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11.30uM\Blue\"/>
    </mc:Choice>
  </mc:AlternateContent>
  <xr:revisionPtr revIDLastSave="0" documentId="10_ncr:100000_{D23A7C71-D0EE-4917-851D-A97B84DD4757}" xr6:coauthVersionLast="31" xr6:coauthVersionMax="31" xr10:uidLastSave="{00000000-0000-0000-0000-000000000000}"/>
  <bookViews>
    <workbookView xWindow="0" yWindow="0" windowWidth="19200" windowHeight="11385" tabRatio="599" activeTab="1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B!$C$6:$O$6</definedName>
    <definedName name="solver_adj" localSheetId="3" hidden="1">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D9" i="89"/>
  <c r="E9" i="89"/>
  <c r="F9" i="89"/>
  <c r="G9" i="89"/>
  <c r="H9" i="89"/>
  <c r="I9" i="89"/>
  <c r="J9" i="89"/>
  <c r="K9" i="89"/>
  <c r="L9" i="89"/>
  <c r="M9" i="89"/>
  <c r="N9" i="89"/>
  <c r="D10" i="89"/>
  <c r="E10" i="89"/>
  <c r="F10" i="89"/>
  <c r="G10" i="89"/>
  <c r="H10" i="89"/>
  <c r="I10" i="89"/>
  <c r="J10" i="89"/>
  <c r="K10" i="89"/>
  <c r="L10" i="89"/>
  <c r="M10" i="89"/>
  <c r="N10" i="89"/>
  <c r="C9" i="89"/>
  <c r="C10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GI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FO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FN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GI209" i="90"/>
  <c r="FO209" i="90"/>
  <c r="FN209" i="90"/>
  <c r="FG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GI208" i="90"/>
  <c r="FO208" i="90"/>
  <c r="FN208" i="90"/>
  <c r="FG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GI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GI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GI205" i="90"/>
  <c r="FG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GI204" i="90"/>
  <c r="FG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GI203" i="90"/>
  <c r="FG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GI202" i="90"/>
  <c r="FG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GI201" i="90"/>
  <c r="FP201" i="90"/>
  <c r="FO201" i="90"/>
  <c r="FG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GI200" i="90"/>
  <c r="FP200" i="90"/>
  <c r="FO200" i="90"/>
  <c r="FN200" i="90"/>
  <c r="FG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GI199" i="90"/>
  <c r="FQ199" i="90"/>
  <c r="FN199" i="90"/>
  <c r="FG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GK198" i="90"/>
  <c r="GI198" i="90"/>
  <c r="FQ198" i="90"/>
  <c r="FI198" i="90"/>
  <c r="FG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FI197" i="90"/>
  <c r="FG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GI196" i="90"/>
  <c r="FN196" i="90"/>
  <c r="FI196" i="90"/>
  <c r="FG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I195" i="90"/>
  <c r="FQ195" i="90"/>
  <c r="FP195" i="90"/>
  <c r="FO195" i="90"/>
  <c r="FN195" i="90"/>
  <c r="FI195" i="90"/>
  <c r="FH195" i="90"/>
  <c r="FG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Q194" i="90"/>
  <c r="FO194" i="90"/>
  <c r="FI194" i="90"/>
  <c r="FH194" i="90"/>
  <c r="FG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GI193" i="90"/>
  <c r="FQ193" i="90"/>
  <c r="FP193" i="90"/>
  <c r="FI193" i="90"/>
  <c r="FH193" i="90"/>
  <c r="FG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Q192" i="90"/>
  <c r="FP192" i="90"/>
  <c r="FO192" i="90"/>
  <c r="FI192" i="90"/>
  <c r="FH192" i="90"/>
  <c r="FG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GI191" i="90"/>
  <c r="FQ191" i="90"/>
  <c r="FP191" i="90"/>
  <c r="FO191" i="90"/>
  <c r="FN191" i="90"/>
  <c r="FI191" i="90"/>
  <c r="FH191" i="90"/>
  <c r="FG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I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I189" i="90"/>
  <c r="FQ189" i="90"/>
  <c r="FP189" i="90"/>
  <c r="FO189" i="90"/>
  <c r="FI189" i="90"/>
  <c r="FH189" i="90"/>
  <c r="FG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I188" i="90"/>
  <c r="FQ188" i="90"/>
  <c r="FP188" i="90"/>
  <c r="FO188" i="90"/>
  <c r="FI188" i="90"/>
  <c r="FH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I187" i="90"/>
  <c r="FQ187" i="90"/>
  <c r="FP187" i="90"/>
  <c r="FO187" i="90"/>
  <c r="FN187" i="90"/>
  <c r="FI187" i="90"/>
  <c r="FH187" i="90"/>
  <c r="FG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I186" i="90"/>
  <c r="FQ186" i="90"/>
  <c r="FP186" i="90"/>
  <c r="FO186" i="90"/>
  <c r="FI186" i="90"/>
  <c r="FH186" i="90"/>
  <c r="FG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I185" i="90"/>
  <c r="FQ185" i="90"/>
  <c r="FP185" i="90"/>
  <c r="FO185" i="90"/>
  <c r="FI185" i="90"/>
  <c r="FH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I184" i="90"/>
  <c r="FQ184" i="90"/>
  <c r="FP184" i="90"/>
  <c r="FO184" i="90"/>
  <c r="FI184" i="90"/>
  <c r="FH184" i="90"/>
  <c r="FG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N183" i="90"/>
  <c r="FI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Q182" i="90"/>
  <c r="FP182" i="90"/>
  <c r="FO182" i="90"/>
  <c r="FN182" i="90"/>
  <c r="FI182" i="90"/>
  <c r="FH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I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N180" i="90"/>
  <c r="FI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Q179" i="90"/>
  <c r="FP179" i="90"/>
  <c r="FO179" i="90"/>
  <c r="FN179" i="90"/>
  <c r="FI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N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Q177" i="90"/>
  <c r="FP177" i="90"/>
  <c r="FO177" i="90"/>
  <c r="FI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I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N174" i="90"/>
  <c r="FI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N173" i="90"/>
  <c r="FI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I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I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M170" i="90"/>
  <c r="FI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I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I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I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I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I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M164" i="90"/>
  <c r="FI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Q163" i="90"/>
  <c r="FP163" i="90"/>
  <c r="FO163" i="90"/>
  <c r="FN163" i="90"/>
  <c r="FI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I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N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I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M159" i="90"/>
  <c r="FI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I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I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I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I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I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M152" i="90"/>
  <c r="FI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I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I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I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I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I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T145" i="90"/>
  <c r="FQ145" i="90"/>
  <c r="FP145" i="90"/>
  <c r="FO145" i="90"/>
  <c r="FI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I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U143" i="90"/>
  <c r="FQ143" i="90"/>
  <c r="FP143" i="90"/>
  <c r="FO143" i="90"/>
  <c r="FM143" i="90"/>
  <c r="FI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I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U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I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I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I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I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I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U135" i="90"/>
  <c r="FQ135" i="90"/>
  <c r="FP135" i="90"/>
  <c r="FO135" i="90"/>
  <c r="FN135" i="90"/>
  <c r="FI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U133" i="90"/>
  <c r="FQ133" i="90"/>
  <c r="FP133" i="90"/>
  <c r="FO133" i="90"/>
  <c r="FI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Q132" i="90"/>
  <c r="FP132" i="90"/>
  <c r="FO132" i="90"/>
  <c r="FM132" i="90"/>
  <c r="FI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I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U130" i="90"/>
  <c r="FQ130" i="90"/>
  <c r="FP130" i="90"/>
  <c r="FO130" i="90"/>
  <c r="FI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I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I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I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I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T124" i="90"/>
  <c r="FQ124" i="90"/>
  <c r="FP124" i="90"/>
  <c r="FO124" i="90"/>
  <c r="FI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I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I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I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I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I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U118" i="90"/>
  <c r="FQ118" i="90"/>
  <c r="FP118" i="90"/>
  <c r="FO118" i="90"/>
  <c r="FI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I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U116" i="90"/>
  <c r="FQ116" i="90"/>
  <c r="FP116" i="90"/>
  <c r="FO116" i="90"/>
  <c r="FI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U115" i="90"/>
  <c r="FQ115" i="90"/>
  <c r="FP115" i="90"/>
  <c r="FO115" i="90"/>
  <c r="FI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I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I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I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I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I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I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I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I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M106" i="90"/>
  <c r="FI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I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U103" i="90"/>
  <c r="FQ103" i="90"/>
  <c r="FP103" i="90"/>
  <c r="FO103" i="90"/>
  <c r="FM103" i="90"/>
  <c r="FI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I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U101" i="90"/>
  <c r="FQ101" i="90"/>
  <c r="FP101" i="90"/>
  <c r="FO101" i="90"/>
  <c r="FI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T100" i="90"/>
  <c r="FQ100" i="90"/>
  <c r="FP100" i="90"/>
  <c r="FO100" i="90"/>
  <c r="FI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M99" i="90"/>
  <c r="FI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U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I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I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I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I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U92" i="90"/>
  <c r="FQ92" i="90"/>
  <c r="FP92" i="90"/>
  <c r="FO92" i="90"/>
  <c r="FI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U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I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I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I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U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I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U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I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T83" i="90"/>
  <c r="FQ83" i="90"/>
  <c r="FP83" i="90"/>
  <c r="FO83" i="90"/>
  <c r="FN83" i="90"/>
  <c r="FI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I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I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M77" i="90"/>
  <c r="FI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M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T75" i="90"/>
  <c r="FQ75" i="90"/>
  <c r="FP75" i="90"/>
  <c r="FO75" i="90"/>
  <c r="FN75" i="90"/>
  <c r="FM75" i="90"/>
  <c r="FI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M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U73" i="90"/>
  <c r="FQ73" i="90"/>
  <c r="FP73" i="90"/>
  <c r="FO73" i="90"/>
  <c r="FM73" i="90"/>
  <c r="FI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I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M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I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U69" i="90"/>
  <c r="FQ69" i="90"/>
  <c r="FP69" i="90"/>
  <c r="FO69" i="90"/>
  <c r="FN69" i="90"/>
  <c r="FM69" i="90"/>
  <c r="FI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U67" i="90"/>
  <c r="FQ67" i="90"/>
  <c r="FP67" i="90"/>
  <c r="FO67" i="90"/>
  <c r="FN67" i="90"/>
  <c r="FM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M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U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M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M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M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U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M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T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U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M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U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T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U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U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M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U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FQ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FQ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FQ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FQ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FQ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FQ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FI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FQ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FQ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FQ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FQ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FQ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FQ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FQ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FQ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FQ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FQ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FU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FQ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FQ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FI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FQ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FQ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FI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FQ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FQ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FI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FQ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FQ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FI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FQ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FI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FQ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FQ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FQ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FQ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FQ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FQ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FQ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FI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FQ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FQ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FQ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FQ112" i="89"/>
  <c r="FI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FQ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FQ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FT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FQ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FQ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FQ99" i="89"/>
  <c r="FI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FQ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FQ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FQ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FQ92" i="89"/>
  <c r="FI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FQ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FQ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FI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FQ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FQ86" i="89"/>
  <c r="FI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FQ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FQ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FQ83" i="89"/>
  <c r="FI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FQ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FQ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FT80" i="89"/>
  <c r="FQ80" i="89"/>
  <c r="FI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FQ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FQ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FQ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T76" i="89"/>
  <c r="FQ76" i="89"/>
  <c r="FI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FQ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FQ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FQ73" i="89"/>
  <c r="FI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FT72" i="89"/>
  <c r="FQ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FQ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FQ70" i="89"/>
  <c r="FI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FQ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FQ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FQ67" i="89"/>
  <c r="FI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FQ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FQ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FT64" i="89"/>
  <c r="FQ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FQ63" i="89"/>
  <c r="FI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FQ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FQ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FQ60" i="89"/>
  <c r="FI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FQ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FQ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FQ57" i="89"/>
  <c r="FI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FQ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FQ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FQ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FQ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FT52" i="89"/>
  <c r="FQ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Q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FQ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FQ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T48" i="89"/>
  <c r="FQ48" i="89"/>
  <c r="FI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FQ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FQ46" i="89"/>
  <c r="FI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FQ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FT44" i="89"/>
  <c r="FQ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FQ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FQ42" i="89"/>
  <c r="FI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FQ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FT40" i="89"/>
  <c r="FQ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FQ39" i="89"/>
  <c r="FI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FQ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FQ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FQ36" i="89"/>
  <c r="FI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FQ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FQ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FQ33" i="89"/>
  <c r="FI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FT32" i="89"/>
  <c r="FQ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FQ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FQ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FQ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FQ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FQ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FQ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GJ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FQ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N213" i="90" l="1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JJ118" i="44" s="1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JJ104" i="44" s="1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CS54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CC78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IY87" i="89" s="1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JI35" i="89" s="1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DI104" i="89"/>
  <c r="JL117" i="89"/>
  <c r="CC144" i="89"/>
  <c r="CS144" i="89"/>
  <c r="DI144" i="89"/>
  <c r="JL142" i="89"/>
  <c r="JL143" i="89"/>
  <c r="JK146" i="89"/>
  <c r="JL146" i="89"/>
  <c r="JL144" i="89"/>
  <c r="CS159" i="89"/>
  <c r="JK172" i="89"/>
  <c r="JK171" i="89"/>
  <c r="JK179" i="89"/>
  <c r="JK180" i="89"/>
  <c r="JK177" i="89"/>
  <c r="JK192" i="89"/>
  <c r="CC193" i="89"/>
  <c r="CS193" i="89"/>
  <c r="JK174" i="89"/>
  <c r="JL191" i="89"/>
  <c r="JL192" i="89"/>
  <c r="JL196" i="89"/>
  <c r="JL198" i="89"/>
  <c r="JL194" i="89"/>
  <c r="JL195" i="89"/>
  <c r="JL197" i="89"/>
  <c r="DI213" i="89"/>
  <c r="CC213" i="89"/>
  <c r="CS213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DI201" i="89"/>
  <c r="DI202" i="89"/>
  <c r="DI205" i="89"/>
  <c r="DI211" i="89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CS202" i="89"/>
  <c r="CS205" i="89"/>
  <c r="CS211" i="89"/>
  <c r="CS212" i="89"/>
  <c r="CC227" i="89"/>
  <c r="CS227" i="89"/>
  <c r="DI227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A85" i="89" l="1"/>
  <c r="JJ120" i="44"/>
  <c r="JJ123" i="44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BQ85" i="89"/>
  <c r="CG85" i="89"/>
  <c r="CW85" i="89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BZ102" i="44"/>
  <c r="DF102" i="44"/>
  <c r="CP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BO211" i="89"/>
  <c r="CE211" i="89"/>
  <c r="CU211" i="89"/>
  <c r="CB195" i="89"/>
  <c r="CR195" i="89"/>
  <c r="DH195" i="89"/>
  <c r="DA34" i="90"/>
  <c r="CA177" i="89"/>
  <c r="CQ177" i="89"/>
  <c r="DG177" i="89"/>
  <c r="DH146" i="89"/>
  <c r="CB146" i="89"/>
  <c r="CR146" i="89"/>
  <c r="CE87" i="89"/>
  <c r="CU87" i="89"/>
  <c r="BO87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BZ118" i="44"/>
  <c r="CP118" i="44"/>
  <c r="DF118" i="44"/>
  <c r="BZ123" i="44"/>
  <c r="CP123" i="44"/>
  <c r="DF123" i="44"/>
  <c r="BZ120" i="44"/>
  <c r="CP120" i="44"/>
  <c r="DF120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BZ104" i="44"/>
  <c r="CP104" i="44"/>
  <c r="DF104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T96" i="89" l="1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BM188" i="89" s="1"/>
  <c r="AG188" i="89" s="1"/>
  <c r="AW188" i="89" s="1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M212" i="89"/>
  <c r="AG212" i="89" s="1"/>
  <c r="AW212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BM213" i="89"/>
  <c r="AG213" i="89" s="1"/>
  <c r="AW213" i="89" s="1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07" i="89"/>
  <c r="AG207" i="89" s="1"/>
  <c r="AW207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08" i="89"/>
  <c r="AG208" i="89" s="1"/>
  <c r="AW208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BM218" i="90" s="1"/>
  <c r="AG218" i="90" s="1"/>
  <c r="AW218" i="90" s="1"/>
  <c r="DY217" i="90"/>
  <c r="BM217" i="90" s="1"/>
  <c r="AG217" i="90" s="1"/>
  <c r="AW217" i="90" s="1"/>
  <c r="DY216" i="90"/>
  <c r="DY219" i="90"/>
  <c r="BM219" i="90" s="1"/>
  <c r="AG219" i="90" s="1"/>
  <c r="AW219" i="90" s="1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M209" i="89"/>
  <c r="AG209" i="89" s="1"/>
  <c r="AW209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BM210" i="89"/>
  <c r="AG210" i="89" s="1"/>
  <c r="AW210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BM211" i="89"/>
  <c r="AG211" i="89" s="1"/>
  <c r="AW211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06" i="90" l="1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BI186" i="89" s="1"/>
  <c r="AC186" i="89" s="1"/>
  <c r="AS186" i="89" s="1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BI188" i="89" s="1"/>
  <c r="AC188" i="89" s="1"/>
  <c r="AS188" i="89" s="1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BE189" i="90" s="1"/>
  <c r="Y189" i="90" s="1"/>
  <c r="AO189" i="90" s="1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BF186" i="89"/>
  <c r="Z186" i="89" s="1"/>
  <c r="AP186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BH184" i="89" s="1"/>
  <c r="AB184" i="89" s="1"/>
  <c r="AR184" i="89" s="1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BC189" i="89" s="1"/>
  <c r="W189" i="89" s="1"/>
  <c r="AM189" i="89" s="1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BD31" i="90" s="1"/>
  <c r="X31" i="90" s="1"/>
  <c r="AN31" i="90" s="1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BE196" i="90" s="1"/>
  <c r="Y196" i="90" s="1"/>
  <c r="AO196" i="90" s="1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BF188" i="89"/>
  <c r="Z188" i="89" s="1"/>
  <c r="AP188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BF189" i="89"/>
  <c r="Z189" i="89" s="1"/>
  <c r="AP189" i="89" s="1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BC191" i="89"/>
  <c r="W191" i="89" s="1"/>
  <c r="AM191" i="89" s="1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BB194" i="90" s="1"/>
  <c r="V194" i="90" s="1"/>
  <c r="AL194" i="90" s="1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BB190" i="90" s="1"/>
  <c r="V190" i="90" s="1"/>
  <c r="AL190" i="90" s="1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BC189" i="90"/>
  <c r="W189" i="90" s="1"/>
  <c r="AM189" i="90" s="1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BD191" i="90" s="1"/>
  <c r="X191" i="90" s="1"/>
  <c r="AN191" i="90" s="1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BC187" i="89"/>
  <c r="W187" i="89" s="1"/>
  <c r="AM187" i="89" s="1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BG189" i="44" s="1"/>
  <c r="AA189" i="44" s="1"/>
  <c r="AQ189" i="44" s="1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BC188" i="89"/>
  <c r="W188" i="89" s="1"/>
  <c r="AM188" i="89" s="1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BA190" i="44" s="1"/>
  <c r="U190" i="44" s="1"/>
  <c r="AK190" i="44" s="1"/>
  <c r="EC189" i="44"/>
  <c r="BA189" i="44" s="1"/>
  <c r="U189" i="44" s="1"/>
  <c r="AK189" i="44" s="1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H31" i="89" l="1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<sst xmlns="http://schemas.openxmlformats.org/spreadsheetml/2006/main" count="358" uniqueCount="86">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</sst>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117.21299999999999</c:v>
                </c:pt>
                <c:pt idx="1">
                  <c:v>117.21299999999999</c:v>
                </c:pt>
                <c:pt idx="2">
                  <c:v>117.393</c:v>
                </c:pt>
                <c:pt idx="3">
                  <c:v>117.852</c:v>
                </c:pt>
                <c:pt idx="4">
                  <c:v>117.262</c:v>
                </c:pt>
                <c:pt idx="5">
                  <c:v>117.721</c:v>
                </c:pt>
                <c:pt idx="6">
                  <c:v>118.459</c:v>
                </c:pt>
                <c:pt idx="7">
                  <c:v>118.705</c:v>
                </c:pt>
                <c:pt idx="8">
                  <c:v>116.607</c:v>
                </c:pt>
                <c:pt idx="9">
                  <c:v>117.574</c:v>
                </c:pt>
                <c:pt idx="10">
                  <c:v>117.328</c:v>
                </c:pt>
                <c:pt idx="11">
                  <c:v>118.492</c:v>
                </c:pt>
                <c:pt idx="12">
                  <c:v>118.426</c:v>
                </c:pt>
                <c:pt idx="13">
                  <c:v>118.11499999999999</c:v>
                </c:pt>
                <c:pt idx="14">
                  <c:v>117.279</c:v>
                </c:pt>
                <c:pt idx="15">
                  <c:v>117.623</c:v>
                </c:pt>
                <c:pt idx="16">
                  <c:v>116.492</c:v>
                </c:pt>
                <c:pt idx="17">
                  <c:v>116.607</c:v>
                </c:pt>
                <c:pt idx="18">
                  <c:v>118.68899999999999</c:v>
                </c:pt>
                <c:pt idx="19">
                  <c:v>115.11499999999999</c:v>
                </c:pt>
                <c:pt idx="20">
                  <c:v>118.672</c:v>
                </c:pt>
                <c:pt idx="21">
                  <c:v>118.04900000000001</c:v>
                </c:pt>
                <c:pt idx="22">
                  <c:v>118.033</c:v>
                </c:pt>
                <c:pt idx="23">
                  <c:v>118.197</c:v>
                </c:pt>
                <c:pt idx="24">
                  <c:v>118.852</c:v>
                </c:pt>
                <c:pt idx="25">
                  <c:v>120.262</c:v>
                </c:pt>
                <c:pt idx="26">
                  <c:v>121.04900000000001</c:v>
                </c:pt>
                <c:pt idx="27">
                  <c:v>118.262</c:v>
                </c:pt>
                <c:pt idx="28">
                  <c:v>119.541</c:v>
                </c:pt>
                <c:pt idx="29">
                  <c:v>121.59</c:v>
                </c:pt>
                <c:pt idx="30">
                  <c:v>120.934</c:v>
                </c:pt>
                <c:pt idx="31">
                  <c:v>121.77</c:v>
                </c:pt>
                <c:pt idx="32">
                  <c:v>123.557</c:v>
                </c:pt>
                <c:pt idx="33">
                  <c:v>125.623</c:v>
                </c:pt>
                <c:pt idx="34">
                  <c:v>125.738</c:v>
                </c:pt>
                <c:pt idx="35">
                  <c:v>125.869</c:v>
                </c:pt>
                <c:pt idx="36">
                  <c:v>128.934</c:v>
                </c:pt>
                <c:pt idx="37">
                  <c:v>127.852</c:v>
                </c:pt>
                <c:pt idx="38">
                  <c:v>130.08199999999999</c:v>
                </c:pt>
                <c:pt idx="39">
                  <c:v>134.197</c:v>
                </c:pt>
                <c:pt idx="40">
                  <c:v>137.65600000000001</c:v>
                </c:pt>
                <c:pt idx="41">
                  <c:v>138.88499999999999</c:v>
                </c:pt>
                <c:pt idx="42">
                  <c:v>141</c:v>
                </c:pt>
                <c:pt idx="43">
                  <c:v>138.262</c:v>
                </c:pt>
                <c:pt idx="44">
                  <c:v>137.066</c:v>
                </c:pt>
                <c:pt idx="45">
                  <c:v>135.393</c:v>
                </c:pt>
                <c:pt idx="46">
                  <c:v>142.88499999999999</c:v>
                </c:pt>
                <c:pt idx="47">
                  <c:v>151.393</c:v>
                </c:pt>
                <c:pt idx="48">
                  <c:v>166.279</c:v>
                </c:pt>
                <c:pt idx="49">
                  <c:v>181.62299999999999</c:v>
                </c:pt>
                <c:pt idx="50">
                  <c:v>199.21299999999999</c:v>
                </c:pt>
                <c:pt idx="51">
                  <c:v>210.29499999999999</c:v>
                </c:pt>
                <c:pt idx="52">
                  <c:v>220.82</c:v>
                </c:pt>
                <c:pt idx="53">
                  <c:v>226.31100000000001</c:v>
                </c:pt>
                <c:pt idx="54">
                  <c:v>229.04900000000001</c:v>
                </c:pt>
                <c:pt idx="55">
                  <c:v>230.42599999999999</c:v>
                </c:pt>
                <c:pt idx="56">
                  <c:v>228.738</c:v>
                </c:pt>
                <c:pt idx="57">
                  <c:v>225.01599999999999</c:v>
                </c:pt>
                <c:pt idx="58">
                  <c:v>220.066</c:v>
                </c:pt>
                <c:pt idx="59">
                  <c:v>205.83600000000001</c:v>
                </c:pt>
                <c:pt idx="60">
                  <c:v>177.672</c:v>
                </c:pt>
                <c:pt idx="61">
                  <c:v>144.148</c:v>
                </c:pt>
                <c:pt idx="62">
                  <c:v>126.31100000000001</c:v>
                </c:pt>
                <c:pt idx="63">
                  <c:v>124.34399999999999</c:v>
                </c:pt>
                <c:pt idx="64">
                  <c:v>125.426</c:v>
                </c:pt>
                <c:pt idx="65">
                  <c:v>125.492</c:v>
                </c:pt>
                <c:pt idx="66">
                  <c:v>127.08199999999999</c:v>
                </c:pt>
                <c:pt idx="67">
                  <c:v>126.91800000000001</c:v>
                </c:pt>
                <c:pt idx="68">
                  <c:v>137.03299999999999</c:v>
                </c:pt>
                <c:pt idx="69">
                  <c:v>146.607</c:v>
                </c:pt>
                <c:pt idx="70">
                  <c:v>158.29499999999999</c:v>
                </c:pt>
                <c:pt idx="71">
                  <c:v>169.37700000000001</c:v>
                </c:pt>
                <c:pt idx="72">
                  <c:v>179.50800000000001</c:v>
                </c:pt>
                <c:pt idx="73">
                  <c:v>188</c:v>
                </c:pt>
                <c:pt idx="74">
                  <c:v>191.50800000000001</c:v>
                </c:pt>
                <c:pt idx="75">
                  <c:v>197.04900000000001</c:v>
                </c:pt>
                <c:pt idx="76">
                  <c:v>197.541</c:v>
                </c:pt>
                <c:pt idx="77">
                  <c:v>198</c:v>
                </c:pt>
                <c:pt idx="78">
                  <c:v>193.59</c:v>
                </c:pt>
                <c:pt idx="79">
                  <c:v>184.91800000000001</c:v>
                </c:pt>
                <c:pt idx="80">
                  <c:v>166.852</c:v>
                </c:pt>
                <c:pt idx="81">
                  <c:v>140.738</c:v>
                </c:pt>
                <c:pt idx="82">
                  <c:v>121.164</c:v>
                </c:pt>
                <c:pt idx="83">
                  <c:v>112.066</c:v>
                </c:pt>
                <c:pt idx="84">
                  <c:v>113.246</c:v>
                </c:pt>
                <c:pt idx="85">
                  <c:v>111.21299999999999</c:v>
                </c:pt>
                <c:pt idx="86">
                  <c:v>110.82</c:v>
                </c:pt>
                <c:pt idx="87">
                  <c:v>112.34399999999999</c:v>
                </c:pt>
                <c:pt idx="88">
                  <c:v>112.98399999999999</c:v>
                </c:pt>
                <c:pt idx="89">
                  <c:v>112.52500000000001</c:v>
                </c:pt>
                <c:pt idx="90">
                  <c:v>114.164</c:v>
                </c:pt>
                <c:pt idx="91">
                  <c:v>114.65600000000001</c:v>
                </c:pt>
                <c:pt idx="92">
                  <c:v>113.721</c:v>
                </c:pt>
                <c:pt idx="93">
                  <c:v>112.98399999999999</c:v>
                </c:pt>
                <c:pt idx="94">
                  <c:v>114.426</c:v>
                </c:pt>
                <c:pt idx="95">
                  <c:v>113.88500000000001</c:v>
                </c:pt>
                <c:pt idx="96">
                  <c:v>115.967</c:v>
                </c:pt>
                <c:pt idx="97">
                  <c:v>116.01600000000001</c:v>
                </c:pt>
                <c:pt idx="98">
                  <c:v>115.31100000000001</c:v>
                </c:pt>
                <c:pt idx="99">
                  <c:v>112.574</c:v>
                </c:pt>
                <c:pt idx="100">
                  <c:v>115.95099999999999</c:v>
                </c:pt>
                <c:pt idx="101">
                  <c:v>115.836</c:v>
                </c:pt>
                <c:pt idx="102">
                  <c:v>113.77</c:v>
                </c:pt>
                <c:pt idx="103">
                  <c:v>113.803</c:v>
                </c:pt>
                <c:pt idx="104">
                  <c:v>114.47499999999999</c:v>
                </c:pt>
                <c:pt idx="105">
                  <c:v>112.623</c:v>
                </c:pt>
                <c:pt idx="106">
                  <c:v>113.197</c:v>
                </c:pt>
                <c:pt idx="107">
                  <c:v>113.246</c:v>
                </c:pt>
                <c:pt idx="108">
                  <c:v>114.279</c:v>
                </c:pt>
                <c:pt idx="109">
                  <c:v>111.23</c:v>
                </c:pt>
                <c:pt idx="110">
                  <c:v>113.361</c:v>
                </c:pt>
                <c:pt idx="111">
                  <c:v>113.393</c:v>
                </c:pt>
                <c:pt idx="112">
                  <c:v>112.279</c:v>
                </c:pt>
                <c:pt idx="113">
                  <c:v>112.557</c:v>
                </c:pt>
                <c:pt idx="114">
                  <c:v>112.443</c:v>
                </c:pt>
                <c:pt idx="115">
                  <c:v>112.131</c:v>
                </c:pt>
                <c:pt idx="116">
                  <c:v>112.47499999999999</c:v>
                </c:pt>
                <c:pt idx="117">
                  <c:v>110.31100000000001</c:v>
                </c:pt>
                <c:pt idx="118">
                  <c:v>111.18</c:v>
                </c:pt>
                <c:pt idx="119">
                  <c:v>110.492</c:v>
                </c:pt>
                <c:pt idx="120">
                  <c:v>110.148</c:v>
                </c:pt>
                <c:pt idx="121">
                  <c:v>110.869</c:v>
                </c:pt>
                <c:pt idx="122">
                  <c:v>110</c:v>
                </c:pt>
                <c:pt idx="123">
                  <c:v>113.033</c:v>
                </c:pt>
                <c:pt idx="124">
                  <c:v>110.77</c:v>
                </c:pt>
                <c:pt idx="125">
                  <c:v>108.131</c:v>
                </c:pt>
                <c:pt idx="126">
                  <c:v>112.246</c:v>
                </c:pt>
                <c:pt idx="127">
                  <c:v>111.21299999999999</c:v>
                </c:pt>
                <c:pt idx="128">
                  <c:v>110.31100000000001</c:v>
                </c:pt>
                <c:pt idx="129">
                  <c:v>110.23</c:v>
                </c:pt>
                <c:pt idx="130">
                  <c:v>111.066</c:v>
                </c:pt>
                <c:pt idx="131">
                  <c:v>110.098</c:v>
                </c:pt>
                <c:pt idx="132">
                  <c:v>111.066</c:v>
                </c:pt>
                <c:pt idx="133">
                  <c:v>113.705</c:v>
                </c:pt>
                <c:pt idx="134">
                  <c:v>108.639</c:v>
                </c:pt>
                <c:pt idx="135">
                  <c:v>109.098</c:v>
                </c:pt>
                <c:pt idx="136">
                  <c:v>111.21299999999999</c:v>
                </c:pt>
                <c:pt idx="137">
                  <c:v>110.41</c:v>
                </c:pt>
                <c:pt idx="138">
                  <c:v>110.443</c:v>
                </c:pt>
                <c:pt idx="139">
                  <c:v>108.574</c:v>
                </c:pt>
                <c:pt idx="140">
                  <c:v>109.91800000000001</c:v>
                </c:pt>
                <c:pt idx="141">
                  <c:v>106.672</c:v>
                </c:pt>
                <c:pt idx="142">
                  <c:v>109.23</c:v>
                </c:pt>
                <c:pt idx="143">
                  <c:v>110.21299999999999</c:v>
                </c:pt>
                <c:pt idx="144">
                  <c:v>109.426</c:v>
                </c:pt>
                <c:pt idx="145">
                  <c:v>108.705</c:v>
                </c:pt>
                <c:pt idx="146">
                  <c:v>108.098</c:v>
                </c:pt>
                <c:pt idx="147">
                  <c:v>108.066</c:v>
                </c:pt>
                <c:pt idx="148">
                  <c:v>108.328</c:v>
                </c:pt>
                <c:pt idx="149">
                  <c:v>107.68899999999999</c:v>
                </c:pt>
                <c:pt idx="150">
                  <c:v>108.95099999999999</c:v>
                </c:pt>
                <c:pt idx="151">
                  <c:v>107.295</c:v>
                </c:pt>
                <c:pt idx="152">
                  <c:v>108.033</c:v>
                </c:pt>
                <c:pt idx="153">
                  <c:v>105.78700000000001</c:v>
                </c:pt>
                <c:pt idx="154">
                  <c:v>104.68899999999999</c:v>
                </c:pt>
                <c:pt idx="155">
                  <c:v>107.21299999999999</c:v>
                </c:pt>
                <c:pt idx="156">
                  <c:v>105.59</c:v>
                </c:pt>
                <c:pt idx="157">
                  <c:v>107.574</c:v>
                </c:pt>
                <c:pt idx="158">
                  <c:v>106.902</c:v>
                </c:pt>
                <c:pt idx="159">
                  <c:v>105.98399999999999</c:v>
                </c:pt>
                <c:pt idx="160">
                  <c:v>106</c:v>
                </c:pt>
                <c:pt idx="161">
                  <c:v>104.672</c:v>
                </c:pt>
                <c:pt idx="162">
                  <c:v>104.31100000000001</c:v>
                </c:pt>
                <c:pt idx="163">
                  <c:v>107.607</c:v>
                </c:pt>
                <c:pt idx="164">
                  <c:v>106.361</c:v>
                </c:pt>
                <c:pt idx="165">
                  <c:v>106.148</c:v>
                </c:pt>
                <c:pt idx="166">
                  <c:v>105.52500000000001</c:v>
                </c:pt>
                <c:pt idx="167">
                  <c:v>109.033</c:v>
                </c:pt>
                <c:pt idx="168">
                  <c:v>107.59</c:v>
                </c:pt>
                <c:pt idx="169">
                  <c:v>108.131</c:v>
                </c:pt>
                <c:pt idx="170">
                  <c:v>105.967</c:v>
                </c:pt>
                <c:pt idx="171">
                  <c:v>107.34399999999999</c:v>
                </c:pt>
                <c:pt idx="172">
                  <c:v>106.34399999999999</c:v>
                </c:pt>
                <c:pt idx="173">
                  <c:v>105.31100000000001</c:v>
                </c:pt>
                <c:pt idx="174">
                  <c:v>104.65600000000001</c:v>
                </c:pt>
                <c:pt idx="175">
                  <c:v>107.492</c:v>
                </c:pt>
                <c:pt idx="176">
                  <c:v>105.377</c:v>
                </c:pt>
                <c:pt idx="177">
                  <c:v>105.08199999999999</c:v>
                </c:pt>
                <c:pt idx="178">
                  <c:v>104.623</c:v>
                </c:pt>
                <c:pt idx="179">
                  <c:v>105.98399999999999</c:v>
                </c:pt>
                <c:pt idx="180">
                  <c:v>105.279</c:v>
                </c:pt>
                <c:pt idx="181">
                  <c:v>103.23</c:v>
                </c:pt>
                <c:pt idx="182">
                  <c:v>105.098</c:v>
                </c:pt>
                <c:pt idx="183">
                  <c:v>105.492</c:v>
                </c:pt>
                <c:pt idx="184">
                  <c:v>104.164</c:v>
                </c:pt>
                <c:pt idx="185">
                  <c:v>104.41</c:v>
                </c:pt>
                <c:pt idx="186">
                  <c:v>106.04900000000001</c:v>
                </c:pt>
                <c:pt idx="187">
                  <c:v>103.869</c:v>
                </c:pt>
                <c:pt idx="188">
                  <c:v>105.246</c:v>
                </c:pt>
                <c:pt idx="189">
                  <c:v>104.88500000000001</c:v>
                </c:pt>
                <c:pt idx="190">
                  <c:v>105.34399999999999</c:v>
                </c:pt>
                <c:pt idx="191">
                  <c:v>103.78700000000001</c:v>
                </c:pt>
                <c:pt idx="192">
                  <c:v>105</c:v>
                </c:pt>
                <c:pt idx="193">
                  <c:v>104.541</c:v>
                </c:pt>
                <c:pt idx="194">
                  <c:v>104.98399999999999</c:v>
                </c:pt>
                <c:pt idx="195">
                  <c:v>105.426</c:v>
                </c:pt>
                <c:pt idx="196">
                  <c:v>106.34399999999999</c:v>
                </c:pt>
                <c:pt idx="197">
                  <c:v>106.59</c:v>
                </c:pt>
                <c:pt idx="198">
                  <c:v>105.148</c:v>
                </c:pt>
                <c:pt idx="199">
                  <c:v>105.98399999999999</c:v>
                </c:pt>
                <c:pt idx="200">
                  <c:v>102.98399999999999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115.11935333089779</c:v>
                </c:pt>
                <c:pt idx="1">
                  <c:v>115.37645472658485</c:v>
                </c:pt>
                <c:pt idx="2">
                  <c:v>115.63292504873407</c:v>
                </c:pt>
                <c:pt idx="3">
                  <c:v>115.88862301046437</c:v>
                </c:pt>
                <c:pt idx="4">
                  <c:v>116.14338784438466</c:v>
                </c:pt>
                <c:pt idx="5">
                  <c:v>116.39703731981797</c:v>
                </c:pt>
                <c:pt idx="6">
                  <c:v>116.64936565868345</c:v>
                </c:pt>
                <c:pt idx="7">
                  <c:v>116.90014136819111</c:v>
                </c:pt>
                <c:pt idx="8">
                  <c:v>117.14910501638002</c:v>
                </c:pt>
                <c:pt idx="9">
                  <c:v>117.39596698665397</c:v>
                </c:pt>
                <c:pt idx="10">
                  <c:v>117.64040526078881</c:v>
                </c:pt>
                <c:pt idx="11">
                  <c:v>117.88206329800811</c:v>
                </c:pt>
                <c:pt idx="12">
                  <c:v>118.12054810334784</c:v>
                </c:pt>
                <c:pt idx="13">
                  <c:v>118.35542861619116</c:v>
                </c:pt>
                <c:pt idx="14">
                  <c:v>118.58623460697937</c:v>
                </c:pt>
                <c:pt idx="15">
                  <c:v>118.81245635861376</c:v>
                </c:pt>
                <c:pt idx="16">
                  <c:v>119.03354554748705</c:v>
                </c:pt>
                <c:pt idx="17">
                  <c:v>119.24891795531614</c:v>
                </c:pt>
                <c:pt idx="18">
                  <c:v>119.45795897742934</c:v>
                </c:pt>
                <c:pt idx="19">
                  <c:v>119.66003340204274</c:v>
                </c:pt>
                <c:pt idx="20">
                  <c:v>119.85450169246688</c:v>
                </c:pt>
                <c:pt idx="21">
                  <c:v>120.0407461019567</c:v>
                </c:pt>
                <c:pt idx="22">
                  <c:v>120.21821149350662</c:v>
                </c:pt>
                <c:pt idx="23">
                  <c:v>120.38646782820024</c:v>
                </c:pt>
                <c:pt idx="24">
                  <c:v>120.54530400421866</c:v>
                </c:pt>
                <c:pt idx="25">
                  <c:v>120.69486608709482</c:v>
                </c:pt>
                <c:pt idx="26">
                  <c:v>120.83585685966635</c:v>
                </c:pt>
                <c:pt idx="27">
                  <c:v>120.96981772917383</c:v>
                </c:pt>
                <c:pt idx="28">
                  <c:v>121.09951776905986</c:v>
                </c:pt>
                <c:pt idx="29">
                  <c:v>121.22947709314234</c:v>
                </c:pt>
                <c:pt idx="30">
                  <c:v>121.36665149750311</c:v>
                </c:pt>
                <c:pt idx="31">
                  <c:v>121.5213005997735</c:v>
                </c:pt>
                <c:pt idx="32">
                  <c:v>121.70805051359243</c:v>
                </c:pt>
                <c:pt idx="33">
                  <c:v>121.94714235219637</c:v>
                </c:pt>
                <c:pt idx="34">
                  <c:v>122.26582789893102</c:v>
                </c:pt>
                <c:pt idx="35">
                  <c:v>122.69983295200191</c:v>
                </c:pt>
                <c:pt idx="36">
                  <c:v>123.29475819096209</c:v>
                </c:pt>
                <c:pt idx="37">
                  <c:v>124.10723038914375</c:v>
                </c:pt>
                <c:pt idx="38">
                  <c:v>125.20555984389239</c:v>
                </c:pt>
                <c:pt idx="39">
                  <c:v>126.66961257984553</c:v>
                </c:pt>
                <c:pt idx="40">
                  <c:v>128.58958044031684</c:v>
                </c:pt>
                <c:pt idx="41">
                  <c:v>131.06334228093289</c:v>
                </c:pt>
                <c:pt idx="42">
                  <c:v>134.19216808697882</c:v>
                </c:pt>
                <c:pt idx="43">
                  <c:v>138.07463437678882</c:v>
                </c:pt>
                <c:pt idx="44">
                  <c:v>142.79879639356591</c:v>
                </c:pt>
                <c:pt idx="45">
                  <c:v>148.43289325476701</c:v>
                </c:pt>
                <c:pt idx="46">
                  <c:v>155.01512763684414</c:v>
                </c:pt>
                <c:pt idx="47">
                  <c:v>162.54333094964795</c:v>
                </c:pt>
                <c:pt idx="48">
                  <c:v>170.96555618809816</c:v>
                </c:pt>
                <c:pt idx="49">
                  <c:v>180.17276819413667</c:v>
                </c:pt>
                <c:pt idx="50">
                  <c:v>189.9946114279989</c:v>
                </c:pt>
                <c:pt idx="51">
                  <c:v>200.19766439640628</c:v>
                </c:pt>
                <c:pt idx="52">
                  <c:v>210.47836569707886</c:v>
                </c:pt>
                <c:pt idx="53">
                  <c:v>220.41983071580998</c:v>
                </c:pt>
                <c:pt idx="54">
                  <c:v>229.34088851035716</c:v>
                </c:pt>
                <c:pt idx="55">
                  <c:v>235.97275529822372</c:v>
                </c:pt>
                <c:pt idx="56">
                  <c:v>238.1276512870819</c:v>
                </c:pt>
                <c:pt idx="57">
                  <c:v>232.98862549399789</c:v>
                </c:pt>
                <c:pt idx="58">
                  <c:v>218.67367820801897</c:v>
                </c:pt>
                <c:pt idx="59">
                  <c:v>196.43469972936774</c:v>
                </c:pt>
                <c:pt idx="60">
                  <c:v>171.23957532447434</c:v>
                </c:pt>
                <c:pt idx="61">
                  <c:v>149.33669978401153</c:v>
                </c:pt>
                <c:pt idx="62">
                  <c:v>134.68614251994845</c:v>
                </c:pt>
                <c:pt idx="63">
                  <c:v>127.52577117694143</c:v>
                </c:pt>
                <c:pt idx="64">
                  <c:v>125.77212379307885</c:v>
                </c:pt>
                <c:pt idx="65">
                  <c:v>127.16730798228244</c:v>
                </c:pt>
                <c:pt idx="66">
                  <c:v>130.34219574395883</c:v>
                </c:pt>
                <c:pt idx="67">
                  <c:v>134.75571092942721</c:v>
                </c:pt>
                <c:pt idx="68">
                  <c:v>140.27849436617669</c:v>
                </c:pt>
                <c:pt idx="69">
                  <c:v>146.88959950160526</c:v>
                </c:pt>
                <c:pt idx="70">
                  <c:v>154.53873204542276</c:v>
                </c:pt>
                <c:pt idx="71">
                  <c:v>163.09528244960836</c:v>
                </c:pt>
                <c:pt idx="72">
                  <c:v>172.32703932982031</c:v>
                </c:pt>
                <c:pt idx="73">
                  <c:v>181.87530048856473</c:v>
                </c:pt>
                <c:pt idx="74">
                  <c:v>191.17519461115074</c:v>
                </c:pt>
                <c:pt idx="75">
                  <c:v>199.24038129171379</c:v>
                </c:pt>
                <c:pt idx="76">
                  <c:v>204.33233300029281</c:v>
                </c:pt>
                <c:pt idx="77">
                  <c:v>203.93035599708071</c:v>
                </c:pt>
                <c:pt idx="78">
                  <c:v>195.75275421210426</c:v>
                </c:pt>
                <c:pt idx="79">
                  <c:v>179.80308869401961</c:v>
                </c:pt>
                <c:pt idx="80">
                  <c:v>159.60736635767464</c:v>
                </c:pt>
                <c:pt idx="81">
                  <c:v>140.65186722039812</c:v>
                </c:pt>
                <c:pt idx="82">
                  <c:v>126.99315070419229</c:v>
                </c:pt>
                <c:pt idx="83">
                  <c:v>119.33058245811401</c:v>
                </c:pt>
                <c:pt idx="84">
                  <c:v>115.944060511736</c:v>
                </c:pt>
                <c:pt idx="85">
                  <c:v>114.73104122245431</c:v>
                </c:pt>
                <c:pt idx="86">
                  <c:v>114.34032171984605</c:v>
                </c:pt>
                <c:pt idx="87">
                  <c:v>114.18640709397432</c:v>
                </c:pt>
                <c:pt idx="88">
                  <c:v>114.08569024217158</c:v>
                </c:pt>
                <c:pt idx="89">
                  <c:v>113.99515008134925</c:v>
                </c:pt>
                <c:pt idx="90">
                  <c:v>113.90706913588683</c:v>
                </c:pt>
                <c:pt idx="91">
                  <c:v>113.82030896852319</c:v>
                </c:pt>
                <c:pt idx="92">
                  <c:v>113.73466137078034</c:v>
                </c:pt>
                <c:pt idx="93">
                  <c:v>113.6500276333914</c:v>
                </c:pt>
                <c:pt idx="94">
                  <c:v>113.56634062426483</c:v>
                </c:pt>
                <c:pt idx="95">
                  <c:v>113.48359030424938</c:v>
                </c:pt>
                <c:pt idx="96">
                  <c:v>113.40189872646575</c:v>
                </c:pt>
                <c:pt idx="97">
                  <c:v>113.32167398835897</c:v>
                </c:pt>
                <c:pt idx="98">
                  <c:v>113.2438882939995</c:v>
                </c:pt>
                <c:pt idx="99">
                  <c:v>113.17051127125809</c:v>
                </c:pt>
                <c:pt idx="100">
                  <c:v>113.1050591242616</c:v>
                </c:pt>
                <c:pt idx="101">
                  <c:v>113.05306069555292</c:v>
                </c:pt>
                <c:pt idx="102">
                  <c:v>113.02199702818756</c:v>
                </c:pt>
                <c:pt idx="103">
                  <c:v>113.0200463183936</c:v>
                </c:pt>
                <c:pt idx="104">
                  <c:v>113.05302402513045</c:v>
                </c:pt>
                <c:pt idx="105">
                  <c:v>113.1196131502943</c:v>
                </c:pt>
                <c:pt idx="106">
                  <c:v>113.20647696436077</c:v>
                </c:pt>
                <c:pt idx="107">
                  <c:v>113.28650330571429</c:v>
                </c:pt>
                <c:pt idx="108">
                  <c:v>113.3236194311615</c:v>
                </c:pt>
                <c:pt idx="109">
                  <c:v>113.2847618608703</c:v>
                </c:pt>
                <c:pt idx="110">
                  <c:v>113.15434935942569</c:v>
                </c:pt>
                <c:pt idx="111">
                  <c:v>112.94288284021616</c:v>
                </c:pt>
                <c:pt idx="112">
                  <c:v>112.68339744110105</c:v>
                </c:pt>
                <c:pt idx="113">
                  <c:v>112.41716288651278</c:v>
                </c:pt>
                <c:pt idx="114">
                  <c:v>112.17726309103396</c:v>
                </c:pt>
                <c:pt idx="115">
                  <c:v>111.97924976609943</c:v>
                </c:pt>
                <c:pt idx="116">
                  <c:v>111.82197560055687</c:v>
                </c:pt>
                <c:pt idx="117">
                  <c:v>111.69487629617747</c:v>
                </c:pt>
                <c:pt idx="118">
                  <c:v>111.58568325592655</c:v>
                </c:pt>
                <c:pt idx="119">
                  <c:v>111.4848867875257</c:v>
                </c:pt>
                <c:pt idx="120">
                  <c:v>111.3867408943057</c:v>
                </c:pt>
                <c:pt idx="121">
                  <c:v>111.28843191520967</c:v>
                </c:pt>
                <c:pt idx="122">
                  <c:v>111.18901065142491</c:v>
                </c:pt>
                <c:pt idx="123">
                  <c:v>111.08898793289346</c:v>
                </c:pt>
                <c:pt idx="124">
                  <c:v>110.9909937091749</c:v>
                </c:pt>
                <c:pt idx="125">
                  <c:v>110.90153697704393</c:v>
                </c:pt>
                <c:pt idx="126">
                  <c:v>110.83298158189388</c:v>
                </c:pt>
                <c:pt idx="127">
                  <c:v>110.80303103205468</c:v>
                </c:pt>
                <c:pt idx="128">
                  <c:v>110.82779066055487</c:v>
                </c:pt>
                <c:pt idx="129">
                  <c:v>110.90735089622818</c:v>
                </c:pt>
                <c:pt idx="130">
                  <c:v>111.01129702344784</c:v>
                </c:pt>
                <c:pt idx="131">
                  <c:v>111.07903528554947</c:v>
                </c:pt>
                <c:pt idx="132">
                  <c:v>111.04422206049247</c:v>
                </c:pt>
                <c:pt idx="133">
                  <c:v>110.87204874153868</c:v>
                </c:pt>
                <c:pt idx="134">
                  <c:v>110.58151136821469</c:v>
                </c:pt>
                <c:pt idx="135">
                  <c:v>110.23365685298964</c:v>
                </c:pt>
                <c:pt idx="136">
                  <c:v>109.89562712077645</c:v>
                </c:pt>
                <c:pt idx="137">
                  <c:v>109.60902964756735</c:v>
                </c:pt>
                <c:pt idx="138">
                  <c:v>109.3819021359581</c:v>
                </c:pt>
                <c:pt idx="139">
                  <c:v>109.20069862409687</c:v>
                </c:pt>
                <c:pt idx="140">
                  <c:v>109.0466458966869</c:v>
                </c:pt>
                <c:pt idx="141">
                  <c:v>108.90543436517061</c:v>
                </c:pt>
                <c:pt idx="142">
                  <c:v>108.76915165030766</c:v>
                </c:pt>
                <c:pt idx="143">
                  <c:v>108.63441130800263</c:v>
                </c:pt>
                <c:pt idx="144">
                  <c:v>108.50010137158412</c:v>
                </c:pt>
                <c:pt idx="145">
                  <c:v>108.36599356735972</c:v>
                </c:pt>
                <c:pt idx="146">
                  <c:v>108.23213006798484</c:v>
                </c:pt>
                <c:pt idx="147">
                  <c:v>108.09861317778334</c:v>
                </c:pt>
                <c:pt idx="148">
                  <c:v>107.96554709194456</c:v>
                </c:pt>
                <c:pt idx="149">
                  <c:v>107.83302468661181</c:v>
                </c:pt>
                <c:pt idx="150">
                  <c:v>107.70112524677329</c:v>
                </c:pt>
                <c:pt idx="151">
                  <c:v>107.56991453493167</c:v>
                </c:pt>
                <c:pt idx="152">
                  <c:v>107.43944540925987</c:v>
                </c:pt>
                <c:pt idx="153">
                  <c:v>107.30975864937453</c:v>
                </c:pt>
                <c:pt idx="154">
                  <c:v>107.18088390208187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115.11935333072606</c:v>
                </c:pt>
                <c:pt idx="1">
                  <c:v>115.3764547261554</c:v>
                </c:pt>
                <c:pt idx="2">
                  <c:v>115.63292504767681</c:v>
                </c:pt>
                <c:pt idx="3">
                  <c:v>115.88862300790174</c:v>
                </c:pt>
                <c:pt idx="4">
                  <c:v>116.14338783826925</c:v>
                </c:pt>
                <c:pt idx="5">
                  <c:v>116.39703730544989</c:v>
                </c:pt>
                <c:pt idx="6">
                  <c:v>116.6493656254477</c:v>
                </c:pt>
                <c:pt idx="7">
                  <c:v>116.90014129249982</c:v>
                </c:pt>
                <c:pt idx="8">
                  <c:v>117.14910484666514</c:v>
                </c:pt>
                <c:pt idx="9">
                  <c:v>117.39596661200235</c:v>
                </c:pt>
                <c:pt idx="10">
                  <c:v>117.64040444651775</c:v>
                </c:pt>
                <c:pt idx="11">
                  <c:v>117.88206155562337</c:v>
                </c:pt>
                <c:pt idx="12">
                  <c:v>118.12054443261486</c:v>
                </c:pt>
                <c:pt idx="13">
                  <c:v>118.355421002501</c:v>
                </c:pt>
                <c:pt idx="14">
                  <c:v>118.5862190590958</c:v>
                </c:pt>
                <c:pt idx="15">
                  <c:v>118.81242509918522</c:v>
                </c:pt>
                <c:pt idx="16">
                  <c:v>119.03348367116907</c:v>
                </c:pt>
                <c:pt idx="17">
                  <c:v>119.24879736801789</c:v>
                </c:pt>
                <c:pt idx="18">
                  <c:v>119.45772760460861</c:v>
                </c:pt>
                <c:pt idx="19">
                  <c:v>119.65959632621227</c:v>
                </c:pt>
                <c:pt idx="20">
                  <c:v>119.85368879659967</c:v>
                </c:pt>
                <c:pt idx="21">
                  <c:v>120.03925760924085</c:v>
                </c:pt>
                <c:pt idx="22">
                  <c:v>120.21552805167406</c:v>
                </c:pt>
                <c:pt idx="23">
                  <c:v>120.38170492964284</c:v>
                </c:pt>
                <c:pt idx="24">
                  <c:v>120.53698092263289</c:v>
                </c:pt>
                <c:pt idx="25">
                  <c:v>120.68054649504053</c:v>
                </c:pt>
                <c:pt idx="26">
                  <c:v>120.81160132716008</c:v>
                </c:pt>
                <c:pt idx="27">
                  <c:v>120.92936715827348</c:v>
                </c:pt>
                <c:pt idx="28">
                  <c:v>121.03310185237495</c:v>
                </c:pt>
                <c:pt idx="29">
                  <c:v>121.12211440889799</c:v>
                </c:pt>
                <c:pt idx="30">
                  <c:v>121.195780551102</c:v>
                </c:pt>
                <c:pt idx="31">
                  <c:v>121.25355843975173</c:v>
                </c:pt>
                <c:pt idx="32">
                  <c:v>121.29500398661114</c:v>
                </c:pt>
                <c:pt idx="33">
                  <c:v>121.31978518879052</c:v>
                </c:pt>
                <c:pt idx="34">
                  <c:v>121.32769487855781</c:v>
                </c:pt>
                <c:pt idx="35">
                  <c:v>121.3186612901285</c:v>
                </c:pt>
                <c:pt idx="36">
                  <c:v>121.29275588936029</c:v>
                </c:pt>
                <c:pt idx="37">
                  <c:v>121.25019799546814</c:v>
                </c:pt>
                <c:pt idx="38">
                  <c:v>121.19135584360777</c:v>
                </c:pt>
                <c:pt idx="39">
                  <c:v>121.11674388751928</c:v>
                </c:pt>
                <c:pt idx="40">
                  <c:v>121.02701631301483</c:v>
                </c:pt>
                <c:pt idx="41">
                  <c:v>120.92295691389657</c:v>
                </c:pt>
                <c:pt idx="42">
                  <c:v>120.80546565836897</c:v>
                </c:pt>
                <c:pt idx="43">
                  <c:v>120.67554243257543</c:v>
                </c:pt>
                <c:pt idx="44">
                  <c:v>120.53426857641739</c:v>
                </c:pt>
                <c:pt idx="45">
                  <c:v>120.38278691598859</c:v>
                </c:pt>
                <c:pt idx="46">
                  <c:v>120.22228104124341</c:v>
                </c:pt>
                <c:pt idx="47">
                  <c:v>120.05395457564583</c:v>
                </c:pt>
                <c:pt idx="48">
                  <c:v>119.8790111394059</c:v>
                </c:pt>
                <c:pt idx="49">
                  <c:v>119.69863562597469</c:v>
                </c:pt>
                <c:pt idx="50">
                  <c:v>119.51397730178756</c:v>
                </c:pt>
                <c:pt idx="51">
                  <c:v>119.32613511227486</c:v>
                </c:pt>
                <c:pt idx="52">
                  <c:v>119.13614544353024</c:v>
                </c:pt>
                <c:pt idx="53">
                  <c:v>118.94497245850515</c:v>
                </c:pt>
                <c:pt idx="54">
                  <c:v>118.75350100725342</c:v>
                </c:pt>
                <c:pt idx="55">
                  <c:v>118.56253200850988</c:v>
                </c:pt>
                <c:pt idx="56">
                  <c:v>118.37278011835146</c:v>
                </c:pt>
                <c:pt idx="57">
                  <c:v>118.1848734422647</c:v>
                </c:pt>
                <c:pt idx="58">
                  <c:v>117.99935500916304</c:v>
                </c:pt>
                <c:pt idx="59">
                  <c:v>117.81668570784335</c:v>
                </c:pt>
                <c:pt idx="60">
                  <c:v>117.63724838517982</c:v>
                </c:pt>
                <c:pt idx="61">
                  <c:v>117.46135281763499</c:v>
                </c:pt>
                <c:pt idx="62">
                  <c:v>117.28924128992756</c:v>
                </c:pt>
                <c:pt idx="63">
                  <c:v>117.12109454360507</c:v>
                </c:pt>
                <c:pt idx="64">
                  <c:v>116.95703789088226</c:v>
                </c:pt>
                <c:pt idx="65">
                  <c:v>116.79714732297207</c:v>
                </c:pt>
                <c:pt idx="66">
                  <c:v>116.64145547533785</c:v>
                </c:pt>
                <c:pt idx="67">
                  <c:v>116.48995734344213</c:v>
                </c:pt>
                <c:pt idx="68">
                  <c:v>116.34261567073348</c:v>
                </c:pt>
                <c:pt idx="69">
                  <c:v>116.19936595528138</c:v>
                </c:pt>
                <c:pt idx="70">
                  <c:v>116.06012104243263</c:v>
                </c:pt>
                <c:pt idx="71">
                  <c:v>115.92477528816629</c:v>
                </c:pt>
                <c:pt idx="72">
                  <c:v>115.79320829167249</c:v>
                </c:pt>
                <c:pt idx="73">
                  <c:v>115.66528820639419</c:v>
                </c:pt>
                <c:pt idx="74">
                  <c:v>115.54087464672756</c:v>
                </c:pt>
                <c:pt idx="75">
                  <c:v>115.41982121317096</c:v>
                </c:pt>
                <c:pt idx="76">
                  <c:v>115.30197766234538</c:v>
                </c:pt>
                <c:pt idx="77">
                  <c:v>115.18719175033986</c:v>
                </c:pt>
                <c:pt idx="78">
                  <c:v>115.07531077860764</c:v>
                </c:pt>
                <c:pt idx="79">
                  <c:v>114.96618287143723</c:v>
                </c:pt>
                <c:pt idx="80">
                  <c:v>114.85965801310464</c:v>
                </c:pt>
                <c:pt idx="81">
                  <c:v>114.75558887138247</c:v>
                </c:pt>
                <c:pt idx="82">
                  <c:v>114.65383143231426</c:v>
                </c:pt>
                <c:pt idx="83">
                  <c:v>114.55424546919299</c:v>
                </c:pt>
                <c:pt idx="84">
                  <c:v>114.45669486661868</c:v>
                </c:pt>
                <c:pt idx="85">
                  <c:v>114.36104781843545</c:v>
                </c:pt>
                <c:pt idx="86">
                  <c:v>114.26717691632348</c:v>
                </c:pt>
                <c:pt idx="87">
                  <c:v>114.17495914389156</c:v>
                </c:pt>
                <c:pt idx="88">
                  <c:v>114.08427578931335</c:v>
                </c:pt>
                <c:pt idx="89">
                  <c:v>113.99501228789661</c:v>
                </c:pt>
                <c:pt idx="90">
                  <c:v>113.90705800448319</c:v>
                </c:pt>
                <c:pt idx="91">
                  <c:v>113.82030596425807</c:v>
                </c:pt>
                <c:pt idx="92">
                  <c:v>113.73465253940456</c:v>
                </c:pt>
                <c:pt idx="93">
                  <c:v>113.6499970980794</c:v>
                </c:pt>
                <c:pt idx="94">
                  <c:v>113.56624162140511</c:v>
                </c:pt>
                <c:pt idx="95">
                  <c:v>113.48329029358186</c:v>
                </c:pt>
                <c:pt idx="96">
                  <c:v>113.40104906981801</c:v>
                </c:pt>
                <c:pt idx="97">
                  <c:v>113.31942522656378</c:v>
                </c:pt>
                <c:pt idx="98">
                  <c:v>113.23832689851709</c:v>
                </c:pt>
                <c:pt idx="99">
                  <c:v>113.15766260705206</c:v>
                </c:pt>
                <c:pt idx="100">
                  <c:v>113.07734078511055</c:v>
                </c:pt>
                <c:pt idx="101">
                  <c:v>112.99726930419222</c:v>
                </c:pt>
                <c:pt idx="102">
                  <c:v>112.91735500988423</c:v>
                </c:pt>
                <c:pt idx="103">
                  <c:v>112.83750327337984</c:v>
                </c:pt>
                <c:pt idx="104">
                  <c:v>112.75761756763814</c:v>
                </c:pt>
                <c:pt idx="105">
                  <c:v>112.6775990782123</c:v>
                </c:pt>
                <c:pt idx="106">
                  <c:v>112.59734636028656</c:v>
                </c:pt>
                <c:pt idx="107">
                  <c:v>112.51675505506522</c:v>
                </c:pt>
                <c:pt idx="108">
                  <c:v>112.43571768027431</c:v>
                </c:pt>
                <c:pt idx="109">
                  <c:v>112.35412351107833</c:v>
                </c:pt>
                <c:pt idx="110">
                  <c:v>112.27185856905238</c:v>
                </c:pt>
                <c:pt idx="111">
                  <c:v>112.18880573783713</c:v>
                </c:pt>
                <c:pt idx="112">
                  <c:v>112.10484502455819</c:v>
                </c:pt>
                <c:pt idx="113">
                  <c:v>112.01985398580651</c:v>
                </c:pt>
                <c:pt idx="114">
                  <c:v>111.93370833573314</c:v>
                </c:pt>
                <c:pt idx="115">
                  <c:v>111.84628275137972</c:v>
                </c:pt>
                <c:pt idx="116">
                  <c:v>111.75745188653423</c:v>
                </c:pt>
                <c:pt idx="117">
                  <c:v>111.66709159999601</c:v>
                </c:pt>
                <c:pt idx="118">
                  <c:v>111.57508039704845</c:v>
                </c:pt>
                <c:pt idx="119">
                  <c:v>111.48130107417451</c:v>
                </c:pt>
                <c:pt idx="120">
                  <c:v>111.38564254674284</c:v>
                </c:pt>
                <c:pt idx="121">
                  <c:v>111.28800182785817</c:v>
                </c:pt>
                <c:pt idx="122">
                  <c:v>111.18828611430143</c:v>
                </c:pt>
                <c:pt idx="123">
                  <c:v>111.08641492319556</c:v>
                </c:pt>
                <c:pt idx="124">
                  <c:v>110.98232221159753</c:v>
                </c:pt>
                <c:pt idx="125">
                  <c:v>110.87595840166091</c:v>
                </c:pt>
                <c:pt idx="126">
                  <c:v>110.7672922274142</c:v>
                </c:pt>
                <c:pt idx="127">
                  <c:v>110.65631231659555</c:v>
                </c:pt>
                <c:pt idx="128">
                  <c:v>110.5430284232369</c:v>
                </c:pt>
                <c:pt idx="129">
                  <c:v>110.42747223436885</c:v>
                </c:pt>
                <c:pt idx="130">
                  <c:v>110.30969768746398</c:v>
                </c:pt>
                <c:pt idx="131">
                  <c:v>110.18978075369199</c:v>
                </c:pt>
                <c:pt idx="132">
                  <c:v>110.0678186648307</c:v>
                </c:pt>
                <c:pt idx="133">
                  <c:v>109.94392858736731</c:v>
                </c:pt>
                <c:pt idx="134">
                  <c:v>109.81824577414633</c:v>
                </c:pt>
                <c:pt idx="135">
                  <c:v>109.69092124986531</c:v>
                </c:pt>
                <c:pt idx="136">
                  <c:v>109.56211910976799</c:v>
                </c:pt>
                <c:pt idx="137">
                  <c:v>109.43201352923499</c:v>
                </c:pt>
                <c:pt idx="138">
                  <c:v>109.30078559423944</c:v>
                </c:pt>
                <c:pt idx="139">
                  <c:v>109.16862006801327</c:v>
                </c:pt>
                <c:pt idx="140">
                  <c:v>109.03570220759103</c:v>
                </c:pt>
                <c:pt idx="141">
                  <c:v>108.9022147356435</c:v>
                </c:pt>
                <c:pt idx="142">
                  <c:v>108.76833505920504</c:v>
                </c:pt>
                <c:pt idx="143">
                  <c:v>108.63423280896981</c:v>
                </c:pt>
                <c:pt idx="144">
                  <c:v>108.50006775242267</c:v>
                </c:pt>
                <c:pt idx="145">
                  <c:v>108.36598811285486</c:v>
                </c:pt>
                <c:pt idx="146">
                  <c:v>108.23212930582113</c:v>
                </c:pt>
                <c:pt idx="147">
                  <c:v>108.09861308608083</c:v>
                </c:pt>
                <c:pt idx="148">
                  <c:v>107.96554708244557</c:v>
                </c:pt>
                <c:pt idx="149">
                  <c:v>107.83302468576484</c:v>
                </c:pt>
                <c:pt idx="150">
                  <c:v>107.70112524670829</c:v>
                </c:pt>
                <c:pt idx="151">
                  <c:v>107.56991453492738</c:v>
                </c:pt>
                <c:pt idx="152">
                  <c:v>107.43944540925963</c:v>
                </c:pt>
                <c:pt idx="153">
                  <c:v>107.30975864937452</c:v>
                </c:pt>
                <c:pt idx="154">
                  <c:v>107.18088390208187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118.61</c:v>
                </c:pt>
                <c:pt idx="1">
                  <c:v>119.84699999999999</c:v>
                </c:pt>
                <c:pt idx="2">
                  <c:v>116.983</c:v>
                </c:pt>
                <c:pt idx="3">
                  <c:v>119.068</c:v>
                </c:pt>
                <c:pt idx="4">
                  <c:v>117.69499999999999</c:v>
                </c:pt>
                <c:pt idx="5">
                  <c:v>119</c:v>
                </c:pt>
                <c:pt idx="6">
                  <c:v>117.339</c:v>
                </c:pt>
                <c:pt idx="7">
                  <c:v>117.64400000000001</c:v>
                </c:pt>
                <c:pt idx="8">
                  <c:v>120.91500000000001</c:v>
                </c:pt>
                <c:pt idx="9">
                  <c:v>116.96599999999999</c:v>
                </c:pt>
                <c:pt idx="10">
                  <c:v>118.81399999999999</c:v>
                </c:pt>
                <c:pt idx="11">
                  <c:v>117.78</c:v>
                </c:pt>
                <c:pt idx="12">
                  <c:v>116.932</c:v>
                </c:pt>
                <c:pt idx="13">
                  <c:v>119.492</c:v>
                </c:pt>
                <c:pt idx="14">
                  <c:v>117.559</c:v>
                </c:pt>
                <c:pt idx="15">
                  <c:v>118.627</c:v>
                </c:pt>
                <c:pt idx="16">
                  <c:v>117.254</c:v>
                </c:pt>
                <c:pt idx="17">
                  <c:v>119.78</c:v>
                </c:pt>
                <c:pt idx="18">
                  <c:v>118.96599999999999</c:v>
                </c:pt>
                <c:pt idx="19">
                  <c:v>120.407</c:v>
                </c:pt>
                <c:pt idx="20">
                  <c:v>117.017</c:v>
                </c:pt>
                <c:pt idx="21">
                  <c:v>117.322</c:v>
                </c:pt>
                <c:pt idx="22">
                  <c:v>117.542</c:v>
                </c:pt>
                <c:pt idx="23">
                  <c:v>118.69499999999999</c:v>
                </c:pt>
                <c:pt idx="24">
                  <c:v>119.593</c:v>
                </c:pt>
                <c:pt idx="25">
                  <c:v>117.91500000000001</c:v>
                </c:pt>
                <c:pt idx="26">
                  <c:v>120.271</c:v>
                </c:pt>
                <c:pt idx="27">
                  <c:v>119.61</c:v>
                </c:pt>
                <c:pt idx="28">
                  <c:v>118.983</c:v>
                </c:pt>
                <c:pt idx="29">
                  <c:v>121.15300000000001</c:v>
                </c:pt>
                <c:pt idx="30">
                  <c:v>120.441</c:v>
                </c:pt>
                <c:pt idx="31">
                  <c:v>118.797</c:v>
                </c:pt>
                <c:pt idx="32">
                  <c:v>121.627</c:v>
                </c:pt>
                <c:pt idx="33">
                  <c:v>120.678</c:v>
                </c:pt>
                <c:pt idx="34">
                  <c:v>121.91500000000001</c:v>
                </c:pt>
                <c:pt idx="35">
                  <c:v>121.03400000000001</c:v>
                </c:pt>
                <c:pt idx="36">
                  <c:v>122.508</c:v>
                </c:pt>
                <c:pt idx="37">
                  <c:v>122.91500000000001</c:v>
                </c:pt>
                <c:pt idx="38">
                  <c:v>123.712</c:v>
                </c:pt>
                <c:pt idx="39">
                  <c:v>124.322</c:v>
                </c:pt>
                <c:pt idx="40">
                  <c:v>125.30500000000001</c:v>
                </c:pt>
                <c:pt idx="41">
                  <c:v>128.18600000000001</c:v>
                </c:pt>
                <c:pt idx="42">
                  <c:v>129.864</c:v>
                </c:pt>
                <c:pt idx="43">
                  <c:v>132.797</c:v>
                </c:pt>
                <c:pt idx="44">
                  <c:v>131.983</c:v>
                </c:pt>
                <c:pt idx="45">
                  <c:v>136.458</c:v>
                </c:pt>
                <c:pt idx="46">
                  <c:v>137.102</c:v>
                </c:pt>
                <c:pt idx="47">
                  <c:v>144.18600000000001</c:v>
                </c:pt>
                <c:pt idx="48">
                  <c:v>155.38999999999999</c:v>
                </c:pt>
                <c:pt idx="49">
                  <c:v>170.18600000000001</c:v>
                </c:pt>
                <c:pt idx="50">
                  <c:v>185.25399999999999</c:v>
                </c:pt>
                <c:pt idx="51">
                  <c:v>198.797</c:v>
                </c:pt>
                <c:pt idx="52">
                  <c:v>210.37299999999999</c:v>
                </c:pt>
                <c:pt idx="53">
                  <c:v>219.78</c:v>
                </c:pt>
                <c:pt idx="54">
                  <c:v>223.03399999999999</c:v>
                </c:pt>
                <c:pt idx="55">
                  <c:v>224.881</c:v>
                </c:pt>
                <c:pt idx="56">
                  <c:v>224.78</c:v>
                </c:pt>
                <c:pt idx="57">
                  <c:v>221.93199999999999</c:v>
                </c:pt>
                <c:pt idx="58">
                  <c:v>213.16900000000001</c:v>
                </c:pt>
                <c:pt idx="59">
                  <c:v>198</c:v>
                </c:pt>
                <c:pt idx="60">
                  <c:v>174.91499999999999</c:v>
                </c:pt>
                <c:pt idx="61">
                  <c:v>140.72900000000001</c:v>
                </c:pt>
                <c:pt idx="62">
                  <c:v>123.30500000000001</c:v>
                </c:pt>
                <c:pt idx="63">
                  <c:v>117.898</c:v>
                </c:pt>
                <c:pt idx="64">
                  <c:v>121</c:v>
                </c:pt>
                <c:pt idx="65">
                  <c:v>119.57599999999999</c:v>
                </c:pt>
                <c:pt idx="66">
                  <c:v>122.78</c:v>
                </c:pt>
                <c:pt idx="67">
                  <c:v>126.119</c:v>
                </c:pt>
                <c:pt idx="68">
                  <c:v>134.661</c:v>
                </c:pt>
                <c:pt idx="69">
                  <c:v>141.864</c:v>
                </c:pt>
                <c:pt idx="70">
                  <c:v>153.16900000000001</c:v>
                </c:pt>
                <c:pt idx="71">
                  <c:v>164.559</c:v>
                </c:pt>
                <c:pt idx="72">
                  <c:v>173.96600000000001</c:v>
                </c:pt>
                <c:pt idx="73">
                  <c:v>182.96600000000001</c:v>
                </c:pt>
                <c:pt idx="74">
                  <c:v>188.22</c:v>
                </c:pt>
                <c:pt idx="75">
                  <c:v>190.28800000000001</c:v>
                </c:pt>
                <c:pt idx="76">
                  <c:v>192.08500000000001</c:v>
                </c:pt>
                <c:pt idx="77">
                  <c:v>189.71199999999999</c:v>
                </c:pt>
                <c:pt idx="78">
                  <c:v>184.72900000000001</c:v>
                </c:pt>
                <c:pt idx="79">
                  <c:v>172.983</c:v>
                </c:pt>
                <c:pt idx="80">
                  <c:v>153.94900000000001</c:v>
                </c:pt>
                <c:pt idx="81">
                  <c:v>130.78</c:v>
                </c:pt>
                <c:pt idx="82">
                  <c:v>116.203</c:v>
                </c:pt>
                <c:pt idx="83">
                  <c:v>112.47499999999999</c:v>
                </c:pt>
                <c:pt idx="84">
                  <c:v>110.678</c:v>
                </c:pt>
                <c:pt idx="85">
                  <c:v>113.52500000000001</c:v>
                </c:pt>
                <c:pt idx="86">
                  <c:v>109.407</c:v>
                </c:pt>
                <c:pt idx="87">
                  <c:v>111.559</c:v>
                </c:pt>
                <c:pt idx="88">
                  <c:v>112.508</c:v>
                </c:pt>
                <c:pt idx="89">
                  <c:v>110.949</c:v>
                </c:pt>
                <c:pt idx="90">
                  <c:v>110.746</c:v>
                </c:pt>
                <c:pt idx="91">
                  <c:v>112.407</c:v>
                </c:pt>
                <c:pt idx="92">
                  <c:v>111.881</c:v>
                </c:pt>
                <c:pt idx="93">
                  <c:v>111.339</c:v>
                </c:pt>
                <c:pt idx="94">
                  <c:v>113.22</c:v>
                </c:pt>
                <c:pt idx="95">
                  <c:v>112.068</c:v>
                </c:pt>
                <c:pt idx="96">
                  <c:v>112.76300000000001</c:v>
                </c:pt>
                <c:pt idx="97">
                  <c:v>113.051</c:v>
                </c:pt>
                <c:pt idx="98">
                  <c:v>112.136</c:v>
                </c:pt>
                <c:pt idx="99">
                  <c:v>112.136</c:v>
                </c:pt>
                <c:pt idx="100">
                  <c:v>112.864</c:v>
                </c:pt>
                <c:pt idx="101">
                  <c:v>110.729</c:v>
                </c:pt>
                <c:pt idx="102">
                  <c:v>111.407</c:v>
                </c:pt>
                <c:pt idx="103">
                  <c:v>111.881</c:v>
                </c:pt>
                <c:pt idx="104">
                  <c:v>111.407</c:v>
                </c:pt>
                <c:pt idx="105">
                  <c:v>112.203</c:v>
                </c:pt>
                <c:pt idx="106">
                  <c:v>113.52500000000001</c:v>
                </c:pt>
                <c:pt idx="107">
                  <c:v>112.96599999999999</c:v>
                </c:pt>
                <c:pt idx="108">
                  <c:v>116.03400000000001</c:v>
                </c:pt>
                <c:pt idx="109">
                  <c:v>115.15300000000001</c:v>
                </c:pt>
                <c:pt idx="110">
                  <c:v>114.76300000000001</c:v>
                </c:pt>
                <c:pt idx="111">
                  <c:v>113.661</c:v>
                </c:pt>
                <c:pt idx="112">
                  <c:v>112.661</c:v>
                </c:pt>
                <c:pt idx="113">
                  <c:v>112.64400000000001</c:v>
                </c:pt>
                <c:pt idx="114">
                  <c:v>109.881</c:v>
                </c:pt>
                <c:pt idx="115">
                  <c:v>109.949</c:v>
                </c:pt>
                <c:pt idx="116">
                  <c:v>110.78</c:v>
                </c:pt>
                <c:pt idx="117">
                  <c:v>109.03400000000001</c:v>
                </c:pt>
                <c:pt idx="118">
                  <c:v>111.271</c:v>
                </c:pt>
                <c:pt idx="119">
                  <c:v>111.39</c:v>
                </c:pt>
                <c:pt idx="120">
                  <c:v>109.52500000000001</c:v>
                </c:pt>
                <c:pt idx="121">
                  <c:v>110.30500000000001</c:v>
                </c:pt>
                <c:pt idx="122">
                  <c:v>108.102</c:v>
                </c:pt>
                <c:pt idx="123">
                  <c:v>109.898</c:v>
                </c:pt>
                <c:pt idx="124">
                  <c:v>109.76300000000001</c:v>
                </c:pt>
                <c:pt idx="125">
                  <c:v>107.84699999999999</c:v>
                </c:pt>
                <c:pt idx="126">
                  <c:v>108.932</c:v>
                </c:pt>
                <c:pt idx="127">
                  <c:v>107.661</c:v>
                </c:pt>
                <c:pt idx="128">
                  <c:v>110</c:v>
                </c:pt>
                <c:pt idx="129">
                  <c:v>108.61</c:v>
                </c:pt>
                <c:pt idx="130">
                  <c:v>110.017</c:v>
                </c:pt>
                <c:pt idx="131">
                  <c:v>110.051</c:v>
                </c:pt>
                <c:pt idx="132">
                  <c:v>109.678</c:v>
                </c:pt>
                <c:pt idx="133">
                  <c:v>109.983</c:v>
                </c:pt>
                <c:pt idx="134">
                  <c:v>108.61</c:v>
                </c:pt>
                <c:pt idx="135">
                  <c:v>110.136</c:v>
                </c:pt>
                <c:pt idx="136">
                  <c:v>108.69499999999999</c:v>
                </c:pt>
                <c:pt idx="137">
                  <c:v>111.017</c:v>
                </c:pt>
                <c:pt idx="138">
                  <c:v>110.831</c:v>
                </c:pt>
                <c:pt idx="139">
                  <c:v>108.898</c:v>
                </c:pt>
                <c:pt idx="140">
                  <c:v>108.068</c:v>
                </c:pt>
                <c:pt idx="141">
                  <c:v>109.254</c:v>
                </c:pt>
                <c:pt idx="142">
                  <c:v>107.57599999999999</c:v>
                </c:pt>
                <c:pt idx="143">
                  <c:v>108.458</c:v>
                </c:pt>
                <c:pt idx="144">
                  <c:v>107.864</c:v>
                </c:pt>
                <c:pt idx="145">
                  <c:v>106.91500000000001</c:v>
                </c:pt>
                <c:pt idx="146">
                  <c:v>109.254</c:v>
                </c:pt>
                <c:pt idx="147">
                  <c:v>107</c:v>
                </c:pt>
                <c:pt idx="148">
                  <c:v>108.84699999999999</c:v>
                </c:pt>
                <c:pt idx="149">
                  <c:v>106.373</c:v>
                </c:pt>
                <c:pt idx="150">
                  <c:v>107.542</c:v>
                </c:pt>
                <c:pt idx="151">
                  <c:v>104.78</c:v>
                </c:pt>
                <c:pt idx="152">
                  <c:v>104.81399999999999</c:v>
                </c:pt>
                <c:pt idx="153">
                  <c:v>104.661</c:v>
                </c:pt>
                <c:pt idx="154">
                  <c:v>106.30500000000001</c:v>
                </c:pt>
                <c:pt idx="155">
                  <c:v>104.712</c:v>
                </c:pt>
                <c:pt idx="156">
                  <c:v>107.678</c:v>
                </c:pt>
                <c:pt idx="157">
                  <c:v>108.017</c:v>
                </c:pt>
                <c:pt idx="158">
                  <c:v>106.23699999999999</c:v>
                </c:pt>
                <c:pt idx="159">
                  <c:v>104.729</c:v>
                </c:pt>
                <c:pt idx="160">
                  <c:v>107.407</c:v>
                </c:pt>
                <c:pt idx="161">
                  <c:v>106.441</c:v>
                </c:pt>
                <c:pt idx="162">
                  <c:v>107.746</c:v>
                </c:pt>
                <c:pt idx="163">
                  <c:v>106</c:v>
                </c:pt>
                <c:pt idx="164">
                  <c:v>107.593</c:v>
                </c:pt>
                <c:pt idx="165">
                  <c:v>104.373</c:v>
                </c:pt>
                <c:pt idx="166">
                  <c:v>106.492</c:v>
                </c:pt>
                <c:pt idx="167">
                  <c:v>106.35599999999999</c:v>
                </c:pt>
                <c:pt idx="168">
                  <c:v>106.52500000000001</c:v>
                </c:pt>
                <c:pt idx="169">
                  <c:v>106.017</c:v>
                </c:pt>
                <c:pt idx="170">
                  <c:v>106.78</c:v>
                </c:pt>
                <c:pt idx="171">
                  <c:v>105.712</c:v>
                </c:pt>
                <c:pt idx="172">
                  <c:v>104.169</c:v>
                </c:pt>
                <c:pt idx="173">
                  <c:v>104.373</c:v>
                </c:pt>
                <c:pt idx="174">
                  <c:v>105.508</c:v>
                </c:pt>
                <c:pt idx="175">
                  <c:v>106.119</c:v>
                </c:pt>
                <c:pt idx="176">
                  <c:v>105.271</c:v>
                </c:pt>
                <c:pt idx="177">
                  <c:v>105.08499999999999</c:v>
                </c:pt>
                <c:pt idx="178">
                  <c:v>105.339</c:v>
                </c:pt>
                <c:pt idx="179">
                  <c:v>106.559</c:v>
                </c:pt>
                <c:pt idx="180">
                  <c:v>103.932</c:v>
                </c:pt>
                <c:pt idx="181">
                  <c:v>103.932</c:v>
                </c:pt>
                <c:pt idx="182">
                  <c:v>104.22</c:v>
                </c:pt>
                <c:pt idx="183">
                  <c:v>103.864</c:v>
                </c:pt>
                <c:pt idx="184">
                  <c:v>104.746</c:v>
                </c:pt>
                <c:pt idx="185">
                  <c:v>105.373</c:v>
                </c:pt>
                <c:pt idx="186">
                  <c:v>102.864</c:v>
                </c:pt>
                <c:pt idx="187">
                  <c:v>102.898</c:v>
                </c:pt>
                <c:pt idx="188">
                  <c:v>103.559</c:v>
                </c:pt>
                <c:pt idx="189">
                  <c:v>105.881</c:v>
                </c:pt>
                <c:pt idx="190">
                  <c:v>105.42400000000001</c:v>
                </c:pt>
                <c:pt idx="191">
                  <c:v>105.84699999999999</c:v>
                </c:pt>
                <c:pt idx="192">
                  <c:v>104.102</c:v>
                </c:pt>
                <c:pt idx="193">
                  <c:v>103.169</c:v>
                </c:pt>
                <c:pt idx="194">
                  <c:v>104.18600000000001</c:v>
                </c:pt>
                <c:pt idx="195">
                  <c:v>103.78</c:v>
                </c:pt>
                <c:pt idx="196">
                  <c:v>104.57599999999999</c:v>
                </c:pt>
                <c:pt idx="197">
                  <c:v>102.78</c:v>
                </c:pt>
                <c:pt idx="198">
                  <c:v>105.339</c:v>
                </c:pt>
                <c:pt idx="199">
                  <c:v>104.119</c:v>
                </c:pt>
                <c:pt idx="200">
                  <c:v>105.051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116.89467188748368</c:v>
                </c:pt>
                <c:pt idx="3">
                  <c:v>117.03786822102767</c:v>
                </c:pt>
                <c:pt idx="4">
                  <c:v>117.18041543282173</c:v>
                </c:pt>
                <c:pt idx="5">
                  <c:v>117.32219678202901</c:v>
                </c:pt>
                <c:pt idx="6">
                  <c:v>117.46308062814597</c:v>
                </c:pt>
                <c:pt idx="7">
                  <c:v>117.60291900795599</c:v>
                </c:pt>
                <c:pt idx="8">
                  <c:v>117.741546152457</c:v>
                </c:pt>
                <c:pt idx="9">
                  <c:v>117.87877695905412</c:v>
                </c:pt>
                <c:pt idx="10">
                  <c:v>118.01440543972714</c:v>
                </c:pt>
                <c:pt idx="11">
                  <c:v>118.14820317242476</c:v>
                </c:pt>
                <c:pt idx="12">
                  <c:v>118.2799177909224</c:v>
                </c:pt>
                <c:pt idx="13">
                  <c:v>118.40927155839826</c:v>
                </c:pt>
                <c:pt idx="14">
                  <c:v>118.53596008317714</c:v>
                </c:pt>
                <c:pt idx="15">
                  <c:v>118.65965125366807</c:v>
                </c:pt>
                <c:pt idx="16">
                  <c:v>118.77998449767458</c:v>
                </c:pt>
                <c:pt idx="17">
                  <c:v>118.89657051671772</c:v>
                </c:pt>
                <c:pt idx="18">
                  <c:v>119.00899172260213</c:v>
                </c:pt>
                <c:pt idx="19">
                  <c:v>119.11680373498332</c:v>
                </c:pt>
                <c:pt idx="20">
                  <c:v>119.21953852467914</c:v>
                </c:pt>
                <c:pt idx="21">
                  <c:v>119.31671017085503</c:v>
                </c:pt>
                <c:pt idx="22">
                  <c:v>119.40782483689298</c:v>
                </c:pt>
                <c:pt idx="23">
                  <c:v>119.49239759859927</c:v>
                </c:pt>
                <c:pt idx="24">
                  <c:v>119.56998036885095</c:v>
                </c:pt>
                <c:pt idx="25">
                  <c:v>119.64020759449498</c:v>
                </c:pt>
                <c:pt idx="26">
                  <c:v>119.70286992721864</c:v>
                </c:pt>
                <c:pt idx="27">
                  <c:v>119.75803095087892</c:v>
                </c:pt>
                <c:pt idx="28">
                  <c:v>119.80620844386874</c:v>
                </c:pt>
                <c:pt idx="29">
                  <c:v>119.84864948393498</c:v>
                </c:pt>
                <c:pt idx="30">
                  <c:v>119.88773743646891</c:v>
                </c:pt>
                <c:pt idx="31">
                  <c:v>119.92757728263271</c:v>
                </c:pt>
                <c:pt idx="32">
                  <c:v>119.97481166589495</c:v>
                </c:pt>
                <c:pt idx="33">
                  <c:v>120.03972015147454</c:v>
                </c:pt>
                <c:pt idx="34">
                  <c:v>120.13764405316424</c:v>
                </c:pt>
                <c:pt idx="35">
                  <c:v>120.2907535371709</c:v>
                </c:pt>
                <c:pt idx="36">
                  <c:v>120.53012733445732</c:v>
                </c:pt>
                <c:pt idx="37">
                  <c:v>120.89804446682027</c:v>
                </c:pt>
                <c:pt idx="38">
                  <c:v>121.45029144892456</c:v>
                </c:pt>
                <c:pt idx="39">
                  <c:v>122.25817258079977</c:v>
                </c:pt>
                <c:pt idx="40">
                  <c:v>123.40978793524609</c:v>
                </c:pt>
                <c:pt idx="41">
                  <c:v>125.01003498337107</c:v>
                </c:pt>
                <c:pt idx="42">
                  <c:v>127.17872514000757</c:v>
                </c:pt>
                <c:pt idx="43">
                  <c:v>130.04622047328286</c:v>
                </c:pt>
                <c:pt idx="44">
                  <c:v>133.746121926863</c:v>
                </c:pt>
                <c:pt idx="45">
                  <c:v>138.40480241048053</c:v>
                </c:pt>
                <c:pt idx="46">
                  <c:v>144.12798008270605</c:v>
                </c:pt>
                <c:pt idx="47">
                  <c:v>150.98504412551668</c:v>
                </c:pt>
                <c:pt idx="48">
                  <c:v>158.99241413990586</c:v>
                </c:pt>
                <c:pt idx="49">
                  <c:v>168.09770114583088</c:v>
                </c:pt>
                <c:pt idx="50">
                  <c:v>178.16644197829947</c:v>
                </c:pt>
                <c:pt idx="51">
                  <c:v>188.97119062627891</c:v>
                </c:pt>
                <c:pt idx="52">
                  <c:v>200.17416895587016</c:v>
                </c:pt>
                <c:pt idx="53">
                  <c:v>211.27209564579942</c:v>
                </c:pt>
                <c:pt idx="54">
                  <c:v>221.44291227518494</c:v>
                </c:pt>
                <c:pt idx="55">
                  <c:v>229.2678896683324</c:v>
                </c:pt>
                <c:pt idx="56">
                  <c:v>232.52177183012526</c:v>
                </c:pt>
                <c:pt idx="57">
                  <c:v>228.56097505323297</c:v>
                </c:pt>
                <c:pt idx="58">
                  <c:v>215.73724186042438</c:v>
                </c:pt>
                <c:pt idx="59">
                  <c:v>195.2047190776936</c:v>
                </c:pt>
                <c:pt idx="60">
                  <c:v>171.35783984259436</c:v>
                </c:pt>
                <c:pt idx="61">
                  <c:v>149.85630379604504</c:v>
                </c:pt>
                <c:pt idx="62">
                  <c:v>134.63314376037997</c:v>
                </c:pt>
                <c:pt idx="63">
                  <c:v>126.43451051908244</c:v>
                </c:pt>
                <c:pt idx="64">
                  <c:v>123.70667170105624</c:v>
                </c:pt>
                <c:pt idx="65">
                  <c:v>124.40245751298735</c:v>
                </c:pt>
                <c:pt idx="66">
                  <c:v>127.10915788287858</c:v>
                </c:pt>
                <c:pt idx="67">
                  <c:v>131.18647922129716</c:v>
                </c:pt>
                <c:pt idx="68">
                  <c:v>136.44978417528381</c:v>
                </c:pt>
                <c:pt idx="69">
                  <c:v>142.86556309458439</c:v>
                </c:pt>
                <c:pt idx="70">
                  <c:v>150.38523506073801</c:v>
                </c:pt>
                <c:pt idx="71">
                  <c:v>158.87360894257012</c:v>
                </c:pt>
                <c:pt idx="72">
                  <c:v>168.0737924834047</c:v>
                </c:pt>
                <c:pt idx="73">
                  <c:v>177.56093853242675</c:v>
                </c:pt>
                <c:pt idx="74">
                  <c:v>186.61903181006323</c:v>
                </c:pt>
                <c:pt idx="75">
                  <c:v>193.98471186646003</c:v>
                </c:pt>
                <c:pt idx="76">
                  <c:v>197.60646231881719</c:v>
                </c:pt>
                <c:pt idx="77">
                  <c:v>194.97793743803311</c:v>
                </c:pt>
                <c:pt idx="78">
                  <c:v>184.57570786684965</c:v>
                </c:pt>
                <c:pt idx="79">
                  <c:v>167.69830104458509</c:v>
                </c:pt>
                <c:pt idx="80">
                  <c:v>148.66622881342747</c:v>
                </c:pt>
                <c:pt idx="81">
                  <c:v>132.44325087654761</c:v>
                </c:pt>
                <c:pt idx="82">
                  <c:v>121.71505661538397</c:v>
                </c:pt>
                <c:pt idx="83">
                  <c:v>116.13985921924927</c:v>
                </c:pt>
                <c:pt idx="84">
                  <c:v>113.82565142667856</c:v>
                </c:pt>
                <c:pt idx="85">
                  <c:v>113.02030325725798</c:v>
                </c:pt>
                <c:pt idx="86">
                  <c:v>112.74225390018482</c:v>
                </c:pt>
                <c:pt idx="87">
                  <c:v>112.60616403519396</c:v>
                </c:pt>
                <c:pt idx="88">
                  <c:v>112.50045351745406</c:v>
                </c:pt>
                <c:pt idx="89">
                  <c:v>112.40066651821473</c:v>
                </c:pt>
                <c:pt idx="90">
                  <c:v>112.30264162744245</c:v>
                </c:pt>
                <c:pt idx="91">
                  <c:v>112.20577208384169</c:v>
                </c:pt>
                <c:pt idx="92">
                  <c:v>112.10993190015355</c:v>
                </c:pt>
                <c:pt idx="93">
                  <c:v>112.01505970198126</c:v>
                </c:pt>
                <c:pt idx="94">
                  <c:v>111.92114176494937</c:v>
                </c:pt>
                <c:pt idx="95">
                  <c:v>111.82828855770636</c:v>
                </c:pt>
                <c:pt idx="96">
                  <c:v>111.73694336507585</c:v>
                </c:pt>
                <c:pt idx="97">
                  <c:v>111.64837038104049</c:v>
                </c:pt>
                <c:pt idx="98">
                  <c:v>111.5656677231092</c:v>
                </c:pt>
                <c:pt idx="99">
                  <c:v>111.49560122773876</c:v>
                </c:pt>
                <c:pt idx="100">
                  <c:v>111.45139837254487</c:v>
                </c:pt>
                <c:pt idx="101">
                  <c:v>111.45602346077462</c:v>
                </c:pt>
                <c:pt idx="102">
                  <c:v>111.54416729895603</c:v>
                </c:pt>
                <c:pt idx="103">
                  <c:v>111.75943829975554</c:v>
                </c:pt>
                <c:pt idx="104">
                  <c:v>112.14222703898207</c:v>
                </c:pt>
                <c:pt idx="105">
                  <c:v>112.705848020624</c:v>
                </c:pt>
                <c:pt idx="106">
                  <c:v>113.40621152959366</c:v>
                </c:pt>
                <c:pt idx="107">
                  <c:v>114.12200532096475</c:v>
                </c:pt>
                <c:pt idx="108">
                  <c:v>114.66902853721484</c:v>
                </c:pt>
                <c:pt idx="109">
                  <c:v>114.86053965600718</c:v>
                </c:pt>
                <c:pt idx="110">
                  <c:v>114.59297865193197</c:v>
                </c:pt>
                <c:pt idx="111">
                  <c:v>113.90583570032659</c:v>
                </c:pt>
                <c:pt idx="112">
                  <c:v>112.96994651512638</c:v>
                </c:pt>
                <c:pt idx="113">
                  <c:v>112.00655711771725</c:v>
                </c:pt>
                <c:pt idx="114">
                  <c:v>111.19053279518515</c:v>
                </c:pt>
                <c:pt idx="115">
                  <c:v>110.59726068139771</c:v>
                </c:pt>
                <c:pt idx="116">
                  <c:v>110.21179578411646</c:v>
                </c:pt>
                <c:pt idx="117">
                  <c:v>109.97385396731802</c:v>
                </c:pt>
                <c:pt idx="118">
                  <c:v>109.82059718797362</c:v>
                </c:pt>
                <c:pt idx="119">
                  <c:v>109.70763256067086</c:v>
                </c:pt>
                <c:pt idx="120">
                  <c:v>109.6106723231909</c:v>
                </c:pt>
                <c:pt idx="121">
                  <c:v>109.51891924276725</c:v>
                </c:pt>
                <c:pt idx="122">
                  <c:v>109.42837637089231</c:v>
                </c:pt>
                <c:pt idx="123">
                  <c:v>109.33780292600775</c:v>
                </c:pt>
                <c:pt idx="124">
                  <c:v>109.24695935598319</c:v>
                </c:pt>
                <c:pt idx="125">
                  <c:v>109.15625521214618</c:v>
                </c:pt>
                <c:pt idx="126">
                  <c:v>109.0675503278698</c:v>
                </c:pt>
                <c:pt idx="127">
                  <c:v>108.98666860902178</c:v>
                </c:pt>
                <c:pt idx="128">
                  <c:v>108.92824974006851</c:v>
                </c:pt>
                <c:pt idx="129">
                  <c:v>108.92130099252189</c:v>
                </c:pt>
                <c:pt idx="130">
                  <c:v>109.00836527155988</c:v>
                </c:pt>
                <c:pt idx="131">
                  <c:v>109.2270848149342</c:v>
                </c:pt>
                <c:pt idx="132">
                  <c:v>109.57143788802254</c:v>
                </c:pt>
                <c:pt idx="133">
                  <c:v>109.95577907673227</c:v>
                </c:pt>
                <c:pt idx="134">
                  <c:v>110.22510476185802</c:v>
                </c:pt>
                <c:pt idx="135">
                  <c:v>110.23085325629823</c:v>
                </c:pt>
                <c:pt idx="136">
                  <c:v>109.92637119086059</c:v>
                </c:pt>
                <c:pt idx="137">
                  <c:v>109.40037485103092</c:v>
                </c:pt>
                <c:pt idx="138">
                  <c:v>108.81648309734211</c:v>
                </c:pt>
                <c:pt idx="139">
                  <c:v>108.31393715132172</c:v>
                </c:pt>
                <c:pt idx="140">
                  <c:v>107.94990845036492</c:v>
                </c:pt>
                <c:pt idx="141">
                  <c:v>107.70923230616393</c:v>
                </c:pt>
                <c:pt idx="142">
                  <c:v>107.54739807704325</c:v>
                </c:pt>
                <c:pt idx="143">
                  <c:v>107.42472069480195</c:v>
                </c:pt>
                <c:pt idx="144">
                  <c:v>107.3176468204918</c:v>
                </c:pt>
                <c:pt idx="145">
                  <c:v>107.21563792909731</c:v>
                </c:pt>
                <c:pt idx="146">
                  <c:v>107.1149836428699</c:v>
                </c:pt>
                <c:pt idx="147">
                  <c:v>107.01464792187579</c:v>
                </c:pt>
                <c:pt idx="148">
                  <c:v>106.91441576237077</c:v>
                </c:pt>
                <c:pt idx="149">
                  <c:v>106.81427298190818</c:v>
                </c:pt>
                <c:pt idx="150">
                  <c:v>106.71424303734177</c:v>
                </c:pt>
                <c:pt idx="151">
                  <c:v>106.61435244449707</c:v>
                </c:pt>
                <c:pt idx="152">
                  <c:v>106.51462482122155</c:v>
                </c:pt>
                <c:pt idx="153">
                  <c:v>106.41508011919333</c:v>
                </c:pt>
                <c:pt idx="154">
                  <c:v>106.31573466979745</c:v>
                </c:pt>
                <c:pt idx="155">
                  <c:v>106.21660137315484</c:v>
                </c:pt>
                <c:pt idx="156">
                  <c:v>106.11768993587081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116.89467188747923</c:v>
                </c:pt>
                <c:pt idx="3">
                  <c:v>117.03786822101463</c:v>
                </c:pt>
                <c:pt idx="4">
                  <c:v>117.18041543278434</c:v>
                </c:pt>
                <c:pt idx="5">
                  <c:v>117.32219678192369</c:v>
                </c:pt>
                <c:pt idx="6">
                  <c:v>117.46308062785488</c:v>
                </c:pt>
                <c:pt idx="7">
                  <c:v>117.60291900716641</c:v>
                </c:pt>
                <c:pt idx="8">
                  <c:v>117.74154615035536</c:v>
                </c:pt>
                <c:pt idx="9">
                  <c:v>117.87877695356475</c:v>
                </c:pt>
                <c:pt idx="10">
                  <c:v>118.01440542565717</c:v>
                </c:pt>
                <c:pt idx="11">
                  <c:v>118.14820313703574</c:v>
                </c:pt>
                <c:pt idx="12">
                  <c:v>118.27991770357504</c:v>
                </c:pt>
                <c:pt idx="13">
                  <c:v>118.40927134683683</c:v>
                </c:pt>
                <c:pt idx="14">
                  <c:v>118.53595958033843</c:v>
                </c:pt>
                <c:pt idx="15">
                  <c:v>118.65965008086137</c:v>
                </c:pt>
                <c:pt idx="16">
                  <c:v>118.77998181338296</c:v>
                </c:pt>
                <c:pt idx="17">
                  <c:v>118.89656448781236</c:v>
                </c:pt>
                <c:pt idx="18">
                  <c:v>119.00897843481206</c:v>
                </c:pt>
                <c:pt idx="19">
                  <c:v>119.11677499592268</c:v>
                </c:pt>
                <c:pt idx="20">
                  <c:v>119.21947752916473</c:v>
                </c:pt>
                <c:pt idx="21">
                  <c:v>119.31658313428868</c:v>
                </c:pt>
                <c:pt idx="22">
                  <c:v>119.40756520077069</c:v>
                </c:pt>
                <c:pt idx="23">
                  <c:v>119.49187687531139</c:v>
                </c:pt>
                <c:pt idx="24">
                  <c:v>119.56895553277211</c:v>
                </c:pt>
                <c:pt idx="25">
                  <c:v>119.63822831406547</c:v>
                </c:pt>
                <c:pt idx="26">
                  <c:v>119.69911876561926</c:v>
                </c:pt>
                <c:pt idx="27">
                  <c:v>119.75105457717837</c:v>
                </c:pt>
                <c:pt idx="28">
                  <c:v>119.79347636800935</c:v>
                </c:pt>
                <c:pt idx="29">
                  <c:v>119.82584741691389</c:v>
                </c:pt>
                <c:pt idx="30">
                  <c:v>119.84766417065836</c:v>
                </c:pt>
                <c:pt idx="31">
                  <c:v>119.85846730133498</c:v>
                </c:pt>
                <c:pt idx="32">
                  <c:v>119.85785301965974</c:v>
                </c:pt>
                <c:pt idx="33">
                  <c:v>119.84548429305273</c:v>
                </c:pt>
                <c:pt idx="34">
                  <c:v>119.82110156992272</c:v>
                </c:pt>
                <c:pt idx="35">
                  <c:v>119.78453258043474</c:v>
                </c:pt>
                <c:pt idx="36">
                  <c:v>119.73570077432609</c:v>
                </c:pt>
                <c:pt idx="37">
                  <c:v>119.67463197211679</c:v>
                </c:pt>
                <c:pt idx="38">
                  <c:v>119.60145884969198</c:v>
                </c:pt>
                <c:pt idx="39">
                  <c:v>119.51642294777199</c:v>
                </c:pt>
                <c:pt idx="40">
                  <c:v>119.41987399467185</c:v>
                </c:pt>
                <c:pt idx="41">
                  <c:v>119.31226644775177</c:v>
                </c:pt>
                <c:pt idx="42">
                  <c:v>119.19415328847126</c:v>
                </c:pt>
                <c:pt idx="43">
                  <c:v>119.06617723867943</c:v>
                </c:pt>
                <c:pt idx="44">
                  <c:v>118.92905969162514</c:v>
                </c:pt>
                <c:pt idx="45">
                  <c:v>118.78358776039957</c:v>
                </c:pt>
                <c:pt idx="46">
                  <c:v>118.63059993079855</c:v>
                </c:pt>
                <c:pt idx="47">
                  <c:v>118.47097085891717</c:v>
                </c:pt>
                <c:pt idx="48">
                  <c:v>118.30559587312855</c:v>
                </c:pt>
                <c:pt idx="49">
                  <c:v>118.13537572559635</c:v>
                </c:pt>
                <c:pt idx="50">
                  <c:v>117.9612020932578</c:v>
                </c:pt>
                <c:pt idx="51">
                  <c:v>117.78394425787322</c:v>
                </c:pt>
                <c:pt idx="52">
                  <c:v>117.60443730649243</c:v>
                </c:pt>
                <c:pt idx="53">
                  <c:v>117.42347209550989</c:v>
                </c:pt>
                <c:pt idx="54">
                  <c:v>117.24178712119385</c:v>
                </c:pt>
                <c:pt idx="55">
                  <c:v>117.06006234411616</c:v>
                </c:pt>
                <c:pt idx="56">
                  <c:v>116.87891492981011</c:v>
                </c:pt>
                <c:pt idx="57">
                  <c:v>116.69889679707214</c:v>
                </c:pt>
                <c:pt idx="58">
                  <c:v>116.52049381069764</c:v>
                </c:pt>
                <c:pt idx="59">
                  <c:v>116.34412641759906</c:v>
                </c:pt>
                <c:pt idx="60">
                  <c:v>116.17015150338568</c:v>
                </c:pt>
                <c:pt idx="61">
                  <c:v>115.9988652388117</c:v>
                </c:pt>
                <c:pt idx="62">
                  <c:v>115.8305066896403</c:v>
                </c:pt>
                <c:pt idx="63">
                  <c:v>115.66526197677801</c:v>
                </c:pt>
                <c:pt idx="64">
                  <c:v>115.5032687933513</c:v>
                </c:pt>
                <c:pt idx="65">
                  <c:v>115.34462110928199</c:v>
                </c:pt>
                <c:pt idx="66">
                  <c:v>115.1893739197525</c:v>
                </c:pt>
                <c:pt idx="67">
                  <c:v>115.03754792002383</c:v>
                </c:pt>
                <c:pt idx="68">
                  <c:v>114.88913401407318</c:v>
                </c:pt>
                <c:pt idx="69">
                  <c:v>114.7440975875473</c:v>
                </c:pt>
                <c:pt idx="70">
                  <c:v>114.60238249600906</c:v>
                </c:pt>
                <c:pt idx="71">
                  <c:v>114.4639147371095</c:v>
                </c:pt>
                <c:pt idx="72">
                  <c:v>114.32860579008107</c:v>
                </c:pt>
                <c:pt idx="73">
                  <c:v>114.19635561792248</c:v>
                </c:pt>
                <c:pt idx="74">
                  <c:v>114.06705533704104</c:v>
                </c:pt>
                <c:pt idx="75">
                  <c:v>113.94058956621346</c:v>
                </c:pt>
                <c:pt idx="76">
                  <c:v>113.81683847182562</c:v>
                </c:pt>
                <c:pt idx="77">
                  <c:v>113.69567952977454</c:v>
                </c:pt>
                <c:pt idx="78">
                  <c:v>113.57698902645654</c:v>
                </c:pt>
                <c:pt idx="79">
                  <c:v>113.46064332220894</c:v>
                </c:pt>
                <c:pt idx="80">
                  <c:v>113.34651990065883</c:v>
                </c:pt>
                <c:pt idx="81">
                  <c:v>113.2344982268777</c:v>
                </c:pt>
                <c:pt idx="82">
                  <c:v>113.12446043622479</c:v>
                </c:pt>
                <c:pt idx="83">
                  <c:v>113.01629187443108</c:v>
                </c:pt>
                <c:pt idx="84">
                  <c:v>112.90988150794912</c:v>
                </c:pt>
                <c:pt idx="85">
                  <c:v>112.80512222196806</c:v>
                </c:pt>
                <c:pt idx="86">
                  <c:v>112.70191102183365</c:v>
                </c:pt>
                <c:pt idx="87">
                  <c:v>112.60014915198066</c:v>
                </c:pt>
                <c:pt idx="88">
                  <c:v>112.49974214491316</c:v>
                </c:pt>
                <c:pt idx="89">
                  <c:v>112.40059981128462</c:v>
                </c:pt>
                <c:pt idx="90">
                  <c:v>112.30263618075303</c:v>
                </c:pt>
                <c:pt idx="91">
                  <c:v>112.20576940202494</c:v>
                </c:pt>
                <c:pt idx="92">
                  <c:v>112.1099216093603</c:v>
                </c:pt>
                <c:pt idx="93">
                  <c:v>112.01501876179057</c:v>
                </c:pt>
                <c:pt idx="94">
                  <c:v>111.92099046040008</c:v>
                </c:pt>
                <c:pt idx="95">
                  <c:v>111.8277697482353</c:v>
                </c:pt>
                <c:pt idx="96">
                  <c:v>111.73529289673088</c:v>
                </c:pt>
                <c:pt idx="97">
                  <c:v>111.64349918197163</c:v>
                </c:pt>
                <c:pt idx="98">
                  <c:v>111.55233065364206</c:v>
                </c:pt>
                <c:pt idx="99">
                  <c:v>111.46173189914269</c:v>
                </c:pt>
                <c:pt idx="100">
                  <c:v>111.37164980507427</c:v>
                </c:pt>
                <c:pt idx="101">
                  <c:v>111.28203331810074</c:v>
                </c:pt>
                <c:pt idx="102">
                  <c:v>111.19283320709945</c:v>
                </c:pt>
                <c:pt idx="103">
                  <c:v>111.10400182848687</c:v>
                </c:pt>
                <c:pt idx="104">
                  <c:v>111.01549289666917</c:v>
                </c:pt>
                <c:pt idx="105">
                  <c:v>110.92726126170562</c:v>
                </c:pt>
                <c:pt idx="106">
                  <c:v>110.83926269648347</c:v>
                </c:pt>
                <c:pt idx="107">
                  <c:v>110.75145369598039</c:v>
                </c:pt>
                <c:pt idx="108">
                  <c:v>110.66379129152568</c:v>
                </c:pt>
                <c:pt idx="109">
                  <c:v>110.57623288335044</c:v>
                </c:pt>
                <c:pt idx="110">
                  <c:v>110.48873609512378</c:v>
                </c:pt>
                <c:pt idx="111">
                  <c:v>110.40125865458198</c:v>
                </c:pt>
                <c:pt idx="112">
                  <c:v>110.31375830474283</c:v>
                </c:pt>
                <c:pt idx="113">
                  <c:v>110.22619275051673</c:v>
                </c:pt>
                <c:pt idx="114">
                  <c:v>110.13851964573843</c:v>
                </c:pt>
                <c:pt idx="115">
                  <c:v>110.05069662569295</c:v>
                </c:pt>
                <c:pt idx="116">
                  <c:v>109.96268139003715</c:v>
                </c:pt>
                <c:pt idx="117">
                  <c:v>109.87443184056471</c:v>
                </c:pt>
                <c:pt idx="118">
                  <c:v>109.78590627746148</c:v>
                </c:pt>
                <c:pt idx="119">
                  <c:v>109.69706365649742</c:v>
                </c:pt>
                <c:pt idx="120">
                  <c:v>109.60786390795599</c:v>
                </c:pt>
                <c:pt idx="121">
                  <c:v>109.51826831599402</c:v>
                </c:pt>
                <c:pt idx="122">
                  <c:v>109.42823995456624</c:v>
                </c:pt>
                <c:pt idx="123">
                  <c:v>109.33774417309189</c:v>
                </c:pt>
                <c:pt idx="124">
                  <c:v>109.24674912179204</c:v>
                </c:pt>
                <c:pt idx="125">
                  <c:v>109.1552263032393</c:v>
                </c:pt>
                <c:pt idx="126">
                  <c:v>109.06315113335208</c:v>
                </c:pt>
                <c:pt idx="127">
                  <c:v>108.9705034920885</c:v>
                </c:pt>
                <c:pt idx="128">
                  <c:v>108.8772682417391</c:v>
                </c:pt>
                <c:pt idx="129">
                  <c:v>108.78343568928017</c:v>
                </c:pt>
                <c:pt idx="130">
                  <c:v>108.68900196899946</c:v>
                </c:pt>
                <c:pt idx="131">
                  <c:v>108.59396932275641</c:v>
                </c:pt>
                <c:pt idx="132">
                  <c:v>108.49834625790699</c:v>
                </c:pt>
                <c:pt idx="133">
                  <c:v>108.40214756709841</c:v>
                </c:pt>
                <c:pt idx="134">
                  <c:v>108.30539419967127</c:v>
                </c:pt>
                <c:pt idx="135">
                  <c:v>108.20811298099952</c:v>
                </c:pt>
                <c:pt idx="136">
                  <c:v>108.11033618332297</c:v>
                </c:pt>
                <c:pt idx="137">
                  <c:v>108.01210095896779</c:v>
                </c:pt>
                <c:pt idx="138">
                  <c:v>107.9134486537466</c:v>
                </c:pt>
                <c:pt idx="139">
                  <c:v>107.81442402424084</c:v>
                </c:pt>
                <c:pt idx="140">
                  <c:v>107.71507438713905</c:v>
                </c:pt>
                <c:pt idx="141">
                  <c:v>107.61544873150498</c:v>
                </c:pt>
                <c:pt idx="142">
                  <c:v>107.51559682562319</c:v>
                </c:pt>
                <c:pt idx="143">
                  <c:v>107.41556834893518</c:v>
                </c:pt>
                <c:pt idx="144">
                  <c:v>107.31541207672683</c:v>
                </c:pt>
                <c:pt idx="145">
                  <c:v>107.21517514098397</c:v>
                </c:pt>
                <c:pt idx="146">
                  <c:v>107.11490238561603</c:v>
                </c:pt>
                <c:pt idx="147">
                  <c:v>107.01463582852071</c:v>
                </c:pt>
                <c:pt idx="148">
                  <c:v>106.91441423716991</c:v>
                </c:pt>
                <c:pt idx="149">
                  <c:v>106.81427281893949</c:v>
                </c:pt>
                <c:pt idx="150">
                  <c:v>106.71424302259189</c:v>
                </c:pt>
                <c:pt idx="151">
                  <c:v>106.6143524433665</c:v>
                </c:pt>
                <c:pt idx="152">
                  <c:v>106.51462482114816</c:v>
                </c:pt>
                <c:pt idx="153">
                  <c:v>106.4150801191893</c:v>
                </c:pt>
                <c:pt idx="154">
                  <c:v>106.31573466979727</c:v>
                </c:pt>
                <c:pt idx="155">
                  <c:v>106.21660137315483</c:v>
                </c:pt>
                <c:pt idx="156">
                  <c:v>106.11768993587081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117.542</c:v>
                </c:pt>
                <c:pt idx="1">
                  <c:v>117.542</c:v>
                </c:pt>
                <c:pt idx="2">
                  <c:v>118.91500000000001</c:v>
                </c:pt>
                <c:pt idx="3">
                  <c:v>116.627</c:v>
                </c:pt>
                <c:pt idx="4">
                  <c:v>116.831</c:v>
                </c:pt>
                <c:pt idx="5">
                  <c:v>116.64400000000001</c:v>
                </c:pt>
                <c:pt idx="6">
                  <c:v>117.288</c:v>
                </c:pt>
                <c:pt idx="7">
                  <c:v>119.30500000000001</c:v>
                </c:pt>
                <c:pt idx="8">
                  <c:v>116.746</c:v>
                </c:pt>
                <c:pt idx="9">
                  <c:v>116.661</c:v>
                </c:pt>
                <c:pt idx="10">
                  <c:v>117.746</c:v>
                </c:pt>
                <c:pt idx="11">
                  <c:v>117.08499999999999</c:v>
                </c:pt>
                <c:pt idx="12">
                  <c:v>115.831</c:v>
                </c:pt>
                <c:pt idx="13">
                  <c:v>116.78</c:v>
                </c:pt>
                <c:pt idx="14">
                  <c:v>116.508</c:v>
                </c:pt>
                <c:pt idx="15">
                  <c:v>117.322</c:v>
                </c:pt>
                <c:pt idx="16">
                  <c:v>116.47499999999999</c:v>
                </c:pt>
                <c:pt idx="17">
                  <c:v>116.746</c:v>
                </c:pt>
                <c:pt idx="18">
                  <c:v>117.136</c:v>
                </c:pt>
                <c:pt idx="19">
                  <c:v>116.08499999999999</c:v>
                </c:pt>
                <c:pt idx="20">
                  <c:v>115.03400000000001</c:v>
                </c:pt>
                <c:pt idx="21">
                  <c:v>119.254</c:v>
                </c:pt>
                <c:pt idx="22">
                  <c:v>115.831</c:v>
                </c:pt>
                <c:pt idx="23">
                  <c:v>118.22</c:v>
                </c:pt>
                <c:pt idx="24">
                  <c:v>116.661</c:v>
                </c:pt>
                <c:pt idx="25">
                  <c:v>118.661</c:v>
                </c:pt>
                <c:pt idx="26">
                  <c:v>119.136</c:v>
                </c:pt>
                <c:pt idx="27">
                  <c:v>118.017</c:v>
                </c:pt>
                <c:pt idx="28">
                  <c:v>118.69499999999999</c:v>
                </c:pt>
                <c:pt idx="29">
                  <c:v>119.08499999999999</c:v>
                </c:pt>
                <c:pt idx="30">
                  <c:v>119.35599999999999</c:v>
                </c:pt>
                <c:pt idx="31">
                  <c:v>120.339</c:v>
                </c:pt>
                <c:pt idx="32">
                  <c:v>120.661</c:v>
                </c:pt>
                <c:pt idx="33">
                  <c:v>120.542</c:v>
                </c:pt>
                <c:pt idx="34">
                  <c:v>122.068</c:v>
                </c:pt>
                <c:pt idx="35">
                  <c:v>123.42400000000001</c:v>
                </c:pt>
                <c:pt idx="36">
                  <c:v>122.339</c:v>
                </c:pt>
                <c:pt idx="37">
                  <c:v>122.322</c:v>
                </c:pt>
                <c:pt idx="38">
                  <c:v>124.08499999999999</c:v>
                </c:pt>
                <c:pt idx="39">
                  <c:v>122.729</c:v>
                </c:pt>
                <c:pt idx="40">
                  <c:v>122.949</c:v>
                </c:pt>
                <c:pt idx="41">
                  <c:v>127.203</c:v>
                </c:pt>
                <c:pt idx="42">
                  <c:v>128.47499999999999</c:v>
                </c:pt>
                <c:pt idx="43">
                  <c:v>130.27099999999999</c:v>
                </c:pt>
                <c:pt idx="44">
                  <c:v>132.797</c:v>
                </c:pt>
                <c:pt idx="45">
                  <c:v>135.16900000000001</c:v>
                </c:pt>
                <c:pt idx="46">
                  <c:v>138.22</c:v>
                </c:pt>
                <c:pt idx="47">
                  <c:v>141.322</c:v>
                </c:pt>
                <c:pt idx="48">
                  <c:v>149.76300000000001</c:v>
                </c:pt>
                <c:pt idx="49">
                  <c:v>160.96600000000001</c:v>
                </c:pt>
                <c:pt idx="50">
                  <c:v>176.441</c:v>
                </c:pt>
                <c:pt idx="51">
                  <c:v>190.559</c:v>
                </c:pt>
                <c:pt idx="52">
                  <c:v>204.864</c:v>
                </c:pt>
                <c:pt idx="53">
                  <c:v>215.017</c:v>
                </c:pt>
                <c:pt idx="54">
                  <c:v>221.23699999999999</c:v>
                </c:pt>
                <c:pt idx="55">
                  <c:v>225.49199999999999</c:v>
                </c:pt>
                <c:pt idx="56">
                  <c:v>226.59299999999999</c:v>
                </c:pt>
                <c:pt idx="57">
                  <c:v>226.47499999999999</c:v>
                </c:pt>
                <c:pt idx="58">
                  <c:v>219.71199999999999</c:v>
                </c:pt>
                <c:pt idx="59">
                  <c:v>210.81399999999999</c:v>
                </c:pt>
                <c:pt idx="60">
                  <c:v>190.441</c:v>
                </c:pt>
                <c:pt idx="61">
                  <c:v>157.47499999999999</c:v>
                </c:pt>
                <c:pt idx="62">
                  <c:v>124.712</c:v>
                </c:pt>
                <c:pt idx="63">
                  <c:v>118.96599999999999</c:v>
                </c:pt>
                <c:pt idx="64">
                  <c:v>120.492</c:v>
                </c:pt>
                <c:pt idx="65">
                  <c:v>122.508</c:v>
                </c:pt>
                <c:pt idx="66">
                  <c:v>122.64400000000001</c:v>
                </c:pt>
                <c:pt idx="67">
                  <c:v>125.47499999999999</c:v>
                </c:pt>
                <c:pt idx="68">
                  <c:v>128.322</c:v>
                </c:pt>
                <c:pt idx="69">
                  <c:v>137.203</c:v>
                </c:pt>
                <c:pt idx="70">
                  <c:v>148.94900000000001</c:v>
                </c:pt>
                <c:pt idx="71">
                  <c:v>160.017</c:v>
                </c:pt>
                <c:pt idx="72">
                  <c:v>168.881</c:v>
                </c:pt>
                <c:pt idx="73">
                  <c:v>180.42400000000001</c:v>
                </c:pt>
                <c:pt idx="74">
                  <c:v>188.898</c:v>
                </c:pt>
                <c:pt idx="75">
                  <c:v>193.23699999999999</c:v>
                </c:pt>
                <c:pt idx="76">
                  <c:v>195.47499999999999</c:v>
                </c:pt>
                <c:pt idx="77">
                  <c:v>195.119</c:v>
                </c:pt>
                <c:pt idx="78">
                  <c:v>192.72900000000001</c:v>
                </c:pt>
                <c:pt idx="79">
                  <c:v>181.864</c:v>
                </c:pt>
                <c:pt idx="80">
                  <c:v>164.322</c:v>
                </c:pt>
                <c:pt idx="81">
                  <c:v>138.18600000000001</c:v>
                </c:pt>
                <c:pt idx="82">
                  <c:v>118.102</c:v>
                </c:pt>
                <c:pt idx="83">
                  <c:v>110.559</c:v>
                </c:pt>
                <c:pt idx="84">
                  <c:v>111.593</c:v>
                </c:pt>
                <c:pt idx="85">
                  <c:v>112.678</c:v>
                </c:pt>
                <c:pt idx="86">
                  <c:v>109.47499999999999</c:v>
                </c:pt>
                <c:pt idx="87">
                  <c:v>112.76300000000001</c:v>
                </c:pt>
                <c:pt idx="88">
                  <c:v>111.593</c:v>
                </c:pt>
                <c:pt idx="89">
                  <c:v>111.492</c:v>
                </c:pt>
                <c:pt idx="90">
                  <c:v>112.57599999999999</c:v>
                </c:pt>
                <c:pt idx="91">
                  <c:v>112.797</c:v>
                </c:pt>
                <c:pt idx="92">
                  <c:v>111.508</c:v>
                </c:pt>
                <c:pt idx="93">
                  <c:v>111.08499999999999</c:v>
                </c:pt>
                <c:pt idx="94">
                  <c:v>111.42400000000001</c:v>
                </c:pt>
                <c:pt idx="95">
                  <c:v>112.864</c:v>
                </c:pt>
                <c:pt idx="96">
                  <c:v>113.57599999999999</c:v>
                </c:pt>
                <c:pt idx="97">
                  <c:v>110.30500000000001</c:v>
                </c:pt>
                <c:pt idx="98">
                  <c:v>113.458</c:v>
                </c:pt>
                <c:pt idx="99">
                  <c:v>110.458</c:v>
                </c:pt>
                <c:pt idx="100">
                  <c:v>113.102</c:v>
                </c:pt>
                <c:pt idx="101">
                  <c:v>113.492</c:v>
                </c:pt>
                <c:pt idx="102">
                  <c:v>112.949</c:v>
                </c:pt>
                <c:pt idx="103">
                  <c:v>112.373</c:v>
                </c:pt>
                <c:pt idx="104">
                  <c:v>111.458</c:v>
                </c:pt>
                <c:pt idx="105">
                  <c:v>113.068</c:v>
                </c:pt>
                <c:pt idx="106">
                  <c:v>112</c:v>
                </c:pt>
                <c:pt idx="107">
                  <c:v>113.492</c:v>
                </c:pt>
                <c:pt idx="108">
                  <c:v>114.729</c:v>
                </c:pt>
                <c:pt idx="109">
                  <c:v>116.119</c:v>
                </c:pt>
                <c:pt idx="110">
                  <c:v>116.458</c:v>
                </c:pt>
                <c:pt idx="111">
                  <c:v>115.08499999999999</c:v>
                </c:pt>
                <c:pt idx="112">
                  <c:v>113.169</c:v>
                </c:pt>
                <c:pt idx="113">
                  <c:v>112.593</c:v>
                </c:pt>
                <c:pt idx="114">
                  <c:v>111.458</c:v>
                </c:pt>
                <c:pt idx="115">
                  <c:v>109.441</c:v>
                </c:pt>
                <c:pt idx="116">
                  <c:v>110.119</c:v>
                </c:pt>
                <c:pt idx="117">
                  <c:v>109.441</c:v>
                </c:pt>
                <c:pt idx="118">
                  <c:v>108.57599999999999</c:v>
                </c:pt>
                <c:pt idx="119">
                  <c:v>110.30500000000001</c:v>
                </c:pt>
                <c:pt idx="120">
                  <c:v>108.96599999999999</c:v>
                </c:pt>
                <c:pt idx="121">
                  <c:v>110.746</c:v>
                </c:pt>
                <c:pt idx="122">
                  <c:v>106.39</c:v>
                </c:pt>
                <c:pt idx="123">
                  <c:v>108.69499999999999</c:v>
                </c:pt>
                <c:pt idx="124">
                  <c:v>107.91500000000001</c:v>
                </c:pt>
                <c:pt idx="125">
                  <c:v>109.983</c:v>
                </c:pt>
                <c:pt idx="126">
                  <c:v>109.271</c:v>
                </c:pt>
                <c:pt idx="127">
                  <c:v>111.017</c:v>
                </c:pt>
                <c:pt idx="128">
                  <c:v>109.42400000000001</c:v>
                </c:pt>
                <c:pt idx="129">
                  <c:v>109.81399999999999</c:v>
                </c:pt>
                <c:pt idx="130">
                  <c:v>109.678</c:v>
                </c:pt>
                <c:pt idx="131">
                  <c:v>109.881</c:v>
                </c:pt>
                <c:pt idx="132">
                  <c:v>108</c:v>
                </c:pt>
                <c:pt idx="133">
                  <c:v>109.169</c:v>
                </c:pt>
                <c:pt idx="134">
                  <c:v>109.559</c:v>
                </c:pt>
                <c:pt idx="135">
                  <c:v>110.881</c:v>
                </c:pt>
                <c:pt idx="136">
                  <c:v>110.508</c:v>
                </c:pt>
                <c:pt idx="137">
                  <c:v>111.881</c:v>
                </c:pt>
                <c:pt idx="138">
                  <c:v>112.203</c:v>
                </c:pt>
                <c:pt idx="139">
                  <c:v>110.017</c:v>
                </c:pt>
                <c:pt idx="140">
                  <c:v>110.729</c:v>
                </c:pt>
                <c:pt idx="141">
                  <c:v>107.746</c:v>
                </c:pt>
                <c:pt idx="142">
                  <c:v>107.593</c:v>
                </c:pt>
                <c:pt idx="143">
                  <c:v>108.119</c:v>
                </c:pt>
                <c:pt idx="144">
                  <c:v>109.881</c:v>
                </c:pt>
                <c:pt idx="145">
                  <c:v>106.61</c:v>
                </c:pt>
                <c:pt idx="146">
                  <c:v>106.017</c:v>
                </c:pt>
                <c:pt idx="147">
                  <c:v>107.068</c:v>
                </c:pt>
                <c:pt idx="148">
                  <c:v>106.017</c:v>
                </c:pt>
                <c:pt idx="149">
                  <c:v>105.254</c:v>
                </c:pt>
                <c:pt idx="150">
                  <c:v>105.30500000000001</c:v>
                </c:pt>
                <c:pt idx="151">
                  <c:v>105.898</c:v>
                </c:pt>
                <c:pt idx="152">
                  <c:v>106.407</c:v>
                </c:pt>
                <c:pt idx="153">
                  <c:v>105.69499999999999</c:v>
                </c:pt>
                <c:pt idx="154">
                  <c:v>105.864</c:v>
                </c:pt>
                <c:pt idx="155">
                  <c:v>105.339</c:v>
                </c:pt>
                <c:pt idx="156">
                  <c:v>108.22</c:v>
                </c:pt>
                <c:pt idx="157">
                  <c:v>105.017</c:v>
                </c:pt>
                <c:pt idx="158">
                  <c:v>105.983</c:v>
                </c:pt>
                <c:pt idx="159">
                  <c:v>106.15300000000001</c:v>
                </c:pt>
                <c:pt idx="160">
                  <c:v>105.627</c:v>
                </c:pt>
                <c:pt idx="161">
                  <c:v>105.03400000000001</c:v>
                </c:pt>
                <c:pt idx="162">
                  <c:v>105.373</c:v>
                </c:pt>
                <c:pt idx="163">
                  <c:v>106.712</c:v>
                </c:pt>
                <c:pt idx="164">
                  <c:v>105.339</c:v>
                </c:pt>
                <c:pt idx="165">
                  <c:v>104.746</c:v>
                </c:pt>
                <c:pt idx="166">
                  <c:v>106.18600000000001</c:v>
                </c:pt>
                <c:pt idx="167">
                  <c:v>103.932</c:v>
                </c:pt>
                <c:pt idx="168">
                  <c:v>105.136</c:v>
                </c:pt>
                <c:pt idx="169">
                  <c:v>104.746</c:v>
                </c:pt>
                <c:pt idx="170">
                  <c:v>105.271</c:v>
                </c:pt>
                <c:pt idx="171">
                  <c:v>106.39</c:v>
                </c:pt>
                <c:pt idx="172">
                  <c:v>105.729</c:v>
                </c:pt>
                <c:pt idx="173">
                  <c:v>105.373</c:v>
                </c:pt>
                <c:pt idx="174">
                  <c:v>106.017</c:v>
                </c:pt>
                <c:pt idx="175">
                  <c:v>104.91500000000001</c:v>
                </c:pt>
                <c:pt idx="176">
                  <c:v>104.627</c:v>
                </c:pt>
                <c:pt idx="177">
                  <c:v>103.797</c:v>
                </c:pt>
                <c:pt idx="178">
                  <c:v>106.08499999999999</c:v>
                </c:pt>
                <c:pt idx="179">
                  <c:v>106.068</c:v>
                </c:pt>
                <c:pt idx="180">
                  <c:v>106.169</c:v>
                </c:pt>
                <c:pt idx="181">
                  <c:v>104</c:v>
                </c:pt>
                <c:pt idx="182">
                  <c:v>107.64400000000001</c:v>
                </c:pt>
                <c:pt idx="183">
                  <c:v>105.61</c:v>
                </c:pt>
                <c:pt idx="184">
                  <c:v>105.81399999999999</c:v>
                </c:pt>
                <c:pt idx="185">
                  <c:v>105.339</c:v>
                </c:pt>
                <c:pt idx="186">
                  <c:v>104.288</c:v>
                </c:pt>
                <c:pt idx="187">
                  <c:v>107.35599999999999</c:v>
                </c:pt>
                <c:pt idx="188">
                  <c:v>102.949</c:v>
                </c:pt>
                <c:pt idx="189">
                  <c:v>105.84699999999999</c:v>
                </c:pt>
                <c:pt idx="190">
                  <c:v>104.712</c:v>
                </c:pt>
                <c:pt idx="191">
                  <c:v>105.52500000000001</c:v>
                </c:pt>
                <c:pt idx="192">
                  <c:v>104.508</c:v>
                </c:pt>
                <c:pt idx="193">
                  <c:v>105.492</c:v>
                </c:pt>
                <c:pt idx="194">
                  <c:v>105.203</c:v>
                </c:pt>
                <c:pt idx="195">
                  <c:v>106.15300000000001</c:v>
                </c:pt>
                <c:pt idx="196">
                  <c:v>106.30500000000001</c:v>
                </c:pt>
                <c:pt idx="197">
                  <c:v>104.458</c:v>
                </c:pt>
                <c:pt idx="198">
                  <c:v>104.712</c:v>
                </c:pt>
                <c:pt idx="199">
                  <c:v>104.47499999999999</c:v>
                </c:pt>
                <c:pt idx="200">
                  <c:v>106.492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115.34050910546527</c:v>
                </c:pt>
                <c:pt idx="3">
                  <c:v>115.52390855075471</c:v>
                </c:pt>
                <c:pt idx="4">
                  <c:v>115.70665453210701</c:v>
                </c:pt>
                <c:pt idx="5">
                  <c:v>115.88862462488007</c:v>
                </c:pt>
                <c:pt idx="6">
                  <c:v>116.06968046522501</c:v>
                </c:pt>
                <c:pt idx="7">
                  <c:v>116.24966618784818</c:v>
                </c:pt>
                <c:pt idx="8">
                  <c:v>116.42840678936312</c:v>
                </c:pt>
                <c:pt idx="9">
                  <c:v>116.60570643179183</c:v>
                </c:pt>
                <c:pt idx="10">
                  <c:v>116.78134670632294</c:v>
                </c:pt>
                <c:pt idx="11">
                  <c:v>116.95508488410853</c:v>
                </c:pt>
                <c:pt idx="12">
                  <c:v>117.12665218892988</c:v>
                </c:pt>
                <c:pt idx="13">
                  <c:v>117.29575213642552</c:v>
                </c:pt>
                <c:pt idx="14">
                  <c:v>117.46205899708541</c:v>
                </c:pt>
                <c:pt idx="15">
                  <c:v>117.62521645698286</c:v>
                </c:pt>
                <c:pt idx="16">
                  <c:v>117.78483657435672</c:v>
                </c:pt>
                <c:pt idx="17">
                  <c:v>117.94049916750788</c:v>
                </c:pt>
                <c:pt idx="18">
                  <c:v>118.09175183069793</c:v>
                </c:pt>
                <c:pt idx="19">
                  <c:v>118.23811087857253</c:v>
                </c:pt>
                <c:pt idx="20">
                  <c:v>118.37906369787341</c:v>
                </c:pt>
                <c:pt idx="21">
                  <c:v>118.51407328964899</c:v>
                </c:pt>
                <c:pt idx="22">
                  <c:v>118.6425862966916</c:v>
                </c:pt>
                <c:pt idx="23">
                  <c:v>118.76404664986404</c:v>
                </c:pt>
                <c:pt idx="24">
                  <c:v>118.87791830282917</c:v>
                </c:pt>
                <c:pt idx="25">
                  <c:v>118.98372258070673</c:v>
                </c:pt>
                <c:pt idx="26">
                  <c:v>119.08109871347312</c:v>
                </c:pt>
                <c:pt idx="27">
                  <c:v>119.16990044327194</c:v>
                </c:pt>
                <c:pt idx="28">
                  <c:v>119.25034741627985</c:v>
                </c:pt>
                <c:pt idx="29">
                  <c:v>119.3232574508734</c:v>
                </c:pt>
                <c:pt idx="30">
                  <c:v>119.39039441634453</c:v>
                </c:pt>
                <c:pt idx="31">
                  <c:v>119.45497546802345</c:v>
                </c:pt>
                <c:pt idx="32">
                  <c:v>119.52238900816799</c:v>
                </c:pt>
                <c:pt idx="33">
                  <c:v>119.60117811460026</c:v>
                </c:pt>
                <c:pt idx="34">
                  <c:v>119.70433922583216</c:v>
                </c:pt>
                <c:pt idx="35">
                  <c:v>119.85096747473537</c:v>
                </c:pt>
                <c:pt idx="36">
                  <c:v>120.06824266728987</c:v>
                </c:pt>
                <c:pt idx="37">
                  <c:v>120.39368868606687</c:v>
                </c:pt>
                <c:pt idx="38">
                  <c:v>120.87755174047608</c:v>
                </c:pt>
                <c:pt idx="39">
                  <c:v>121.58503179813353</c:v>
                </c:pt>
                <c:pt idx="40">
                  <c:v>122.59797615022291</c:v>
                </c:pt>
                <c:pt idx="41">
                  <c:v>124.01552256004118</c:v>
                </c:pt>
                <c:pt idx="42">
                  <c:v>125.95308899355764</c:v>
                </c:pt>
                <c:pt idx="43">
                  <c:v>128.53908166099887</c:v>
                </c:pt>
                <c:pt idx="44">
                  <c:v>131.90876909836433</c:v>
                </c:pt>
                <c:pt idx="45">
                  <c:v>136.194977403472</c:v>
                </c:pt>
                <c:pt idx="46">
                  <c:v>141.51561468201416</c:v>
                </c:pt>
                <c:pt idx="47">
                  <c:v>147.95851940932408</c:v>
                </c:pt>
                <c:pt idx="48">
                  <c:v>155.56470242948075</c:v>
                </c:pt>
                <c:pt idx="49">
                  <c:v>164.31163303898583</c:v>
                </c:pt>
                <c:pt idx="50">
                  <c:v>174.0986661087907</c:v>
                </c:pt>
                <c:pt idx="51">
                  <c:v>184.73661727270019</c:v>
                </c:pt>
                <c:pt idx="52">
                  <c:v>195.94099715042904</c:v>
                </c:pt>
                <c:pt idx="53">
                  <c:v>207.31624317852516</c:v>
                </c:pt>
                <c:pt idx="54">
                  <c:v>218.28119097025373</c:v>
                </c:pt>
                <c:pt idx="55">
                  <c:v>227.83249983784654</c:v>
                </c:pt>
                <c:pt idx="56">
                  <c:v>234.10938994656095</c:v>
                </c:pt>
                <c:pt idx="57">
                  <c:v>234.16077011238366</c:v>
                </c:pt>
                <c:pt idx="58">
                  <c:v>224.88705845865823</c:v>
                </c:pt>
                <c:pt idx="59">
                  <c:v>205.53408225815994</c:v>
                </c:pt>
                <c:pt idx="60">
                  <c:v>179.81211261308255</c:v>
                </c:pt>
                <c:pt idx="61">
                  <c:v>154.68184068589275</c:v>
                </c:pt>
                <c:pt idx="62">
                  <c:v>136.10137035878432</c:v>
                </c:pt>
                <c:pt idx="63">
                  <c:v>125.85733859689378</c:v>
                </c:pt>
                <c:pt idx="64">
                  <c:v>122.17665306036031</c:v>
                </c:pt>
                <c:pt idx="65">
                  <c:v>122.37897444064498</c:v>
                </c:pt>
                <c:pt idx="66">
                  <c:v>124.65680539267258</c:v>
                </c:pt>
                <c:pt idx="67">
                  <c:v>128.27188053363543</c:v>
                </c:pt>
                <c:pt idx="68">
                  <c:v>133.07499696152453</c:v>
                </c:pt>
                <c:pt idx="69">
                  <c:v>139.09797644843729</c:v>
                </c:pt>
                <c:pt idx="70">
                  <c:v>146.3596121286794</c:v>
                </c:pt>
                <c:pt idx="71">
                  <c:v>154.79028877892617</c:v>
                </c:pt>
                <c:pt idx="72">
                  <c:v>164.1993597639877</c:v>
                </c:pt>
                <c:pt idx="73">
                  <c:v>174.25487646379597</c:v>
                </c:pt>
                <c:pt idx="74">
                  <c:v>184.43970016948381</c:v>
                </c:pt>
                <c:pt idx="75">
                  <c:v>193.87919852035668</c:v>
                </c:pt>
                <c:pt idx="76">
                  <c:v>200.90589529329065</c:v>
                </c:pt>
                <c:pt idx="77">
                  <c:v>202.630715567783</c:v>
                </c:pt>
                <c:pt idx="78">
                  <c:v>195.71502477364055</c:v>
                </c:pt>
                <c:pt idx="79">
                  <c:v>179.21735183288121</c:v>
                </c:pt>
                <c:pt idx="80">
                  <c:v>157.16601477104481</c:v>
                </c:pt>
                <c:pt idx="81">
                  <c:v>136.74580421248572</c:v>
                </c:pt>
                <c:pt idx="82">
                  <c:v>123.02751936021758</c:v>
                </c:pt>
                <c:pt idx="83">
                  <c:v>116.22588520117223</c:v>
                </c:pt>
                <c:pt idx="84">
                  <c:v>113.6928498526852</c:v>
                </c:pt>
                <c:pt idx="85">
                  <c:v>112.94206518045702</c:v>
                </c:pt>
                <c:pt idx="86">
                  <c:v>112.71721752503321</c:v>
                </c:pt>
                <c:pt idx="87">
                  <c:v>112.60505295415595</c:v>
                </c:pt>
                <c:pt idx="88">
                  <c:v>112.5115374311999</c:v>
                </c:pt>
                <c:pt idx="89">
                  <c:v>112.42140109391028</c:v>
                </c:pt>
                <c:pt idx="90">
                  <c:v>112.33278161771283</c:v>
                </c:pt>
                <c:pt idx="91">
                  <c:v>112.24543761835234</c:v>
                </c:pt>
                <c:pt idx="92">
                  <c:v>112.15927381975524</c:v>
                </c:pt>
                <c:pt idx="93">
                  <c:v>112.07421397994881</c:v>
                </c:pt>
                <c:pt idx="94">
                  <c:v>111.9902075583886</c:v>
                </c:pt>
                <c:pt idx="95">
                  <c:v>111.90727740400945</c:v>
                </c:pt>
                <c:pt idx="96">
                  <c:v>111.82565744951944</c:v>
                </c:pt>
                <c:pt idx="97">
                  <c:v>111.74614613345103</c:v>
                </c:pt>
                <c:pt idx="98">
                  <c:v>111.67091310807048</c:v>
                </c:pt>
                <c:pt idx="99">
                  <c:v>111.60511496842331</c:v>
                </c:pt>
                <c:pt idx="100">
                  <c:v>111.55966447834579</c:v>
                </c:pt>
                <c:pt idx="101">
                  <c:v>111.55507410258467</c:v>
                </c:pt>
                <c:pt idx="102">
                  <c:v>111.62509675466232</c:v>
                </c:pt>
                <c:pt idx="103">
                  <c:v>111.81681122179501</c:v>
                </c:pt>
                <c:pt idx="104">
                  <c:v>112.1816965038801</c:v>
                </c:pt>
                <c:pt idx="105">
                  <c:v>112.75264052935178</c:v>
                </c:pt>
                <c:pt idx="106">
                  <c:v>113.5084320217528</c:v>
                </c:pt>
                <c:pt idx="107">
                  <c:v>114.3412038064213</c:v>
                </c:pt>
                <c:pt idx="108">
                  <c:v>115.05568572955598</c:v>
                </c:pt>
                <c:pt idx="109">
                  <c:v>115.42435352680121</c:v>
                </c:pt>
                <c:pt idx="110">
                  <c:v>115.28794855778305</c:v>
                </c:pt>
                <c:pt idx="111">
                  <c:v>114.64509178982253</c:v>
                </c:pt>
                <c:pt idx="112">
                  <c:v>113.66417356022049</c:v>
                </c:pt>
                <c:pt idx="113">
                  <c:v>112.60085965838655</c:v>
                </c:pt>
                <c:pt idx="114">
                  <c:v>111.67700367377519</c:v>
                </c:pt>
                <c:pt idx="115">
                  <c:v>111.00148906053533</c:v>
                </c:pt>
                <c:pt idx="116">
                  <c:v>110.5694657790642</c:v>
                </c:pt>
                <c:pt idx="117">
                  <c:v>110.31394901958447</c:v>
                </c:pt>
                <c:pt idx="118">
                  <c:v>110.16035464904047</c:v>
                </c:pt>
                <c:pt idx="119">
                  <c:v>110.05503117813031</c:v>
                </c:pt>
                <c:pt idx="120">
                  <c:v>109.96864129099916</c:v>
                </c:pt>
                <c:pt idx="121">
                  <c:v>109.88830412495915</c:v>
                </c:pt>
                <c:pt idx="122">
                  <c:v>109.80934947298026</c:v>
                </c:pt>
                <c:pt idx="123">
                  <c:v>109.73034328108749</c:v>
                </c:pt>
                <c:pt idx="124">
                  <c:v>109.65089222085008</c:v>
                </c:pt>
                <c:pt idx="125">
                  <c:v>109.5708878509398</c:v>
                </c:pt>
                <c:pt idx="126">
                  <c:v>109.49032687495905</c:v>
                </c:pt>
                <c:pt idx="127">
                  <c:v>109.40942911823296</c:v>
                </c:pt>
                <c:pt idx="128">
                  <c:v>109.32929516458238</c:v>
                </c:pt>
                <c:pt idx="129">
                  <c:v>109.25402562849263</c:v>
                </c:pt>
                <c:pt idx="130">
                  <c:v>109.19589026356819</c:v>
                </c:pt>
                <c:pt idx="131">
                  <c:v>109.18413670987388</c:v>
                </c:pt>
                <c:pt idx="132">
                  <c:v>109.27224837397918</c:v>
                </c:pt>
                <c:pt idx="133">
                  <c:v>109.5282773331617</c:v>
                </c:pt>
                <c:pt idx="134">
                  <c:v>109.99109786229754</c:v>
                </c:pt>
                <c:pt idx="135">
                  <c:v>110.6024299852059</c:v>
                </c:pt>
                <c:pt idx="136">
                  <c:v>111.17281401658144</c:v>
                </c:pt>
                <c:pt idx="137">
                  <c:v>111.44853268531158</c:v>
                </c:pt>
                <c:pt idx="138">
                  <c:v>111.26474327808076</c:v>
                </c:pt>
                <c:pt idx="139">
                  <c:v>110.66347335902019</c:v>
                </c:pt>
                <c:pt idx="140">
                  <c:v>109.86415915912156</c:v>
                </c:pt>
                <c:pt idx="141">
                  <c:v>109.1142596421202</c:v>
                </c:pt>
                <c:pt idx="142">
                  <c:v>108.55581249614157</c:v>
                </c:pt>
                <c:pt idx="143">
                  <c:v>108.20034622118622</c:v>
                </c:pt>
                <c:pt idx="144">
                  <c:v>107.98731983313944</c:v>
                </c:pt>
                <c:pt idx="145">
                  <c:v>107.84952222329393</c:v>
                </c:pt>
                <c:pt idx="146">
                  <c:v>107.74301256248245</c:v>
                </c:pt>
                <c:pt idx="147">
                  <c:v>107.6469589481421</c:v>
                </c:pt>
                <c:pt idx="148">
                  <c:v>107.55374008349892</c:v>
                </c:pt>
                <c:pt idx="149">
                  <c:v>107.46116022118163</c:v>
                </c:pt>
                <c:pt idx="150">
                  <c:v>107.36873523837455</c:v>
                </c:pt>
                <c:pt idx="151">
                  <c:v>107.27640677091055</c:v>
                </c:pt>
                <c:pt idx="152">
                  <c:v>107.18419890267937</c:v>
                </c:pt>
                <c:pt idx="153">
                  <c:v>107.09214537446528</c:v>
                </c:pt>
                <c:pt idx="154">
                  <c:v>107.00027713432448</c:v>
                </c:pt>
                <c:pt idx="155">
                  <c:v>106.90862066855523</c:v>
                </c:pt>
                <c:pt idx="156">
                  <c:v>106.8171979502301</c:v>
                </c:pt>
                <c:pt idx="157">
                  <c:v>106.72602663834552</c:v>
                </c:pt>
                <c:pt idx="158">
                  <c:v>106.63512034954309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115.34050910546277</c:v>
                </c:pt>
                <c:pt idx="3">
                  <c:v>115.52390855074732</c:v>
                </c:pt>
                <c:pt idx="4">
                  <c:v>115.70665453208551</c:v>
                </c:pt>
                <c:pt idx="5">
                  <c:v>115.88862462481873</c:v>
                </c:pt>
                <c:pt idx="6">
                  <c:v>116.06968046505327</c:v>
                </c:pt>
                <c:pt idx="7">
                  <c:v>116.24966618737641</c:v>
                </c:pt>
                <c:pt idx="8">
                  <c:v>116.42840678809146</c:v>
                </c:pt>
                <c:pt idx="9">
                  <c:v>116.60570642842852</c:v>
                </c:pt>
                <c:pt idx="10">
                  <c:v>116.78134669759474</c:v>
                </c:pt>
                <c:pt idx="11">
                  <c:v>116.95508486188352</c:v>
                </c:pt>
                <c:pt idx="12">
                  <c:v>117.12665213340091</c:v>
                </c:pt>
                <c:pt idx="13">
                  <c:v>117.29575200029447</c:v>
                </c:pt>
                <c:pt idx="14">
                  <c:v>117.46205866962812</c:v>
                </c:pt>
                <c:pt idx="15">
                  <c:v>117.62521568410298</c:v>
                </c:pt>
                <c:pt idx="16">
                  <c:v>117.7848347844549</c:v>
                </c:pt>
                <c:pt idx="17">
                  <c:v>117.940495100207</c:v>
                </c:pt>
                <c:pt idx="18">
                  <c:v>118.09174276203483</c:v>
                </c:pt>
                <c:pt idx="19">
                  <c:v>118.23809103864345</c:v>
                </c:pt>
                <c:pt idx="20">
                  <c:v>118.37902110893243</c:v>
                </c:pt>
                <c:pt idx="21">
                  <c:v>118.51398358531108</c:v>
                </c:pt>
                <c:pt idx="22">
                  <c:v>118.64240090514485</c:v>
                </c:pt>
                <c:pt idx="23">
                  <c:v>118.76367070315351</c:v>
                </c:pt>
                <c:pt idx="24">
                  <c:v>118.8771702667778</c:v>
                </c:pt>
                <c:pt idx="25">
                  <c:v>118.98226215776202</c:v>
                </c:pt>
                <c:pt idx="26">
                  <c:v>119.07830105533431</c:v>
                </c:pt>
                <c:pt idx="27">
                  <c:v>119.16464183863307</c:v>
                </c:pt>
                <c:pt idx="28">
                  <c:v>119.24064887822101</c:v>
                </c:pt>
                <c:pt idx="29">
                  <c:v>119.30570644921902</c:v>
                </c:pt>
                <c:pt idx="30">
                  <c:v>119.35923011332214</c:v>
                </c:pt>
                <c:pt idx="31">
                  <c:v>119.40067884638242</c:v>
                </c:pt>
                <c:pt idx="32">
                  <c:v>119.4295676161853</c:v>
                </c:pt>
                <c:pt idx="33">
                  <c:v>119.44548004642083</c:v>
                </c:pt>
                <c:pt idx="34">
                  <c:v>119.44808074342141</c:v>
                </c:pt>
                <c:pt idx="35">
                  <c:v>119.43712681821124</c:v>
                </c:pt>
                <c:pt idx="36">
                  <c:v>119.41247811383444</c:v>
                </c:pt>
                <c:pt idx="37">
                  <c:v>119.37410565200165</c:v>
                </c:pt>
                <c:pt idx="38">
                  <c:v>119.32209784740306</c:v>
                </c:pt>
                <c:pt idx="39">
                  <c:v>119.25666410388263</c:v>
                </c:pt>
                <c:pt idx="40">
                  <c:v>119.17813550254171</c:v>
                </c:pt>
                <c:pt idx="41">
                  <c:v>119.08696241322912</c:v>
                </c:pt>
                <c:pt idx="42">
                  <c:v>118.98370900040955</c:v>
                </c:pt>
                <c:pt idx="43">
                  <c:v>118.86904474243586</c:v>
                </c:pt>
                <c:pt idx="44">
                  <c:v>118.74373322876738</c:v>
                </c:pt>
                <c:pt idx="45">
                  <c:v>118.60861863146107</c:v>
                </c:pt>
                <c:pt idx="46">
                  <c:v>118.46461035514871</c:v>
                </c:pt>
                <c:pt idx="47">
                  <c:v>118.31266644571227</c:v>
                </c:pt>
                <c:pt idx="48">
                  <c:v>118.15377637703969</c:v>
                </c:pt>
                <c:pt idx="49">
                  <c:v>117.98894383613663</c:v>
                </c:pt>
                <c:pt idx="50">
                  <c:v>117.81917009152198</c:v>
                </c:pt>
                <c:pt idx="51">
                  <c:v>117.64543846333201</c:v>
                </c:pt>
                <c:pt idx="52">
                  <c:v>117.4687003232485</c:v>
                </c:pt>
                <c:pt idx="53">
                  <c:v>117.28986294688963</c:v>
                </c:pt>
                <c:pt idx="54">
                  <c:v>117.10977942956558</c:v>
                </c:pt>
                <c:pt idx="55">
                  <c:v>116.92924076658272</c:v>
                </c:pt>
                <c:pt idx="56">
                  <c:v>116.74897009850149</c:v>
                </c:pt>
                <c:pt idx="57">
                  <c:v>116.56961903507302</c:v>
                </c:pt>
                <c:pt idx="58">
                  <c:v>116.39176590219652</c:v>
                </c:pt>
                <c:pt idx="59">
                  <c:v>116.2159157054943</c:v>
                </c:pt>
                <c:pt idx="60">
                  <c:v>116.04250157171029</c:v>
                </c:pt>
                <c:pt idx="61">
                  <c:v>115.87188741356179</c:v>
                </c:pt>
                <c:pt idx="62">
                  <c:v>115.70437156252568</c:v>
                </c:pt>
                <c:pt idx="63">
                  <c:v>115.54019112446407</c:v>
                </c:pt>
                <c:pt idx="64">
                  <c:v>115.3795268320081</c:v>
                </c:pt>
                <c:pt idx="65">
                  <c:v>115.22250819237487</c:v>
                </c:pt>
                <c:pt idx="66">
                  <c:v>115.0692187572581</c:v>
                </c:pt>
                <c:pt idx="67">
                  <c:v>114.91970137048848</c:v>
                </c:pt>
                <c:pt idx="68">
                  <c:v>114.77396327765048</c:v>
                </c:pt>
                <c:pt idx="69">
                  <c:v>114.63198100855796</c:v>
                </c:pt>
                <c:pt idx="70">
                  <c:v>114.49370496763142</c:v>
                </c:pt>
                <c:pt idx="71">
                  <c:v>114.35906368833319</c:v>
                </c:pt>
                <c:pt idx="72">
                  <c:v>114.2279677257263</c:v>
                </c:pt>
                <c:pt idx="73">
                  <c:v>114.10031317596703</c:v>
                </c:pt>
                <c:pt idx="74">
                  <c:v>113.97598482329998</c:v>
                </c:pt>
                <c:pt idx="75">
                  <c:v>113.85485892417934</c:v>
                </c:pt>
                <c:pt idx="76">
                  <c:v>113.73680564481759</c:v>
                </c:pt>
                <c:pt idx="77">
                  <c:v>113.62169117311427</c:v>
                </c:pt>
                <c:pt idx="78">
                  <c:v>113.50937952888231</c:v>
                </c:pt>
                <c:pt idx="79">
                  <c:v>113.39973409789064</c:v>
                </c:pt>
                <c:pt idx="80">
                  <c:v>113.29261891576915</c:v>
                </c:pt>
                <c:pt idx="81">
                  <c:v>113.18789972752938</c:v>
                </c:pt>
                <c:pt idx="82">
                  <c:v>113.0854448475569</c:v>
                </c:pt>
                <c:pt idx="83">
                  <c:v>112.98512584361171</c:v>
                </c:pt>
                <c:pt idx="84">
                  <c:v>112.88681806677488</c:v>
                </c:pt>
                <c:pt idx="85">
                  <c:v>112.79040104752272</c:v>
                </c:pt>
                <c:pt idx="86">
                  <c:v>112.69575877628083</c:v>
                </c:pt>
                <c:pt idx="87">
                  <c:v>112.60277988498217</c:v>
                </c:pt>
                <c:pt idx="88">
                  <c:v>112.51135774437162</c:v>
                </c:pt>
                <c:pt idx="89">
                  <c:v>112.42139049010315</c:v>
                </c:pt>
                <c:pt idx="90">
                  <c:v>112.33278098908492</c:v>
                </c:pt>
                <c:pt idx="91">
                  <c:v>112.24543675606098</c:v>
                </c:pt>
                <c:pt idx="92">
                  <c:v>112.15926982907715</c:v>
                </c:pt>
                <c:pt idx="93">
                  <c:v>112.07419661127197</c:v>
                </c:pt>
                <c:pt idx="94">
                  <c:v>111.99013768535472</c:v>
                </c:pt>
                <c:pt idx="95">
                  <c:v>111.90701760618046</c:v>
                </c:pt>
                <c:pt idx="96">
                  <c:v>111.82476467600254</c:v>
                </c:pt>
                <c:pt idx="97">
                  <c:v>111.74331070626646</c:v>
                </c:pt>
                <c:pt idx="98">
                  <c:v>111.66259076920491</c:v>
                </c:pt>
                <c:pt idx="99">
                  <c:v>111.5825429419919</c:v>
                </c:pt>
                <c:pt idx="100">
                  <c:v>111.50310804581262</c:v>
                </c:pt>
                <c:pt idx="101">
                  <c:v>111.42422938189901</c:v>
                </c:pt>
                <c:pt idx="102">
                  <c:v>111.34585246636527</c:v>
                </c:pt>
                <c:pt idx="103">
                  <c:v>111.26792476555367</c:v>
                </c:pt>
                <c:pt idx="104">
                  <c:v>111.19039543356033</c:v>
                </c:pt>
                <c:pt idx="105">
                  <c:v>111.11321505365973</c:v>
                </c:pt>
                <c:pt idx="106">
                  <c:v>111.03633538547672</c:v>
                </c:pt>
                <c:pt idx="107">
                  <c:v>110.95970911996902</c:v>
                </c:pt>
                <c:pt idx="108">
                  <c:v>110.88328964457455</c:v>
                </c:pt>
                <c:pt idx="109">
                  <c:v>110.80703082124454</c:v>
                </c:pt>
                <c:pt idx="110">
                  <c:v>110.7308867805145</c:v>
                </c:pt>
                <c:pt idx="111">
                  <c:v>110.65481173524979</c:v>
                </c:pt>
                <c:pt idx="112">
                  <c:v>110.57875981822396</c:v>
                </c:pt>
                <c:pt idx="113">
                  <c:v>110.50268494822045</c:v>
                </c:pt>
                <c:pt idx="114">
                  <c:v>110.42654072986124</c:v>
                </c:pt>
                <c:pt idx="115">
                  <c:v>110.35028039281838</c:v>
                </c:pt>
                <c:pt idx="116">
                  <c:v>110.27385677640459</c:v>
                </c:pt>
                <c:pt idx="117">
                  <c:v>110.19722236571047</c:v>
                </c:pt>
                <c:pt idx="118">
                  <c:v>110.12032938538583</c:v>
                </c:pt>
                <c:pt idx="119">
                  <c:v>110.04312995678121</c:v>
                </c:pt>
                <c:pt idx="120">
                  <c:v>109.96557632339417</c:v>
                </c:pt>
                <c:pt idx="121">
                  <c:v>109.88762114833196</c:v>
                </c:pt>
                <c:pt idx="122">
                  <c:v>109.80921788574862</c:v>
                </c:pt>
                <c:pt idx="123">
                  <c:v>109.73032122590328</c:v>
                </c:pt>
                <c:pt idx="124">
                  <c:v>109.65088761061133</c:v>
                </c:pt>
                <c:pt idx="125">
                  <c:v>109.57087581246758</c:v>
                </c:pt>
                <c:pt idx="126">
                  <c:v>109.49024756740319</c:v>
                </c:pt>
                <c:pt idx="127">
                  <c:v>109.40896824606408</c:v>
                </c:pt>
                <c:pt idx="128">
                  <c:v>109.32700754539071</c:v>
                </c:pt>
                <c:pt idx="129">
                  <c:v>109.24434017793392</c:v>
                </c:pt>
                <c:pt idx="130">
                  <c:v>109.1609465331907</c:v>
                </c:pt>
                <c:pt idx="131">
                  <c:v>109.07681328295328</c:v>
                </c:pt>
                <c:pt idx="132">
                  <c:v>108.99193390167812</c:v>
                </c:pt>
                <c:pt idx="133">
                  <c:v>108.90630907349824</c:v>
                </c:pt>
                <c:pt idx="134">
                  <c:v>108.81994695991861</c:v>
                </c:pt>
                <c:pt idx="135">
                  <c:v>108.73286330651359</c:v>
                </c:pt>
                <c:pt idx="136">
                  <c:v>108.64508137298208</c:v>
                </c:pt>
                <c:pt idx="137">
                  <c:v>108.55663167842489</c:v>
                </c:pt>
                <c:pt idx="138">
                  <c:v>108.46755156224103</c:v>
                </c:pt>
                <c:pt idx="139">
                  <c:v>108.37788456999921</c:v>
                </c:pt>
                <c:pt idx="140">
                  <c:v>108.28767968237106</c:v>
                </c:pt>
                <c:pt idx="141">
                  <c:v>108.19699041302346</c:v>
                </c:pt>
                <c:pt idx="142">
                  <c:v>108.10587380765853</c:v>
                </c:pt>
                <c:pt idx="143">
                  <c:v>108.01438938067642</c:v>
                </c:pt>
                <c:pt idx="144">
                  <c:v>107.92259802793509</c:v>
                </c:pt>
                <c:pt idx="145">
                  <c:v>107.83056095371469</c:v>
                </c:pt>
                <c:pt idx="146">
                  <c:v>107.73833864740939</c:v>
                </c:pt>
                <c:pt idx="147">
                  <c:v>107.64598994098982</c:v>
                </c:pt>
                <c:pt idx="148">
                  <c:v>107.55357117237827</c:v>
                </c:pt>
                <c:pt idx="149">
                  <c:v>107.46113547310054</c:v>
                </c:pt>
                <c:pt idx="150">
                  <c:v>107.36873219148369</c:v>
                </c:pt>
                <c:pt idx="151">
                  <c:v>107.2764064557759</c:v>
                </c:pt>
                <c:pt idx="152">
                  <c:v>107.18419887530389</c:v>
                </c:pt>
                <c:pt idx="153">
                  <c:v>107.09214537246834</c:v>
                </c:pt>
                <c:pt idx="154">
                  <c:v>107.00027713420218</c:v>
                </c:pt>
                <c:pt idx="155">
                  <c:v>106.90862066854895</c:v>
                </c:pt>
                <c:pt idx="156">
                  <c:v>106.81719795022983</c:v>
                </c:pt>
                <c:pt idx="157">
                  <c:v>106.7260266383455</c:v>
                </c:pt>
                <c:pt idx="158">
                  <c:v>106.63512034954309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120.276</c:v>
                </c:pt>
                <c:pt idx="1">
                  <c:v>116.741</c:v>
                </c:pt>
                <c:pt idx="2">
                  <c:v>116.586</c:v>
                </c:pt>
                <c:pt idx="3">
                  <c:v>116.19</c:v>
                </c:pt>
                <c:pt idx="4">
                  <c:v>115.03400000000001</c:v>
                </c:pt>
                <c:pt idx="5">
                  <c:v>116.724</c:v>
                </c:pt>
                <c:pt idx="6">
                  <c:v>118.759</c:v>
                </c:pt>
                <c:pt idx="7">
                  <c:v>116.776</c:v>
                </c:pt>
                <c:pt idx="8">
                  <c:v>118.983</c:v>
                </c:pt>
                <c:pt idx="9">
                  <c:v>119.63800000000001</c:v>
                </c:pt>
                <c:pt idx="10">
                  <c:v>116.81</c:v>
                </c:pt>
                <c:pt idx="11">
                  <c:v>116.03400000000001</c:v>
                </c:pt>
                <c:pt idx="12">
                  <c:v>116.931</c:v>
                </c:pt>
                <c:pt idx="13">
                  <c:v>117.414</c:v>
                </c:pt>
                <c:pt idx="14">
                  <c:v>118</c:v>
                </c:pt>
                <c:pt idx="15">
                  <c:v>116.828</c:v>
                </c:pt>
                <c:pt idx="16">
                  <c:v>118.483</c:v>
                </c:pt>
                <c:pt idx="17">
                  <c:v>116.517</c:v>
                </c:pt>
                <c:pt idx="18">
                  <c:v>117.13800000000001</c:v>
                </c:pt>
                <c:pt idx="19">
                  <c:v>117.46599999999999</c:v>
                </c:pt>
                <c:pt idx="20">
                  <c:v>117.655</c:v>
                </c:pt>
                <c:pt idx="21">
                  <c:v>120.155</c:v>
                </c:pt>
                <c:pt idx="22">
                  <c:v>118.776</c:v>
                </c:pt>
                <c:pt idx="23">
                  <c:v>117.914</c:v>
                </c:pt>
                <c:pt idx="24">
                  <c:v>120.89700000000001</c:v>
                </c:pt>
                <c:pt idx="25">
                  <c:v>118.13800000000001</c:v>
                </c:pt>
                <c:pt idx="26">
                  <c:v>120.655</c:v>
                </c:pt>
                <c:pt idx="27">
                  <c:v>121.63800000000001</c:v>
                </c:pt>
                <c:pt idx="28">
                  <c:v>122.483</c:v>
                </c:pt>
                <c:pt idx="29">
                  <c:v>121.19</c:v>
                </c:pt>
                <c:pt idx="30">
                  <c:v>122.63800000000001</c:v>
                </c:pt>
                <c:pt idx="31">
                  <c:v>122.724</c:v>
                </c:pt>
                <c:pt idx="32">
                  <c:v>122.828</c:v>
                </c:pt>
                <c:pt idx="33">
                  <c:v>123.5</c:v>
                </c:pt>
                <c:pt idx="34">
                  <c:v>123.586</c:v>
                </c:pt>
                <c:pt idx="35">
                  <c:v>121.55200000000001</c:v>
                </c:pt>
                <c:pt idx="36">
                  <c:v>124.39700000000001</c:v>
                </c:pt>
                <c:pt idx="37">
                  <c:v>123.345</c:v>
                </c:pt>
                <c:pt idx="38">
                  <c:v>122.19</c:v>
                </c:pt>
                <c:pt idx="39">
                  <c:v>124.44799999999999</c:v>
                </c:pt>
                <c:pt idx="40">
                  <c:v>127.69</c:v>
                </c:pt>
                <c:pt idx="41">
                  <c:v>128.29300000000001</c:v>
                </c:pt>
                <c:pt idx="42">
                  <c:v>130.13800000000001</c:v>
                </c:pt>
                <c:pt idx="43">
                  <c:v>134.172</c:v>
                </c:pt>
                <c:pt idx="44">
                  <c:v>138.41399999999999</c:v>
                </c:pt>
                <c:pt idx="45">
                  <c:v>138.22399999999999</c:v>
                </c:pt>
                <c:pt idx="46">
                  <c:v>139.828</c:v>
                </c:pt>
                <c:pt idx="47">
                  <c:v>144.79300000000001</c:v>
                </c:pt>
                <c:pt idx="48">
                  <c:v>149.60300000000001</c:v>
                </c:pt>
                <c:pt idx="49">
                  <c:v>158.5</c:v>
                </c:pt>
                <c:pt idx="50">
                  <c:v>173.672</c:v>
                </c:pt>
                <c:pt idx="51">
                  <c:v>190.87899999999999</c:v>
                </c:pt>
                <c:pt idx="52">
                  <c:v>205.53399999999999</c:v>
                </c:pt>
                <c:pt idx="53">
                  <c:v>215.89699999999999</c:v>
                </c:pt>
                <c:pt idx="54">
                  <c:v>225.06899999999999</c:v>
                </c:pt>
                <c:pt idx="55">
                  <c:v>230.13800000000001</c:v>
                </c:pt>
                <c:pt idx="56">
                  <c:v>232.31</c:v>
                </c:pt>
                <c:pt idx="57">
                  <c:v>230.46600000000001</c:v>
                </c:pt>
                <c:pt idx="58">
                  <c:v>227.13800000000001</c:v>
                </c:pt>
                <c:pt idx="59">
                  <c:v>216.655</c:v>
                </c:pt>
                <c:pt idx="60">
                  <c:v>192.60300000000001</c:v>
                </c:pt>
                <c:pt idx="61">
                  <c:v>153.63800000000001</c:v>
                </c:pt>
                <c:pt idx="62">
                  <c:v>126.086</c:v>
                </c:pt>
                <c:pt idx="63">
                  <c:v>120.517</c:v>
                </c:pt>
                <c:pt idx="64">
                  <c:v>118.914</c:v>
                </c:pt>
                <c:pt idx="65">
                  <c:v>122.241</c:v>
                </c:pt>
                <c:pt idx="66">
                  <c:v>124.845</c:v>
                </c:pt>
                <c:pt idx="67">
                  <c:v>126.914</c:v>
                </c:pt>
                <c:pt idx="68">
                  <c:v>127.983</c:v>
                </c:pt>
                <c:pt idx="69">
                  <c:v>134.93100000000001</c:v>
                </c:pt>
                <c:pt idx="70">
                  <c:v>143.03399999999999</c:v>
                </c:pt>
                <c:pt idx="71">
                  <c:v>154.172</c:v>
                </c:pt>
                <c:pt idx="72">
                  <c:v>165.75899999999999</c:v>
                </c:pt>
                <c:pt idx="73">
                  <c:v>178.5</c:v>
                </c:pt>
                <c:pt idx="74">
                  <c:v>188.27600000000001</c:v>
                </c:pt>
                <c:pt idx="75">
                  <c:v>195.74100000000001</c:v>
                </c:pt>
                <c:pt idx="76">
                  <c:v>198.483</c:v>
                </c:pt>
                <c:pt idx="77">
                  <c:v>199.845</c:v>
                </c:pt>
                <c:pt idx="78">
                  <c:v>199.79300000000001</c:v>
                </c:pt>
                <c:pt idx="79">
                  <c:v>189.79300000000001</c:v>
                </c:pt>
                <c:pt idx="80">
                  <c:v>170.345</c:v>
                </c:pt>
                <c:pt idx="81">
                  <c:v>141.672</c:v>
                </c:pt>
                <c:pt idx="82">
                  <c:v>120.121</c:v>
                </c:pt>
                <c:pt idx="83">
                  <c:v>115.517</c:v>
                </c:pt>
                <c:pt idx="84">
                  <c:v>112.328</c:v>
                </c:pt>
                <c:pt idx="85">
                  <c:v>112.586</c:v>
                </c:pt>
                <c:pt idx="86">
                  <c:v>111.379</c:v>
                </c:pt>
                <c:pt idx="87">
                  <c:v>112.44799999999999</c:v>
                </c:pt>
                <c:pt idx="88">
                  <c:v>112.724</c:v>
                </c:pt>
                <c:pt idx="89">
                  <c:v>112.63800000000001</c:v>
                </c:pt>
                <c:pt idx="90">
                  <c:v>112.55200000000001</c:v>
                </c:pt>
                <c:pt idx="91">
                  <c:v>113.879</c:v>
                </c:pt>
                <c:pt idx="92">
                  <c:v>114.39700000000001</c:v>
                </c:pt>
                <c:pt idx="93">
                  <c:v>113.46599999999999</c:v>
                </c:pt>
                <c:pt idx="94">
                  <c:v>112.621</c:v>
                </c:pt>
                <c:pt idx="95">
                  <c:v>114</c:v>
                </c:pt>
                <c:pt idx="96">
                  <c:v>112.672</c:v>
                </c:pt>
                <c:pt idx="97">
                  <c:v>112.63800000000001</c:v>
                </c:pt>
                <c:pt idx="98">
                  <c:v>115.017</c:v>
                </c:pt>
                <c:pt idx="99">
                  <c:v>114.03400000000001</c:v>
                </c:pt>
                <c:pt idx="100">
                  <c:v>112.60299999999999</c:v>
                </c:pt>
                <c:pt idx="101">
                  <c:v>112.96599999999999</c:v>
                </c:pt>
                <c:pt idx="102">
                  <c:v>113.914</c:v>
                </c:pt>
                <c:pt idx="103">
                  <c:v>113.03400000000001</c:v>
                </c:pt>
                <c:pt idx="104">
                  <c:v>114.44799999999999</c:v>
                </c:pt>
                <c:pt idx="105">
                  <c:v>111.017</c:v>
                </c:pt>
                <c:pt idx="106">
                  <c:v>113.483</c:v>
                </c:pt>
                <c:pt idx="107">
                  <c:v>114.931</c:v>
                </c:pt>
                <c:pt idx="108">
                  <c:v>116.05200000000001</c:v>
                </c:pt>
                <c:pt idx="109">
                  <c:v>119.39700000000001</c:v>
                </c:pt>
                <c:pt idx="110">
                  <c:v>119.086</c:v>
                </c:pt>
                <c:pt idx="111">
                  <c:v>121.44799999999999</c:v>
                </c:pt>
                <c:pt idx="112">
                  <c:v>118.069</c:v>
                </c:pt>
                <c:pt idx="113">
                  <c:v>116.70699999999999</c:v>
                </c:pt>
                <c:pt idx="114">
                  <c:v>115.03400000000001</c:v>
                </c:pt>
                <c:pt idx="115">
                  <c:v>114.10299999999999</c:v>
                </c:pt>
                <c:pt idx="116">
                  <c:v>111.379</c:v>
                </c:pt>
                <c:pt idx="117">
                  <c:v>111.345</c:v>
                </c:pt>
                <c:pt idx="118">
                  <c:v>110.517</c:v>
                </c:pt>
                <c:pt idx="119">
                  <c:v>109.5</c:v>
                </c:pt>
                <c:pt idx="120">
                  <c:v>109.86199999999999</c:v>
                </c:pt>
                <c:pt idx="121">
                  <c:v>112.776</c:v>
                </c:pt>
                <c:pt idx="122">
                  <c:v>110.517</c:v>
                </c:pt>
                <c:pt idx="123">
                  <c:v>107.724</c:v>
                </c:pt>
                <c:pt idx="124">
                  <c:v>109.931</c:v>
                </c:pt>
                <c:pt idx="125">
                  <c:v>110.328</c:v>
                </c:pt>
                <c:pt idx="126">
                  <c:v>110.86199999999999</c:v>
                </c:pt>
                <c:pt idx="127">
                  <c:v>111.13800000000001</c:v>
                </c:pt>
                <c:pt idx="128">
                  <c:v>110.724</c:v>
                </c:pt>
                <c:pt idx="129">
                  <c:v>106.121</c:v>
                </c:pt>
                <c:pt idx="130">
                  <c:v>110.121</c:v>
                </c:pt>
                <c:pt idx="131">
                  <c:v>110.53400000000001</c:v>
                </c:pt>
                <c:pt idx="132">
                  <c:v>110.845</c:v>
                </c:pt>
                <c:pt idx="133">
                  <c:v>111.655</c:v>
                </c:pt>
                <c:pt idx="134">
                  <c:v>111.914</c:v>
                </c:pt>
                <c:pt idx="135">
                  <c:v>112.05200000000001</c:v>
                </c:pt>
                <c:pt idx="136">
                  <c:v>111.03400000000001</c:v>
                </c:pt>
                <c:pt idx="137">
                  <c:v>112.379</c:v>
                </c:pt>
                <c:pt idx="138">
                  <c:v>114.483</c:v>
                </c:pt>
                <c:pt idx="139">
                  <c:v>113.621</c:v>
                </c:pt>
                <c:pt idx="140">
                  <c:v>112.655</c:v>
                </c:pt>
                <c:pt idx="141">
                  <c:v>113.05200000000001</c:v>
                </c:pt>
                <c:pt idx="142">
                  <c:v>109.672</c:v>
                </c:pt>
                <c:pt idx="143">
                  <c:v>107.328</c:v>
                </c:pt>
                <c:pt idx="144">
                  <c:v>108.414</c:v>
                </c:pt>
                <c:pt idx="145">
                  <c:v>109.36199999999999</c:v>
                </c:pt>
                <c:pt idx="146">
                  <c:v>109.96599999999999</c:v>
                </c:pt>
                <c:pt idx="147">
                  <c:v>109.017</c:v>
                </c:pt>
                <c:pt idx="148">
                  <c:v>110.172</c:v>
                </c:pt>
                <c:pt idx="149">
                  <c:v>108.20699999999999</c:v>
                </c:pt>
                <c:pt idx="150">
                  <c:v>108.46599999999999</c:v>
                </c:pt>
                <c:pt idx="151">
                  <c:v>109.89700000000001</c:v>
                </c:pt>
                <c:pt idx="152">
                  <c:v>109.672</c:v>
                </c:pt>
                <c:pt idx="153">
                  <c:v>109.69</c:v>
                </c:pt>
                <c:pt idx="154">
                  <c:v>108.55200000000001</c:v>
                </c:pt>
                <c:pt idx="155">
                  <c:v>108.672</c:v>
                </c:pt>
                <c:pt idx="156">
                  <c:v>107.621</c:v>
                </c:pt>
                <c:pt idx="157">
                  <c:v>107.431</c:v>
                </c:pt>
                <c:pt idx="158">
                  <c:v>107.155</c:v>
                </c:pt>
                <c:pt idx="159">
                  <c:v>107.79300000000001</c:v>
                </c:pt>
                <c:pt idx="160">
                  <c:v>109.914</c:v>
                </c:pt>
                <c:pt idx="161">
                  <c:v>110.31</c:v>
                </c:pt>
                <c:pt idx="162">
                  <c:v>109.086</c:v>
                </c:pt>
                <c:pt idx="163">
                  <c:v>108.20699999999999</c:v>
                </c:pt>
                <c:pt idx="164">
                  <c:v>109.672</c:v>
                </c:pt>
                <c:pt idx="165">
                  <c:v>109.10299999999999</c:v>
                </c:pt>
                <c:pt idx="166">
                  <c:v>110.46599999999999</c:v>
                </c:pt>
                <c:pt idx="167">
                  <c:v>109.017</c:v>
                </c:pt>
                <c:pt idx="168">
                  <c:v>107.431</c:v>
                </c:pt>
                <c:pt idx="169">
                  <c:v>108.10299999999999</c:v>
                </c:pt>
                <c:pt idx="170">
                  <c:v>107.224</c:v>
                </c:pt>
                <c:pt idx="171">
                  <c:v>104.621</c:v>
                </c:pt>
                <c:pt idx="172">
                  <c:v>107.86199999999999</c:v>
                </c:pt>
                <c:pt idx="173">
                  <c:v>106.53400000000001</c:v>
                </c:pt>
                <c:pt idx="174">
                  <c:v>107.20699999999999</c:v>
                </c:pt>
                <c:pt idx="175">
                  <c:v>109.155</c:v>
                </c:pt>
                <c:pt idx="176">
                  <c:v>108.069</c:v>
                </c:pt>
                <c:pt idx="177">
                  <c:v>107</c:v>
                </c:pt>
                <c:pt idx="178">
                  <c:v>106.672</c:v>
                </c:pt>
                <c:pt idx="179">
                  <c:v>108.414</c:v>
                </c:pt>
                <c:pt idx="180">
                  <c:v>106.60299999999999</c:v>
                </c:pt>
                <c:pt idx="181">
                  <c:v>107.63800000000001</c:v>
                </c:pt>
                <c:pt idx="182">
                  <c:v>105.69</c:v>
                </c:pt>
                <c:pt idx="183">
                  <c:v>107.13800000000001</c:v>
                </c:pt>
                <c:pt idx="184">
                  <c:v>108.121</c:v>
                </c:pt>
                <c:pt idx="185">
                  <c:v>108.931</c:v>
                </c:pt>
                <c:pt idx="186">
                  <c:v>106.155</c:v>
                </c:pt>
                <c:pt idx="187">
                  <c:v>105.672</c:v>
                </c:pt>
                <c:pt idx="188">
                  <c:v>106.017</c:v>
                </c:pt>
                <c:pt idx="189">
                  <c:v>105.69</c:v>
                </c:pt>
                <c:pt idx="190">
                  <c:v>106.483</c:v>
                </c:pt>
                <c:pt idx="191">
                  <c:v>105.414</c:v>
                </c:pt>
                <c:pt idx="192">
                  <c:v>105.55200000000001</c:v>
                </c:pt>
                <c:pt idx="193">
                  <c:v>105.224</c:v>
                </c:pt>
                <c:pt idx="194">
                  <c:v>104.03400000000001</c:v>
                </c:pt>
                <c:pt idx="195">
                  <c:v>104</c:v>
                </c:pt>
                <c:pt idx="196">
                  <c:v>105.86199999999999</c:v>
                </c:pt>
                <c:pt idx="197">
                  <c:v>107.379</c:v>
                </c:pt>
                <c:pt idx="198">
                  <c:v>106.31</c:v>
                </c:pt>
                <c:pt idx="199">
                  <c:v>104.276</c:v>
                </c:pt>
                <c:pt idx="200">
                  <c:v>107.345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115.24828620004257</c:v>
                </c:pt>
                <c:pt idx="3">
                  <c:v>115.49981411123777</c:v>
                </c:pt>
                <c:pt idx="4">
                  <c:v>115.75084502859667</c:v>
                </c:pt>
                <c:pt idx="5">
                  <c:v>116.00124900776704</c:v>
                </c:pt>
                <c:pt idx="6">
                  <c:v>116.25087736897616</c:v>
                </c:pt>
                <c:pt idx="7">
                  <c:v>116.49956071621912</c:v>
                </c:pt>
                <c:pt idx="8">
                  <c:v>116.74710684225035</c:v>
                </c:pt>
                <c:pt idx="9">
                  <c:v>116.99329853369393</c:v>
                </c:pt>
                <c:pt idx="10">
                  <c:v>117.23789129714086</c:v>
                </c:pt>
                <c:pt idx="11">
                  <c:v>117.48061103507145</c:v>
                </c:pt>
                <c:pt idx="12">
                  <c:v>117.7211517101361</c:v>
                </c:pt>
                <c:pt idx="13">
                  <c:v>117.95917304826011</c:v>
                </c:pt>
                <c:pt idx="14">
                  <c:v>118.19429834613247</c:v>
                </c:pt>
                <c:pt idx="15">
                  <c:v>118.42611246864442</c:v>
                </c:pt>
                <c:pt idx="16">
                  <c:v>118.65416015005877</c:v>
                </c:pt>
                <c:pt idx="17">
                  <c:v>118.87794475522854</c:v>
                </c:pt>
                <c:pt idx="18">
                  <c:v>119.09692772506858</c:v>
                </c:pt>
                <c:pt idx="19">
                  <c:v>119.3105290429142</c:v>
                </c:pt>
                <c:pt idx="20">
                  <c:v>119.51812924765585</c:v>
                </c:pt>
                <c:pt idx="21">
                  <c:v>119.71907383773696</c:v>
                </c:pt>
                <c:pt idx="22">
                  <c:v>119.91268143788076</c:v>
                </c:pt>
                <c:pt idx="23">
                  <c:v>120.09825795664651</c:v>
                </c:pt>
                <c:pt idx="24">
                  <c:v>120.2751203133093</c:v>
                </c:pt>
                <c:pt idx="25">
                  <c:v>120.44263537278012</c:v>
                </c:pt>
                <c:pt idx="26">
                  <c:v>120.60028275340611</c:v>
                </c:pt>
                <c:pt idx="27">
                  <c:v>120.74775442836342</c:v>
                </c:pt>
                <c:pt idx="28">
                  <c:v>120.88510972998554</c:v>
                </c:pt>
                <c:pt idx="29">
                  <c:v>121.01301151241601</c:v>
                </c:pt>
                <c:pt idx="30">
                  <c:v>121.13307750323881</c:v>
                </c:pt>
                <c:pt idx="31">
                  <c:v>121.24838937143471</c:v>
                </c:pt>
                <c:pt idx="32">
                  <c:v>121.36420901819291</c:v>
                </c:pt>
                <c:pt idx="33">
                  <c:v>121.48895427252894</c:v>
                </c:pt>
                <c:pt idx="34">
                  <c:v>121.63548062991075</c:v>
                </c:pt>
                <c:pt idx="35">
                  <c:v>121.82269704985647</c:v>
                </c:pt>
                <c:pt idx="36">
                  <c:v>122.07750692246842</c:v>
                </c:pt>
                <c:pt idx="37">
                  <c:v>122.43700569888483</c:v>
                </c:pt>
                <c:pt idx="38">
                  <c:v>122.95078238750745</c:v>
                </c:pt>
                <c:pt idx="39">
                  <c:v>123.68306571539212</c:v>
                </c:pt>
                <c:pt idx="40">
                  <c:v>124.71433646646868</c:v>
                </c:pt>
                <c:pt idx="41">
                  <c:v>126.14191275530121</c:v>
                </c:pt>
                <c:pt idx="42">
                  <c:v>128.07893056661837</c:v>
                </c:pt>
                <c:pt idx="43">
                  <c:v>130.65111995064748</c:v>
                </c:pt>
                <c:pt idx="44">
                  <c:v>133.99085163425403</c:v>
                </c:pt>
                <c:pt idx="45">
                  <c:v>138.22812754582864</c:v>
                </c:pt>
                <c:pt idx="46">
                  <c:v>143.47852487769322</c:v>
                </c:pt>
                <c:pt idx="47">
                  <c:v>149.82856548591238</c:v>
                </c:pt>
                <c:pt idx="48">
                  <c:v>157.31952818332755</c:v>
                </c:pt>
                <c:pt idx="49">
                  <c:v>165.93127582136322</c:v>
                </c:pt>
                <c:pt idx="50">
                  <c:v>175.56812996654142</c:v>
                </c:pt>
                <c:pt idx="51">
                  <c:v>186.04906207993528</c:v>
                </c:pt>
                <c:pt idx="52">
                  <c:v>197.10411207754115</c:v>
                </c:pt>
                <c:pt idx="53">
                  <c:v>208.37544273575725</c:v>
                </c:pt>
                <c:pt idx="54">
                  <c:v>219.40056080449131</c:v>
                </c:pt>
                <c:pt idx="55">
                  <c:v>229.47647747579231</c:v>
                </c:pt>
                <c:pt idx="56">
                  <c:v>237.17927732596368</c:v>
                </c:pt>
                <c:pt idx="57">
                  <c:v>239.54869745169057</c:v>
                </c:pt>
                <c:pt idx="58">
                  <c:v>232.18786765979678</c:v>
                </c:pt>
                <c:pt idx="59">
                  <c:v>212.32979065526041</c:v>
                </c:pt>
                <c:pt idx="60">
                  <c:v>183.41334479084</c:v>
                </c:pt>
                <c:pt idx="61">
                  <c:v>154.80095892009021</c:v>
                </c:pt>
                <c:pt idx="62">
                  <c:v>134.80391694153545</c:v>
                </c:pt>
                <c:pt idx="63">
                  <c:v>125.09423387126378</c:v>
                </c:pt>
                <c:pt idx="64">
                  <c:v>122.39209056231546</c:v>
                </c:pt>
                <c:pt idx="65">
                  <c:v>123.10315357902819</c:v>
                </c:pt>
                <c:pt idx="66">
                  <c:v>125.39702907217543</c:v>
                </c:pt>
                <c:pt idx="67">
                  <c:v>128.77611803352653</c:v>
                </c:pt>
                <c:pt idx="68">
                  <c:v>133.24682397382855</c:v>
                </c:pt>
                <c:pt idx="69">
                  <c:v>138.90636571618032</c:v>
                </c:pt>
                <c:pt idx="70">
                  <c:v>145.80919957756112</c:v>
                </c:pt>
                <c:pt idx="71">
                  <c:v>153.91983881334806</c:v>
                </c:pt>
                <c:pt idx="72">
                  <c:v>163.08602692904793</c:v>
                </c:pt>
                <c:pt idx="73">
                  <c:v>173.02156902475602</c:v>
                </c:pt>
                <c:pt idx="74">
                  <c:v>183.28672548947128</c:v>
                </c:pt>
                <c:pt idx="75">
                  <c:v>193.19641855496766</c:v>
                </c:pt>
                <c:pt idx="76">
                  <c:v>201.47455255386973</c:v>
                </c:pt>
                <c:pt idx="77">
                  <c:v>205.60701573417191</c:v>
                </c:pt>
                <c:pt idx="78">
                  <c:v>201.83358554006236</c:v>
                </c:pt>
                <c:pt idx="79">
                  <c:v>187.56800500545631</c:v>
                </c:pt>
                <c:pt idx="80">
                  <c:v>165.30744150946748</c:v>
                </c:pt>
                <c:pt idx="81">
                  <c:v>142.65034916176273</c:v>
                </c:pt>
                <c:pt idx="82">
                  <c:v>126.50129284269528</c:v>
                </c:pt>
                <c:pt idx="83">
                  <c:v>118.25897266108238</c:v>
                </c:pt>
                <c:pt idx="84">
                  <c:v>115.18871203394659</c:v>
                </c:pt>
                <c:pt idx="85">
                  <c:v>114.30143734546854</c:v>
                </c:pt>
                <c:pt idx="86">
                  <c:v>114.04277767751236</c:v>
                </c:pt>
                <c:pt idx="87">
                  <c:v>113.91157596844336</c:v>
                </c:pt>
                <c:pt idx="88">
                  <c:v>113.79995322808372</c:v>
                </c:pt>
                <c:pt idx="89">
                  <c:v>113.69183980798753</c:v>
                </c:pt>
                <c:pt idx="90">
                  <c:v>113.58547402195951</c:v>
                </c:pt>
                <c:pt idx="91">
                  <c:v>113.4806315675832</c:v>
                </c:pt>
                <c:pt idx="92">
                  <c:v>113.37720833354076</c:v>
                </c:pt>
                <c:pt idx="93">
                  <c:v>113.27511285544865</c:v>
                </c:pt>
                <c:pt idx="94">
                  <c:v>113.17426487162091</c:v>
                </c:pt>
                <c:pt idx="95">
                  <c:v>113.07461121688488</c:v>
                </c:pt>
                <c:pt idx="96">
                  <c:v>112.97617907339071</c:v>
                </c:pt>
                <c:pt idx="97">
                  <c:v>112.87923456911946</c:v>
                </c:pt>
                <c:pt idx="98">
                  <c:v>112.78470720052809</c:v>
                </c:pt>
                <c:pt idx="99">
                  <c:v>112.69520377118087</c:v>
                </c:pt>
                <c:pt idx="100">
                  <c:v>112.61714672702212</c:v>
                </c:pt>
                <c:pt idx="101">
                  <c:v>112.56467740221586</c:v>
                </c:pt>
                <c:pt idx="102">
                  <c:v>112.56558098128802</c:v>
                </c:pt>
                <c:pt idx="103">
                  <c:v>112.66801756645752</c:v>
                </c:pt>
                <c:pt idx="104">
                  <c:v>112.94383697569928</c:v>
                </c:pt>
                <c:pt idx="105">
                  <c:v>113.4803807850233</c:v>
                </c:pt>
                <c:pt idx="106">
                  <c:v>114.35107602581584</c:v>
                </c:pt>
                <c:pt idx="107">
                  <c:v>115.56171292303316</c:v>
                </c:pt>
                <c:pt idx="108">
                  <c:v>116.98876071015725</c:v>
                </c:pt>
                <c:pt idx="109">
                  <c:v>118.35190848964889</c:v>
                </c:pt>
                <c:pt idx="110">
                  <c:v>119.27015124545781</c:v>
                </c:pt>
                <c:pt idx="111">
                  <c:v>119.41065502096247</c:v>
                </c:pt>
                <c:pt idx="112">
                  <c:v>118.6614455472708</c:v>
                </c:pt>
                <c:pt idx="113">
                  <c:v>117.20981180245103</c:v>
                </c:pt>
                <c:pt idx="114">
                  <c:v>115.45663481128123</c:v>
                </c:pt>
                <c:pt idx="115">
                  <c:v>113.81935719162115</c:v>
                </c:pt>
                <c:pt idx="116">
                  <c:v>112.55908735721746</c:v>
                </c:pt>
                <c:pt idx="117">
                  <c:v>111.73087718069375</c:v>
                </c:pt>
                <c:pt idx="118">
                  <c:v>111.24806353003825</c:v>
                </c:pt>
                <c:pt idx="119">
                  <c:v>110.98116030981066</c:v>
                </c:pt>
                <c:pt idx="120">
                  <c:v>110.82427486460188</c:v>
                </c:pt>
                <c:pt idx="121">
                  <c:v>110.71402295764219</c:v>
                </c:pt>
                <c:pt idx="122">
                  <c:v>110.6204241951329</c:v>
                </c:pt>
                <c:pt idx="123">
                  <c:v>110.53190069512408</c:v>
                </c:pt>
                <c:pt idx="124">
                  <c:v>110.44473535067777</c:v>
                </c:pt>
                <c:pt idx="125">
                  <c:v>110.35792284305236</c:v>
                </c:pt>
                <c:pt idx="126">
                  <c:v>110.27123958684136</c:v>
                </c:pt>
                <c:pt idx="127">
                  <c:v>110.18471477502719</c:v>
                </c:pt>
                <c:pt idx="128">
                  <c:v>110.09876748298386</c:v>
                </c:pt>
                <c:pt idx="129">
                  <c:v>110.01529615368747</c:v>
                </c:pt>
                <c:pt idx="130">
                  <c:v>109.94120074069616</c:v>
                </c:pt>
                <c:pt idx="131">
                  <c:v>109.89687735547457</c:v>
                </c:pt>
                <c:pt idx="132">
                  <c:v>109.93042222745876</c:v>
                </c:pt>
                <c:pt idx="133">
                  <c:v>110.12865268321893</c:v>
                </c:pt>
                <c:pt idx="134">
                  <c:v>110.59978008744281</c:v>
                </c:pt>
                <c:pt idx="135">
                  <c:v>111.40111427866456</c:v>
                </c:pt>
                <c:pt idx="136">
                  <c:v>112.43063907944652</c:v>
                </c:pt>
                <c:pt idx="137">
                  <c:v>113.37820188235307</c:v>
                </c:pt>
                <c:pt idx="138">
                  <c:v>113.84047220977703</c:v>
                </c:pt>
                <c:pt idx="139">
                  <c:v>113.5675544928645</c:v>
                </c:pt>
                <c:pt idx="140">
                  <c:v>112.64283133748683</c:v>
                </c:pt>
                <c:pt idx="141">
                  <c:v>111.42390183920669</c:v>
                </c:pt>
                <c:pt idx="142">
                  <c:v>110.30034736734164</c:v>
                </c:pt>
                <c:pt idx="143">
                  <c:v>109.48748403667901</c:v>
                </c:pt>
                <c:pt idx="144">
                  <c:v>108.99514495651462</c:v>
                </c:pt>
                <c:pt idx="145">
                  <c:v>108.72418886483234</c:v>
                </c:pt>
                <c:pt idx="146">
                  <c:v>108.56876104086943</c:v>
                </c:pt>
                <c:pt idx="147">
                  <c:v>108.46094560163903</c:v>
                </c:pt>
                <c:pt idx="148">
                  <c:v>108.36896681647099</c:v>
                </c:pt>
                <c:pt idx="149">
                  <c:v>108.28129704962676</c:v>
                </c:pt>
                <c:pt idx="150">
                  <c:v>108.19460162123872</c:v>
                </c:pt>
                <c:pt idx="151">
                  <c:v>108.10810024925398</c:v>
                </c:pt>
                <c:pt idx="152">
                  <c:v>108.02164485074503</c:v>
                </c:pt>
                <c:pt idx="153">
                  <c:v>107.93521349679929</c:v>
                </c:pt>
                <c:pt idx="154">
                  <c:v>107.84880461033636</c:v>
                </c:pt>
                <c:pt idx="155">
                  <c:v>107.76241911372057</c:v>
                </c:pt>
                <c:pt idx="156">
                  <c:v>107.67605797494322</c:v>
                </c:pt>
                <c:pt idx="157">
                  <c:v>107.58972193687308</c:v>
                </c:pt>
                <c:pt idx="158">
                  <c:v>107.50341150281071</c:v>
                </c:pt>
                <c:pt idx="159">
                  <c:v>107.41712694985713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115.24828620003932</c:v>
                </c:pt>
                <c:pt idx="3">
                  <c:v>115.49981411122822</c:v>
                </c:pt>
                <c:pt idx="4">
                  <c:v>115.75084502856922</c:v>
                </c:pt>
                <c:pt idx="5">
                  <c:v>116.00124900768952</c:v>
                </c:pt>
                <c:pt idx="6">
                  <c:v>116.25087736876138</c:v>
                </c:pt>
                <c:pt idx="7">
                  <c:v>116.49956071563507</c:v>
                </c:pt>
                <c:pt idx="8">
                  <c:v>116.7471068406917</c:v>
                </c:pt>
                <c:pt idx="9">
                  <c:v>116.99329852961164</c:v>
                </c:pt>
                <c:pt idx="10">
                  <c:v>117.23789128664737</c:v>
                </c:pt>
                <c:pt idx="11">
                  <c:v>117.48061100859903</c:v>
                </c:pt>
                <c:pt idx="12">
                  <c:v>117.72115164459323</c:v>
                </c:pt>
                <c:pt idx="13">
                  <c:v>117.95917288899695</c:v>
                </c:pt>
                <c:pt idx="14">
                  <c:v>118.19429796632505</c:v>
                </c:pt>
                <c:pt idx="15">
                  <c:v>118.42611157971012</c:v>
                </c:pt>
                <c:pt idx="16">
                  <c:v>118.65415810816084</c:v>
                </c:pt>
                <c:pt idx="17">
                  <c:v>118.8779401520635</c:v>
                </c:pt>
                <c:pt idx="18">
                  <c:v>119.09691754062722</c:v>
                </c:pt>
                <c:pt idx="19">
                  <c:v>119.31050692847016</c:v>
                </c:pt>
                <c:pt idx="20">
                  <c:v>119.51808212030942</c:v>
                </c:pt>
                <c:pt idx="21">
                  <c:v>119.71897527151819</c:v>
                </c:pt>
                <c:pt idx="22">
                  <c:v>119.91247911669869</c:v>
                </c:pt>
                <c:pt idx="23">
                  <c:v>120.09785037674588</c:v>
                </c:pt>
                <c:pt idx="24">
                  <c:v>120.27431448538584</c:v>
                </c:pt>
                <c:pt idx="25">
                  <c:v>120.44107175711142</c:v>
                </c:pt>
                <c:pt idx="26">
                  <c:v>120.59730508822174</c:v>
                </c:pt>
                <c:pt idx="27">
                  <c:v>120.74218924010255</c:v>
                </c:pt>
                <c:pt idx="28">
                  <c:v>120.87490169838898</c:v>
                </c:pt>
                <c:pt idx="29">
                  <c:v>120.99463503357411</c:v>
                </c:pt>
                <c:pt idx="30">
                  <c:v>121.10061060946153</c:v>
                </c:pt>
                <c:pt idx="31">
                  <c:v>121.19209339848464</c:v>
                </c:pt>
                <c:pt idx="32">
                  <c:v>121.26840757168353</c:v>
                </c:pt>
                <c:pt idx="33">
                  <c:v>121.32895244182848</c:v>
                </c:pt>
                <c:pt idx="34">
                  <c:v>121.37321825778888</c:v>
                </c:pt>
                <c:pt idx="35">
                  <c:v>121.40080128447569</c:v>
                </c:pt>
                <c:pt idx="36">
                  <c:v>121.41141756328794</c:v>
                </c:pt>
                <c:pt idx="37">
                  <c:v>121.40491473991214</c:v>
                </c:pt>
                <c:pt idx="38">
                  <c:v>121.38128137476039</c:v>
                </c:pt>
                <c:pt idx="39">
                  <c:v>121.34065321883992</c:v>
                </c:pt>
                <c:pt idx="40">
                  <c:v>121.28331604364588</c:v>
                </c:pt>
                <c:pt idx="41">
                  <c:v>121.20970475325662</c:v>
                </c:pt>
                <c:pt idx="42">
                  <c:v>121.1203986720722</c:v>
                </c:pt>
                <c:pt idx="43">
                  <c:v>121.01611308138972</c:v>
                </c:pt>
                <c:pt idx="44">
                  <c:v>120.8976872590702</c:v>
                </c:pt>
                <c:pt idx="45">
                  <c:v>120.76606944508382</c:v>
                </c:pt>
                <c:pt idx="46">
                  <c:v>120.62229929878001</c:v>
                </c:pt>
                <c:pt idx="47">
                  <c:v>120.46748852068799</c:v>
                </c:pt>
                <c:pt idx="48">
                  <c:v>120.3028003753618</c:v>
                </c:pt>
                <c:pt idx="49">
                  <c:v>120.12942886924205</c:v>
                </c:pt>
                <c:pt idx="50">
                  <c:v>119.9485783099873</c:v>
                </c:pt>
                <c:pt idx="51">
                  <c:v>119.76144390637583</c:v>
                </c:pt>
                <c:pt idx="52">
                  <c:v>119.56919396884325</c:v>
                </c:pt>
                <c:pt idx="53">
                  <c:v>119.37295415003025</c:v>
                </c:pt>
                <c:pt idx="54">
                  <c:v>119.17379403304841</c:v>
                </c:pt>
                <c:pt idx="55">
                  <c:v>118.97271624272811</c:v>
                </c:pt>
                <c:pt idx="56">
                  <c:v>118.77064813069208</c:v>
                </c:pt>
                <c:pt idx="57">
                  <c:v>118.56843597550731</c:v>
                </c:pt>
                <c:pt idx="58">
                  <c:v>118.36684154892977</c:v>
                </c:pt>
                <c:pt idx="59">
                  <c:v>118.16654083063878</c:v>
                </c:pt>
                <c:pt idx="60">
                  <c:v>117.96812460711334</c:v>
                </c:pt>
                <c:pt idx="61">
                  <c:v>117.77210066407288</c:v>
                </c:pt>
                <c:pt idx="62">
                  <c:v>117.57889727368367</c:v>
                </c:pt>
                <c:pt idx="63">
                  <c:v>117.38886768433176</c:v>
                </c:pt>
                <c:pt idx="64">
                  <c:v>117.20229533873194</c:v>
                </c:pt>
                <c:pt idx="65">
                  <c:v>117.01939957208501</c:v>
                </c:pt>
                <c:pt idx="66">
                  <c:v>116.84034157282846</c:v>
                </c:pt>
                <c:pt idx="67">
                  <c:v>116.66523042160961</c:v>
                </c:pt>
                <c:pt idx="68">
                  <c:v>116.49412905732541</c:v>
                </c:pt>
                <c:pt idx="69">
                  <c:v>116.32706005082713</c:v>
                </c:pt>
                <c:pt idx="70">
                  <c:v>116.16401109607726</c:v>
                </c:pt>
                <c:pt idx="71">
                  <c:v>116.00494015448977</c:v>
                </c:pt>
                <c:pt idx="72">
                  <c:v>115.84978021055528</c:v>
                </c:pt>
                <c:pt idx="73">
                  <c:v>115.6984436155896</c:v>
                </c:pt>
                <c:pt idx="74">
                  <c:v>115.55082601168407</c:v>
                </c:pt>
                <c:pt idx="75">
                  <c:v>115.40680983994973</c:v>
                </c:pt>
                <c:pt idx="76">
                  <c:v>115.26626744627987</c:v>
                </c:pt>
                <c:pt idx="77">
                  <c:v>115.12906380449184</c:v>
                </c:pt>
                <c:pt idx="78">
                  <c:v>114.99505888124074</c:v>
                </c:pt>
                <c:pt idx="79">
                  <c:v>114.86410966989153</c:v>
                </c:pt>
                <c:pt idx="80">
                  <c:v>114.73607192194532</c:v>
                </c:pt>
                <c:pt idx="81">
                  <c:v>114.61080160493395</c:v>
                </c:pt>
                <c:pt idx="82">
                  <c:v>114.4881561151995</c:v>
                </c:pt>
                <c:pt idx="83">
                  <c:v>114.36799527287575</c:v>
                </c:pt>
                <c:pt idx="84">
                  <c:v>114.25018212487849</c:v>
                </c:pt>
                <c:pt idx="85">
                  <c:v>114.13458357993454</c:v>
                </c:pt>
                <c:pt idx="86">
                  <c:v>114.02107089775521</c:v>
                </c:pt>
                <c:pt idx="87">
                  <c:v>113.9095200524791</c:v>
                </c:pt>
                <c:pt idx="88">
                  <c:v>113.79981198853937</c:v>
                </c:pt>
                <c:pt idx="89">
                  <c:v>113.69183278519994</c:v>
                </c:pt>
                <c:pt idx="90">
                  <c:v>113.58547374419004</c:v>
                </c:pt>
                <c:pt idx="91">
                  <c:v>113.48063141316716</c:v>
                </c:pt>
                <c:pt idx="92">
                  <c:v>113.37720755616833</c:v>
                </c:pt>
                <c:pt idx="93">
                  <c:v>113.2751090807752</c:v>
                </c:pt>
                <c:pt idx="94">
                  <c:v>113.17424793041835</c:v>
                </c:pt>
                <c:pt idx="95">
                  <c:v>113.07454094907979</c:v>
                </c:pt>
                <c:pt idx="96">
                  <c:v>112.97590972461096</c:v>
                </c:pt>
                <c:pt idx="97">
                  <c:v>112.8782804159621</c:v>
                </c:pt>
                <c:pt idx="98">
                  <c:v>112.78158356880623</c:v>
                </c:pt>
                <c:pt idx="99">
                  <c:v>112.68575392333069</c:v>
                </c:pt>
                <c:pt idx="100">
                  <c:v>112.59073021735064</c:v>
                </c:pt>
                <c:pt idx="101">
                  <c:v>112.49645498736329</c:v>
                </c:pt>
                <c:pt idx="102">
                  <c:v>112.40287436970254</c:v>
                </c:pt>
                <c:pt idx="103">
                  <c:v>112.30993790356003</c:v>
                </c:pt>
                <c:pt idx="104">
                  <c:v>112.2175983373065</c:v>
                </c:pt>
                <c:pt idx="105">
                  <c:v>112.12581143926774</c:v>
                </c:pt>
                <c:pt idx="106">
                  <c:v>112.03453581387774</c:v>
                </c:pt>
                <c:pt idx="107">
                  <c:v>111.94373272394193</c:v>
                </c:pt>
                <c:pt idx="108">
                  <c:v>111.85336591959111</c:v>
                </c:pt>
                <c:pt idx="109">
                  <c:v>111.76340147438638</c:v>
                </c:pt>
                <c:pt idx="110">
                  <c:v>111.67380762894457</c:v>
                </c:pt>
                <c:pt idx="111">
                  <c:v>111.58455464238736</c:v>
                </c:pt>
                <c:pt idx="112">
                  <c:v>111.49561465187122</c:v>
                </c:pt>
                <c:pt idx="113">
                  <c:v>111.4069615404279</c:v>
                </c:pt>
                <c:pt idx="114">
                  <c:v>111.31857081332868</c:v>
                </c:pt>
                <c:pt idx="115">
                  <c:v>111.23041948318127</c:v>
                </c:pt>
                <c:pt idx="116">
                  <c:v>111.14248596396526</c:v>
                </c:pt>
                <c:pt idx="117">
                  <c:v>111.05474997421089</c:v>
                </c:pt>
                <c:pt idx="118">
                  <c:v>110.96719244951764</c:v>
                </c:pt>
                <c:pt idx="119">
                  <c:v>110.87979546458976</c:v>
                </c:pt>
                <c:pt idx="120">
                  <c:v>110.79254216492893</c:v>
                </c:pt>
                <c:pt idx="121">
                  <c:v>110.70541670826313</c:v>
                </c:pt>
                <c:pt idx="122">
                  <c:v>110.61840421570079</c:v>
                </c:pt>
                <c:pt idx="123">
                  <c:v>110.53149073247673</c:v>
                </c:pt>
                <c:pt idx="124">
                  <c:v>110.44466319799497</c:v>
                </c:pt>
                <c:pt idx="125">
                  <c:v>110.35790942467838</c:v>
                </c:pt>
                <c:pt idx="126">
                  <c:v>110.27121808490399</c:v>
                </c:pt>
                <c:pt idx="127">
                  <c:v>110.18457870504625</c:v>
                </c:pt>
                <c:pt idx="128">
                  <c:v>110.09798166537743</c:v>
                </c:pt>
                <c:pt idx="129">
                  <c:v>110.01141820430415</c:v>
                </c:pt>
                <c:pt idx="130">
                  <c:v>109.92488042516644</c:v>
                </c:pt>
                <c:pt idx="131">
                  <c:v>109.83836130362094</c:v>
                </c:pt>
                <c:pt idx="132">
                  <c:v>109.75185469349145</c:v>
                </c:pt>
                <c:pt idx="133">
                  <c:v>109.66535532892439</c:v>
                </c:pt>
                <c:pt idx="134">
                  <c:v>109.5788588207549</c:v>
                </c:pt>
                <c:pt idx="135">
                  <c:v>109.49236164517957</c:v>
                </c:pt>
                <c:pt idx="136">
                  <c:v>109.40586112315198</c:v>
                </c:pt>
                <c:pt idx="137">
                  <c:v>109.31935538935454</c:v>
                </c:pt>
                <c:pt idx="138">
                  <c:v>109.23284335013764</c:v>
                </c:pt>
                <c:pt idx="139">
                  <c:v>109.14632463041769</c:v>
                </c:pt>
                <c:pt idx="140">
                  <c:v>109.05979951015277</c:v>
                </c:pt>
                <c:pt idx="141">
                  <c:v>108.97326885161772</c:v>
                </c:pt>
                <c:pt idx="142">
                  <c:v>108.88673401923657</c:v>
                </c:pt>
                <c:pt idx="143">
                  <c:v>108.80019679415415</c:v>
                </c:pt>
                <c:pt idx="144">
                  <c:v>108.7136592860131</c:v>
                </c:pt>
                <c:pt idx="145">
                  <c:v>108.62712384452487</c:v>
                </c:pt>
                <c:pt idx="146">
                  <c:v>108.54059297338358</c:v>
                </c:pt>
                <c:pt idx="147">
                  <c:v>108.45406924887851</c:v>
                </c:pt>
                <c:pt idx="148">
                  <c:v>108.36755524524193</c:v>
                </c:pt>
                <c:pt idx="149">
                  <c:v>108.28105346835264</c:v>
                </c:pt>
                <c:pt idx="150">
                  <c:v>108.19456629894533</c:v>
                </c:pt>
                <c:pt idx="151">
                  <c:v>108.10809594598685</c:v>
                </c:pt>
                <c:pt idx="152">
                  <c:v>108.02164441040884</c:v>
                </c:pt>
                <c:pt idx="153">
                  <c:v>107.93521345896289</c:v>
                </c:pt>
                <c:pt idx="154">
                  <c:v>107.84880460760684</c:v>
                </c:pt>
                <c:pt idx="155">
                  <c:v>107.76241911355528</c:v>
                </c:pt>
                <c:pt idx="156">
                  <c:v>107.67605797493482</c:v>
                </c:pt>
                <c:pt idx="157">
                  <c:v>107.58972193687272</c:v>
                </c:pt>
                <c:pt idx="158">
                  <c:v>107.50341150281069</c:v>
                </c:pt>
                <c:pt idx="159">
                  <c:v>107.41712694985713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119.741</c:v>
                </c:pt>
                <c:pt idx="1">
                  <c:v>116.655</c:v>
                </c:pt>
                <c:pt idx="2">
                  <c:v>119.29300000000001</c:v>
                </c:pt>
                <c:pt idx="3">
                  <c:v>118.569</c:v>
                </c:pt>
                <c:pt idx="4">
                  <c:v>118.431</c:v>
                </c:pt>
                <c:pt idx="5">
                  <c:v>118.431</c:v>
                </c:pt>
                <c:pt idx="6">
                  <c:v>117.81</c:v>
                </c:pt>
                <c:pt idx="7">
                  <c:v>119.155</c:v>
                </c:pt>
                <c:pt idx="8">
                  <c:v>118.69</c:v>
                </c:pt>
                <c:pt idx="9">
                  <c:v>117.914</c:v>
                </c:pt>
                <c:pt idx="10">
                  <c:v>119.70699999999999</c:v>
                </c:pt>
                <c:pt idx="11">
                  <c:v>117.741</c:v>
                </c:pt>
                <c:pt idx="12">
                  <c:v>118.5</c:v>
                </c:pt>
                <c:pt idx="13">
                  <c:v>118.94799999999999</c:v>
                </c:pt>
                <c:pt idx="14">
                  <c:v>120.328</c:v>
                </c:pt>
                <c:pt idx="15">
                  <c:v>117.483</c:v>
                </c:pt>
                <c:pt idx="16">
                  <c:v>120.345</c:v>
                </c:pt>
                <c:pt idx="17">
                  <c:v>119.017</c:v>
                </c:pt>
                <c:pt idx="18">
                  <c:v>118.655</c:v>
                </c:pt>
                <c:pt idx="19">
                  <c:v>119.55200000000001</c:v>
                </c:pt>
                <c:pt idx="20">
                  <c:v>120.241</c:v>
                </c:pt>
                <c:pt idx="21">
                  <c:v>119.94799999999999</c:v>
                </c:pt>
                <c:pt idx="22">
                  <c:v>121.741</c:v>
                </c:pt>
                <c:pt idx="23">
                  <c:v>120.586</c:v>
                </c:pt>
                <c:pt idx="24">
                  <c:v>121.483</c:v>
                </c:pt>
                <c:pt idx="25">
                  <c:v>122.79300000000001</c:v>
                </c:pt>
                <c:pt idx="26">
                  <c:v>122.845</c:v>
                </c:pt>
                <c:pt idx="27">
                  <c:v>121.79300000000001</c:v>
                </c:pt>
                <c:pt idx="28">
                  <c:v>124.60299999999999</c:v>
                </c:pt>
                <c:pt idx="29">
                  <c:v>124.431</c:v>
                </c:pt>
                <c:pt idx="30">
                  <c:v>123.63800000000001</c:v>
                </c:pt>
                <c:pt idx="31">
                  <c:v>124.431</c:v>
                </c:pt>
                <c:pt idx="32">
                  <c:v>123.776</c:v>
                </c:pt>
                <c:pt idx="33">
                  <c:v>123.931</c:v>
                </c:pt>
                <c:pt idx="34">
                  <c:v>124.69</c:v>
                </c:pt>
                <c:pt idx="35">
                  <c:v>124.60299999999999</c:v>
                </c:pt>
                <c:pt idx="36">
                  <c:v>124.914</c:v>
                </c:pt>
                <c:pt idx="37">
                  <c:v>127.05200000000001</c:v>
                </c:pt>
                <c:pt idx="38">
                  <c:v>126.69</c:v>
                </c:pt>
                <c:pt idx="39">
                  <c:v>126.03400000000001</c:v>
                </c:pt>
                <c:pt idx="40">
                  <c:v>129.27600000000001</c:v>
                </c:pt>
                <c:pt idx="41">
                  <c:v>129.06899999999999</c:v>
                </c:pt>
                <c:pt idx="42">
                  <c:v>135.328</c:v>
                </c:pt>
                <c:pt idx="43">
                  <c:v>138.10300000000001</c:v>
                </c:pt>
                <c:pt idx="44">
                  <c:v>141.81</c:v>
                </c:pt>
                <c:pt idx="45">
                  <c:v>142.44800000000001</c:v>
                </c:pt>
                <c:pt idx="46">
                  <c:v>146.86199999999999</c:v>
                </c:pt>
                <c:pt idx="47">
                  <c:v>149.37899999999999</c:v>
                </c:pt>
                <c:pt idx="48">
                  <c:v>153.672</c:v>
                </c:pt>
                <c:pt idx="49">
                  <c:v>159.53399999999999</c:v>
                </c:pt>
                <c:pt idx="50">
                  <c:v>169.81</c:v>
                </c:pt>
                <c:pt idx="51">
                  <c:v>186.345</c:v>
                </c:pt>
                <c:pt idx="52">
                  <c:v>201.20699999999999</c:v>
                </c:pt>
                <c:pt idx="53">
                  <c:v>212.828</c:v>
                </c:pt>
                <c:pt idx="54">
                  <c:v>223.77600000000001</c:v>
                </c:pt>
                <c:pt idx="55">
                  <c:v>228.91399999999999</c:v>
                </c:pt>
                <c:pt idx="56">
                  <c:v>232.93100000000001</c:v>
                </c:pt>
                <c:pt idx="57">
                  <c:v>231.60300000000001</c:v>
                </c:pt>
                <c:pt idx="58">
                  <c:v>228.70699999999999</c:v>
                </c:pt>
                <c:pt idx="59">
                  <c:v>218.41399999999999</c:v>
                </c:pt>
                <c:pt idx="60">
                  <c:v>197.55199999999999</c:v>
                </c:pt>
                <c:pt idx="61">
                  <c:v>160.72399999999999</c:v>
                </c:pt>
                <c:pt idx="62">
                  <c:v>129.77600000000001</c:v>
                </c:pt>
                <c:pt idx="63">
                  <c:v>121.69</c:v>
                </c:pt>
                <c:pt idx="64">
                  <c:v>122.345</c:v>
                </c:pt>
                <c:pt idx="65">
                  <c:v>125.86199999999999</c:v>
                </c:pt>
                <c:pt idx="66">
                  <c:v>126.96599999999999</c:v>
                </c:pt>
                <c:pt idx="67">
                  <c:v>127.44799999999999</c:v>
                </c:pt>
                <c:pt idx="68">
                  <c:v>132.10300000000001</c:v>
                </c:pt>
                <c:pt idx="69">
                  <c:v>136.91399999999999</c:v>
                </c:pt>
                <c:pt idx="70">
                  <c:v>142</c:v>
                </c:pt>
                <c:pt idx="71">
                  <c:v>151.87899999999999</c:v>
                </c:pt>
                <c:pt idx="72">
                  <c:v>165.91399999999999</c:v>
                </c:pt>
                <c:pt idx="73">
                  <c:v>174.22399999999999</c:v>
                </c:pt>
                <c:pt idx="74">
                  <c:v>186.72399999999999</c:v>
                </c:pt>
                <c:pt idx="75">
                  <c:v>193.70699999999999</c:v>
                </c:pt>
                <c:pt idx="76">
                  <c:v>199.86199999999999</c:v>
                </c:pt>
                <c:pt idx="77">
                  <c:v>200.24100000000001</c:v>
                </c:pt>
                <c:pt idx="78">
                  <c:v>199.94800000000001</c:v>
                </c:pt>
                <c:pt idx="79">
                  <c:v>190.19</c:v>
                </c:pt>
                <c:pt idx="80">
                  <c:v>170.345</c:v>
                </c:pt>
                <c:pt idx="81">
                  <c:v>146.672</c:v>
                </c:pt>
                <c:pt idx="82">
                  <c:v>120.86199999999999</c:v>
                </c:pt>
                <c:pt idx="83">
                  <c:v>113.05200000000001</c:v>
                </c:pt>
                <c:pt idx="84">
                  <c:v>112.569</c:v>
                </c:pt>
                <c:pt idx="85">
                  <c:v>112.017</c:v>
                </c:pt>
                <c:pt idx="86">
                  <c:v>111.569</c:v>
                </c:pt>
                <c:pt idx="87">
                  <c:v>112.741</c:v>
                </c:pt>
                <c:pt idx="88">
                  <c:v>110.60299999999999</c:v>
                </c:pt>
                <c:pt idx="89">
                  <c:v>111.20699999999999</c:v>
                </c:pt>
                <c:pt idx="90">
                  <c:v>113.10299999999999</c:v>
                </c:pt>
                <c:pt idx="91">
                  <c:v>112.46599999999999</c:v>
                </c:pt>
                <c:pt idx="92">
                  <c:v>112.828</c:v>
                </c:pt>
                <c:pt idx="93">
                  <c:v>113.172</c:v>
                </c:pt>
                <c:pt idx="94">
                  <c:v>112.20699999999999</c:v>
                </c:pt>
                <c:pt idx="95">
                  <c:v>113.345</c:v>
                </c:pt>
                <c:pt idx="96">
                  <c:v>113.36199999999999</c:v>
                </c:pt>
                <c:pt idx="97">
                  <c:v>113.017</c:v>
                </c:pt>
                <c:pt idx="98">
                  <c:v>115.155</c:v>
                </c:pt>
                <c:pt idx="99">
                  <c:v>112.96599999999999</c:v>
                </c:pt>
                <c:pt idx="100">
                  <c:v>113.879</c:v>
                </c:pt>
                <c:pt idx="101">
                  <c:v>113.517</c:v>
                </c:pt>
                <c:pt idx="102">
                  <c:v>112.621</c:v>
                </c:pt>
                <c:pt idx="103">
                  <c:v>111.517</c:v>
                </c:pt>
                <c:pt idx="104">
                  <c:v>113.517</c:v>
                </c:pt>
                <c:pt idx="105">
                  <c:v>112.20699999999999</c:v>
                </c:pt>
                <c:pt idx="106">
                  <c:v>112.931</c:v>
                </c:pt>
                <c:pt idx="107">
                  <c:v>114.517</c:v>
                </c:pt>
                <c:pt idx="108">
                  <c:v>115.44799999999999</c:v>
                </c:pt>
                <c:pt idx="109">
                  <c:v>119.224</c:v>
                </c:pt>
                <c:pt idx="110">
                  <c:v>122.241</c:v>
                </c:pt>
                <c:pt idx="111">
                  <c:v>120.03400000000001</c:v>
                </c:pt>
                <c:pt idx="112">
                  <c:v>120.81</c:v>
                </c:pt>
                <c:pt idx="113">
                  <c:v>117.483</c:v>
                </c:pt>
                <c:pt idx="114">
                  <c:v>114.017</c:v>
                </c:pt>
                <c:pt idx="115">
                  <c:v>114.345</c:v>
                </c:pt>
                <c:pt idx="116">
                  <c:v>110.431</c:v>
                </c:pt>
                <c:pt idx="117">
                  <c:v>110.60299999999999</c:v>
                </c:pt>
                <c:pt idx="118">
                  <c:v>110.983</c:v>
                </c:pt>
                <c:pt idx="119">
                  <c:v>108.10299999999999</c:v>
                </c:pt>
                <c:pt idx="120">
                  <c:v>110.276</c:v>
                </c:pt>
                <c:pt idx="121">
                  <c:v>110.914</c:v>
                </c:pt>
                <c:pt idx="122">
                  <c:v>111.172</c:v>
                </c:pt>
                <c:pt idx="123">
                  <c:v>109.759</c:v>
                </c:pt>
                <c:pt idx="124">
                  <c:v>107.81</c:v>
                </c:pt>
                <c:pt idx="125">
                  <c:v>109.86199999999999</c:v>
                </c:pt>
                <c:pt idx="126">
                  <c:v>110.379</c:v>
                </c:pt>
                <c:pt idx="127">
                  <c:v>110.19</c:v>
                </c:pt>
                <c:pt idx="128">
                  <c:v>109.13800000000001</c:v>
                </c:pt>
                <c:pt idx="129">
                  <c:v>108.79300000000001</c:v>
                </c:pt>
                <c:pt idx="130">
                  <c:v>110.931</c:v>
                </c:pt>
                <c:pt idx="131">
                  <c:v>109.241</c:v>
                </c:pt>
                <c:pt idx="132">
                  <c:v>109.879</c:v>
                </c:pt>
                <c:pt idx="133">
                  <c:v>111.224</c:v>
                </c:pt>
                <c:pt idx="134">
                  <c:v>112.19</c:v>
                </c:pt>
                <c:pt idx="135">
                  <c:v>112.44799999999999</c:v>
                </c:pt>
                <c:pt idx="136">
                  <c:v>115.069</c:v>
                </c:pt>
                <c:pt idx="137">
                  <c:v>116.63800000000001</c:v>
                </c:pt>
                <c:pt idx="138">
                  <c:v>116</c:v>
                </c:pt>
                <c:pt idx="139">
                  <c:v>115.241</c:v>
                </c:pt>
                <c:pt idx="140">
                  <c:v>111.46599999999999</c:v>
                </c:pt>
                <c:pt idx="141">
                  <c:v>111.63800000000001</c:v>
                </c:pt>
                <c:pt idx="142">
                  <c:v>110.46599999999999</c:v>
                </c:pt>
                <c:pt idx="143">
                  <c:v>108.10299999999999</c:v>
                </c:pt>
                <c:pt idx="144">
                  <c:v>112.517</c:v>
                </c:pt>
                <c:pt idx="145">
                  <c:v>109.759</c:v>
                </c:pt>
                <c:pt idx="146">
                  <c:v>109.414</c:v>
                </c:pt>
                <c:pt idx="147">
                  <c:v>109.86199999999999</c:v>
                </c:pt>
                <c:pt idx="148">
                  <c:v>109.31</c:v>
                </c:pt>
                <c:pt idx="149">
                  <c:v>110.259</c:v>
                </c:pt>
                <c:pt idx="150">
                  <c:v>108.379</c:v>
                </c:pt>
                <c:pt idx="151">
                  <c:v>108.31</c:v>
                </c:pt>
                <c:pt idx="152">
                  <c:v>108.586</c:v>
                </c:pt>
                <c:pt idx="153">
                  <c:v>108.13800000000001</c:v>
                </c:pt>
                <c:pt idx="154">
                  <c:v>107.259</c:v>
                </c:pt>
                <c:pt idx="155">
                  <c:v>107.724</c:v>
                </c:pt>
                <c:pt idx="156">
                  <c:v>109.069</c:v>
                </c:pt>
                <c:pt idx="157">
                  <c:v>109.79300000000001</c:v>
                </c:pt>
                <c:pt idx="158">
                  <c:v>109.224</c:v>
                </c:pt>
                <c:pt idx="159">
                  <c:v>109.53400000000001</c:v>
                </c:pt>
                <c:pt idx="160">
                  <c:v>109.328</c:v>
                </c:pt>
                <c:pt idx="161">
                  <c:v>108.517</c:v>
                </c:pt>
                <c:pt idx="162">
                  <c:v>108.621</c:v>
                </c:pt>
                <c:pt idx="163">
                  <c:v>107.05200000000001</c:v>
                </c:pt>
                <c:pt idx="164">
                  <c:v>108.63800000000001</c:v>
                </c:pt>
                <c:pt idx="165">
                  <c:v>109.345</c:v>
                </c:pt>
                <c:pt idx="166">
                  <c:v>108.81</c:v>
                </c:pt>
                <c:pt idx="167">
                  <c:v>108.121</c:v>
                </c:pt>
                <c:pt idx="168">
                  <c:v>106.69</c:v>
                </c:pt>
                <c:pt idx="169">
                  <c:v>107.63800000000001</c:v>
                </c:pt>
                <c:pt idx="170">
                  <c:v>108.86199999999999</c:v>
                </c:pt>
                <c:pt idx="171">
                  <c:v>108.03400000000001</c:v>
                </c:pt>
                <c:pt idx="172">
                  <c:v>107.121</c:v>
                </c:pt>
                <c:pt idx="173">
                  <c:v>108.81</c:v>
                </c:pt>
                <c:pt idx="174">
                  <c:v>108.55200000000001</c:v>
                </c:pt>
                <c:pt idx="175">
                  <c:v>107.31</c:v>
                </c:pt>
                <c:pt idx="176">
                  <c:v>108.828</c:v>
                </c:pt>
                <c:pt idx="177">
                  <c:v>110.017</c:v>
                </c:pt>
                <c:pt idx="178">
                  <c:v>107.63800000000001</c:v>
                </c:pt>
                <c:pt idx="179">
                  <c:v>106.655</c:v>
                </c:pt>
                <c:pt idx="180">
                  <c:v>108.29300000000001</c:v>
                </c:pt>
                <c:pt idx="181">
                  <c:v>106.776</c:v>
                </c:pt>
                <c:pt idx="182">
                  <c:v>107.983</c:v>
                </c:pt>
                <c:pt idx="183">
                  <c:v>107.89700000000001</c:v>
                </c:pt>
                <c:pt idx="184">
                  <c:v>107.828</c:v>
                </c:pt>
                <c:pt idx="185">
                  <c:v>107.55200000000001</c:v>
                </c:pt>
                <c:pt idx="186">
                  <c:v>106.96599999999999</c:v>
                </c:pt>
                <c:pt idx="187">
                  <c:v>108.724</c:v>
                </c:pt>
                <c:pt idx="188">
                  <c:v>108.36199999999999</c:v>
                </c:pt>
                <c:pt idx="189">
                  <c:v>108.845</c:v>
                </c:pt>
                <c:pt idx="190">
                  <c:v>107.776</c:v>
                </c:pt>
                <c:pt idx="191">
                  <c:v>106.828</c:v>
                </c:pt>
                <c:pt idx="192">
                  <c:v>109.13800000000001</c:v>
                </c:pt>
                <c:pt idx="193">
                  <c:v>105.569</c:v>
                </c:pt>
                <c:pt idx="194">
                  <c:v>106.517</c:v>
                </c:pt>
                <c:pt idx="195">
                  <c:v>107.345</c:v>
                </c:pt>
                <c:pt idx="196">
                  <c:v>104.224</c:v>
                </c:pt>
                <c:pt idx="197">
                  <c:v>105.70699999999999</c:v>
                </c:pt>
                <c:pt idx="198">
                  <c:v>107.931</c:v>
                </c:pt>
                <c:pt idx="199">
                  <c:v>108.29300000000001</c:v>
                </c:pt>
                <c:pt idx="200">
                  <c:v>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116.663048349101</c:v>
                </c:pt>
                <c:pt idx="1">
                  <c:v>116.89888612979182</c:v>
                </c:pt>
                <c:pt idx="2">
                  <c:v>117.13389039784846</c:v>
                </c:pt>
                <c:pt idx="3">
                  <c:v>117.36791620156524</c:v>
                </c:pt>
                <c:pt idx="4">
                  <c:v>117.60080005260102</c:v>
                </c:pt>
                <c:pt idx="5">
                  <c:v>117.83235808629644</c:v>
                </c:pt>
                <c:pt idx="6">
                  <c:v>118.06238412150606</c:v>
                </c:pt>
                <c:pt idx="7">
                  <c:v>118.29064763298008</c:v>
                </c:pt>
                <c:pt idx="8">
                  <c:v>118.51689165509821</c:v>
                </c:pt>
                <c:pt idx="9">
                  <c:v>118.7408306427632</c:v>
                </c:pt>
                <c:pt idx="10">
                  <c:v>118.96214832375814</c:v>
                </c:pt>
                <c:pt idx="11">
                  <c:v>119.18049558723918</c:v>
                </c:pt>
                <c:pt idx="12">
                  <c:v>119.39548846593064</c:v>
                </c:pt>
                <c:pt idx="13">
                  <c:v>119.60670628616677</c:v>
                </c:pt>
                <c:pt idx="14">
                  <c:v>119.81369008227156</c:v>
                </c:pt>
                <c:pt idx="15">
                  <c:v>120.0159414036239</c:v>
                </c:pt>
                <c:pt idx="16">
                  <c:v>120.21292169066074</c:v>
                </c:pt>
                <c:pt idx="17">
                  <c:v>120.4040524711785</c:v>
                </c:pt>
                <c:pt idx="18">
                  <c:v>120.58871674898411</c:v>
                </c:pt>
                <c:pt idx="19">
                  <c:v>120.76626215249256</c:v>
                </c:pt>
                <c:pt idx="20">
                  <c:v>120.93600672608856</c:v>
                </c:pt>
                <c:pt idx="21">
                  <c:v>121.09724874773229</c:v>
                </c:pt>
                <c:pt idx="22">
                  <c:v>121.24928273426535</c:v>
                </c:pt>
                <c:pt idx="23">
                  <c:v>121.39142497224108</c:v>
                </c:pt>
                <c:pt idx="24">
                  <c:v>121.52305363493799</c:v>
                </c:pt>
                <c:pt idx="25">
                  <c:v>121.64367097840885</c:v>
                </c:pt>
                <c:pt idx="26">
                  <c:v>121.75299840031774</c:v>
                </c:pt>
                <c:pt idx="27">
                  <c:v>121.85111937935393</c:v>
                </c:pt>
                <c:pt idx="28">
                  <c:v>121.93869042954671</c:v>
                </c:pt>
                <c:pt idx="29">
                  <c:v>122.01724588645398</c:v>
                </c:pt>
                <c:pt idx="30">
                  <c:v>122.08962788410307</c:v>
                </c:pt>
                <c:pt idx="31">
                  <c:v>122.16057704627617</c:v>
                </c:pt>
                <c:pt idx="32">
                  <c:v>122.2375203306099</c:v>
                </c:pt>
                <c:pt idx="33">
                  <c:v>122.33158760195839</c:v>
                </c:pt>
                <c:pt idx="34">
                  <c:v>122.45887483205294</c:v>
                </c:pt>
                <c:pt idx="35">
                  <c:v>122.64194614546</c:v>
                </c:pt>
                <c:pt idx="36">
                  <c:v>122.91152659830372</c:v>
                </c:pt>
                <c:pt idx="37">
                  <c:v>123.30828140186482</c:v>
                </c:pt>
                <c:pt idx="38">
                  <c:v>123.88450674508948</c:v>
                </c:pt>
                <c:pt idx="39">
                  <c:v>124.7054777173511</c:v>
                </c:pt>
                <c:pt idx="40">
                  <c:v>125.8501201128831</c:v>
                </c:pt>
                <c:pt idx="41">
                  <c:v>127.41061010002741</c:v>
                </c:pt>
                <c:pt idx="42">
                  <c:v>129.49047793609293</c:v>
                </c:pt>
                <c:pt idx="43">
                  <c:v>132.20081997037298</c:v>
                </c:pt>
                <c:pt idx="44">
                  <c:v>135.65432598836378</c:v>
                </c:pt>
                <c:pt idx="45">
                  <c:v>139.95701845895715</c:v>
                </c:pt>
                <c:pt idx="46">
                  <c:v>145.19787611510228</c:v>
                </c:pt>
                <c:pt idx="47">
                  <c:v>151.43685934910704</c:v>
                </c:pt>
                <c:pt idx="48">
                  <c:v>158.69223281790681</c:v>
                </c:pt>
                <c:pt idx="49">
                  <c:v>166.92843729471753</c:v>
                </c:pt>
                <c:pt idx="50">
                  <c:v>176.04603200335558</c:v>
                </c:pt>
                <c:pt idx="51">
                  <c:v>185.87534139839059</c:v>
                </c:pt>
                <c:pt idx="52">
                  <c:v>196.17531126949186</c:v>
                </c:pt>
                <c:pt idx="53">
                  <c:v>206.63819448921603</c:v>
                </c:pt>
                <c:pt idx="54">
                  <c:v>216.89403007564016</c:v>
                </c:pt>
                <c:pt idx="55">
                  <c:v>226.46658551221992</c:v>
                </c:pt>
                <c:pt idx="56">
                  <c:v>234.48017863422842</c:v>
                </c:pt>
                <c:pt idx="57">
                  <c:v>238.78105358817555</c:v>
                </c:pt>
                <c:pt idx="58">
                  <c:v>235.00910981523876</c:v>
                </c:pt>
                <c:pt idx="59">
                  <c:v>218.42291284409782</c:v>
                </c:pt>
                <c:pt idx="60">
                  <c:v>189.86305830697447</c:v>
                </c:pt>
                <c:pt idx="61">
                  <c:v>158.78241866090821</c:v>
                </c:pt>
                <c:pt idx="62">
                  <c:v>136.09065957224945</c:v>
                </c:pt>
                <c:pt idx="63">
                  <c:v>125.11679917166174</c:v>
                </c:pt>
                <c:pt idx="64">
                  <c:v>122.23957627046167</c:v>
                </c:pt>
                <c:pt idx="65">
                  <c:v>123.0855241848398</c:v>
                </c:pt>
                <c:pt idx="66">
                  <c:v>125.5011277712904</c:v>
                </c:pt>
                <c:pt idx="67">
                  <c:v>128.94333699207613</c:v>
                </c:pt>
                <c:pt idx="68">
                  <c:v>133.41170898684297</c:v>
                </c:pt>
                <c:pt idx="69">
                  <c:v>138.98530034914091</c:v>
                </c:pt>
                <c:pt idx="70">
                  <c:v>145.69863160713709</c:v>
                </c:pt>
                <c:pt idx="71">
                  <c:v>153.50417536462058</c:v>
                </c:pt>
                <c:pt idx="72">
                  <c:v>162.25184828838371</c:v>
                </c:pt>
                <c:pt idx="73">
                  <c:v>171.67817190958235</c:v>
                </c:pt>
                <c:pt idx="74">
                  <c:v>181.40539045723506</c:v>
                </c:pt>
                <c:pt idx="75">
                  <c:v>190.92713263293086</c:v>
                </c:pt>
                <c:pt idx="76">
                  <c:v>199.43236932167719</c:v>
                </c:pt>
                <c:pt idx="77">
                  <c:v>205.08543808753245</c:v>
                </c:pt>
                <c:pt idx="78">
                  <c:v>203.94926462794203</c:v>
                </c:pt>
                <c:pt idx="79">
                  <c:v>191.3162025549494</c:v>
                </c:pt>
                <c:pt idx="80">
                  <c:v>167.72107801228094</c:v>
                </c:pt>
                <c:pt idx="81">
                  <c:v>142.22888493420476</c:v>
                </c:pt>
                <c:pt idx="82">
                  <c:v>124.62166974827635</c:v>
                </c:pt>
                <c:pt idx="83">
                  <c:v>116.64288566442274</c:v>
                </c:pt>
                <c:pt idx="84">
                  <c:v>114.20954712435538</c:v>
                </c:pt>
                <c:pt idx="85">
                  <c:v>113.64929281734894</c:v>
                </c:pt>
                <c:pt idx="86">
                  <c:v>113.48436261062517</c:v>
                </c:pt>
                <c:pt idx="87">
                  <c:v>113.37426169399644</c:v>
                </c:pt>
                <c:pt idx="88">
                  <c:v>113.27071947597391</c:v>
                </c:pt>
                <c:pt idx="89">
                  <c:v>113.16930332388581</c:v>
                </c:pt>
                <c:pt idx="90">
                  <c:v>113.06964647866819</c:v>
                </c:pt>
                <c:pt idx="91">
                  <c:v>112.97162768127508</c:v>
                </c:pt>
                <c:pt idx="92">
                  <c:v>112.87514265007513</c:v>
                </c:pt>
                <c:pt idx="93">
                  <c:v>112.78009772879335</c:v>
                </c:pt>
                <c:pt idx="94">
                  <c:v>112.68641866532896</c:v>
                </c:pt>
                <c:pt idx="95">
                  <c:v>112.5940806451825</c:v>
                </c:pt>
                <c:pt idx="96">
                  <c:v>112.50319894561945</c:v>
                </c:pt>
                <c:pt idx="97">
                  <c:v>112.41427669498724</c:v>
                </c:pt>
                <c:pt idx="98">
                  <c:v>112.32881574651344</c:v>
                </c:pt>
                <c:pt idx="99">
                  <c:v>112.25066519285097</c:v>
                </c:pt>
                <c:pt idx="100">
                  <c:v>112.18865268464477</c:v>
                </c:pt>
                <c:pt idx="101">
                  <c:v>112.16101848996512</c:v>
                </c:pt>
                <c:pt idx="102">
                  <c:v>112.20155457241162</c:v>
                </c:pt>
                <c:pt idx="103">
                  <c:v>112.36563761523813</c:v>
                </c:pt>
                <c:pt idx="104">
                  <c:v>112.73135853909685</c:v>
                </c:pt>
                <c:pt idx="105">
                  <c:v>113.38772936658118</c:v>
                </c:pt>
                <c:pt idx="106">
                  <c:v>114.40174475800124</c:v>
                </c:pt>
                <c:pt idx="107">
                  <c:v>115.76401219350227</c:v>
                </c:pt>
                <c:pt idx="108">
                  <c:v>117.33152370573335</c:v>
                </c:pt>
                <c:pt idx="109">
                  <c:v>118.80806035958889</c:v>
                </c:pt>
                <c:pt idx="110">
                  <c:v>119.80515182496801</c:v>
                </c:pt>
                <c:pt idx="111">
                  <c:v>119.98742437159174</c:v>
                </c:pt>
                <c:pt idx="112">
                  <c:v>119.2371206606109</c:v>
                </c:pt>
                <c:pt idx="113">
                  <c:v>117.73118701330588</c:v>
                </c:pt>
                <c:pt idx="114">
                  <c:v>115.86645271294555</c:v>
                </c:pt>
                <c:pt idx="115">
                  <c:v>114.07518831815877</c:v>
                </c:pt>
                <c:pt idx="116">
                  <c:v>112.65117247146794</c:v>
                </c:pt>
                <c:pt idx="117">
                  <c:v>111.68396249024926</c:v>
                </c:pt>
                <c:pt idx="118">
                  <c:v>111.10651696545827</c:v>
                </c:pt>
                <c:pt idx="119">
                  <c:v>110.78965838715048</c:v>
                </c:pt>
                <c:pt idx="120">
                  <c:v>110.61586653146566</c:v>
                </c:pt>
                <c:pt idx="121">
                  <c:v>110.5081828181233</c:v>
                </c:pt>
                <c:pt idx="122">
                  <c:v>110.42679501475865</c:v>
                </c:pt>
                <c:pt idx="123">
                  <c:v>110.35482760856155</c:v>
                </c:pt>
                <c:pt idx="124">
                  <c:v>110.28632347369231</c:v>
                </c:pt>
                <c:pt idx="125">
                  <c:v>110.21954930255747</c:v>
                </c:pt>
                <c:pt idx="126">
                  <c:v>110.15423547467211</c:v>
                </c:pt>
                <c:pt idx="127">
                  <c:v>110.09105020921945</c:v>
                </c:pt>
                <c:pt idx="128">
                  <c:v>110.0329804889803</c:v>
                </c:pt>
                <c:pt idx="129">
                  <c:v>109.99011016679259</c:v>
                </c:pt>
                <c:pt idx="130">
                  <c:v>109.99049962740958</c:v>
                </c:pt>
                <c:pt idx="131">
                  <c:v>110.09723588474556</c:v>
                </c:pt>
                <c:pt idx="132">
                  <c:v>110.42031821165116</c:v>
                </c:pt>
                <c:pt idx="133">
                  <c:v>111.09450957117055</c:v>
                </c:pt>
                <c:pt idx="134">
                  <c:v>112.19416391163075</c:v>
                </c:pt>
                <c:pt idx="135">
                  <c:v>113.60585387884974</c:v>
                </c:pt>
                <c:pt idx="136">
                  <c:v>114.9629745870503</c:v>
                </c:pt>
                <c:pt idx="137">
                  <c:v>115.76207338012389</c:v>
                </c:pt>
                <c:pt idx="138">
                  <c:v>115.64394732449134</c:v>
                </c:pt>
                <c:pt idx="139">
                  <c:v>114.63385660249871</c:v>
                </c:pt>
                <c:pt idx="140">
                  <c:v>113.12652532109186</c:v>
                </c:pt>
                <c:pt idx="141">
                  <c:v>111.62755531841098</c:v>
                </c:pt>
                <c:pt idx="142">
                  <c:v>110.47806416034113</c:v>
                </c:pt>
                <c:pt idx="143">
                  <c:v>109.75959072801838</c:v>
                </c:pt>
                <c:pt idx="144">
                  <c:v>109.3774088295898</c:v>
                </c:pt>
                <c:pt idx="145">
                  <c:v>109.19192909355118</c:v>
                </c:pt>
                <c:pt idx="146">
                  <c:v>109.09762211089611</c:v>
                </c:pt>
                <c:pt idx="147">
                  <c:v>109.03768958618342</c:v>
                </c:pt>
                <c:pt idx="148">
                  <c:v>108.98846009186779</c:v>
                </c:pt>
                <c:pt idx="149">
                  <c:v>108.94199621625278</c:v>
                </c:pt>
                <c:pt idx="150">
                  <c:v>108.89608727096548</c:v>
                </c:pt>
                <c:pt idx="151">
                  <c:v>108.85018502466301</c:v>
                </c:pt>
                <c:pt idx="152">
                  <c:v>108.80413744124866</c:v>
                </c:pt>
                <c:pt idx="153">
                  <c:v>108.75787490407598</c:v>
                </c:pt>
                <c:pt idx="154">
                  <c:v>108.71134712567246</c:v>
                </c:pt>
                <c:pt idx="155">
                  <c:v>108.66451262360036</c:v>
                </c:pt>
                <c:pt idx="156">
                  <c:v>108.61733706469438</c:v>
                </c:pt>
                <c:pt idx="157">
                  <c:v>108.56979276361231</c:v>
                </c:pt>
                <c:pt idx="158">
                  <c:v>108.52185824476938</c:v>
                </c:pt>
                <c:pt idx="159">
                  <c:v>108.47351775901407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116.6630483490955</c:v>
                </c:pt>
                <c:pt idx="1">
                  <c:v>116.89888612977663</c:v>
                </c:pt>
                <c:pt idx="2">
                  <c:v>117.13389039780718</c:v>
                </c:pt>
                <c:pt idx="3">
                  <c:v>117.3679162014549</c:v>
                </c:pt>
                <c:pt idx="4">
                  <c:v>117.60080005231114</c:v>
                </c:pt>
                <c:pt idx="5">
                  <c:v>117.83235808554777</c:v>
                </c:pt>
                <c:pt idx="6">
                  <c:v>118.06238411960514</c:v>
                </c:pt>
                <c:pt idx="7">
                  <c:v>118.29064762823518</c:v>
                </c:pt>
                <c:pt idx="8">
                  <c:v>118.51689164345468</c:v>
                </c:pt>
                <c:pt idx="9">
                  <c:v>118.74083061467432</c:v>
                </c:pt>
                <c:pt idx="10">
                  <c:v>118.9621482571425</c:v>
                </c:pt>
                <c:pt idx="11">
                  <c:v>119.18049543192529</c:v>
                </c:pt>
                <c:pt idx="12">
                  <c:v>119.39548810994171</c:v>
                </c:pt>
                <c:pt idx="13">
                  <c:v>119.60670548401811</c:v>
                </c:pt>
                <c:pt idx="14">
                  <c:v>119.81368830536174</c:v>
                </c:pt>
                <c:pt idx="15">
                  <c:v>120.01593753400617</c:v>
                </c:pt>
                <c:pt idx="16">
                  <c:v>120.21291340622577</c:v>
                </c:pt>
                <c:pt idx="17">
                  <c:v>120.40403503505748</c:v>
                </c:pt>
                <c:pt idx="18">
                  <c:v>120.58868067210103</c:v>
                </c:pt>
                <c:pt idx="19">
                  <c:v>120.76618876867589</c:v>
                </c:pt>
                <c:pt idx="20">
                  <c:v>120.93585998094591</c:v>
                </c:pt>
                <c:pt idx="21">
                  <c:v>121.0969602653296</c:v>
                </c:pt>
                <c:pt idx="22">
                  <c:v>121.2487252057678</c:v>
                </c:pt>
                <c:pt idx="23">
                  <c:v>121.39036570152135</c:v>
                </c:pt>
                <c:pt idx="24">
                  <c:v>121.52107512144154</c:v>
                </c:pt>
                <c:pt idx="25">
                  <c:v>121.64003799663436</c:v>
                </c:pt>
                <c:pt idx="26">
                  <c:v>121.74644027707703</c:v>
                </c:pt>
                <c:pt idx="27">
                  <c:v>121.83948111866627</c:v>
                </c:pt>
                <c:pt idx="28">
                  <c:v>121.91838609593638</c:v>
                </c:pt>
                <c:pt idx="29">
                  <c:v>121.98242165403082</c:v>
                </c:pt>
                <c:pt idx="30">
                  <c:v>122.03091052456938</c:v>
                </c:pt>
                <c:pt idx="31">
                  <c:v>122.0632477384348</c:v>
                </c:pt>
                <c:pt idx="32">
                  <c:v>122.07891678023526</c:v>
                </c:pt>
                <c:pt idx="33">
                  <c:v>122.0775053514617</c:v>
                </c:pt>
                <c:pt idx="34">
                  <c:v>122.05872015000961</c:v>
                </c:pt>
                <c:pt idx="35">
                  <c:v>122.02240004059566</c:v>
                </c:pt>
                <c:pt idx="36">
                  <c:v>121.96852699058638</c:v>
                </c:pt>
                <c:pt idx="37">
                  <c:v>121.89723418391952</c:v>
                </c:pt>
                <c:pt idx="38">
                  <c:v>121.8088108044109</c:v>
                </c:pt>
                <c:pt idx="39">
                  <c:v>121.70370309758391</c:v>
                </c:pt>
                <c:pt idx="40">
                  <c:v>121.58251147215871</c:v>
                </c:pt>
                <c:pt idx="41">
                  <c:v>121.4459835796675</c:v>
                </c:pt>
                <c:pt idx="42">
                  <c:v>121.29500350135078</c:v>
                </c:pt>
                <c:pt idx="43">
                  <c:v>121.13057736151968</c:v>
                </c:pt>
                <c:pt idx="44">
                  <c:v>120.95381586133951</c:v>
                </c:pt>
                <c:pt idx="45">
                  <c:v>120.76591437290602</c:v>
                </c:pt>
                <c:pt idx="46">
                  <c:v>120.56813133951287</c:v>
                </c:pt>
                <c:pt idx="47">
                  <c:v>120.36176578686532</c:v>
                </c:pt>
                <c:pt idx="48">
                  <c:v>120.14813475888184</c:v>
                </c:pt>
                <c:pt idx="49">
                  <c:v>119.928551452447</c:v>
                </c:pt>
                <c:pt idx="50">
                  <c:v>119.70430474398302</c:v>
                </c:pt>
                <c:pt idx="51">
                  <c:v>119.47664068614758</c:v>
                </c:pt>
                <c:pt idx="52">
                  <c:v>119.246746416467</c:v>
                </c:pt>
                <c:pt idx="53">
                  <c:v>119.01573677301998</c:v>
                </c:pt>
                <c:pt idx="54">
                  <c:v>118.78464376653501</c:v>
                </c:pt>
                <c:pt idx="55">
                  <c:v>118.55440892297116</c:v>
                </c:pt>
                <c:pt idx="56">
                  <c:v>118.32587839308169</c:v>
                </c:pt>
                <c:pt idx="57">
                  <c:v>118.09980063031163</c:v>
                </c:pt>
                <c:pt idx="58">
                  <c:v>117.87682636784182</c:v>
                </c:pt>
                <c:pt idx="59">
                  <c:v>117.65751057962457</c:v>
                </c:pt>
                <c:pt idx="60">
                  <c:v>117.44231608705584</c:v>
                </c:pt>
                <c:pt idx="61">
                  <c:v>117.23161846946115</c:v>
                </c:pt>
                <c:pt idx="62">
                  <c:v>117.02571194909123</c:v>
                </c:pt>
                <c:pt idx="63">
                  <c:v>116.82481594584689</c:v>
                </c:pt>
                <c:pt idx="64">
                  <c:v>116.62908202962089</c:v>
                </c:pt>
                <c:pt idx="65">
                  <c:v>116.43860103548695</c:v>
                </c:pt>
                <c:pt idx="66">
                  <c:v>116.2534101460606</c:v>
                </c:pt>
                <c:pt idx="67">
                  <c:v>116.07349978388815</c:v>
                </c:pt>
                <c:pt idx="68">
                  <c:v>115.89882019298888</c:v>
                </c:pt>
                <c:pt idx="69">
                  <c:v>115.72928762154089</c:v>
                </c:pt>
                <c:pt idx="70">
                  <c:v>115.56479004650136</c:v>
                </c:pt>
                <c:pt idx="71">
                  <c:v>115.40519240541821</c:v>
                </c:pt>
                <c:pt idx="72">
                  <c:v>115.25034132084593</c:v>
                </c:pt>
                <c:pt idx="73">
                  <c:v>115.10006931885992</c:v>
                </c:pt>
                <c:pt idx="74">
                  <c:v>114.95419855554032</c:v>
                </c:pt>
                <c:pt idx="75">
                  <c:v>114.81254407441703</c:v>
                </c:pt>
                <c:pt idx="76">
                  <c:v>114.67491662420373</c:v>
                </c:pt>
                <c:pt idx="77">
                  <c:v>114.54112507017408</c:v>
                </c:pt>
                <c:pt idx="78">
                  <c:v>114.41097843468704</c:v>
                </c:pt>
                <c:pt idx="79">
                  <c:v>114.28428760305003</c:v>
                </c:pt>
                <c:pt idx="80">
                  <c:v>114.16086673047143</c:v>
                </c:pt>
                <c:pt idx="81">
                  <c:v>114.04053438459232</c:v>
                </c:pt>
                <c:pt idx="82">
                  <c:v>113.92311445625312</c:v>
                </c:pt>
                <c:pt idx="83">
                  <c:v>113.80843686894465</c:v>
                </c:pt>
                <c:pt idx="84">
                  <c:v>113.69633811497422</c:v>
                </c:pt>
                <c:pt idx="85">
                  <c:v>113.58666164387195</c:v>
                </c:pt>
                <c:pt idx="86">
                  <c:v>113.4792581260603</c:v>
                </c:pt>
                <c:pt idx="87">
                  <c:v>113.37398561238224</c:v>
                </c:pt>
                <c:pt idx="88">
                  <c:v>113.27070960777232</c:v>
                </c:pt>
                <c:pt idx="89">
                  <c:v>113.16930307519472</c:v>
                </c:pt>
                <c:pt idx="90">
                  <c:v>113.0696463839771</c:v>
                </c:pt>
                <c:pt idx="91">
                  <c:v>112.97162721484517</c:v>
                </c:pt>
                <c:pt idx="92">
                  <c:v>112.87514043231323</c:v>
                </c:pt>
                <c:pt idx="93">
                  <c:v>112.78008793359886</c:v>
                </c:pt>
                <c:pt idx="94">
                  <c:v>112.68637848190087</c:v>
                </c:pt>
                <c:pt idx="95">
                  <c:v>112.59392753069012</c:v>
                </c:pt>
                <c:pt idx="96">
                  <c:v>112.50265704460355</c:v>
                </c:pt>
                <c:pt idx="97">
                  <c:v>112.412495321582</c:v>
                </c:pt>
                <c:pt idx="98">
                  <c:v>112.32337682003815</c:v>
                </c:pt>
                <c:pt idx="99">
                  <c:v>112.23524199406569</c:v>
                </c:pt>
                <c:pt idx="100">
                  <c:v>112.1480371389859</c:v>
                </c:pt>
                <c:pt idx="101">
                  <c:v>112.06171424885787</c:v>
                </c:pt>
                <c:pt idx="102">
                  <c:v>111.97623088693716</c:v>
                </c:pt>
                <c:pt idx="103">
                  <c:v>111.89155006943872</c:v>
                </c:pt>
                <c:pt idx="104">
                  <c:v>111.80764016232833</c:v>
                </c:pt>
                <c:pt idx="105">
                  <c:v>111.72447479021946</c:v>
                </c:pt>
                <c:pt idx="106">
                  <c:v>111.64203275577711</c:v>
                </c:pt>
                <c:pt idx="107">
                  <c:v>111.56029796731542</c:v>
                </c:pt>
                <c:pt idx="108">
                  <c:v>111.47925937151849</c:v>
                </c:pt>
                <c:pt idx="109">
                  <c:v>111.39891088740688</c:v>
                </c:pt>
                <c:pt idx="110">
                  <c:v>111.31925133682222</c:v>
                </c:pt>
                <c:pt idx="111">
                  <c:v>111.24028436581712</c:v>
                </c:pt>
                <c:pt idx="112">
                  <c:v>111.16201835043699</c:v>
                </c:pt>
                <c:pt idx="113">
                  <c:v>111.08446627949087</c:v>
                </c:pt>
                <c:pt idx="114">
                  <c:v>111.00764560607618</c:v>
                </c:pt>
                <c:pt idx="115">
                  <c:v>110.93157805889543</c:v>
                </c:pt>
                <c:pt idx="116">
                  <c:v>110.85628940385709</c:v>
                </c:pt>
                <c:pt idx="117">
                  <c:v>110.7818091461682</c:v>
                </c:pt>
                <c:pt idx="118">
                  <c:v>110.7081701631997</c:v>
                </c:pt>
                <c:pt idx="119">
                  <c:v>110.6354082589454</c:v>
                </c:pt>
                <c:pt idx="120">
                  <c:v>110.56356163200945</c:v>
                </c:pt>
                <c:pt idx="121">
                  <c:v>110.49267025085049</c:v>
                </c:pt>
                <c:pt idx="122">
                  <c:v>110.42277513257281</c:v>
                </c:pt>
                <c:pt idx="123">
                  <c:v>110.35391752493882</c:v>
                </c:pt>
                <c:pt idx="124">
                  <c:v>110.28613799549565</c:v>
                </c:pt>
                <c:pt idx="125">
                  <c:v>110.21947543669975</c:v>
                </c:pt>
                <c:pt idx="126">
                  <c:v>110.15396600155138</c:v>
                </c:pt>
                <c:pt idx="127">
                  <c:v>110.08964199028145</c:v>
                </c:pt>
                <c:pt idx="128">
                  <c:v>110.02653071473479</c:v>
                </c:pt>
                <c:pt idx="129">
                  <c:v>109.96465337284451</c:v>
                </c:pt>
                <c:pt idx="130">
                  <c:v>109.9040239704963</c:v>
                </c:pt>
                <c:pt idx="131">
                  <c:v>109.84464833160682</c:v>
                </c:pt>
                <c:pt idx="132">
                  <c:v>109.78652323886763</c:v>
                </c:pt>
                <c:pt idx="133">
                  <c:v>109.72963574688899</c:v>
                </c:pt>
                <c:pt idx="134">
                  <c:v>109.67396270610651</c:v>
                </c:pt>
                <c:pt idx="135">
                  <c:v>109.6194705296779</c:v>
                </c:pt>
                <c:pt idx="136">
                  <c:v>109.56611522683303</c:v>
                </c:pt>
                <c:pt idx="137">
                  <c:v>109.51384271514205</c:v>
                </c:pt>
                <c:pt idx="138">
                  <c:v>109.4625894115925</c:v>
                </c:pt>
                <c:pt idx="139">
                  <c:v>109.41228308907259</c:v>
                </c:pt>
                <c:pt idx="140">
                  <c:v>109.36284397183172</c:v>
                </c:pt>
                <c:pt idx="141">
                  <c:v>109.31418603174441</c:v>
                </c:pt>
                <c:pt idx="142">
                  <c:v>109.26621843765996</c:v>
                </c:pt>
                <c:pt idx="143">
                  <c:v>109.21884710351263</c:v>
                </c:pt>
                <c:pt idx="144">
                  <c:v>109.17197627764834</c:v>
                </c:pt>
                <c:pt idx="145">
                  <c:v>109.12551011613544</c:v>
                </c:pt>
                <c:pt idx="146">
                  <c:v>109.07935418648113</c:v>
                </c:pt>
                <c:pt idx="147">
                  <c:v>109.03341685470272</c:v>
                </c:pt>
                <c:pt idx="148">
                  <c:v>108.98761051741779</c:v>
                </c:pt>
                <c:pt idx="149">
                  <c:v>108.94185265070819</c:v>
                </c:pt>
                <c:pt idx="150">
                  <c:v>108.89606665813912</c:v>
                </c:pt>
                <c:pt idx="151">
                  <c:v>108.85018251069394</c:v>
                </c:pt>
                <c:pt idx="152">
                  <c:v>108.80413718085902</c:v>
                </c:pt>
                <c:pt idx="153">
                  <c:v>108.75787488117552</c:v>
                </c:pt>
                <c:pt idx="154">
                  <c:v>108.71134712396267</c:v>
                </c:pt>
                <c:pt idx="155">
                  <c:v>108.664512623492</c:v>
                </c:pt>
                <c:pt idx="156">
                  <c:v>108.61733706468856</c:v>
                </c:pt>
                <c:pt idx="157">
                  <c:v>108.56979276361204</c:v>
                </c:pt>
                <c:pt idx="158">
                  <c:v>108.52185824476936</c:v>
                </c:pt>
                <c:pt idx="159">
                  <c:v>108.47351775901407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116.03400000000001</c:v>
                </c:pt>
                <c:pt idx="1">
                  <c:v>115.96599999999999</c:v>
                </c:pt>
                <c:pt idx="2">
                  <c:v>114.53400000000001</c:v>
                </c:pt>
                <c:pt idx="3">
                  <c:v>114.172</c:v>
                </c:pt>
                <c:pt idx="4">
                  <c:v>116.914</c:v>
                </c:pt>
                <c:pt idx="5">
                  <c:v>115.29300000000001</c:v>
                </c:pt>
                <c:pt idx="6">
                  <c:v>115.46599999999999</c:v>
                </c:pt>
                <c:pt idx="7">
                  <c:v>116.828</c:v>
                </c:pt>
                <c:pt idx="8">
                  <c:v>116.13800000000001</c:v>
                </c:pt>
                <c:pt idx="9">
                  <c:v>115.86199999999999</c:v>
                </c:pt>
                <c:pt idx="10">
                  <c:v>114.172</c:v>
                </c:pt>
                <c:pt idx="11">
                  <c:v>115.03400000000001</c:v>
                </c:pt>
                <c:pt idx="12">
                  <c:v>117.414</c:v>
                </c:pt>
                <c:pt idx="13">
                  <c:v>118.36199999999999</c:v>
                </c:pt>
                <c:pt idx="14">
                  <c:v>116.741</c:v>
                </c:pt>
                <c:pt idx="15">
                  <c:v>113.89700000000001</c:v>
                </c:pt>
                <c:pt idx="16">
                  <c:v>115.96599999999999</c:v>
                </c:pt>
                <c:pt idx="17">
                  <c:v>115.70699999999999</c:v>
                </c:pt>
                <c:pt idx="18">
                  <c:v>117.121</c:v>
                </c:pt>
                <c:pt idx="19">
                  <c:v>116.241</c:v>
                </c:pt>
                <c:pt idx="20">
                  <c:v>116.017</c:v>
                </c:pt>
                <c:pt idx="21">
                  <c:v>117.155</c:v>
                </c:pt>
                <c:pt idx="22">
                  <c:v>116.05200000000001</c:v>
                </c:pt>
                <c:pt idx="23">
                  <c:v>115.776</c:v>
                </c:pt>
                <c:pt idx="24">
                  <c:v>116.983</c:v>
                </c:pt>
                <c:pt idx="25">
                  <c:v>117.94799999999999</c:v>
                </c:pt>
                <c:pt idx="26">
                  <c:v>119.60299999999999</c:v>
                </c:pt>
                <c:pt idx="27">
                  <c:v>120.70699999999999</c:v>
                </c:pt>
                <c:pt idx="28">
                  <c:v>118.31</c:v>
                </c:pt>
                <c:pt idx="29">
                  <c:v>121.29300000000001</c:v>
                </c:pt>
                <c:pt idx="30">
                  <c:v>118.345</c:v>
                </c:pt>
                <c:pt idx="31">
                  <c:v>118.828</c:v>
                </c:pt>
                <c:pt idx="32">
                  <c:v>120.845</c:v>
                </c:pt>
                <c:pt idx="33">
                  <c:v>120.96599999999999</c:v>
                </c:pt>
                <c:pt idx="34">
                  <c:v>121.155</c:v>
                </c:pt>
                <c:pt idx="35">
                  <c:v>121.724</c:v>
                </c:pt>
                <c:pt idx="36">
                  <c:v>123.241</c:v>
                </c:pt>
                <c:pt idx="37">
                  <c:v>121.44799999999999</c:v>
                </c:pt>
                <c:pt idx="38">
                  <c:v>121.10299999999999</c:v>
                </c:pt>
                <c:pt idx="39">
                  <c:v>123.879</c:v>
                </c:pt>
                <c:pt idx="40">
                  <c:v>127.586</c:v>
                </c:pt>
                <c:pt idx="41">
                  <c:v>129.53399999999999</c:v>
                </c:pt>
                <c:pt idx="42">
                  <c:v>130.69</c:v>
                </c:pt>
                <c:pt idx="43">
                  <c:v>132.03399999999999</c:v>
                </c:pt>
                <c:pt idx="44">
                  <c:v>133.13800000000001</c:v>
                </c:pt>
                <c:pt idx="45">
                  <c:v>135.05199999999999</c:v>
                </c:pt>
                <c:pt idx="46">
                  <c:v>135.37899999999999</c:v>
                </c:pt>
                <c:pt idx="47">
                  <c:v>141.55199999999999</c:v>
                </c:pt>
                <c:pt idx="48">
                  <c:v>150.96600000000001</c:v>
                </c:pt>
                <c:pt idx="49">
                  <c:v>166.483</c:v>
                </c:pt>
                <c:pt idx="50">
                  <c:v>184.96600000000001</c:v>
                </c:pt>
                <c:pt idx="51">
                  <c:v>202</c:v>
                </c:pt>
                <c:pt idx="52">
                  <c:v>213.63800000000001</c:v>
                </c:pt>
                <c:pt idx="53">
                  <c:v>221.72399999999999</c:v>
                </c:pt>
                <c:pt idx="54">
                  <c:v>227.93100000000001</c:v>
                </c:pt>
                <c:pt idx="55">
                  <c:v>232.36199999999999</c:v>
                </c:pt>
                <c:pt idx="56">
                  <c:v>232.19</c:v>
                </c:pt>
                <c:pt idx="57">
                  <c:v>227.86199999999999</c:v>
                </c:pt>
                <c:pt idx="58">
                  <c:v>219.29300000000001</c:v>
                </c:pt>
                <c:pt idx="59">
                  <c:v>194.655</c:v>
                </c:pt>
                <c:pt idx="60">
                  <c:v>151.46600000000001</c:v>
                </c:pt>
                <c:pt idx="61">
                  <c:v>125.086</c:v>
                </c:pt>
                <c:pt idx="62">
                  <c:v>118.13800000000001</c:v>
                </c:pt>
                <c:pt idx="63">
                  <c:v>118.845</c:v>
                </c:pt>
                <c:pt idx="64">
                  <c:v>122.10299999999999</c:v>
                </c:pt>
                <c:pt idx="65">
                  <c:v>122.224</c:v>
                </c:pt>
                <c:pt idx="66">
                  <c:v>122.931</c:v>
                </c:pt>
                <c:pt idx="67">
                  <c:v>124.983</c:v>
                </c:pt>
                <c:pt idx="68">
                  <c:v>128.87899999999999</c:v>
                </c:pt>
                <c:pt idx="69">
                  <c:v>138.91399999999999</c:v>
                </c:pt>
                <c:pt idx="70">
                  <c:v>151.03399999999999</c:v>
                </c:pt>
                <c:pt idx="71">
                  <c:v>164.41399999999999</c:v>
                </c:pt>
                <c:pt idx="72">
                  <c:v>176.60300000000001</c:v>
                </c:pt>
                <c:pt idx="73">
                  <c:v>186.672</c:v>
                </c:pt>
                <c:pt idx="74">
                  <c:v>193</c:v>
                </c:pt>
                <c:pt idx="75">
                  <c:v>197.70699999999999</c:v>
                </c:pt>
                <c:pt idx="76">
                  <c:v>199.155</c:v>
                </c:pt>
                <c:pt idx="77">
                  <c:v>199.87899999999999</c:v>
                </c:pt>
                <c:pt idx="78">
                  <c:v>191.63800000000001</c:v>
                </c:pt>
                <c:pt idx="79">
                  <c:v>173</c:v>
                </c:pt>
                <c:pt idx="80">
                  <c:v>142.91399999999999</c:v>
                </c:pt>
                <c:pt idx="81">
                  <c:v>119.379</c:v>
                </c:pt>
                <c:pt idx="82">
                  <c:v>114.259</c:v>
                </c:pt>
                <c:pt idx="83">
                  <c:v>112.86199999999999</c:v>
                </c:pt>
                <c:pt idx="84">
                  <c:v>113.328</c:v>
                </c:pt>
                <c:pt idx="85">
                  <c:v>113.741</c:v>
                </c:pt>
                <c:pt idx="86">
                  <c:v>111.05200000000001</c:v>
                </c:pt>
                <c:pt idx="87">
                  <c:v>112.345</c:v>
                </c:pt>
                <c:pt idx="88">
                  <c:v>112.086</c:v>
                </c:pt>
                <c:pt idx="89">
                  <c:v>112.44799999999999</c:v>
                </c:pt>
                <c:pt idx="90">
                  <c:v>112.241</c:v>
                </c:pt>
                <c:pt idx="91">
                  <c:v>113.414</c:v>
                </c:pt>
                <c:pt idx="92">
                  <c:v>112.759</c:v>
                </c:pt>
                <c:pt idx="93">
                  <c:v>114.828</c:v>
                </c:pt>
                <c:pt idx="94">
                  <c:v>113.03400000000001</c:v>
                </c:pt>
                <c:pt idx="95">
                  <c:v>114.655</c:v>
                </c:pt>
                <c:pt idx="96">
                  <c:v>112.914</c:v>
                </c:pt>
                <c:pt idx="97">
                  <c:v>114.431</c:v>
                </c:pt>
                <c:pt idx="98">
                  <c:v>114.983</c:v>
                </c:pt>
                <c:pt idx="99">
                  <c:v>112.03400000000001</c:v>
                </c:pt>
                <c:pt idx="100">
                  <c:v>114.53400000000001</c:v>
                </c:pt>
                <c:pt idx="101">
                  <c:v>110.379</c:v>
                </c:pt>
                <c:pt idx="102">
                  <c:v>113.86199999999999</c:v>
                </c:pt>
                <c:pt idx="103">
                  <c:v>114.155</c:v>
                </c:pt>
                <c:pt idx="104">
                  <c:v>113.517</c:v>
                </c:pt>
                <c:pt idx="105">
                  <c:v>113.55200000000001</c:v>
                </c:pt>
                <c:pt idx="106">
                  <c:v>114.79300000000001</c:v>
                </c:pt>
                <c:pt idx="107">
                  <c:v>119.241</c:v>
                </c:pt>
                <c:pt idx="108">
                  <c:v>121.10299999999999</c:v>
                </c:pt>
                <c:pt idx="109">
                  <c:v>124.517</c:v>
                </c:pt>
                <c:pt idx="110">
                  <c:v>123.672</c:v>
                </c:pt>
                <c:pt idx="111">
                  <c:v>124.621</c:v>
                </c:pt>
                <c:pt idx="112">
                  <c:v>118.983</c:v>
                </c:pt>
                <c:pt idx="113">
                  <c:v>117.70699999999999</c:v>
                </c:pt>
                <c:pt idx="114">
                  <c:v>114.79300000000001</c:v>
                </c:pt>
                <c:pt idx="115">
                  <c:v>111.70699999999999</c:v>
                </c:pt>
                <c:pt idx="116">
                  <c:v>111.63800000000001</c:v>
                </c:pt>
                <c:pt idx="117">
                  <c:v>110.96599999999999</c:v>
                </c:pt>
                <c:pt idx="118">
                  <c:v>110.621</c:v>
                </c:pt>
                <c:pt idx="119">
                  <c:v>110.70699999999999</c:v>
                </c:pt>
                <c:pt idx="120">
                  <c:v>112.569</c:v>
                </c:pt>
                <c:pt idx="121">
                  <c:v>110.517</c:v>
                </c:pt>
                <c:pt idx="122">
                  <c:v>110.36199999999999</c:v>
                </c:pt>
                <c:pt idx="123">
                  <c:v>110.086</c:v>
                </c:pt>
                <c:pt idx="124">
                  <c:v>110</c:v>
                </c:pt>
                <c:pt idx="125">
                  <c:v>110.086</c:v>
                </c:pt>
                <c:pt idx="126">
                  <c:v>111.63800000000001</c:v>
                </c:pt>
                <c:pt idx="127">
                  <c:v>111.017</c:v>
                </c:pt>
                <c:pt idx="128">
                  <c:v>110.241</c:v>
                </c:pt>
                <c:pt idx="129">
                  <c:v>110.89700000000001</c:v>
                </c:pt>
                <c:pt idx="130">
                  <c:v>110.517</c:v>
                </c:pt>
                <c:pt idx="131">
                  <c:v>113.13800000000001</c:v>
                </c:pt>
                <c:pt idx="132">
                  <c:v>114.81</c:v>
                </c:pt>
                <c:pt idx="133">
                  <c:v>115.776</c:v>
                </c:pt>
                <c:pt idx="134">
                  <c:v>116.155</c:v>
                </c:pt>
                <c:pt idx="135">
                  <c:v>117.672</c:v>
                </c:pt>
                <c:pt idx="136">
                  <c:v>117.63800000000001</c:v>
                </c:pt>
                <c:pt idx="137">
                  <c:v>118.155</c:v>
                </c:pt>
                <c:pt idx="138">
                  <c:v>115.39700000000001</c:v>
                </c:pt>
                <c:pt idx="139">
                  <c:v>115.983</c:v>
                </c:pt>
                <c:pt idx="140">
                  <c:v>111.63800000000001</c:v>
                </c:pt>
                <c:pt idx="141">
                  <c:v>111.879</c:v>
                </c:pt>
                <c:pt idx="142">
                  <c:v>109.19</c:v>
                </c:pt>
                <c:pt idx="143">
                  <c:v>109.931</c:v>
                </c:pt>
                <c:pt idx="144">
                  <c:v>109.017</c:v>
                </c:pt>
                <c:pt idx="145">
                  <c:v>111.914</c:v>
                </c:pt>
                <c:pt idx="146">
                  <c:v>110.931</c:v>
                </c:pt>
                <c:pt idx="147">
                  <c:v>108.86199999999999</c:v>
                </c:pt>
                <c:pt idx="148">
                  <c:v>109.86199999999999</c:v>
                </c:pt>
                <c:pt idx="149">
                  <c:v>111.13800000000001</c:v>
                </c:pt>
                <c:pt idx="150">
                  <c:v>110.55200000000001</c:v>
                </c:pt>
                <c:pt idx="151">
                  <c:v>110.655</c:v>
                </c:pt>
                <c:pt idx="152">
                  <c:v>109.60299999999999</c:v>
                </c:pt>
                <c:pt idx="153">
                  <c:v>109.39700000000001</c:v>
                </c:pt>
                <c:pt idx="154">
                  <c:v>111.828</c:v>
                </c:pt>
                <c:pt idx="155">
                  <c:v>111.155</c:v>
                </c:pt>
                <c:pt idx="156">
                  <c:v>109.569</c:v>
                </c:pt>
                <c:pt idx="157">
                  <c:v>109.879</c:v>
                </c:pt>
                <c:pt idx="158">
                  <c:v>108.224</c:v>
                </c:pt>
                <c:pt idx="159">
                  <c:v>109.259</c:v>
                </c:pt>
                <c:pt idx="160">
                  <c:v>110.03400000000001</c:v>
                </c:pt>
                <c:pt idx="161">
                  <c:v>108.759</c:v>
                </c:pt>
                <c:pt idx="162">
                  <c:v>111.379</c:v>
                </c:pt>
                <c:pt idx="163">
                  <c:v>110.655</c:v>
                </c:pt>
                <c:pt idx="164">
                  <c:v>109.31</c:v>
                </c:pt>
                <c:pt idx="165">
                  <c:v>108.517</c:v>
                </c:pt>
                <c:pt idx="166">
                  <c:v>107.276</c:v>
                </c:pt>
                <c:pt idx="167">
                  <c:v>110.81</c:v>
                </c:pt>
                <c:pt idx="168">
                  <c:v>110.086</c:v>
                </c:pt>
                <c:pt idx="169">
                  <c:v>109.44799999999999</c:v>
                </c:pt>
                <c:pt idx="170">
                  <c:v>108.776</c:v>
                </c:pt>
                <c:pt idx="171">
                  <c:v>110.81</c:v>
                </c:pt>
                <c:pt idx="172">
                  <c:v>109.259</c:v>
                </c:pt>
                <c:pt idx="173">
                  <c:v>110.345</c:v>
                </c:pt>
                <c:pt idx="174">
                  <c:v>109.776</c:v>
                </c:pt>
                <c:pt idx="175">
                  <c:v>109.759</c:v>
                </c:pt>
                <c:pt idx="176">
                  <c:v>109.70699999999999</c:v>
                </c:pt>
                <c:pt idx="177">
                  <c:v>108.94799999999999</c:v>
                </c:pt>
                <c:pt idx="178">
                  <c:v>108.759</c:v>
                </c:pt>
                <c:pt idx="179">
                  <c:v>107.46599999999999</c:v>
                </c:pt>
                <c:pt idx="180">
                  <c:v>107.46599999999999</c:v>
                </c:pt>
                <c:pt idx="181">
                  <c:v>107.517</c:v>
                </c:pt>
                <c:pt idx="182">
                  <c:v>109.155</c:v>
                </c:pt>
                <c:pt idx="183">
                  <c:v>108.19</c:v>
                </c:pt>
                <c:pt idx="184">
                  <c:v>106.776</c:v>
                </c:pt>
                <c:pt idx="185">
                  <c:v>108.483</c:v>
                </c:pt>
                <c:pt idx="186">
                  <c:v>108.569</c:v>
                </c:pt>
                <c:pt idx="187">
                  <c:v>106.621</c:v>
                </c:pt>
                <c:pt idx="188">
                  <c:v>108.36199999999999</c:v>
                </c:pt>
                <c:pt idx="189">
                  <c:v>109.94799999999999</c:v>
                </c:pt>
                <c:pt idx="190">
                  <c:v>108.379</c:v>
                </c:pt>
                <c:pt idx="191">
                  <c:v>108.259</c:v>
                </c:pt>
                <c:pt idx="192">
                  <c:v>106.379</c:v>
                </c:pt>
                <c:pt idx="193">
                  <c:v>106.79300000000001</c:v>
                </c:pt>
                <c:pt idx="194">
                  <c:v>107.89700000000001</c:v>
                </c:pt>
                <c:pt idx="195">
                  <c:v>106.155</c:v>
                </c:pt>
                <c:pt idx="196">
                  <c:v>108.345</c:v>
                </c:pt>
                <c:pt idx="197">
                  <c:v>108.379</c:v>
                </c:pt>
                <c:pt idx="198">
                  <c:v>106.53400000000001</c:v>
                </c:pt>
                <c:pt idx="199">
                  <c:v>107.121</c:v>
                </c:pt>
                <c:pt idx="200">
                  <c:v>106.241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113.85141428866754</c:v>
                </c:pt>
                <c:pt idx="6">
                  <c:v>114.12957726133963</c:v>
                </c:pt>
                <c:pt idx="7">
                  <c:v>114.40690808619377</c:v>
                </c:pt>
                <c:pt idx="8">
                  <c:v>114.68322152243509</c:v>
                </c:pt>
                <c:pt idx="9">
                  <c:v>114.95830746242869</c:v>
                </c:pt>
                <c:pt idx="10">
                  <c:v>115.23192859739314</c:v>
                </c:pt>
                <c:pt idx="11">
                  <c:v>115.50381801731882</c:v>
                </c:pt>
                <c:pt idx="12">
                  <c:v>115.77367678053919</c:v>
                </c:pt>
                <c:pt idx="13">
                  <c:v>116.04117149904872</c:v>
                </c:pt>
                <c:pt idx="14">
                  <c:v>116.30593199834696</c:v>
                </c:pt>
                <c:pt idx="15">
                  <c:v>116.5675491260027</c:v>
                </c:pt>
                <c:pt idx="16">
                  <c:v>116.82557280274902</c:v>
                </c:pt>
                <c:pt idx="17">
                  <c:v>117.07951043683386</c:v>
                </c:pt>
                <c:pt idx="18">
                  <c:v>117.32882586281291</c:v>
                </c:pt>
                <c:pt idx="19">
                  <c:v>117.57293903222258</c:v>
                </c:pt>
                <c:pt idx="20">
                  <c:v>117.81122679854508</c:v>
                </c:pt>
                <c:pt idx="21">
                  <c:v>118.04302534382296</c:v>
                </c:pt>
                <c:pt idx="22">
                  <c:v>118.26763516018609</c:v>
                </c:pt>
                <c:pt idx="23">
                  <c:v>118.48433014304213</c:v>
                </c:pt>
                <c:pt idx="24">
                  <c:v>118.69237345588569</c:v>
                </c:pt>
                <c:pt idx="25">
                  <c:v>118.89104465807176</c:v>
                </c:pt>
                <c:pt idx="26">
                  <c:v>119.07968551581938</c:v>
                </c:pt>
                <c:pt idx="27">
                  <c:v>119.25777640776013</c:v>
                </c:pt>
                <c:pt idx="28">
                  <c:v>119.42506180175108</c:v>
                </c:pt>
                <c:pt idx="29">
                  <c:v>119.5817523601019</c:v>
                </c:pt>
                <c:pt idx="30">
                  <c:v>119.72884297151833</c:v>
                </c:pt>
                <c:pt idx="31">
                  <c:v>119.86859990872858</c:v>
                </c:pt>
                <c:pt idx="32">
                  <c:v>120.00528474575738</c:v>
                </c:pt>
                <c:pt idx="33">
                  <c:v>120.14619434500938</c:v>
                </c:pt>
                <c:pt idx="34">
                  <c:v>120.30309971071141</c:v>
                </c:pt>
                <c:pt idx="35">
                  <c:v>120.49415407826233</c:v>
                </c:pt>
                <c:pt idx="36">
                  <c:v>120.74630274165543</c:v>
                </c:pt>
                <c:pt idx="37">
                  <c:v>121.09815396953269</c:v>
                </c:pt>
                <c:pt idx="38">
                  <c:v>121.60315450010391</c:v>
                </c:pt>
                <c:pt idx="39">
                  <c:v>122.33275348477864</c:v>
                </c:pt>
                <c:pt idx="40">
                  <c:v>123.37904534814328</c:v>
                </c:pt>
                <c:pt idx="41">
                  <c:v>124.85618007925378</c:v>
                </c:pt>
                <c:pt idx="42">
                  <c:v>126.89966151735446</c:v>
                </c:pt>
                <c:pt idx="43">
                  <c:v>129.6625780099626</c:v>
                </c:pt>
                <c:pt idx="44">
                  <c:v>133.30789040512047</c:v>
                </c:pt>
                <c:pt idx="45">
                  <c:v>137.99619752547119</c:v>
                </c:pt>
                <c:pt idx="46">
                  <c:v>143.86894031375536</c:v>
                </c:pt>
                <c:pt idx="47">
                  <c:v>151.0277768793039</c:v>
                </c:pt>
                <c:pt idx="48">
                  <c:v>159.51178314684586</c:v>
                </c:pt>
                <c:pt idx="49">
                  <c:v>169.27506233022763</c:v>
                </c:pt>
                <c:pt idx="50">
                  <c:v>180.16807162479873</c:v>
                </c:pt>
                <c:pt idx="51">
                  <c:v>191.92608560763153</c:v>
                </c:pt>
                <c:pt idx="52">
                  <c:v>204.16550052937509</c:v>
                </c:pt>
                <c:pt idx="53">
                  <c:v>216.37000836398502</c:v>
                </c:pt>
                <c:pt idx="54">
                  <c:v>227.77067013484015</c:v>
                </c:pt>
                <c:pt idx="55">
                  <c:v>236.87639197822679</c:v>
                </c:pt>
                <c:pt idx="56">
                  <c:v>240.59034650478819</c:v>
                </c:pt>
                <c:pt idx="57">
                  <c:v>234.16023461012605</c:v>
                </c:pt>
                <c:pt idx="58">
                  <c:v>214.33799130728949</c:v>
                </c:pt>
                <c:pt idx="59">
                  <c:v>184.50528081412327</c:v>
                </c:pt>
                <c:pt idx="60">
                  <c:v>154.6595696801096</c:v>
                </c:pt>
                <c:pt idx="61">
                  <c:v>133.78861621962972</c:v>
                </c:pt>
                <c:pt idx="62">
                  <c:v>123.63949090919917</c:v>
                </c:pt>
                <c:pt idx="63">
                  <c:v>120.63255164565575</c:v>
                </c:pt>
                <c:pt idx="64">
                  <c:v>120.96944987413031</c:v>
                </c:pt>
                <c:pt idx="65">
                  <c:v>122.79815409655903</c:v>
                </c:pt>
                <c:pt idx="66">
                  <c:v>125.67037318957392</c:v>
                </c:pt>
                <c:pt idx="67">
                  <c:v>129.6539014921743</c:v>
                </c:pt>
                <c:pt idx="68">
                  <c:v>134.91399033249471</c:v>
                </c:pt>
                <c:pt idx="69">
                  <c:v>141.57864699675758</c:v>
                </c:pt>
                <c:pt idx="70">
                  <c:v>149.68243281250864</c:v>
                </c:pt>
                <c:pt idx="71">
                  <c:v>159.12579867258523</c:v>
                </c:pt>
                <c:pt idx="72">
                  <c:v>169.64344888699191</c:v>
                </c:pt>
                <c:pt idx="73">
                  <c:v>180.77400120920501</c:v>
                </c:pt>
                <c:pt idx="74">
                  <c:v>191.76433030429823</c:v>
                </c:pt>
                <c:pt idx="75">
                  <c:v>201.21951542562658</c:v>
                </c:pt>
                <c:pt idx="76">
                  <c:v>206.42916508886958</c:v>
                </c:pt>
                <c:pt idx="77">
                  <c:v>203.33877222104675</c:v>
                </c:pt>
                <c:pt idx="78">
                  <c:v>189.10472640007703</c:v>
                </c:pt>
                <c:pt idx="79">
                  <c:v>166.30219071605194</c:v>
                </c:pt>
                <c:pt idx="80">
                  <c:v>142.97920340614752</c:v>
                </c:pt>
                <c:pt idx="81">
                  <c:v>126.43363795131472</c:v>
                </c:pt>
                <c:pt idx="82">
                  <c:v>118.0895581154831</c:v>
                </c:pt>
                <c:pt idx="83">
                  <c:v>115.04170830744592</c:v>
                </c:pt>
                <c:pt idx="84">
                  <c:v>114.18780687301874</c:v>
                </c:pt>
                <c:pt idx="85">
                  <c:v>113.95078004425568</c:v>
                </c:pt>
                <c:pt idx="86">
                  <c:v>113.83542483618575</c:v>
                </c:pt>
                <c:pt idx="87">
                  <c:v>113.73839000798232</c:v>
                </c:pt>
                <c:pt idx="88">
                  <c:v>113.64481197566064</c:v>
                </c:pt>
                <c:pt idx="89">
                  <c:v>113.55311340403949</c:v>
                </c:pt>
                <c:pt idx="90">
                  <c:v>113.46308686173064</c:v>
                </c:pt>
                <c:pt idx="91">
                  <c:v>113.37462807344558</c:v>
                </c:pt>
                <c:pt idx="92">
                  <c:v>113.28764370654216</c:v>
                </c:pt>
                <c:pt idx="93">
                  <c:v>113.20204811704596</c:v>
                </c:pt>
                <c:pt idx="94">
                  <c:v>113.11776957062727</c:v>
                </c:pt>
                <c:pt idx="95">
                  <c:v>113.03477588292147</c:v>
                </c:pt>
                <c:pt idx="96">
                  <c:v>112.95316681361462</c:v>
                </c:pt>
                <c:pt idx="97">
                  <c:v>112.8734713217454</c:v>
                </c:pt>
                <c:pt idx="98">
                  <c:v>112.79749669363569</c:v>
                </c:pt>
                <c:pt idx="99">
                  <c:v>112.73046382306887</c:v>
                </c:pt>
                <c:pt idx="100">
                  <c:v>112.68566899460045</c:v>
                </c:pt>
                <c:pt idx="101">
                  <c:v>112.69310064451855</c:v>
                </c:pt>
                <c:pt idx="102">
                  <c:v>112.81220480462537</c:v>
                </c:pt>
                <c:pt idx="103">
                  <c:v>113.14469373548035</c:v>
                </c:pt>
                <c:pt idx="104">
                  <c:v>113.8351462238891</c:v>
                </c:pt>
                <c:pt idx="105">
                  <c:v>115.03854413550695</c:v>
                </c:pt>
                <c:pt idx="106">
                  <c:v>116.83614694737875</c:v>
                </c:pt>
                <c:pt idx="107">
                  <c:v>119.11077106077761</c:v>
                </c:pt>
                <c:pt idx="108">
                  <c:v>121.45149264126431</c:v>
                </c:pt>
                <c:pt idx="109">
                  <c:v>123.20226860963982</c:v>
                </c:pt>
                <c:pt idx="110">
                  <c:v>123.71760555678746</c:v>
                </c:pt>
                <c:pt idx="111">
                  <c:v>122.71893011399931</c:v>
                </c:pt>
                <c:pt idx="112">
                  <c:v>120.49511785318491</c:v>
                </c:pt>
                <c:pt idx="113">
                  <c:v>117.76001951337533</c:v>
                </c:pt>
                <c:pt idx="114">
                  <c:v>115.25954699609086</c:v>
                </c:pt>
                <c:pt idx="115">
                  <c:v>113.42923411721603</c:v>
                </c:pt>
                <c:pt idx="116">
                  <c:v>112.31828751044849</c:v>
                </c:pt>
                <c:pt idx="117">
                  <c:v>111.74027538685678</c:v>
                </c:pt>
                <c:pt idx="118">
                  <c:v>111.46615261648381</c:v>
                </c:pt>
                <c:pt idx="119">
                  <c:v>111.33106482233964</c:v>
                </c:pt>
                <c:pt idx="120">
                  <c:v>111.24830120344802</c:v>
                </c:pt>
                <c:pt idx="121">
                  <c:v>111.18228498967989</c:v>
                </c:pt>
                <c:pt idx="122">
                  <c:v>111.12130724695716</c:v>
                </c:pt>
                <c:pt idx="123">
                  <c:v>111.06224427871244</c:v>
                </c:pt>
                <c:pt idx="124">
                  <c:v>111.00444371356694</c:v>
                </c:pt>
                <c:pt idx="125">
                  <c:v>110.94791601867149</c:v>
                </c:pt>
                <c:pt idx="126">
                  <c:v>110.89333031143843</c:v>
                </c:pt>
                <c:pt idx="127">
                  <c:v>110.84400566108162</c:v>
                </c:pt>
                <c:pt idx="128">
                  <c:v>110.81325468157011</c:v>
                </c:pt>
                <c:pt idx="129">
                  <c:v>110.84376506039858</c:v>
                </c:pt>
                <c:pt idx="130">
                  <c:v>111.04193461147682</c:v>
                </c:pt>
                <c:pt idx="131">
                  <c:v>111.60374620272435</c:v>
                </c:pt>
                <c:pt idx="132">
                  <c:v>112.76261115302646</c:v>
                </c:pt>
                <c:pt idx="133">
                  <c:v>114.59291734606347</c:v>
                </c:pt>
                <c:pt idx="134">
                  <c:v>116.75176868315326</c:v>
                </c:pt>
                <c:pt idx="135">
                  <c:v>118.44931030460306</c:v>
                </c:pt>
                <c:pt idx="136">
                  <c:v>118.86527031408096</c:v>
                </c:pt>
                <c:pt idx="137">
                  <c:v>117.7548777189737</c:v>
                </c:pt>
                <c:pt idx="138">
                  <c:v>115.65285691381331</c:v>
                </c:pt>
                <c:pt idx="139">
                  <c:v>113.45108102197895</c:v>
                </c:pt>
                <c:pt idx="140">
                  <c:v>111.79225013038905</c:v>
                </c:pt>
                <c:pt idx="141">
                  <c:v>110.82341225832606</c:v>
                </c:pt>
                <c:pt idx="142">
                  <c:v>110.36343989030131</c:v>
                </c:pt>
                <c:pt idx="143">
                  <c:v>110.17202774709986</c:v>
                </c:pt>
                <c:pt idx="144">
                  <c:v>110.08871126556839</c:v>
                </c:pt>
                <c:pt idx="145">
                  <c:v>110.03958250819441</c:v>
                </c:pt>
                <c:pt idx="146">
                  <c:v>109.99912762296864</c:v>
                </c:pt>
                <c:pt idx="147">
                  <c:v>109.96047809659241</c:v>
                </c:pt>
                <c:pt idx="148">
                  <c:v>109.92212882436637</c:v>
                </c:pt>
                <c:pt idx="149">
                  <c:v>109.88377063644496</c:v>
                </c:pt>
                <c:pt idx="150">
                  <c:v>109.84530882436597</c:v>
                </c:pt>
                <c:pt idx="151">
                  <c:v>109.80668431248601</c:v>
                </c:pt>
                <c:pt idx="152">
                  <c:v>109.76784803914967</c:v>
                </c:pt>
                <c:pt idx="153">
                  <c:v>109.7287579804651</c:v>
                </c:pt>
                <c:pt idx="154">
                  <c:v>109.68937871699524</c:v>
                </c:pt>
                <c:pt idx="155">
                  <c:v>109.64968114088227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113.85141428866227</c:v>
                </c:pt>
                <c:pt idx="6">
                  <c:v>114.12957726132318</c:v>
                </c:pt>
                <c:pt idx="7">
                  <c:v>114.40690808614356</c:v>
                </c:pt>
                <c:pt idx="8">
                  <c:v>114.68322152228507</c:v>
                </c:pt>
                <c:pt idx="9">
                  <c:v>114.9583074619899</c:v>
                </c:pt>
                <c:pt idx="10">
                  <c:v>115.23192859613685</c:v>
                </c:pt>
                <c:pt idx="11">
                  <c:v>115.50381801379778</c:v>
                </c:pt>
                <c:pt idx="12">
                  <c:v>115.77367677087867</c:v>
                </c:pt>
                <c:pt idx="13">
                  <c:v>116.04117147310218</c:v>
                </c:pt>
                <c:pt idx="14">
                  <c:v>116.30593193012794</c:v>
                </c:pt>
                <c:pt idx="15">
                  <c:v>116.56754895042101</c:v>
                </c:pt>
                <c:pt idx="16">
                  <c:v>116.82557236036378</c:v>
                </c:pt>
                <c:pt idx="17">
                  <c:v>117.07950934572101</c:v>
                </c:pt>
                <c:pt idx="18">
                  <c:v>117.32882322838472</c:v>
                </c:pt>
                <c:pt idx="19">
                  <c:v>117.57293280562637</c:v>
                </c:pt>
                <c:pt idx="20">
                  <c:v>117.81121239190563</c:v>
                </c:pt>
                <c:pt idx="21">
                  <c:v>118.04299271342889</c:v>
                </c:pt>
                <c:pt idx="22">
                  <c:v>118.26756281167522</c:v>
                </c:pt>
                <c:pt idx="23">
                  <c:v>118.48417311235863</c:v>
                </c:pt>
                <c:pt idx="24">
                  <c:v>118.69203980898723</c:v>
                </c:pt>
                <c:pt idx="25">
                  <c:v>118.89035069348365</c:v>
                </c:pt>
                <c:pt idx="26">
                  <c:v>119.07827253855488</c:v>
                </c:pt>
                <c:pt idx="27">
                  <c:v>119.25496009628519</c:v>
                </c:pt>
                <c:pt idx="28">
                  <c:v>119.41956672399554</c:v>
                </c:pt>
                <c:pt idx="29">
                  <c:v>119.57125658186368</c:v>
                </c:pt>
                <c:pt idx="30">
                  <c:v>119.70921826834777</c:v>
                </c:pt>
                <c:pt idx="31">
                  <c:v>119.83267967170099</c:v>
                </c:pt>
                <c:pt idx="32">
                  <c:v>119.94092372289489</c:v>
                </c:pt>
                <c:pt idx="33">
                  <c:v>120.03330464268055</c:v>
                </c:pt>
                <c:pt idx="34">
                  <c:v>120.10926419019899</c:v>
                </c:pt>
                <c:pt idx="35">
                  <c:v>120.16834735027123</c:v>
                </c:pt>
                <c:pt idx="36">
                  <c:v>120.21021684924253</c:v>
                </c:pt>
                <c:pt idx="37">
                  <c:v>120.23466587239484</c:v>
                </c:pt>
                <c:pt idx="38">
                  <c:v>120.24162837528773</c:v>
                </c:pt>
                <c:pt idx="39">
                  <c:v>120.23118644023683</c:v>
                </c:pt>
                <c:pt idx="40">
                  <c:v>120.2035742275323</c:v>
                </c:pt>
                <c:pt idx="41">
                  <c:v>120.1591782052263</c:v>
                </c:pt>
                <c:pt idx="42">
                  <c:v>120.09853350392819</c:v>
                </c:pt>
                <c:pt idx="43">
                  <c:v>120.02231642330203</c:v>
                </c:pt>
                <c:pt idx="44">
                  <c:v>119.93133330180984</c:v>
                </c:pt>
                <c:pt idx="45">
                  <c:v>119.82650613665793</c:v>
                </c:pt>
                <c:pt idx="46">
                  <c:v>119.70885549339839</c:v>
                </c:pt>
                <c:pt idx="47">
                  <c:v>119.57948136279504</c:v>
                </c:pt>
                <c:pt idx="48">
                  <c:v>119.43954269825097</c:v>
                </c:pt>
                <c:pt idx="49">
                  <c:v>119.29023639629285</c:v>
                </c:pt>
                <c:pt idx="50">
                  <c:v>119.13277646563368</c:v>
                </c:pt>
                <c:pt idx="51">
                  <c:v>118.96837407156345</c:v>
                </c:pt>
                <c:pt idx="52">
                  <c:v>118.7982190494757</c:v>
                </c:pt>
                <c:pt idx="53">
                  <c:v>118.62346336402577</c:v>
                </c:pt>
                <c:pt idx="54">
                  <c:v>118.44520685946485</c:v>
                </c:pt>
                <c:pt idx="55">
                  <c:v>118.26448551258204</c:v>
                </c:pt>
                <c:pt idx="56">
                  <c:v>118.08226227168059</c:v>
                </c:pt>
                <c:pt idx="57">
                  <c:v>117.89942045046512</c:v>
                </c:pt>
                <c:pt idx="58">
                  <c:v>117.71675954972757</c:v>
                </c:pt>
                <c:pt idx="59">
                  <c:v>117.5349933050902</c:v>
                </c:pt>
                <c:pt idx="60">
                  <c:v>117.35474970649705</c:v>
                </c:pt>
                <c:pt idx="61">
                  <c:v>117.17657270362986</c:v>
                </c:pt>
                <c:pt idx="62">
                  <c:v>117.00092529867673</c:v>
                </c:pt>
                <c:pt idx="63">
                  <c:v>116.82819373083935</c:v>
                </c:pt>
                <c:pt idx="64">
                  <c:v>116.65869247219645</c:v>
                </c:pt>
                <c:pt idx="65">
                  <c:v>116.49266977861546</c:v>
                </c:pt>
                <c:pt idx="66">
                  <c:v>116.33031356913764</c:v>
                </c:pt>
                <c:pt idx="67">
                  <c:v>116.17175743989938</c:v>
                </c:pt>
                <c:pt idx="68">
                  <c:v>116.01708665193745</c:v>
                </c:pt>
                <c:pt idx="69">
                  <c:v>115.86634396443961</c:v>
                </c:pt>
                <c:pt idx="70">
                  <c:v>115.71953521491774</c:v>
                </c:pt>
                <c:pt idx="71">
                  <c:v>115.57663457461761</c:v>
                </c:pt>
                <c:pt idx="72">
                  <c:v>115.4375894308241</c:v>
                </c:pt>
                <c:pt idx="73">
                  <c:v>115.30232486744691</c:v>
                </c:pt>
                <c:pt idx="74">
                  <c:v>115.17074773147088</c:v>
                </c:pt>
                <c:pt idx="75">
                  <c:v>115.04275028576026</c:v>
                </c:pt>
                <c:pt idx="76">
                  <c:v>114.91821345864777</c:v>
                </c:pt>
                <c:pt idx="77">
                  <c:v>114.79700970808999</c:v>
                </c:pt>
                <c:pt idx="78">
                  <c:v>114.67900552331605</c:v>
                </c:pt>
                <c:pt idx="79">
                  <c:v>114.56406359021555</c:v>
                </c:pt>
                <c:pt idx="80">
                  <c:v>114.45204464855058</c:v>
                </c:pt>
                <c:pt idx="81">
                  <c:v>114.34280906975236</c:v>
                </c:pt>
                <c:pt idx="82">
                  <c:v>114.23621818384562</c:v>
                </c:pt>
                <c:pt idx="83">
                  <c:v>114.13213538316948</c:v>
                </c:pt>
                <c:pt idx="84">
                  <c:v>114.03042702922259</c:v>
                </c:pt>
                <c:pt idx="85">
                  <c:v>113.93096318731172</c:v>
                </c:pt>
                <c:pt idx="86">
                  <c:v>113.83361821185117</c:v>
                </c:pt>
                <c:pt idx="87">
                  <c:v>113.73827120324185</c:v>
                </c:pt>
                <c:pt idx="88">
                  <c:v>113.64480635532701</c:v>
                </c:pt>
                <c:pt idx="89">
                  <c:v>113.55311321053081</c:v>
                </c:pt>
                <c:pt idx="90">
                  <c:v>113.46308683797007</c:v>
                </c:pt>
                <c:pt idx="91">
                  <c:v>113.37462794811736</c:v>
                </c:pt>
                <c:pt idx="92">
                  <c:v>113.287642955994</c:v>
                </c:pt>
                <c:pt idx="93">
                  <c:v>113.20204400339414</c:v>
                </c:pt>
                <c:pt idx="94">
                  <c:v>113.11774894928186</c:v>
                </c:pt>
                <c:pt idx="95">
                  <c:v>113.0346813362607</c:v>
                </c:pt>
                <c:pt idx="96">
                  <c:v>112.95277033987557</c:v>
                </c:pt>
                <c:pt idx="97">
                  <c:v>112.87195070646526</c:v>
                </c:pt>
                <c:pt idx="98">
                  <c:v>112.79216268432104</c:v>
                </c:pt>
                <c:pt idx="99">
                  <c:v>112.71335195201239</c:v>
                </c:pt>
                <c:pt idx="100">
                  <c:v>112.6354695468995</c:v>
                </c:pt>
                <c:pt idx="101">
                  <c:v>112.5584717960468</c:v>
                </c:pt>
                <c:pt idx="102">
                  <c:v>112.48232025096912</c:v>
                </c:pt>
                <c:pt idx="103">
                  <c:v>112.40698162686769</c:v>
                </c:pt>
                <c:pt idx="104">
                  <c:v>112.33242774623218</c:v>
                </c:pt>
                <c:pt idx="105">
                  <c:v>112.25863548588754</c:v>
                </c:pt>
                <c:pt idx="106">
                  <c:v>112.18558672574133</c:v>
                </c:pt>
                <c:pt idx="107">
                  <c:v>112.11326829663086</c:v>
                </c:pt>
                <c:pt idx="108">
                  <c:v>112.0416719237824</c:v>
                </c:pt>
                <c:pt idx="109">
                  <c:v>111.9707941614794</c:v>
                </c:pt>
                <c:pt idx="110">
                  <c:v>111.90063631360735</c:v>
                </c:pt>
                <c:pt idx="111">
                  <c:v>111.83120433382128</c:v>
                </c:pt>
                <c:pt idx="112">
                  <c:v>111.76250869820161</c:v>
                </c:pt>
                <c:pt idx="113">
                  <c:v>111.69456424247137</c:v>
                </c:pt>
                <c:pt idx="114">
                  <c:v>111.62738995519948</c:v>
                </c:pt>
                <c:pt idx="115">
                  <c:v>111.56100871799008</c:v>
                </c:pt>
                <c:pt idx="116">
                  <c:v>111.49544698353607</c:v>
                </c:pt>
                <c:pt idx="117">
                  <c:v>111.43073438269941</c:v>
                </c:pt>
                <c:pt idx="118">
                  <c:v>111.36690325257176</c:v>
                </c:pt>
                <c:pt idx="119">
                  <c:v>111.30398807886834</c:v>
                </c:pt>
                <c:pt idx="120">
                  <c:v>111.24202484810874</c:v>
                </c:pt>
                <c:pt idx="121">
                  <c:v>111.18105030790322</c:v>
                </c:pt>
                <c:pt idx="122">
                  <c:v>111.12110113732373</c:v>
                </c:pt>
                <c:pt idx="123">
                  <c:v>111.06221303376321</c:v>
                </c:pt>
                <c:pt idx="124">
                  <c:v>111.00441972777466</c:v>
                </c:pt>
                <c:pt idx="125">
                  <c:v>110.94775194295059</c:v>
                </c:pt>
                <c:pt idx="126">
                  <c:v>110.89223632367055</c:v>
                </c:pt>
                <c:pt idx="127">
                  <c:v>110.83789435914709</c:v>
                </c:pt>
                <c:pt idx="128">
                  <c:v>110.78474133719017</c:v>
                </c:pt>
                <c:pt idx="129">
                  <c:v>110.73278536499441</c:v>
                </c:pt>
                <c:pt idx="130">
                  <c:v>110.68202649653421</c:v>
                </c:pt>
                <c:pt idx="131">
                  <c:v>110.63245600637268</c:v>
                </c:pt>
                <c:pt idx="132">
                  <c:v>110.58405584750727</c:v>
                </c:pt>
                <c:pt idx="133">
                  <c:v>110.53679832610928</c:v>
                </c:pt>
                <c:pt idx="134">
                  <c:v>110.49064601870214</c:v>
                </c:pt>
                <c:pt idx="135">
                  <c:v>110.44555194774762</c:v>
                </c:pt>
                <c:pt idx="136">
                  <c:v>110.40146002029796</c:v>
                </c:pt>
                <c:pt idx="137">
                  <c:v>110.35830572206791</c:v>
                </c:pt>
                <c:pt idx="138">
                  <c:v>110.31601704687361</c:v>
                </c:pt>
                <c:pt idx="139">
                  <c:v>110.27451562982779</c:v>
                </c:pt>
                <c:pt idx="140">
                  <c:v>110.2337180428774</c:v>
                </c:pt>
                <c:pt idx="141">
                  <c:v>110.19353720398172</c:v>
                </c:pt>
                <c:pt idx="142">
                  <c:v>110.15388384698275</c:v>
                </c:pt>
                <c:pt idx="143">
                  <c:v>110.11466799825651</c:v>
                </c:pt>
                <c:pt idx="144">
                  <c:v>110.07580040848711</c:v>
                </c:pt>
                <c:pt idx="145">
                  <c:v>110.03719389303174</c:v>
                </c:pt>
                <c:pt idx="146">
                  <c:v>109.9987645417643</c:v>
                </c:pt>
                <c:pt idx="147">
                  <c:v>109.96043276827967</c:v>
                </c:pt>
                <c:pt idx="148">
                  <c:v>109.92212417812442</c:v>
                </c:pt>
                <c:pt idx="149">
                  <c:v>109.88377024553785</c:v>
                </c:pt>
                <c:pt idx="150">
                  <c:v>109.84530879737795</c:v>
                </c:pt>
                <c:pt idx="151">
                  <c:v>109.80668431095742</c:v>
                </c:pt>
                <c:pt idx="152">
                  <c:v>109.76784803907866</c:v>
                </c:pt>
                <c:pt idx="153">
                  <c:v>109.7287579804624</c:v>
                </c:pt>
                <c:pt idx="154">
                  <c:v>109.68937871699515</c:v>
                </c:pt>
                <c:pt idx="155">
                  <c:v>109.64968114088227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120.19</c:v>
                </c:pt>
                <c:pt idx="1">
                  <c:v>118.569</c:v>
                </c:pt>
                <c:pt idx="2">
                  <c:v>118.086</c:v>
                </c:pt>
                <c:pt idx="3">
                  <c:v>118.31</c:v>
                </c:pt>
                <c:pt idx="4">
                  <c:v>116.96599999999999</c:v>
                </c:pt>
                <c:pt idx="5">
                  <c:v>116.94799999999999</c:v>
                </c:pt>
                <c:pt idx="6">
                  <c:v>117.13800000000001</c:v>
                </c:pt>
                <c:pt idx="7">
                  <c:v>117.46599999999999</c:v>
                </c:pt>
                <c:pt idx="8">
                  <c:v>115.60299999999999</c:v>
                </c:pt>
                <c:pt idx="9">
                  <c:v>117.621</c:v>
                </c:pt>
                <c:pt idx="10">
                  <c:v>116.96599999999999</c:v>
                </c:pt>
                <c:pt idx="11">
                  <c:v>116.655</c:v>
                </c:pt>
                <c:pt idx="12">
                  <c:v>118.776</c:v>
                </c:pt>
                <c:pt idx="13">
                  <c:v>116.931</c:v>
                </c:pt>
                <c:pt idx="14">
                  <c:v>119.13800000000001</c:v>
                </c:pt>
                <c:pt idx="15">
                  <c:v>118.276</c:v>
                </c:pt>
                <c:pt idx="16">
                  <c:v>118.655</c:v>
                </c:pt>
                <c:pt idx="17">
                  <c:v>116.983</c:v>
                </c:pt>
                <c:pt idx="18">
                  <c:v>119.39700000000001</c:v>
                </c:pt>
                <c:pt idx="19">
                  <c:v>117.931</c:v>
                </c:pt>
                <c:pt idx="20">
                  <c:v>118.89700000000001</c:v>
                </c:pt>
                <c:pt idx="21">
                  <c:v>119.13800000000001</c:v>
                </c:pt>
                <c:pt idx="22">
                  <c:v>121.10299999999999</c:v>
                </c:pt>
                <c:pt idx="23">
                  <c:v>120.79300000000001</c:v>
                </c:pt>
                <c:pt idx="24">
                  <c:v>119</c:v>
                </c:pt>
                <c:pt idx="25">
                  <c:v>118.29300000000001</c:v>
                </c:pt>
                <c:pt idx="26">
                  <c:v>120.53400000000001</c:v>
                </c:pt>
                <c:pt idx="27">
                  <c:v>121.259</c:v>
                </c:pt>
                <c:pt idx="28">
                  <c:v>121.03400000000001</c:v>
                </c:pt>
                <c:pt idx="29">
                  <c:v>120.172</c:v>
                </c:pt>
                <c:pt idx="30">
                  <c:v>120.259</c:v>
                </c:pt>
                <c:pt idx="31">
                  <c:v>123.29300000000001</c:v>
                </c:pt>
                <c:pt idx="32">
                  <c:v>122.05200000000001</c:v>
                </c:pt>
                <c:pt idx="33">
                  <c:v>123.879</c:v>
                </c:pt>
                <c:pt idx="34">
                  <c:v>123.60299999999999</c:v>
                </c:pt>
                <c:pt idx="35">
                  <c:v>122.586</c:v>
                </c:pt>
                <c:pt idx="36">
                  <c:v>124.31</c:v>
                </c:pt>
                <c:pt idx="37">
                  <c:v>123.724</c:v>
                </c:pt>
                <c:pt idx="38">
                  <c:v>123.586</c:v>
                </c:pt>
                <c:pt idx="39">
                  <c:v>128.06899999999999</c:v>
                </c:pt>
                <c:pt idx="40">
                  <c:v>129.91399999999999</c:v>
                </c:pt>
                <c:pt idx="41">
                  <c:v>134.655</c:v>
                </c:pt>
                <c:pt idx="42">
                  <c:v>135.56899999999999</c:v>
                </c:pt>
                <c:pt idx="43">
                  <c:v>134.345</c:v>
                </c:pt>
                <c:pt idx="44">
                  <c:v>135.672</c:v>
                </c:pt>
                <c:pt idx="45">
                  <c:v>136.24100000000001</c:v>
                </c:pt>
                <c:pt idx="46">
                  <c:v>140.46600000000001</c:v>
                </c:pt>
                <c:pt idx="47">
                  <c:v>150.91399999999999</c:v>
                </c:pt>
                <c:pt idx="48">
                  <c:v>166.36199999999999</c:v>
                </c:pt>
                <c:pt idx="49">
                  <c:v>184.08600000000001</c:v>
                </c:pt>
                <c:pt idx="50">
                  <c:v>200.74100000000001</c:v>
                </c:pt>
                <c:pt idx="51">
                  <c:v>214.13800000000001</c:v>
                </c:pt>
                <c:pt idx="52">
                  <c:v>223.77600000000001</c:v>
                </c:pt>
                <c:pt idx="53">
                  <c:v>230.10300000000001</c:v>
                </c:pt>
                <c:pt idx="54">
                  <c:v>235.56899999999999</c:v>
                </c:pt>
                <c:pt idx="55">
                  <c:v>236.155</c:v>
                </c:pt>
                <c:pt idx="56">
                  <c:v>234.08600000000001</c:v>
                </c:pt>
                <c:pt idx="57">
                  <c:v>227.27600000000001</c:v>
                </c:pt>
                <c:pt idx="58">
                  <c:v>211.69</c:v>
                </c:pt>
                <c:pt idx="59">
                  <c:v>174.46600000000001</c:v>
                </c:pt>
                <c:pt idx="60">
                  <c:v>136.13800000000001</c:v>
                </c:pt>
                <c:pt idx="61">
                  <c:v>122.224</c:v>
                </c:pt>
                <c:pt idx="62">
                  <c:v>120.345</c:v>
                </c:pt>
                <c:pt idx="63">
                  <c:v>123.069</c:v>
                </c:pt>
                <c:pt idx="64">
                  <c:v>125</c:v>
                </c:pt>
                <c:pt idx="65">
                  <c:v>125.431</c:v>
                </c:pt>
                <c:pt idx="66">
                  <c:v>126.13800000000001</c:v>
                </c:pt>
                <c:pt idx="67">
                  <c:v>131.03399999999999</c:v>
                </c:pt>
                <c:pt idx="68">
                  <c:v>138.017</c:v>
                </c:pt>
                <c:pt idx="69">
                  <c:v>150.63800000000001</c:v>
                </c:pt>
                <c:pt idx="70">
                  <c:v>161.74100000000001</c:v>
                </c:pt>
                <c:pt idx="71">
                  <c:v>174.483</c:v>
                </c:pt>
                <c:pt idx="72">
                  <c:v>187.31</c:v>
                </c:pt>
                <c:pt idx="73">
                  <c:v>194.41399999999999</c:v>
                </c:pt>
                <c:pt idx="74">
                  <c:v>201.19</c:v>
                </c:pt>
                <c:pt idx="75">
                  <c:v>204.31</c:v>
                </c:pt>
                <c:pt idx="76">
                  <c:v>204.483</c:v>
                </c:pt>
                <c:pt idx="77">
                  <c:v>200.12100000000001</c:v>
                </c:pt>
                <c:pt idx="78">
                  <c:v>184.517</c:v>
                </c:pt>
                <c:pt idx="79">
                  <c:v>156.05199999999999</c:v>
                </c:pt>
                <c:pt idx="80">
                  <c:v>127.86199999999999</c:v>
                </c:pt>
                <c:pt idx="81">
                  <c:v>114.914</c:v>
                </c:pt>
                <c:pt idx="82">
                  <c:v>113.569</c:v>
                </c:pt>
                <c:pt idx="83">
                  <c:v>112.276</c:v>
                </c:pt>
                <c:pt idx="84">
                  <c:v>111.724</c:v>
                </c:pt>
                <c:pt idx="85">
                  <c:v>112.345</c:v>
                </c:pt>
                <c:pt idx="86">
                  <c:v>114.431</c:v>
                </c:pt>
                <c:pt idx="87">
                  <c:v>112.20699999999999</c:v>
                </c:pt>
                <c:pt idx="88">
                  <c:v>112.983</c:v>
                </c:pt>
                <c:pt idx="89">
                  <c:v>113.79300000000001</c:v>
                </c:pt>
                <c:pt idx="90">
                  <c:v>114.672</c:v>
                </c:pt>
                <c:pt idx="91">
                  <c:v>114.345</c:v>
                </c:pt>
                <c:pt idx="92">
                  <c:v>114.741</c:v>
                </c:pt>
                <c:pt idx="93">
                  <c:v>112.931</c:v>
                </c:pt>
                <c:pt idx="94">
                  <c:v>116.89700000000001</c:v>
                </c:pt>
                <c:pt idx="95">
                  <c:v>114.724</c:v>
                </c:pt>
                <c:pt idx="96">
                  <c:v>117.69</c:v>
                </c:pt>
                <c:pt idx="97">
                  <c:v>116.655</c:v>
                </c:pt>
                <c:pt idx="98">
                  <c:v>115.431</c:v>
                </c:pt>
                <c:pt idx="99">
                  <c:v>114.19</c:v>
                </c:pt>
                <c:pt idx="100">
                  <c:v>114.63800000000001</c:v>
                </c:pt>
                <c:pt idx="101">
                  <c:v>114.60299999999999</c:v>
                </c:pt>
                <c:pt idx="102">
                  <c:v>115.017</c:v>
                </c:pt>
                <c:pt idx="103">
                  <c:v>116.845</c:v>
                </c:pt>
                <c:pt idx="104">
                  <c:v>116.29300000000001</c:v>
                </c:pt>
                <c:pt idx="105">
                  <c:v>119.845</c:v>
                </c:pt>
                <c:pt idx="106">
                  <c:v>121.379</c:v>
                </c:pt>
                <c:pt idx="107">
                  <c:v>127.121</c:v>
                </c:pt>
                <c:pt idx="108">
                  <c:v>128.483</c:v>
                </c:pt>
                <c:pt idx="109">
                  <c:v>131.10300000000001</c:v>
                </c:pt>
                <c:pt idx="110">
                  <c:v>128.46600000000001</c:v>
                </c:pt>
                <c:pt idx="111">
                  <c:v>127.63800000000001</c:v>
                </c:pt>
                <c:pt idx="112">
                  <c:v>124.879</c:v>
                </c:pt>
                <c:pt idx="113">
                  <c:v>121.03400000000001</c:v>
                </c:pt>
                <c:pt idx="114">
                  <c:v>117.379</c:v>
                </c:pt>
                <c:pt idx="115">
                  <c:v>115.241</c:v>
                </c:pt>
                <c:pt idx="116">
                  <c:v>113.431</c:v>
                </c:pt>
                <c:pt idx="117">
                  <c:v>113.621</c:v>
                </c:pt>
                <c:pt idx="118">
                  <c:v>112.70699999999999</c:v>
                </c:pt>
                <c:pt idx="119">
                  <c:v>113.55200000000001</c:v>
                </c:pt>
                <c:pt idx="120">
                  <c:v>115.414</c:v>
                </c:pt>
                <c:pt idx="121">
                  <c:v>114.828</c:v>
                </c:pt>
                <c:pt idx="122">
                  <c:v>113.983</c:v>
                </c:pt>
                <c:pt idx="123">
                  <c:v>113.70699999999999</c:v>
                </c:pt>
                <c:pt idx="124">
                  <c:v>114.828</c:v>
                </c:pt>
                <c:pt idx="125">
                  <c:v>111.60299999999999</c:v>
                </c:pt>
                <c:pt idx="126">
                  <c:v>113.569</c:v>
                </c:pt>
                <c:pt idx="127">
                  <c:v>113.328</c:v>
                </c:pt>
                <c:pt idx="128">
                  <c:v>112.759</c:v>
                </c:pt>
                <c:pt idx="129">
                  <c:v>114.983</c:v>
                </c:pt>
                <c:pt idx="130">
                  <c:v>114.03400000000001</c:v>
                </c:pt>
                <c:pt idx="131">
                  <c:v>114.741</c:v>
                </c:pt>
                <c:pt idx="132">
                  <c:v>117.39700000000001</c:v>
                </c:pt>
                <c:pt idx="133">
                  <c:v>117.328</c:v>
                </c:pt>
                <c:pt idx="134">
                  <c:v>119.586</c:v>
                </c:pt>
                <c:pt idx="135">
                  <c:v>123.19</c:v>
                </c:pt>
                <c:pt idx="136">
                  <c:v>122.60299999999999</c:v>
                </c:pt>
                <c:pt idx="137">
                  <c:v>121.983</c:v>
                </c:pt>
                <c:pt idx="138">
                  <c:v>119.63800000000001</c:v>
                </c:pt>
                <c:pt idx="139">
                  <c:v>116.621</c:v>
                </c:pt>
                <c:pt idx="140">
                  <c:v>114.19</c:v>
                </c:pt>
                <c:pt idx="141">
                  <c:v>110.60299999999999</c:v>
                </c:pt>
                <c:pt idx="142">
                  <c:v>112.483</c:v>
                </c:pt>
                <c:pt idx="143">
                  <c:v>112.914</c:v>
                </c:pt>
                <c:pt idx="144">
                  <c:v>110.05200000000001</c:v>
                </c:pt>
                <c:pt idx="145">
                  <c:v>112.13800000000001</c:v>
                </c:pt>
                <c:pt idx="146">
                  <c:v>111.569</c:v>
                </c:pt>
                <c:pt idx="147">
                  <c:v>111.914</c:v>
                </c:pt>
                <c:pt idx="148">
                  <c:v>112.44799999999999</c:v>
                </c:pt>
                <c:pt idx="149">
                  <c:v>109.724</c:v>
                </c:pt>
                <c:pt idx="150">
                  <c:v>112.517</c:v>
                </c:pt>
                <c:pt idx="151">
                  <c:v>112.259</c:v>
                </c:pt>
                <c:pt idx="152">
                  <c:v>114.86199999999999</c:v>
                </c:pt>
                <c:pt idx="153">
                  <c:v>111.241</c:v>
                </c:pt>
                <c:pt idx="154">
                  <c:v>112.414</c:v>
                </c:pt>
                <c:pt idx="155">
                  <c:v>112.724</c:v>
                </c:pt>
                <c:pt idx="156">
                  <c:v>109.60299999999999</c:v>
                </c:pt>
                <c:pt idx="157">
                  <c:v>110</c:v>
                </c:pt>
                <c:pt idx="158">
                  <c:v>112.414</c:v>
                </c:pt>
                <c:pt idx="159">
                  <c:v>113.259</c:v>
                </c:pt>
                <c:pt idx="160">
                  <c:v>111.569</c:v>
                </c:pt>
                <c:pt idx="161">
                  <c:v>110.10299999999999</c:v>
                </c:pt>
                <c:pt idx="162">
                  <c:v>111.086</c:v>
                </c:pt>
                <c:pt idx="163">
                  <c:v>111.86199999999999</c:v>
                </c:pt>
                <c:pt idx="164">
                  <c:v>111.776</c:v>
                </c:pt>
                <c:pt idx="165">
                  <c:v>111.483</c:v>
                </c:pt>
                <c:pt idx="166">
                  <c:v>111.5</c:v>
                </c:pt>
                <c:pt idx="167">
                  <c:v>110.86199999999999</c:v>
                </c:pt>
                <c:pt idx="168">
                  <c:v>112.155</c:v>
                </c:pt>
                <c:pt idx="169">
                  <c:v>111.414</c:v>
                </c:pt>
                <c:pt idx="170">
                  <c:v>113.431</c:v>
                </c:pt>
                <c:pt idx="171">
                  <c:v>112.241</c:v>
                </c:pt>
                <c:pt idx="172">
                  <c:v>112.69</c:v>
                </c:pt>
                <c:pt idx="173">
                  <c:v>113.069</c:v>
                </c:pt>
                <c:pt idx="174">
                  <c:v>111.55200000000001</c:v>
                </c:pt>
                <c:pt idx="175">
                  <c:v>111.276</c:v>
                </c:pt>
                <c:pt idx="176">
                  <c:v>110.931</c:v>
                </c:pt>
                <c:pt idx="177">
                  <c:v>111.586</c:v>
                </c:pt>
                <c:pt idx="178">
                  <c:v>111.121</c:v>
                </c:pt>
                <c:pt idx="179">
                  <c:v>111.31</c:v>
                </c:pt>
                <c:pt idx="180">
                  <c:v>109.89700000000001</c:v>
                </c:pt>
                <c:pt idx="181">
                  <c:v>110.13800000000001</c:v>
                </c:pt>
                <c:pt idx="182">
                  <c:v>110.517</c:v>
                </c:pt>
                <c:pt idx="183">
                  <c:v>111.89700000000001</c:v>
                </c:pt>
                <c:pt idx="184">
                  <c:v>109.31</c:v>
                </c:pt>
                <c:pt idx="185">
                  <c:v>108.69</c:v>
                </c:pt>
                <c:pt idx="186">
                  <c:v>109.759</c:v>
                </c:pt>
                <c:pt idx="187">
                  <c:v>110.55200000000001</c:v>
                </c:pt>
                <c:pt idx="188">
                  <c:v>110.241</c:v>
                </c:pt>
                <c:pt idx="189">
                  <c:v>110.96599999999999</c:v>
                </c:pt>
                <c:pt idx="190">
                  <c:v>109.345</c:v>
                </c:pt>
                <c:pt idx="191">
                  <c:v>109.931</c:v>
                </c:pt>
                <c:pt idx="192">
                  <c:v>107.69</c:v>
                </c:pt>
                <c:pt idx="193">
                  <c:v>111.741</c:v>
                </c:pt>
                <c:pt idx="194">
                  <c:v>112.586</c:v>
                </c:pt>
                <c:pt idx="195">
                  <c:v>110.86199999999999</c:v>
                </c:pt>
                <c:pt idx="196">
                  <c:v>109.776</c:v>
                </c:pt>
                <c:pt idx="197">
                  <c:v>111.46599999999999</c:v>
                </c:pt>
                <c:pt idx="198">
                  <c:v>110.05200000000001</c:v>
                </c:pt>
                <c:pt idx="199">
                  <c:v>111.069</c:v>
                </c:pt>
                <c:pt idx="200">
                  <c:v>109.672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115.8043321912341</c:v>
                </c:pt>
                <c:pt idx="2">
                  <c:v>116.00194798460346</c:v>
                </c:pt>
                <c:pt idx="3">
                  <c:v>116.19807285195668</c:v>
                </c:pt>
                <c:pt idx="4">
                  <c:v>116.39252423830982</c:v>
                </c:pt>
                <c:pt idx="5">
                  <c:v>116.58510067757888</c:v>
                </c:pt>
                <c:pt idx="6">
                  <c:v>116.77558034223171</c:v>
                </c:pt>
                <c:pt idx="7">
                  <c:v>116.96371958219396</c:v>
                </c:pt>
                <c:pt idx="8">
                  <c:v>117.14925147907074</c:v>
                </c:pt>
                <c:pt idx="9">
                  <c:v>117.33188444842231</c:v>
                </c:pt>
                <c:pt idx="10">
                  <c:v>117.51130093058823</c:v>
                </c:pt>
                <c:pt idx="11">
                  <c:v>117.68715621964218</c:v>
                </c:pt>
                <c:pt idx="12">
                  <c:v>117.85907749097807</c:v>
                </c:pt>
                <c:pt idx="13">
                  <c:v>118.0266631018081</c:v>
                </c:pt>
                <c:pt idx="14">
                  <c:v>118.18948225756552</c:v>
                </c:pt>
                <c:pt idx="15">
                  <c:v>118.34707516490344</c:v>
                </c:pt>
                <c:pt idx="16">
                  <c:v>118.49895383627064</c:v>
                </c:pt>
                <c:pt idx="17">
                  <c:v>118.64460378569873</c:v>
                </c:pt>
                <c:pt idx="18">
                  <c:v>118.78348698439227</c:v>
                </c:pt>
                <c:pt idx="19">
                  <c:v>118.91504666801056</c:v>
                </c:pt>
                <c:pt idx="20">
                  <c:v>119.0387149693361</c:v>
                </c:pt>
                <c:pt idx="21">
                  <c:v>119.15392498866889</c:v>
                </c:pt>
                <c:pt idx="22">
                  <c:v>119.26012995301825</c:v>
                </c:pt>
                <c:pt idx="23">
                  <c:v>119.3568337506568</c:v>
                </c:pt>
                <c:pt idx="24">
                  <c:v>119.44363961066428</c:v>
                </c:pt>
                <c:pt idx="25">
                  <c:v>119.5203273165164</c:v>
                </c:pt>
                <c:pt idx="26">
                  <c:v>119.58697437995855</c:v>
                </c:pt>
                <c:pt idx="27">
                  <c:v>119.64414324089202</c:v>
                </c:pt>
                <c:pt idx="28">
                  <c:v>119.69316474140186</c:v>
                </c:pt>
                <c:pt idx="29">
                  <c:v>119.73655733335757</c:v>
                </c:pt>
                <c:pt idx="30">
                  <c:v>119.77863048752732</c:v>
                </c:pt>
                <c:pt idx="31">
                  <c:v>119.82632735317988</c:v>
                </c:pt>
                <c:pt idx="32">
                  <c:v>119.89036244495514</c:v>
                </c:pt>
                <c:pt idx="33">
                  <c:v>119.9867003632949</c:v>
                </c:pt>
                <c:pt idx="34">
                  <c:v>120.138395749057</c:v>
                </c:pt>
                <c:pt idx="35">
                  <c:v>120.37776723466276</c:v>
                </c:pt>
                <c:pt idx="36">
                  <c:v>120.7488048648852</c:v>
                </c:pt>
                <c:pt idx="37">
                  <c:v>121.30961050368461</c:v>
                </c:pt>
                <c:pt idx="38">
                  <c:v>122.13454907527465</c:v>
                </c:pt>
                <c:pt idx="39">
                  <c:v>123.31565805308347</c:v>
                </c:pt>
                <c:pt idx="40">
                  <c:v>124.96274564711615</c:v>
                </c:pt>
                <c:pt idx="41">
                  <c:v>127.20153565690194</c:v>
                </c:pt>
                <c:pt idx="42">
                  <c:v>130.16922554994051</c:v>
                </c:pt>
                <c:pt idx="43">
                  <c:v>134.00694989514196</c:v>
                </c:pt>
                <c:pt idx="44">
                  <c:v>138.84890996011086</c:v>
                </c:pt>
                <c:pt idx="45">
                  <c:v>144.80834789491783</c:v>
                </c:pt>
                <c:pt idx="46">
                  <c:v>151.96108634190645</c:v>
                </c:pt>
                <c:pt idx="47">
                  <c:v>160.32796176761823</c:v>
                </c:pt>
                <c:pt idx="48">
                  <c:v>169.85805828210752</c:v>
                </c:pt>
                <c:pt idx="49">
                  <c:v>180.41507968511627</c:v>
                </c:pt>
                <c:pt idx="50">
                  <c:v>191.76933864665665</c:v>
                </c:pt>
                <c:pt idx="51">
                  <c:v>203.59725130951142</c:v>
                </c:pt>
                <c:pt idx="52">
                  <c:v>215.48523831736767</c:v>
                </c:pt>
                <c:pt idx="53">
                  <c:v>226.90299024507178</c:v>
                </c:pt>
                <c:pt idx="54">
                  <c:v>236.98672711229153</c:v>
                </c:pt>
                <c:pt idx="55">
                  <c:v>243.80355474073164</c:v>
                </c:pt>
                <c:pt idx="56">
                  <c:v>243.30747008702954</c:v>
                </c:pt>
                <c:pt idx="57">
                  <c:v>230.2475149367248</c:v>
                </c:pt>
                <c:pt idx="58">
                  <c:v>203.36633977293238</c:v>
                </c:pt>
                <c:pt idx="59">
                  <c:v>170.19306917969067</c:v>
                </c:pt>
                <c:pt idx="60">
                  <c:v>142.66221893276654</c:v>
                </c:pt>
                <c:pt idx="61">
                  <c:v>127.12172516480217</c:v>
                </c:pt>
                <c:pt idx="62">
                  <c:v>121.6135441132249</c:v>
                </c:pt>
                <c:pt idx="63">
                  <c:v>121.36113779410182</c:v>
                </c:pt>
                <c:pt idx="64">
                  <c:v>123.30881821374074</c:v>
                </c:pt>
                <c:pt idx="65">
                  <c:v>126.4415664075548</c:v>
                </c:pt>
                <c:pt idx="66">
                  <c:v>130.64696420698161</c:v>
                </c:pt>
                <c:pt idx="67">
                  <c:v>136.02154275191702</c:v>
                </c:pt>
                <c:pt idx="68">
                  <c:v>142.64884694823388</c:v>
                </c:pt>
                <c:pt idx="69">
                  <c:v>150.53630689233449</c:v>
                </c:pt>
                <c:pt idx="70">
                  <c:v>159.58457963006117</c:v>
                </c:pt>
                <c:pt idx="71">
                  <c:v>169.56770419178622</c:v>
                </c:pt>
                <c:pt idx="72">
                  <c:v>180.12441194242103</c:v>
                </c:pt>
                <c:pt idx="73">
                  <c:v>190.74707665633929</c:v>
                </c:pt>
                <c:pt idx="74">
                  <c:v>200.66517938695861</c:v>
                </c:pt>
                <c:pt idx="75">
                  <c:v>208.31136208649153</c:v>
                </c:pt>
                <c:pt idx="76">
                  <c:v>210.29046117037979</c:v>
                </c:pt>
                <c:pt idx="77">
                  <c:v>201.7127911213106</c:v>
                </c:pt>
                <c:pt idx="78">
                  <c:v>180.81567839864294</c:v>
                </c:pt>
                <c:pt idx="79">
                  <c:v>154.0532482597329</c:v>
                </c:pt>
                <c:pt idx="80">
                  <c:v>132.12175436852715</c:v>
                </c:pt>
                <c:pt idx="81">
                  <c:v>120.16904805905047</c:v>
                </c:pt>
                <c:pt idx="82">
                  <c:v>115.78035699321431</c:v>
                </c:pt>
                <c:pt idx="83">
                  <c:v>114.67741663741397</c:v>
                </c:pt>
                <c:pt idx="84">
                  <c:v>114.47127216633589</c:v>
                </c:pt>
                <c:pt idx="85">
                  <c:v>114.42533207445959</c:v>
                </c:pt>
                <c:pt idx="86">
                  <c:v>114.39968728399327</c:v>
                </c:pt>
                <c:pt idx="87">
                  <c:v>114.37718803268555</c:v>
                </c:pt>
                <c:pt idx="88">
                  <c:v>114.35635265875796</c:v>
                </c:pt>
                <c:pt idx="89">
                  <c:v>114.33699015562642</c:v>
                </c:pt>
                <c:pt idx="90">
                  <c:v>114.3189849641642</c:v>
                </c:pt>
                <c:pt idx="91">
                  <c:v>114.30223146299871</c:v>
                </c:pt>
                <c:pt idx="92">
                  <c:v>114.28663650436145</c:v>
                </c:pt>
                <c:pt idx="93">
                  <c:v>114.27213868144516</c:v>
                </c:pt>
                <c:pt idx="94">
                  <c:v>114.2587745119133</c:v>
                </c:pt>
                <c:pt idx="95">
                  <c:v>114.2468818813593</c:v>
                </c:pt>
                <c:pt idx="96">
                  <c:v>114.23766320315244</c:v>
                </c:pt>
                <c:pt idx="97">
                  <c:v>114.23458355018801</c:v>
                </c:pt>
                <c:pt idx="98">
                  <c:v>114.24645694806989</c:v>
                </c:pt>
                <c:pt idx="99">
                  <c:v>114.29341372098483</c:v>
                </c:pt>
                <c:pt idx="100">
                  <c:v>114.4167241420443</c:v>
                </c:pt>
                <c:pt idx="101">
                  <c:v>114.69170185489315</c:v>
                </c:pt>
                <c:pt idx="102">
                  <c:v>115.23852895957617</c:v>
                </c:pt>
                <c:pt idx="103">
                  <c:v>116.21887515066305</c:v>
                </c:pt>
                <c:pt idx="104">
                  <c:v>117.80011619062445</c:v>
                </c:pt>
                <c:pt idx="105">
                  <c:v>120.07270245832635</c:v>
                </c:pt>
                <c:pt idx="106">
                  <c:v>122.93122972208532</c:v>
                </c:pt>
                <c:pt idx="107">
                  <c:v>125.97645999565529</c:v>
                </c:pt>
                <c:pt idx="108">
                  <c:v>128.53388123550118</c:v>
                </c:pt>
                <c:pt idx="109">
                  <c:v>129.85713566124025</c:v>
                </c:pt>
                <c:pt idx="110">
                  <c:v>129.46375027471245</c:v>
                </c:pt>
                <c:pt idx="111">
                  <c:v>127.40949848125724</c:v>
                </c:pt>
                <c:pt idx="112">
                  <c:v>124.29470934845264</c:v>
                </c:pt>
                <c:pt idx="113">
                  <c:v>120.97271022570848</c:v>
                </c:pt>
                <c:pt idx="114">
                  <c:v>118.15657810158089</c:v>
                </c:pt>
                <c:pt idx="115">
                  <c:v>116.17889133538102</c:v>
                </c:pt>
                <c:pt idx="116">
                  <c:v>115.00554785844209</c:v>
                </c:pt>
                <c:pt idx="117">
                  <c:v>114.40930417416865</c:v>
                </c:pt>
                <c:pt idx="118">
                  <c:v>114.14476982543927</c:v>
                </c:pt>
                <c:pt idx="119">
                  <c:v>114.03722566804028</c:v>
                </c:pt>
                <c:pt idx="120">
                  <c:v>113.99142492016669</c:v>
                </c:pt>
                <c:pt idx="121">
                  <c:v>113.96550920332689</c:v>
                </c:pt>
                <c:pt idx="122">
                  <c:v>113.94426203170147</c:v>
                </c:pt>
                <c:pt idx="123">
                  <c:v>113.92302664328385</c:v>
                </c:pt>
                <c:pt idx="124">
                  <c:v>113.9006354238815</c:v>
                </c:pt>
                <c:pt idx="125">
                  <c:v>113.8772292585307</c:v>
                </c:pt>
                <c:pt idx="126">
                  <c:v>113.85486252103061</c:v>
                </c:pt>
                <c:pt idx="127">
                  <c:v>113.84179499465898</c:v>
                </c:pt>
                <c:pt idx="128">
                  <c:v>113.86428976215842</c:v>
                </c:pt>
                <c:pt idx="129">
                  <c:v>113.98958716025876</c:v>
                </c:pt>
                <c:pt idx="130">
                  <c:v>114.35257198681022</c:v>
                </c:pt>
                <c:pt idx="131">
                  <c:v>115.15154212412727</c:v>
                </c:pt>
                <c:pt idx="132">
                  <c:v>116.55786759182674</c:v>
                </c:pt>
                <c:pt idx="133">
                  <c:v>118.5282039633739</c:v>
                </c:pt>
                <c:pt idx="134">
                  <c:v>120.63860809504364</c:v>
                </c:pt>
                <c:pt idx="135">
                  <c:v>122.15472830828971</c:v>
                </c:pt>
                <c:pt idx="136">
                  <c:v>122.41506148150306</c:v>
                </c:pt>
                <c:pt idx="137">
                  <c:v>121.27522545658343</c:v>
                </c:pt>
                <c:pt idx="138">
                  <c:v>119.2162929639007</c:v>
                </c:pt>
                <c:pt idx="139">
                  <c:v>117.00938217568903</c:v>
                </c:pt>
                <c:pt idx="140">
                  <c:v>115.24885568520534</c:v>
                </c:pt>
                <c:pt idx="141">
                  <c:v>114.12943934598303</c:v>
                </c:pt>
                <c:pt idx="142">
                  <c:v>113.53757454580199</c:v>
                </c:pt>
                <c:pt idx="143">
                  <c:v>113.26151038751527</c:v>
                </c:pt>
                <c:pt idx="144">
                  <c:v>113.13259121105273</c:v>
                </c:pt>
                <c:pt idx="145">
                  <c:v>113.05858582774849</c:v>
                </c:pt>
                <c:pt idx="146">
                  <c:v>113.00122518730464</c:v>
                </c:pt>
                <c:pt idx="147">
                  <c:v>112.94801105058595</c:v>
                </c:pt>
                <c:pt idx="148">
                  <c:v>112.89571355110265</c:v>
                </c:pt>
                <c:pt idx="149">
                  <c:v>112.84371833621591</c:v>
                </c:pt>
                <c:pt idx="150">
                  <c:v>112.79199752436928</c:v>
                </c:pt>
                <c:pt idx="151">
                  <c:v>112.74062258908825</c:v>
                </c:pt>
                <c:pt idx="152">
                  <c:v>112.68967035282022</c:v>
                </c:pt>
                <c:pt idx="153">
                  <c:v>112.63920833888282</c:v>
                </c:pt>
                <c:pt idx="154">
                  <c:v>112.5892931712733</c:v>
                </c:pt>
                <c:pt idx="155">
                  <c:v>112.53997085371952</c:v>
                </c:pt>
                <c:pt idx="156">
                  <c:v>112.49127737827058</c:v>
                </c:pt>
                <c:pt idx="157">
                  <c:v>112.44323945755771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115.80433219122992</c:v>
                </c:pt>
                <c:pt idx="2">
                  <c:v>116.00194798459123</c:v>
                </c:pt>
                <c:pt idx="3">
                  <c:v>116.19807285192144</c:v>
                </c:pt>
                <c:pt idx="4">
                  <c:v>116.39252423821023</c:v>
                </c:pt>
                <c:pt idx="5">
                  <c:v>116.58510067730273</c:v>
                </c:pt>
                <c:pt idx="6">
                  <c:v>116.77558034148039</c:v>
                </c:pt>
                <c:pt idx="7">
                  <c:v>116.96371958018813</c:v>
                </c:pt>
                <c:pt idx="8">
                  <c:v>117.14925147381594</c:v>
                </c:pt>
                <c:pt idx="9">
                  <c:v>117.33188443491395</c:v>
                </c:pt>
                <c:pt idx="10">
                  <c:v>117.51130089651326</c:v>
                </c:pt>
                <c:pt idx="11">
                  <c:v>117.68715613529815</c:v>
                </c:pt>
                <c:pt idx="12">
                  <c:v>117.85907728611708</c:v>
                </c:pt>
                <c:pt idx="13">
                  <c:v>118.02666261354911</c:v>
                </c:pt>
                <c:pt idx="14">
                  <c:v>118.1894811156675</c:v>
                </c:pt>
                <c:pt idx="15">
                  <c:v>118.34707254436539</c:v>
                </c:pt>
                <c:pt idx="16">
                  <c:v>118.49894793507916</c:v>
                </c:pt>
                <c:pt idx="17">
                  <c:v>118.6445907457758</c:v>
                </c:pt>
                <c:pt idx="18">
                  <c:v>118.7834587097952</c:v>
                </c:pt>
                <c:pt idx="19">
                  <c:v>118.91498650855375</c:v>
                </c:pt>
                <c:pt idx="20">
                  <c:v>119.03858936707142</c:v>
                </c:pt>
                <c:pt idx="21">
                  <c:v>119.15366766655187</c:v>
                </c:pt>
                <c:pt idx="22">
                  <c:v>119.25961265258344</c:v>
                </c:pt>
                <c:pt idx="23">
                  <c:v>119.35581329378833</c:v>
                </c:pt>
                <c:pt idx="24">
                  <c:v>119.44166431302416</c:v>
                </c:pt>
                <c:pt idx="25">
                  <c:v>119.51657537103947</c:v>
                </c:pt>
                <c:pt idx="26">
                  <c:v>119.57998133091021</c:v>
                </c:pt>
                <c:pt idx="27">
                  <c:v>119.63135347155493</c:v>
                </c:pt>
                <c:pt idx="28">
                  <c:v>119.67021145203303</c:v>
                </c:pt>
                <c:pt idx="29">
                  <c:v>119.69613575816696</c:v>
                </c:pt>
                <c:pt idx="30">
                  <c:v>119.70878029341942</c:v>
                </c:pt>
                <c:pt idx="31">
                  <c:v>119.70788471203872</c:v>
                </c:pt>
                <c:pt idx="32">
                  <c:v>119.69328604016113</c:v>
                </c:pt>
                <c:pt idx="33">
                  <c:v>119.66492909603252</c:v>
                </c:pt>
                <c:pt idx="34">
                  <c:v>119.62287520969804</c:v>
                </c:pt>
                <c:pt idx="35">
                  <c:v>119.5673087603052</c:v>
                </c:pt>
                <c:pt idx="36">
                  <c:v>119.49854109869175</c:v>
                </c:pt>
                <c:pt idx="37">
                  <c:v>119.41701150484799</c:v>
                </c:pt>
                <c:pt idx="38">
                  <c:v>119.32328494185788</c:v>
                </c:pt>
                <c:pt idx="39">
                  <c:v>119.21804650460909</c:v>
                </c:pt>
                <c:pt idx="40">
                  <c:v>119.10209261456947</c:v>
                </c:pt>
                <c:pt idx="41">
                  <c:v>118.97631917061737</c:v>
                </c:pt>
                <c:pt idx="42">
                  <c:v>118.84170701836034</c:v>
                </c:pt>
                <c:pt idx="43">
                  <c:v>118.69930523462443</c:v>
                </c:pt>
                <c:pt idx="44">
                  <c:v>118.55021282920501</c:v>
                </c:pt>
                <c:pt idx="45">
                  <c:v>118.39555953442107</c:v>
                </c:pt>
                <c:pt idx="46">
                  <c:v>118.2364863798302</c:v>
                </c:pt>
                <c:pt idx="47">
                  <c:v>118.07412673385622</c:v>
                </c:pt>
                <c:pt idx="48">
                  <c:v>117.90958843911577</c:v>
                </c:pt>
                <c:pt idx="49">
                  <c:v>117.74393758027912</c:v>
                </c:pt>
                <c:pt idx="50">
                  <c:v>117.57818431114653</c:v>
                </c:pt>
                <c:pt idx="51">
                  <c:v>117.41327104133528</c:v>
                </c:pt>
                <c:pt idx="52">
                  <c:v>117.25006315275338</c:v>
                </c:pt>
                <c:pt idx="53">
                  <c:v>117.08934229117875</c:v>
                </c:pt>
                <c:pt idx="54">
                  <c:v>116.93180216638547</c:v>
                </c:pt>
                <c:pt idx="55">
                  <c:v>116.77804670081026</c:v>
                </c:pt>
                <c:pt idx="56">
                  <c:v>116.62859029488784</c:v>
                </c:pt>
                <c:pt idx="57">
                  <c:v>116.48385992786254</c:v>
                </c:pt>
                <c:pt idx="58">
                  <c:v>116.34419878521973</c:v>
                </c:pt>
                <c:pt idx="59">
                  <c:v>116.209871095582</c:v>
                </c:pt>
                <c:pt idx="60">
                  <c:v>116.08106786778538</c:v>
                </c:pt>
                <c:pt idx="61">
                  <c:v>115.95791323924753</c:v>
                </c:pt>
                <c:pt idx="62">
                  <c:v>115.84047117597609</c:v>
                </c:pt>
                <c:pt idx="63">
                  <c:v>115.72875229920729</c:v>
                </c:pt>
                <c:pt idx="64">
                  <c:v>115.62272065073651</c:v>
                </c:pt>
                <c:pt idx="65">
                  <c:v>115.52230024607896</c:v>
                </c:pt>
                <c:pt idx="66">
                  <c:v>115.42738129985584</c:v>
                </c:pt>
                <c:pt idx="67">
                  <c:v>115.33782603996895</c:v>
                </c:pt>
                <c:pt idx="68">
                  <c:v>115.25347405543266</c:v>
                </c:pt>
                <c:pt idx="69">
                  <c:v>115.17414714682019</c:v>
                </c:pt>
                <c:pt idx="70">
                  <c:v>115.09965366810665</c:v>
                </c:pt>
                <c:pt idx="71">
                  <c:v>115.02979236445361</c:v>
                </c:pt>
                <c:pt idx="72">
                  <c:v>114.96435572251984</c:v>
                </c:pt>
                <c:pt idx="73">
                  <c:v>114.9031328586433</c:v>
                </c:pt>
                <c:pt idx="74">
                  <c:v>114.84591197619208</c:v>
                </c:pt>
                <c:pt idx="75">
                  <c:v>114.79248242700656</c:v>
                </c:pt>
                <c:pt idx="76">
                  <c:v>114.74263641360118</c:v>
                </c:pt>
                <c:pt idx="77">
                  <c:v>114.6961703690735</c:v>
                </c:pt>
                <c:pt idx="78">
                  <c:v>114.65288605084051</c:v>
                </c:pt>
                <c:pt idx="79">
                  <c:v>114.6125913826928</c:v>
                </c:pt>
                <c:pt idx="80">
                  <c:v>114.57510107748533</c:v>
                </c:pt>
                <c:pt idx="81">
                  <c:v>114.54023707026877</c:v>
                </c:pt>
                <c:pt idx="82">
                  <c:v>114.50782878897661</c:v>
                </c:pt>
                <c:pt idx="83">
                  <c:v>114.47771328704044</c:v>
                </c:pt>
                <c:pt idx="84">
                  <c:v>114.44973525960474</c:v>
                </c:pt>
                <c:pt idx="85">
                  <c:v>114.42374696241663</c:v>
                </c:pt>
                <c:pt idx="86">
                  <c:v>114.39960805002404</c:v>
                </c:pt>
                <c:pt idx="87">
                  <c:v>114.37718534765136</c:v>
                </c:pt>
                <c:pt idx="88">
                  <c:v>114.35635256905566</c:v>
                </c:pt>
                <c:pt idx="89">
                  <c:v>114.33698999080097</c:v>
                </c:pt>
                <c:pt idx="90">
                  <c:v>114.318984091725</c:v>
                </c:pt>
                <c:pt idx="91">
                  <c:v>114.30222716490655</c:v>
                </c:pt>
                <c:pt idx="92">
                  <c:v>114.28661690816422</c:v>
                </c:pt>
                <c:pt idx="93">
                  <c:v>114.27205599801981</c:v>
                </c:pt>
                <c:pt idx="94">
                  <c:v>114.25845165113454</c:v>
                </c:pt>
                <c:pt idx="95">
                  <c:v>114.24571517646109</c:v>
                </c:pt>
                <c:pt idx="96">
                  <c:v>114.2337615207462</c:v>
                </c:pt>
                <c:pt idx="97">
                  <c:v>114.22250880955725</c:v>
                </c:pt>
                <c:pt idx="98">
                  <c:v>114.21187788569074</c:v>
                </c:pt>
                <c:pt idx="99">
                  <c:v>114.20179184664575</c:v>
                </c:pt>
                <c:pt idx="100">
                  <c:v>114.19217558281269</c:v>
                </c:pt>
                <c:pt idx="101">
                  <c:v>114.18295531813763</c:v>
                </c:pt>
                <c:pt idx="102">
                  <c:v>114.17405815527623</c:v>
                </c:pt>
                <c:pt idx="103">
                  <c:v>114.16541162765417</c:v>
                </c:pt>
                <c:pt idx="104">
                  <c:v>114.15694326140168</c:v>
                </c:pt>
                <c:pt idx="105">
                  <c:v>114.14858015083597</c:v>
                </c:pt>
                <c:pt idx="106">
                  <c:v>114.14024855201873</c:v>
                </c:pt>
                <c:pt idx="107">
                  <c:v>114.13187349991574</c:v>
                </c:pt>
                <c:pt idx="108">
                  <c:v>114.12337845581914</c:v>
                </c:pt>
                <c:pt idx="109">
                  <c:v>114.11468499293531</c:v>
                </c:pt>
                <c:pt idx="110">
                  <c:v>114.10571252936423</c:v>
                </c:pt>
                <c:pt idx="111">
                  <c:v>114.09637811904655</c:v>
                </c:pt>
                <c:pt idx="112">
                  <c:v>114.08659631257068</c:v>
                </c:pt>
                <c:pt idx="113">
                  <c:v>114.07627910092307</c:v>
                </c:pt>
                <c:pt idx="114">
                  <c:v>114.06533595622479</c:v>
                </c:pt>
                <c:pt idx="115">
                  <c:v>114.05367398409192</c:v>
                </c:pt>
                <c:pt idx="116">
                  <c:v>114.04119820233473</c:v>
                </c:pt>
                <c:pt idx="117">
                  <c:v>114.02781196009865</c:v>
                </c:pt>
                <c:pt idx="118">
                  <c:v>114.01341751007199</c:v>
                </c:pt>
                <c:pt idx="119">
                  <c:v>113.99791674386518</c:v>
                </c:pt>
                <c:pt idx="120">
                  <c:v>113.98121209694959</c:v>
                </c:pt>
                <c:pt idx="121">
                  <c:v>113.96320762452498</c:v>
                </c:pt>
                <c:pt idx="122">
                  <c:v>113.9438102433176</c:v>
                </c:pt>
                <c:pt idx="123">
                  <c:v>113.92293112666101</c:v>
                </c:pt>
                <c:pt idx="124">
                  <c:v>113.90048723145506</c:v>
                </c:pt>
                <c:pt idx="125">
                  <c:v>113.87640292607161</c:v>
                </c:pt>
                <c:pt idx="126">
                  <c:v>113.85061167845976</c:v>
                </c:pt>
                <c:pt idx="127">
                  <c:v>113.82305775424413</c:v>
                </c:pt>
                <c:pt idx="128">
                  <c:v>113.79369786627248</c:v>
                </c:pt>
                <c:pt idx="129">
                  <c:v>113.76250271070037</c:v>
                </c:pt>
                <c:pt idx="130">
                  <c:v>113.72945832115303</c:v>
                </c:pt>
                <c:pt idx="131">
                  <c:v>113.69456717253742</c:v>
                </c:pt>
                <c:pt idx="132">
                  <c:v>113.65784897026478</c:v>
                </c:pt>
                <c:pt idx="133">
                  <c:v>113.6193410692598</c:v>
                </c:pt>
                <c:pt idx="134">
                  <c:v>113.57909848007978</c:v>
                </c:pt>
                <c:pt idx="135">
                  <c:v>113.53719343622532</c:v>
                </c:pt>
                <c:pt idx="136">
                  <c:v>113.49371451635514</c:v>
                </c:pt>
                <c:pt idx="137">
                  <c:v>113.44876533632257</c:v>
                </c:pt>
                <c:pt idx="138">
                  <c:v>113.40246284718708</c:v>
                </c:pt>
                <c:pt idx="139">
                  <c:v>113.35493529499121</c:v>
                </c:pt>
                <c:pt idx="140">
                  <c:v>113.30631991458837</c:v>
                </c:pt>
                <c:pt idx="141">
                  <c:v>113.25676044188582</c:v>
                </c:pt>
                <c:pt idx="142">
                  <c:v>113.20640453566082</c:v>
                </c:pt>
                <c:pt idx="143">
                  <c:v>113.15540120124891</c:v>
                </c:pt>
                <c:pt idx="144">
                  <c:v>113.10389830404199</c:v>
                </c:pt>
                <c:pt idx="145">
                  <c:v>113.05204025150991</c:v>
                </c:pt>
                <c:pt idx="146">
                  <c:v>112.99996590938396</c:v>
                </c:pt>
                <c:pt idx="147">
                  <c:v>112.9478068019753</c:v>
                </c:pt>
                <c:pt idx="148">
                  <c:v>112.8956856296966</c:v>
                </c:pt>
                <c:pt idx="149">
                  <c:v>112.84371512000172</c:v>
                </c:pt>
                <c:pt idx="150">
                  <c:v>112.79199721227789</c:v>
                </c:pt>
                <c:pt idx="151">
                  <c:v>112.74062256358138</c:v>
                </c:pt>
                <c:pt idx="152">
                  <c:v>112.68967035106476</c:v>
                </c:pt>
                <c:pt idx="153">
                  <c:v>112.6392083387811</c:v>
                </c:pt>
                <c:pt idx="154">
                  <c:v>112.58929317126834</c:v>
                </c:pt>
                <c:pt idx="155">
                  <c:v>112.53997085371932</c:v>
                </c:pt>
                <c:pt idx="156">
                  <c:v>112.49127737827058</c:v>
                </c:pt>
                <c:pt idx="157">
                  <c:v>112.44323945755771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116.89700000000001</c:v>
                </c:pt>
                <c:pt idx="1">
                  <c:v>119.259</c:v>
                </c:pt>
                <c:pt idx="2">
                  <c:v>117.776</c:v>
                </c:pt>
                <c:pt idx="3">
                  <c:v>117.017</c:v>
                </c:pt>
                <c:pt idx="4">
                  <c:v>116.879</c:v>
                </c:pt>
                <c:pt idx="5">
                  <c:v>117.759</c:v>
                </c:pt>
                <c:pt idx="6">
                  <c:v>117.89700000000001</c:v>
                </c:pt>
                <c:pt idx="7">
                  <c:v>118.55200000000001</c:v>
                </c:pt>
                <c:pt idx="8">
                  <c:v>116.724</c:v>
                </c:pt>
                <c:pt idx="9">
                  <c:v>116.31</c:v>
                </c:pt>
                <c:pt idx="10">
                  <c:v>116.517</c:v>
                </c:pt>
                <c:pt idx="11">
                  <c:v>115.414</c:v>
                </c:pt>
                <c:pt idx="12">
                  <c:v>116.03400000000001</c:v>
                </c:pt>
                <c:pt idx="13">
                  <c:v>117.483</c:v>
                </c:pt>
                <c:pt idx="14">
                  <c:v>117.845</c:v>
                </c:pt>
                <c:pt idx="15">
                  <c:v>117.828</c:v>
                </c:pt>
                <c:pt idx="16">
                  <c:v>117.914</c:v>
                </c:pt>
                <c:pt idx="17">
                  <c:v>117.60299999999999</c:v>
                </c:pt>
                <c:pt idx="18">
                  <c:v>117.39700000000001</c:v>
                </c:pt>
                <c:pt idx="19">
                  <c:v>117.914</c:v>
                </c:pt>
                <c:pt idx="20">
                  <c:v>117.483</c:v>
                </c:pt>
                <c:pt idx="21">
                  <c:v>119.13800000000001</c:v>
                </c:pt>
                <c:pt idx="22">
                  <c:v>115.70699999999999</c:v>
                </c:pt>
                <c:pt idx="23">
                  <c:v>117.5</c:v>
                </c:pt>
                <c:pt idx="24">
                  <c:v>118.241</c:v>
                </c:pt>
                <c:pt idx="25">
                  <c:v>120.31</c:v>
                </c:pt>
                <c:pt idx="26">
                  <c:v>119.05200000000001</c:v>
                </c:pt>
                <c:pt idx="27">
                  <c:v>120.44799999999999</c:v>
                </c:pt>
                <c:pt idx="28">
                  <c:v>118.655</c:v>
                </c:pt>
                <c:pt idx="29">
                  <c:v>120.569</c:v>
                </c:pt>
                <c:pt idx="30">
                  <c:v>121.121</c:v>
                </c:pt>
                <c:pt idx="31">
                  <c:v>120.759</c:v>
                </c:pt>
                <c:pt idx="32">
                  <c:v>119.46599999999999</c:v>
                </c:pt>
                <c:pt idx="33">
                  <c:v>122.60299999999999</c:v>
                </c:pt>
                <c:pt idx="34">
                  <c:v>123.328</c:v>
                </c:pt>
                <c:pt idx="35">
                  <c:v>121.86199999999999</c:v>
                </c:pt>
                <c:pt idx="36">
                  <c:v>123.19</c:v>
                </c:pt>
                <c:pt idx="37">
                  <c:v>120.79300000000001</c:v>
                </c:pt>
                <c:pt idx="38">
                  <c:v>123.741</c:v>
                </c:pt>
                <c:pt idx="39">
                  <c:v>122.69</c:v>
                </c:pt>
                <c:pt idx="40">
                  <c:v>121.96599999999999</c:v>
                </c:pt>
                <c:pt idx="41">
                  <c:v>126.39700000000001</c:v>
                </c:pt>
                <c:pt idx="42">
                  <c:v>126.05200000000001</c:v>
                </c:pt>
                <c:pt idx="43">
                  <c:v>129.55199999999999</c:v>
                </c:pt>
                <c:pt idx="44">
                  <c:v>131.29300000000001</c:v>
                </c:pt>
                <c:pt idx="45">
                  <c:v>132.24100000000001</c:v>
                </c:pt>
                <c:pt idx="46">
                  <c:v>133.155</c:v>
                </c:pt>
                <c:pt idx="47">
                  <c:v>139.43100000000001</c:v>
                </c:pt>
                <c:pt idx="48">
                  <c:v>146.19</c:v>
                </c:pt>
                <c:pt idx="49">
                  <c:v>158.517</c:v>
                </c:pt>
                <c:pt idx="50">
                  <c:v>174.845</c:v>
                </c:pt>
                <c:pt idx="51">
                  <c:v>192.77600000000001</c:v>
                </c:pt>
                <c:pt idx="52">
                  <c:v>209.29300000000001</c:v>
                </c:pt>
                <c:pt idx="53">
                  <c:v>218.12100000000001</c:v>
                </c:pt>
                <c:pt idx="54">
                  <c:v>225.62100000000001</c:v>
                </c:pt>
                <c:pt idx="55">
                  <c:v>230.60300000000001</c:v>
                </c:pt>
                <c:pt idx="56">
                  <c:v>232.46600000000001</c:v>
                </c:pt>
                <c:pt idx="57">
                  <c:v>231</c:v>
                </c:pt>
                <c:pt idx="58">
                  <c:v>224.63800000000001</c:v>
                </c:pt>
                <c:pt idx="59">
                  <c:v>208.37899999999999</c:v>
                </c:pt>
                <c:pt idx="60">
                  <c:v>170.89699999999999</c:v>
                </c:pt>
                <c:pt idx="61">
                  <c:v>134.89699999999999</c:v>
                </c:pt>
                <c:pt idx="62">
                  <c:v>122.276</c:v>
                </c:pt>
                <c:pt idx="63">
                  <c:v>119.931</c:v>
                </c:pt>
                <c:pt idx="64">
                  <c:v>121</c:v>
                </c:pt>
                <c:pt idx="65">
                  <c:v>121.828</c:v>
                </c:pt>
                <c:pt idx="66">
                  <c:v>124.655</c:v>
                </c:pt>
                <c:pt idx="67">
                  <c:v>123.828</c:v>
                </c:pt>
                <c:pt idx="68">
                  <c:v>129.345</c:v>
                </c:pt>
                <c:pt idx="69">
                  <c:v>136.22399999999999</c:v>
                </c:pt>
                <c:pt idx="70">
                  <c:v>148.13800000000001</c:v>
                </c:pt>
                <c:pt idx="71">
                  <c:v>159.62100000000001</c:v>
                </c:pt>
                <c:pt idx="72">
                  <c:v>174.20699999999999</c:v>
                </c:pt>
                <c:pt idx="73">
                  <c:v>183.89699999999999</c:v>
                </c:pt>
                <c:pt idx="74">
                  <c:v>192.517</c:v>
                </c:pt>
                <c:pt idx="75">
                  <c:v>198.20699999999999</c:v>
                </c:pt>
                <c:pt idx="76">
                  <c:v>200.70699999999999</c:v>
                </c:pt>
                <c:pt idx="77">
                  <c:v>201.53399999999999</c:v>
                </c:pt>
                <c:pt idx="78">
                  <c:v>196.655</c:v>
                </c:pt>
                <c:pt idx="79">
                  <c:v>175.828</c:v>
                </c:pt>
                <c:pt idx="80">
                  <c:v>145.74100000000001</c:v>
                </c:pt>
                <c:pt idx="81">
                  <c:v>124.069</c:v>
                </c:pt>
                <c:pt idx="82">
                  <c:v>114.414</c:v>
                </c:pt>
                <c:pt idx="83">
                  <c:v>113.483</c:v>
                </c:pt>
                <c:pt idx="84">
                  <c:v>111.86199999999999</c:v>
                </c:pt>
                <c:pt idx="85">
                  <c:v>112.13800000000001</c:v>
                </c:pt>
                <c:pt idx="86">
                  <c:v>113.586</c:v>
                </c:pt>
                <c:pt idx="87">
                  <c:v>112.724</c:v>
                </c:pt>
                <c:pt idx="88">
                  <c:v>114.931</c:v>
                </c:pt>
                <c:pt idx="89">
                  <c:v>112.224</c:v>
                </c:pt>
                <c:pt idx="90">
                  <c:v>114.017</c:v>
                </c:pt>
                <c:pt idx="91">
                  <c:v>113.05200000000001</c:v>
                </c:pt>
                <c:pt idx="92">
                  <c:v>115</c:v>
                </c:pt>
                <c:pt idx="93">
                  <c:v>113.569</c:v>
                </c:pt>
                <c:pt idx="94">
                  <c:v>114.55200000000001</c:v>
                </c:pt>
                <c:pt idx="95">
                  <c:v>116.086</c:v>
                </c:pt>
                <c:pt idx="96">
                  <c:v>115.31</c:v>
                </c:pt>
                <c:pt idx="97">
                  <c:v>115.55200000000001</c:v>
                </c:pt>
                <c:pt idx="98">
                  <c:v>114.845</c:v>
                </c:pt>
                <c:pt idx="99">
                  <c:v>114.55200000000001</c:v>
                </c:pt>
                <c:pt idx="100">
                  <c:v>113.96599999999999</c:v>
                </c:pt>
                <c:pt idx="101">
                  <c:v>115</c:v>
                </c:pt>
                <c:pt idx="102">
                  <c:v>114.53400000000001</c:v>
                </c:pt>
                <c:pt idx="103">
                  <c:v>115.431</c:v>
                </c:pt>
                <c:pt idx="104">
                  <c:v>114.05200000000001</c:v>
                </c:pt>
                <c:pt idx="105">
                  <c:v>116.431</c:v>
                </c:pt>
                <c:pt idx="106">
                  <c:v>119.845</c:v>
                </c:pt>
                <c:pt idx="107">
                  <c:v>122.483</c:v>
                </c:pt>
                <c:pt idx="108">
                  <c:v>123.483</c:v>
                </c:pt>
                <c:pt idx="109">
                  <c:v>130.03399999999999</c:v>
                </c:pt>
                <c:pt idx="110">
                  <c:v>129.44800000000001</c:v>
                </c:pt>
                <c:pt idx="111">
                  <c:v>128.05199999999999</c:v>
                </c:pt>
                <c:pt idx="112">
                  <c:v>125</c:v>
                </c:pt>
                <c:pt idx="113">
                  <c:v>121.483</c:v>
                </c:pt>
                <c:pt idx="114">
                  <c:v>117.483</c:v>
                </c:pt>
                <c:pt idx="115">
                  <c:v>114.31</c:v>
                </c:pt>
                <c:pt idx="116">
                  <c:v>115.121</c:v>
                </c:pt>
                <c:pt idx="117">
                  <c:v>114</c:v>
                </c:pt>
                <c:pt idx="118">
                  <c:v>113.36199999999999</c:v>
                </c:pt>
                <c:pt idx="119">
                  <c:v>111.13800000000001</c:v>
                </c:pt>
                <c:pt idx="120">
                  <c:v>113.931</c:v>
                </c:pt>
                <c:pt idx="121">
                  <c:v>113.224</c:v>
                </c:pt>
                <c:pt idx="122">
                  <c:v>113.10299999999999</c:v>
                </c:pt>
                <c:pt idx="123">
                  <c:v>113.276</c:v>
                </c:pt>
                <c:pt idx="124">
                  <c:v>114.069</c:v>
                </c:pt>
                <c:pt idx="125">
                  <c:v>112.517</c:v>
                </c:pt>
                <c:pt idx="126">
                  <c:v>113.621</c:v>
                </c:pt>
                <c:pt idx="127">
                  <c:v>111.241</c:v>
                </c:pt>
                <c:pt idx="128">
                  <c:v>112.845</c:v>
                </c:pt>
                <c:pt idx="129">
                  <c:v>114.36199999999999</c:v>
                </c:pt>
                <c:pt idx="130">
                  <c:v>114.931</c:v>
                </c:pt>
                <c:pt idx="131">
                  <c:v>113.086</c:v>
                </c:pt>
                <c:pt idx="132">
                  <c:v>113.621</c:v>
                </c:pt>
                <c:pt idx="133">
                  <c:v>118.431</c:v>
                </c:pt>
                <c:pt idx="134">
                  <c:v>119.086</c:v>
                </c:pt>
                <c:pt idx="135">
                  <c:v>125.10299999999999</c:v>
                </c:pt>
                <c:pt idx="136">
                  <c:v>123.241</c:v>
                </c:pt>
                <c:pt idx="137">
                  <c:v>122.155</c:v>
                </c:pt>
                <c:pt idx="138">
                  <c:v>120.379</c:v>
                </c:pt>
                <c:pt idx="139">
                  <c:v>117.241</c:v>
                </c:pt>
                <c:pt idx="140">
                  <c:v>115.31</c:v>
                </c:pt>
                <c:pt idx="141">
                  <c:v>112.155</c:v>
                </c:pt>
                <c:pt idx="142">
                  <c:v>113.70699999999999</c:v>
                </c:pt>
                <c:pt idx="143">
                  <c:v>112.172</c:v>
                </c:pt>
                <c:pt idx="144">
                  <c:v>113.931</c:v>
                </c:pt>
                <c:pt idx="145">
                  <c:v>113.55200000000001</c:v>
                </c:pt>
                <c:pt idx="146">
                  <c:v>113.776</c:v>
                </c:pt>
                <c:pt idx="147">
                  <c:v>111.81</c:v>
                </c:pt>
                <c:pt idx="148">
                  <c:v>112</c:v>
                </c:pt>
                <c:pt idx="149">
                  <c:v>112.89700000000001</c:v>
                </c:pt>
                <c:pt idx="150">
                  <c:v>110.94799999999999</c:v>
                </c:pt>
                <c:pt idx="151">
                  <c:v>111.20699999999999</c:v>
                </c:pt>
                <c:pt idx="152">
                  <c:v>111.224</c:v>
                </c:pt>
                <c:pt idx="153">
                  <c:v>110.672</c:v>
                </c:pt>
                <c:pt idx="154">
                  <c:v>111.86199999999999</c:v>
                </c:pt>
                <c:pt idx="155">
                  <c:v>111.69</c:v>
                </c:pt>
                <c:pt idx="156">
                  <c:v>112.241</c:v>
                </c:pt>
                <c:pt idx="157">
                  <c:v>113.914</c:v>
                </c:pt>
                <c:pt idx="158">
                  <c:v>111.10299999999999</c:v>
                </c:pt>
                <c:pt idx="159">
                  <c:v>112.96599999999999</c:v>
                </c:pt>
                <c:pt idx="160">
                  <c:v>113.89700000000001</c:v>
                </c:pt>
                <c:pt idx="161">
                  <c:v>112.328</c:v>
                </c:pt>
                <c:pt idx="162">
                  <c:v>113.36199999999999</c:v>
                </c:pt>
                <c:pt idx="163">
                  <c:v>112.586</c:v>
                </c:pt>
                <c:pt idx="164">
                  <c:v>112.29300000000001</c:v>
                </c:pt>
                <c:pt idx="165">
                  <c:v>112.69</c:v>
                </c:pt>
                <c:pt idx="166">
                  <c:v>113.29300000000001</c:v>
                </c:pt>
                <c:pt idx="167">
                  <c:v>112.224</c:v>
                </c:pt>
                <c:pt idx="168">
                  <c:v>114.621</c:v>
                </c:pt>
                <c:pt idx="169">
                  <c:v>114.069</c:v>
                </c:pt>
                <c:pt idx="170">
                  <c:v>114.741</c:v>
                </c:pt>
                <c:pt idx="171">
                  <c:v>114.224</c:v>
                </c:pt>
                <c:pt idx="172">
                  <c:v>112.259</c:v>
                </c:pt>
                <c:pt idx="173">
                  <c:v>112.46599999999999</c:v>
                </c:pt>
                <c:pt idx="174">
                  <c:v>114.086</c:v>
                </c:pt>
                <c:pt idx="175">
                  <c:v>116.44799999999999</c:v>
                </c:pt>
                <c:pt idx="176">
                  <c:v>112.60299999999999</c:v>
                </c:pt>
                <c:pt idx="177">
                  <c:v>113.655</c:v>
                </c:pt>
                <c:pt idx="178">
                  <c:v>114.05200000000001</c:v>
                </c:pt>
                <c:pt idx="179">
                  <c:v>113.655</c:v>
                </c:pt>
                <c:pt idx="180">
                  <c:v>113.81</c:v>
                </c:pt>
                <c:pt idx="181">
                  <c:v>112.931</c:v>
                </c:pt>
                <c:pt idx="182">
                  <c:v>113.155</c:v>
                </c:pt>
                <c:pt idx="183">
                  <c:v>113.86199999999999</c:v>
                </c:pt>
                <c:pt idx="184">
                  <c:v>113.53400000000001</c:v>
                </c:pt>
                <c:pt idx="185">
                  <c:v>112.621</c:v>
                </c:pt>
                <c:pt idx="186">
                  <c:v>113.328</c:v>
                </c:pt>
                <c:pt idx="187">
                  <c:v>111.79300000000001</c:v>
                </c:pt>
                <c:pt idx="188">
                  <c:v>110.724</c:v>
                </c:pt>
                <c:pt idx="189">
                  <c:v>111.60299999999999</c:v>
                </c:pt>
                <c:pt idx="190">
                  <c:v>111.759</c:v>
                </c:pt>
                <c:pt idx="191">
                  <c:v>113.914</c:v>
                </c:pt>
                <c:pt idx="192">
                  <c:v>112.086</c:v>
                </c:pt>
                <c:pt idx="193">
                  <c:v>111.914</c:v>
                </c:pt>
                <c:pt idx="194">
                  <c:v>112.13800000000001</c:v>
                </c:pt>
                <c:pt idx="195">
                  <c:v>111.94799999999999</c:v>
                </c:pt>
                <c:pt idx="196">
                  <c:v>110.586</c:v>
                </c:pt>
                <c:pt idx="197">
                  <c:v>113.53400000000001</c:v>
                </c:pt>
                <c:pt idx="198">
                  <c:v>112.724</c:v>
                </c:pt>
                <c:pt idx="199">
                  <c:v>113.259</c:v>
                </c:pt>
                <c:pt idx="200">
                  <c:v>113.931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115.60561905846959</c:v>
                </c:pt>
                <c:pt idx="6">
                  <c:v>115.79883710602036</c:v>
                </c:pt>
                <c:pt idx="7">
                  <c:v>115.99042331732856</c:v>
                </c:pt>
                <c:pt idx="8">
                  <c:v>116.18017428158471</c:v>
                </c:pt>
                <c:pt idx="9">
                  <c:v>116.36786579548814</c:v>
                </c:pt>
                <c:pt idx="10">
                  <c:v>116.55325140623803</c:v>
                </c:pt>
                <c:pt idx="11">
                  <c:v>116.73606098622244</c:v>
                </c:pt>
                <c:pt idx="12">
                  <c:v>116.91599937634487</c:v>
                </c:pt>
                <c:pt idx="13">
                  <c:v>117.09274514312246</c:v>
                </c:pt>
                <c:pt idx="14">
                  <c:v>117.26594950411307</c:v>
                </c:pt>
                <c:pt idx="15">
                  <c:v>117.43523548736042</c:v>
                </c:pt>
                <c:pt idx="16">
                  <c:v>117.60019740447788</c:v>
                </c:pt>
                <c:pt idx="17">
                  <c:v>117.76040073612734</c:v>
                </c:pt>
                <c:pt idx="18">
                  <c:v>117.91538255797751</c:v>
                </c:pt>
                <c:pt idx="19">
                  <c:v>118.0646526846394</c:v>
                </c:pt>
                <c:pt idx="20">
                  <c:v>118.20769579732048</c:v>
                </c:pt>
                <c:pt idx="21">
                  <c:v>118.34397498198183</c:v>
                </c:pt>
                <c:pt idx="22">
                  <c:v>118.47293739758634</c:v>
                </c:pt>
                <c:pt idx="23">
                  <c:v>118.59402331633338</c:v>
                </c:pt>
                <c:pt idx="24">
                  <c:v>118.70668068391127</c:v>
                </c:pt>
                <c:pt idx="25">
                  <c:v>118.81038886839555</c:v>
                </c:pt>
                <c:pt idx="26">
                  <c:v>118.90469772464537</c:v>
                </c:pt>
                <c:pt idx="27">
                  <c:v>118.98929191433233</c:v>
                </c:pt>
                <c:pt idx="28">
                  <c:v>119.0640960709831</c:v>
                </c:pt>
                <c:pt idx="29">
                  <c:v>119.12944434013599</c:v>
                </c:pt>
                <c:pt idx="30">
                  <c:v>119.18634830992239</c:v>
                </c:pt>
                <c:pt idx="31">
                  <c:v>119.23691013597987</c:v>
                </c:pt>
                <c:pt idx="32">
                  <c:v>119.28494160812136</c:v>
                </c:pt>
                <c:pt idx="33">
                  <c:v>119.33686244914986</c:v>
                </c:pt>
                <c:pt idx="34">
                  <c:v>119.40295783383904</c:v>
                </c:pt>
                <c:pt idx="35">
                  <c:v>119.4990693620821</c:v>
                </c:pt>
                <c:pt idx="36">
                  <c:v>119.6487669659239</c:v>
                </c:pt>
                <c:pt idx="37">
                  <c:v>119.88599202476058</c:v>
                </c:pt>
                <c:pt idx="38">
                  <c:v>120.25806609628066</c:v>
                </c:pt>
                <c:pt idx="39">
                  <c:v>120.82882150197914</c:v>
                </c:pt>
                <c:pt idx="40">
                  <c:v>121.68143467834295</c:v>
                </c:pt>
                <c:pt idx="41">
                  <c:v>122.92034890704193</c:v>
                </c:pt>
                <c:pt idx="42">
                  <c:v>124.67149390001224</c:v>
                </c:pt>
                <c:pt idx="43">
                  <c:v>127.07989552373253</c:v>
                </c:pt>
                <c:pt idx="44">
                  <c:v>130.30377990930646</c:v>
                </c:pt>
                <c:pt idx="45">
                  <c:v>134.50447174814113</c:v>
                </c:pt>
                <c:pt idx="46">
                  <c:v>139.83180875894502</c:v>
                </c:pt>
                <c:pt idx="47">
                  <c:v>146.4054484033517</c:v>
                </c:pt>
                <c:pt idx="48">
                  <c:v>154.29328019908721</c:v>
                </c:pt>
                <c:pt idx="49">
                  <c:v>163.48906595501927</c:v>
                </c:pt>
                <c:pt idx="50">
                  <c:v>173.8922421899621</c:v>
                </c:pt>
                <c:pt idx="51">
                  <c:v>185.29332095962008</c:v>
                </c:pt>
                <c:pt idx="52">
                  <c:v>197.36809506825344</c:v>
                </c:pt>
                <c:pt idx="53">
                  <c:v>209.6799341163196</c:v>
                </c:pt>
                <c:pt idx="54">
                  <c:v>221.66128293844545</c:v>
                </c:pt>
                <c:pt idx="55">
                  <c:v>232.42086068604897</c:v>
                </c:pt>
                <c:pt idx="56">
                  <c:v>240.00807336201325</c:v>
                </c:pt>
                <c:pt idx="57">
                  <c:v>240.243335181389</c:v>
                </c:pt>
                <c:pt idx="58">
                  <c:v>227.52133023712702</c:v>
                </c:pt>
                <c:pt idx="59">
                  <c:v>200.43058029601198</c:v>
                </c:pt>
                <c:pt idx="60">
                  <c:v>167.06869485723297</c:v>
                </c:pt>
                <c:pt idx="61">
                  <c:v>140.00479188429449</c:v>
                </c:pt>
                <c:pt idx="62">
                  <c:v>125.33033460148491</c:v>
                </c:pt>
                <c:pt idx="63">
                  <c:v>120.42026009280526</c:v>
                </c:pt>
                <c:pt idx="64">
                  <c:v>120.29190735640144</c:v>
                </c:pt>
                <c:pt idx="65">
                  <c:v>122.07724231512118</c:v>
                </c:pt>
                <c:pt idx="66">
                  <c:v>124.94978678002157</c:v>
                </c:pt>
                <c:pt idx="67">
                  <c:v>128.88504717006629</c:v>
                </c:pt>
                <c:pt idx="68">
                  <c:v>134.02045098988012</c:v>
                </c:pt>
                <c:pt idx="69">
                  <c:v>140.46880243029466</c:v>
                </c:pt>
                <c:pt idx="70">
                  <c:v>148.25994162412914</c:v>
                </c:pt>
                <c:pt idx="71">
                  <c:v>157.30502718971366</c:v>
                </c:pt>
                <c:pt idx="72">
                  <c:v>167.37089331158975</c:v>
                </c:pt>
                <c:pt idx="73">
                  <c:v>178.0684296605597</c:v>
                </c:pt>
                <c:pt idx="74">
                  <c:v>188.84451510133016</c:v>
                </c:pt>
                <c:pt idx="75">
                  <c:v>198.86085438753105</c:v>
                </c:pt>
                <c:pt idx="76">
                  <c:v>206.34329518122439</c:v>
                </c:pt>
                <c:pt idx="77">
                  <c:v>207.25340968005355</c:v>
                </c:pt>
                <c:pt idx="78">
                  <c:v>195.99315963583388</c:v>
                </c:pt>
                <c:pt idx="79">
                  <c:v>171.95291318489097</c:v>
                </c:pt>
                <c:pt idx="80">
                  <c:v>144.67695510035674</c:v>
                </c:pt>
                <c:pt idx="81">
                  <c:v>125.64993627678274</c:v>
                </c:pt>
                <c:pt idx="82">
                  <c:v>117.23817228414201</c:v>
                </c:pt>
                <c:pt idx="83">
                  <c:v>114.84599458355281</c:v>
                </c:pt>
                <c:pt idx="84">
                  <c:v>114.3858847355622</c:v>
                </c:pt>
                <c:pt idx="85">
                  <c:v>114.30165341711349</c:v>
                </c:pt>
                <c:pt idx="86">
                  <c:v>114.26426893278804</c:v>
                </c:pt>
                <c:pt idx="87">
                  <c:v>114.2321174434026</c:v>
                </c:pt>
                <c:pt idx="88">
                  <c:v>114.20185484926112</c:v>
                </c:pt>
                <c:pt idx="89">
                  <c:v>114.17320406938994</c:v>
                </c:pt>
                <c:pt idx="90">
                  <c:v>114.14604512639136</c:v>
                </c:pt>
                <c:pt idx="91">
                  <c:v>114.12026885756572</c:v>
                </c:pt>
                <c:pt idx="92">
                  <c:v>114.09577276738779</c:v>
                </c:pt>
                <c:pt idx="93">
                  <c:v>114.07246372531419</c:v>
                </c:pt>
                <c:pt idx="94">
                  <c:v>114.05027037139442</c:v>
                </c:pt>
                <c:pt idx="95">
                  <c:v>114.02919014245825</c:v>
                </c:pt>
                <c:pt idx="96">
                  <c:v>114.00944761269749</c:v>
                </c:pt>
                <c:pt idx="97">
                  <c:v>113.99197083318899</c:v>
                </c:pt>
                <c:pt idx="98">
                  <c:v>113.97966695012838</c:v>
                </c:pt>
                <c:pt idx="99">
                  <c:v>113.98043712301612</c:v>
                </c:pt>
                <c:pt idx="100">
                  <c:v>114.01337224264988</c:v>
                </c:pt>
                <c:pt idx="101">
                  <c:v>114.11951701670777</c:v>
                </c:pt>
                <c:pt idx="102">
                  <c:v>114.37670111920292</c:v>
                </c:pt>
                <c:pt idx="103">
                  <c:v>114.91259696586272</c:v>
                </c:pt>
                <c:pt idx="104">
                  <c:v>115.90113811372146</c:v>
                </c:pt>
                <c:pt idx="105">
                  <c:v>117.5193223867582</c:v>
                </c:pt>
                <c:pt idx="106">
                  <c:v>119.84682026277582</c:v>
                </c:pt>
                <c:pt idx="107">
                  <c:v>122.72581845704271</c:v>
                </c:pt>
                <c:pt idx="108">
                  <c:v>125.66133224911826</c:v>
                </c:pt>
                <c:pt idx="109">
                  <c:v>127.88431392916839</c:v>
                </c:pt>
                <c:pt idx="110">
                  <c:v>128.63994838069735</c:v>
                </c:pt>
                <c:pt idx="111">
                  <c:v>127.58486742595765</c:v>
                </c:pt>
                <c:pt idx="112">
                  <c:v>125.02045129939604</c:v>
                </c:pt>
                <c:pt idx="113">
                  <c:v>121.75565327981715</c:v>
                </c:pt>
                <c:pt idx="114">
                  <c:v>118.68001447586855</c:v>
                </c:pt>
                <c:pt idx="115">
                  <c:v>116.36072772552673</c:v>
                </c:pt>
                <c:pt idx="116">
                  <c:v>114.91691678474713</c:v>
                </c:pt>
                <c:pt idx="117">
                  <c:v>114.16167383854729</c:v>
                </c:pt>
                <c:pt idx="118">
                  <c:v>113.82325716879316</c:v>
                </c:pt>
                <c:pt idx="119">
                  <c:v>113.68764591993018</c:v>
                </c:pt>
                <c:pt idx="120">
                  <c:v>113.63281042809713</c:v>
                </c:pt>
                <c:pt idx="121">
                  <c:v>113.60435704579577</c:v>
                </c:pt>
                <c:pt idx="122">
                  <c:v>113.58268892710919</c:v>
                </c:pt>
                <c:pt idx="123">
                  <c:v>113.56198306391505</c:v>
                </c:pt>
                <c:pt idx="124">
                  <c:v>113.5407954423807</c:v>
                </c:pt>
                <c:pt idx="125">
                  <c:v>113.51894228310222</c:v>
                </c:pt>
                <c:pt idx="126">
                  <c:v>113.49721221736469</c:v>
                </c:pt>
                <c:pt idx="127">
                  <c:v>113.47971324778256</c:v>
                </c:pt>
                <c:pt idx="128">
                  <c:v>113.48237105372914</c:v>
                </c:pt>
                <c:pt idx="129">
                  <c:v>113.55449868254672</c:v>
                </c:pt>
                <c:pt idx="130">
                  <c:v>113.81592149067508</c:v>
                </c:pt>
                <c:pt idx="131">
                  <c:v>114.48490991355862</c:v>
                </c:pt>
                <c:pt idx="132">
                  <c:v>115.82558441567988</c:v>
                </c:pt>
                <c:pt idx="133">
                  <c:v>117.94445023062835</c:v>
                </c:pt>
                <c:pt idx="134">
                  <c:v>120.50893194970892</c:v>
                </c:pt>
                <c:pt idx="135">
                  <c:v>122.67596062299275</c:v>
                </c:pt>
                <c:pt idx="136">
                  <c:v>123.48422107317155</c:v>
                </c:pt>
                <c:pt idx="137">
                  <c:v>122.51427237752812</c:v>
                </c:pt>
                <c:pt idx="138">
                  <c:v>120.21764787693459</c:v>
                </c:pt>
                <c:pt idx="139">
                  <c:v>117.5729775082895</c:v>
                </c:pt>
                <c:pt idx="140">
                  <c:v>115.41716484735248</c:v>
                </c:pt>
                <c:pt idx="141">
                  <c:v>114.0591066410378</c:v>
                </c:pt>
                <c:pt idx="142">
                  <c:v>113.36858458136088</c:v>
                </c:pt>
                <c:pt idx="143">
                  <c:v>113.07061920449847</c:v>
                </c:pt>
                <c:pt idx="144">
                  <c:v>112.94834388105477</c:v>
                </c:pt>
                <c:pt idx="145">
                  <c:v>112.88789261094519</c:v>
                </c:pt>
                <c:pt idx="146">
                  <c:v>112.84481696148511</c:v>
                </c:pt>
                <c:pt idx="147">
                  <c:v>112.80567879931087</c:v>
                </c:pt>
                <c:pt idx="148">
                  <c:v>112.76729479056493</c:v>
                </c:pt>
                <c:pt idx="149">
                  <c:v>112.72910140704421</c:v>
                </c:pt>
                <c:pt idx="150">
                  <c:v>112.69106043344813</c:v>
                </c:pt>
                <c:pt idx="151">
                  <c:v>112.65321339537172</c:v>
                </c:pt>
                <c:pt idx="152">
                  <c:v>112.61560647486459</c:v>
                </c:pt>
                <c:pt idx="153">
                  <c:v>112.57828040587094</c:v>
                </c:pt>
                <c:pt idx="154">
                  <c:v>112.54126951154466</c:v>
                </c:pt>
                <c:pt idx="155">
                  <c:v>112.50460186018847</c:v>
                </c:pt>
                <c:pt idx="156">
                  <c:v>112.46829960288714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115.60561905846527</c:v>
                </c:pt>
                <c:pt idx="6">
                  <c:v>115.79883710600694</c:v>
                </c:pt>
                <c:pt idx="7">
                  <c:v>115.99042331728774</c:v>
                </c:pt>
                <c:pt idx="8">
                  <c:v>116.18017428146302</c:v>
                </c:pt>
                <c:pt idx="9">
                  <c:v>116.36786579513304</c:v>
                </c:pt>
                <c:pt idx="10">
                  <c:v>116.55325140522336</c:v>
                </c:pt>
                <c:pt idx="11">
                  <c:v>116.73606098338347</c:v>
                </c:pt>
                <c:pt idx="12">
                  <c:v>116.91599936856707</c:v>
                </c:pt>
                <c:pt idx="13">
                  <c:v>117.09274512225784</c:v>
                </c:pt>
                <c:pt idx="14">
                  <c:v>117.26594944930773</c:v>
                </c:pt>
                <c:pt idx="15">
                  <c:v>117.43523534640092</c:v>
                </c:pt>
                <c:pt idx="16">
                  <c:v>117.60019704948078</c:v>
                </c:pt>
                <c:pt idx="17">
                  <c:v>117.76039986071187</c:v>
                </c:pt>
                <c:pt idx="18">
                  <c:v>117.91538044418371</c:v>
                </c:pt>
                <c:pt idx="19">
                  <c:v>118.06464768694147</c:v>
                </c:pt>
                <c:pt idx="20">
                  <c:v>118.20768422724038</c:v>
                </c:pt>
                <c:pt idx="21">
                  <c:v>118.34394875419113</c:v>
                </c:pt>
                <c:pt idx="22">
                  <c:v>118.47287918109423</c:v>
                </c:pt>
                <c:pt idx="23">
                  <c:v>118.59389678754852</c:v>
                </c:pt>
                <c:pt idx="24">
                  <c:v>118.70641141164727</c:v>
                </c:pt>
                <c:pt idx="25">
                  <c:v>118.80982775209294</c:v>
                </c:pt>
                <c:pt idx="26">
                  <c:v>118.90355280994342</c:v>
                </c:pt>
                <c:pt idx="27">
                  <c:v>118.98700446039174</c:v>
                </c:pt>
                <c:pt idx="28">
                  <c:v>119.05962109649013</c:v>
                </c:pt>
                <c:pt idx="29">
                  <c:v>119.120872229832</c:v>
                </c:pt>
                <c:pt idx="30">
                  <c:v>119.17026986960809</c:v>
                </c:pt>
                <c:pt idx="31">
                  <c:v>119.20738043391674</c:v>
                </c:pt>
                <c:pt idx="32">
                  <c:v>119.231836879597</c:v>
                </c:pt>
                <c:pt idx="33">
                  <c:v>119.24335067402113</c:v>
                </c:pt>
                <c:pt idx="34">
                  <c:v>119.24172317985816</c:v>
                </c:pt>
                <c:pt idx="35">
                  <c:v>119.22685598776458</c:v>
                </c:pt>
                <c:pt idx="36">
                  <c:v>119.19875971801605</c:v>
                </c:pt>
                <c:pt idx="37">
                  <c:v>119.15756082509084</c:v>
                </c:pt>
                <c:pt idx="38">
                  <c:v>119.10350598233985</c:v>
                </c:pt>
                <c:pt idx="39">
                  <c:v>119.03696369800539</c:v>
                </c:pt>
                <c:pt idx="40">
                  <c:v>118.95842291706916</c:v>
                </c:pt>
                <c:pt idx="41">
                  <c:v>118.86848849081561</c:v>
                </c:pt>
                <c:pt idx="42">
                  <c:v>118.76787353987697</c:v>
                </c:pt>
                <c:pt idx="43">
                  <c:v>118.65738888693498</c:v>
                </c:pt>
                <c:pt idx="44">
                  <c:v>118.53792988094308</c:v>
                </c:pt>
                <c:pt idx="45">
                  <c:v>118.41046106433757</c:v>
                </c:pt>
                <c:pt idx="46">
                  <c:v>118.27599923801483</c:v>
                </c:pt>
                <c:pt idx="47">
                  <c:v>118.13559554796691</c:v>
                </c:pt>
                <c:pt idx="48">
                  <c:v>117.99031724767683</c:v>
                </c:pt>
                <c:pt idx="49">
                  <c:v>117.84122978062837</c:v>
                </c:pt>
                <c:pt idx="50">
                  <c:v>117.68937978015269</c:v>
                </c:pt>
                <c:pt idx="51">
                  <c:v>117.53577950505301</c:v>
                </c:pt>
                <c:pt idx="52">
                  <c:v>117.38139312708054</c:v>
                </c:pt>
                <c:pt idx="53">
                  <c:v>117.22712516972338</c:v>
                </c:pt>
                <c:pt idx="54">
                  <c:v>117.07381127646224</c:v>
                </c:pt>
                <c:pt idx="55">
                  <c:v>116.92221136941647</c:v>
                </c:pt>
                <c:pt idx="56">
                  <c:v>116.7730051534008</c:v>
                </c:pt>
                <c:pt idx="57">
                  <c:v>116.62678983111564</c:v>
                </c:pt>
                <c:pt idx="58">
                  <c:v>116.48407982563276</c:v>
                </c:pt>
                <c:pt idx="59">
                  <c:v>116.34530825760794</c:v>
                </c:pt>
                <c:pt idx="60">
                  <c:v>116.21082989610103</c:v>
                </c:pt>
                <c:pt idx="61">
                  <c:v>116.08092529152077</c:v>
                </c:pt>
                <c:pt idx="62">
                  <c:v>115.95580580416816</c:v>
                </c:pt>
                <c:pt idx="63">
                  <c:v>115.83561925880949</c:v>
                </c:pt>
                <c:pt idx="64">
                  <c:v>115.72045598127238</c:v>
                </c:pt>
                <c:pt idx="65">
                  <c:v>115.61035500403825</c:v>
                </c:pt>
                <c:pt idx="66">
                  <c:v>115.50531026141174</c:v>
                </c:pt>
                <c:pt idx="67">
                  <c:v>115.40527662879771</c:v>
                </c:pt>
                <c:pt idx="68">
                  <c:v>115.31017569316312</c:v>
                </c:pt>
                <c:pt idx="69">
                  <c:v>115.21990117167152</c:v>
                </c:pt>
                <c:pt idx="70">
                  <c:v>115.13432392198872</c:v>
                </c:pt>
                <c:pt idx="71">
                  <c:v>115.05329651047998</c:v>
                </c:pt>
                <c:pt idx="72">
                  <c:v>114.97665732337703</c:v>
                </c:pt>
                <c:pt idx="73">
                  <c:v>114.90423422112426</c:v>
                </c:pt>
                <c:pt idx="74">
                  <c:v>114.83584774781353</c:v>
                </c:pt>
                <c:pt idx="75">
                  <c:v>114.77131391626415</c:v>
                </c:pt>
                <c:pt idx="76">
                  <c:v>114.71044659532691</c:v>
                </c:pt>
                <c:pt idx="77">
                  <c:v>114.65305952981687</c:v>
                </c:pt>
                <c:pt idx="78">
                  <c:v>114.59896802551972</c:v>
                </c:pt>
                <c:pt idx="79">
                  <c:v>114.54799033235035</c:v>
                </c:pt>
                <c:pt idx="80">
                  <c:v>114.49994875830241</c:v>
                </c:pt>
                <c:pt idx="81">
                  <c:v>114.45467054559705</c:v>
                </c:pt>
                <c:pt idx="82">
                  <c:v>114.41198853866263</c:v>
                </c:pt>
                <c:pt idx="83">
                  <c:v>114.37174167144389</c:v>
                </c:pt>
                <c:pt idx="84">
                  <c:v>114.33377529920752</c:v>
                </c:pt>
                <c:pt idx="85">
                  <c:v>114.29794139759984</c:v>
                </c:pt>
                <c:pt idx="86">
                  <c:v>114.26409864931179</c:v>
                </c:pt>
                <c:pt idx="87">
                  <c:v>114.23211243638175</c:v>
                </c:pt>
                <c:pt idx="88">
                  <c:v>114.20185475396532</c:v>
                </c:pt>
                <c:pt idx="89">
                  <c:v>114.17320405934906</c:v>
                </c:pt>
                <c:pt idx="90">
                  <c:v>114.14604506810471</c:v>
                </c:pt>
                <c:pt idx="91">
                  <c:v>114.12026850757562</c:v>
                </c:pt>
                <c:pt idx="92">
                  <c:v>114.0957708363615</c:v>
                </c:pt>
                <c:pt idx="93">
                  <c:v>114.0724539371197</c:v>
                </c:pt>
                <c:pt idx="94">
                  <c:v>114.05022478882123</c:v>
                </c:pt>
                <c:pt idx="95">
                  <c:v>114.02899512358412</c:v>
                </c:pt>
                <c:pt idx="96">
                  <c:v>114.00868107234545</c:v>
                </c:pt>
                <c:pt idx="97">
                  <c:v>113.98920280291726</c:v>
                </c:pt>
                <c:pt idx="98">
                  <c:v>113.97048415339637</c:v>
                </c:pt>
                <c:pt idx="99">
                  <c:v>113.95245226345203</c:v>
                </c:pt>
                <c:pt idx="100">
                  <c:v>113.93503720569997</c:v>
                </c:pt>
                <c:pt idx="101">
                  <c:v>113.91817161917433</c:v>
                </c:pt>
                <c:pt idx="102">
                  <c:v>113.90179034683401</c:v>
                </c:pt>
                <c:pt idx="103">
                  <c:v>113.88583007907998</c:v>
                </c:pt>
                <c:pt idx="104">
                  <c:v>113.87022900541569</c:v>
                </c:pt>
                <c:pt idx="105">
                  <c:v>113.85492647664913</c:v>
                </c:pt>
                <c:pt idx="106">
                  <c:v>113.83986268041171</c:v>
                </c:pt>
                <c:pt idx="107">
                  <c:v>113.82497833324912</c:v>
                </c:pt>
                <c:pt idx="108">
                  <c:v>113.81021439311232</c:v>
                </c:pt>
                <c:pt idx="109">
                  <c:v>113.79551179673454</c:v>
                </c:pt>
                <c:pt idx="110">
                  <c:v>113.78081122709773</c:v>
                </c:pt>
                <c:pt idx="111">
                  <c:v>113.7660529169444</c:v>
                </c:pt>
                <c:pt idx="112">
                  <c:v>113.75117649504074</c:v>
                </c:pt>
                <c:pt idx="113">
                  <c:v>113.73612088259524</c:v>
                </c:pt>
                <c:pt idx="114">
                  <c:v>113.72082424781951</c:v>
                </c:pt>
                <c:pt idx="115">
                  <c:v>113.70522402701434</c:v>
                </c:pt>
                <c:pt idx="116">
                  <c:v>113.68925702068222</c:v>
                </c:pt>
                <c:pt idx="117">
                  <c:v>113.67285957291007</c:v>
                </c:pt>
                <c:pt idx="118">
                  <c:v>113.65596784153101</c:v>
                </c:pt>
                <c:pt idx="119">
                  <c:v>113.6385181652533</c:v>
                </c:pt>
                <c:pt idx="120">
                  <c:v>113.62044753194657</c:v>
                </c:pt>
                <c:pt idx="121">
                  <c:v>113.60169414952732</c:v>
                </c:pt>
                <c:pt idx="122">
                  <c:v>113.58219811735316</c:v>
                </c:pt>
                <c:pt idx="123">
                  <c:v>113.56190219173524</c:v>
                </c:pt>
                <c:pt idx="124">
                  <c:v>113.54075263420242</c:v>
                </c:pt>
                <c:pt idx="125">
                  <c:v>113.51870012566532</c:v>
                </c:pt>
                <c:pt idx="126">
                  <c:v>113.49570072390279</c:v>
                </c:pt>
                <c:pt idx="127">
                  <c:v>113.47171683617506</c:v>
                </c:pt>
                <c:pt idx="128">
                  <c:v>113.44671817369557</c:v>
                </c:pt>
                <c:pt idx="129">
                  <c:v>113.42068265065238</c:v>
                </c:pt>
                <c:pt idx="130">
                  <c:v>113.39359718796194</c:v>
                </c:pt>
                <c:pt idx="131">
                  <c:v>113.36545838142618</c:v>
                </c:pt>
                <c:pt idx="132">
                  <c:v>113.33627299581588</c:v>
                </c:pt>
                <c:pt idx="133">
                  <c:v>113.30605825082409</c:v>
                </c:pt>
                <c:pt idx="134">
                  <c:v>113.2748418718226</c:v>
                </c:pt>
                <c:pt idx="135">
                  <c:v>113.24266188766856</c:v>
                </c:pt>
                <c:pt idx="136">
                  <c:v>113.20956616895052</c:v>
                </c:pt>
                <c:pt idx="137">
                  <c:v>113.17561171232578</c:v>
                </c:pt>
                <c:pt idx="138">
                  <c:v>113.14086368910088</c:v>
                </c:pt>
                <c:pt idx="139">
                  <c:v>113.10539428800033</c:v>
                </c:pt>
                <c:pt idx="140">
                  <c:v>113.06928139222788</c:v>
                </c:pt>
                <c:pt idx="141">
                  <c:v>113.03260713866089</c:v>
                </c:pt>
                <c:pt idx="142">
                  <c:v>112.99545641176022</c:v>
                </c:pt>
                <c:pt idx="143">
                  <c:v>112.95791532623969</c:v>
                </c:pt>
                <c:pt idx="144">
                  <c:v>112.92006975073679</c:v>
                </c:pt>
                <c:pt idx="145">
                  <c:v>112.88200391996912</c:v>
                </c:pt>
                <c:pt idx="146">
                  <c:v>112.843799175698</c:v>
                </c:pt>
                <c:pt idx="147">
                  <c:v>112.80553286795842</c:v>
                </c:pt>
                <c:pt idx="148">
                  <c:v>112.76727743824171</c:v>
                </c:pt>
                <c:pt idx="149">
                  <c:v>112.72909969640014</c:v>
                </c:pt>
                <c:pt idx="150">
                  <c:v>112.69106029366866</c:v>
                </c:pt>
                <c:pt idx="151">
                  <c:v>112.65321338590698</c:v>
                </c:pt>
                <c:pt idx="152">
                  <c:v>112.61560647433363</c:v>
                </c:pt>
                <c:pt idx="153">
                  <c:v>112.57828040584627</c:v>
                </c:pt>
                <c:pt idx="154">
                  <c:v>112.5412695115437</c:v>
                </c:pt>
                <c:pt idx="155">
                  <c:v>112.50460186018844</c:v>
                </c:pt>
                <c:pt idx="156">
                  <c:v>112.46829960288714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115.828</c:v>
                </c:pt>
                <c:pt idx="1">
                  <c:v>117.241</c:v>
                </c:pt>
                <c:pt idx="2">
                  <c:v>118.276</c:v>
                </c:pt>
                <c:pt idx="3">
                  <c:v>117.345</c:v>
                </c:pt>
                <c:pt idx="4">
                  <c:v>115.931</c:v>
                </c:pt>
                <c:pt idx="5">
                  <c:v>117.672</c:v>
                </c:pt>
                <c:pt idx="6">
                  <c:v>116.86199999999999</c:v>
                </c:pt>
                <c:pt idx="7">
                  <c:v>117.276</c:v>
                </c:pt>
                <c:pt idx="8">
                  <c:v>118.621</c:v>
                </c:pt>
                <c:pt idx="9">
                  <c:v>116.017</c:v>
                </c:pt>
                <c:pt idx="10">
                  <c:v>117.017</c:v>
                </c:pt>
                <c:pt idx="11">
                  <c:v>115.776</c:v>
                </c:pt>
                <c:pt idx="12">
                  <c:v>117.79300000000001</c:v>
                </c:pt>
                <c:pt idx="13">
                  <c:v>116.155</c:v>
                </c:pt>
                <c:pt idx="14">
                  <c:v>119.724</c:v>
                </c:pt>
                <c:pt idx="15">
                  <c:v>119.172</c:v>
                </c:pt>
                <c:pt idx="16">
                  <c:v>119.828</c:v>
                </c:pt>
                <c:pt idx="17">
                  <c:v>117.828</c:v>
                </c:pt>
                <c:pt idx="18">
                  <c:v>117.44799999999999</c:v>
                </c:pt>
                <c:pt idx="19">
                  <c:v>117.431</c:v>
                </c:pt>
                <c:pt idx="20">
                  <c:v>117.44799999999999</c:v>
                </c:pt>
                <c:pt idx="21">
                  <c:v>118.672</c:v>
                </c:pt>
                <c:pt idx="22">
                  <c:v>119.931</c:v>
                </c:pt>
                <c:pt idx="23">
                  <c:v>118.5</c:v>
                </c:pt>
                <c:pt idx="24">
                  <c:v>118.70699999999999</c:v>
                </c:pt>
                <c:pt idx="25">
                  <c:v>117.931</c:v>
                </c:pt>
                <c:pt idx="26">
                  <c:v>120.03400000000001</c:v>
                </c:pt>
                <c:pt idx="27">
                  <c:v>119.879</c:v>
                </c:pt>
                <c:pt idx="28">
                  <c:v>119.828</c:v>
                </c:pt>
                <c:pt idx="29">
                  <c:v>119.20699999999999</c:v>
                </c:pt>
                <c:pt idx="30">
                  <c:v>121.569</c:v>
                </c:pt>
                <c:pt idx="31">
                  <c:v>119.96599999999999</c:v>
                </c:pt>
                <c:pt idx="32">
                  <c:v>120.379</c:v>
                </c:pt>
                <c:pt idx="33">
                  <c:v>120.069</c:v>
                </c:pt>
                <c:pt idx="34">
                  <c:v>120.655</c:v>
                </c:pt>
                <c:pt idx="35">
                  <c:v>122.155</c:v>
                </c:pt>
                <c:pt idx="36">
                  <c:v>121.69</c:v>
                </c:pt>
                <c:pt idx="37">
                  <c:v>118.931</c:v>
                </c:pt>
                <c:pt idx="38">
                  <c:v>119.94799999999999</c:v>
                </c:pt>
                <c:pt idx="39">
                  <c:v>122.03400000000001</c:v>
                </c:pt>
                <c:pt idx="40">
                  <c:v>122.55200000000001</c:v>
                </c:pt>
                <c:pt idx="41">
                  <c:v>123.20699999999999</c:v>
                </c:pt>
                <c:pt idx="42">
                  <c:v>125.10299999999999</c:v>
                </c:pt>
                <c:pt idx="43">
                  <c:v>126.39700000000001</c:v>
                </c:pt>
                <c:pt idx="44">
                  <c:v>129.845</c:v>
                </c:pt>
                <c:pt idx="45">
                  <c:v>133.27600000000001</c:v>
                </c:pt>
                <c:pt idx="46">
                  <c:v>132.36199999999999</c:v>
                </c:pt>
                <c:pt idx="47">
                  <c:v>138.74100000000001</c:v>
                </c:pt>
                <c:pt idx="48">
                  <c:v>146.155</c:v>
                </c:pt>
                <c:pt idx="49">
                  <c:v>160.172</c:v>
                </c:pt>
                <c:pt idx="50">
                  <c:v>179.017</c:v>
                </c:pt>
                <c:pt idx="51">
                  <c:v>196.36199999999999</c:v>
                </c:pt>
                <c:pt idx="52">
                  <c:v>211.13800000000001</c:v>
                </c:pt>
                <c:pt idx="53">
                  <c:v>220.63800000000001</c:v>
                </c:pt>
                <c:pt idx="54">
                  <c:v>226.87899999999999</c:v>
                </c:pt>
                <c:pt idx="55">
                  <c:v>228.93100000000001</c:v>
                </c:pt>
                <c:pt idx="56">
                  <c:v>229.63800000000001</c:v>
                </c:pt>
                <c:pt idx="57">
                  <c:v>225.03399999999999</c:v>
                </c:pt>
                <c:pt idx="58">
                  <c:v>212.91399999999999</c:v>
                </c:pt>
                <c:pt idx="59">
                  <c:v>180.828</c:v>
                </c:pt>
                <c:pt idx="60">
                  <c:v>139.86199999999999</c:v>
                </c:pt>
                <c:pt idx="61">
                  <c:v>122.983</c:v>
                </c:pt>
                <c:pt idx="62">
                  <c:v>117.79300000000001</c:v>
                </c:pt>
                <c:pt idx="63">
                  <c:v>118.155</c:v>
                </c:pt>
                <c:pt idx="64">
                  <c:v>121.29300000000001</c:v>
                </c:pt>
                <c:pt idx="65">
                  <c:v>123.414</c:v>
                </c:pt>
                <c:pt idx="66">
                  <c:v>123.70699999999999</c:v>
                </c:pt>
                <c:pt idx="67">
                  <c:v>127.29300000000001</c:v>
                </c:pt>
                <c:pt idx="68">
                  <c:v>131.27600000000001</c:v>
                </c:pt>
                <c:pt idx="69">
                  <c:v>142.27600000000001</c:v>
                </c:pt>
                <c:pt idx="70">
                  <c:v>153.69</c:v>
                </c:pt>
                <c:pt idx="71">
                  <c:v>165.328</c:v>
                </c:pt>
                <c:pt idx="72">
                  <c:v>178.60300000000001</c:v>
                </c:pt>
                <c:pt idx="73">
                  <c:v>187.39699999999999</c:v>
                </c:pt>
                <c:pt idx="74">
                  <c:v>193.43100000000001</c:v>
                </c:pt>
                <c:pt idx="75">
                  <c:v>198.77600000000001</c:v>
                </c:pt>
                <c:pt idx="76">
                  <c:v>198.017</c:v>
                </c:pt>
                <c:pt idx="77">
                  <c:v>195.05199999999999</c:v>
                </c:pt>
                <c:pt idx="78">
                  <c:v>176.70699999999999</c:v>
                </c:pt>
                <c:pt idx="79">
                  <c:v>146.86199999999999</c:v>
                </c:pt>
                <c:pt idx="80">
                  <c:v>122.19</c:v>
                </c:pt>
                <c:pt idx="81">
                  <c:v>114.569</c:v>
                </c:pt>
                <c:pt idx="82">
                  <c:v>113.672</c:v>
                </c:pt>
                <c:pt idx="83">
                  <c:v>112.759</c:v>
                </c:pt>
                <c:pt idx="84">
                  <c:v>112.224</c:v>
                </c:pt>
                <c:pt idx="85">
                  <c:v>112.017</c:v>
                </c:pt>
                <c:pt idx="86">
                  <c:v>114.44799999999999</c:v>
                </c:pt>
                <c:pt idx="87">
                  <c:v>111.672</c:v>
                </c:pt>
                <c:pt idx="88">
                  <c:v>115.086</c:v>
                </c:pt>
                <c:pt idx="89">
                  <c:v>111.655</c:v>
                </c:pt>
                <c:pt idx="90">
                  <c:v>113.46599999999999</c:v>
                </c:pt>
                <c:pt idx="91">
                  <c:v>111.276</c:v>
                </c:pt>
                <c:pt idx="92">
                  <c:v>114.31</c:v>
                </c:pt>
                <c:pt idx="93">
                  <c:v>115.086</c:v>
                </c:pt>
                <c:pt idx="94">
                  <c:v>113.36199999999999</c:v>
                </c:pt>
                <c:pt idx="95">
                  <c:v>111.931</c:v>
                </c:pt>
                <c:pt idx="96">
                  <c:v>114.724</c:v>
                </c:pt>
                <c:pt idx="97">
                  <c:v>115.44799999999999</c:v>
                </c:pt>
                <c:pt idx="98">
                  <c:v>115.05200000000001</c:v>
                </c:pt>
                <c:pt idx="99">
                  <c:v>115.621</c:v>
                </c:pt>
                <c:pt idx="100">
                  <c:v>112.724</c:v>
                </c:pt>
                <c:pt idx="101">
                  <c:v>111.81</c:v>
                </c:pt>
                <c:pt idx="102">
                  <c:v>114.517</c:v>
                </c:pt>
                <c:pt idx="103">
                  <c:v>115.55200000000001</c:v>
                </c:pt>
                <c:pt idx="104">
                  <c:v>117.086</c:v>
                </c:pt>
                <c:pt idx="105">
                  <c:v>120.10299999999999</c:v>
                </c:pt>
                <c:pt idx="106">
                  <c:v>123.13800000000001</c:v>
                </c:pt>
                <c:pt idx="107">
                  <c:v>127.276</c:v>
                </c:pt>
                <c:pt idx="108">
                  <c:v>129.10300000000001</c:v>
                </c:pt>
                <c:pt idx="109">
                  <c:v>129.93100000000001</c:v>
                </c:pt>
                <c:pt idx="110">
                  <c:v>127.724</c:v>
                </c:pt>
                <c:pt idx="111">
                  <c:v>124.672</c:v>
                </c:pt>
                <c:pt idx="112">
                  <c:v>121.46599999999999</c:v>
                </c:pt>
                <c:pt idx="113">
                  <c:v>118.741</c:v>
                </c:pt>
                <c:pt idx="114">
                  <c:v>112.70699999999999</c:v>
                </c:pt>
                <c:pt idx="115">
                  <c:v>113.569</c:v>
                </c:pt>
                <c:pt idx="116">
                  <c:v>114.19</c:v>
                </c:pt>
                <c:pt idx="117">
                  <c:v>113.36199999999999</c:v>
                </c:pt>
                <c:pt idx="118">
                  <c:v>113.70699999999999</c:v>
                </c:pt>
                <c:pt idx="119">
                  <c:v>113.776</c:v>
                </c:pt>
                <c:pt idx="120">
                  <c:v>113.53400000000001</c:v>
                </c:pt>
                <c:pt idx="121">
                  <c:v>112.121</c:v>
                </c:pt>
                <c:pt idx="122">
                  <c:v>112.70699999999999</c:v>
                </c:pt>
                <c:pt idx="123">
                  <c:v>113.086</c:v>
                </c:pt>
                <c:pt idx="124">
                  <c:v>111.414</c:v>
                </c:pt>
                <c:pt idx="125">
                  <c:v>111.017</c:v>
                </c:pt>
                <c:pt idx="126">
                  <c:v>111.63800000000001</c:v>
                </c:pt>
                <c:pt idx="127">
                  <c:v>112.5</c:v>
                </c:pt>
                <c:pt idx="128">
                  <c:v>113.621</c:v>
                </c:pt>
                <c:pt idx="129">
                  <c:v>113.776</c:v>
                </c:pt>
                <c:pt idx="130">
                  <c:v>113.36199999999999</c:v>
                </c:pt>
                <c:pt idx="131">
                  <c:v>116.96599999999999</c:v>
                </c:pt>
                <c:pt idx="132">
                  <c:v>115.44799999999999</c:v>
                </c:pt>
                <c:pt idx="133">
                  <c:v>119.36199999999999</c:v>
                </c:pt>
                <c:pt idx="134">
                  <c:v>121.517</c:v>
                </c:pt>
                <c:pt idx="135">
                  <c:v>120.94799999999999</c:v>
                </c:pt>
                <c:pt idx="136">
                  <c:v>121.328</c:v>
                </c:pt>
                <c:pt idx="137">
                  <c:v>120.259</c:v>
                </c:pt>
                <c:pt idx="138">
                  <c:v>114.39700000000001</c:v>
                </c:pt>
                <c:pt idx="139">
                  <c:v>114.13800000000001</c:v>
                </c:pt>
                <c:pt idx="140">
                  <c:v>112.94799999999999</c:v>
                </c:pt>
                <c:pt idx="141">
                  <c:v>113.53400000000001</c:v>
                </c:pt>
                <c:pt idx="142">
                  <c:v>110.69</c:v>
                </c:pt>
                <c:pt idx="143">
                  <c:v>110.81</c:v>
                </c:pt>
                <c:pt idx="144">
                  <c:v>111.53400000000001</c:v>
                </c:pt>
                <c:pt idx="145">
                  <c:v>113.55200000000001</c:v>
                </c:pt>
                <c:pt idx="146">
                  <c:v>111.621</c:v>
                </c:pt>
                <c:pt idx="147">
                  <c:v>110.483</c:v>
                </c:pt>
                <c:pt idx="148">
                  <c:v>111.483</c:v>
                </c:pt>
                <c:pt idx="149">
                  <c:v>112.29300000000001</c:v>
                </c:pt>
                <c:pt idx="150">
                  <c:v>110.828</c:v>
                </c:pt>
                <c:pt idx="151">
                  <c:v>111.379</c:v>
                </c:pt>
                <c:pt idx="152">
                  <c:v>112.621</c:v>
                </c:pt>
                <c:pt idx="153">
                  <c:v>112</c:v>
                </c:pt>
                <c:pt idx="154">
                  <c:v>111.586</c:v>
                </c:pt>
                <c:pt idx="155">
                  <c:v>110.655</c:v>
                </c:pt>
                <c:pt idx="156">
                  <c:v>111.914</c:v>
                </c:pt>
                <c:pt idx="157">
                  <c:v>109.069</c:v>
                </c:pt>
                <c:pt idx="158">
                  <c:v>109.931</c:v>
                </c:pt>
                <c:pt idx="159">
                  <c:v>109.931</c:v>
                </c:pt>
                <c:pt idx="160">
                  <c:v>113.05200000000001</c:v>
                </c:pt>
                <c:pt idx="161">
                  <c:v>111.5</c:v>
                </c:pt>
                <c:pt idx="162">
                  <c:v>110.29300000000001</c:v>
                </c:pt>
                <c:pt idx="163">
                  <c:v>110.79300000000001</c:v>
                </c:pt>
                <c:pt idx="164">
                  <c:v>111.086</c:v>
                </c:pt>
                <c:pt idx="165">
                  <c:v>111.586</c:v>
                </c:pt>
                <c:pt idx="166">
                  <c:v>112.31</c:v>
                </c:pt>
                <c:pt idx="167">
                  <c:v>113.03400000000001</c:v>
                </c:pt>
                <c:pt idx="168">
                  <c:v>111.53400000000001</c:v>
                </c:pt>
                <c:pt idx="169">
                  <c:v>112.31</c:v>
                </c:pt>
                <c:pt idx="170">
                  <c:v>112.379</c:v>
                </c:pt>
                <c:pt idx="171">
                  <c:v>112.96599999999999</c:v>
                </c:pt>
                <c:pt idx="172">
                  <c:v>113.60299999999999</c:v>
                </c:pt>
                <c:pt idx="173">
                  <c:v>114.46599999999999</c:v>
                </c:pt>
                <c:pt idx="174">
                  <c:v>113.431</c:v>
                </c:pt>
                <c:pt idx="175">
                  <c:v>111.94799999999999</c:v>
                </c:pt>
                <c:pt idx="176">
                  <c:v>112.569</c:v>
                </c:pt>
                <c:pt idx="177">
                  <c:v>111.776</c:v>
                </c:pt>
                <c:pt idx="178">
                  <c:v>112.69</c:v>
                </c:pt>
                <c:pt idx="179">
                  <c:v>111.89700000000001</c:v>
                </c:pt>
                <c:pt idx="180">
                  <c:v>111.621</c:v>
                </c:pt>
                <c:pt idx="181">
                  <c:v>111.241</c:v>
                </c:pt>
                <c:pt idx="182">
                  <c:v>111.39700000000001</c:v>
                </c:pt>
                <c:pt idx="183">
                  <c:v>114.224</c:v>
                </c:pt>
                <c:pt idx="184">
                  <c:v>111.586</c:v>
                </c:pt>
                <c:pt idx="185">
                  <c:v>108.172</c:v>
                </c:pt>
                <c:pt idx="186">
                  <c:v>113.31</c:v>
                </c:pt>
                <c:pt idx="187">
                  <c:v>110.36199999999999</c:v>
                </c:pt>
                <c:pt idx="188">
                  <c:v>112.345</c:v>
                </c:pt>
                <c:pt idx="189">
                  <c:v>112.79300000000001</c:v>
                </c:pt>
                <c:pt idx="190">
                  <c:v>112.53400000000001</c:v>
                </c:pt>
                <c:pt idx="191">
                  <c:v>113.60299999999999</c:v>
                </c:pt>
                <c:pt idx="192">
                  <c:v>110.724</c:v>
                </c:pt>
                <c:pt idx="193">
                  <c:v>113.224</c:v>
                </c:pt>
                <c:pt idx="194">
                  <c:v>110.569</c:v>
                </c:pt>
                <c:pt idx="195">
                  <c:v>113.86199999999999</c:v>
                </c:pt>
                <c:pt idx="196">
                  <c:v>111.914</c:v>
                </c:pt>
                <c:pt idx="197">
                  <c:v>111.724</c:v>
                </c:pt>
                <c:pt idx="198">
                  <c:v>113.517</c:v>
                </c:pt>
                <c:pt idx="199">
                  <c:v>111.776</c:v>
                </c:pt>
                <c:pt idx="200">
                  <c:v>110.79300000000001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116.63856736294949</c:v>
                </c:pt>
                <c:pt idx="8">
                  <c:v>116.7745769786486</c:v>
                </c:pt>
                <c:pt idx="9">
                  <c:v>116.90879320377553</c:v>
                </c:pt>
                <c:pt idx="10">
                  <c:v>117.04100924909211</c:v>
                </c:pt>
                <c:pt idx="11">
                  <c:v>117.17099895760671</c:v>
                </c:pt>
                <c:pt idx="12">
                  <c:v>117.29851573069628</c:v>
                </c:pt>
                <c:pt idx="13">
                  <c:v>117.42329155028753</c:v>
                </c:pt>
                <c:pt idx="14">
                  <c:v>117.54503614052096</c:v>
                </c:pt>
                <c:pt idx="15">
                  <c:v>117.66343632008807</c:v>
                </c:pt>
                <c:pt idx="16">
                  <c:v>117.77815560513704</c:v>
                </c:pt>
                <c:pt idx="17">
                  <c:v>117.88883413295926</c:v>
                </c:pt>
                <c:pt idx="18">
                  <c:v>117.99508899035388</c:v>
                </c:pt>
                <c:pt idx="19">
                  <c:v>118.09651505176758</c:v>
                </c:pt>
                <c:pt idx="20">
                  <c:v>118.19268647008462</c:v>
                </c:pt>
                <c:pt idx="21">
                  <c:v>118.28315903602554</c:v>
                </c:pt>
                <c:pt idx="22">
                  <c:v>118.3674737672148</c:v>
                </c:pt>
                <c:pt idx="23">
                  <c:v>118.44516237373848</c:v>
                </c:pt>
                <c:pt idx="24">
                  <c:v>118.51575579560252</c:v>
                </c:pt>
                <c:pt idx="25">
                  <c:v>118.57879802557454</c:v>
                </c:pt>
                <c:pt idx="26">
                  <c:v>118.63386924886665</c:v>
                </c:pt>
                <c:pt idx="27">
                  <c:v>118.6806254443223</c:v>
                </c:pt>
                <c:pt idx="28">
                  <c:v>118.71886668648074</c:v>
                </c:pt>
                <c:pt idx="29">
                  <c:v>118.74865431983359</c:v>
                </c:pt>
                <c:pt idx="30">
                  <c:v>118.77050885016213</c:v>
                </c:pt>
                <c:pt idx="31">
                  <c:v>118.78573647764735</c:v>
                </c:pt>
                <c:pt idx="32">
                  <c:v>118.79695258063764</c:v>
                </c:pt>
                <c:pt idx="33">
                  <c:v>118.80889347602425</c:v>
                </c:pt>
                <c:pt idx="34">
                  <c:v>118.82962916007035</c:v>
                </c:pt>
                <c:pt idx="35">
                  <c:v>118.87230154837656</c:v>
                </c:pt>
                <c:pt idx="36">
                  <c:v>118.95750276501474</c:v>
                </c:pt>
                <c:pt idx="37">
                  <c:v>119.11636018086188</c:v>
                </c:pt>
                <c:pt idx="38">
                  <c:v>119.39429146645074</c:v>
                </c:pt>
                <c:pt idx="39">
                  <c:v>119.85521938643019</c:v>
                </c:pt>
                <c:pt idx="40">
                  <c:v>120.58578851933844</c:v>
                </c:pt>
                <c:pt idx="41">
                  <c:v>121.69882041385029</c:v>
                </c:pt>
                <c:pt idx="42">
                  <c:v>123.33492409505978</c:v>
                </c:pt>
                <c:pt idx="43">
                  <c:v>125.66092203470141</c:v>
                </c:pt>
                <c:pt idx="44">
                  <c:v>128.86366230188338</c:v>
                </c:pt>
                <c:pt idx="45">
                  <c:v>133.13798094193569</c:v>
                </c:pt>
                <c:pt idx="46">
                  <c:v>138.66815021685312</c:v>
                </c:pt>
                <c:pt idx="47">
                  <c:v>145.60313405114496</c:v>
                </c:pt>
                <c:pt idx="48">
                  <c:v>154.02730870169572</c:v>
                </c:pt>
                <c:pt idx="49">
                  <c:v>163.92980758186494</c:v>
                </c:pt>
                <c:pt idx="50">
                  <c:v>175.17700616992173</c:v>
                </c:pt>
                <c:pt idx="51">
                  <c:v>187.49340941521456</c:v>
                </c:pt>
                <c:pt idx="52">
                  <c:v>200.45461606830884</c:v>
                </c:pt>
                <c:pt idx="53">
                  <c:v>213.47955875282724</c:v>
                </c:pt>
                <c:pt idx="54">
                  <c:v>225.71920413588958</c:v>
                </c:pt>
                <c:pt idx="55">
                  <c:v>235.50482812753739</c:v>
                </c:pt>
                <c:pt idx="56">
                  <c:v>239.13881877439098</c:v>
                </c:pt>
                <c:pt idx="57">
                  <c:v>230.76540698786758</c:v>
                </c:pt>
                <c:pt idx="58">
                  <c:v>206.99258886772108</c:v>
                </c:pt>
                <c:pt idx="59">
                  <c:v>173.73924597119137</c:v>
                </c:pt>
                <c:pt idx="60">
                  <c:v>144.03380864224204</c:v>
                </c:pt>
                <c:pt idx="61">
                  <c:v>126.41573166914119</c:v>
                </c:pt>
                <c:pt idx="62">
                  <c:v>119.69432025781181</c:v>
                </c:pt>
                <c:pt idx="63">
                  <c:v>118.66053693936806</c:v>
                </c:pt>
                <c:pt idx="64">
                  <c:v>119.83843607766761</c:v>
                </c:pt>
                <c:pt idx="65">
                  <c:v>122.10400506108326</c:v>
                </c:pt>
                <c:pt idx="66">
                  <c:v>125.3744784787111</c:v>
                </c:pt>
                <c:pt idx="67">
                  <c:v>129.81336755941942</c:v>
                </c:pt>
                <c:pt idx="68">
                  <c:v>135.58688904148363</c:v>
                </c:pt>
                <c:pt idx="69">
                  <c:v>142.79022772904003</c:v>
                </c:pt>
                <c:pt idx="70">
                  <c:v>151.40143904008377</c:v>
                </c:pt>
                <c:pt idx="71">
                  <c:v>161.24360628386563</c:v>
                </c:pt>
                <c:pt idx="72">
                  <c:v>171.96147683583436</c:v>
                </c:pt>
                <c:pt idx="73">
                  <c:v>183.01425682584875</c:v>
                </c:pt>
                <c:pt idx="74">
                  <c:v>193.61552040135103</c:v>
                </c:pt>
                <c:pt idx="75">
                  <c:v>202.24082568999773</c:v>
                </c:pt>
                <c:pt idx="76">
                  <c:v>205.16269628306904</c:v>
                </c:pt>
                <c:pt idx="77">
                  <c:v>196.14257931226123</c:v>
                </c:pt>
                <c:pt idx="78">
                  <c:v>172.89159343455296</c:v>
                </c:pt>
                <c:pt idx="79">
                  <c:v>144.7705011473341</c:v>
                </c:pt>
                <c:pt idx="80">
                  <c:v>124.94673880040054</c:v>
                </c:pt>
                <c:pt idx="81">
                  <c:v>116.4802475616636</c:v>
                </c:pt>
                <c:pt idx="82">
                  <c:v>114.24762041299923</c:v>
                </c:pt>
                <c:pt idx="83">
                  <c:v>113.85526925549692</c:v>
                </c:pt>
                <c:pt idx="84">
                  <c:v>113.77783179158624</c:v>
                </c:pt>
                <c:pt idx="85">
                  <c:v>113.7338350264188</c:v>
                </c:pt>
                <c:pt idx="86">
                  <c:v>113.69348219014846</c:v>
                </c:pt>
                <c:pt idx="87">
                  <c:v>113.65481403667893</c:v>
                </c:pt>
                <c:pt idx="88">
                  <c:v>113.61765266820302</c:v>
                </c:pt>
                <c:pt idx="89">
                  <c:v>113.58189317196495</c:v>
                </c:pt>
                <c:pt idx="90">
                  <c:v>113.54743814456918</c:v>
                </c:pt>
                <c:pt idx="91">
                  <c:v>113.5141963115757</c:v>
                </c:pt>
                <c:pt idx="92">
                  <c:v>113.48208383190611</c:v>
                </c:pt>
                <c:pt idx="93">
                  <c:v>113.45103130731177</c:v>
                </c:pt>
                <c:pt idx="94">
                  <c:v>113.42101412146654</c:v>
                </c:pt>
                <c:pt idx="95">
                  <c:v>113.39216766851369</c:v>
                </c:pt>
                <c:pt idx="96">
                  <c:v>113.36517523823443</c:v>
                </c:pt>
                <c:pt idx="97">
                  <c:v>113.34242213330211</c:v>
                </c:pt>
                <c:pt idx="98">
                  <c:v>113.33100713400293</c:v>
                </c:pt>
                <c:pt idx="99">
                  <c:v>113.34954053422241</c:v>
                </c:pt>
                <c:pt idx="100">
                  <c:v>113.44109545085728</c:v>
                </c:pt>
                <c:pt idx="101">
                  <c:v>113.69294389790684</c:v>
                </c:pt>
                <c:pt idx="102">
                  <c:v>114.25699789687646</c:v>
                </c:pt>
                <c:pt idx="103">
                  <c:v>115.35160726158821</c:v>
                </c:pt>
                <c:pt idx="104">
                  <c:v>117.21090353624943</c:v>
                </c:pt>
                <c:pt idx="105">
                  <c:v>119.9513438540491</c:v>
                </c:pt>
                <c:pt idx="106">
                  <c:v>123.37492450399317</c:v>
                </c:pt>
                <c:pt idx="107">
                  <c:v>126.82705879324706</c:v>
                </c:pt>
                <c:pt idx="108">
                  <c:v>129.29611185309508</c:v>
                </c:pt>
                <c:pt idx="109">
                  <c:v>129.84176023702582</c:v>
                </c:pt>
                <c:pt idx="110">
                  <c:v>128.14869747122347</c:v>
                </c:pt>
                <c:pt idx="111">
                  <c:v>124.77905418889247</c:v>
                </c:pt>
                <c:pt idx="112">
                  <c:v>120.86732143514446</c:v>
                </c:pt>
                <c:pt idx="113">
                  <c:v>117.48130208328807</c:v>
                </c:pt>
                <c:pt idx="114">
                  <c:v>115.15017780715037</c:v>
                </c:pt>
                <c:pt idx="115">
                  <c:v>113.83817193516745</c:v>
                </c:pt>
                <c:pt idx="116">
                  <c:v>113.22286969930225</c:v>
                </c:pt>
                <c:pt idx="117">
                  <c:v>112.97523892847634</c:v>
                </c:pt>
                <c:pt idx="118">
                  <c:v>112.88262474031886</c:v>
                </c:pt>
                <c:pt idx="119">
                  <c:v>112.84314259354883</c:v>
                </c:pt>
                <c:pt idx="120">
                  <c:v>112.81862960354961</c:v>
                </c:pt>
                <c:pt idx="121">
                  <c:v>112.7976239304186</c:v>
                </c:pt>
                <c:pt idx="122">
                  <c:v>112.77732237890513</c:v>
                </c:pt>
                <c:pt idx="123">
                  <c:v>112.75716387166661</c:v>
                </c:pt>
                <c:pt idx="124">
                  <c:v>112.73711391360214</c:v>
                </c:pt>
                <c:pt idx="125">
                  <c:v>112.71760894446665</c:v>
                </c:pt>
                <c:pt idx="126">
                  <c:v>112.70115136038532</c:v>
                </c:pt>
                <c:pt idx="127">
                  <c:v>112.69880337929453</c:v>
                </c:pt>
                <c:pt idx="128">
                  <c:v>112.74924105830131</c:v>
                </c:pt>
                <c:pt idx="129">
                  <c:v>112.95721670583775</c:v>
                </c:pt>
                <c:pt idx="130">
                  <c:v>113.53307941810091</c:v>
                </c:pt>
                <c:pt idx="131">
                  <c:v>114.75720757596216</c:v>
                </c:pt>
                <c:pt idx="132">
                  <c:v>116.77230151477495</c:v>
                </c:pt>
                <c:pt idx="133">
                  <c:v>119.25963108689434</c:v>
                </c:pt>
                <c:pt idx="134">
                  <c:v>121.33594951308315</c:v>
                </c:pt>
                <c:pt idx="135">
                  <c:v>121.99729753182567</c:v>
                </c:pt>
                <c:pt idx="136">
                  <c:v>120.871215381391</c:v>
                </c:pt>
                <c:pt idx="137">
                  <c:v>118.53516042742453</c:v>
                </c:pt>
                <c:pt idx="138">
                  <c:v>116.04243340493487</c:v>
                </c:pt>
                <c:pt idx="139">
                  <c:v>114.17057067113093</c:v>
                </c:pt>
                <c:pt idx="140">
                  <c:v>113.09981180527953</c:v>
                </c:pt>
                <c:pt idx="141">
                  <c:v>112.61395309565741</c:v>
                </c:pt>
                <c:pt idx="142">
                  <c:v>112.42994452249003</c:v>
                </c:pt>
                <c:pt idx="143">
                  <c:v>112.36349455155904</c:v>
                </c:pt>
                <c:pt idx="144">
                  <c:v>112.33260765607388</c:v>
                </c:pt>
                <c:pt idx="145">
                  <c:v>112.31021011536409</c:v>
                </c:pt>
                <c:pt idx="146">
                  <c:v>112.2894326621611</c:v>
                </c:pt>
                <c:pt idx="147">
                  <c:v>112.26891306667625</c:v>
                </c:pt>
                <c:pt idx="148">
                  <c:v>112.248440065873</c:v>
                </c:pt>
                <c:pt idx="149">
                  <c:v>112.22799008649898</c:v>
                </c:pt>
                <c:pt idx="150">
                  <c:v>112.20756343666335</c:v>
                </c:pt>
                <c:pt idx="151">
                  <c:v>112.18716250980575</c:v>
                </c:pt>
                <c:pt idx="152">
                  <c:v>112.16678949073324</c:v>
                </c:pt>
                <c:pt idx="153">
                  <c:v>112.14644616967367</c:v>
                </c:pt>
                <c:pt idx="154">
                  <c:v>112.12613394355249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116.63856736294751</c:v>
                </c:pt>
                <c:pt idx="8">
                  <c:v>116.77457697864189</c:v>
                </c:pt>
                <c:pt idx="9">
                  <c:v>116.90879320375323</c:v>
                </c:pt>
                <c:pt idx="10">
                  <c:v>117.04100924901982</c:v>
                </c:pt>
                <c:pt idx="11">
                  <c:v>117.1709989573779</c:v>
                </c:pt>
                <c:pt idx="12">
                  <c:v>117.29851572998915</c:v>
                </c:pt>
                <c:pt idx="13">
                  <c:v>117.42329154815384</c:v>
                </c:pt>
                <c:pt idx="14">
                  <c:v>117.54503613423513</c:v>
                </c:pt>
                <c:pt idx="15">
                  <c:v>117.66343630200831</c:v>
                </c:pt>
                <c:pt idx="16">
                  <c:v>117.77815555436528</c:v>
                </c:pt>
                <c:pt idx="17">
                  <c:v>117.8888339937553</c:v>
                </c:pt>
                <c:pt idx="18">
                  <c:v>117.99508861772136</c:v>
                </c:pt>
                <c:pt idx="19">
                  <c:v>118.0965140778781</c:v>
                </c:pt>
                <c:pt idx="20">
                  <c:v>118.19268398501616</c:v>
                </c:pt>
                <c:pt idx="21">
                  <c:v>118.28315284494012</c:v>
                </c:pt>
                <c:pt idx="22">
                  <c:v>118.36745870825455</c:v>
                </c:pt>
                <c:pt idx="23">
                  <c:v>118.44512661164504</c:v>
                </c:pt>
                <c:pt idx="24">
                  <c:v>118.51567287725564</c:v>
                </c:pt>
                <c:pt idx="25">
                  <c:v>118.57861031960199</c:v>
                </c:pt>
                <c:pt idx="26">
                  <c:v>118.63345438529417</c:v>
                </c:pt>
                <c:pt idx="27">
                  <c:v>118.67973021918353</c:v>
                </c:pt>
                <c:pt idx="28">
                  <c:v>118.71698061134268</c:v>
                </c:pt>
                <c:pt idx="29">
                  <c:v>118.74477473309209</c:v>
                </c:pt>
                <c:pt idx="30">
                  <c:v>118.76271751839734</c:v>
                </c:pt>
                <c:pt idx="31">
                  <c:v>118.77045949154352</c:v>
                </c:pt>
                <c:pt idx="32">
                  <c:v>118.76770678610201</c:v>
                </c:pt>
                <c:pt idx="33">
                  <c:v>118.75423104775085</c:v>
                </c:pt>
                <c:pt idx="34">
                  <c:v>118.72987886906272</c:v>
                </c:pt>
                <c:pt idx="35">
                  <c:v>118.694580372853</c:v>
                </c:pt>
                <c:pt idx="36">
                  <c:v>118.64835654689885</c:v>
                </c:pt>
                <c:pt idx="37">
                  <c:v>118.59132494094669</c:v>
                </c:pt>
                <c:pt idx="38">
                  <c:v>118.52370336980886</c:v>
                </c:pt>
                <c:pt idx="39">
                  <c:v>118.44581132505635</c:v>
                </c:pt>
                <c:pt idx="40">
                  <c:v>118.35806888112434</c:v>
                </c:pt>
                <c:pt idx="41">
                  <c:v>118.26099298585665</c:v>
                </c:pt>
                <c:pt idx="42">
                  <c:v>118.15519114452802</c:v>
                </c:pt>
                <c:pt idx="43">
                  <c:v>118.04135263212775</c:v>
                </c:pt>
                <c:pt idx="44">
                  <c:v>117.9202374918649</c:v>
                </c:pt>
                <c:pt idx="45">
                  <c:v>117.79266368887272</c:v>
                </c:pt>
                <c:pt idx="46">
                  <c:v>117.65949287815754</c:v>
                </c:pt>
                <c:pt idx="47">
                  <c:v>117.52161530794051</c:v>
                </c:pt>
                <c:pt idx="48">
                  <c:v>117.37993440925614</c:v>
                </c:pt>
                <c:pt idx="49">
                  <c:v>117.23535161860468</c:v>
                </c:pt>
                <c:pt idx="50">
                  <c:v>117.08875194431565</c:v>
                </c:pt>
                <c:pt idx="51">
                  <c:v>116.94099072353104</c:v>
                </c:pt>
                <c:pt idx="52">
                  <c:v>116.79288193193362</c:v>
                </c:pt>
                <c:pt idx="53">
                  <c:v>116.64518831034044</c:v>
                </c:pt>
                <c:pt idx="54">
                  <c:v>116.49861346919437</c:v>
                </c:pt>
                <c:pt idx="55">
                  <c:v>116.35379603141996</c:v>
                </c:pt>
                <c:pt idx="56">
                  <c:v>116.21130578246719</c:v>
                </c:pt>
                <c:pt idx="57">
                  <c:v>116.07164171840776</c:v>
                </c:pt>
                <c:pt idx="58">
                  <c:v>115.93523182161623</c:v>
                </c:pt>
                <c:pt idx="59">
                  <c:v>115.80243435003185</c:v>
                </c:pt>
                <c:pt idx="60">
                  <c:v>115.67354039988909</c:v>
                </c:pt>
                <c:pt idx="61">
                  <c:v>115.54877749155013</c:v>
                </c:pt>
                <c:pt idx="62">
                  <c:v>115.42831393128738</c:v>
                </c:pt>
                <c:pt idx="63">
                  <c:v>115.31226371572504</c:v>
                </c:pt>
                <c:pt idx="64">
                  <c:v>115.20069176722221</c:v>
                </c:pt>
                <c:pt idx="65">
                  <c:v>115.09361931498994</c:v>
                </c:pt>
                <c:pt idx="66">
                  <c:v>114.99102926572229</c:v>
                </c:pt>
                <c:pt idx="67">
                  <c:v>114.89287143696097</c:v>
                </c:pt>
                <c:pt idx="68">
                  <c:v>114.79906755474416</c:v>
                </c:pt>
                <c:pt idx="69">
                  <c:v>114.70951594320144</c:v>
                </c:pt>
                <c:pt idx="70">
                  <c:v>114.62409585694459</c:v>
                </c:pt>
                <c:pt idx="71">
                  <c:v>114.5426714270118</c:v>
                </c:pt>
                <c:pt idx="72">
                  <c:v>114.46509520765774</c:v>
                </c:pt>
                <c:pt idx="73">
                  <c:v>114.39121132455614</c:v>
                </c:pt>
                <c:pt idx="74">
                  <c:v>114.32085823524525</c:v>
                </c:pt>
                <c:pt idx="75">
                  <c:v>114.25387112022588</c:v>
                </c:pt>
                <c:pt idx="76">
                  <c:v>114.19008392839127</c:v>
                </c:pt>
                <c:pt idx="77">
                  <c:v>114.12933110380418</c:v>
                </c:pt>
                <c:pt idx="78">
                  <c:v>114.07144902260021</c:v>
                </c:pt>
                <c:pt idx="79">
                  <c:v>114.01627716932384</c:v>
                </c:pt>
                <c:pt idx="80">
                  <c:v>113.96365908158667</c:v>
                </c:pt>
                <c:pt idx="81">
                  <c:v>113.91344309082898</c:v>
                </c:pt>
                <c:pt idx="82">
                  <c:v>113.86548288537981</c:v>
                </c:pt>
                <c:pt idx="83">
                  <c:v>113.81963792011544</c:v>
                </c:pt>
                <c:pt idx="84">
                  <c:v>113.77577369495231</c:v>
                </c:pt>
                <c:pt idx="85">
                  <c:v>113.73376192227977</c:v>
                </c:pt>
                <c:pt idx="86">
                  <c:v>113.69348060132249</c:v>
                </c:pt>
                <c:pt idx="87">
                  <c:v>113.6548140153774</c:v>
                </c:pt>
                <c:pt idx="88">
                  <c:v>113.6176526659343</c:v>
                </c:pt>
                <c:pt idx="89">
                  <c:v>113.58189315589061</c:v>
                </c:pt>
                <c:pt idx="90">
                  <c:v>113.54743803241877</c:v>
                </c:pt>
                <c:pt idx="91">
                  <c:v>113.51419559854897</c:v>
                </c:pt>
                <c:pt idx="92">
                  <c:v>113.48207970118715</c:v>
                </c:pt>
                <c:pt idx="93">
                  <c:v>113.45100950209608</c:v>
                </c:pt>
                <c:pt idx="94">
                  <c:v>113.4209092373149</c:v>
                </c:pt>
                <c:pt idx="95">
                  <c:v>113.39170796957308</c:v>
                </c:pt>
                <c:pt idx="96">
                  <c:v>113.3633393374581</c:v>
                </c:pt>
                <c:pt idx="97">
                  <c:v>113.33574130440708</c:v>
                </c:pt>
                <c:pt idx="98">
                  <c:v>113.30885591000677</c:v>
                </c:pt>
                <c:pt idx="99">
                  <c:v>113.28262902558848</c:v>
                </c:pt>
                <c:pt idx="100">
                  <c:v>113.25701011568744</c:v>
                </c:pt>
                <c:pt idx="101">
                  <c:v>113.23195200658986</c:v>
                </c:pt>
                <c:pt idx="102">
                  <c:v>113.20741066290859</c:v>
                </c:pt>
                <c:pt idx="103">
                  <c:v>113.18334497290064</c:v>
                </c:pt>
                <c:pt idx="104">
                  <c:v>113.15971654306267</c:v>
                </c:pt>
                <c:pt idx="105">
                  <c:v>113.13648950240494</c:v>
                </c:pt>
                <c:pt idx="106">
                  <c:v>113.11363031670777</c:v>
                </c:pt>
                <c:pt idx="107">
                  <c:v>113.09110761299952</c:v>
                </c:pt>
                <c:pt idx="108">
                  <c:v>113.06889201445821</c:v>
                </c:pt>
                <c:pt idx="109">
                  <c:v>113.04695598592511</c:v>
                </c:pt>
                <c:pt idx="110">
                  <c:v>113.02527369022096</c:v>
                </c:pt>
                <c:pt idx="111">
                  <c:v>113.00382085547318</c:v>
                </c:pt>
                <c:pt idx="112">
                  <c:v>112.98257465368327</c:v>
                </c:pt>
                <c:pt idx="113">
                  <c:v>112.96151359078785</c:v>
                </c:pt>
                <c:pt idx="114">
                  <c:v>112.94061740848221</c:v>
                </c:pt>
                <c:pt idx="115">
                  <c:v>112.91986699807602</c:v>
                </c:pt>
                <c:pt idx="116">
                  <c:v>112.89924432663116</c:v>
                </c:pt>
                <c:pt idx="117">
                  <c:v>112.87873237557618</c:v>
                </c:pt>
                <c:pt idx="118">
                  <c:v>112.85831509190152</c:v>
                </c:pt>
                <c:pt idx="119">
                  <c:v>112.83797735189813</c:v>
                </c:pt>
                <c:pt idx="120">
                  <c:v>112.81770493721061</c:v>
                </c:pt>
                <c:pt idx="121">
                  <c:v>112.79748452272791</c:v>
                </c:pt>
                <c:pt idx="122">
                  <c:v>112.77730367553255</c:v>
                </c:pt>
                <c:pt idx="123">
                  <c:v>112.75715086378101</c:v>
                </c:pt>
                <c:pt idx="124">
                  <c:v>112.73701547400309</c:v>
                </c:pt>
                <c:pt idx="125">
                  <c:v>112.71688783490964</c:v>
                </c:pt>
                <c:pt idx="126">
                  <c:v>112.69675924540945</c:v>
                </c:pt>
                <c:pt idx="127">
                  <c:v>112.67662200418884</c:v>
                </c:pt>
                <c:pt idx="128">
                  <c:v>112.65646943793982</c:v>
                </c:pt>
                <c:pt idx="129">
                  <c:v>112.63629592516534</c:v>
                </c:pt>
                <c:pt idx="130">
                  <c:v>112.61609691248169</c:v>
                </c:pt>
                <c:pt idx="131">
                  <c:v>112.59586892049812</c:v>
                </c:pt>
                <c:pt idx="132">
                  <c:v>112.57560953670188</c:v>
                </c:pt>
                <c:pt idx="133">
                  <c:v>112.55531739330455</c:v>
                </c:pt>
                <c:pt idx="134">
                  <c:v>112.53499212869983</c:v>
                </c:pt>
                <c:pt idx="135">
                  <c:v>112.51463433200162</c:v>
                </c:pt>
                <c:pt idx="136">
                  <c:v>112.49424547102598</c:v>
                </c:pt>
                <c:pt idx="137">
                  <c:v>112.47382780498239</c:v>
                </c:pt>
                <c:pt idx="138">
                  <c:v>112.45338428398722</c:v>
                </c:pt>
                <c:pt idx="139">
                  <c:v>112.43291843823266</c:v>
                </c:pt>
                <c:pt idx="140">
                  <c:v>112.41243426018811</c:v>
                </c:pt>
                <c:pt idx="141">
                  <c:v>112.39193608353476</c:v>
                </c:pt>
                <c:pt idx="142">
                  <c:v>112.37142846262338</c:v>
                </c:pt>
                <c:pt idx="143">
                  <c:v>112.35091605609954</c:v>
                </c:pt>
                <c:pt idx="144">
                  <c:v>112.33040351798752</c:v>
                </c:pt>
                <c:pt idx="145">
                  <c:v>112.30989539900257</c:v>
                </c:pt>
                <c:pt idx="146">
                  <c:v>112.28939606022195</c:v>
                </c:pt>
                <c:pt idx="147">
                  <c:v>112.26890960054783</c:v>
                </c:pt>
                <c:pt idx="148">
                  <c:v>112.24843979869036</c:v>
                </c:pt>
                <c:pt idx="149">
                  <c:v>112.22799006973889</c:v>
                </c:pt>
                <c:pt idx="150">
                  <c:v>112.207563435808</c:v>
                </c:pt>
                <c:pt idx="151">
                  <c:v>112.18716250977023</c:v>
                </c:pt>
                <c:pt idx="152">
                  <c:v>112.16678949073204</c:v>
                </c:pt>
                <c:pt idx="153">
                  <c:v>112.14644616967364</c:v>
                </c:pt>
                <c:pt idx="154">
                  <c:v>112.12613394355249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122.431</c:v>
                </c:pt>
                <c:pt idx="1">
                  <c:v>120.879</c:v>
                </c:pt>
                <c:pt idx="2">
                  <c:v>119.20699999999999</c:v>
                </c:pt>
                <c:pt idx="3">
                  <c:v>120.276</c:v>
                </c:pt>
                <c:pt idx="4">
                  <c:v>120.36199999999999</c:v>
                </c:pt>
                <c:pt idx="5">
                  <c:v>120.259</c:v>
                </c:pt>
                <c:pt idx="6">
                  <c:v>119.879</c:v>
                </c:pt>
                <c:pt idx="7">
                  <c:v>119.44799999999999</c:v>
                </c:pt>
                <c:pt idx="8">
                  <c:v>120.431</c:v>
                </c:pt>
                <c:pt idx="9">
                  <c:v>121.70699999999999</c:v>
                </c:pt>
                <c:pt idx="10">
                  <c:v>120.63800000000001</c:v>
                </c:pt>
                <c:pt idx="11">
                  <c:v>119.379</c:v>
                </c:pt>
                <c:pt idx="12">
                  <c:v>119.845</c:v>
                </c:pt>
                <c:pt idx="13">
                  <c:v>120.44799999999999</c:v>
                </c:pt>
                <c:pt idx="14">
                  <c:v>120.89700000000001</c:v>
                </c:pt>
                <c:pt idx="15">
                  <c:v>121.724</c:v>
                </c:pt>
                <c:pt idx="16">
                  <c:v>120.517</c:v>
                </c:pt>
                <c:pt idx="17">
                  <c:v>120.621</c:v>
                </c:pt>
                <c:pt idx="18">
                  <c:v>120.36199999999999</c:v>
                </c:pt>
                <c:pt idx="19">
                  <c:v>121.60299999999999</c:v>
                </c:pt>
                <c:pt idx="20">
                  <c:v>119.741</c:v>
                </c:pt>
                <c:pt idx="21">
                  <c:v>120.13800000000001</c:v>
                </c:pt>
                <c:pt idx="22">
                  <c:v>120.39700000000001</c:v>
                </c:pt>
                <c:pt idx="23">
                  <c:v>121.379</c:v>
                </c:pt>
                <c:pt idx="24">
                  <c:v>120.96599999999999</c:v>
                </c:pt>
                <c:pt idx="25">
                  <c:v>123.70699999999999</c:v>
                </c:pt>
                <c:pt idx="26">
                  <c:v>123.259</c:v>
                </c:pt>
                <c:pt idx="27">
                  <c:v>122.36199999999999</c:v>
                </c:pt>
                <c:pt idx="28">
                  <c:v>122.431</c:v>
                </c:pt>
                <c:pt idx="29">
                  <c:v>123.29300000000001</c:v>
                </c:pt>
                <c:pt idx="30">
                  <c:v>123.20699999999999</c:v>
                </c:pt>
                <c:pt idx="31">
                  <c:v>121.94799999999999</c:v>
                </c:pt>
                <c:pt idx="32">
                  <c:v>123.46599999999999</c:v>
                </c:pt>
                <c:pt idx="33">
                  <c:v>124.53400000000001</c:v>
                </c:pt>
                <c:pt idx="34">
                  <c:v>125.20699999999999</c:v>
                </c:pt>
                <c:pt idx="35">
                  <c:v>125.328</c:v>
                </c:pt>
                <c:pt idx="36">
                  <c:v>123.655</c:v>
                </c:pt>
                <c:pt idx="37">
                  <c:v>126.46599999999999</c:v>
                </c:pt>
                <c:pt idx="38">
                  <c:v>126.086</c:v>
                </c:pt>
                <c:pt idx="39">
                  <c:v>126.46599999999999</c:v>
                </c:pt>
                <c:pt idx="40">
                  <c:v>125.621</c:v>
                </c:pt>
                <c:pt idx="41">
                  <c:v>127.63800000000001</c:v>
                </c:pt>
                <c:pt idx="42">
                  <c:v>129.93100000000001</c:v>
                </c:pt>
                <c:pt idx="43">
                  <c:v>129.70699999999999</c:v>
                </c:pt>
                <c:pt idx="44">
                  <c:v>132.69</c:v>
                </c:pt>
                <c:pt idx="45">
                  <c:v>135.87899999999999</c:v>
                </c:pt>
                <c:pt idx="46">
                  <c:v>139.62100000000001</c:v>
                </c:pt>
                <c:pt idx="47">
                  <c:v>143.155</c:v>
                </c:pt>
                <c:pt idx="48">
                  <c:v>150.27600000000001</c:v>
                </c:pt>
                <c:pt idx="49">
                  <c:v>161.29300000000001</c:v>
                </c:pt>
                <c:pt idx="50">
                  <c:v>176.69</c:v>
                </c:pt>
                <c:pt idx="51">
                  <c:v>194.70699999999999</c:v>
                </c:pt>
                <c:pt idx="52">
                  <c:v>206.53399999999999</c:v>
                </c:pt>
                <c:pt idx="53">
                  <c:v>217.10300000000001</c:v>
                </c:pt>
                <c:pt idx="54">
                  <c:v>225.655</c:v>
                </c:pt>
                <c:pt idx="55">
                  <c:v>228.63800000000001</c:v>
                </c:pt>
                <c:pt idx="56">
                  <c:v>230.25899999999999</c:v>
                </c:pt>
                <c:pt idx="57">
                  <c:v>228.06899999999999</c:v>
                </c:pt>
                <c:pt idx="58">
                  <c:v>221.22399999999999</c:v>
                </c:pt>
                <c:pt idx="59">
                  <c:v>203.43100000000001</c:v>
                </c:pt>
                <c:pt idx="60">
                  <c:v>171.43100000000001</c:v>
                </c:pt>
                <c:pt idx="61">
                  <c:v>136.12100000000001</c:v>
                </c:pt>
                <c:pt idx="62">
                  <c:v>123.20699999999999</c:v>
                </c:pt>
                <c:pt idx="63">
                  <c:v>120.828</c:v>
                </c:pt>
                <c:pt idx="64">
                  <c:v>124.70699999999999</c:v>
                </c:pt>
                <c:pt idx="65">
                  <c:v>123.55200000000001</c:v>
                </c:pt>
                <c:pt idx="66">
                  <c:v>125.328</c:v>
                </c:pt>
                <c:pt idx="67">
                  <c:v>129.06899999999999</c:v>
                </c:pt>
                <c:pt idx="68">
                  <c:v>131.74100000000001</c:v>
                </c:pt>
                <c:pt idx="69">
                  <c:v>140.25899999999999</c:v>
                </c:pt>
                <c:pt idx="70">
                  <c:v>150.75899999999999</c:v>
                </c:pt>
                <c:pt idx="71">
                  <c:v>164.20699999999999</c:v>
                </c:pt>
                <c:pt idx="72">
                  <c:v>174.86199999999999</c:v>
                </c:pt>
                <c:pt idx="73">
                  <c:v>185.155</c:v>
                </c:pt>
                <c:pt idx="74">
                  <c:v>192.27600000000001</c:v>
                </c:pt>
                <c:pt idx="75">
                  <c:v>196.845</c:v>
                </c:pt>
                <c:pt idx="76">
                  <c:v>199.24100000000001</c:v>
                </c:pt>
                <c:pt idx="77">
                  <c:v>198.25899999999999</c:v>
                </c:pt>
                <c:pt idx="78">
                  <c:v>190.5</c:v>
                </c:pt>
                <c:pt idx="79">
                  <c:v>172.5</c:v>
                </c:pt>
                <c:pt idx="80">
                  <c:v>147.62100000000001</c:v>
                </c:pt>
                <c:pt idx="81">
                  <c:v>126.53400000000001</c:v>
                </c:pt>
                <c:pt idx="82">
                  <c:v>116.13800000000001</c:v>
                </c:pt>
                <c:pt idx="83">
                  <c:v>114.29300000000001</c:v>
                </c:pt>
                <c:pt idx="84">
                  <c:v>114.914</c:v>
                </c:pt>
                <c:pt idx="85">
                  <c:v>112.44799999999999</c:v>
                </c:pt>
                <c:pt idx="86">
                  <c:v>114.276</c:v>
                </c:pt>
                <c:pt idx="87">
                  <c:v>114.517</c:v>
                </c:pt>
                <c:pt idx="88">
                  <c:v>115.89700000000001</c:v>
                </c:pt>
                <c:pt idx="89">
                  <c:v>115.03400000000001</c:v>
                </c:pt>
                <c:pt idx="90">
                  <c:v>115.155</c:v>
                </c:pt>
                <c:pt idx="91">
                  <c:v>116.569</c:v>
                </c:pt>
                <c:pt idx="92">
                  <c:v>114.63800000000001</c:v>
                </c:pt>
                <c:pt idx="93">
                  <c:v>116.224</c:v>
                </c:pt>
                <c:pt idx="94">
                  <c:v>115.983</c:v>
                </c:pt>
                <c:pt idx="95">
                  <c:v>115.241</c:v>
                </c:pt>
                <c:pt idx="96">
                  <c:v>117.655</c:v>
                </c:pt>
                <c:pt idx="97">
                  <c:v>116.569</c:v>
                </c:pt>
                <c:pt idx="98">
                  <c:v>116.29300000000001</c:v>
                </c:pt>
                <c:pt idx="99">
                  <c:v>116.81</c:v>
                </c:pt>
                <c:pt idx="100">
                  <c:v>116.172</c:v>
                </c:pt>
                <c:pt idx="101">
                  <c:v>116.241</c:v>
                </c:pt>
                <c:pt idx="102">
                  <c:v>115.63800000000001</c:v>
                </c:pt>
                <c:pt idx="103">
                  <c:v>115.96599999999999</c:v>
                </c:pt>
                <c:pt idx="104">
                  <c:v>116.60299999999999</c:v>
                </c:pt>
                <c:pt idx="105">
                  <c:v>120.19</c:v>
                </c:pt>
                <c:pt idx="106">
                  <c:v>123.60299999999999</c:v>
                </c:pt>
                <c:pt idx="107">
                  <c:v>127.60299999999999</c:v>
                </c:pt>
                <c:pt idx="108">
                  <c:v>132.20699999999999</c:v>
                </c:pt>
                <c:pt idx="109">
                  <c:v>132.483</c:v>
                </c:pt>
                <c:pt idx="110">
                  <c:v>132.53399999999999</c:v>
                </c:pt>
                <c:pt idx="111">
                  <c:v>131.58600000000001</c:v>
                </c:pt>
                <c:pt idx="112">
                  <c:v>125.69</c:v>
                </c:pt>
                <c:pt idx="113">
                  <c:v>121.31</c:v>
                </c:pt>
                <c:pt idx="114">
                  <c:v>118.03400000000001</c:v>
                </c:pt>
                <c:pt idx="115">
                  <c:v>117.586</c:v>
                </c:pt>
                <c:pt idx="116">
                  <c:v>115</c:v>
                </c:pt>
                <c:pt idx="117">
                  <c:v>113.53400000000001</c:v>
                </c:pt>
                <c:pt idx="118">
                  <c:v>113.655</c:v>
                </c:pt>
                <c:pt idx="119">
                  <c:v>114.20699999999999</c:v>
                </c:pt>
                <c:pt idx="120">
                  <c:v>114.845</c:v>
                </c:pt>
                <c:pt idx="121">
                  <c:v>112.96599999999999</c:v>
                </c:pt>
                <c:pt idx="122">
                  <c:v>113.13800000000001</c:v>
                </c:pt>
                <c:pt idx="123">
                  <c:v>114.60299999999999</c:v>
                </c:pt>
                <c:pt idx="124">
                  <c:v>109.86199999999999</c:v>
                </c:pt>
                <c:pt idx="125">
                  <c:v>113.328</c:v>
                </c:pt>
                <c:pt idx="126">
                  <c:v>113.39700000000001</c:v>
                </c:pt>
                <c:pt idx="127">
                  <c:v>114.36199999999999</c:v>
                </c:pt>
                <c:pt idx="128">
                  <c:v>112.828</c:v>
                </c:pt>
                <c:pt idx="129">
                  <c:v>113.172</c:v>
                </c:pt>
                <c:pt idx="130">
                  <c:v>113.86199999999999</c:v>
                </c:pt>
                <c:pt idx="131">
                  <c:v>113.69</c:v>
                </c:pt>
                <c:pt idx="132">
                  <c:v>118.672</c:v>
                </c:pt>
                <c:pt idx="133">
                  <c:v>120.81</c:v>
                </c:pt>
                <c:pt idx="134">
                  <c:v>120.086</c:v>
                </c:pt>
                <c:pt idx="135">
                  <c:v>124.79300000000001</c:v>
                </c:pt>
                <c:pt idx="136">
                  <c:v>123.44799999999999</c:v>
                </c:pt>
                <c:pt idx="137">
                  <c:v>123.017</c:v>
                </c:pt>
                <c:pt idx="138">
                  <c:v>118.569</c:v>
                </c:pt>
                <c:pt idx="139">
                  <c:v>115.53400000000001</c:v>
                </c:pt>
                <c:pt idx="140">
                  <c:v>112.13800000000001</c:v>
                </c:pt>
                <c:pt idx="141">
                  <c:v>113.069</c:v>
                </c:pt>
                <c:pt idx="142">
                  <c:v>112.328</c:v>
                </c:pt>
                <c:pt idx="143">
                  <c:v>111.96599999999999</c:v>
                </c:pt>
                <c:pt idx="144">
                  <c:v>114.569</c:v>
                </c:pt>
                <c:pt idx="145">
                  <c:v>111.89700000000001</c:v>
                </c:pt>
                <c:pt idx="146">
                  <c:v>114.621</c:v>
                </c:pt>
                <c:pt idx="147">
                  <c:v>112.36199999999999</c:v>
                </c:pt>
                <c:pt idx="148">
                  <c:v>110.70699999999999</c:v>
                </c:pt>
                <c:pt idx="149">
                  <c:v>111.914</c:v>
                </c:pt>
                <c:pt idx="150">
                  <c:v>112.96599999999999</c:v>
                </c:pt>
                <c:pt idx="151">
                  <c:v>113.069</c:v>
                </c:pt>
                <c:pt idx="152">
                  <c:v>113.53400000000001</c:v>
                </c:pt>
                <c:pt idx="153">
                  <c:v>113.224</c:v>
                </c:pt>
                <c:pt idx="154">
                  <c:v>113.741</c:v>
                </c:pt>
                <c:pt idx="155">
                  <c:v>111.5</c:v>
                </c:pt>
                <c:pt idx="156">
                  <c:v>112.983</c:v>
                </c:pt>
                <c:pt idx="157">
                  <c:v>113.017</c:v>
                </c:pt>
                <c:pt idx="158">
                  <c:v>111.259</c:v>
                </c:pt>
                <c:pt idx="159">
                  <c:v>111.741</c:v>
                </c:pt>
                <c:pt idx="160">
                  <c:v>111.86199999999999</c:v>
                </c:pt>
                <c:pt idx="161">
                  <c:v>111.759</c:v>
                </c:pt>
                <c:pt idx="162">
                  <c:v>110.845</c:v>
                </c:pt>
                <c:pt idx="163">
                  <c:v>112</c:v>
                </c:pt>
                <c:pt idx="164">
                  <c:v>111.20699999999999</c:v>
                </c:pt>
                <c:pt idx="165">
                  <c:v>110.621</c:v>
                </c:pt>
                <c:pt idx="166">
                  <c:v>110.983</c:v>
                </c:pt>
                <c:pt idx="167">
                  <c:v>112.172</c:v>
                </c:pt>
                <c:pt idx="168">
                  <c:v>111.241</c:v>
                </c:pt>
                <c:pt idx="169">
                  <c:v>111.483</c:v>
                </c:pt>
                <c:pt idx="170">
                  <c:v>112.10299999999999</c:v>
                </c:pt>
                <c:pt idx="171">
                  <c:v>112.224</c:v>
                </c:pt>
                <c:pt idx="172">
                  <c:v>112.60299999999999</c:v>
                </c:pt>
                <c:pt idx="173">
                  <c:v>112.069</c:v>
                </c:pt>
                <c:pt idx="174">
                  <c:v>112.569</c:v>
                </c:pt>
                <c:pt idx="175">
                  <c:v>111.44799999999999</c:v>
                </c:pt>
                <c:pt idx="176">
                  <c:v>113.03400000000001</c:v>
                </c:pt>
                <c:pt idx="177">
                  <c:v>111.39700000000001</c:v>
                </c:pt>
                <c:pt idx="178">
                  <c:v>113.069</c:v>
                </c:pt>
                <c:pt idx="179">
                  <c:v>111.483</c:v>
                </c:pt>
                <c:pt idx="180">
                  <c:v>111.328</c:v>
                </c:pt>
                <c:pt idx="181">
                  <c:v>110.10299999999999</c:v>
                </c:pt>
                <c:pt idx="182">
                  <c:v>111.828</c:v>
                </c:pt>
                <c:pt idx="183">
                  <c:v>111.621</c:v>
                </c:pt>
                <c:pt idx="184">
                  <c:v>110.672</c:v>
                </c:pt>
                <c:pt idx="185">
                  <c:v>112.60299999999999</c:v>
                </c:pt>
                <c:pt idx="186">
                  <c:v>111.10299999999999</c:v>
                </c:pt>
                <c:pt idx="187">
                  <c:v>111.36199999999999</c:v>
                </c:pt>
                <c:pt idx="188">
                  <c:v>112.60299999999999</c:v>
                </c:pt>
                <c:pt idx="189">
                  <c:v>111.155</c:v>
                </c:pt>
                <c:pt idx="190">
                  <c:v>112.569</c:v>
                </c:pt>
                <c:pt idx="191">
                  <c:v>110.672</c:v>
                </c:pt>
                <c:pt idx="192">
                  <c:v>115.069</c:v>
                </c:pt>
                <c:pt idx="193">
                  <c:v>112.879</c:v>
                </c:pt>
                <c:pt idx="194">
                  <c:v>114.19</c:v>
                </c:pt>
                <c:pt idx="195">
                  <c:v>113.741</c:v>
                </c:pt>
                <c:pt idx="196">
                  <c:v>113.13800000000001</c:v>
                </c:pt>
                <c:pt idx="197">
                  <c:v>112.121</c:v>
                </c:pt>
                <c:pt idx="198">
                  <c:v>112.63800000000001</c:v>
                </c:pt>
                <c:pt idx="199">
                  <c:v>113.36199999999999</c:v>
                </c:pt>
                <c:pt idx="200">
                  <c:v>113.879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118.95049025601348</c:v>
                </c:pt>
                <c:pt idx="6">
                  <c:v>119.13529148051913</c:v>
                </c:pt>
                <c:pt idx="7">
                  <c:v>119.31892673394425</c:v>
                </c:pt>
                <c:pt idx="8">
                  <c:v>119.50121951673347</c:v>
                </c:pt>
                <c:pt idx="9">
                  <c:v>119.68197296537346</c:v>
                </c:pt>
                <c:pt idx="10">
                  <c:v>119.86096818102168</c:v>
                </c:pt>
                <c:pt idx="11">
                  <c:v>120.0379625438681</c:v>
                </c:pt>
                <c:pt idx="12">
                  <c:v>120.21268804491231</c:v>
                </c:pt>
                <c:pt idx="13">
                  <c:v>120.38484967499667</c:v>
                </c:pt>
                <c:pt idx="14">
                  <c:v>120.55412392041357</c:v>
                </c:pt>
                <c:pt idx="15">
                  <c:v>120.7201574256069</c:v>
                </c:pt>
                <c:pt idx="16">
                  <c:v>120.88256589732158</c:v>
                </c:pt>
                <c:pt idx="17">
                  <c:v>121.04093334301908</c:v>
                </c:pt>
                <c:pt idx="18">
                  <c:v>121.19481176368342</c:v>
                </c:pt>
                <c:pt idx="19">
                  <c:v>121.3437214658048</c:v>
                </c:pt>
                <c:pt idx="20">
                  <c:v>121.48715223578509</c:v>
                </c:pt>
                <c:pt idx="21">
                  <c:v>121.62456576265615</c:v>
                </c:pt>
                <c:pt idx="22">
                  <c:v>121.75539995564048</c:v>
                </c:pt>
                <c:pt idx="23">
                  <c:v>121.8790762727039</c:v>
                </c:pt>
                <c:pt idx="24">
                  <c:v>121.99501200148566</c:v>
                </c:pt>
                <c:pt idx="25">
                  <c:v>122.10264083874257</c:v>
                </c:pt>
                <c:pt idx="26">
                  <c:v>122.20144741992469</c:v>
                </c:pt>
                <c:pt idx="27">
                  <c:v>122.29102508329019</c:v>
                </c:pt>
                <c:pt idx="28">
                  <c:v>122.37117162300655</c:v>
                </c:pt>
                <c:pt idx="29">
                  <c:v>122.44204560743984</c:v>
                </c:pt>
                <c:pt idx="30">
                  <c:v>122.50441636222992</c:v>
                </c:pt>
                <c:pt idx="31">
                  <c:v>122.56005383669343</c:v>
                </c:pt>
                <c:pt idx="32">
                  <c:v>122.61231929547141</c:v>
                </c:pt>
                <c:pt idx="33">
                  <c:v>122.66703168900149</c:v>
                </c:pt>
                <c:pt idx="34">
                  <c:v>122.73369326277255</c:v>
                </c:pt>
                <c:pt idx="35">
                  <c:v>122.82715472744999</c:v>
                </c:pt>
                <c:pt idx="36">
                  <c:v>122.96977616323741</c:v>
                </c:pt>
                <c:pt idx="37">
                  <c:v>123.19408455059947</c:v>
                </c:pt>
                <c:pt idx="38">
                  <c:v>123.54583309542133</c:v>
                </c:pt>
                <c:pt idx="39">
                  <c:v>124.08722645408486</c:v>
                </c:pt>
                <c:pt idx="40">
                  <c:v>124.89989365868692</c:v>
                </c:pt>
                <c:pt idx="41">
                  <c:v>126.08698487426578</c:v>
                </c:pt>
                <c:pt idx="42">
                  <c:v>127.77357423418731</c:v>
                </c:pt>
                <c:pt idx="43">
                  <c:v>130.10442145873435</c:v>
                </c:pt>
                <c:pt idx="44">
                  <c:v>133.23814452366278</c:v>
                </c:pt>
                <c:pt idx="45">
                  <c:v>137.3370494080672</c:v>
                </c:pt>
                <c:pt idx="46">
                  <c:v>142.55229828409043</c:v>
                </c:pt>
                <c:pt idx="47">
                  <c:v>149.00478262134848</c:v>
                </c:pt>
                <c:pt idx="48">
                  <c:v>156.76295209598393</c:v>
                </c:pt>
                <c:pt idx="49">
                  <c:v>165.81981216211042</c:v>
                </c:pt>
                <c:pt idx="50">
                  <c:v>176.07212304398305</c:v>
                </c:pt>
                <c:pt idx="51">
                  <c:v>187.30491306164564</c:v>
                </c:pt>
                <c:pt idx="52">
                  <c:v>199.18093789307838</c:v>
                </c:pt>
                <c:pt idx="53">
                  <c:v>211.21618711183618</c:v>
                </c:pt>
                <c:pt idx="54">
                  <c:v>222.6654455272251</c:v>
                </c:pt>
                <c:pt idx="55">
                  <c:v>232.17205582089068</c:v>
                </c:pt>
                <c:pt idx="56">
                  <c:v>237.20605036021314</c:v>
                </c:pt>
                <c:pt idx="57">
                  <c:v>234.06499392750459</c:v>
                </c:pt>
                <c:pt idx="58">
                  <c:v>219.78418970394983</c:v>
                </c:pt>
                <c:pt idx="59">
                  <c:v>195.55079597538889</c:v>
                </c:pt>
                <c:pt idx="60">
                  <c:v>167.88880189017726</c:v>
                </c:pt>
                <c:pt idx="61">
                  <c:v>144.85281349212917</c:v>
                </c:pt>
                <c:pt idx="62">
                  <c:v>130.68222637289583</c:v>
                </c:pt>
                <c:pt idx="63">
                  <c:v>124.52299147538531</c:v>
                </c:pt>
                <c:pt idx="64">
                  <c:v>123.28971023694727</c:v>
                </c:pt>
                <c:pt idx="65">
                  <c:v>124.53322013600504</c:v>
                </c:pt>
                <c:pt idx="66">
                  <c:v>127.17757624330829</c:v>
                </c:pt>
                <c:pt idx="67">
                  <c:v>131.00711369181428</c:v>
                </c:pt>
                <c:pt idx="68">
                  <c:v>136.11031470744626</c:v>
                </c:pt>
                <c:pt idx="69">
                  <c:v>142.60538717702843</c:v>
                </c:pt>
                <c:pt idx="70">
                  <c:v>150.5322203924888</c:v>
                </c:pt>
                <c:pt idx="71">
                  <c:v>159.79842208914451</c:v>
                </c:pt>
                <c:pt idx="72">
                  <c:v>170.13789487387476</c:v>
                </c:pt>
                <c:pt idx="73">
                  <c:v>181.05105091394515</c:v>
                </c:pt>
                <c:pt idx="74">
                  <c:v>191.64837824771871</c:v>
                </c:pt>
                <c:pt idx="75">
                  <c:v>200.30685748720839</c:v>
                </c:pt>
                <c:pt idx="76">
                  <c:v>204.3441614103856</c:v>
                </c:pt>
                <c:pt idx="77">
                  <c:v>200.56991753819366</c:v>
                </c:pt>
                <c:pt idx="78">
                  <c:v>187.45887645172706</c:v>
                </c:pt>
                <c:pt idx="79">
                  <c:v>167.55337984704471</c:v>
                </c:pt>
                <c:pt idx="80">
                  <c:v>146.91306184510668</c:v>
                </c:pt>
                <c:pt idx="81">
                  <c:v>131.14978322845602</c:v>
                </c:pt>
                <c:pt idx="82">
                  <c:v>122.06861828390952</c:v>
                </c:pt>
                <c:pt idx="83">
                  <c:v>118.06753085749594</c:v>
                </c:pt>
                <c:pt idx="84">
                  <c:v>116.68484826941452</c:v>
                </c:pt>
                <c:pt idx="85">
                  <c:v>116.27272906679808</c:v>
                </c:pt>
                <c:pt idx="86">
                  <c:v>116.12665030340274</c:v>
                </c:pt>
                <c:pt idx="87">
                  <c:v>116.03611974999703</c:v>
                </c:pt>
                <c:pt idx="88">
                  <c:v>115.955503771395</c:v>
                </c:pt>
                <c:pt idx="89">
                  <c:v>115.87742600749758</c:v>
                </c:pt>
                <c:pt idx="90">
                  <c:v>115.80091976193211</c:v>
                </c:pt>
                <c:pt idx="91">
                  <c:v>115.72581293264328</c:v>
                </c:pt>
                <c:pt idx="92">
                  <c:v>115.6520124015687</c:v>
                </c:pt>
                <c:pt idx="93">
                  <c:v>115.57944049678869</c:v>
                </c:pt>
                <c:pt idx="94">
                  <c:v>115.5080469227985</c:v>
                </c:pt>
                <c:pt idx="95">
                  <c:v>115.43787390905963</c:v>
                </c:pt>
                <c:pt idx="96">
                  <c:v>115.36928538448124</c:v>
                </c:pt>
                <c:pt idx="97">
                  <c:v>115.30368137863753</c:v>
                </c:pt>
                <c:pt idx="98">
                  <c:v>115.24546659603385</c:v>
                </c:pt>
                <c:pt idx="99">
                  <c:v>115.20679722889821</c:v>
                </c:pt>
                <c:pt idx="100">
                  <c:v>115.21742599811185</c:v>
                </c:pt>
                <c:pt idx="101">
                  <c:v>115.34169148085023</c:v>
                </c:pt>
                <c:pt idx="102">
                  <c:v>115.70102879334263</c:v>
                </c:pt>
                <c:pt idx="103">
                  <c:v>116.49061517484222</c:v>
                </c:pt>
                <c:pt idx="104">
                  <c:v>117.96344458599566</c:v>
                </c:pt>
                <c:pt idx="105">
                  <c:v>120.34472534353937</c:v>
                </c:pt>
                <c:pt idx="106">
                  <c:v>123.65864223500301</c:v>
                </c:pt>
                <c:pt idx="107">
                  <c:v>127.52242732446547</c:v>
                </c:pt>
                <c:pt idx="108">
                  <c:v>131.06616382093009</c:v>
                </c:pt>
                <c:pt idx="109">
                  <c:v>133.15997228015146</c:v>
                </c:pt>
                <c:pt idx="110">
                  <c:v>132.949639486498</c:v>
                </c:pt>
                <c:pt idx="111">
                  <c:v>130.3872153996146</c:v>
                </c:pt>
                <c:pt idx="112">
                  <c:v>126.32208078420854</c:v>
                </c:pt>
                <c:pt idx="113">
                  <c:v>122.02815616368635</c:v>
                </c:pt>
                <c:pt idx="114">
                  <c:v>118.52897752577101</c:v>
                </c:pt>
                <c:pt idx="115">
                  <c:v>116.22001612816491</c:v>
                </c:pt>
                <c:pt idx="116">
                  <c:v>114.95314011501341</c:v>
                </c:pt>
                <c:pt idx="117">
                  <c:v>114.35754041679938</c:v>
                </c:pt>
                <c:pt idx="118">
                  <c:v>114.1015488052893</c:v>
                </c:pt>
                <c:pt idx="119">
                  <c:v>113.98445737458148</c:v>
                </c:pt>
                <c:pt idx="120">
                  <c:v>113.91418152437224</c:v>
                </c:pt>
                <c:pt idx="121">
                  <c:v>113.85729338454054</c:v>
                </c:pt>
                <c:pt idx="122">
                  <c:v>113.80399422499781</c:v>
                </c:pt>
                <c:pt idx="123">
                  <c:v>113.7519490943403</c:v>
                </c:pt>
                <c:pt idx="124">
                  <c:v>113.70074822393008</c:v>
                </c:pt>
                <c:pt idx="125">
                  <c:v>113.65061096382263</c:v>
                </c:pt>
                <c:pt idx="126">
                  <c:v>113.60315284591485</c:v>
                </c:pt>
                <c:pt idx="127">
                  <c:v>113.56590713730793</c:v>
                </c:pt>
                <c:pt idx="128">
                  <c:v>113.5670351704436</c:v>
                </c:pt>
                <c:pt idx="129">
                  <c:v>113.68951423684489</c:v>
                </c:pt>
                <c:pt idx="130">
                  <c:v>114.11975634212769</c:v>
                </c:pt>
                <c:pt idx="131">
                  <c:v>115.15503499556328</c:v>
                </c:pt>
                <c:pt idx="132">
                  <c:v>117.06049010421512</c:v>
                </c:pt>
                <c:pt idx="133">
                  <c:v>119.74065532798637</c:v>
                </c:pt>
                <c:pt idx="134">
                  <c:v>122.46476999866711</c:v>
                </c:pt>
                <c:pt idx="135">
                  <c:v>124.07205952937629</c:v>
                </c:pt>
                <c:pt idx="136">
                  <c:v>123.72369562655237</c:v>
                </c:pt>
                <c:pt idx="137">
                  <c:v>121.57190284940246</c:v>
                </c:pt>
                <c:pt idx="138">
                  <c:v>118.64081074277557</c:v>
                </c:pt>
                <c:pt idx="139">
                  <c:v>116.04234969392617</c:v>
                </c:pt>
                <c:pt idx="140">
                  <c:v>114.32391119569346</c:v>
                </c:pt>
                <c:pt idx="141">
                  <c:v>113.429457490717</c:v>
                </c:pt>
                <c:pt idx="142">
                  <c:v>113.04493820612149</c:v>
                </c:pt>
                <c:pt idx="143">
                  <c:v>112.89386598170485</c:v>
                </c:pt>
                <c:pt idx="144">
                  <c:v>112.82530371906711</c:v>
                </c:pt>
                <c:pt idx="145">
                  <c:v>112.77976701757085</c:v>
                </c:pt>
                <c:pt idx="146">
                  <c:v>112.73939176865134</c:v>
                </c:pt>
                <c:pt idx="147">
                  <c:v>112.69996278292712</c:v>
                </c:pt>
                <c:pt idx="148">
                  <c:v>112.66066372228367</c:v>
                </c:pt>
                <c:pt idx="149">
                  <c:v>112.62133972371984</c:v>
                </c:pt>
                <c:pt idx="150">
                  <c:v>112.58194057304289</c:v>
                </c:pt>
                <c:pt idx="151">
                  <c:v>112.54243247292037</c:v>
                </c:pt>
                <c:pt idx="152">
                  <c:v>112.50278699774998</c:v>
                </c:pt>
                <c:pt idx="153">
                  <c:v>112.46297992977316</c:v>
                </c:pt>
                <c:pt idx="154">
                  <c:v>112.42299103831185</c:v>
                </c:pt>
                <c:pt idx="155">
                  <c:v>112.38280388106196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118.95049025601102</c:v>
                </c:pt>
                <c:pt idx="6">
                  <c:v>119.13529148051133</c:v>
                </c:pt>
                <c:pt idx="7">
                  <c:v>119.31892673391997</c:v>
                </c:pt>
                <c:pt idx="8">
                  <c:v>119.5012195166595</c:v>
                </c:pt>
                <c:pt idx="9">
                  <c:v>119.68197296515302</c:v>
                </c:pt>
                <c:pt idx="10">
                  <c:v>119.86096818037868</c:v>
                </c:pt>
                <c:pt idx="11">
                  <c:v>120.0379625420325</c:v>
                </c:pt>
                <c:pt idx="12">
                  <c:v>120.21268803978371</c:v>
                </c:pt>
                <c:pt idx="13">
                  <c:v>120.38484966097262</c:v>
                </c:pt>
                <c:pt idx="14">
                  <c:v>120.5541238828815</c:v>
                </c:pt>
                <c:pt idx="15">
                  <c:v>120.72015732729962</c:v>
                </c:pt>
                <c:pt idx="16">
                  <c:v>120.88256564530869</c:v>
                </c:pt>
                <c:pt idx="17">
                  <c:v>121.0409327107327</c:v>
                </c:pt>
                <c:pt idx="18">
                  <c:v>121.19481021108591</c:v>
                </c:pt>
                <c:pt idx="19">
                  <c:v>121.34371773452395</c:v>
                </c:pt>
                <c:pt idx="20">
                  <c:v>121.48714345949448</c:v>
                </c:pt>
                <c:pt idx="21">
                  <c:v>121.62454555955451</c:v>
                </c:pt>
                <c:pt idx="22">
                  <c:v>121.75535443806723</c:v>
                </c:pt>
                <c:pt idx="23">
                  <c:v>121.87897590496296</c:v>
                </c:pt>
                <c:pt idx="24">
                  <c:v>121.99479539911944</c:v>
                </c:pt>
                <c:pt idx="25">
                  <c:v>122.1021833438582</c:v>
                </c:pt>
                <c:pt idx="26">
                  <c:v>122.20050169837349</c:v>
                </c:pt>
                <c:pt idx="27">
                  <c:v>122.28911173370008</c:v>
                </c:pt>
                <c:pt idx="28">
                  <c:v>122.36738301766208</c:v>
                </c:pt>
                <c:pt idx="29">
                  <c:v>122.43470353938754</c:v>
                </c:pt>
                <c:pt idx="30">
                  <c:v>122.49049084157761</c:v>
                </c:pt>
                <c:pt idx="31">
                  <c:v>122.53420395999194</c:v>
                </c:pt>
                <c:pt idx="32">
                  <c:v>122.56535589791737</c:v>
                </c:pt>
                <c:pt idx="33">
                  <c:v>122.58352629321804</c:v>
                </c:pt>
                <c:pt idx="34">
                  <c:v>122.58837387238322</c:v>
                </c:pt>
                <c:pt idx="35">
                  <c:v>122.57964823587241</c:v>
                </c:pt>
                <c:pt idx="36">
                  <c:v>122.55720048820122</c:v>
                </c:pt>
                <c:pt idx="37">
                  <c:v>122.52099222024458</c:v>
                </c:pt>
                <c:pt idx="38">
                  <c:v>122.47110237449344</c:v>
                </c:pt>
                <c:pt idx="39">
                  <c:v>122.40773157879008</c:v>
                </c:pt>
                <c:pt idx="40">
                  <c:v>122.33120362005153</c:v>
                </c:pt>
                <c:pt idx="41">
                  <c:v>122.2419638433522</c:v>
                </c:pt>
                <c:pt idx="42">
                  <c:v>122.140574397162</c:v>
                </c:pt>
                <c:pt idx="43">
                  <c:v>122.02770639361277</c:v>
                </c:pt>
                <c:pt idx="44">
                  <c:v>121.90412920266641</c:v>
                </c:pt>
                <c:pt idx="45">
                  <c:v>121.77069723953247</c:v>
                </c:pt>
                <c:pt idx="46">
                  <c:v>121.62833472470106</c:v>
                </c:pt>
                <c:pt idx="47">
                  <c:v>121.47801898634896</c:v>
                </c:pt>
                <c:pt idx="48">
                  <c:v>121.32076292924145</c:v>
                </c:pt>
                <c:pt idx="49">
                  <c:v>121.15759730961709</c:v>
                </c:pt>
                <c:pt idx="50">
                  <c:v>120.98955343255929</c:v>
                </c:pt>
                <c:pt idx="51">
                  <c:v>120.81764683104613</c:v>
                </c:pt>
                <c:pt idx="52">
                  <c:v>120.64286240093627</c:v>
                </c:pt>
                <c:pt idx="53">
                  <c:v>120.46614136206958</c:v>
                </c:pt>
                <c:pt idx="54">
                  <c:v>120.28837030162869</c:v>
                </c:pt>
                <c:pt idx="55">
                  <c:v>120.11037244081928</c:v>
                </c:pt>
                <c:pt idx="56">
                  <c:v>119.93290115757731</c:v>
                </c:pt>
                <c:pt idx="57">
                  <c:v>119.75663570249482</c:v>
                </c:pt>
                <c:pt idx="58">
                  <c:v>119.58217896659738</c:v>
                </c:pt>
                <c:pt idx="59">
                  <c:v>119.41005710012958</c:v>
                </c:pt>
                <c:pt idx="60">
                  <c:v>119.24072074142482</c:v>
                </c:pt>
                <c:pt idx="61">
                  <c:v>119.07454759310353</c:v>
                </c:pt>
                <c:pt idx="62">
                  <c:v>118.91184607704977</c:v>
                </c:pt>
                <c:pt idx="63">
                  <c:v>118.75285980701231</c:v>
                </c:pt>
                <c:pt idx="64">
                  <c:v>118.59777263515082</c:v>
                </c:pt>
                <c:pt idx="65">
                  <c:v>118.44671405333705</c:v>
                </c:pt>
                <c:pt idx="66">
                  <c:v>118.29976475872299</c:v>
                </c:pt>
                <c:pt idx="67">
                  <c:v>118.15696222361424</c:v>
                </c:pt>
                <c:pt idx="68">
                  <c:v>118.01830614012006</c:v>
                </c:pt>
                <c:pt idx="69">
                  <c:v>117.88376363895537</c:v>
                </c:pt>
                <c:pt idx="70">
                  <c:v>117.75327420816272</c:v>
                </c:pt>
                <c:pt idx="71">
                  <c:v>117.62675426081171</c:v>
                </c:pt>
                <c:pt idx="72">
                  <c:v>117.50410132064472</c:v>
                </c:pt>
                <c:pt idx="73">
                  <c:v>117.38519781115281</c:v>
                </c:pt>
                <c:pt idx="74">
                  <c:v>117.2699144468324</c:v>
                </c:pt>
                <c:pt idx="75">
                  <c:v>117.15811323566969</c:v>
                </c:pt>
                <c:pt idx="76">
                  <c:v>117.04965010956224</c:v>
                </c:pt>
                <c:pt idx="77">
                  <c:v>116.94437720478869</c:v>
                </c:pt>
                <c:pt idx="78">
                  <c:v>116.84214481814907</c:v>
                </c:pt>
                <c:pt idx="79">
                  <c:v>116.74280306636842</c:v>
                </c:pt>
                <c:pt idx="80">
                  <c:v>116.64620327711387</c:v>
                </c:pt>
                <c:pt idx="81">
                  <c:v>116.55219913979295</c:v>
                </c:pt>
                <c:pt idx="82">
                  <c:v>116.4606476434313</c:v>
                </c:pt>
                <c:pt idx="83">
                  <c:v>116.37140982756785</c:v>
                </c:pt>
                <c:pt idx="84">
                  <c:v>116.28435137042128</c:v>
                </c:pt>
                <c:pt idx="85">
                  <c:v>116.19934303670982</c:v>
                </c:pt>
                <c:pt idx="86">
                  <c:v>116.11626100554211</c:v>
                </c:pt>
                <c:pt idx="87">
                  <c:v>116.0349870968252</c:v>
                </c:pt>
                <c:pt idx="88">
                  <c:v>115.95540891270885</c:v>
                </c:pt>
                <c:pt idx="89">
                  <c:v>115.87741990874244</c:v>
                </c:pt>
                <c:pt idx="90">
                  <c:v>115.80091940769064</c:v>
                </c:pt>
                <c:pt idx="91">
                  <c:v>115.72581256734865</c:v>
                </c:pt>
                <c:pt idx="92">
                  <c:v>115.65201031222472</c:v>
                </c:pt>
                <c:pt idx="93">
                  <c:v>115.57942923761649</c:v>
                </c:pt>
                <c:pt idx="94">
                  <c:v>115.50799149339606</c:v>
                </c:pt>
                <c:pt idx="95">
                  <c:v>115.4376246537236</c:v>
                </c:pt>
                <c:pt idx="96">
                  <c:v>115.36826157792731</c:v>
                </c:pt>
                <c:pt idx="97">
                  <c:v>115.29984026690119</c:v>
                </c:pt>
                <c:pt idx="98">
                  <c:v>115.23230371857029</c:v>
                </c:pt>
                <c:pt idx="99">
                  <c:v>115.16559978524556</c:v>
                </c:pt>
                <c:pt idx="100">
                  <c:v>115.09968103501826</c:v>
                </c:pt>
                <c:pt idx="101">
                  <c:v>115.03450461871978</c:v>
                </c:pt>
                <c:pt idx="102">
                  <c:v>114.97003214337992</c:v>
                </c:pt>
                <c:pt idx="103">
                  <c:v>114.90622955254548</c:v>
                </c:pt>
                <c:pt idx="104">
                  <c:v>114.84306701326102</c:v>
                </c:pt>
                <c:pt idx="105">
                  <c:v>114.78051880895418</c:v>
                </c:pt>
                <c:pt idx="106">
                  <c:v>114.71856323690454</c:v>
                </c:pt>
                <c:pt idx="107">
                  <c:v>114.65718250840099</c:v>
                </c:pt>
                <c:pt idx="108">
                  <c:v>114.59636264910954</c:v>
                </c:pt>
                <c:pt idx="109">
                  <c:v>114.53609339658327</c:v>
                </c:pt>
                <c:pt idx="110">
                  <c:v>114.47636809125878</c:v>
                </c:pt>
                <c:pt idx="111">
                  <c:v>114.41718355671482</c:v>
                </c:pt>
                <c:pt idx="112">
                  <c:v>114.35853996443871</c:v>
                </c:pt>
                <c:pt idx="113">
                  <c:v>114.30044067789083</c:v>
                </c:pt>
                <c:pt idx="114">
                  <c:v>114.2428920703103</c:v>
                </c:pt>
                <c:pt idx="115">
                  <c:v>114.18590331051846</c:v>
                </c:pt>
                <c:pt idx="116">
                  <c:v>114.12948611100546</c:v>
                </c:pt>
                <c:pt idx="117">
                  <c:v>114.07365443288978</c:v>
                </c:pt>
                <c:pt idx="118">
                  <c:v>114.01842414298369</c:v>
                </c:pt>
                <c:pt idx="119">
                  <c:v>113.96381261924249</c:v>
                </c:pt>
                <c:pt idx="120">
                  <c:v>113.90983830236756</c:v>
                </c:pt>
                <c:pt idx="121">
                  <c:v>113.85652019330765</c:v>
                </c:pt>
                <c:pt idx="122">
                  <c:v>113.80387729886</c:v>
                </c:pt>
                <c:pt idx="123">
                  <c:v>113.75192803047912</c:v>
                </c:pt>
                <c:pt idx="124">
                  <c:v>113.70068956466946</c:v>
                </c:pt>
                <c:pt idx="125">
                  <c:v>113.65017717683469</c:v>
                </c:pt>
                <c:pt idx="126">
                  <c:v>113.6004035639823</c:v>
                </c:pt>
                <c:pt idx="127">
                  <c:v>113.55137817499283</c:v>
                </c:pt>
                <c:pt idx="128">
                  <c:v>113.5031065699674</c:v>
                </c:pt>
                <c:pt idx="129">
                  <c:v>113.45558983216131</c:v>
                </c:pt>
                <c:pt idx="130">
                  <c:v>113.408824056893</c:v>
                </c:pt>
                <c:pt idx="131">
                  <c:v>113.36279994133722</c:v>
                </c:pt>
                <c:pt idx="132">
                  <c:v>113.31750249709377</c:v>
                </c:pt>
                <c:pt idx="133">
                  <c:v>113.27291090381777</c:v>
                </c:pt>
                <c:pt idx="134">
                  <c:v>113.22899851708812</c:v>
                </c:pt>
                <c:pt idx="135">
                  <c:v>113.18573303731972</c:v>
                </c:pt>
                <c:pt idx="136">
                  <c:v>113.1430768392766</c:v>
                </c:pt>
                <c:pt idx="137">
                  <c:v>113.10098745411577</c:v>
                </c:pt>
                <c:pt idx="138">
                  <c:v>113.05941818845702</c:v>
                </c:pt>
                <c:pt idx="139">
                  <c:v>113.01831885830822</c:v>
                </c:pt>
                <c:pt idx="140">
                  <c:v>112.9776366103018</c:v>
                </c:pt>
                <c:pt idx="141">
                  <c:v>112.93731679902524</c:v>
                </c:pt>
                <c:pt idx="142">
                  <c:v>112.89730388750415</c:v>
                </c:pt>
                <c:pt idx="143">
                  <c:v>112.85754233818597</c:v>
                </c:pt>
                <c:pt idx="144">
                  <c:v>112.81797746395702</c:v>
                </c:pt>
                <c:pt idx="145">
                  <c:v>112.77855621252894</c:v>
                </c:pt>
                <c:pt idx="146">
                  <c:v>112.7392278625486</c:v>
                </c:pt>
                <c:pt idx="147">
                  <c:v>112.69994461556249</c:v>
                </c:pt>
                <c:pt idx="148">
                  <c:v>112.66066207401549</c:v>
                </c:pt>
                <c:pt idx="149">
                  <c:v>112.6213396013483</c:v>
                </c:pt>
                <c:pt idx="150">
                  <c:v>112.58194056561031</c:v>
                </c:pt>
                <c:pt idx="151">
                  <c:v>112.54243247255113</c:v>
                </c:pt>
                <c:pt idx="152">
                  <c:v>112.50278699773497</c:v>
                </c:pt>
                <c:pt idx="153">
                  <c:v>112.46297992977266</c:v>
                </c:pt>
                <c:pt idx="154">
                  <c:v>112.42299103831184</c:v>
                </c:pt>
                <c:pt idx="155">
                  <c:v>112.38280388106196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121.655</c:v>
                </c:pt>
                <c:pt idx="1">
                  <c:v>122.276</c:v>
                </c:pt>
                <c:pt idx="2">
                  <c:v>122.569</c:v>
                </c:pt>
                <c:pt idx="3">
                  <c:v>119.81</c:v>
                </c:pt>
                <c:pt idx="4">
                  <c:v>122.776</c:v>
                </c:pt>
                <c:pt idx="5">
                  <c:v>122.19</c:v>
                </c:pt>
                <c:pt idx="6">
                  <c:v>121.828</c:v>
                </c:pt>
                <c:pt idx="7">
                  <c:v>122.03400000000001</c:v>
                </c:pt>
                <c:pt idx="8">
                  <c:v>122.724</c:v>
                </c:pt>
                <c:pt idx="9">
                  <c:v>121.879</c:v>
                </c:pt>
                <c:pt idx="10">
                  <c:v>120.29300000000001</c:v>
                </c:pt>
                <c:pt idx="11">
                  <c:v>121.328</c:v>
                </c:pt>
                <c:pt idx="12">
                  <c:v>123.086</c:v>
                </c:pt>
                <c:pt idx="13">
                  <c:v>122.63800000000001</c:v>
                </c:pt>
                <c:pt idx="14">
                  <c:v>122.31</c:v>
                </c:pt>
                <c:pt idx="15">
                  <c:v>123.39700000000001</c:v>
                </c:pt>
                <c:pt idx="16">
                  <c:v>123.29300000000001</c:v>
                </c:pt>
                <c:pt idx="17">
                  <c:v>121.776</c:v>
                </c:pt>
                <c:pt idx="18">
                  <c:v>123.328</c:v>
                </c:pt>
                <c:pt idx="19">
                  <c:v>121.39700000000001</c:v>
                </c:pt>
                <c:pt idx="20">
                  <c:v>122.81</c:v>
                </c:pt>
                <c:pt idx="21">
                  <c:v>121.845</c:v>
                </c:pt>
                <c:pt idx="22">
                  <c:v>124.655</c:v>
                </c:pt>
                <c:pt idx="23">
                  <c:v>123.121</c:v>
                </c:pt>
                <c:pt idx="24">
                  <c:v>123.94799999999999</c:v>
                </c:pt>
                <c:pt idx="25">
                  <c:v>124.414</c:v>
                </c:pt>
                <c:pt idx="26">
                  <c:v>123.379</c:v>
                </c:pt>
                <c:pt idx="27">
                  <c:v>125.724</c:v>
                </c:pt>
                <c:pt idx="28">
                  <c:v>126.241</c:v>
                </c:pt>
                <c:pt idx="29">
                  <c:v>125.55200000000001</c:v>
                </c:pt>
                <c:pt idx="30">
                  <c:v>126.172</c:v>
                </c:pt>
                <c:pt idx="31">
                  <c:v>125.845</c:v>
                </c:pt>
                <c:pt idx="32">
                  <c:v>125.94799999999999</c:v>
                </c:pt>
                <c:pt idx="33">
                  <c:v>126.5</c:v>
                </c:pt>
                <c:pt idx="34">
                  <c:v>127.63800000000001</c:v>
                </c:pt>
                <c:pt idx="35">
                  <c:v>126.46599999999999</c:v>
                </c:pt>
                <c:pt idx="36">
                  <c:v>127.483</c:v>
                </c:pt>
                <c:pt idx="37">
                  <c:v>129.06899999999999</c:v>
                </c:pt>
                <c:pt idx="38">
                  <c:v>128.25899999999999</c:v>
                </c:pt>
                <c:pt idx="39">
                  <c:v>127.983</c:v>
                </c:pt>
                <c:pt idx="40">
                  <c:v>129.77600000000001</c:v>
                </c:pt>
                <c:pt idx="41">
                  <c:v>131</c:v>
                </c:pt>
                <c:pt idx="42">
                  <c:v>135.672</c:v>
                </c:pt>
                <c:pt idx="43">
                  <c:v>135.91399999999999</c:v>
                </c:pt>
                <c:pt idx="44">
                  <c:v>139.017</c:v>
                </c:pt>
                <c:pt idx="45">
                  <c:v>141.06899999999999</c:v>
                </c:pt>
                <c:pt idx="46">
                  <c:v>141.44800000000001</c:v>
                </c:pt>
                <c:pt idx="47">
                  <c:v>145.96600000000001</c:v>
                </c:pt>
                <c:pt idx="48">
                  <c:v>148.655</c:v>
                </c:pt>
                <c:pt idx="49">
                  <c:v>160.08600000000001</c:v>
                </c:pt>
                <c:pt idx="50">
                  <c:v>176.03399999999999</c:v>
                </c:pt>
                <c:pt idx="51">
                  <c:v>190.86199999999999</c:v>
                </c:pt>
                <c:pt idx="52">
                  <c:v>205.87899999999999</c:v>
                </c:pt>
                <c:pt idx="53">
                  <c:v>217.05199999999999</c:v>
                </c:pt>
                <c:pt idx="54">
                  <c:v>224.56899999999999</c:v>
                </c:pt>
                <c:pt idx="55">
                  <c:v>228.89699999999999</c:v>
                </c:pt>
                <c:pt idx="56">
                  <c:v>231.05199999999999</c:v>
                </c:pt>
                <c:pt idx="57">
                  <c:v>230.22399999999999</c:v>
                </c:pt>
                <c:pt idx="58">
                  <c:v>224.672</c:v>
                </c:pt>
                <c:pt idx="59">
                  <c:v>214.845</c:v>
                </c:pt>
                <c:pt idx="60">
                  <c:v>190.25899999999999</c:v>
                </c:pt>
                <c:pt idx="61">
                  <c:v>155.62100000000001</c:v>
                </c:pt>
                <c:pt idx="62">
                  <c:v>133.70699999999999</c:v>
                </c:pt>
                <c:pt idx="63">
                  <c:v>125.10299999999999</c:v>
                </c:pt>
                <c:pt idx="64">
                  <c:v>124.276</c:v>
                </c:pt>
                <c:pt idx="65">
                  <c:v>125.05200000000001</c:v>
                </c:pt>
                <c:pt idx="66">
                  <c:v>128.172</c:v>
                </c:pt>
                <c:pt idx="67">
                  <c:v>130.655</c:v>
                </c:pt>
                <c:pt idx="68">
                  <c:v>131.13800000000001</c:v>
                </c:pt>
                <c:pt idx="69">
                  <c:v>138.79300000000001</c:v>
                </c:pt>
                <c:pt idx="70">
                  <c:v>148.53399999999999</c:v>
                </c:pt>
                <c:pt idx="71">
                  <c:v>157.672</c:v>
                </c:pt>
                <c:pt idx="72">
                  <c:v>169.328</c:v>
                </c:pt>
                <c:pt idx="73">
                  <c:v>182.69</c:v>
                </c:pt>
                <c:pt idx="74">
                  <c:v>191.46600000000001</c:v>
                </c:pt>
                <c:pt idx="75">
                  <c:v>196.75899999999999</c:v>
                </c:pt>
                <c:pt idx="76">
                  <c:v>197.58600000000001</c:v>
                </c:pt>
                <c:pt idx="77">
                  <c:v>200.36199999999999</c:v>
                </c:pt>
                <c:pt idx="78">
                  <c:v>197.69</c:v>
                </c:pt>
                <c:pt idx="79">
                  <c:v>187.79300000000001</c:v>
                </c:pt>
                <c:pt idx="80">
                  <c:v>167.53399999999999</c:v>
                </c:pt>
                <c:pt idx="81">
                  <c:v>138.39699999999999</c:v>
                </c:pt>
                <c:pt idx="82">
                  <c:v>121.10299999999999</c:v>
                </c:pt>
                <c:pt idx="83">
                  <c:v>117.172</c:v>
                </c:pt>
                <c:pt idx="84">
                  <c:v>115.86199999999999</c:v>
                </c:pt>
                <c:pt idx="85">
                  <c:v>116.914</c:v>
                </c:pt>
                <c:pt idx="86">
                  <c:v>116.741</c:v>
                </c:pt>
                <c:pt idx="87">
                  <c:v>116.224</c:v>
                </c:pt>
                <c:pt idx="88">
                  <c:v>116.483</c:v>
                </c:pt>
                <c:pt idx="89">
                  <c:v>117.53400000000001</c:v>
                </c:pt>
                <c:pt idx="90">
                  <c:v>116.03400000000001</c:v>
                </c:pt>
                <c:pt idx="91">
                  <c:v>117.379</c:v>
                </c:pt>
                <c:pt idx="92">
                  <c:v>119.05200000000001</c:v>
                </c:pt>
                <c:pt idx="93">
                  <c:v>116.89700000000001</c:v>
                </c:pt>
                <c:pt idx="94">
                  <c:v>117.13800000000001</c:v>
                </c:pt>
                <c:pt idx="95">
                  <c:v>118</c:v>
                </c:pt>
                <c:pt idx="96">
                  <c:v>116.586</c:v>
                </c:pt>
                <c:pt idx="97">
                  <c:v>120.586</c:v>
                </c:pt>
                <c:pt idx="98">
                  <c:v>116.741</c:v>
                </c:pt>
                <c:pt idx="99">
                  <c:v>118.69</c:v>
                </c:pt>
                <c:pt idx="100">
                  <c:v>118.39700000000001</c:v>
                </c:pt>
                <c:pt idx="101">
                  <c:v>116.655</c:v>
                </c:pt>
                <c:pt idx="102">
                  <c:v>117.276</c:v>
                </c:pt>
                <c:pt idx="103">
                  <c:v>118.20699999999999</c:v>
                </c:pt>
                <c:pt idx="104">
                  <c:v>118.517</c:v>
                </c:pt>
                <c:pt idx="105">
                  <c:v>122.172</c:v>
                </c:pt>
                <c:pt idx="106">
                  <c:v>123.13800000000001</c:v>
                </c:pt>
                <c:pt idx="107">
                  <c:v>127.05200000000001</c:v>
                </c:pt>
                <c:pt idx="108">
                  <c:v>130.828</c:v>
                </c:pt>
                <c:pt idx="109">
                  <c:v>134.60300000000001</c:v>
                </c:pt>
                <c:pt idx="110">
                  <c:v>137.155</c:v>
                </c:pt>
                <c:pt idx="111">
                  <c:v>136.5</c:v>
                </c:pt>
                <c:pt idx="112">
                  <c:v>131.86199999999999</c:v>
                </c:pt>
                <c:pt idx="113">
                  <c:v>124.31</c:v>
                </c:pt>
                <c:pt idx="114">
                  <c:v>123.379</c:v>
                </c:pt>
                <c:pt idx="115">
                  <c:v>117.379</c:v>
                </c:pt>
                <c:pt idx="116">
                  <c:v>114.828</c:v>
                </c:pt>
                <c:pt idx="117">
                  <c:v>114.155</c:v>
                </c:pt>
                <c:pt idx="118">
                  <c:v>113.36199999999999</c:v>
                </c:pt>
                <c:pt idx="119">
                  <c:v>114.39700000000001</c:v>
                </c:pt>
                <c:pt idx="120">
                  <c:v>114.276</c:v>
                </c:pt>
                <c:pt idx="121">
                  <c:v>113.759</c:v>
                </c:pt>
                <c:pt idx="122">
                  <c:v>114.086</c:v>
                </c:pt>
                <c:pt idx="123">
                  <c:v>114.431</c:v>
                </c:pt>
                <c:pt idx="124">
                  <c:v>115.155</c:v>
                </c:pt>
                <c:pt idx="125">
                  <c:v>113.121</c:v>
                </c:pt>
                <c:pt idx="126">
                  <c:v>112.63800000000001</c:v>
                </c:pt>
                <c:pt idx="127">
                  <c:v>113.586</c:v>
                </c:pt>
                <c:pt idx="128">
                  <c:v>112.5</c:v>
                </c:pt>
                <c:pt idx="129">
                  <c:v>113.931</c:v>
                </c:pt>
                <c:pt idx="130">
                  <c:v>115.431</c:v>
                </c:pt>
                <c:pt idx="131">
                  <c:v>114.53400000000001</c:v>
                </c:pt>
                <c:pt idx="132">
                  <c:v>118</c:v>
                </c:pt>
                <c:pt idx="133">
                  <c:v>117.79300000000001</c:v>
                </c:pt>
                <c:pt idx="134">
                  <c:v>120.03400000000001</c:v>
                </c:pt>
                <c:pt idx="135">
                  <c:v>122.655</c:v>
                </c:pt>
                <c:pt idx="136">
                  <c:v>125.259</c:v>
                </c:pt>
                <c:pt idx="137">
                  <c:v>125.328</c:v>
                </c:pt>
                <c:pt idx="138">
                  <c:v>123.517</c:v>
                </c:pt>
                <c:pt idx="139">
                  <c:v>119.70699999999999</c:v>
                </c:pt>
                <c:pt idx="140">
                  <c:v>116.5</c:v>
                </c:pt>
                <c:pt idx="141">
                  <c:v>114.759</c:v>
                </c:pt>
                <c:pt idx="142">
                  <c:v>114.776</c:v>
                </c:pt>
                <c:pt idx="143">
                  <c:v>114.724</c:v>
                </c:pt>
                <c:pt idx="144">
                  <c:v>112.224</c:v>
                </c:pt>
                <c:pt idx="145">
                  <c:v>114.03400000000001</c:v>
                </c:pt>
                <c:pt idx="146">
                  <c:v>114.759</c:v>
                </c:pt>
                <c:pt idx="147">
                  <c:v>114.155</c:v>
                </c:pt>
                <c:pt idx="148">
                  <c:v>113.776</c:v>
                </c:pt>
                <c:pt idx="149">
                  <c:v>114.36199999999999</c:v>
                </c:pt>
                <c:pt idx="150">
                  <c:v>112.259</c:v>
                </c:pt>
                <c:pt idx="151">
                  <c:v>112.983</c:v>
                </c:pt>
                <c:pt idx="152">
                  <c:v>111.19</c:v>
                </c:pt>
                <c:pt idx="153">
                  <c:v>112.155</c:v>
                </c:pt>
                <c:pt idx="154">
                  <c:v>114.086</c:v>
                </c:pt>
                <c:pt idx="155">
                  <c:v>112.89700000000001</c:v>
                </c:pt>
                <c:pt idx="156">
                  <c:v>114.069</c:v>
                </c:pt>
                <c:pt idx="157">
                  <c:v>113.46599999999999</c:v>
                </c:pt>
                <c:pt idx="158">
                  <c:v>112.879</c:v>
                </c:pt>
                <c:pt idx="159">
                  <c:v>114.70699999999999</c:v>
                </c:pt>
                <c:pt idx="160">
                  <c:v>111.379</c:v>
                </c:pt>
                <c:pt idx="161">
                  <c:v>112.70699999999999</c:v>
                </c:pt>
                <c:pt idx="162">
                  <c:v>111.017</c:v>
                </c:pt>
                <c:pt idx="163">
                  <c:v>112.276</c:v>
                </c:pt>
                <c:pt idx="164">
                  <c:v>111.569</c:v>
                </c:pt>
                <c:pt idx="165">
                  <c:v>112.017</c:v>
                </c:pt>
                <c:pt idx="166">
                  <c:v>114.70699999999999</c:v>
                </c:pt>
                <c:pt idx="167">
                  <c:v>112.345</c:v>
                </c:pt>
                <c:pt idx="168">
                  <c:v>113.414</c:v>
                </c:pt>
                <c:pt idx="169">
                  <c:v>111.017</c:v>
                </c:pt>
                <c:pt idx="170">
                  <c:v>113.586</c:v>
                </c:pt>
                <c:pt idx="171">
                  <c:v>113.259</c:v>
                </c:pt>
                <c:pt idx="172">
                  <c:v>111.414</c:v>
                </c:pt>
                <c:pt idx="173">
                  <c:v>113.741</c:v>
                </c:pt>
                <c:pt idx="174">
                  <c:v>110.931</c:v>
                </c:pt>
                <c:pt idx="175">
                  <c:v>111.63800000000001</c:v>
                </c:pt>
                <c:pt idx="176">
                  <c:v>113.621</c:v>
                </c:pt>
                <c:pt idx="177">
                  <c:v>109.621</c:v>
                </c:pt>
                <c:pt idx="178">
                  <c:v>111.86199999999999</c:v>
                </c:pt>
                <c:pt idx="179">
                  <c:v>113.03400000000001</c:v>
                </c:pt>
                <c:pt idx="180">
                  <c:v>112.19</c:v>
                </c:pt>
                <c:pt idx="181">
                  <c:v>111.121</c:v>
                </c:pt>
                <c:pt idx="182">
                  <c:v>110.845</c:v>
                </c:pt>
                <c:pt idx="183">
                  <c:v>110.79300000000001</c:v>
                </c:pt>
                <c:pt idx="184">
                  <c:v>112.931</c:v>
                </c:pt>
                <c:pt idx="185">
                  <c:v>112.89700000000001</c:v>
                </c:pt>
                <c:pt idx="186">
                  <c:v>110.63800000000001</c:v>
                </c:pt>
                <c:pt idx="187">
                  <c:v>110.94799999999999</c:v>
                </c:pt>
                <c:pt idx="188">
                  <c:v>111.845</c:v>
                </c:pt>
                <c:pt idx="189">
                  <c:v>108.621</c:v>
                </c:pt>
                <c:pt idx="190">
                  <c:v>112.55200000000001</c:v>
                </c:pt>
                <c:pt idx="191">
                  <c:v>111.828</c:v>
                </c:pt>
                <c:pt idx="192">
                  <c:v>111.845</c:v>
                </c:pt>
                <c:pt idx="193">
                  <c:v>109.94799999999999</c:v>
                </c:pt>
                <c:pt idx="194">
                  <c:v>110.69</c:v>
                </c:pt>
                <c:pt idx="195">
                  <c:v>111.60299999999999</c:v>
                </c:pt>
                <c:pt idx="196">
                  <c:v>109.86199999999999</c:v>
                </c:pt>
                <c:pt idx="197">
                  <c:v>113.10299999999999</c:v>
                </c:pt>
                <c:pt idx="198">
                  <c:v>109.89700000000001</c:v>
                </c:pt>
                <c:pt idx="199">
                  <c:v>110.983</c:v>
                </c:pt>
                <c:pt idx="200">
                  <c:v>110.655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120.410304607437</c:v>
                </c:pt>
                <c:pt idx="3">
                  <c:v>120.62272430972655</c:v>
                </c:pt>
                <c:pt idx="4">
                  <c:v>120.8348023679624</c:v>
                </c:pt>
                <c:pt idx="5">
                  <c:v>121.04643069273789</c:v>
                </c:pt>
                <c:pt idx="6">
                  <c:v>121.2574849319688</c:v>
                </c:pt>
                <c:pt idx="7">
                  <c:v>121.46782269903578</c:v>
                </c:pt>
                <c:pt idx="8">
                  <c:v>121.6772816912956</c:v>
                </c:pt>
                <c:pt idx="9">
                  <c:v>121.88567771006677</c:v>
                </c:pt>
                <c:pt idx="10">
                  <c:v>122.09280259881508</c:v>
                </c:pt>
                <c:pt idx="11">
                  <c:v>122.29842212312491</c:v>
                </c:pt>
                <c:pt idx="12">
                  <c:v>122.5022738243951</c:v>
                </c:pt>
                <c:pt idx="13">
                  <c:v>122.70406488946672</c:v>
                </c:pt>
                <c:pt idx="14">
                  <c:v>122.90347009131452</c:v>
                </c:pt>
                <c:pt idx="15">
                  <c:v>123.1001298729426</c:v>
                </c:pt>
                <c:pt idx="16">
                  <c:v>123.29364867042261</c:v>
                </c:pt>
                <c:pt idx="17">
                  <c:v>123.48359360671178</c:v>
                </c:pt>
                <c:pt idx="18">
                  <c:v>123.66949374483913</c:v>
                </c:pt>
                <c:pt idx="19">
                  <c:v>123.85084018383769</c:v>
                </c:pt>
                <c:pt idx="20">
                  <c:v>124.02708744178892</c:v>
                </c:pt>
                <c:pt idx="21">
                  <c:v>124.1976568441726</c:v>
                </c:pt>
                <c:pt idx="22">
                  <c:v>124.36194309589075</c:v>
                </c:pt>
                <c:pt idx="23">
                  <c:v>124.5193259724074</c:v>
                </c:pt>
                <c:pt idx="24">
                  <c:v>124.66919027693717</c:v>
                </c:pt>
                <c:pt idx="25">
                  <c:v>124.81095908686872</c:v>
                </c:pt>
                <c:pt idx="26">
                  <c:v>124.94414811176291</c:v>
                </c:pt>
                <c:pt idx="27">
                  <c:v>125.06845298713293</c:v>
                </c:pt>
                <c:pt idx="28">
                  <c:v>125.18388677365751</c:v>
                </c:pt>
                <c:pt idx="29">
                  <c:v>125.29099191287401</c:v>
                </c:pt>
                <c:pt idx="30">
                  <c:v>125.39115918220395</c:v>
                </c:pt>
                <c:pt idx="31">
                  <c:v>125.48709502198172</c:v>
                </c:pt>
                <c:pt idx="32">
                  <c:v>125.58348638952911</c:v>
                </c:pt>
                <c:pt idx="33">
                  <c:v>125.68791638377493</c:v>
                </c:pt>
                <c:pt idx="34">
                  <c:v>125.81208043836574</c:v>
                </c:pt>
                <c:pt idx="35">
                  <c:v>125.97333698750785</c:v>
                </c:pt>
                <c:pt idx="36">
                  <c:v>126.19659270870073</c:v>
                </c:pt>
                <c:pt idx="37">
                  <c:v>126.51646581554341</c:v>
                </c:pt>
                <c:pt idx="38">
                  <c:v>126.97958869798836</c:v>
                </c:pt>
                <c:pt idx="39">
                  <c:v>127.64680514469796</c:v>
                </c:pt>
                <c:pt idx="40">
                  <c:v>128.59489575538052</c:v>
                </c:pt>
                <c:pt idx="41">
                  <c:v>129.91734475324557</c:v>
                </c:pt>
                <c:pt idx="42">
                  <c:v>131.72356798535773</c:v>
                </c:pt>
                <c:pt idx="43">
                  <c:v>134.13598842577952</c:v>
                </c:pt>
                <c:pt idx="44">
                  <c:v>137.28440757909317</c:v>
                </c:pt>
                <c:pt idx="45">
                  <c:v>141.29730949893363</c:v>
                </c:pt>
                <c:pt idx="46">
                  <c:v>146.29006470849956</c:v>
                </c:pt>
                <c:pt idx="47">
                  <c:v>152.35046543285156</c:v>
                </c:pt>
                <c:pt idx="48">
                  <c:v>159.52258011447529</c:v>
                </c:pt>
                <c:pt idx="49">
                  <c:v>167.79048821397325</c:v>
                </c:pt>
                <c:pt idx="50">
                  <c:v>177.06393558226929</c:v>
                </c:pt>
                <c:pt idx="51">
                  <c:v>187.16813866024779</c:v>
                </c:pt>
                <c:pt idx="52">
                  <c:v>197.83900989871444</c:v>
                </c:pt>
                <c:pt idx="53">
                  <c:v>208.71828588870858</c:v>
                </c:pt>
                <c:pt idx="54">
                  <c:v>219.31338939538841</c:v>
                </c:pt>
                <c:pt idx="55">
                  <c:v>228.81258241245555</c:v>
                </c:pt>
                <c:pt idx="56">
                  <c:v>235.61392269592716</c:v>
                </c:pt>
                <c:pt idx="57">
                  <c:v>236.80504555150293</c:v>
                </c:pt>
                <c:pt idx="58">
                  <c:v>228.75091619377605</c:v>
                </c:pt>
                <c:pt idx="59">
                  <c:v>209.86496554991857</c:v>
                </c:pt>
                <c:pt idx="60">
                  <c:v>183.69757667273848</c:v>
                </c:pt>
                <c:pt idx="61">
                  <c:v>158.02783763877662</c:v>
                </c:pt>
                <c:pt idx="62">
                  <c:v>139.58070151991018</c:v>
                </c:pt>
                <c:pt idx="63">
                  <c:v>130.0037448629256</c:v>
                </c:pt>
                <c:pt idx="64">
                  <c:v>126.91477998013193</c:v>
                </c:pt>
                <c:pt idx="65">
                  <c:v>127.30833593016288</c:v>
                </c:pt>
                <c:pt idx="66">
                  <c:v>129.43160447999225</c:v>
                </c:pt>
                <c:pt idx="67">
                  <c:v>132.70255109035182</c:v>
                </c:pt>
                <c:pt idx="68">
                  <c:v>137.07217815733611</c:v>
                </c:pt>
                <c:pt idx="69">
                  <c:v>142.61859709764957</c:v>
                </c:pt>
                <c:pt idx="70">
                  <c:v>149.38803437171509</c:v>
                </c:pt>
                <c:pt idx="71">
                  <c:v>157.33622724789021</c:v>
                </c:pt>
                <c:pt idx="72">
                  <c:v>166.29903618652239</c:v>
                </c:pt>
                <c:pt idx="73">
                  <c:v>175.97501274561893</c:v>
                </c:pt>
                <c:pt idx="74">
                  <c:v>185.90184419805118</c:v>
                </c:pt>
                <c:pt idx="75">
                  <c:v>195.33978079729479</c:v>
                </c:pt>
                <c:pt idx="76">
                  <c:v>202.86186202423102</c:v>
                </c:pt>
                <c:pt idx="77">
                  <c:v>205.6953105222467</c:v>
                </c:pt>
                <c:pt idx="78">
                  <c:v>200.04212849759205</c:v>
                </c:pt>
                <c:pt idx="79">
                  <c:v>184.09301926644895</c:v>
                </c:pt>
                <c:pt idx="80">
                  <c:v>161.70063849695575</c:v>
                </c:pt>
                <c:pt idx="81">
                  <c:v>140.90066108048728</c:v>
                </c:pt>
                <c:pt idx="82">
                  <c:v>127.41277665490298</c:v>
                </c:pt>
                <c:pt idx="83">
                  <c:v>121.18313981533856</c:v>
                </c:pt>
                <c:pt idx="84">
                  <c:v>119.07760976534412</c:v>
                </c:pt>
                <c:pt idx="85">
                  <c:v>118.49745838777874</c:v>
                </c:pt>
                <c:pt idx="86">
                  <c:v>118.30168467503836</c:v>
                </c:pt>
                <c:pt idx="87">
                  <c:v>118.17421016941256</c:v>
                </c:pt>
                <c:pt idx="88">
                  <c:v>118.05649162332945</c:v>
                </c:pt>
                <c:pt idx="89">
                  <c:v>117.94102509760593</c:v>
                </c:pt>
                <c:pt idx="90">
                  <c:v>117.8270677916542</c:v>
                </c:pt>
                <c:pt idx="91">
                  <c:v>117.71449472266113</c:v>
                </c:pt>
                <c:pt idx="92">
                  <c:v>117.60322640634298</c:v>
                </c:pt>
                <c:pt idx="93">
                  <c:v>117.49319814076027</c:v>
                </c:pt>
                <c:pt idx="94">
                  <c:v>117.38438188891779</c:v>
                </c:pt>
                <c:pt idx="95">
                  <c:v>117.27686892164942</c:v>
                </c:pt>
                <c:pt idx="96">
                  <c:v>117.17113262015798</c:v>
                </c:pt>
                <c:pt idx="97">
                  <c:v>117.06877955761233</c:v>
                </c:pt>
                <c:pt idx="98">
                  <c:v>116.97446729096171</c:v>
                </c:pt>
                <c:pt idx="99">
                  <c:v>116.90023699607767</c:v>
                </c:pt>
                <c:pt idx="100">
                  <c:v>116.87403577904149</c:v>
                </c:pt>
                <c:pt idx="101">
                  <c:v>116.95387433031631</c:v>
                </c:pt>
                <c:pt idx="102">
                  <c:v>117.2463212713519</c:v>
                </c:pt>
                <c:pt idx="103">
                  <c:v>117.92114424144971</c:v>
                </c:pt>
                <c:pt idx="104">
                  <c:v>119.20311992282825</c:v>
                </c:pt>
                <c:pt idx="105">
                  <c:v>121.31349774485058</c:v>
                </c:pt>
                <c:pt idx="106">
                  <c:v>124.34231747021427</c:v>
                </c:pt>
                <c:pt idx="107">
                  <c:v>128.07629316205924</c:v>
                </c:pt>
                <c:pt idx="108">
                  <c:v>131.8805555843544</c:v>
                </c:pt>
                <c:pt idx="109">
                  <c:v>134.77884270360269</c:v>
                </c:pt>
                <c:pt idx="110">
                  <c:v>135.80458639156441</c:v>
                </c:pt>
                <c:pt idx="111">
                  <c:v>134.48792348375838</c:v>
                </c:pt>
                <c:pt idx="112">
                  <c:v>131.15851322162888</c:v>
                </c:pt>
                <c:pt idx="113">
                  <c:v>126.80862839268669</c:v>
                </c:pt>
                <c:pt idx="114">
                  <c:v>122.58694643963938</c:v>
                </c:pt>
                <c:pt idx="115">
                  <c:v>119.28279910097213</c:v>
                </c:pt>
                <c:pt idx="116">
                  <c:v>117.12413862251934</c:v>
                </c:pt>
                <c:pt idx="117">
                  <c:v>115.91698440288953</c:v>
                </c:pt>
                <c:pt idx="118">
                  <c:v>115.31762956488681</c:v>
                </c:pt>
                <c:pt idx="119">
                  <c:v>115.03188196150154</c:v>
                </c:pt>
                <c:pt idx="120">
                  <c:v>114.8800846326366</c:v>
                </c:pt>
                <c:pt idx="121">
                  <c:v>114.77662005155915</c:v>
                </c:pt>
                <c:pt idx="122">
                  <c:v>114.68848650628462</c:v>
                </c:pt>
                <c:pt idx="123">
                  <c:v>114.60522311236171</c:v>
                </c:pt>
                <c:pt idx="124">
                  <c:v>114.52410898345657</c:v>
                </c:pt>
                <c:pt idx="125">
                  <c:v>114.44468061658063</c:v>
                </c:pt>
                <c:pt idx="126">
                  <c:v>114.36748923739627</c:v>
                </c:pt>
                <c:pt idx="127">
                  <c:v>114.29554428603568</c:v>
                </c:pt>
                <c:pt idx="128">
                  <c:v>114.24070343809773</c:v>
                </c:pt>
                <c:pt idx="129">
                  <c:v>114.24114152710709</c:v>
                </c:pt>
                <c:pt idx="130">
                  <c:v>114.39527866125279</c:v>
                </c:pt>
                <c:pt idx="131">
                  <c:v>114.89915519969756</c:v>
                </c:pt>
                <c:pt idx="132">
                  <c:v>116.03147107074211</c:v>
                </c:pt>
                <c:pt idx="133">
                  <c:v>118.00408259696853</c:v>
                </c:pt>
                <c:pt idx="134">
                  <c:v>120.67998178328766</c:v>
                </c:pt>
                <c:pt idx="135">
                  <c:v>123.37047599469931</c:v>
                </c:pt>
                <c:pt idx="136">
                  <c:v>125.02807412564894</c:v>
                </c:pt>
                <c:pt idx="137">
                  <c:v>124.86418682411733</c:v>
                </c:pt>
                <c:pt idx="138">
                  <c:v>122.91949488573368</c:v>
                </c:pt>
                <c:pt idx="139">
                  <c:v>120.03894728421017</c:v>
                </c:pt>
                <c:pt idx="140">
                  <c:v>117.27099162343328</c:v>
                </c:pt>
                <c:pt idx="141">
                  <c:v>115.26060017925406</c:v>
                </c:pt>
                <c:pt idx="142">
                  <c:v>114.09336752839091</c:v>
                </c:pt>
                <c:pt idx="143">
                  <c:v>113.52783389229265</c:v>
                </c:pt>
                <c:pt idx="144">
                  <c:v>113.28150310704302</c:v>
                </c:pt>
                <c:pt idx="145">
                  <c:v>113.16764487778102</c:v>
                </c:pt>
                <c:pt idx="146">
                  <c:v>113.09788599365183</c:v>
                </c:pt>
                <c:pt idx="147">
                  <c:v>113.04009546742604</c:v>
                </c:pt>
                <c:pt idx="148">
                  <c:v>112.98497766829892</c:v>
                </c:pt>
                <c:pt idx="149">
                  <c:v>112.93031309535226</c:v>
                </c:pt>
                <c:pt idx="150">
                  <c:v>112.87561465682015</c:v>
                </c:pt>
                <c:pt idx="151">
                  <c:v>112.82074118909358</c:v>
                </c:pt>
                <c:pt idx="152">
                  <c:v>112.76561399668157</c:v>
                </c:pt>
                <c:pt idx="153">
                  <c:v>112.71017040508679</c:v>
                </c:pt>
                <c:pt idx="154">
                  <c:v>112.65435747449835</c:v>
                </c:pt>
                <c:pt idx="155">
                  <c:v>112.59813105809208</c:v>
                </c:pt>
                <c:pt idx="156">
                  <c:v>112.54145533317052</c:v>
                </c:pt>
                <c:pt idx="157">
                  <c:v>112.48430228086669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120.41030460743515</c:v>
                </c:pt>
                <c:pt idx="3">
                  <c:v>120.62272430972104</c:v>
                </c:pt>
                <c:pt idx="4">
                  <c:v>120.83480236794624</c:v>
                </c:pt>
                <c:pt idx="5">
                  <c:v>121.04643069269144</c:v>
                </c:pt>
                <c:pt idx="6">
                  <c:v>121.25748493183779</c:v>
                </c:pt>
                <c:pt idx="7">
                  <c:v>121.46782269867323</c:v>
                </c:pt>
                <c:pt idx="8">
                  <c:v>121.67728169031125</c:v>
                </c:pt>
                <c:pt idx="9">
                  <c:v>121.88567770744469</c:v>
                </c:pt>
                <c:pt idx="10">
                  <c:v>122.09280259196265</c:v>
                </c:pt>
                <c:pt idx="11">
                  <c:v>122.29842210555579</c:v>
                </c:pt>
                <c:pt idx="12">
                  <c:v>122.50227378020124</c:v>
                </c:pt>
                <c:pt idx="13">
                  <c:v>122.70406478040296</c:v>
                </c:pt>
                <c:pt idx="14">
                  <c:v>122.90346982725272</c:v>
                </c:pt>
                <c:pt idx="15">
                  <c:v>123.1001292456974</c:v>
                </c:pt>
                <c:pt idx="16">
                  <c:v>123.29364720866364</c:v>
                </c:pt>
                <c:pt idx="17">
                  <c:v>123.48359026460101</c:v>
                </c:pt>
                <c:pt idx="18">
                  <c:v>123.66948624809713</c:v>
                </c:pt>
                <c:pt idx="19">
                  <c:v>123.85082368585125</c:v>
                </c:pt>
                <c:pt idx="20">
                  <c:v>124.02705182162013</c:v>
                </c:pt>
                <c:pt idx="21">
                  <c:v>124.19758139271107</c:v>
                </c:pt>
                <c:pt idx="22">
                  <c:v>124.36178629591421</c:v>
                </c:pt>
                <c:pt idx="23">
                  <c:v>124.51900628098562</c:v>
                </c:pt>
                <c:pt idx="24">
                  <c:v>124.66855080332833</c:v>
                </c:pt>
                <c:pt idx="25">
                  <c:v>124.80970415276559</c:v>
                </c:pt>
                <c:pt idx="26">
                  <c:v>124.94173195076135</c:v>
                </c:pt>
                <c:pt idx="27">
                  <c:v>125.06388907292509</c:v>
                </c:pt>
                <c:pt idx="28">
                  <c:v>125.1754290064632</c:v>
                </c:pt>
                <c:pt idx="29">
                  <c:v>125.27561459349674</c:v>
                </c:pt>
                <c:pt idx="30">
                  <c:v>125.36373004194594</c:v>
                </c:pt>
                <c:pt idx="31">
                  <c:v>125.43909400828385</c:v>
                </c:pt>
                <c:pt idx="32">
                  <c:v>125.50107347450931</c:v>
                </c:pt>
                <c:pt idx="33">
                  <c:v>125.54909806012779</c:v>
                </c:pt>
                <c:pt idx="34">
                  <c:v>125.58267433483964</c:v>
                </c:pt>
                <c:pt idx="35">
                  <c:v>125.6013996358687</c:v>
                </c:pt>
                <c:pt idx="36">
                  <c:v>125.60497485245305</c:v>
                </c:pt>
                <c:pt idx="37">
                  <c:v>125.59321562544537</c:v>
                </c:pt>
                <c:pt idx="38">
                  <c:v>125.56606142731997</c:v>
                </c:pt>
                <c:pt idx="39">
                  <c:v>125.52358204003176</c:v>
                </c:pt>
                <c:pt idx="40">
                  <c:v>125.46598103510338</c:v>
                </c:pt>
                <c:pt idx="41">
                  <c:v>125.39359597872394</c:v>
                </c:pt>
                <c:pt idx="42">
                  <c:v>125.30689522792221</c:v>
                </c:pt>
                <c:pt idx="43">
                  <c:v>125.20647134254254</c:v>
                </c:pt>
                <c:pt idx="44">
                  <c:v>125.09303130030943</c:v>
                </c:pt>
                <c:pt idx="45">
                  <c:v>124.96738385636216</c:v>
                </c:pt>
                <c:pt idx="46">
                  <c:v>124.83042452244776</c:v>
                </c:pt>
                <c:pt idx="47">
                  <c:v>124.68311874446421</c:v>
                </c:pt>
                <c:pt idx="48">
                  <c:v>124.52648392315348</c:v>
                </c:pt>
                <c:pt idx="49">
                  <c:v>124.36157094797274</c:v>
                </c:pt>
                <c:pt idx="50">
                  <c:v>124.18944589885986</c:v>
                </c:pt>
                <c:pt idx="51">
                  <c:v>124.01117251864115</c:v>
                </c:pt>
                <c:pt idx="52">
                  <c:v>123.82779597694385</c:v>
                </c:pt>
                <c:pt idx="53">
                  <c:v>123.6403283433001</c:v>
                </c:pt>
                <c:pt idx="54">
                  <c:v>123.44973607208364</c:v>
                </c:pt>
                <c:pt idx="55">
                  <c:v>123.25692968420663</c:v>
                </c:pt>
                <c:pt idx="56">
                  <c:v>123.06275571822898</c:v>
                </c:pt>
                <c:pt idx="57">
                  <c:v>122.86799092312749</c:v>
                </c:pt>
                <c:pt idx="58">
                  <c:v>122.67333858089093</c:v>
                </c:pt>
                <c:pt idx="59">
                  <c:v>122.4794267817781</c:v>
                </c:pt>
                <c:pt idx="60">
                  <c:v>122.28680842910019</c:v>
                </c:pt>
                <c:pt idx="61">
                  <c:v>122.09596272285985</c:v>
                </c:pt>
                <c:pt idx="62">
                  <c:v>121.90729786048936</c:v>
                </c:pt>
                <c:pt idx="63">
                  <c:v>121.72115469558317</c:v>
                </c:pt>
                <c:pt idx="64">
                  <c:v>121.53781110891335</c:v>
                </c:pt>
                <c:pt idx="65">
                  <c:v>121.35748686713669</c:v>
                </c:pt>
                <c:pt idx="66">
                  <c:v>121.18034877066697</c:v>
                </c:pt>
                <c:pt idx="67">
                  <c:v>121.0065159207828</c:v>
                </c:pt>
                <c:pt idx="68">
                  <c:v>120.83606496519714</c:v>
                </c:pt>
                <c:pt idx="69">
                  <c:v>120.66903520952818</c:v>
                </c:pt>
                <c:pt idx="70">
                  <c:v>120.50543350830827</c:v>
                </c:pt>
                <c:pt idx="71">
                  <c:v>120.34523887267078</c:v>
                </c:pt>
                <c:pt idx="72">
                  <c:v>120.18840675229735</c:v>
                </c:pt>
                <c:pt idx="73">
                  <c:v>120.03487296648866</c:v>
                </c:pt>
                <c:pt idx="74">
                  <c:v>119.88455727341035</c:v>
                </c:pt>
                <c:pt idx="75">
                  <c:v>119.73736657787899</c:v>
                </c:pt>
                <c:pt idx="76">
                  <c:v>119.59319778676796</c:v>
                </c:pt>
                <c:pt idx="77">
                  <c:v>119.45194032756424</c:v>
                </c:pt>
                <c:pt idx="78">
                  <c:v>119.31347835012866</c:v>
                </c:pt>
                <c:pt idx="79">
                  <c:v>119.17769263463398</c:v>
                </c:pt>
                <c:pt idx="80">
                  <c:v>119.04446223028424</c:v>
                </c:pt>
                <c:pt idx="81">
                  <c:v>118.91366585002618</c:v>
                </c:pt>
                <c:pt idx="82">
                  <c:v>118.78518304629304</c:v>
                </c:pt>
                <c:pt idx="83">
                  <c:v>118.65889519207153</c:v>
                </c:pt>
                <c:pt idx="84">
                  <c:v>118.53468629042597</c:v>
                </c:pt>
                <c:pt idx="85">
                  <c:v>118.41244363418662</c:v>
                </c:pt>
                <c:pt idx="86">
                  <c:v>118.29205833592137</c:v>
                </c:pt>
                <c:pt idx="87">
                  <c:v>118.17342574664335</c:v>
                </c:pt>
                <c:pt idx="88">
                  <c:v>118.05644578003073</c:v>
                </c:pt>
                <c:pt idx="89">
                  <c:v>117.94102315729002</c:v>
                </c:pt>
                <c:pt idx="90">
                  <c:v>117.8270675862157</c:v>
                </c:pt>
                <c:pt idx="91">
                  <c:v>117.71449388650775</c:v>
                </c:pt>
                <c:pt idx="92">
                  <c:v>117.60322207201372</c:v>
                </c:pt>
                <c:pt idx="93">
                  <c:v>117.49317739927156</c:v>
                </c:pt>
                <c:pt idx="94">
                  <c:v>117.38429039053742</c:v>
                </c:pt>
                <c:pt idx="95">
                  <c:v>117.27649683838852</c:v>
                </c:pt>
                <c:pt idx="96">
                  <c:v>117.16973779798116</c:v>
                </c:pt>
                <c:pt idx="97">
                  <c:v>117.0639595721115</c:v>
                </c:pt>
                <c:pt idx="98">
                  <c:v>116.95911369335431</c:v>
                </c:pt>
                <c:pt idx="99">
                  <c:v>116.85515690673132</c:v>
                </c:pt>
                <c:pt idx="100">
                  <c:v>116.75205115556967</c:v>
                </c:pt>
                <c:pt idx="101">
                  <c:v>116.64976357243478</c:v>
                </c:pt>
                <c:pt idx="102">
                  <c:v>116.54826647624823</c:v>
                </c:pt>
                <c:pt idx="103">
                  <c:v>116.44753737591091</c:v>
                </c:pt>
                <c:pt idx="104">
                  <c:v>116.34755897993129</c:v>
                </c:pt>
                <c:pt idx="105">
                  <c:v>116.248319210695</c:v>
                </c:pt>
                <c:pt idx="106">
                  <c:v>116.14981122109481</c:v>
                </c:pt>
                <c:pt idx="107">
                  <c:v>116.05203341025869</c:v>
                </c:pt>
                <c:pt idx="108">
                  <c:v>115.95498943407046</c:v>
                </c:pt>
                <c:pt idx="109">
                  <c:v>115.8586882050727</c:v>
                </c:pt>
                <c:pt idx="110">
                  <c:v>115.7631438751892</c:v>
                </c:pt>
                <c:pt idx="111">
                  <c:v>115.66837579352838</c:v>
                </c:pt>
                <c:pt idx="112">
                  <c:v>115.57440843036434</c:v>
                </c:pt>
                <c:pt idx="113">
                  <c:v>115.48127125729337</c:v>
                </c:pt>
                <c:pt idx="114">
                  <c:v>115.38899857259511</c:v>
                </c:pt>
                <c:pt idx="115">
                  <c:v>115.29762926008306</c:v>
                </c:pt>
                <c:pt idx="116">
                  <c:v>115.20720646930735</c:v>
                </c:pt>
                <c:pt idx="117">
                  <c:v>115.11777720500328</c:v>
                </c:pt>
                <c:pt idx="118">
                  <c:v>115.02939181429019</c:v>
                </c:pt>
                <c:pt idx="119">
                  <c:v>114.94210336146398</c:v>
                </c:pt>
                <c:pt idx="120">
                  <c:v>114.8559668824191</c:v>
                </c:pt>
                <c:pt idx="121">
                  <c:v>114.77103851390407</c:v>
                </c:pt>
                <c:pt idx="122">
                  <c:v>114.68737449702603</c:v>
                </c:pt>
                <c:pt idx="123">
                  <c:v>114.60503005969299</c:v>
                </c:pt>
                <c:pt idx="124">
                  <c:v>114.52405818894864</c:v>
                </c:pt>
                <c:pt idx="125">
                  <c:v>114.44450831124055</c:v>
                </c:pt>
                <c:pt idx="126">
                  <c:v>114.36642490628242</c:v>
                </c:pt>
                <c:pt idx="127">
                  <c:v>114.28984608790611</c:v>
                </c:pt>
                <c:pt idx="128">
                  <c:v>114.21480219262268</c:v>
                </c:pt>
                <c:pt idx="129">
                  <c:v>114.14131442289377</c:v>
                </c:pt>
                <c:pt idx="130">
                  <c:v>114.06939359668817</c:v>
                </c:pt>
                <c:pt idx="131">
                  <c:v>113.99903905709807</c:v>
                </c:pt>
                <c:pt idx="132">
                  <c:v>113.93023779504614</c:v>
                </c:pt>
                <c:pt idx="133">
                  <c:v>113.86296383403143</c:v>
                </c:pt>
                <c:pt idx="134">
                  <c:v>113.7971779182821</c:v>
                </c:pt>
                <c:pt idx="135">
                  <c:v>113.73282753476842</c:v>
                </c:pt>
                <c:pt idx="136">
                  <c:v>113.66984728576747</c:v>
                </c:pt>
                <c:pt idx="137">
                  <c:v>113.60815961287582</c:v>
                </c:pt>
                <c:pt idx="138">
                  <c:v>113.54767585661293</c:v>
                </c:pt>
                <c:pt idx="139">
                  <c:v>113.48829761928941</c:v>
                </c:pt>
                <c:pt idx="140">
                  <c:v>113.4299183839035</c:v>
                </c:pt>
                <c:pt idx="141">
                  <c:v>113.37242532964856</c:v>
                </c:pt>
                <c:pt idx="142">
                  <c:v>113.31570127609479</c:v>
                </c:pt>
                <c:pt idx="143">
                  <c:v>113.25962668383742</c:v>
                </c:pt>
                <c:pt idx="144">
                  <c:v>113.20408163957305</c:v>
                </c:pt>
                <c:pt idx="145">
                  <c:v>113.14894775795359</c:v>
                </c:pt>
                <c:pt idx="146">
                  <c:v>113.0941099405984</c:v>
                </c:pt>
                <c:pt idx="147">
                  <c:v>113.03945794346316</c:v>
                </c:pt>
                <c:pt idx="148">
                  <c:v>112.98488771635817</c:v>
                </c:pt>
                <c:pt idx="149">
                  <c:v>112.9303024917196</c:v>
                </c:pt>
                <c:pt idx="150">
                  <c:v>112.87561361278304</c:v>
                </c:pt>
                <c:pt idx="151">
                  <c:v>112.82074110325303</c:v>
                </c:pt>
                <c:pt idx="152">
                  <c:v>112.76561399078916</c:v>
                </c:pt>
                <c:pt idx="153">
                  <c:v>112.71017040474916</c:v>
                </c:pt>
                <c:pt idx="154">
                  <c:v>112.65435747448221</c:v>
                </c:pt>
                <c:pt idx="155">
                  <c:v>112.59813105809144</c:v>
                </c:pt>
                <c:pt idx="156">
                  <c:v>112.54145533317049</c:v>
                </c:pt>
                <c:pt idx="157">
                  <c:v>112.48430228086669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122.655</c:v>
                </c:pt>
                <c:pt idx="1">
                  <c:v>121</c:v>
                </c:pt>
                <c:pt idx="2">
                  <c:v>121.983</c:v>
                </c:pt>
                <c:pt idx="3">
                  <c:v>120.53400000000001</c:v>
                </c:pt>
                <c:pt idx="4">
                  <c:v>121.828</c:v>
                </c:pt>
                <c:pt idx="5">
                  <c:v>121.379</c:v>
                </c:pt>
                <c:pt idx="6">
                  <c:v>122.724</c:v>
                </c:pt>
                <c:pt idx="7">
                  <c:v>121.086</c:v>
                </c:pt>
                <c:pt idx="8">
                  <c:v>121.983</c:v>
                </c:pt>
                <c:pt idx="9">
                  <c:v>121.741</c:v>
                </c:pt>
                <c:pt idx="10">
                  <c:v>122.172</c:v>
                </c:pt>
                <c:pt idx="11">
                  <c:v>122.069</c:v>
                </c:pt>
                <c:pt idx="12">
                  <c:v>122.172</c:v>
                </c:pt>
                <c:pt idx="13">
                  <c:v>122.259</c:v>
                </c:pt>
                <c:pt idx="14">
                  <c:v>124.172</c:v>
                </c:pt>
                <c:pt idx="15">
                  <c:v>122.70699999999999</c:v>
                </c:pt>
                <c:pt idx="16">
                  <c:v>121.931</c:v>
                </c:pt>
                <c:pt idx="17">
                  <c:v>121.60299999999999</c:v>
                </c:pt>
                <c:pt idx="18">
                  <c:v>122.379</c:v>
                </c:pt>
                <c:pt idx="19">
                  <c:v>120.69</c:v>
                </c:pt>
                <c:pt idx="20">
                  <c:v>122.345</c:v>
                </c:pt>
                <c:pt idx="21">
                  <c:v>123.172</c:v>
                </c:pt>
                <c:pt idx="22">
                  <c:v>123.276</c:v>
                </c:pt>
                <c:pt idx="23">
                  <c:v>124.03400000000001</c:v>
                </c:pt>
                <c:pt idx="24">
                  <c:v>123.36199999999999</c:v>
                </c:pt>
                <c:pt idx="25">
                  <c:v>123.586</c:v>
                </c:pt>
                <c:pt idx="26">
                  <c:v>122.914</c:v>
                </c:pt>
                <c:pt idx="27">
                  <c:v>124.017</c:v>
                </c:pt>
                <c:pt idx="28">
                  <c:v>124.81</c:v>
                </c:pt>
                <c:pt idx="29">
                  <c:v>125.414</c:v>
                </c:pt>
                <c:pt idx="30">
                  <c:v>124.017</c:v>
                </c:pt>
                <c:pt idx="31">
                  <c:v>125.621</c:v>
                </c:pt>
                <c:pt idx="32">
                  <c:v>125.776</c:v>
                </c:pt>
                <c:pt idx="33">
                  <c:v>127.328</c:v>
                </c:pt>
                <c:pt idx="34">
                  <c:v>126.155</c:v>
                </c:pt>
                <c:pt idx="35">
                  <c:v>127.86199999999999</c:v>
                </c:pt>
                <c:pt idx="36">
                  <c:v>126.017</c:v>
                </c:pt>
                <c:pt idx="37">
                  <c:v>128.43100000000001</c:v>
                </c:pt>
                <c:pt idx="38">
                  <c:v>126.069</c:v>
                </c:pt>
                <c:pt idx="39">
                  <c:v>127.586</c:v>
                </c:pt>
                <c:pt idx="40">
                  <c:v>130.12100000000001</c:v>
                </c:pt>
                <c:pt idx="41">
                  <c:v>131.03399999999999</c:v>
                </c:pt>
                <c:pt idx="42">
                  <c:v>134.483</c:v>
                </c:pt>
                <c:pt idx="43">
                  <c:v>136.31</c:v>
                </c:pt>
                <c:pt idx="44">
                  <c:v>137.983</c:v>
                </c:pt>
                <c:pt idx="45">
                  <c:v>139.63800000000001</c:v>
                </c:pt>
                <c:pt idx="46">
                  <c:v>141.43100000000001</c:v>
                </c:pt>
                <c:pt idx="47">
                  <c:v>145</c:v>
                </c:pt>
                <c:pt idx="48">
                  <c:v>151.81</c:v>
                </c:pt>
                <c:pt idx="49">
                  <c:v>164.96600000000001</c:v>
                </c:pt>
                <c:pt idx="50">
                  <c:v>179.22399999999999</c:v>
                </c:pt>
                <c:pt idx="51">
                  <c:v>195.172</c:v>
                </c:pt>
                <c:pt idx="52">
                  <c:v>207.13800000000001</c:v>
                </c:pt>
                <c:pt idx="53">
                  <c:v>218.29300000000001</c:v>
                </c:pt>
                <c:pt idx="54">
                  <c:v>222.25899999999999</c:v>
                </c:pt>
                <c:pt idx="55">
                  <c:v>226.172</c:v>
                </c:pt>
                <c:pt idx="56">
                  <c:v>226.672</c:v>
                </c:pt>
                <c:pt idx="57">
                  <c:v>222.27600000000001</c:v>
                </c:pt>
                <c:pt idx="58">
                  <c:v>214.86199999999999</c:v>
                </c:pt>
                <c:pt idx="59">
                  <c:v>197.31</c:v>
                </c:pt>
                <c:pt idx="60">
                  <c:v>168.12100000000001</c:v>
                </c:pt>
                <c:pt idx="61">
                  <c:v>136.017</c:v>
                </c:pt>
                <c:pt idx="62">
                  <c:v>124.19</c:v>
                </c:pt>
                <c:pt idx="63">
                  <c:v>124.55200000000001</c:v>
                </c:pt>
                <c:pt idx="64">
                  <c:v>126.86199999999999</c:v>
                </c:pt>
                <c:pt idx="65">
                  <c:v>127.655</c:v>
                </c:pt>
                <c:pt idx="66">
                  <c:v>126.914</c:v>
                </c:pt>
                <c:pt idx="67">
                  <c:v>130.20699999999999</c:v>
                </c:pt>
                <c:pt idx="68">
                  <c:v>135.37899999999999</c:v>
                </c:pt>
                <c:pt idx="69">
                  <c:v>143.483</c:v>
                </c:pt>
                <c:pt idx="70">
                  <c:v>153.58600000000001</c:v>
                </c:pt>
                <c:pt idx="71">
                  <c:v>164.5</c:v>
                </c:pt>
                <c:pt idx="72">
                  <c:v>175.03399999999999</c:v>
                </c:pt>
                <c:pt idx="73">
                  <c:v>185.13800000000001</c:v>
                </c:pt>
                <c:pt idx="74">
                  <c:v>191.24100000000001</c:v>
                </c:pt>
                <c:pt idx="75">
                  <c:v>196.517</c:v>
                </c:pt>
                <c:pt idx="76">
                  <c:v>198.12100000000001</c:v>
                </c:pt>
                <c:pt idx="77">
                  <c:v>194.72399999999999</c:v>
                </c:pt>
                <c:pt idx="78">
                  <c:v>188.72399999999999</c:v>
                </c:pt>
                <c:pt idx="79">
                  <c:v>172.10300000000001</c:v>
                </c:pt>
                <c:pt idx="80">
                  <c:v>147.36199999999999</c:v>
                </c:pt>
                <c:pt idx="81">
                  <c:v>127.586</c:v>
                </c:pt>
                <c:pt idx="82">
                  <c:v>119.03400000000001</c:v>
                </c:pt>
                <c:pt idx="83">
                  <c:v>118.259</c:v>
                </c:pt>
                <c:pt idx="84">
                  <c:v>117.328</c:v>
                </c:pt>
                <c:pt idx="85">
                  <c:v>115.81</c:v>
                </c:pt>
                <c:pt idx="86">
                  <c:v>117.19</c:v>
                </c:pt>
                <c:pt idx="87">
                  <c:v>118.44799999999999</c:v>
                </c:pt>
                <c:pt idx="88">
                  <c:v>116.89700000000001</c:v>
                </c:pt>
                <c:pt idx="89">
                  <c:v>118.172</c:v>
                </c:pt>
                <c:pt idx="90">
                  <c:v>119.29300000000001</c:v>
                </c:pt>
                <c:pt idx="91">
                  <c:v>117.94799999999999</c:v>
                </c:pt>
                <c:pt idx="92">
                  <c:v>117.69</c:v>
                </c:pt>
                <c:pt idx="93">
                  <c:v>118.828</c:v>
                </c:pt>
                <c:pt idx="94">
                  <c:v>117.569</c:v>
                </c:pt>
                <c:pt idx="95">
                  <c:v>118.10299999999999</c:v>
                </c:pt>
                <c:pt idx="96">
                  <c:v>120.79300000000001</c:v>
                </c:pt>
                <c:pt idx="97">
                  <c:v>118.621</c:v>
                </c:pt>
                <c:pt idx="98">
                  <c:v>118.224</c:v>
                </c:pt>
                <c:pt idx="99">
                  <c:v>119.44799999999999</c:v>
                </c:pt>
                <c:pt idx="100">
                  <c:v>116.96599999999999</c:v>
                </c:pt>
                <c:pt idx="101">
                  <c:v>117.96599999999999</c:v>
                </c:pt>
                <c:pt idx="102">
                  <c:v>118.328</c:v>
                </c:pt>
                <c:pt idx="103">
                  <c:v>119.621</c:v>
                </c:pt>
                <c:pt idx="104">
                  <c:v>120.879</c:v>
                </c:pt>
                <c:pt idx="105">
                  <c:v>123.89700000000001</c:v>
                </c:pt>
                <c:pt idx="106">
                  <c:v>125.79300000000001</c:v>
                </c:pt>
                <c:pt idx="107">
                  <c:v>129.75899999999999</c:v>
                </c:pt>
                <c:pt idx="108">
                  <c:v>135.93100000000001</c:v>
                </c:pt>
                <c:pt idx="109">
                  <c:v>136.03399999999999</c:v>
                </c:pt>
                <c:pt idx="110">
                  <c:v>138.03399999999999</c:v>
                </c:pt>
                <c:pt idx="111">
                  <c:v>134.655</c:v>
                </c:pt>
                <c:pt idx="112">
                  <c:v>130.828</c:v>
                </c:pt>
                <c:pt idx="113">
                  <c:v>128.31</c:v>
                </c:pt>
                <c:pt idx="114">
                  <c:v>120.621</c:v>
                </c:pt>
                <c:pt idx="115">
                  <c:v>118.621</c:v>
                </c:pt>
                <c:pt idx="116">
                  <c:v>117.672</c:v>
                </c:pt>
                <c:pt idx="117">
                  <c:v>114.96599999999999</c:v>
                </c:pt>
                <c:pt idx="118">
                  <c:v>116.44799999999999</c:v>
                </c:pt>
                <c:pt idx="119">
                  <c:v>115.155</c:v>
                </c:pt>
                <c:pt idx="120">
                  <c:v>116.69</c:v>
                </c:pt>
                <c:pt idx="121">
                  <c:v>115.121</c:v>
                </c:pt>
                <c:pt idx="122">
                  <c:v>116.05200000000001</c:v>
                </c:pt>
                <c:pt idx="123">
                  <c:v>114.96599999999999</c:v>
                </c:pt>
                <c:pt idx="124">
                  <c:v>114.86199999999999</c:v>
                </c:pt>
                <c:pt idx="125">
                  <c:v>114.55200000000001</c:v>
                </c:pt>
                <c:pt idx="126">
                  <c:v>114.89700000000001</c:v>
                </c:pt>
                <c:pt idx="127">
                  <c:v>115.914</c:v>
                </c:pt>
                <c:pt idx="128">
                  <c:v>116.60299999999999</c:v>
                </c:pt>
                <c:pt idx="129">
                  <c:v>115.569</c:v>
                </c:pt>
                <c:pt idx="130">
                  <c:v>116.724</c:v>
                </c:pt>
                <c:pt idx="131">
                  <c:v>115.96599999999999</c:v>
                </c:pt>
                <c:pt idx="132">
                  <c:v>115.96599999999999</c:v>
                </c:pt>
                <c:pt idx="133">
                  <c:v>122</c:v>
                </c:pt>
                <c:pt idx="134">
                  <c:v>120.931</c:v>
                </c:pt>
                <c:pt idx="135">
                  <c:v>126.586</c:v>
                </c:pt>
                <c:pt idx="136">
                  <c:v>125.672</c:v>
                </c:pt>
                <c:pt idx="137">
                  <c:v>126.259</c:v>
                </c:pt>
                <c:pt idx="138">
                  <c:v>123.39700000000001</c:v>
                </c:pt>
                <c:pt idx="139">
                  <c:v>120.517</c:v>
                </c:pt>
                <c:pt idx="140">
                  <c:v>115.39700000000001</c:v>
                </c:pt>
                <c:pt idx="141">
                  <c:v>115.70699999999999</c:v>
                </c:pt>
                <c:pt idx="142">
                  <c:v>115.828</c:v>
                </c:pt>
                <c:pt idx="143">
                  <c:v>115.05200000000001</c:v>
                </c:pt>
                <c:pt idx="144">
                  <c:v>116.086</c:v>
                </c:pt>
                <c:pt idx="145">
                  <c:v>113.79300000000001</c:v>
                </c:pt>
                <c:pt idx="146">
                  <c:v>113.931</c:v>
                </c:pt>
                <c:pt idx="147">
                  <c:v>113.569</c:v>
                </c:pt>
                <c:pt idx="148">
                  <c:v>112.69</c:v>
                </c:pt>
                <c:pt idx="149">
                  <c:v>113.741</c:v>
                </c:pt>
                <c:pt idx="150">
                  <c:v>114.13800000000001</c:v>
                </c:pt>
                <c:pt idx="151">
                  <c:v>114.121</c:v>
                </c:pt>
                <c:pt idx="152">
                  <c:v>114.86199999999999</c:v>
                </c:pt>
                <c:pt idx="153">
                  <c:v>114.69</c:v>
                </c:pt>
                <c:pt idx="154">
                  <c:v>112.672</c:v>
                </c:pt>
                <c:pt idx="155">
                  <c:v>112.328</c:v>
                </c:pt>
                <c:pt idx="156">
                  <c:v>112.53400000000001</c:v>
                </c:pt>
                <c:pt idx="157">
                  <c:v>112.94799999999999</c:v>
                </c:pt>
                <c:pt idx="158">
                  <c:v>110.46599999999999</c:v>
                </c:pt>
                <c:pt idx="159">
                  <c:v>113.241</c:v>
                </c:pt>
                <c:pt idx="160">
                  <c:v>111.63800000000001</c:v>
                </c:pt>
                <c:pt idx="161">
                  <c:v>114.345</c:v>
                </c:pt>
                <c:pt idx="162">
                  <c:v>113.89700000000001</c:v>
                </c:pt>
                <c:pt idx="163">
                  <c:v>113.069</c:v>
                </c:pt>
                <c:pt idx="164">
                  <c:v>112.60299999999999</c:v>
                </c:pt>
                <c:pt idx="165">
                  <c:v>111.44799999999999</c:v>
                </c:pt>
                <c:pt idx="166">
                  <c:v>113.414</c:v>
                </c:pt>
                <c:pt idx="167">
                  <c:v>113.845</c:v>
                </c:pt>
                <c:pt idx="168">
                  <c:v>113.586</c:v>
                </c:pt>
                <c:pt idx="169">
                  <c:v>113.086</c:v>
                </c:pt>
                <c:pt idx="170">
                  <c:v>113.069</c:v>
                </c:pt>
                <c:pt idx="171">
                  <c:v>112.03400000000001</c:v>
                </c:pt>
                <c:pt idx="172">
                  <c:v>110.431</c:v>
                </c:pt>
                <c:pt idx="173">
                  <c:v>112.86199999999999</c:v>
                </c:pt>
                <c:pt idx="174">
                  <c:v>112.63800000000001</c:v>
                </c:pt>
                <c:pt idx="175">
                  <c:v>113.172</c:v>
                </c:pt>
                <c:pt idx="176">
                  <c:v>112.79300000000001</c:v>
                </c:pt>
                <c:pt idx="177">
                  <c:v>111.29300000000001</c:v>
                </c:pt>
                <c:pt idx="178">
                  <c:v>111.5</c:v>
                </c:pt>
                <c:pt idx="179">
                  <c:v>112.5</c:v>
                </c:pt>
                <c:pt idx="180">
                  <c:v>112.5</c:v>
                </c:pt>
                <c:pt idx="181">
                  <c:v>112.53400000000001</c:v>
                </c:pt>
                <c:pt idx="182">
                  <c:v>112.914</c:v>
                </c:pt>
                <c:pt idx="183">
                  <c:v>111.828</c:v>
                </c:pt>
                <c:pt idx="184">
                  <c:v>112.259</c:v>
                </c:pt>
                <c:pt idx="185">
                  <c:v>111.44799999999999</c:v>
                </c:pt>
                <c:pt idx="186">
                  <c:v>112.81</c:v>
                </c:pt>
                <c:pt idx="187">
                  <c:v>112.53400000000001</c:v>
                </c:pt>
                <c:pt idx="188">
                  <c:v>111.345</c:v>
                </c:pt>
                <c:pt idx="189">
                  <c:v>111.29300000000001</c:v>
                </c:pt>
                <c:pt idx="190">
                  <c:v>111.241</c:v>
                </c:pt>
                <c:pt idx="191">
                  <c:v>114.776</c:v>
                </c:pt>
                <c:pt idx="192">
                  <c:v>111.81</c:v>
                </c:pt>
                <c:pt idx="193">
                  <c:v>109.86199999999999</c:v>
                </c:pt>
                <c:pt idx="194">
                  <c:v>112.5</c:v>
                </c:pt>
                <c:pt idx="195">
                  <c:v>111.845</c:v>
                </c:pt>
                <c:pt idx="196">
                  <c:v>111.89700000000001</c:v>
                </c:pt>
                <c:pt idx="197">
                  <c:v>112.121</c:v>
                </c:pt>
                <c:pt idx="198">
                  <c:v>110.621</c:v>
                </c:pt>
                <c:pt idx="199">
                  <c:v>108.86199999999999</c:v>
                </c:pt>
                <c:pt idx="200">
                  <c:v>112.44799999999999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120.52823516481101</c:v>
                </c:pt>
                <c:pt idx="6">
                  <c:v>120.73585677799397</c:v>
                </c:pt>
                <c:pt idx="7">
                  <c:v>120.94255395564451</c:v>
                </c:pt>
                <c:pt idx="8">
                  <c:v>121.14815935247468</c:v>
                </c:pt>
                <c:pt idx="9">
                  <c:v>121.3524847097942</c:v>
                </c:pt>
                <c:pt idx="10">
                  <c:v>121.55531900604018</c:v>
                </c:pt>
                <c:pt idx="11">
                  <c:v>121.7564265710156</c:v>
                </c:pt>
                <c:pt idx="12">
                  <c:v>121.95554519499011</c:v>
                </c:pt>
                <c:pt idx="13">
                  <c:v>122.15238427255096</c:v>
                </c:pt>
                <c:pt idx="14">
                  <c:v>122.34662303139814</c:v>
                </c:pt>
                <c:pt idx="15">
                  <c:v>122.53790890871545</c:v>
                </c:pt>
                <c:pt idx="16">
                  <c:v>122.72585615349533</c:v>
                </c:pt>
                <c:pt idx="17">
                  <c:v>122.91004475475765</c:v>
                </c:pt>
                <c:pt idx="18">
                  <c:v>123.09001982811635</c:v>
                </c:pt>
                <c:pt idx="19">
                  <c:v>123.26529164672286</c:v>
                </c:pt>
                <c:pt idx="20">
                  <c:v>123.43533659635992</c:v>
                </c:pt>
                <c:pt idx="21">
                  <c:v>123.59959950296395</c:v>
                </c:pt>
                <c:pt idx="22">
                  <c:v>123.75749808410174</c:v>
                </c:pt>
                <c:pt idx="23">
                  <c:v>123.90843081323854</c:v>
                </c:pt>
                <c:pt idx="24">
                  <c:v>124.05179041350668</c:v>
                </c:pt>
                <c:pt idx="25">
                  <c:v>124.18698674922717</c:v>
                </c:pt>
                <c:pt idx="26">
                  <c:v>124.31348538353502</c:v>
                </c:pt>
                <c:pt idx="27">
                  <c:v>124.43087193505596</c:v>
                </c:pt>
                <c:pt idx="28">
                  <c:v>124.53895806728463</c:v>
                </c:pt>
                <c:pt idx="29">
                  <c:v>124.63795291200324</c:v>
                </c:pt>
                <c:pt idx="30">
                  <c:v>124.72873416545741</c:v>
                </c:pt>
                <c:pt idx="31">
                  <c:v>124.81326567402972</c:v>
                </c:pt>
                <c:pt idx="32">
                  <c:v>124.89522176153005</c:v>
                </c:pt>
                <c:pt idx="33">
                  <c:v>124.98089010671961</c:v>
                </c:pt>
                <c:pt idx="34">
                  <c:v>125.08043000850323</c:v>
                </c:pt>
                <c:pt idx="35">
                  <c:v>125.20955460157957</c:v>
                </c:pt>
                <c:pt idx="36">
                  <c:v>125.39167542731811</c:v>
                </c:pt>
                <c:pt idx="37">
                  <c:v>125.66048652839784</c:v>
                </c:pt>
                <c:pt idx="38">
                  <c:v>126.06286542771102</c:v>
                </c:pt>
                <c:pt idx="39">
                  <c:v>126.66182765345302</c:v>
                </c:pt>
                <c:pt idx="40">
                  <c:v>127.53909698545554</c:v>
                </c:pt>
                <c:pt idx="41">
                  <c:v>128.79666592123806</c:v>
                </c:pt>
                <c:pt idx="42">
                  <c:v>130.55655648500115</c:v>
                </c:pt>
                <c:pt idx="43">
                  <c:v>132.95790168355714</c:v>
                </c:pt>
                <c:pt idx="44">
                  <c:v>136.15051234015263</c:v>
                </c:pt>
                <c:pt idx="45">
                  <c:v>140.28432854881467</c:v>
                </c:pt>
                <c:pt idx="46">
                  <c:v>145.49461427267585</c:v>
                </c:pt>
                <c:pt idx="47">
                  <c:v>151.88343201728148</c:v>
                </c:pt>
                <c:pt idx="48">
                  <c:v>159.49876978898587</c:v>
                </c:pt>
                <c:pt idx="49">
                  <c:v>168.31355141828283</c:v>
                </c:pt>
                <c:pt idx="50">
                  <c:v>178.20736111674861</c:v>
                </c:pt>
                <c:pt idx="51">
                  <c:v>188.95302845063441</c:v>
                </c:pt>
                <c:pt idx="52">
                  <c:v>200.20377112868212</c:v>
                </c:pt>
                <c:pt idx="53">
                  <c:v>211.45100819751067</c:v>
                </c:pt>
                <c:pt idx="54">
                  <c:v>221.86664962816249</c:v>
                </c:pt>
                <c:pt idx="55">
                  <c:v>229.93000947177669</c:v>
                </c:pt>
                <c:pt idx="56">
                  <c:v>233.02470745888459</c:v>
                </c:pt>
                <c:pt idx="57">
                  <c:v>227.85015810486337</c:v>
                </c:pt>
                <c:pt idx="58">
                  <c:v>212.51026837945707</c:v>
                </c:pt>
                <c:pt idx="59">
                  <c:v>189.1822817725008</c:v>
                </c:pt>
                <c:pt idx="60">
                  <c:v>164.16839328663806</c:v>
                </c:pt>
                <c:pt idx="61">
                  <c:v>144.14021116058669</c:v>
                </c:pt>
                <c:pt idx="62">
                  <c:v>132.10340512836484</c:v>
                </c:pt>
                <c:pt idx="63">
                  <c:v>126.97514107006975</c:v>
                </c:pt>
                <c:pt idx="64">
                  <c:v>126.0909986099127</c:v>
                </c:pt>
                <c:pt idx="65">
                  <c:v>127.41373024828762</c:v>
                </c:pt>
                <c:pt idx="66">
                  <c:v>130.0463426096961</c:v>
                </c:pt>
                <c:pt idx="67">
                  <c:v>133.80367414584697</c:v>
                </c:pt>
                <c:pt idx="68">
                  <c:v>138.75611761879708</c:v>
                </c:pt>
                <c:pt idx="69">
                  <c:v>144.99566139064223</c:v>
                </c:pt>
                <c:pt idx="70">
                  <c:v>152.539585184918</c:v>
                </c:pt>
                <c:pt idx="71">
                  <c:v>161.28281853285787</c:v>
                </c:pt>
                <c:pt idx="72">
                  <c:v>170.9632093212517</c:v>
                </c:pt>
                <c:pt idx="73">
                  <c:v>181.11013750435268</c:v>
                </c:pt>
                <c:pt idx="74">
                  <c:v>190.89970290450771</c:v>
                </c:pt>
                <c:pt idx="75">
                  <c:v>198.82233339222893</c:v>
                </c:pt>
                <c:pt idx="76">
                  <c:v>202.35141412101868</c:v>
                </c:pt>
                <c:pt idx="77">
                  <c:v>198.45596516162087</c:v>
                </c:pt>
                <c:pt idx="78">
                  <c:v>185.71051661724215</c:v>
                </c:pt>
                <c:pt idx="79">
                  <c:v>166.63044290258392</c:v>
                </c:pt>
                <c:pt idx="80">
                  <c:v>147.07983781244366</c:v>
                </c:pt>
                <c:pt idx="81">
                  <c:v>132.36204602409373</c:v>
                </c:pt>
                <c:pt idx="82">
                  <c:v>124.03332953203488</c:v>
                </c:pt>
                <c:pt idx="83">
                  <c:v>120.43828440622671</c:v>
                </c:pt>
                <c:pt idx="84">
                  <c:v>119.21765931339078</c:v>
                </c:pt>
                <c:pt idx="85">
                  <c:v>118.85061783638022</c:v>
                </c:pt>
                <c:pt idx="86">
                  <c:v>118.70967228064136</c:v>
                </c:pt>
                <c:pt idx="87">
                  <c:v>118.6143206809069</c:v>
                </c:pt>
                <c:pt idx="88">
                  <c:v>118.52701290993988</c:v>
                </c:pt>
                <c:pt idx="89">
                  <c:v>118.44193334270979</c:v>
                </c:pt>
                <c:pt idx="90">
                  <c:v>118.35833562051579</c:v>
                </c:pt>
                <c:pt idx="91">
                  <c:v>118.27607046883242</c:v>
                </c:pt>
                <c:pt idx="92">
                  <c:v>118.19504562275679</c:v>
                </c:pt>
                <c:pt idx="93">
                  <c:v>118.11518221394553</c:v>
                </c:pt>
                <c:pt idx="94">
                  <c:v>118.03643049339314</c:v>
                </c:pt>
                <c:pt idx="95">
                  <c:v>117.95884203591807</c:v>
                </c:pt>
                <c:pt idx="96">
                  <c:v>117.88281762289202</c:v>
                </c:pt>
                <c:pt idx="97">
                  <c:v>117.80986471812096</c:v>
                </c:pt>
                <c:pt idx="98">
                  <c:v>117.7446499890017</c:v>
                </c:pt>
                <c:pt idx="99">
                  <c:v>117.69988317469821</c:v>
                </c:pt>
                <c:pt idx="100">
                  <c:v>117.70635440954261</c:v>
                </c:pt>
                <c:pt idx="101">
                  <c:v>117.83019770324749</c:v>
                </c:pt>
                <c:pt idx="102">
                  <c:v>118.19594326905057</c:v>
                </c:pt>
                <c:pt idx="103">
                  <c:v>119.00452818541541</c:v>
                </c:pt>
                <c:pt idx="104">
                  <c:v>120.52043185502981</c:v>
                </c:pt>
                <c:pt idx="105">
                  <c:v>122.99087369801401</c:v>
                </c:pt>
                <c:pt idx="106">
                  <c:v>126.47550131076903</c:v>
                </c:pt>
                <c:pt idx="107">
                  <c:v>130.63197867640196</c:v>
                </c:pt>
                <c:pt idx="108">
                  <c:v>134.60591874709218</c:v>
                </c:pt>
                <c:pt idx="109">
                  <c:v>137.21420715100956</c:v>
                </c:pt>
                <c:pt idx="110">
                  <c:v>137.46118933713871</c:v>
                </c:pt>
                <c:pt idx="111">
                  <c:v>135.11861841325469</c:v>
                </c:pt>
                <c:pt idx="112">
                  <c:v>130.92462491759645</c:v>
                </c:pt>
                <c:pt idx="113">
                  <c:v>126.19318511755161</c:v>
                </c:pt>
                <c:pt idx="114">
                  <c:v>122.11598177756645</c:v>
                </c:pt>
                <c:pt idx="115">
                  <c:v>119.27473908043579</c:v>
                </c:pt>
                <c:pt idx="116">
                  <c:v>117.62720197459798</c:v>
                </c:pt>
                <c:pt idx="117">
                  <c:v>116.80964244441815</c:v>
                </c:pt>
                <c:pt idx="118">
                  <c:v>116.44281425465829</c:v>
                </c:pt>
                <c:pt idx="119">
                  <c:v>116.27346737015907</c:v>
                </c:pt>
                <c:pt idx="120">
                  <c:v>116.17499226517229</c:v>
                </c:pt>
                <c:pt idx="121">
                  <c:v>116.09742495362042</c:v>
                </c:pt>
                <c:pt idx="122">
                  <c:v>116.02479940107965</c:v>
                </c:pt>
                <c:pt idx="123">
                  <c:v>115.95291392039391</c:v>
                </c:pt>
                <c:pt idx="124">
                  <c:v>115.88084554156885</c:v>
                </c:pt>
                <c:pt idx="125">
                  <c:v>115.80849320581763</c:v>
                </c:pt>
                <c:pt idx="126">
                  <c:v>115.73638538400984</c:v>
                </c:pt>
                <c:pt idx="127">
                  <c:v>115.66750401439784</c:v>
                </c:pt>
                <c:pt idx="128">
                  <c:v>115.61451279610242</c:v>
                </c:pt>
                <c:pt idx="129">
                  <c:v>115.62030907007502</c:v>
                </c:pt>
                <c:pt idx="130">
                  <c:v>115.79895830445327</c:v>
                </c:pt>
                <c:pt idx="131">
                  <c:v>116.37943052500246</c:v>
                </c:pt>
                <c:pt idx="132">
                  <c:v>117.67724457579261</c:v>
                </c:pt>
                <c:pt idx="133">
                  <c:v>119.89115305918465</c:v>
                </c:pt>
                <c:pt idx="134">
                  <c:v>122.7562645503434</c:v>
                </c:pt>
                <c:pt idx="135">
                  <c:v>125.36816324349491</c:v>
                </c:pt>
                <c:pt idx="136">
                  <c:v>126.55362175131823</c:v>
                </c:pt>
                <c:pt idx="137">
                  <c:v>125.67055618925222</c:v>
                </c:pt>
                <c:pt idx="138">
                  <c:v>123.12079573522404</c:v>
                </c:pt>
                <c:pt idx="139">
                  <c:v>120.03402718776648</c:v>
                </c:pt>
                <c:pt idx="140">
                  <c:v>117.45253313948801</c:v>
                </c:pt>
                <c:pt idx="141">
                  <c:v>115.79826669409695</c:v>
                </c:pt>
                <c:pt idx="142">
                  <c:v>114.94027228542467</c:v>
                </c:pt>
                <c:pt idx="143">
                  <c:v>114.55283269795603</c:v>
                </c:pt>
                <c:pt idx="144">
                  <c:v>114.37455564556679</c:v>
                </c:pt>
                <c:pt idx="145">
                  <c:v>114.26874612538246</c:v>
                </c:pt>
                <c:pt idx="146">
                  <c:v>114.1828512031491</c:v>
                </c:pt>
                <c:pt idx="147">
                  <c:v>114.1013397391243</c:v>
                </c:pt>
                <c:pt idx="148">
                  <c:v>114.02061978804198</c:v>
                </c:pt>
                <c:pt idx="149">
                  <c:v>113.94005136431922</c:v>
                </c:pt>
                <c:pt idx="150">
                  <c:v>113.85956534115778</c:v>
                </c:pt>
                <c:pt idx="151">
                  <c:v>113.77917800667775</c:v>
                </c:pt>
                <c:pt idx="152">
                  <c:v>113.69891324785347</c:v>
                </c:pt>
                <c:pt idx="153">
                  <c:v>113.61879262671388</c:v>
                </c:pt>
                <c:pt idx="154">
                  <c:v>113.53883442221742</c:v>
                </c:pt>
                <c:pt idx="155">
                  <c:v>113.45905366387882</c:v>
                </c:pt>
                <c:pt idx="156">
                  <c:v>113.3794622934978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120.528235164807</c:v>
                </c:pt>
                <c:pt idx="6">
                  <c:v>120.73585677798145</c:v>
                </c:pt>
                <c:pt idx="7">
                  <c:v>120.94255395560614</c:v>
                </c:pt>
                <c:pt idx="8">
                  <c:v>121.14815935235964</c:v>
                </c:pt>
                <c:pt idx="9">
                  <c:v>121.35248470945655</c:v>
                </c:pt>
                <c:pt idx="10">
                  <c:v>121.55531900507005</c:v>
                </c:pt>
                <c:pt idx="11">
                  <c:v>121.75642656828688</c:v>
                </c:pt>
                <c:pt idx="12">
                  <c:v>121.95554518747677</c:v>
                </c:pt>
                <c:pt idx="13">
                  <c:v>122.15238425229941</c:v>
                </c:pt>
                <c:pt idx="14">
                  <c:v>122.34662297796216</c:v>
                </c:pt>
                <c:pt idx="15">
                  <c:v>122.53790877068981</c:v>
                </c:pt>
                <c:pt idx="16">
                  <c:v>122.72585580448687</c:v>
                </c:pt>
                <c:pt idx="17">
                  <c:v>122.91004389085984</c:v>
                </c:pt>
                <c:pt idx="18">
                  <c:v>123.09001773477979</c:v>
                </c:pt>
                <c:pt idx="19">
                  <c:v>123.26528668118847</c:v>
                </c:pt>
                <c:pt idx="20">
                  <c:v>123.43532506599156</c:v>
                </c:pt>
                <c:pt idx="21">
                  <c:v>123.59957329274658</c:v>
                </c:pt>
                <c:pt idx="22">
                  <c:v>123.75743975996542</c:v>
                </c:pt>
                <c:pt idx="23">
                  <c:v>123.90830376277243</c:v>
                </c:pt>
                <c:pt idx="24">
                  <c:v>124.05151948515064</c:v>
                </c:pt>
                <c:pt idx="25">
                  <c:v>124.18642118372155</c:v>
                </c:pt>
                <c:pt idx="26">
                  <c:v>124.3123296396133</c:v>
                </c:pt>
                <c:pt idx="27">
                  <c:v>124.42855992043964</c:v>
                </c:pt>
                <c:pt idx="28">
                  <c:v>124.53443044920701</c:v>
                </c:pt>
                <c:pt idx="29">
                  <c:v>124.62927332126031</c:v>
                </c:pt>
                <c:pt idx="30">
                  <c:v>124.71244574530046</c:v>
                </c:pt>
                <c:pt idx="31">
                  <c:v>124.78334241228426</c:v>
                </c:pt>
                <c:pt idx="32">
                  <c:v>124.84140852012153</c:v>
                </c:pt>
                <c:pt idx="33">
                  <c:v>124.88615310717962</c:v>
                </c:pt>
                <c:pt idx="34">
                  <c:v>124.91716227940601</c:v>
                </c:pt>
                <c:pt idx="35">
                  <c:v>124.93411186076528</c:v>
                </c:pt>
                <c:pt idx="36">
                  <c:v>124.93677896119013</c:v>
                </c:pt>
                <c:pt idx="37">
                  <c:v>124.92505194632908</c:v>
                </c:pt>
                <c:pt idx="38">
                  <c:v>124.89893831367421</c:v>
                </c:pt>
                <c:pt idx="39">
                  <c:v>124.85857003269462</c:v>
                </c:pt>
                <c:pt idx="40">
                  <c:v>124.8042059921829</c:v>
                </c:pt>
                <c:pt idx="41">
                  <c:v>124.73623131284329</c:v>
                </c:pt>
                <c:pt idx="42">
                  <c:v>124.65515342080049</c:v>
                </c:pt>
                <c:pt idx="43">
                  <c:v>124.5615949290958</c:v>
                </c:pt>
                <c:pt idx="44">
                  <c:v>124.45628352838013</c:v>
                </c:pt>
                <c:pt idx="45">
                  <c:v>124.34003923317746</c:v>
                </c:pt>
                <c:pt idx="46">
                  <c:v>124.21375945506736</c:v>
                </c:pt>
                <c:pt idx="47">
                  <c:v>124.07840246948683</c:v>
                </c:pt>
                <c:pt idx="48">
                  <c:v>123.93496990196769</c:v>
                </c:pt>
                <c:pt idx="49">
                  <c:v>123.78448887935626</c:v>
                </c:pt>
                <c:pt idx="50">
                  <c:v>123.62799447243917</c:v>
                </c:pt>
                <c:pt idx="51">
                  <c:v>123.4665130023444</c:v>
                </c:pt>
                <c:pt idx="52">
                  <c:v>123.3010467007508</c:v>
                </c:pt>
                <c:pt idx="53">
                  <c:v>123.13256011175592</c:v>
                </c:pt>
                <c:pt idx="54">
                  <c:v>122.96196851039257</c:v>
                </c:pt>
                <c:pt idx="55">
                  <c:v>122.7901284981503</c:v>
                </c:pt>
                <c:pt idx="56">
                  <c:v>122.61783082726814</c:v>
                </c:pt>
                <c:pt idx="57">
                  <c:v>122.4457954091657</c:v>
                </c:pt>
                <c:pt idx="58">
                  <c:v>122.27466838237909</c:v>
                </c:pt>
                <c:pt idx="59">
                  <c:v>122.10502105398861</c:v>
                </c:pt>
                <c:pt idx="60">
                  <c:v>121.93735048620924</c:v>
                </c:pt>
                <c:pt idx="61">
                  <c:v>121.77208147553974</c:v>
                </c:pt>
                <c:pt idx="62">
                  <c:v>121.60956966355509</c:v>
                </c:pt>
                <c:pt idx="63">
                  <c:v>121.45010552335185</c:v>
                </c:pt>
                <c:pt idx="64">
                  <c:v>121.29391898080968</c:v>
                </c:pt>
                <c:pt idx="65">
                  <c:v>121.14118445222951</c:v>
                </c:pt>
                <c:pt idx="66">
                  <c:v>120.99202610680653</c:v>
                </c:pt>
                <c:pt idx="67">
                  <c:v>120.84652319143639</c:v>
                </c:pt>
                <c:pt idx="68">
                  <c:v>120.70471528462448</c:v>
                </c:pt>
                <c:pt idx="69">
                  <c:v>120.56660737433057</c:v>
                </c:pt>
                <c:pt idx="70">
                  <c:v>120.43217468042165</c:v>
                </c:pt>
                <c:pt idx="71">
                  <c:v>120.30136716540169</c:v>
                </c:pt>
                <c:pt idx="72">
                  <c:v>120.17411369692552</c:v>
                </c:pt>
                <c:pt idx="73">
                  <c:v>120.05032584221659</c:v>
                </c:pt>
                <c:pt idx="74">
                  <c:v>119.92990128801408</c:v>
                </c:pt>
                <c:pt idx="75">
                  <c:v>119.81272689030159</c:v>
                </c:pt>
                <c:pt idx="76">
                  <c:v>119.69868136612963</c:v>
                </c:pt>
                <c:pt idx="77">
                  <c:v>119.5876376456759</c:v>
                </c:pt>
                <c:pt idx="78">
                  <c:v>119.4794649066404</c:v>
                </c:pt>
                <c:pt idx="79">
                  <c:v>119.3740303154804</c:v>
                </c:pt>
                <c:pt idx="80">
                  <c:v>119.27120050115958</c:v>
                </c:pt>
                <c:pt idx="81">
                  <c:v>119.170842787293</c:v>
                </c:pt>
                <c:pt idx="82">
                  <c:v>119.07282620804708</c:v>
                </c:pt>
                <c:pt idx="83">
                  <c:v>118.97702233210745</c:v>
                </c:pt>
                <c:pt idx="84">
                  <c:v>118.88330591761552</c:v>
                </c:pt>
                <c:pt idx="85">
                  <c:v>118.79155541933721</c:v>
                </c:pt>
                <c:pt idx="86">
                  <c:v>118.7016533675623</c:v>
                </c:pt>
                <c:pt idx="87">
                  <c:v>118.61348663642723</c:v>
                </c:pt>
                <c:pt idx="88">
                  <c:v>118.5269466175648</c:v>
                </c:pt>
                <c:pt idx="89">
                  <c:v>118.44192931325485</c:v>
                </c:pt>
                <c:pt idx="90">
                  <c:v>118.35833536161445</c:v>
                </c:pt>
                <c:pt idx="91">
                  <c:v>118.27607000483981</c:v>
                </c:pt>
                <c:pt idx="92">
                  <c:v>118.19504301010909</c:v>
                </c:pt>
                <c:pt idx="93">
                  <c:v>118.11516855148241</c:v>
                </c:pt>
                <c:pt idx="94">
                  <c:v>118.03636505998942</c:v>
                </c:pt>
                <c:pt idx="95">
                  <c:v>117.95855504807909</c:v>
                </c:pt>
                <c:pt idx="96">
                  <c:v>117.88166491371183</c:v>
                </c:pt>
                <c:pt idx="97">
                  <c:v>117.8056247286008</c:v>
                </c:pt>
                <c:pt idx="98">
                  <c:v>117.73036801444535</c:v>
                </c:pt>
                <c:pt idx="99">
                  <c:v>117.65583151044605</c:v>
                </c:pt>
                <c:pt idx="100">
                  <c:v>117.58195493493622</c:v>
                </c:pt>
                <c:pt idx="101">
                  <c:v>117.50868074360839</c:v>
                </c:pt>
                <c:pt idx="102">
                  <c:v>117.4359538865483</c:v>
                </c:pt>
                <c:pt idx="103">
                  <c:v>117.36372156611233</c:v>
                </c:pt>
                <c:pt idx="104">
                  <c:v>117.29193299759137</c:v>
                </c:pt>
                <c:pt idx="105">
                  <c:v>117.22053917459067</c:v>
                </c:pt>
                <c:pt idx="106">
                  <c:v>117.14949264112066</c:v>
                </c:pt>
                <c:pt idx="107">
                  <c:v>117.07874727252963</c:v>
                </c:pt>
                <c:pt idx="108">
                  <c:v>117.008258067611</c:v>
                </c:pt>
                <c:pt idx="109">
                  <c:v>116.93798095447885</c:v>
                </c:pt>
                <c:pt idx="110">
                  <c:v>116.8678726131121</c:v>
                </c:pt>
                <c:pt idx="111">
                  <c:v>116.79789031780508</c:v>
                </c:pt>
                <c:pt idx="112">
                  <c:v>116.72799180311392</c:v>
                </c:pt>
                <c:pt idx="113">
                  <c:v>116.65813515722213</c:v>
                </c:pt>
                <c:pt idx="114">
                  <c:v>116.58827874693947</c:v>
                </c:pt>
                <c:pt idx="115">
                  <c:v>116.51838117875086</c:v>
                </c:pt>
                <c:pt idx="116">
                  <c:v>116.44840130040517</c:v>
                </c:pt>
                <c:pt idx="117">
                  <c:v>116.37829824742226</c:v>
                </c:pt>
                <c:pt idx="118">
                  <c:v>116.30803153854777</c:v>
                </c:pt>
                <c:pt idx="119">
                  <c:v>116.23756122354212</c:v>
                </c:pt>
                <c:pt idx="120">
                  <c:v>116.1668480857</c:v>
                </c:pt>
                <c:pt idx="121">
                  <c:v>116.09585390012234</c:v>
                </c:pt>
                <c:pt idx="122">
                  <c:v>116.02454174697661</c:v>
                </c:pt>
                <c:pt idx="123">
                  <c:v>115.95287637679078</c:v>
                </c:pt>
                <c:pt idx="124">
                  <c:v>115.8808246222691</c:v>
                </c:pt>
                <c:pt idx="125">
                  <c:v>115.80835584827504</c:v>
                </c:pt>
                <c:pt idx="126">
                  <c:v>115.73544242862975</c:v>
                </c:pt>
                <c:pt idx="127">
                  <c:v>115.66206023539726</c:v>
                </c:pt>
                <c:pt idx="128">
                  <c:v>115.58818912359644</c:v>
                </c:pt>
                <c:pt idx="129">
                  <c:v>115.51381339204141</c:v>
                </c:pt>
                <c:pt idx="130">
                  <c:v>115.43892219953401</c:v>
                </c:pt>
                <c:pt idx="131">
                  <c:v>115.36350991516061</c:v>
                </c:pt>
                <c:pt idx="132">
                  <c:v>115.28757638218519</c:v>
                </c:pt>
                <c:pt idx="133">
                  <c:v>115.21112707710492</c:v>
                </c:pt>
                <c:pt idx="134">
                  <c:v>115.13417314886347</c:v>
                </c:pt>
                <c:pt idx="135">
                  <c:v>115.05673132789515</c:v>
                </c:pt>
                <c:pt idx="136">
                  <c:v>114.97882370036284</c:v>
                </c:pt>
                <c:pt idx="137">
                  <c:v>114.90047734929757</c:v>
                </c:pt>
                <c:pt idx="138">
                  <c:v>114.82172387090428</c:v>
                </c:pt>
                <c:pt idx="139">
                  <c:v>114.74259878056691</c:v>
                </c:pt>
                <c:pt idx="140">
                  <c:v>114.66314082858371</c:v>
                </c:pt>
                <c:pt idx="141">
                  <c:v>114.58339124995639</c:v>
                </c:pt>
                <c:pt idx="142">
                  <c:v>114.50339297532851</c:v>
                </c:pt>
                <c:pt idx="143">
                  <c:v>114.42318983124007</c:v>
                </c:pt>
                <c:pt idx="144">
                  <c:v>114.34282575722116</c:v>
                </c:pt>
                <c:pt idx="145">
                  <c:v>114.26234406502262</c:v>
                </c:pt>
                <c:pt idx="146">
                  <c:v>114.18178676174486</c:v>
                </c:pt>
                <c:pt idx="147">
                  <c:v>114.10119395413628</c:v>
                </c:pt>
                <c:pt idx="148">
                  <c:v>114.02060334629353</c:v>
                </c:pt>
                <c:pt idx="149">
                  <c:v>113.94004983781701</c:v>
                </c:pt>
                <c:pt idx="150">
                  <c:v>113.85956522451858</c:v>
                </c:pt>
                <c:pt idx="151">
                  <c:v>113.77917799934471</c:v>
                </c:pt>
                <c:pt idx="152">
                  <c:v>113.69891324747422</c:v>
                </c:pt>
                <c:pt idx="153">
                  <c:v>113.61879262669775</c:v>
                </c:pt>
                <c:pt idx="154">
                  <c:v>113.53883442221685</c:v>
                </c:pt>
                <c:pt idx="155">
                  <c:v>113.45905366387881</c:v>
                </c:pt>
                <c:pt idx="156">
                  <c:v>113.3794622934978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121.69</c:v>
                </c:pt>
                <c:pt idx="1">
                  <c:v>122.36199999999999</c:v>
                </c:pt>
                <c:pt idx="2">
                  <c:v>122.70699999999999</c:v>
                </c:pt>
                <c:pt idx="3">
                  <c:v>124.724</c:v>
                </c:pt>
                <c:pt idx="4">
                  <c:v>125.483</c:v>
                </c:pt>
                <c:pt idx="5">
                  <c:v>124.5</c:v>
                </c:pt>
                <c:pt idx="6">
                  <c:v>125.069</c:v>
                </c:pt>
                <c:pt idx="7">
                  <c:v>124.741</c:v>
                </c:pt>
                <c:pt idx="8">
                  <c:v>124.931</c:v>
                </c:pt>
                <c:pt idx="9">
                  <c:v>124.05200000000001</c:v>
                </c:pt>
                <c:pt idx="10">
                  <c:v>124.155</c:v>
                </c:pt>
                <c:pt idx="11">
                  <c:v>124.655</c:v>
                </c:pt>
                <c:pt idx="12">
                  <c:v>124.19</c:v>
                </c:pt>
                <c:pt idx="13">
                  <c:v>125.741</c:v>
                </c:pt>
                <c:pt idx="14">
                  <c:v>126.017</c:v>
                </c:pt>
                <c:pt idx="15">
                  <c:v>124.03400000000001</c:v>
                </c:pt>
                <c:pt idx="16">
                  <c:v>125.39700000000001</c:v>
                </c:pt>
                <c:pt idx="17">
                  <c:v>125.069</c:v>
                </c:pt>
                <c:pt idx="18">
                  <c:v>124.39700000000001</c:v>
                </c:pt>
                <c:pt idx="19">
                  <c:v>125.328</c:v>
                </c:pt>
                <c:pt idx="20">
                  <c:v>125.586</c:v>
                </c:pt>
                <c:pt idx="21">
                  <c:v>125.31</c:v>
                </c:pt>
                <c:pt idx="22">
                  <c:v>126.672</c:v>
                </c:pt>
                <c:pt idx="23">
                  <c:v>126.46599999999999</c:v>
                </c:pt>
                <c:pt idx="24">
                  <c:v>126.655</c:v>
                </c:pt>
                <c:pt idx="25">
                  <c:v>126.172</c:v>
                </c:pt>
                <c:pt idx="26">
                  <c:v>126.5</c:v>
                </c:pt>
                <c:pt idx="27">
                  <c:v>126.79300000000001</c:v>
                </c:pt>
                <c:pt idx="28">
                  <c:v>128.94800000000001</c:v>
                </c:pt>
                <c:pt idx="29">
                  <c:v>127.86199999999999</c:v>
                </c:pt>
                <c:pt idx="30">
                  <c:v>128.37899999999999</c:v>
                </c:pt>
                <c:pt idx="31">
                  <c:v>128.24100000000001</c:v>
                </c:pt>
                <c:pt idx="32">
                  <c:v>127.63800000000001</c:v>
                </c:pt>
                <c:pt idx="33">
                  <c:v>128.63800000000001</c:v>
                </c:pt>
                <c:pt idx="34">
                  <c:v>129.20699999999999</c:v>
                </c:pt>
                <c:pt idx="35">
                  <c:v>131.12100000000001</c:v>
                </c:pt>
                <c:pt idx="36">
                  <c:v>129.89699999999999</c:v>
                </c:pt>
                <c:pt idx="37">
                  <c:v>129.345</c:v>
                </c:pt>
                <c:pt idx="38">
                  <c:v>131.89699999999999</c:v>
                </c:pt>
                <c:pt idx="39">
                  <c:v>132.5</c:v>
                </c:pt>
                <c:pt idx="40">
                  <c:v>134.03399999999999</c:v>
                </c:pt>
                <c:pt idx="41">
                  <c:v>135.44800000000001</c:v>
                </c:pt>
                <c:pt idx="42">
                  <c:v>135.77600000000001</c:v>
                </c:pt>
                <c:pt idx="43">
                  <c:v>137.91399999999999</c:v>
                </c:pt>
                <c:pt idx="44">
                  <c:v>136.87899999999999</c:v>
                </c:pt>
                <c:pt idx="45">
                  <c:v>139.53399999999999</c:v>
                </c:pt>
                <c:pt idx="46">
                  <c:v>144</c:v>
                </c:pt>
                <c:pt idx="47">
                  <c:v>148.41399999999999</c:v>
                </c:pt>
                <c:pt idx="48">
                  <c:v>157.55199999999999</c:v>
                </c:pt>
                <c:pt idx="49">
                  <c:v>172.43100000000001</c:v>
                </c:pt>
                <c:pt idx="50">
                  <c:v>188.81</c:v>
                </c:pt>
                <c:pt idx="51">
                  <c:v>203.03399999999999</c:v>
                </c:pt>
                <c:pt idx="52">
                  <c:v>217.05199999999999</c:v>
                </c:pt>
                <c:pt idx="53">
                  <c:v>225.017</c:v>
                </c:pt>
                <c:pt idx="54">
                  <c:v>231.36199999999999</c:v>
                </c:pt>
                <c:pt idx="55">
                  <c:v>235.91399999999999</c:v>
                </c:pt>
                <c:pt idx="56">
                  <c:v>236.22399999999999</c:v>
                </c:pt>
                <c:pt idx="57">
                  <c:v>235</c:v>
                </c:pt>
                <c:pt idx="58">
                  <c:v>229.27600000000001</c:v>
                </c:pt>
                <c:pt idx="59">
                  <c:v>220.69</c:v>
                </c:pt>
                <c:pt idx="60">
                  <c:v>202.39699999999999</c:v>
                </c:pt>
                <c:pt idx="61">
                  <c:v>171.828</c:v>
                </c:pt>
                <c:pt idx="62">
                  <c:v>141.37899999999999</c:v>
                </c:pt>
                <c:pt idx="63">
                  <c:v>129.94800000000001</c:v>
                </c:pt>
                <c:pt idx="64">
                  <c:v>126.483</c:v>
                </c:pt>
                <c:pt idx="65">
                  <c:v>126.086</c:v>
                </c:pt>
                <c:pt idx="66">
                  <c:v>128.75899999999999</c:v>
                </c:pt>
                <c:pt idx="67">
                  <c:v>130.58600000000001</c:v>
                </c:pt>
                <c:pt idx="68">
                  <c:v>135.63800000000001</c:v>
                </c:pt>
                <c:pt idx="69">
                  <c:v>142.828</c:v>
                </c:pt>
                <c:pt idx="70">
                  <c:v>154.172</c:v>
                </c:pt>
                <c:pt idx="71">
                  <c:v>164.08600000000001</c:v>
                </c:pt>
                <c:pt idx="72">
                  <c:v>175.72399999999999</c:v>
                </c:pt>
                <c:pt idx="73">
                  <c:v>186.08600000000001</c:v>
                </c:pt>
                <c:pt idx="74">
                  <c:v>194.89699999999999</c:v>
                </c:pt>
                <c:pt idx="75">
                  <c:v>200.31</c:v>
                </c:pt>
                <c:pt idx="76">
                  <c:v>204.828</c:v>
                </c:pt>
                <c:pt idx="77">
                  <c:v>204.81</c:v>
                </c:pt>
                <c:pt idx="78">
                  <c:v>203.91399999999999</c:v>
                </c:pt>
                <c:pt idx="79">
                  <c:v>199.36199999999999</c:v>
                </c:pt>
                <c:pt idx="80">
                  <c:v>187.75899999999999</c:v>
                </c:pt>
                <c:pt idx="81">
                  <c:v>168.08600000000001</c:v>
                </c:pt>
                <c:pt idx="82">
                  <c:v>142.70699999999999</c:v>
                </c:pt>
                <c:pt idx="83">
                  <c:v>128.328</c:v>
                </c:pt>
                <c:pt idx="84">
                  <c:v>121.655</c:v>
                </c:pt>
                <c:pt idx="85">
                  <c:v>119.10299999999999</c:v>
                </c:pt>
                <c:pt idx="86">
                  <c:v>121.259</c:v>
                </c:pt>
                <c:pt idx="87">
                  <c:v>120.431</c:v>
                </c:pt>
                <c:pt idx="88">
                  <c:v>119.741</c:v>
                </c:pt>
                <c:pt idx="89">
                  <c:v>118.259</c:v>
                </c:pt>
                <c:pt idx="90">
                  <c:v>121.276</c:v>
                </c:pt>
                <c:pt idx="91">
                  <c:v>122.94799999999999</c:v>
                </c:pt>
                <c:pt idx="92">
                  <c:v>120.121</c:v>
                </c:pt>
                <c:pt idx="93">
                  <c:v>122.069</c:v>
                </c:pt>
                <c:pt idx="94">
                  <c:v>121.29300000000001</c:v>
                </c:pt>
                <c:pt idx="95">
                  <c:v>121</c:v>
                </c:pt>
                <c:pt idx="96">
                  <c:v>121.845</c:v>
                </c:pt>
                <c:pt idx="97">
                  <c:v>121</c:v>
                </c:pt>
                <c:pt idx="98">
                  <c:v>119.94799999999999</c:v>
                </c:pt>
                <c:pt idx="99">
                  <c:v>121.431</c:v>
                </c:pt>
                <c:pt idx="100">
                  <c:v>121.63800000000001</c:v>
                </c:pt>
                <c:pt idx="101">
                  <c:v>120.86199999999999</c:v>
                </c:pt>
                <c:pt idx="102">
                  <c:v>119.69</c:v>
                </c:pt>
                <c:pt idx="103">
                  <c:v>120.259</c:v>
                </c:pt>
                <c:pt idx="104">
                  <c:v>120.241</c:v>
                </c:pt>
                <c:pt idx="105">
                  <c:v>122.483</c:v>
                </c:pt>
                <c:pt idx="106">
                  <c:v>127.259</c:v>
                </c:pt>
                <c:pt idx="107">
                  <c:v>127.60299999999999</c:v>
                </c:pt>
                <c:pt idx="108">
                  <c:v>133.41399999999999</c:v>
                </c:pt>
                <c:pt idx="109">
                  <c:v>138.81</c:v>
                </c:pt>
                <c:pt idx="110">
                  <c:v>140.69</c:v>
                </c:pt>
                <c:pt idx="111">
                  <c:v>144.29300000000001</c:v>
                </c:pt>
                <c:pt idx="112">
                  <c:v>141.91399999999999</c:v>
                </c:pt>
                <c:pt idx="113">
                  <c:v>138.13800000000001</c:v>
                </c:pt>
                <c:pt idx="114">
                  <c:v>131.81</c:v>
                </c:pt>
                <c:pt idx="115">
                  <c:v>126.44799999999999</c:v>
                </c:pt>
                <c:pt idx="116">
                  <c:v>123.241</c:v>
                </c:pt>
                <c:pt idx="117">
                  <c:v>120.70699999999999</c:v>
                </c:pt>
                <c:pt idx="118">
                  <c:v>118.483</c:v>
                </c:pt>
                <c:pt idx="119">
                  <c:v>116.621</c:v>
                </c:pt>
                <c:pt idx="120">
                  <c:v>115.914</c:v>
                </c:pt>
                <c:pt idx="121">
                  <c:v>119.345</c:v>
                </c:pt>
                <c:pt idx="122">
                  <c:v>117.517</c:v>
                </c:pt>
                <c:pt idx="123">
                  <c:v>116.94799999999999</c:v>
                </c:pt>
                <c:pt idx="124">
                  <c:v>116.414</c:v>
                </c:pt>
                <c:pt idx="125">
                  <c:v>115.741</c:v>
                </c:pt>
                <c:pt idx="126">
                  <c:v>119.13800000000001</c:v>
                </c:pt>
                <c:pt idx="127">
                  <c:v>117.10299999999999</c:v>
                </c:pt>
                <c:pt idx="128">
                  <c:v>117.39700000000001</c:v>
                </c:pt>
                <c:pt idx="129">
                  <c:v>116.03400000000001</c:v>
                </c:pt>
                <c:pt idx="130">
                  <c:v>116.96599999999999</c:v>
                </c:pt>
                <c:pt idx="131">
                  <c:v>117.328</c:v>
                </c:pt>
                <c:pt idx="132">
                  <c:v>117.81</c:v>
                </c:pt>
                <c:pt idx="133">
                  <c:v>117.70699999999999</c:v>
                </c:pt>
                <c:pt idx="134">
                  <c:v>121.569</c:v>
                </c:pt>
                <c:pt idx="135">
                  <c:v>124.879</c:v>
                </c:pt>
                <c:pt idx="136">
                  <c:v>128.39699999999999</c:v>
                </c:pt>
                <c:pt idx="137">
                  <c:v>129.79300000000001</c:v>
                </c:pt>
                <c:pt idx="138">
                  <c:v>132.44800000000001</c:v>
                </c:pt>
                <c:pt idx="139">
                  <c:v>130.53399999999999</c:v>
                </c:pt>
                <c:pt idx="140">
                  <c:v>127.983</c:v>
                </c:pt>
                <c:pt idx="141">
                  <c:v>123.069</c:v>
                </c:pt>
                <c:pt idx="142">
                  <c:v>118.431</c:v>
                </c:pt>
                <c:pt idx="143">
                  <c:v>115.259</c:v>
                </c:pt>
                <c:pt idx="144">
                  <c:v>116.172</c:v>
                </c:pt>
                <c:pt idx="145">
                  <c:v>113.517</c:v>
                </c:pt>
                <c:pt idx="146">
                  <c:v>116.276</c:v>
                </c:pt>
                <c:pt idx="147">
                  <c:v>115.569</c:v>
                </c:pt>
                <c:pt idx="148">
                  <c:v>117.19</c:v>
                </c:pt>
                <c:pt idx="149">
                  <c:v>114.345</c:v>
                </c:pt>
                <c:pt idx="150">
                  <c:v>116.845</c:v>
                </c:pt>
                <c:pt idx="151">
                  <c:v>114.828</c:v>
                </c:pt>
                <c:pt idx="152">
                  <c:v>115.10299999999999</c:v>
                </c:pt>
                <c:pt idx="153">
                  <c:v>115.10299999999999</c:v>
                </c:pt>
                <c:pt idx="154">
                  <c:v>113.55200000000001</c:v>
                </c:pt>
                <c:pt idx="155">
                  <c:v>113.517</c:v>
                </c:pt>
                <c:pt idx="156">
                  <c:v>114.017</c:v>
                </c:pt>
                <c:pt idx="157">
                  <c:v>114.155</c:v>
                </c:pt>
                <c:pt idx="158">
                  <c:v>113.96599999999999</c:v>
                </c:pt>
                <c:pt idx="159">
                  <c:v>115.724</c:v>
                </c:pt>
                <c:pt idx="160">
                  <c:v>114.655</c:v>
                </c:pt>
                <c:pt idx="161">
                  <c:v>113.914</c:v>
                </c:pt>
                <c:pt idx="162">
                  <c:v>114.39700000000001</c:v>
                </c:pt>
                <c:pt idx="163">
                  <c:v>113.276</c:v>
                </c:pt>
                <c:pt idx="164">
                  <c:v>114.879</c:v>
                </c:pt>
                <c:pt idx="165">
                  <c:v>113.20699999999999</c:v>
                </c:pt>
                <c:pt idx="166">
                  <c:v>115.155</c:v>
                </c:pt>
                <c:pt idx="167">
                  <c:v>113.517</c:v>
                </c:pt>
                <c:pt idx="168">
                  <c:v>114.845</c:v>
                </c:pt>
                <c:pt idx="169">
                  <c:v>114.39700000000001</c:v>
                </c:pt>
                <c:pt idx="170">
                  <c:v>112.20699999999999</c:v>
                </c:pt>
                <c:pt idx="171">
                  <c:v>113.345</c:v>
                </c:pt>
                <c:pt idx="172">
                  <c:v>114.259</c:v>
                </c:pt>
                <c:pt idx="173">
                  <c:v>113.828</c:v>
                </c:pt>
                <c:pt idx="174">
                  <c:v>114.517</c:v>
                </c:pt>
                <c:pt idx="175">
                  <c:v>115.121</c:v>
                </c:pt>
                <c:pt idx="176">
                  <c:v>113.05200000000001</c:v>
                </c:pt>
                <c:pt idx="177">
                  <c:v>112.94799999999999</c:v>
                </c:pt>
                <c:pt idx="178">
                  <c:v>114.31</c:v>
                </c:pt>
                <c:pt idx="179">
                  <c:v>112.31</c:v>
                </c:pt>
                <c:pt idx="180">
                  <c:v>112.70699999999999</c:v>
                </c:pt>
                <c:pt idx="181">
                  <c:v>113.70699999999999</c:v>
                </c:pt>
                <c:pt idx="182">
                  <c:v>113.776</c:v>
                </c:pt>
                <c:pt idx="183">
                  <c:v>113.621</c:v>
                </c:pt>
                <c:pt idx="184">
                  <c:v>113.172</c:v>
                </c:pt>
                <c:pt idx="185">
                  <c:v>112.94799999999999</c:v>
                </c:pt>
                <c:pt idx="186">
                  <c:v>113.39700000000001</c:v>
                </c:pt>
                <c:pt idx="187">
                  <c:v>113.517</c:v>
                </c:pt>
                <c:pt idx="188">
                  <c:v>113.017</c:v>
                </c:pt>
                <c:pt idx="189">
                  <c:v>111.379</c:v>
                </c:pt>
                <c:pt idx="190">
                  <c:v>111.36199999999999</c:v>
                </c:pt>
                <c:pt idx="191">
                  <c:v>113.172</c:v>
                </c:pt>
                <c:pt idx="192">
                  <c:v>115.086</c:v>
                </c:pt>
                <c:pt idx="193">
                  <c:v>115.224</c:v>
                </c:pt>
                <c:pt idx="194">
                  <c:v>113.517</c:v>
                </c:pt>
                <c:pt idx="195">
                  <c:v>112.79300000000001</c:v>
                </c:pt>
                <c:pt idx="196">
                  <c:v>114.741</c:v>
                </c:pt>
                <c:pt idx="197">
                  <c:v>114.776</c:v>
                </c:pt>
                <c:pt idx="198">
                  <c:v>111.46599999999999</c:v>
                </c:pt>
                <c:pt idx="199">
                  <c:v>110.741</c:v>
                </c:pt>
                <c:pt idx="200">
                  <c:v>113.05200000000001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123.1400859205436</c:v>
                </c:pt>
                <c:pt idx="5">
                  <c:v>123.37674630955451</c:v>
                </c:pt>
                <c:pt idx="6">
                  <c:v>123.61322810962665</c:v>
                </c:pt>
                <c:pt idx="7">
                  <c:v>123.8494154433461</c:v>
                </c:pt>
                <c:pt idx="8">
                  <c:v>124.08517349977892</c:v>
                </c:pt>
                <c:pt idx="9">
                  <c:v>124.32034643072187</c:v>
                </c:pt>
                <c:pt idx="10">
                  <c:v>124.55475512509905</c:v>
                </c:pt>
                <c:pt idx="11">
                  <c:v>124.78819487855748</c:v>
                </c:pt>
                <c:pt idx="12">
                  <c:v>125.02043298295166</c:v>
                </c:pt>
                <c:pt idx="13">
                  <c:v>125.25120626975378</c:v>
                </c:pt>
                <c:pt idx="14">
                  <c:v>125.48021865298449</c:v>
                </c:pt>
                <c:pt idx="15">
                  <c:v>125.70713873193691</c:v>
                </c:pt>
                <c:pt idx="16">
                  <c:v>125.9315975335532</c:v>
                </c:pt>
                <c:pt idx="17">
                  <c:v>126.1531865022845</c:v>
                </c:pt>
                <c:pt idx="18">
                  <c:v>126.37145588832554</c:v>
                </c:pt>
                <c:pt idx="19">
                  <c:v>126.58591375575293</c:v>
                </c:pt>
                <c:pt idx="20">
                  <c:v>126.79602595284777</c:v>
                </c:pt>
                <c:pt idx="21">
                  <c:v>127.00121759684917</c:v>
                </c:pt>
                <c:pt idx="22">
                  <c:v>127.20087698972276</c:v>
                </c:pt>
                <c:pt idx="23">
                  <c:v>127.39436350407497</c:v>
                </c:pt>
                <c:pt idx="24">
                  <c:v>127.58102201662369</c:v>
                </c:pt>
                <c:pt idx="25">
                  <c:v>127.76020814636229</c:v>
                </c:pt>
                <c:pt idx="26">
                  <c:v>127.93133117754049</c:v>
                </c:pt>
                <c:pt idx="27">
                  <c:v>128.09392548210982</c:v>
                </c:pt>
                <c:pt idx="28">
                  <c:v>128.24776689361391</c:v>
                </c:pt>
                <c:pt idx="29">
                  <c:v>128.39305814036868</c:v>
                </c:pt>
                <c:pt idx="30">
                  <c:v>128.53071718464454</c:v>
                </c:pt>
                <c:pt idx="31">
                  <c:v>128.66281368183516</c:v>
                </c:pt>
                <c:pt idx="32">
                  <c:v>128.79321044165579</c:v>
                </c:pt>
                <c:pt idx="33">
                  <c:v>128.92847614604943</c:v>
                </c:pt>
                <c:pt idx="34">
                  <c:v>129.079138455227</c:v>
                </c:pt>
                <c:pt idx="35">
                  <c:v>129.26133710220446</c:v>
                </c:pt>
                <c:pt idx="36">
                  <c:v>129.49890736187936</c:v>
                </c:pt>
                <c:pt idx="37">
                  <c:v>129.82586779073966</c:v>
                </c:pt>
                <c:pt idx="38">
                  <c:v>130.28919638255198</c:v>
                </c:pt>
                <c:pt idx="39">
                  <c:v>130.95165469385935</c:v>
                </c:pt>
                <c:pt idx="40">
                  <c:v>131.89426624152728</c:v>
                </c:pt>
                <c:pt idx="41">
                  <c:v>133.21789069146672</c:v>
                </c:pt>
                <c:pt idx="42">
                  <c:v>135.04318900614413</c:v>
                </c:pt>
                <c:pt idx="43">
                  <c:v>137.50818880731899</c:v>
                </c:pt>
                <c:pt idx="44">
                  <c:v>140.76268307081097</c:v>
                </c:pt>
                <c:pt idx="45">
                  <c:v>144.95887627320349</c:v>
                </c:pt>
                <c:pt idx="46">
                  <c:v>150.23806236476011</c:v>
                </c:pt>
                <c:pt idx="47">
                  <c:v>156.71367971407108</c:v>
                </c:pt>
                <c:pt idx="48">
                  <c:v>164.4517919368655</c:v>
                </c:pt>
                <c:pt idx="49">
                  <c:v>173.45075242871602</c:v>
                </c:pt>
                <c:pt idx="50">
                  <c:v>183.62211085657535</c:v>
                </c:pt>
                <c:pt idx="51">
                  <c:v>194.77332796481548</c:v>
                </c:pt>
                <c:pt idx="52">
                  <c:v>206.58576889704628</c:v>
                </c:pt>
                <c:pt idx="53">
                  <c:v>218.56307752469593</c:v>
                </c:pt>
                <c:pt idx="54">
                  <c:v>229.90144247104746</c:v>
                </c:pt>
                <c:pt idx="55">
                  <c:v>239.25564546315758</c:v>
                </c:pt>
                <c:pt idx="56">
                  <c:v>244.53736742044816</c:v>
                </c:pt>
                <c:pt idx="57">
                  <c:v>243.15795112307055</c:v>
                </c:pt>
                <c:pt idx="58">
                  <c:v>233.13168878290824</c:v>
                </c:pt>
                <c:pt idx="59">
                  <c:v>214.72384947517921</c:v>
                </c:pt>
                <c:pt idx="60">
                  <c:v>191.2964470518491</c:v>
                </c:pt>
                <c:pt idx="61">
                  <c:v>168.13605102798422</c:v>
                </c:pt>
                <c:pt idx="62">
                  <c:v>149.83122896981084</c:v>
                </c:pt>
                <c:pt idx="63">
                  <c:v>138.29155489679846</c:v>
                </c:pt>
                <c:pt idx="64">
                  <c:v>132.79869264074426</c:v>
                </c:pt>
                <c:pt idx="65">
                  <c:v>131.47876094532469</c:v>
                </c:pt>
                <c:pt idx="66">
                  <c:v>132.68566502415894</c:v>
                </c:pt>
                <c:pt idx="67">
                  <c:v>135.51739960552763</c:v>
                </c:pt>
                <c:pt idx="68">
                  <c:v>139.67675391340754</c:v>
                </c:pt>
                <c:pt idx="69">
                  <c:v>145.16054824883309</c:v>
                </c:pt>
                <c:pt idx="70">
                  <c:v>152.03085492374021</c:v>
                </c:pt>
                <c:pt idx="71">
                  <c:v>160.29093785120619</c:v>
                </c:pt>
                <c:pt idx="72">
                  <c:v>169.81497452622415</c:v>
                </c:pt>
                <c:pt idx="73">
                  <c:v>180.28424707860506</c:v>
                </c:pt>
                <c:pt idx="74">
                  <c:v>191.08819332400373</c:v>
                </c:pt>
                <c:pt idx="75">
                  <c:v>201.16274375866482</c:v>
                </c:pt>
                <c:pt idx="76">
                  <c:v>208.82788052716643</c:v>
                </c:pt>
                <c:pt idx="77">
                  <c:v>211.87547354535593</c:v>
                </c:pt>
                <c:pt idx="78">
                  <c:v>208.24886965957236</c:v>
                </c:pt>
                <c:pt idx="79">
                  <c:v>197.28241661729209</c:v>
                </c:pt>
                <c:pt idx="80">
                  <c:v>180.69381079833417</c:v>
                </c:pt>
                <c:pt idx="81">
                  <c:v>162.2465725532312</c:v>
                </c:pt>
                <c:pt idx="82">
                  <c:v>145.9808597959836</c:v>
                </c:pt>
                <c:pt idx="83">
                  <c:v>134.31039683593823</c:v>
                </c:pt>
                <c:pt idx="84">
                  <c:v>127.40906455786643</c:v>
                </c:pt>
                <c:pt idx="85">
                  <c:v>124.00408876757143</c:v>
                </c:pt>
                <c:pt idx="86">
                  <c:v>122.5656940848348</c:v>
                </c:pt>
                <c:pt idx="87">
                  <c:v>122.00423471301819</c:v>
                </c:pt>
                <c:pt idx="88">
                  <c:v>121.75826767186663</c:v>
                </c:pt>
                <c:pt idx="89">
                  <c:v>121.60527346599191</c:v>
                </c:pt>
                <c:pt idx="90">
                  <c:v>121.4754852558985</c:v>
                </c:pt>
                <c:pt idx="91">
                  <c:v>121.35130074992972</c:v>
                </c:pt>
                <c:pt idx="92">
                  <c:v>121.2290715537148</c:v>
                </c:pt>
                <c:pt idx="93">
                  <c:v>121.10812875009012</c:v>
                </c:pt>
                <c:pt idx="94">
                  <c:v>120.98832491370568</c:v>
                </c:pt>
                <c:pt idx="95">
                  <c:v>120.86961558375363</c:v>
                </c:pt>
                <c:pt idx="96">
                  <c:v>120.75207414419455</c:v>
                </c:pt>
                <c:pt idx="97">
                  <c:v>120.63614293910969</c:v>
                </c:pt>
                <c:pt idx="98">
                  <c:v>120.52340101695042</c:v>
                </c:pt>
                <c:pt idx="99">
                  <c:v>120.418602475171</c:v>
                </c:pt>
                <c:pt idx="100">
                  <c:v>120.33445703059277</c:v>
                </c:pt>
                <c:pt idx="101">
                  <c:v>120.30139575618367</c:v>
                </c:pt>
                <c:pt idx="102">
                  <c:v>120.38447356744985</c:v>
                </c:pt>
                <c:pt idx="103">
                  <c:v>120.70665362311409</c:v>
                </c:pt>
                <c:pt idx="104">
                  <c:v>121.46953528141357</c:v>
                </c:pt>
                <c:pt idx="105">
                  <c:v>122.94872271003989</c:v>
                </c:pt>
                <c:pt idx="106">
                  <c:v>125.42832150725793</c:v>
                </c:pt>
                <c:pt idx="107">
                  <c:v>129.04640127402033</c:v>
                </c:pt>
                <c:pt idx="108">
                  <c:v>133.57541568994026</c:v>
                </c:pt>
                <c:pt idx="109">
                  <c:v>138.25765477837155</c:v>
                </c:pt>
                <c:pt idx="110">
                  <c:v>141.88529465377175</c:v>
                </c:pt>
                <c:pt idx="111">
                  <c:v>143.23326382874063</c:v>
                </c:pt>
                <c:pt idx="112">
                  <c:v>141.68470939032102</c:v>
                </c:pt>
                <c:pt idx="113">
                  <c:v>137.6336781656841</c:v>
                </c:pt>
                <c:pt idx="114">
                  <c:v>132.32043341033594</c:v>
                </c:pt>
                <c:pt idx="115">
                  <c:v>127.18311604587564</c:v>
                </c:pt>
                <c:pt idx="116">
                  <c:v>123.19730511031256</c:v>
                </c:pt>
                <c:pt idx="117">
                  <c:v>120.62631159588453</c:v>
                </c:pt>
                <c:pt idx="118">
                  <c:v>119.21070904399882</c:v>
                </c:pt>
                <c:pt idx="119">
                  <c:v>118.51811776120257</c:v>
                </c:pt>
                <c:pt idx="120">
                  <c:v>118.18927643081699</c:v>
                </c:pt>
                <c:pt idx="121">
                  <c:v>118.01087423680485</c:v>
                </c:pt>
                <c:pt idx="122">
                  <c:v>117.88425833262821</c:v>
                </c:pt>
                <c:pt idx="123">
                  <c:v>117.77261005267582</c:v>
                </c:pt>
                <c:pt idx="124">
                  <c:v>117.66463297808646</c:v>
                </c:pt>
                <c:pt idx="125">
                  <c:v>117.55744755305322</c:v>
                </c:pt>
                <c:pt idx="126">
                  <c:v>117.45047835499503</c:v>
                </c:pt>
                <c:pt idx="127">
                  <c:v>117.34392279233445</c:v>
                </c:pt>
                <c:pt idx="128">
                  <c:v>117.23949712923046</c:v>
                </c:pt>
                <c:pt idx="129">
                  <c:v>117.14507453000647</c:v>
                </c:pt>
                <c:pt idx="130">
                  <c:v>117.08978857795461</c:v>
                </c:pt>
                <c:pt idx="131">
                  <c:v>117.16033428701969</c:v>
                </c:pt>
                <c:pt idx="132">
                  <c:v>117.55914731403284</c:v>
                </c:pt>
                <c:pt idx="133">
                  <c:v>118.63887455670944</c:v>
                </c:pt>
                <c:pt idx="134">
                  <c:v>120.79899132520211</c:v>
                </c:pt>
                <c:pt idx="135">
                  <c:v>124.15131999276691</c:v>
                </c:pt>
                <c:pt idx="136">
                  <c:v>128.10067411453855</c:v>
                </c:pt>
                <c:pt idx="137">
                  <c:v>131.29543625960275</c:v>
                </c:pt>
                <c:pt idx="138">
                  <c:v>132.28750382572292</c:v>
                </c:pt>
                <c:pt idx="139">
                  <c:v>130.53157758070103</c:v>
                </c:pt>
                <c:pt idx="140">
                  <c:v>126.81093012473937</c:v>
                </c:pt>
                <c:pt idx="141">
                  <c:v>122.64920426930027</c:v>
                </c:pt>
                <c:pt idx="142">
                  <c:v>119.29569797852707</c:v>
                </c:pt>
                <c:pt idx="143">
                  <c:v>117.18176941217328</c:v>
                </c:pt>
                <c:pt idx="144">
                  <c:v>116.08649969437529</c:v>
                </c:pt>
                <c:pt idx="145">
                  <c:v>115.58573517764495</c:v>
                </c:pt>
                <c:pt idx="146">
                  <c:v>115.35056855907749</c:v>
                </c:pt>
                <c:pt idx="147">
                  <c:v>115.20916448821026</c:v>
                </c:pt>
                <c:pt idx="148">
                  <c:v>115.09435702353368</c:v>
                </c:pt>
                <c:pt idx="149">
                  <c:v>114.98567716041541</c:v>
                </c:pt>
                <c:pt idx="150">
                  <c:v>114.87816001265585</c:v>
                </c:pt>
                <c:pt idx="151">
                  <c:v>114.77083727522583</c:v>
                </c:pt>
                <c:pt idx="152">
                  <c:v>114.66355795419621</c:v>
                </c:pt>
                <c:pt idx="153">
                  <c:v>114.55630512953643</c:v>
                </c:pt>
                <c:pt idx="154">
                  <c:v>114.44907938882561</c:v>
                </c:pt>
                <c:pt idx="155">
                  <c:v>114.34188284221426</c:v>
                </c:pt>
                <c:pt idx="156">
                  <c:v>114.23471735188038</c:v>
                </c:pt>
                <c:pt idx="157">
                  <c:v>114.12758438478733</c:v>
                </c:pt>
                <c:pt idx="158">
                  <c:v>114.02048502140124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123.14008592053963</c:v>
                </c:pt>
                <c:pt idx="5">
                  <c:v>123.37674630954248</c:v>
                </c:pt>
                <c:pt idx="6">
                  <c:v>123.61322810959085</c:v>
                </c:pt>
                <c:pt idx="7">
                  <c:v>123.84941544324165</c:v>
                </c:pt>
                <c:pt idx="8">
                  <c:v>124.08517349948032</c:v>
                </c:pt>
                <c:pt idx="9">
                  <c:v>124.32034642988519</c:v>
                </c:pt>
                <c:pt idx="10">
                  <c:v>124.55475512280134</c:v>
                </c:pt>
                <c:pt idx="11">
                  <c:v>124.78819487237317</c:v>
                </c:pt>
                <c:pt idx="12">
                  <c:v>125.02043296663813</c:v>
                </c:pt>
                <c:pt idx="13">
                  <c:v>125.25120622757763</c:v>
                </c:pt>
                <c:pt idx="14">
                  <c:v>125.48021854611659</c:v>
                </c:pt>
                <c:pt idx="15">
                  <c:v>125.70713846654407</c:v>
                </c:pt>
                <c:pt idx="16">
                  <c:v>125.93159688761227</c:v>
                </c:pt>
                <c:pt idx="17">
                  <c:v>126.15318496144279</c:v>
                </c:pt>
                <c:pt idx="18">
                  <c:v>126.37145228598408</c:v>
                </c:pt>
                <c:pt idx="19">
                  <c:v>126.58590550158382</c:v>
                </c:pt>
                <c:pt idx="20">
                  <c:v>126.79600741652946</c:v>
                </c:pt>
                <c:pt idx="21">
                  <c:v>127.00117679919174</c:v>
                </c:pt>
                <c:pt idx="22">
                  <c:v>127.20078898446749</c:v>
                </c:pt>
                <c:pt idx="23">
                  <c:v>127.39417744810123</c:v>
                </c:pt>
                <c:pt idx="24">
                  <c:v>127.58063650252801</c:v>
                </c:pt>
                <c:pt idx="25">
                  <c:v>127.75942526034402</c:v>
                </c:pt>
                <c:pt idx="26">
                  <c:v>127.92977299460546</c:v>
                </c:pt>
                <c:pt idx="27">
                  <c:v>128.09088599726596</c:v>
                </c:pt>
                <c:pt idx="28">
                  <c:v>128.24195599695119</c:v>
                </c:pt>
                <c:pt idx="29">
                  <c:v>128.38217014433152</c:v>
                </c:pt>
                <c:pt idx="30">
                  <c:v>128.51072250788127</c:v>
                </c:pt>
                <c:pt idx="31">
                  <c:v>128.62682694624928</c:v>
                </c:pt>
                <c:pt idx="32">
                  <c:v>128.72973113861852</c:v>
                </c:pt>
                <c:pt idx="33">
                  <c:v>128.81873146555191</c:v>
                </c:pt>
                <c:pt idx="34">
                  <c:v>128.89318834556528</c:v>
                </c:pt>
                <c:pt idx="35">
                  <c:v>128.95254155382571</c:v>
                </c:pt>
                <c:pt idx="36">
                  <c:v>128.99632498641472</c:v>
                </c:pt>
                <c:pt idx="37">
                  <c:v>129.02418029397518</c:v>
                </c:pt>
                <c:pt idx="38">
                  <c:v>129.03586879889721</c:v>
                </c:pt>
                <c:pt idx="39">
                  <c:v>129.03128113536155</c:v>
                </c:pt>
                <c:pt idx="40">
                  <c:v>129.01044411383558</c:v>
                </c:pt>
                <c:pt idx="41">
                  <c:v>128.97352441007482</c:v>
                </c:pt>
                <c:pt idx="42">
                  <c:v>128.92082880886736</c:v>
                </c:pt>
                <c:pt idx="43">
                  <c:v>128.85280088683245</c:v>
                </c:pt>
                <c:pt idx="44">
                  <c:v>128.77001418593397</c:v>
                </c:pt>
                <c:pt idx="45">
                  <c:v>128.67316209761273</c:v>
                </c:pt>
                <c:pt idx="46">
                  <c:v>128.56304483375408</c:v>
                </c:pt>
                <c:pt idx="47">
                  <c:v>128.44055399322798</c:v>
                </c:pt>
                <c:pt idx="48">
                  <c:v>128.3066553318798</c:v>
                </c:pt>
                <c:pt idx="49">
                  <c:v>128.16237040330549</c:v>
                </c:pt>
                <c:pt idx="50">
                  <c:v>128.00875775503857</c:v>
                </c:pt>
                <c:pt idx="51">
                  <c:v>127.84689434131482</c:v>
                </c:pt>
                <c:pt idx="52">
                  <c:v>127.6778577542152</c:v>
                </c:pt>
                <c:pt idx="53">
                  <c:v>127.50270978719649</c:v>
                </c:pt>
                <c:pt idx="54">
                  <c:v>127.32248173786925</c:v>
                </c:pt>
                <c:pt idx="55">
                  <c:v>127.13816173992689</c:v>
                </c:pt>
                <c:pt idx="56">
                  <c:v>126.95068429641317</c:v>
                </c:pt>
                <c:pt idx="57">
                  <c:v>126.76092207579356</c:v>
                </c:pt>
                <c:pt idx="58">
                  <c:v>126.56967993452108</c:v>
                </c:pt>
                <c:pt idx="59">
                  <c:v>126.37769104890562</c:v>
                </c:pt>
                <c:pt idx="60">
                  <c:v>126.18561497706719</c:v>
                </c:pt>
                <c:pt idx="61">
                  <c:v>125.99403742880125</c:v>
                </c:pt>
                <c:pt idx="62">
                  <c:v>125.80347149613608</c:v>
                </c:pt>
                <c:pt idx="63">
                  <c:v>125.61436008806665</c:v>
                </c:pt>
                <c:pt idx="64">
                  <c:v>125.42707931667367</c:v>
                </c:pt>
                <c:pt idx="65">
                  <c:v>125.24194259561607</c:v>
                </c:pt>
                <c:pt idx="66">
                  <c:v>125.0592052329158</c:v>
                </c:pt>
                <c:pt idx="67">
                  <c:v>124.87906932538161</c:v>
                </c:pt>
                <c:pt idx="68">
                  <c:v>124.70168878966862</c:v>
                </c:pt>
                <c:pt idx="69">
                  <c:v>124.52717439301348</c:v>
                </c:pt>
                <c:pt idx="70">
                  <c:v>124.3555986737198</c:v>
                </c:pt>
                <c:pt idx="71">
                  <c:v>124.18700066653047</c:v>
                </c:pt>
                <c:pt idx="72">
                  <c:v>124.02139037048076</c:v>
                </c:pt>
                <c:pt idx="73">
                  <c:v>123.85875291637298</c:v>
                </c:pt>
                <c:pt idx="74">
                  <c:v>123.69905240755324</c:v>
                </c:pt>
                <c:pt idx="75">
                  <c:v>123.5422354212912</c:v>
                </c:pt>
                <c:pt idx="76">
                  <c:v>123.38823416896335</c:v>
                </c:pt>
                <c:pt idx="77">
                  <c:v>123.23696932168946</c:v>
                </c:pt>
                <c:pt idx="78">
                  <c:v>123.08835251437908</c:v>
                </c:pt>
                <c:pt idx="79">
                  <c:v>122.94228854562398</c:v>
                </c:pt>
                <c:pt idx="80">
                  <c:v>122.79867729383338</c:v>
                </c:pt>
                <c:pt idx="81">
                  <c:v>122.65741537173356</c:v>
                </c:pt>
                <c:pt idx="82">
                  <c:v>122.51839754210057</c:v>
                </c:pt>
                <c:pt idx="83">
                  <c:v>122.38151791758659</c:v>
                </c:pt>
                <c:pt idx="84">
                  <c:v>122.24667096692781</c:v>
                </c:pt>
                <c:pt idx="85">
                  <c:v>122.11375234884507</c:v>
                </c:pt>
                <c:pt idx="86">
                  <c:v>121.98265959369621</c:v>
                </c:pt>
                <c:pt idx="87">
                  <c:v>121.85329265151704</c:v>
                </c:pt>
                <c:pt idx="88">
                  <c:v>121.72555432357611</c:v>
                </c:pt>
                <c:pt idx="89">
                  <c:v>121.59935059303182</c:v>
                </c:pt>
                <c:pt idx="90">
                  <c:v>121.47459086876191</c:v>
                </c:pt>
                <c:pt idx="91">
                  <c:v>121.35118815497255</c:v>
                </c:pt>
                <c:pt idx="92">
                  <c:v>121.22905915780692</c:v>
                </c:pt>
                <c:pt idx="93">
                  <c:v>121.10812433887699</c:v>
                </c:pt>
                <c:pt idx="94">
                  <c:v>120.98830792444689</c:v>
                </c:pt>
                <c:pt idx="95">
                  <c:v>120.869537877902</c:v>
                </c:pt>
                <c:pt idx="96">
                  <c:v>120.75174584214861</c:v>
                </c:pt>
                <c:pt idx="97">
                  <c:v>120.63486705769822</c:v>
                </c:pt>
                <c:pt idx="98">
                  <c:v>120.51884026139626</c:v>
                </c:pt>
                <c:pt idx="99">
                  <c:v>120.40360757005146</c:v>
                </c:pt>
                <c:pt idx="100">
                  <c:v>120.28911435260102</c:v>
                </c:pt>
                <c:pt idx="101">
                  <c:v>120.17530909390531</c:v>
                </c:pt>
                <c:pt idx="102">
                  <c:v>120.06214325279426</c:v>
                </c:pt>
                <c:pt idx="103">
                  <c:v>119.94957111658177</c:v>
                </c:pt>
                <c:pt idx="104">
                  <c:v>119.83754965391817</c:v>
                </c:pt>
                <c:pt idx="105">
                  <c:v>119.72603836755691</c:v>
                </c:pt>
                <c:pt idx="106">
                  <c:v>119.61499914836877</c:v>
                </c:pt>
                <c:pt idx="107">
                  <c:v>119.50439613173516</c:v>
                </c:pt>
                <c:pt idx="108">
                  <c:v>119.39419555729231</c:v>
                </c:pt>
                <c:pt idx="109">
                  <c:v>119.28436563287192</c:v>
                </c:pt>
                <c:pt idx="110">
                  <c:v>119.17487640339004</c:v>
                </c:pt>
                <c:pt idx="111">
                  <c:v>119.06569962536877</c:v>
                </c:pt>
                <c:pt idx="112">
                  <c:v>118.95680864773145</c:v>
                </c:pt>
                <c:pt idx="113">
                  <c:v>118.84817829948717</c:v>
                </c:pt>
                <c:pt idx="114">
                  <c:v>118.7397847849078</c:v>
                </c:pt>
                <c:pt idx="115">
                  <c:v>118.63160558679793</c:v>
                </c:pt>
                <c:pt idx="116">
                  <c:v>118.52361937845639</c:v>
                </c:pt>
                <c:pt idx="117">
                  <c:v>118.41580594491955</c:v>
                </c:pt>
                <c:pt idx="118">
                  <c:v>118.30814611405761</c:v>
                </c:pt>
                <c:pt idx="119">
                  <c:v>118.20062169805172</c:v>
                </c:pt>
                <c:pt idx="120">
                  <c:v>118.09321544570703</c:v>
                </c:pt>
                <c:pt idx="121">
                  <c:v>117.98591100594452</c:v>
                </c:pt>
                <c:pt idx="122">
                  <c:v>117.87869290265445</c:v>
                </c:pt>
                <c:pt idx="123">
                  <c:v>117.771546520881</c:v>
                </c:pt>
                <c:pt idx="124">
                  <c:v>117.66445810403837</c:v>
                </c:pt>
                <c:pt idx="125">
                  <c:v>117.55741476153227</c:v>
                </c:pt>
                <c:pt idx="126">
                  <c:v>117.45040448578665</c:v>
                </c:pt>
                <c:pt idx="127">
                  <c:v>117.34341617726291</c:v>
                </c:pt>
                <c:pt idx="128">
                  <c:v>117.23643967562953</c:v>
                </c:pt>
                <c:pt idx="129">
                  <c:v>117.12946579481991</c:v>
                </c:pt>
                <c:pt idx="130">
                  <c:v>117.02248635933672</c:v>
                </c:pt>
                <c:pt idx="131">
                  <c:v>116.91549423886066</c:v>
                </c:pt>
                <c:pt idx="132">
                  <c:v>116.80848337803545</c:v>
                </c:pt>
                <c:pt idx="133">
                  <c:v>116.70144881826616</c:v>
                </c:pt>
                <c:pt idx="134">
                  <c:v>116.59438670851019</c:v>
                </c:pt>
                <c:pt idx="135">
                  <c:v>116.48729430237574</c:v>
                </c:pt>
                <c:pt idx="136">
                  <c:v>116.38016993937153</c:v>
                </c:pt>
                <c:pt idx="137">
                  <c:v>116.27301300885324</c:v>
                </c:pt>
                <c:pt idx="138">
                  <c:v>116.16582389605328</c:v>
                </c:pt>
                <c:pt idx="139">
                  <c:v>116.05860391050265</c:v>
                </c:pt>
                <c:pt idx="140">
                  <c:v>115.95135519809591</c:v>
                </c:pt>
                <c:pt idx="141">
                  <c:v>115.84408063893761</c:v>
                </c:pt>
                <c:pt idx="142">
                  <c:v>115.73678373387447</c:v>
                </c:pt>
                <c:pt idx="143">
                  <c:v>115.62946848320149</c:v>
                </c:pt>
                <c:pt idx="144">
                  <c:v>115.52213926139089</c:v>
                </c:pt>
                <c:pt idx="145">
                  <c:v>115.41480069180707</c:v>
                </c:pt>
                <c:pt idx="146">
                  <c:v>115.30745752524342</c:v>
                </c:pt>
                <c:pt idx="147">
                  <c:v>115.20011452576657</c:v>
                </c:pt>
                <c:pt idx="148">
                  <c:v>115.09277636682586</c:v>
                </c:pt>
                <c:pt idx="149">
                  <c:v>114.98544753992996</c:v>
                </c:pt>
                <c:pt idx="150">
                  <c:v>114.87813227746963</c:v>
                </c:pt>
                <c:pt idx="151">
                  <c:v>114.77083449053072</c:v>
                </c:pt>
                <c:pt idx="152">
                  <c:v>114.66355772184698</c:v>
                </c:pt>
                <c:pt idx="153">
                  <c:v>114.55630511342909</c:v>
                </c:pt>
                <c:pt idx="154">
                  <c:v>114.44907938789807</c:v>
                </c:pt>
                <c:pt idx="155">
                  <c:v>114.34188284216989</c:v>
                </c:pt>
                <c:pt idx="156">
                  <c:v>114.23471735187861</c:v>
                </c:pt>
                <c:pt idx="157">
                  <c:v>114.12758438478727</c:v>
                </c:pt>
                <c:pt idx="158">
                  <c:v>114.02048502140124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3.7144286568761382E-3</c:v>
                </c:pt>
                <c:pt idx="1">
                  <c:v>1.7714051660697498E-2</c:v>
                </c:pt>
                <c:pt idx="2">
                  <c:v>1.8695099810195053E-2</c:v>
                </c:pt>
                <c:pt idx="3">
                  <c:v>3.1058987682977733E-2</c:v>
                </c:pt>
                <c:pt idx="4">
                  <c:v>3.4870992373535581E-2</c:v>
                </c:pt>
                <c:pt idx="5">
                  <c:v>4.5235279348549401E-2</c:v>
                </c:pt>
                <c:pt idx="6">
                  <c:v>5.872428185505825E-2</c:v>
                </c:pt>
                <c:pt idx="7">
                  <c:v>5.6986815770382525E-2</c:v>
                </c:pt>
                <c:pt idx="8">
                  <c:v>6.5539836400676038E-2</c:v>
                </c:pt>
                <c:pt idx="9">
                  <c:v>7.1579116550657892E-2</c:v>
                </c:pt>
                <c:pt idx="10">
                  <c:v>7.8268238894596942E-2</c:v>
                </c:pt>
                <c:pt idx="11">
                  <c:v>8.3102872608340206E-2</c:v>
                </c:pt>
                <c:pt idx="12">
                  <c:v>8.7318319763526386E-2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5.7339391182714338E-3</c:v>
                </c:pt>
                <c:pt idx="1">
                  <c:v>1.2441281420038489E-2</c:v>
                </c:pt>
                <c:pt idx="2">
                  <c:v>1.7091545930185803E-2</c:v>
                </c:pt>
                <c:pt idx="3">
                  <c:v>2.6790471721771458E-2</c:v>
                </c:pt>
                <c:pt idx="4">
                  <c:v>3.713721271721003E-2</c:v>
                </c:pt>
                <c:pt idx="5">
                  <c:v>4.6937337995249157E-2</c:v>
                </c:pt>
                <c:pt idx="6">
                  <c:v>4.8967036374917748E-2</c:v>
                </c:pt>
                <c:pt idx="7">
                  <c:v>5.7218148791112894E-2</c:v>
                </c:pt>
                <c:pt idx="8">
                  <c:v>5.4377562112245717E-2</c:v>
                </c:pt>
                <c:pt idx="9">
                  <c:v>6.1199803093700725E-2</c:v>
                </c:pt>
                <c:pt idx="10">
                  <c:v>6.7228056357513957E-2</c:v>
                </c:pt>
                <c:pt idx="11">
                  <c:v>6.7937199263154918E-2</c:v>
                </c:pt>
                <c:pt idx="12">
                  <c:v>8.2841256098269561E-2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121.086</c:v>
                </c:pt>
                <c:pt idx="1">
                  <c:v>123.914</c:v>
                </c:pt>
                <c:pt idx="2">
                  <c:v>125.414</c:v>
                </c:pt>
                <c:pt idx="3">
                  <c:v>122.69</c:v>
                </c:pt>
                <c:pt idx="4">
                  <c:v>121.069</c:v>
                </c:pt>
                <c:pt idx="5">
                  <c:v>121.94799999999999</c:v>
                </c:pt>
                <c:pt idx="6">
                  <c:v>123.13800000000001</c:v>
                </c:pt>
                <c:pt idx="7">
                  <c:v>124.069</c:v>
                </c:pt>
                <c:pt idx="8">
                  <c:v>123.586</c:v>
                </c:pt>
                <c:pt idx="9">
                  <c:v>122.03400000000001</c:v>
                </c:pt>
                <c:pt idx="10">
                  <c:v>121.31</c:v>
                </c:pt>
                <c:pt idx="11">
                  <c:v>121</c:v>
                </c:pt>
                <c:pt idx="12">
                  <c:v>122.70699999999999</c:v>
                </c:pt>
                <c:pt idx="13">
                  <c:v>122.5</c:v>
                </c:pt>
                <c:pt idx="14">
                  <c:v>122.517</c:v>
                </c:pt>
                <c:pt idx="15">
                  <c:v>123.155</c:v>
                </c:pt>
                <c:pt idx="16">
                  <c:v>122.70699999999999</c:v>
                </c:pt>
                <c:pt idx="17">
                  <c:v>122.86199999999999</c:v>
                </c:pt>
                <c:pt idx="18">
                  <c:v>122.879</c:v>
                </c:pt>
                <c:pt idx="19">
                  <c:v>123.89700000000001</c:v>
                </c:pt>
                <c:pt idx="20">
                  <c:v>124.172</c:v>
                </c:pt>
                <c:pt idx="21">
                  <c:v>123.621</c:v>
                </c:pt>
                <c:pt idx="22">
                  <c:v>125.655</c:v>
                </c:pt>
                <c:pt idx="23">
                  <c:v>125.86199999999999</c:v>
                </c:pt>
                <c:pt idx="24">
                  <c:v>125.328</c:v>
                </c:pt>
                <c:pt idx="25">
                  <c:v>123.86199999999999</c:v>
                </c:pt>
                <c:pt idx="26">
                  <c:v>126.03400000000001</c:v>
                </c:pt>
                <c:pt idx="27">
                  <c:v>125.414</c:v>
                </c:pt>
                <c:pt idx="28">
                  <c:v>125.31</c:v>
                </c:pt>
                <c:pt idx="29">
                  <c:v>124.69</c:v>
                </c:pt>
                <c:pt idx="30">
                  <c:v>126.121</c:v>
                </c:pt>
                <c:pt idx="31">
                  <c:v>126.79300000000001</c:v>
                </c:pt>
                <c:pt idx="32">
                  <c:v>125.29300000000001</c:v>
                </c:pt>
                <c:pt idx="33">
                  <c:v>127.69</c:v>
                </c:pt>
                <c:pt idx="34">
                  <c:v>127.05200000000001</c:v>
                </c:pt>
                <c:pt idx="35">
                  <c:v>128.87899999999999</c:v>
                </c:pt>
                <c:pt idx="36">
                  <c:v>127.53400000000001</c:v>
                </c:pt>
                <c:pt idx="37">
                  <c:v>127.63800000000001</c:v>
                </c:pt>
                <c:pt idx="38">
                  <c:v>128.05199999999999</c:v>
                </c:pt>
                <c:pt idx="39">
                  <c:v>129.62100000000001</c:v>
                </c:pt>
                <c:pt idx="40">
                  <c:v>132.37899999999999</c:v>
                </c:pt>
                <c:pt idx="41">
                  <c:v>135.983</c:v>
                </c:pt>
                <c:pt idx="42">
                  <c:v>136.72399999999999</c:v>
                </c:pt>
                <c:pt idx="43">
                  <c:v>138.94800000000001</c:v>
                </c:pt>
                <c:pt idx="44">
                  <c:v>140.828</c:v>
                </c:pt>
                <c:pt idx="45">
                  <c:v>138.06899999999999</c:v>
                </c:pt>
                <c:pt idx="46">
                  <c:v>140.20699999999999</c:v>
                </c:pt>
                <c:pt idx="47">
                  <c:v>143.22399999999999</c:v>
                </c:pt>
                <c:pt idx="48">
                  <c:v>153.345</c:v>
                </c:pt>
                <c:pt idx="49">
                  <c:v>166.55199999999999</c:v>
                </c:pt>
                <c:pt idx="50">
                  <c:v>183.5</c:v>
                </c:pt>
                <c:pt idx="51">
                  <c:v>197.10300000000001</c:v>
                </c:pt>
                <c:pt idx="52">
                  <c:v>209.89699999999999</c:v>
                </c:pt>
                <c:pt idx="53">
                  <c:v>219.20699999999999</c:v>
                </c:pt>
                <c:pt idx="54">
                  <c:v>224.56899999999999</c:v>
                </c:pt>
                <c:pt idx="55">
                  <c:v>226.983</c:v>
                </c:pt>
                <c:pt idx="56">
                  <c:v>227.345</c:v>
                </c:pt>
                <c:pt idx="57">
                  <c:v>224.36199999999999</c:v>
                </c:pt>
                <c:pt idx="58">
                  <c:v>214.81</c:v>
                </c:pt>
                <c:pt idx="59">
                  <c:v>197.06899999999999</c:v>
                </c:pt>
                <c:pt idx="60">
                  <c:v>170.44800000000001</c:v>
                </c:pt>
                <c:pt idx="61">
                  <c:v>139.10300000000001</c:v>
                </c:pt>
                <c:pt idx="62">
                  <c:v>126.017</c:v>
                </c:pt>
                <c:pt idx="63">
                  <c:v>126.70699999999999</c:v>
                </c:pt>
                <c:pt idx="64">
                  <c:v>129.22399999999999</c:v>
                </c:pt>
                <c:pt idx="65">
                  <c:v>129.655</c:v>
                </c:pt>
                <c:pt idx="66">
                  <c:v>131.172</c:v>
                </c:pt>
                <c:pt idx="67">
                  <c:v>130.60300000000001</c:v>
                </c:pt>
                <c:pt idx="68">
                  <c:v>132.13800000000001</c:v>
                </c:pt>
                <c:pt idx="69">
                  <c:v>137.12100000000001</c:v>
                </c:pt>
                <c:pt idx="70">
                  <c:v>146.172</c:v>
                </c:pt>
                <c:pt idx="71">
                  <c:v>156.24100000000001</c:v>
                </c:pt>
                <c:pt idx="72">
                  <c:v>168.517</c:v>
                </c:pt>
                <c:pt idx="73">
                  <c:v>177.94800000000001</c:v>
                </c:pt>
                <c:pt idx="74">
                  <c:v>185.25899999999999</c:v>
                </c:pt>
                <c:pt idx="75">
                  <c:v>191.24100000000001</c:v>
                </c:pt>
                <c:pt idx="76">
                  <c:v>194.483</c:v>
                </c:pt>
                <c:pt idx="77">
                  <c:v>198.017</c:v>
                </c:pt>
                <c:pt idx="78">
                  <c:v>194.25899999999999</c:v>
                </c:pt>
                <c:pt idx="79">
                  <c:v>188.81</c:v>
                </c:pt>
                <c:pt idx="80">
                  <c:v>174.39699999999999</c:v>
                </c:pt>
                <c:pt idx="81">
                  <c:v>149.74100000000001</c:v>
                </c:pt>
                <c:pt idx="82">
                  <c:v>130.96600000000001</c:v>
                </c:pt>
                <c:pt idx="83">
                  <c:v>120.845</c:v>
                </c:pt>
                <c:pt idx="84">
                  <c:v>118.379</c:v>
                </c:pt>
                <c:pt idx="85">
                  <c:v>120.36199999999999</c:v>
                </c:pt>
                <c:pt idx="86">
                  <c:v>119.224</c:v>
                </c:pt>
                <c:pt idx="87">
                  <c:v>121.345</c:v>
                </c:pt>
                <c:pt idx="88">
                  <c:v>119.672</c:v>
                </c:pt>
                <c:pt idx="89">
                  <c:v>118.19</c:v>
                </c:pt>
                <c:pt idx="90">
                  <c:v>119.983</c:v>
                </c:pt>
                <c:pt idx="91">
                  <c:v>119.431</c:v>
                </c:pt>
                <c:pt idx="92">
                  <c:v>119.96599999999999</c:v>
                </c:pt>
                <c:pt idx="93">
                  <c:v>120.172</c:v>
                </c:pt>
                <c:pt idx="94">
                  <c:v>121.017</c:v>
                </c:pt>
                <c:pt idx="95">
                  <c:v>121.345</c:v>
                </c:pt>
                <c:pt idx="96">
                  <c:v>120.121</c:v>
                </c:pt>
                <c:pt idx="97">
                  <c:v>121.517</c:v>
                </c:pt>
                <c:pt idx="98">
                  <c:v>121.36199999999999</c:v>
                </c:pt>
                <c:pt idx="99">
                  <c:v>121.63800000000001</c:v>
                </c:pt>
                <c:pt idx="100">
                  <c:v>123.379</c:v>
                </c:pt>
                <c:pt idx="101">
                  <c:v>121.39700000000001</c:v>
                </c:pt>
                <c:pt idx="102">
                  <c:v>121.379</c:v>
                </c:pt>
                <c:pt idx="103">
                  <c:v>122.828</c:v>
                </c:pt>
                <c:pt idx="104">
                  <c:v>123.483</c:v>
                </c:pt>
                <c:pt idx="105">
                  <c:v>125.276</c:v>
                </c:pt>
                <c:pt idx="106">
                  <c:v>128.25899999999999</c:v>
                </c:pt>
                <c:pt idx="107">
                  <c:v>133.672</c:v>
                </c:pt>
                <c:pt idx="108">
                  <c:v>139.24100000000001</c:v>
                </c:pt>
                <c:pt idx="109">
                  <c:v>147.89699999999999</c:v>
                </c:pt>
                <c:pt idx="110">
                  <c:v>155.86199999999999</c:v>
                </c:pt>
                <c:pt idx="111">
                  <c:v>160.517</c:v>
                </c:pt>
                <c:pt idx="112">
                  <c:v>163.86199999999999</c:v>
                </c:pt>
                <c:pt idx="113">
                  <c:v>163.75899999999999</c:v>
                </c:pt>
                <c:pt idx="114">
                  <c:v>160</c:v>
                </c:pt>
                <c:pt idx="115">
                  <c:v>154.60300000000001</c:v>
                </c:pt>
                <c:pt idx="116">
                  <c:v>144.63800000000001</c:v>
                </c:pt>
                <c:pt idx="117">
                  <c:v>134.22399999999999</c:v>
                </c:pt>
                <c:pt idx="118">
                  <c:v>126.845</c:v>
                </c:pt>
                <c:pt idx="119">
                  <c:v>121.621</c:v>
                </c:pt>
                <c:pt idx="120">
                  <c:v>118.96599999999999</c:v>
                </c:pt>
                <c:pt idx="121">
                  <c:v>117.96599999999999</c:v>
                </c:pt>
                <c:pt idx="122">
                  <c:v>118</c:v>
                </c:pt>
                <c:pt idx="123">
                  <c:v>117.724</c:v>
                </c:pt>
                <c:pt idx="124">
                  <c:v>117.776</c:v>
                </c:pt>
                <c:pt idx="125">
                  <c:v>116.94799999999999</c:v>
                </c:pt>
                <c:pt idx="126">
                  <c:v>117.70699999999999</c:v>
                </c:pt>
                <c:pt idx="127">
                  <c:v>117.828</c:v>
                </c:pt>
                <c:pt idx="128">
                  <c:v>117.569</c:v>
                </c:pt>
                <c:pt idx="129">
                  <c:v>117.983</c:v>
                </c:pt>
                <c:pt idx="130">
                  <c:v>118.414</c:v>
                </c:pt>
                <c:pt idx="131">
                  <c:v>118.172</c:v>
                </c:pt>
                <c:pt idx="132">
                  <c:v>118.483</c:v>
                </c:pt>
                <c:pt idx="133">
                  <c:v>121.121</c:v>
                </c:pt>
                <c:pt idx="134">
                  <c:v>122.20699999999999</c:v>
                </c:pt>
                <c:pt idx="135">
                  <c:v>127.276</c:v>
                </c:pt>
                <c:pt idx="136">
                  <c:v>131.03399999999999</c:v>
                </c:pt>
                <c:pt idx="137">
                  <c:v>134.328</c:v>
                </c:pt>
                <c:pt idx="138">
                  <c:v>138.41399999999999</c:v>
                </c:pt>
                <c:pt idx="139">
                  <c:v>144.06899999999999</c:v>
                </c:pt>
                <c:pt idx="140">
                  <c:v>145.10300000000001</c:v>
                </c:pt>
                <c:pt idx="141">
                  <c:v>144.655</c:v>
                </c:pt>
                <c:pt idx="142">
                  <c:v>141.06899999999999</c:v>
                </c:pt>
                <c:pt idx="143">
                  <c:v>137.655</c:v>
                </c:pt>
                <c:pt idx="144">
                  <c:v>131.03399999999999</c:v>
                </c:pt>
                <c:pt idx="145">
                  <c:v>123.44799999999999</c:v>
                </c:pt>
                <c:pt idx="146">
                  <c:v>119.017</c:v>
                </c:pt>
                <c:pt idx="147">
                  <c:v>115.414</c:v>
                </c:pt>
                <c:pt idx="148">
                  <c:v>115.44799999999999</c:v>
                </c:pt>
                <c:pt idx="149">
                  <c:v>114.724</c:v>
                </c:pt>
                <c:pt idx="150">
                  <c:v>115.63800000000001</c:v>
                </c:pt>
                <c:pt idx="151">
                  <c:v>114.379</c:v>
                </c:pt>
                <c:pt idx="152">
                  <c:v>114.70699999999999</c:v>
                </c:pt>
                <c:pt idx="153">
                  <c:v>115.586</c:v>
                </c:pt>
                <c:pt idx="154">
                  <c:v>116.79300000000001</c:v>
                </c:pt>
                <c:pt idx="155">
                  <c:v>113.983</c:v>
                </c:pt>
                <c:pt idx="156">
                  <c:v>114.89700000000001</c:v>
                </c:pt>
                <c:pt idx="157">
                  <c:v>114.431</c:v>
                </c:pt>
                <c:pt idx="158">
                  <c:v>114.46599999999999</c:v>
                </c:pt>
                <c:pt idx="159">
                  <c:v>115.31</c:v>
                </c:pt>
                <c:pt idx="160">
                  <c:v>114.759</c:v>
                </c:pt>
                <c:pt idx="161">
                  <c:v>113.94799999999999</c:v>
                </c:pt>
                <c:pt idx="162">
                  <c:v>114</c:v>
                </c:pt>
                <c:pt idx="163">
                  <c:v>115.069</c:v>
                </c:pt>
                <c:pt idx="164">
                  <c:v>114.086</c:v>
                </c:pt>
                <c:pt idx="165">
                  <c:v>113.379</c:v>
                </c:pt>
                <c:pt idx="166">
                  <c:v>113.10299999999999</c:v>
                </c:pt>
                <c:pt idx="167">
                  <c:v>113.5</c:v>
                </c:pt>
                <c:pt idx="168">
                  <c:v>114.121</c:v>
                </c:pt>
                <c:pt idx="169">
                  <c:v>114.845</c:v>
                </c:pt>
                <c:pt idx="170">
                  <c:v>113.79300000000001</c:v>
                </c:pt>
                <c:pt idx="171">
                  <c:v>114.741</c:v>
                </c:pt>
                <c:pt idx="172">
                  <c:v>114.20699999999999</c:v>
                </c:pt>
                <c:pt idx="173">
                  <c:v>113.931</c:v>
                </c:pt>
                <c:pt idx="174">
                  <c:v>113.759</c:v>
                </c:pt>
                <c:pt idx="175">
                  <c:v>114.621</c:v>
                </c:pt>
                <c:pt idx="176">
                  <c:v>113.345</c:v>
                </c:pt>
                <c:pt idx="177">
                  <c:v>113.46599999999999</c:v>
                </c:pt>
                <c:pt idx="178">
                  <c:v>114.759</c:v>
                </c:pt>
                <c:pt idx="179">
                  <c:v>113.5</c:v>
                </c:pt>
                <c:pt idx="180">
                  <c:v>114.069</c:v>
                </c:pt>
                <c:pt idx="181">
                  <c:v>114.39700000000001</c:v>
                </c:pt>
                <c:pt idx="182">
                  <c:v>115.5</c:v>
                </c:pt>
                <c:pt idx="183">
                  <c:v>114.29300000000001</c:v>
                </c:pt>
                <c:pt idx="184">
                  <c:v>115.569</c:v>
                </c:pt>
                <c:pt idx="185">
                  <c:v>115.96599999999999</c:v>
                </c:pt>
                <c:pt idx="186">
                  <c:v>114.931</c:v>
                </c:pt>
                <c:pt idx="187">
                  <c:v>114.03400000000001</c:v>
                </c:pt>
                <c:pt idx="188">
                  <c:v>114.879</c:v>
                </c:pt>
                <c:pt idx="189">
                  <c:v>115</c:v>
                </c:pt>
                <c:pt idx="190">
                  <c:v>112.586</c:v>
                </c:pt>
                <c:pt idx="191">
                  <c:v>113.276</c:v>
                </c:pt>
                <c:pt idx="192">
                  <c:v>113.55200000000001</c:v>
                </c:pt>
                <c:pt idx="193">
                  <c:v>113.39700000000001</c:v>
                </c:pt>
                <c:pt idx="194">
                  <c:v>111.60299999999999</c:v>
                </c:pt>
                <c:pt idx="195">
                  <c:v>114.276</c:v>
                </c:pt>
                <c:pt idx="196">
                  <c:v>111.79300000000001</c:v>
                </c:pt>
                <c:pt idx="197">
                  <c:v>114.017</c:v>
                </c:pt>
                <c:pt idx="198">
                  <c:v>112.259</c:v>
                </c:pt>
                <c:pt idx="199">
                  <c:v>114.845</c:v>
                </c:pt>
                <c:pt idx="200">
                  <c:v>114.879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121.12820197252026</c:v>
                </c:pt>
                <c:pt idx="8">
                  <c:v>121.39375062252751</c:v>
                </c:pt>
                <c:pt idx="9">
                  <c:v>121.65841838959135</c:v>
                </c:pt>
                <c:pt idx="10">
                  <c:v>121.92200819439689</c:v>
                </c:pt>
                <c:pt idx="11">
                  <c:v>122.18429687941243</c:v>
                </c:pt>
                <c:pt idx="12">
                  <c:v>122.44503288669442</c:v>
                </c:pt>
                <c:pt idx="13">
                  <c:v>122.70393390724963</c:v>
                </c:pt>
                <c:pt idx="14">
                  <c:v>122.9606845470058</c:v>
                </c:pt>
                <c:pt idx="15">
                  <c:v>123.21493406649411</c:v>
                </c:pt>
                <c:pt idx="16">
                  <c:v>123.46629426565492</c:v>
                </c:pt>
                <c:pt idx="17">
                  <c:v>123.71433760285304</c:v>
                </c:pt>
                <c:pt idx="18">
                  <c:v>123.95859566069868</c:v>
                </c:pt>
                <c:pt idx="19">
                  <c:v>124.19855810593155</c:v>
                </c:pt>
                <c:pt idx="20">
                  <c:v>124.43367234737372</c:v>
                </c:pt>
                <c:pt idx="21">
                  <c:v>124.66334419629585</c:v>
                </c:pt>
                <c:pt idx="22">
                  <c:v>124.88694001783927</c:v>
                </c:pt>
                <c:pt idx="23">
                  <c:v>125.10379120278537</c:v>
                </c:pt>
                <c:pt idx="24">
                  <c:v>125.31320240964119</c:v>
                </c:pt>
                <c:pt idx="25">
                  <c:v>125.51446612835889</c:v>
                </c:pt>
                <c:pt idx="26">
                  <c:v>125.70688800611985</c:v>
                </c:pt>
                <c:pt idx="27">
                  <c:v>125.88983049142576</c:v>
                </c:pt>
                <c:pt idx="28">
                  <c:v>126.06278727054404</c:v>
                </c:pt>
                <c:pt idx="29">
                  <c:v>126.22550835686715</c:v>
                </c:pt>
                <c:pt idx="30">
                  <c:v>126.37820617145242</c:v>
                </c:pt>
                <c:pt idx="31">
                  <c:v>126.52188682500481</c:v>
                </c:pt>
                <c:pt idx="32">
                  <c:v>126.65886760528021</c:v>
                </c:pt>
                <c:pt idx="33">
                  <c:v>126.79355949783667</c:v>
                </c:pt>
                <c:pt idx="34">
                  <c:v>126.93360835241531</c:v>
                </c:pt>
                <c:pt idx="35">
                  <c:v>127.09149312166234</c:v>
                </c:pt>
                <c:pt idx="36">
                  <c:v>127.28666439501798</c:v>
                </c:pt>
                <c:pt idx="37">
                  <c:v>127.54825871554625</c:v>
                </c:pt>
                <c:pt idx="38">
                  <c:v>127.91833101978716</c:v>
                </c:pt>
                <c:pt idx="39">
                  <c:v>128.45539964369016</c:v>
                </c:pt>
                <c:pt idx="40">
                  <c:v>129.23789555690885</c:v>
                </c:pt>
                <c:pt idx="41">
                  <c:v>130.36686545266821</c:v>
                </c:pt>
                <c:pt idx="42">
                  <c:v>131.96703408011638</c:v>
                </c:pt>
                <c:pt idx="43">
                  <c:v>134.18514529098914</c:v>
                </c:pt>
                <c:pt idx="44">
                  <c:v>137.18445314677444</c:v>
                </c:pt>
                <c:pt idx="45">
                  <c:v>141.13440904553519</c:v>
                </c:pt>
                <c:pt idx="46">
                  <c:v>146.19505605867883</c:v>
                </c:pt>
                <c:pt idx="47">
                  <c:v>152.49641966157745</c:v>
                </c:pt>
                <c:pt idx="48">
                  <c:v>160.11422129913373</c:v>
                </c:pt>
                <c:pt idx="49">
                  <c:v>169.04436610489691</c:v>
                </c:pt>
                <c:pt idx="50">
                  <c:v>179.17938384299219</c:v>
                </c:pt>
                <c:pt idx="51">
                  <c:v>190.28852317225969</c:v>
                </c:pt>
                <c:pt idx="52">
                  <c:v>201.99325816028386</c:v>
                </c:pt>
                <c:pt idx="53">
                  <c:v>213.69914694377661</c:v>
                </c:pt>
                <c:pt idx="54">
                  <c:v>224.39994808874403</c:v>
                </c:pt>
                <c:pt idx="55">
                  <c:v>232.317603609022</c:v>
                </c:pt>
                <c:pt idx="56">
                  <c:v>234.68559808289368</c:v>
                </c:pt>
                <c:pt idx="57">
                  <c:v>228.47338409813111</c:v>
                </c:pt>
                <c:pt idx="58">
                  <c:v>212.48378260689091</c:v>
                </c:pt>
                <c:pt idx="59">
                  <c:v>189.42306897272067</c:v>
                </c:pt>
                <c:pt idx="60">
                  <c:v>165.35617833896933</c:v>
                </c:pt>
                <c:pt idx="61">
                  <c:v>146.20828751743358</c:v>
                </c:pt>
                <c:pt idx="62">
                  <c:v>134.500121214514</c:v>
                </c:pt>
                <c:pt idx="63">
                  <c:v>129.19529250983481</c:v>
                </c:pt>
                <c:pt idx="64">
                  <c:v>127.86923885236821</c:v>
                </c:pt>
                <c:pt idx="65">
                  <c:v>128.60677580458025</c:v>
                </c:pt>
                <c:pt idx="66">
                  <c:v>130.50002415964099</c:v>
                </c:pt>
                <c:pt idx="67">
                  <c:v>133.31723346521562</c:v>
                </c:pt>
                <c:pt idx="68">
                  <c:v>137.10316993577433</c:v>
                </c:pt>
                <c:pt idx="69">
                  <c:v>141.95987361811325</c:v>
                </c:pt>
                <c:pt idx="70">
                  <c:v>147.95474995879076</c:v>
                </c:pt>
                <c:pt idx="71">
                  <c:v>155.0771475523625</c:v>
                </c:pt>
                <c:pt idx="72">
                  <c:v>163.21033184803639</c:v>
                </c:pt>
                <c:pt idx="73">
                  <c:v>172.11122841978363</c:v>
                </c:pt>
                <c:pt idx="74">
                  <c:v>181.38449591380029</c:v>
                </c:pt>
                <c:pt idx="75">
                  <c:v>190.38802874022949</c:v>
                </c:pt>
                <c:pt idx="76">
                  <c:v>197.93574765290128</c:v>
                </c:pt>
                <c:pt idx="77">
                  <c:v>201.82305466991386</c:v>
                </c:pt>
                <c:pt idx="78">
                  <c:v>198.94402961827171</c:v>
                </c:pt>
                <c:pt idx="79">
                  <c:v>187.22528281731047</c:v>
                </c:pt>
                <c:pt idx="80">
                  <c:v>168.55645630807754</c:v>
                </c:pt>
                <c:pt idx="81">
                  <c:v>148.9055432984552</c:v>
                </c:pt>
                <c:pt idx="82">
                  <c:v>134.12030624030385</c:v>
                </c:pt>
                <c:pt idx="83">
                  <c:v>125.97612174986992</c:v>
                </c:pt>
                <c:pt idx="84">
                  <c:v>122.63915943246748</c:v>
                </c:pt>
                <c:pt idx="85">
                  <c:v>121.58169209274274</c:v>
                </c:pt>
                <c:pt idx="86">
                  <c:v>121.27687379777235</c:v>
                </c:pt>
                <c:pt idx="87">
                  <c:v>121.15044073152924</c:v>
                </c:pt>
                <c:pt idx="88">
                  <c:v>121.05579429129743</c:v>
                </c:pt>
                <c:pt idx="89">
                  <c:v>120.96659318188247</c:v>
                </c:pt>
                <c:pt idx="90">
                  <c:v>120.87946009660682</c:v>
                </c:pt>
                <c:pt idx="91">
                  <c:v>120.79420763046241</c:v>
                </c:pt>
                <c:pt idx="92">
                  <c:v>120.71121204684523</c:v>
                </c:pt>
                <c:pt idx="93">
                  <c:v>120.63141493825268</c:v>
                </c:pt>
                <c:pt idx="94">
                  <c:v>120.55680667349976</c:v>
                </c:pt>
                <c:pt idx="95">
                  <c:v>120.49129994538377</c:v>
                </c:pt>
                <c:pt idx="96">
                  <c:v>120.44216421015535</c:v>
                </c:pt>
                <c:pt idx="97">
                  <c:v>120.4222304435484</c:v>
                </c:pt>
                <c:pt idx="98">
                  <c:v>120.45303818227008</c:v>
                </c:pt>
                <c:pt idx="99">
                  <c:v>120.56894693622567</c:v>
                </c:pt>
                <c:pt idx="100">
                  <c:v>120.82192199263382</c:v>
                </c:pt>
                <c:pt idx="101">
                  <c:v>121.28620791782939</c:v>
                </c:pt>
                <c:pt idx="102">
                  <c:v>122.06146652994951</c:v>
                </c:pt>
                <c:pt idx="103">
                  <c:v>123.27232980845267</c:v>
                </c:pt>
                <c:pt idx="104">
                  <c:v>125.06196947172234</c:v>
                </c:pt>
                <c:pt idx="105">
                  <c:v>127.57755392271369</c:v>
                </c:pt>
                <c:pt idx="106">
                  <c:v>130.94662478361988</c:v>
                </c:pt>
                <c:pt idx="107">
                  <c:v>135.24535048705033</c:v>
                </c:pt>
                <c:pt idx="108">
                  <c:v>140.46084617312229</c:v>
                </c:pt>
                <c:pt idx="109">
                  <c:v>146.44567400504354</c:v>
                </c:pt>
                <c:pt idx="110">
                  <c:v>152.84689355379123</c:v>
                </c:pt>
                <c:pt idx="111">
                  <c:v>158.97727111562619</c:v>
                </c:pt>
                <c:pt idx="112">
                  <c:v>163.65419710649937</c:v>
                </c:pt>
                <c:pt idx="113">
                  <c:v>165.23813086831819</c:v>
                </c:pt>
                <c:pt idx="114">
                  <c:v>162.25556025135396</c:v>
                </c:pt>
                <c:pt idx="115">
                  <c:v>154.55745507601793</c:v>
                </c:pt>
                <c:pt idx="116">
                  <c:v>144.01816469054194</c:v>
                </c:pt>
                <c:pt idx="117">
                  <c:v>133.70894695813158</c:v>
                </c:pt>
                <c:pt idx="118">
                  <c:v>126.03409228815248</c:v>
                </c:pt>
                <c:pt idx="119">
                  <c:v>121.58349000514438</c:v>
                </c:pt>
                <c:pt idx="120">
                  <c:v>119.53878616847996</c:v>
                </c:pt>
                <c:pt idx="121">
                  <c:v>118.76763583369365</c:v>
                </c:pt>
                <c:pt idx="122">
                  <c:v>118.49851016216745</c:v>
                </c:pt>
                <c:pt idx="123">
                  <c:v>118.37972476512249</c:v>
                </c:pt>
                <c:pt idx="124">
                  <c:v>118.29519497816597</c:v>
                </c:pt>
                <c:pt idx="125">
                  <c:v>118.21637821901058</c:v>
                </c:pt>
                <c:pt idx="126">
                  <c:v>118.13857024834886</c:v>
                </c:pt>
                <c:pt idx="127">
                  <c:v>118.06339171258975</c:v>
                </c:pt>
                <c:pt idx="128">
                  <c:v>117.99787979127888</c:v>
                </c:pt>
                <c:pt idx="129">
                  <c:v>117.96078889419529</c:v>
                </c:pt>
                <c:pt idx="130">
                  <c:v>117.99613699225765</c:v>
                </c:pt>
                <c:pt idx="131">
                  <c:v>118.19533926326996</c:v>
                </c:pt>
                <c:pt idx="132">
                  <c:v>118.72417901668778</c:v>
                </c:pt>
                <c:pt idx="133">
                  <c:v>119.83883231588837</c:v>
                </c:pt>
                <c:pt idx="134">
                  <c:v>121.86004598928056</c:v>
                </c:pt>
                <c:pt idx="135">
                  <c:v>125.07070032836215</c:v>
                </c:pt>
                <c:pt idx="136">
                  <c:v>129.53073760322417</c:v>
                </c:pt>
                <c:pt idx="137">
                  <c:v>134.87215764110599</c:v>
                </c:pt>
                <c:pt idx="138">
                  <c:v>140.21018348820866</c:v>
                </c:pt>
                <c:pt idx="139">
                  <c:v>144.30823635902362</c:v>
                </c:pt>
                <c:pt idx="140">
                  <c:v>146.00903247343655</c:v>
                </c:pt>
                <c:pt idx="141">
                  <c:v>144.7443708469001</c:v>
                </c:pt>
                <c:pt idx="142">
                  <c:v>140.82278624851924</c:v>
                </c:pt>
                <c:pt idx="143">
                  <c:v>135.2989832193928</c:v>
                </c:pt>
                <c:pt idx="144">
                  <c:v>129.4992264355061</c:v>
                </c:pt>
                <c:pt idx="145">
                  <c:v>124.49536380771097</c:v>
                </c:pt>
                <c:pt idx="146">
                  <c:v>120.81157165346131</c:v>
                </c:pt>
                <c:pt idx="147">
                  <c:v>118.44760130759427</c:v>
                </c:pt>
                <c:pt idx="148">
                  <c:v>117.09911756951591</c:v>
                </c:pt>
                <c:pt idx="149">
                  <c:v>116.39409551150266</c:v>
                </c:pt>
                <c:pt idx="150">
                  <c:v>116.03472275829715</c:v>
                </c:pt>
                <c:pt idx="151">
                  <c:v>115.83516382391385</c:v>
                </c:pt>
                <c:pt idx="152">
                  <c:v>115.69980226350508</c:v>
                </c:pt>
                <c:pt idx="153">
                  <c:v>115.58702422045313</c:v>
                </c:pt>
                <c:pt idx="154">
                  <c:v>115.48130974080311</c:v>
                </c:pt>
                <c:pt idx="155">
                  <c:v>115.37767671051131</c:v>
                </c:pt>
                <c:pt idx="156">
                  <c:v>115.27476309993729</c:v>
                </c:pt>
                <c:pt idx="157">
                  <c:v>115.17227333064835</c:v>
                </c:pt>
                <c:pt idx="158">
                  <c:v>115.07017960553986</c:v>
                </c:pt>
                <c:pt idx="159">
                  <c:v>114.96850781151342</c:v>
                </c:pt>
                <c:pt idx="160">
                  <c:v>114.867288150702</c:v>
                </c:pt>
                <c:pt idx="161">
                  <c:v>114.76654557439797</c:v>
                </c:pt>
                <c:pt idx="162">
                  <c:v>114.66629856125246</c:v>
                </c:pt>
                <c:pt idx="163">
                  <c:v>114.56655944190558</c:v>
                </c:pt>
                <c:pt idx="164">
                  <c:v>114.46733498749745</c:v>
                </c:pt>
                <c:pt idx="165">
                  <c:v>114.36862703876226</c:v>
                </c:pt>
                <c:pt idx="166">
                  <c:v>114.27043313052855</c:v>
                </c:pt>
                <c:pt idx="167">
                  <c:v>114.17274709494076</c:v>
                </c:pt>
                <c:pt idx="168">
                  <c:v>114.07555963305474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121.12820197251473</c:v>
                </c:pt>
                <c:pt idx="8">
                  <c:v>121.3937506225096</c:v>
                </c:pt>
                <c:pt idx="9">
                  <c:v>121.65841838953469</c:v>
                </c:pt>
                <c:pt idx="10">
                  <c:v>121.92200819422166</c:v>
                </c:pt>
                <c:pt idx="11">
                  <c:v>122.18429687888271</c:v>
                </c:pt>
                <c:pt idx="12">
                  <c:v>122.44503288512931</c:v>
                </c:pt>
                <c:pt idx="13">
                  <c:v>122.70393390272979</c:v>
                </c:pt>
                <c:pt idx="14">
                  <c:v>122.9606845342477</c:v>
                </c:pt>
                <c:pt idx="15">
                  <c:v>123.21493403129516</c:v>
                </c:pt>
                <c:pt idx="16">
                  <c:v>123.46629417073548</c:v>
                </c:pt>
                <c:pt idx="17">
                  <c:v>123.71433735266739</c:v>
                </c:pt>
                <c:pt idx="18">
                  <c:v>123.95859501615647</c:v>
                </c:pt>
                <c:pt idx="19">
                  <c:v>124.19855648291825</c:v>
                </c:pt>
                <c:pt idx="20">
                  <c:v>124.43366835276231</c:v>
                </c:pt>
                <c:pt idx="21">
                  <c:v>124.66333458661985</c:v>
                </c:pt>
                <c:pt idx="22">
                  <c:v>124.88691742219657</c:v>
                </c:pt>
                <c:pt idx="23">
                  <c:v>125.10373927229787</c:v>
                </c:pt>
                <c:pt idx="24">
                  <c:v>125.31308575504688</c:v>
                </c:pt>
                <c:pt idx="25">
                  <c:v>125.51420999682941</c:v>
                </c:pt>
                <c:pt idx="26">
                  <c:v>125.70633833111967</c:v>
                </c:pt>
                <c:pt idx="27">
                  <c:v>125.88867748779536</c:v>
                </c:pt>
                <c:pt idx="28">
                  <c:v>126.06042332694058</c:v>
                </c:pt>
                <c:pt idx="29">
                  <c:v>126.2207711178764</c:v>
                </c:pt>
                <c:pt idx="30">
                  <c:v>126.36892729854797</c:v>
                </c:pt>
                <c:pt idx="31">
                  <c:v>126.50412257387107</c:v>
                </c:pt>
                <c:pt idx="32">
                  <c:v>126.62562612697094</c:v>
                </c:pt>
                <c:pt idx="33">
                  <c:v>126.73276062864912</c:v>
                </c:pt>
                <c:pt idx="34">
                  <c:v>126.82491764349912</c:v>
                </c:pt>
                <c:pt idx="35">
                  <c:v>126.90157295262324</c:v>
                </c:pt>
                <c:pt idx="36">
                  <c:v>126.96230125034464</c:v>
                </c:pt>
                <c:pt idx="37">
                  <c:v>127.00678963315588</c:v>
                </c:pt>
                <c:pt idx="38">
                  <c:v>127.03484929009595</c:v>
                </c:pt>
                <c:pt idx="39">
                  <c:v>127.04642482979918</c:v>
                </c:pt>
                <c:pt idx="40">
                  <c:v>127.04160074304535</c:v>
                </c:pt>
                <c:pt idx="41">
                  <c:v>127.02060459997399</c:v>
                </c:pt>
                <c:pt idx="42">
                  <c:v>126.98380671385101</c:v>
                </c:pt>
                <c:pt idx="43">
                  <c:v>126.93171616058294</c:v>
                </c:pt>
                <c:pt idx="44">
                  <c:v>126.86497321434591</c:v>
                </c:pt>
                <c:pt idx="45">
                  <c:v>126.78433843214805</c:v>
                </c:pt>
                <c:pt idx="46">
                  <c:v>126.69067878070315</c:v>
                </c:pt>
                <c:pt idx="47">
                  <c:v>126.58495133539499</c:v>
                </c:pt>
                <c:pt idx="48">
                  <c:v>126.46818518332125</c:v>
                </c:pt>
                <c:pt idx="49">
                  <c:v>126.34146222371598</c:v>
                </c:pt>
                <c:pt idx="50">
                  <c:v>126.20589757668924</c:v>
                </c:pt>
                <c:pt idx="51">
                  <c:v>126.06262028645315</c:v>
                </c:pt>
                <c:pt idx="52">
                  <c:v>125.91275494291355</c:v>
                </c:pt>
                <c:pt idx="53">
                  <c:v>125.75740475338618</c:v>
                </c:pt>
                <c:pt idx="54">
                  <c:v>125.59763648367078</c:v>
                </c:pt>
                <c:pt idx="55">
                  <c:v>125.43446756479005</c:v>
                </c:pt>
                <c:pt idx="56">
                  <c:v>125.26885553790594</c:v>
                </c:pt>
                <c:pt idx="57">
                  <c:v>125.10168989347801</c:v>
                </c:pt>
                <c:pt idx="58">
                  <c:v>124.93378625796748</c:v>
                </c:pt>
                <c:pt idx="59">
                  <c:v>124.76588279653556</c:v>
                </c:pt>
                <c:pt idx="60">
                  <c:v>124.59863863535637</c:v>
                </c:pt>
                <c:pt idx="61">
                  <c:v>124.43263406261489</c:v>
                </c:pt>
                <c:pt idx="62">
                  <c:v>124.26837224175644</c:v>
                </c:pt>
                <c:pt idx="63">
                  <c:v>124.10628216179289</c:v>
                </c:pt>
                <c:pt idx="64">
                  <c:v>123.94672255452939</c:v>
                </c:pt>
                <c:pt idx="65">
                  <c:v>123.78998652427038</c:v>
                </c:pt>
                <c:pt idx="66">
                  <c:v>123.63630665877791</c:v>
                </c:pt>
                <c:pt idx="67">
                  <c:v>123.48586041813547</c:v>
                </c:pt>
                <c:pt idx="68">
                  <c:v>123.33877562828306</c:v>
                </c:pt>
                <c:pt idx="69">
                  <c:v>123.19513593636627</c:v>
                </c:pt>
                <c:pt idx="70">
                  <c:v>123.05498611420364</c:v>
                </c:pt>
                <c:pt idx="71">
                  <c:v>122.91833712308343</c:v>
                </c:pt>
                <c:pt idx="72">
                  <c:v>122.78517087711219</c:v>
                </c:pt>
                <c:pt idx="73">
                  <c:v>122.65544466312581</c:v>
                </c:pt>
                <c:pt idx="74">
                  <c:v>122.52909519266886</c:v>
                </c:pt>
                <c:pt idx="75">
                  <c:v>122.40604227585607</c:v>
                </c:pt>
                <c:pt idx="76">
                  <c:v>122.28619211828303</c:v>
                </c:pt>
                <c:pt idx="77">
                  <c:v>122.16944025086194</c:v>
                </c:pt>
                <c:pt idx="78">
                  <c:v>122.05567410885909</c:v>
                </c:pt>
                <c:pt idx="79">
                  <c:v>121.94477528086135</c:v>
                </c:pt>
                <c:pt idx="80">
                  <c:v>121.8366214512309</c:v>
                </c:pt>
                <c:pt idx="81">
                  <c:v>121.73108806113734</c:v>
                </c:pt>
                <c:pt idx="82">
                  <c:v>121.62804971375941</c:v>
                </c:pt>
                <c:pt idx="83">
                  <c:v>121.52738134897031</c:v>
                </c:pt>
                <c:pt idx="84">
                  <c:v>121.42895921196421</c:v>
                </c:pt>
                <c:pt idx="85">
                  <c:v>121.33266163901921</c:v>
                </c:pt>
                <c:pt idx="86">
                  <c:v>121.23836968206093</c:v>
                </c:pt>
                <c:pt idx="87">
                  <c:v>121.14596759200359</c:v>
                </c:pt>
                <c:pt idx="88">
                  <c:v>121.05534317908388</c:v>
                </c:pt>
                <c:pt idx="89">
                  <c:v>120.96638806663668</c:v>
                </c:pt>
                <c:pt idx="90">
                  <c:v>120.87899785303492</c:v>
                </c:pt>
                <c:pt idx="91">
                  <c:v>120.79307219486455</c:v>
                </c:pt>
                <c:pt idx="92">
                  <c:v>120.70851482285271</c:v>
                </c:pt>
                <c:pt idx="93">
                  <c:v>120.62523350062611</c:v>
                </c:pt>
                <c:pt idx="94">
                  <c:v>120.54313993505787</c:v>
                </c:pt>
                <c:pt idx="95">
                  <c:v>120.46214964576396</c:v>
                </c:pt>
                <c:pt idx="96">
                  <c:v>120.38218180024055</c:v>
                </c:pt>
                <c:pt idx="97">
                  <c:v>120.30315902018248</c:v>
                </c:pt>
                <c:pt idx="98">
                  <c:v>120.22500716369323</c:v>
                </c:pt>
                <c:pt idx="99">
                  <c:v>120.14765508738081</c:v>
                </c:pt>
                <c:pt idx="100">
                  <c:v>120.07103439172799</c:v>
                </c:pt>
                <c:pt idx="101">
                  <c:v>119.9950791526292</c:v>
                </c:pt>
                <c:pt idx="102">
                  <c:v>119.91972564159293</c:v>
                </c:pt>
                <c:pt idx="103">
                  <c:v>119.84491203682032</c:v>
                </c:pt>
                <c:pt idx="104">
                  <c:v>119.77057812718371</c:v>
                </c:pt>
                <c:pt idx="105">
                  <c:v>119.69666501104672</c:v>
                </c:pt>
                <c:pt idx="106">
                  <c:v>119.62311479188891</c:v>
                </c:pt>
                <c:pt idx="107">
                  <c:v>119.54987027282685</c:v>
                </c:pt>
                <c:pt idx="108">
                  <c:v>119.47687465236096</c:v>
                </c:pt>
                <c:pt idx="109">
                  <c:v>119.40407122402704</c:v>
                </c:pt>
                <c:pt idx="110">
                  <c:v>119.33140308309238</c:v>
                </c:pt>
                <c:pt idx="111">
                  <c:v>119.25881284400916</c:v>
                </c:pt>
                <c:pt idx="112">
                  <c:v>119.18624237301712</c:v>
                </c:pt>
                <c:pt idx="113">
                  <c:v>119.11363254106591</c:v>
                </c:pt>
                <c:pt idx="114">
                  <c:v>119.04092300308554</c:v>
                </c:pt>
                <c:pt idx="115">
                  <c:v>118.96805201055243</c:v>
                </c:pt>
                <c:pt idx="116">
                  <c:v>118.89495626523599</c:v>
                </c:pt>
                <c:pt idx="117">
                  <c:v>118.82157082292666</c:v>
                </c:pt>
                <c:pt idx="118">
                  <c:v>118.74782905677033</c:v>
                </c:pt>
                <c:pt idx="119">
                  <c:v>118.67366269049225</c:v>
                </c:pt>
                <c:pt idx="120">
                  <c:v>118.59900191218888</c:v>
                </c:pt>
                <c:pt idx="121">
                  <c:v>118.52377557938554</c:v>
                </c:pt>
                <c:pt idx="122">
                  <c:v>118.44791152558294</c:v>
                </c:pt>
                <c:pt idx="123">
                  <c:v>118.37133697741346</c:v>
                </c:pt>
                <c:pt idx="124">
                  <c:v>118.29397908967411</c:v>
                </c:pt>
                <c:pt idx="125">
                  <c:v>118.21576560278808</c:v>
                </c:pt>
                <c:pt idx="126">
                  <c:v>118.13662562358917</c:v>
                </c:pt>
                <c:pt idx="127">
                  <c:v>118.0564905256969</c:v>
                </c:pt>
                <c:pt idx="128">
                  <c:v>117.97529496019649</c:v>
                </c:pt>
                <c:pt idx="129">
                  <c:v>117.89297796098853</c:v>
                </c:pt>
                <c:pt idx="130">
                  <c:v>117.80948412226665</c:v>
                </c:pt>
                <c:pt idx="131">
                  <c:v>117.72476481847218</c:v>
                </c:pt>
                <c:pt idx="132">
                  <c:v>117.63877943022243</c:v>
                </c:pt>
                <c:pt idx="133">
                  <c:v>117.55149653367252</c:v>
                </c:pt>
                <c:pt idx="134">
                  <c:v>117.46289500616228</c:v>
                </c:pt>
                <c:pt idx="135">
                  <c:v>117.37296499843598</c:v>
                </c:pt>
                <c:pt idx="136">
                  <c:v>117.28170872375793</c:v>
                </c:pt>
                <c:pt idx="137">
                  <c:v>117.18914101730002</c:v>
                </c:pt>
                <c:pt idx="138">
                  <c:v>117.0952896254463</c:v>
                </c:pt>
                <c:pt idx="139">
                  <c:v>117.00019519408418</c:v>
                </c:pt>
                <c:pt idx="140">
                  <c:v>116.90391093715125</c:v>
                </c:pt>
                <c:pt idx="141">
                  <c:v>116.80650198100474</c:v>
                </c:pt>
                <c:pt idx="142">
                  <c:v>116.70804439563537</c:v>
                </c:pt>
                <c:pt idx="143">
                  <c:v>116.60862393923381</c:v>
                </c:pt>
                <c:pt idx="144">
                  <c:v>116.50833455694888</c:v>
                </c:pt>
                <c:pt idx="145">
                  <c:v>116.40727668672345</c:v>
                </c:pt>
                <c:pt idx="146">
                  <c:v>116.30555543392326</c:v>
                </c:pt>
                <c:pt idx="147">
                  <c:v>116.20327868144369</c:v>
                </c:pt>
                <c:pt idx="148">
                  <c:v>116.10055520281719</c:v>
                </c:pt>
                <c:pt idx="149">
                  <c:v>115.99749284265297</c:v>
                </c:pt>
                <c:pt idx="150">
                  <c:v>115.89419682198356</c:v>
                </c:pt>
                <c:pt idx="151">
                  <c:v>115.79076821650867</c:v>
                </c:pt>
                <c:pt idx="152">
                  <c:v>115.68730264423709</c:v>
                </c:pt>
                <c:pt idx="153">
                  <c:v>115.5838891866219</c:v>
                </c:pt>
                <c:pt idx="154">
                  <c:v>115.48060955491243</c:v>
                </c:pt>
                <c:pt idx="155">
                  <c:v>115.37753750193372</c:v>
                </c:pt>
                <c:pt idx="156">
                  <c:v>115.27473846948463</c:v>
                </c:pt>
                <c:pt idx="157">
                  <c:v>115.17226945344061</c:v>
                </c:pt>
                <c:pt idx="158">
                  <c:v>115.0701790626584</c:v>
                </c:pt>
                <c:pt idx="159">
                  <c:v>114.96850774391446</c:v>
                </c:pt>
                <c:pt idx="160">
                  <c:v>114.86728814321782</c:v>
                </c:pt>
                <c:pt idx="161">
                  <c:v>114.76654557366135</c:v>
                </c:pt>
                <c:pt idx="162">
                  <c:v>114.66629856118801</c:v>
                </c:pt>
                <c:pt idx="163">
                  <c:v>114.56655944190057</c:v>
                </c:pt>
                <c:pt idx="164">
                  <c:v>114.46733498749711</c:v>
                </c:pt>
                <c:pt idx="165">
                  <c:v>114.36862703876224</c:v>
                </c:pt>
                <c:pt idx="166">
                  <c:v>114.27043313052855</c:v>
                </c:pt>
                <c:pt idx="167">
                  <c:v>114.17274709494076</c:v>
                </c:pt>
                <c:pt idx="168">
                  <c:v>114.07555963305474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122.7069</c:v>
                </c:pt>
                <c:pt idx="1">
                  <c:v>123.77589999999999</c:v>
                </c:pt>
                <c:pt idx="2">
                  <c:v>123.3103</c:v>
                </c:pt>
                <c:pt idx="3">
                  <c:v>123.6379</c:v>
                </c:pt>
                <c:pt idx="4">
                  <c:v>123.2586</c:v>
                </c:pt>
                <c:pt idx="5">
                  <c:v>123.60339999999999</c:v>
                </c:pt>
                <c:pt idx="6">
                  <c:v>123.569</c:v>
                </c:pt>
                <c:pt idx="7">
                  <c:v>123.03449999999999</c:v>
                </c:pt>
                <c:pt idx="8">
                  <c:v>124.8276</c:v>
                </c:pt>
                <c:pt idx="9">
                  <c:v>125.2586</c:v>
                </c:pt>
                <c:pt idx="10">
                  <c:v>121.96550000000001</c:v>
                </c:pt>
                <c:pt idx="11">
                  <c:v>124.6897</c:v>
                </c:pt>
                <c:pt idx="12">
                  <c:v>125.7069</c:v>
                </c:pt>
                <c:pt idx="13">
                  <c:v>126.27589999999999</c:v>
                </c:pt>
                <c:pt idx="14">
                  <c:v>124.34480000000001</c:v>
                </c:pt>
                <c:pt idx="15">
                  <c:v>123.1724</c:v>
                </c:pt>
                <c:pt idx="16">
                  <c:v>125.3276</c:v>
                </c:pt>
                <c:pt idx="17">
                  <c:v>125.89660000000001</c:v>
                </c:pt>
                <c:pt idx="18">
                  <c:v>124.1207</c:v>
                </c:pt>
                <c:pt idx="19">
                  <c:v>126.3276</c:v>
                </c:pt>
                <c:pt idx="20">
                  <c:v>125.65519999999999</c:v>
                </c:pt>
                <c:pt idx="21">
                  <c:v>125.2586</c:v>
                </c:pt>
                <c:pt idx="22">
                  <c:v>126.0172</c:v>
                </c:pt>
                <c:pt idx="23">
                  <c:v>124.069</c:v>
                </c:pt>
                <c:pt idx="24">
                  <c:v>126.58620000000001</c:v>
                </c:pt>
                <c:pt idx="25">
                  <c:v>128.1207</c:v>
                </c:pt>
                <c:pt idx="26">
                  <c:v>128.65520000000001</c:v>
                </c:pt>
                <c:pt idx="27">
                  <c:v>125.22410000000001</c:v>
                </c:pt>
                <c:pt idx="28">
                  <c:v>125.58620000000001</c:v>
                </c:pt>
                <c:pt idx="29">
                  <c:v>127</c:v>
                </c:pt>
                <c:pt idx="30">
                  <c:v>125.46550000000001</c:v>
                </c:pt>
                <c:pt idx="31">
                  <c:v>127.2586</c:v>
                </c:pt>
                <c:pt idx="32">
                  <c:v>128.6035</c:v>
                </c:pt>
                <c:pt idx="33">
                  <c:v>128.3621</c:v>
                </c:pt>
                <c:pt idx="34">
                  <c:v>126.7414</c:v>
                </c:pt>
                <c:pt idx="35">
                  <c:v>128.32759999999999</c:v>
                </c:pt>
                <c:pt idx="36">
                  <c:v>129.1207</c:v>
                </c:pt>
                <c:pt idx="37">
                  <c:v>129.06899999999999</c:v>
                </c:pt>
                <c:pt idx="38">
                  <c:v>128.22409999999999</c:v>
                </c:pt>
                <c:pt idx="39">
                  <c:v>128.3965</c:v>
                </c:pt>
                <c:pt idx="40">
                  <c:v>128.8965</c:v>
                </c:pt>
                <c:pt idx="41">
                  <c:v>132.96549999999999</c:v>
                </c:pt>
                <c:pt idx="42">
                  <c:v>133.44829999999999</c:v>
                </c:pt>
                <c:pt idx="43">
                  <c:v>135.31030000000001</c:v>
                </c:pt>
                <c:pt idx="44">
                  <c:v>135.77590000000001</c:v>
                </c:pt>
                <c:pt idx="45">
                  <c:v>138.1207</c:v>
                </c:pt>
                <c:pt idx="46">
                  <c:v>138.79310000000001</c:v>
                </c:pt>
                <c:pt idx="47">
                  <c:v>137.9828</c:v>
                </c:pt>
                <c:pt idx="48">
                  <c:v>141.43100000000001</c:v>
                </c:pt>
                <c:pt idx="49">
                  <c:v>146.72409999999999</c:v>
                </c:pt>
                <c:pt idx="50">
                  <c:v>157.79310000000001</c:v>
                </c:pt>
                <c:pt idx="51">
                  <c:v>173.96549999999999</c:v>
                </c:pt>
                <c:pt idx="52">
                  <c:v>185.94829999999999</c:v>
                </c:pt>
                <c:pt idx="53">
                  <c:v>199.20689999999999</c:v>
                </c:pt>
                <c:pt idx="54">
                  <c:v>206.91380000000001</c:v>
                </c:pt>
                <c:pt idx="55">
                  <c:v>210.68969999999999</c:v>
                </c:pt>
                <c:pt idx="56">
                  <c:v>210.77590000000001</c:v>
                </c:pt>
                <c:pt idx="57">
                  <c:v>206.56899999999999</c:v>
                </c:pt>
                <c:pt idx="58">
                  <c:v>195.08619999999999</c:v>
                </c:pt>
                <c:pt idx="59">
                  <c:v>175</c:v>
                </c:pt>
                <c:pt idx="60">
                  <c:v>148.91380000000001</c:v>
                </c:pt>
                <c:pt idx="61">
                  <c:v>128.81030000000001</c:v>
                </c:pt>
                <c:pt idx="62">
                  <c:v>126.08620000000001</c:v>
                </c:pt>
                <c:pt idx="63">
                  <c:v>123.2931</c:v>
                </c:pt>
                <c:pt idx="64">
                  <c:v>125.53449999999999</c:v>
                </c:pt>
                <c:pt idx="65">
                  <c:v>128.46549999999999</c:v>
                </c:pt>
                <c:pt idx="66">
                  <c:v>129.6207</c:v>
                </c:pt>
                <c:pt idx="67">
                  <c:v>127.931</c:v>
                </c:pt>
                <c:pt idx="68">
                  <c:v>130.65520000000001</c:v>
                </c:pt>
                <c:pt idx="69">
                  <c:v>131.3621</c:v>
                </c:pt>
                <c:pt idx="70">
                  <c:v>134.15520000000001</c:v>
                </c:pt>
                <c:pt idx="71">
                  <c:v>140.3965</c:v>
                </c:pt>
                <c:pt idx="72">
                  <c:v>150.65520000000001</c:v>
                </c:pt>
                <c:pt idx="73">
                  <c:v>162.46549999999999</c:v>
                </c:pt>
                <c:pt idx="74">
                  <c:v>171.82759999999999</c:v>
                </c:pt>
                <c:pt idx="75">
                  <c:v>177.3793</c:v>
                </c:pt>
                <c:pt idx="76">
                  <c:v>182.03450000000001</c:v>
                </c:pt>
                <c:pt idx="77">
                  <c:v>184.8793</c:v>
                </c:pt>
                <c:pt idx="78">
                  <c:v>180.91380000000001</c:v>
                </c:pt>
                <c:pt idx="79">
                  <c:v>172.81030000000001</c:v>
                </c:pt>
                <c:pt idx="80">
                  <c:v>154.5172</c:v>
                </c:pt>
                <c:pt idx="81">
                  <c:v>135.8793</c:v>
                </c:pt>
                <c:pt idx="82">
                  <c:v>124.15519999999999</c:v>
                </c:pt>
                <c:pt idx="83">
                  <c:v>122.8621</c:v>
                </c:pt>
                <c:pt idx="84">
                  <c:v>123</c:v>
                </c:pt>
                <c:pt idx="85">
                  <c:v>121.46550000000001</c:v>
                </c:pt>
                <c:pt idx="86">
                  <c:v>120.1379</c:v>
                </c:pt>
                <c:pt idx="87">
                  <c:v>124</c:v>
                </c:pt>
                <c:pt idx="88">
                  <c:v>120.931</c:v>
                </c:pt>
                <c:pt idx="89">
                  <c:v>122.2586</c:v>
                </c:pt>
                <c:pt idx="90">
                  <c:v>122.8793</c:v>
                </c:pt>
                <c:pt idx="91">
                  <c:v>121.08620000000001</c:v>
                </c:pt>
                <c:pt idx="92">
                  <c:v>123.60339999999999</c:v>
                </c:pt>
                <c:pt idx="93">
                  <c:v>121.53449999999999</c:v>
                </c:pt>
                <c:pt idx="94">
                  <c:v>121.6207</c:v>
                </c:pt>
                <c:pt idx="95">
                  <c:v>122.8276</c:v>
                </c:pt>
                <c:pt idx="96">
                  <c:v>122.53449999999999</c:v>
                </c:pt>
                <c:pt idx="97">
                  <c:v>123.34480000000001</c:v>
                </c:pt>
                <c:pt idx="98">
                  <c:v>124.03449999999999</c:v>
                </c:pt>
                <c:pt idx="99">
                  <c:v>124.60339999999999</c:v>
                </c:pt>
                <c:pt idx="100">
                  <c:v>125.6379</c:v>
                </c:pt>
                <c:pt idx="101">
                  <c:v>124.60339999999999</c:v>
                </c:pt>
                <c:pt idx="102">
                  <c:v>125.4828</c:v>
                </c:pt>
                <c:pt idx="103">
                  <c:v>128.53450000000001</c:v>
                </c:pt>
                <c:pt idx="104">
                  <c:v>128.67240000000001</c:v>
                </c:pt>
                <c:pt idx="105">
                  <c:v>131.06899999999999</c:v>
                </c:pt>
                <c:pt idx="106">
                  <c:v>134.7586</c:v>
                </c:pt>
                <c:pt idx="107">
                  <c:v>141.41380000000001</c:v>
                </c:pt>
                <c:pt idx="108">
                  <c:v>150.7586</c:v>
                </c:pt>
                <c:pt idx="109">
                  <c:v>159.8621</c:v>
                </c:pt>
                <c:pt idx="110">
                  <c:v>171.84479999999999</c:v>
                </c:pt>
                <c:pt idx="111">
                  <c:v>179.4828</c:v>
                </c:pt>
                <c:pt idx="112">
                  <c:v>185.7414</c:v>
                </c:pt>
                <c:pt idx="113">
                  <c:v>191.3965</c:v>
                </c:pt>
                <c:pt idx="114">
                  <c:v>193.84479999999999</c:v>
                </c:pt>
                <c:pt idx="115">
                  <c:v>192.0172</c:v>
                </c:pt>
                <c:pt idx="116">
                  <c:v>185.81030000000001</c:v>
                </c:pt>
                <c:pt idx="117">
                  <c:v>177.94829999999999</c:v>
                </c:pt>
                <c:pt idx="118">
                  <c:v>163.44829999999999</c:v>
                </c:pt>
                <c:pt idx="119">
                  <c:v>148.53450000000001</c:v>
                </c:pt>
                <c:pt idx="120">
                  <c:v>132.5172</c:v>
                </c:pt>
                <c:pt idx="121">
                  <c:v>124.34480000000001</c:v>
                </c:pt>
                <c:pt idx="122">
                  <c:v>120.7414</c:v>
                </c:pt>
                <c:pt idx="123">
                  <c:v>119.8103</c:v>
                </c:pt>
                <c:pt idx="124">
                  <c:v>119.8103</c:v>
                </c:pt>
                <c:pt idx="125">
                  <c:v>120.6207</c:v>
                </c:pt>
                <c:pt idx="126">
                  <c:v>119.60339999999999</c:v>
                </c:pt>
                <c:pt idx="127">
                  <c:v>119.08620000000001</c:v>
                </c:pt>
                <c:pt idx="128">
                  <c:v>119.96550000000001</c:v>
                </c:pt>
                <c:pt idx="129">
                  <c:v>118.7069</c:v>
                </c:pt>
                <c:pt idx="130">
                  <c:v>118.7414</c:v>
                </c:pt>
                <c:pt idx="131">
                  <c:v>121.8793</c:v>
                </c:pt>
                <c:pt idx="132">
                  <c:v>123.46550000000001</c:v>
                </c:pt>
                <c:pt idx="133">
                  <c:v>124.34480000000001</c:v>
                </c:pt>
                <c:pt idx="134">
                  <c:v>126.1724</c:v>
                </c:pt>
                <c:pt idx="135">
                  <c:v>128.46549999999999</c:v>
                </c:pt>
                <c:pt idx="136">
                  <c:v>135.6207</c:v>
                </c:pt>
                <c:pt idx="137">
                  <c:v>141.08619999999999</c:v>
                </c:pt>
                <c:pt idx="138">
                  <c:v>147.31030000000001</c:v>
                </c:pt>
                <c:pt idx="139">
                  <c:v>155.6035</c:v>
                </c:pt>
                <c:pt idx="140">
                  <c:v>160.03450000000001</c:v>
                </c:pt>
                <c:pt idx="141">
                  <c:v>165.68969999999999</c:v>
                </c:pt>
                <c:pt idx="142">
                  <c:v>167.91380000000001</c:v>
                </c:pt>
                <c:pt idx="143">
                  <c:v>165.8621</c:v>
                </c:pt>
                <c:pt idx="144">
                  <c:v>165.5</c:v>
                </c:pt>
                <c:pt idx="145">
                  <c:v>154.68969999999999</c:v>
                </c:pt>
                <c:pt idx="146">
                  <c:v>145.44829999999999</c:v>
                </c:pt>
                <c:pt idx="147">
                  <c:v>135.6207</c:v>
                </c:pt>
                <c:pt idx="148">
                  <c:v>125.0517</c:v>
                </c:pt>
                <c:pt idx="149">
                  <c:v>118.58620000000001</c:v>
                </c:pt>
                <c:pt idx="150">
                  <c:v>116.2931</c:v>
                </c:pt>
                <c:pt idx="151">
                  <c:v>114.431</c:v>
                </c:pt>
                <c:pt idx="152">
                  <c:v>116.0172</c:v>
                </c:pt>
                <c:pt idx="153">
                  <c:v>117.3793</c:v>
                </c:pt>
                <c:pt idx="154">
                  <c:v>117.069</c:v>
                </c:pt>
                <c:pt idx="155">
                  <c:v>115.3276</c:v>
                </c:pt>
                <c:pt idx="156">
                  <c:v>116.03449999999999</c:v>
                </c:pt>
                <c:pt idx="157">
                  <c:v>115.39660000000001</c:v>
                </c:pt>
                <c:pt idx="158">
                  <c:v>116.96550000000001</c:v>
                </c:pt>
                <c:pt idx="159">
                  <c:v>116.2931</c:v>
                </c:pt>
                <c:pt idx="160">
                  <c:v>115.9828</c:v>
                </c:pt>
                <c:pt idx="161">
                  <c:v>117.8276</c:v>
                </c:pt>
                <c:pt idx="162">
                  <c:v>114.96550000000001</c:v>
                </c:pt>
                <c:pt idx="163">
                  <c:v>114.3103</c:v>
                </c:pt>
                <c:pt idx="164">
                  <c:v>116.6379</c:v>
                </c:pt>
                <c:pt idx="165">
                  <c:v>114.8276</c:v>
                </c:pt>
                <c:pt idx="166">
                  <c:v>115.91379999999999</c:v>
                </c:pt>
                <c:pt idx="167">
                  <c:v>116.431</c:v>
                </c:pt>
                <c:pt idx="168">
                  <c:v>116.0517</c:v>
                </c:pt>
                <c:pt idx="169">
                  <c:v>115.431</c:v>
                </c:pt>
                <c:pt idx="170">
                  <c:v>115.431</c:v>
                </c:pt>
                <c:pt idx="171">
                  <c:v>117.3103</c:v>
                </c:pt>
                <c:pt idx="172">
                  <c:v>115.72410000000001</c:v>
                </c:pt>
                <c:pt idx="173">
                  <c:v>115.91379999999999</c:v>
                </c:pt>
                <c:pt idx="174">
                  <c:v>116.96550000000001</c:v>
                </c:pt>
                <c:pt idx="175">
                  <c:v>116.10339999999999</c:v>
                </c:pt>
                <c:pt idx="176">
                  <c:v>117.1897</c:v>
                </c:pt>
                <c:pt idx="177">
                  <c:v>114.5172</c:v>
                </c:pt>
                <c:pt idx="178">
                  <c:v>115.8621</c:v>
                </c:pt>
                <c:pt idx="179">
                  <c:v>115.8276</c:v>
                </c:pt>
                <c:pt idx="180">
                  <c:v>115.069</c:v>
                </c:pt>
                <c:pt idx="181">
                  <c:v>114.65519999999999</c:v>
                </c:pt>
                <c:pt idx="182">
                  <c:v>115.2414</c:v>
                </c:pt>
                <c:pt idx="183">
                  <c:v>119.1724</c:v>
                </c:pt>
                <c:pt idx="184">
                  <c:v>114.60339999999999</c:v>
                </c:pt>
                <c:pt idx="185">
                  <c:v>114.2414</c:v>
                </c:pt>
                <c:pt idx="186">
                  <c:v>114.7414</c:v>
                </c:pt>
                <c:pt idx="187">
                  <c:v>116.3621</c:v>
                </c:pt>
                <c:pt idx="188">
                  <c:v>114.39660000000001</c:v>
                </c:pt>
                <c:pt idx="189">
                  <c:v>115.3793</c:v>
                </c:pt>
                <c:pt idx="190">
                  <c:v>116.2069</c:v>
                </c:pt>
                <c:pt idx="191">
                  <c:v>115.08620000000001</c:v>
                </c:pt>
                <c:pt idx="192">
                  <c:v>118.1897</c:v>
                </c:pt>
                <c:pt idx="193">
                  <c:v>114.4828</c:v>
                </c:pt>
                <c:pt idx="194">
                  <c:v>113.41379999999999</c:v>
                </c:pt>
                <c:pt idx="195">
                  <c:v>114.8793</c:v>
                </c:pt>
                <c:pt idx="196">
                  <c:v>114.89660000000001</c:v>
                </c:pt>
                <c:pt idx="197">
                  <c:v>115.41379999999999</c:v>
                </c:pt>
                <c:pt idx="198">
                  <c:v>113.431</c:v>
                </c:pt>
                <c:pt idx="199">
                  <c:v>113.8276</c:v>
                </c:pt>
                <c:pt idx="200">
                  <c:v>114.03449999999999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124.2268354732075</c:v>
                </c:pt>
                <c:pt idx="17">
                  <c:v>124.52561594755952</c:v>
                </c:pt>
                <c:pt idx="18">
                  <c:v>124.82248018067546</c:v>
                </c:pt>
                <c:pt idx="19">
                  <c:v>125.11703955125505</c:v>
                </c:pt>
                <c:pt idx="20">
                  <c:v>125.40886117497244</c:v>
                </c:pt>
                <c:pt idx="21">
                  <c:v>125.69746566977069</c:v>
                </c:pt>
                <c:pt idx="22">
                  <c:v>125.98232534128115</c:v>
                </c:pt>
                <c:pt idx="23">
                  <c:v>126.26286293141982</c:v>
                </c:pt>
                <c:pt idx="24">
                  <c:v>126.5384510967659</c:v>
                </c:pt>
                <c:pt idx="25">
                  <c:v>126.80841281870369</c:v>
                </c:pt>
                <c:pt idx="26">
                  <c:v>127.07202301558939</c:v>
                </c:pt>
                <c:pt idx="27">
                  <c:v>127.32851177993028</c:v>
                </c:pt>
                <c:pt idx="28">
                  <c:v>127.57707001774355</c:v>
                </c:pt>
                <c:pt idx="29">
                  <c:v>127.81685907149073</c:v>
                </c:pt>
                <c:pt idx="30">
                  <c:v>128.047027656522</c:v>
                </c:pt>
                <c:pt idx="31">
                  <c:v>128.26674304951976</c:v>
                </c:pt>
                <c:pt idx="32">
                  <c:v>128.47525050241342</c:v>
                </c:pt>
                <c:pt idx="33">
                  <c:v>128.67198775068178</c:v>
                </c:pt>
                <c:pt idx="34">
                  <c:v>128.85680356981547</c:v>
                </c:pt>
                <c:pt idx="35">
                  <c:v>129.03036432704985</c:v>
                </c:pt>
                <c:pt idx="36">
                  <c:v>129.19488293545194</c:v>
                </c:pt>
                <c:pt idx="37">
                  <c:v>129.35536878561487</c:v>
                </c:pt>
                <c:pt idx="38">
                  <c:v>129.5216640302541</c:v>
                </c:pt>
                <c:pt idx="39">
                  <c:v>129.71157450371564</c:v>
                </c:pt>
                <c:pt idx="40">
                  <c:v>129.95537578393925</c:v>
                </c:pt>
                <c:pt idx="41">
                  <c:v>130.30181053050902</c:v>
                </c:pt>
                <c:pt idx="42">
                  <c:v>130.82532044582115</c:v>
                </c:pt>
                <c:pt idx="43">
                  <c:v>131.63362775852934</c:v>
                </c:pt>
                <c:pt idx="44">
                  <c:v>132.87392146799431</c:v>
                </c:pt>
                <c:pt idx="45">
                  <c:v>134.73496109470602</c:v>
                </c:pt>
                <c:pt idx="46">
                  <c:v>137.44168967210766</c:v>
                </c:pt>
                <c:pt idx="47">
                  <c:v>141.23888550688349</c:v>
                </c:pt>
                <c:pt idx="48">
                  <c:v>146.36144154098878</c:v>
                </c:pt>
                <c:pt idx="49">
                  <c:v>152.99133349358269</c:v>
                </c:pt>
                <c:pt idx="50">
                  <c:v>161.20506759416881</c:v>
                </c:pt>
                <c:pt idx="51">
                  <c:v>170.91914360605929</c:v>
                </c:pt>
                <c:pt idx="52">
                  <c:v>181.83933301831601</c:v>
                </c:pt>
                <c:pt idx="53">
                  <c:v>193.39191257684607</c:v>
                </c:pt>
                <c:pt idx="54">
                  <c:v>204.52833426960868</c:v>
                </c:pt>
                <c:pt idx="55">
                  <c:v>213.24471200181011</c:v>
                </c:pt>
                <c:pt idx="56">
                  <c:v>216.12667317698808</c:v>
                </c:pt>
                <c:pt idx="57">
                  <c:v>209.35256420224971</c:v>
                </c:pt>
                <c:pt idx="58">
                  <c:v>192.11508242045795</c:v>
                </c:pt>
                <c:pt idx="59">
                  <c:v>169.36901622250858</c:v>
                </c:pt>
                <c:pt idx="60">
                  <c:v>149.12641896615079</c:v>
                </c:pt>
                <c:pt idx="61">
                  <c:v>136.31033584856027</c:v>
                </c:pt>
                <c:pt idx="62">
                  <c:v>130.42973973945672</c:v>
                </c:pt>
                <c:pt idx="63">
                  <c:v>128.46549841561452</c:v>
                </c:pt>
                <c:pt idx="64">
                  <c:v>128.04627794467356</c:v>
                </c:pt>
                <c:pt idx="65">
                  <c:v>128.17870188435333</c:v>
                </c:pt>
                <c:pt idx="66">
                  <c:v>128.67283026162278</c:v>
                </c:pt>
                <c:pt idx="67">
                  <c:v>129.63600913073478</c:v>
                </c:pt>
                <c:pt idx="68">
                  <c:v>131.28050345685818</c:v>
                </c:pt>
                <c:pt idx="69">
                  <c:v>133.86772176786837</c:v>
                </c:pt>
                <c:pt idx="70">
                  <c:v>137.67008949167803</c:v>
                </c:pt>
                <c:pt idx="71">
                  <c:v>142.91565009199908</c:v>
                </c:pt>
                <c:pt idx="72">
                  <c:v>149.71354830074176</c:v>
                </c:pt>
                <c:pt idx="73">
                  <c:v>157.9696777855155</c:v>
                </c:pt>
                <c:pt idx="74">
                  <c:v>167.29007644762947</c:v>
                </c:pt>
                <c:pt idx="75">
                  <c:v>176.79718304540847</c:v>
                </c:pt>
                <c:pt idx="76">
                  <c:v>184.70503899176475</c:v>
                </c:pt>
                <c:pt idx="77">
                  <c:v>187.89703314894535</c:v>
                </c:pt>
                <c:pt idx="78">
                  <c:v>182.90918516279049</c:v>
                </c:pt>
                <c:pt idx="79">
                  <c:v>169.26839826738467</c:v>
                </c:pt>
                <c:pt idx="80">
                  <c:v>151.80675662569882</c:v>
                </c:pt>
                <c:pt idx="81">
                  <c:v>137.37094804230048</c:v>
                </c:pt>
                <c:pt idx="82">
                  <c:v>129.17355886089018</c:v>
                </c:pt>
                <c:pt idx="83">
                  <c:v>125.88387323907052</c:v>
                </c:pt>
                <c:pt idx="84">
                  <c:v>124.89508235126704</c:v>
                </c:pt>
                <c:pt idx="85">
                  <c:v>124.61145919471781</c:v>
                </c:pt>
                <c:pt idx="86">
                  <c:v>124.47515103351114</c:v>
                </c:pt>
                <c:pt idx="87">
                  <c:v>124.36150899493273</c:v>
                </c:pt>
                <c:pt idx="88">
                  <c:v>124.25194843184342</c:v>
                </c:pt>
                <c:pt idx="89">
                  <c:v>124.14462857269049</c:v>
                </c:pt>
                <c:pt idx="90">
                  <c:v>124.03961128965155</c:v>
                </c:pt>
                <c:pt idx="91">
                  <c:v>123.93738691570738</c:v>
                </c:pt>
                <c:pt idx="92">
                  <c:v>123.83902576800936</c:v>
                </c:pt>
                <c:pt idx="93">
                  <c:v>123.74664253257185</c:v>
                </c:pt>
                <c:pt idx="94">
                  <c:v>123.66417985592845</c:v>
                </c:pt>
                <c:pt idx="95">
                  <c:v>123.59865426057317</c:v>
                </c:pt>
                <c:pt idx="96">
                  <c:v>123.5620374908849</c:v>
                </c:pt>
                <c:pt idx="97">
                  <c:v>123.5739399762616</c:v>
                </c:pt>
                <c:pt idx="98">
                  <c:v>123.6651960793816</c:v>
                </c:pt>
                <c:pt idx="99">
                  <c:v>123.88228998279364</c:v>
                </c:pt>
                <c:pt idx="100">
                  <c:v>124.29227929460876</c:v>
                </c:pt>
                <c:pt idx="101">
                  <c:v>124.98746689296138</c:v>
                </c:pt>
                <c:pt idx="102">
                  <c:v>126.08858079569066</c:v>
                </c:pt>
                <c:pt idx="103">
                  <c:v>127.74474991595829</c:v>
                </c:pt>
                <c:pt idx="104">
                  <c:v>130.12827844721309</c:v>
                </c:pt>
                <c:pt idx="105">
                  <c:v>133.42232612159196</c:v>
                </c:pt>
                <c:pt idx="106">
                  <c:v>137.80023923622079</c:v>
                </c:pt>
                <c:pt idx="107">
                  <c:v>143.39630909433376</c:v>
                </c:pt>
                <c:pt idx="108">
                  <c:v>150.26831456255911</c:v>
                </c:pt>
                <c:pt idx="109">
                  <c:v>158.35044171316326</c:v>
                </c:pt>
                <c:pt idx="110">
                  <c:v>167.38950664915478</c:v>
                </c:pt>
                <c:pt idx="111">
                  <c:v>176.85271399905648</c:v>
                </c:pt>
                <c:pt idx="112">
                  <c:v>185.81152310857831</c:v>
                </c:pt>
                <c:pt idx="113">
                  <c:v>192.87029314168257</c:v>
                </c:pt>
                <c:pt idx="114">
                  <c:v>196.30150633304987</c:v>
                </c:pt>
                <c:pt idx="115">
                  <c:v>194.55004280857452</c:v>
                </c:pt>
                <c:pt idx="116">
                  <c:v>187.03164637024784</c:v>
                </c:pt>
                <c:pt idx="117">
                  <c:v>174.76196354038601</c:v>
                </c:pt>
                <c:pt idx="118">
                  <c:v>160.23159181474043</c:v>
                </c:pt>
                <c:pt idx="119">
                  <c:v>146.41166704199605</c:v>
                </c:pt>
                <c:pt idx="120">
                  <c:v>135.50001049841489</c:v>
                </c:pt>
                <c:pt idx="121">
                  <c:v>128.24256718959666</c:v>
                </c:pt>
                <c:pt idx="122">
                  <c:v>124.13775702154294</c:v>
                </c:pt>
                <c:pt idx="123">
                  <c:v>122.13940123532143</c:v>
                </c:pt>
                <c:pt idx="124">
                  <c:v>121.27808929782533</c:v>
                </c:pt>
                <c:pt idx="125">
                  <c:v>120.92289546700809</c:v>
                </c:pt>
                <c:pt idx="126">
                  <c:v>120.75696466765147</c:v>
                </c:pt>
                <c:pt idx="127">
                  <c:v>120.65538345134536</c:v>
                </c:pt>
                <c:pt idx="128">
                  <c:v>120.58559227932659</c:v>
                </c:pt>
                <c:pt idx="129">
                  <c:v>120.55906347149421</c:v>
                </c:pt>
                <c:pt idx="130">
                  <c:v>120.62114505648637</c:v>
                </c:pt>
                <c:pt idx="131">
                  <c:v>120.86217439322718</c:v>
                </c:pt>
                <c:pt idx="132">
                  <c:v>121.4383202440998</c:v>
                </c:pt>
                <c:pt idx="133">
                  <c:v>122.59086881783293</c:v>
                </c:pt>
                <c:pt idx="134">
                  <c:v>124.64673488100803</c:v>
                </c:pt>
                <c:pt idx="135">
                  <c:v>127.97638927137847</c:v>
                </c:pt>
                <c:pt idx="136">
                  <c:v>132.88776158725767</c:v>
                </c:pt>
                <c:pt idx="137">
                  <c:v>139.45645708379129</c:v>
                </c:pt>
                <c:pt idx="138">
                  <c:v>147.33643790252083</c:v>
                </c:pt>
                <c:pt idx="139">
                  <c:v>155.64450610806688</c:v>
                </c:pt>
                <c:pt idx="140">
                  <c:v>163.02855622618949</c:v>
                </c:pt>
                <c:pt idx="141">
                  <c:v>167.9753736050439</c:v>
                </c:pt>
                <c:pt idx="142">
                  <c:v>169.28976681190068</c:v>
                </c:pt>
                <c:pt idx="143">
                  <c:v>166.54802928088077</c:v>
                </c:pt>
                <c:pt idx="144">
                  <c:v>160.29396723489867</c:v>
                </c:pt>
                <c:pt idx="145">
                  <c:v>151.85739146414451</c:v>
                </c:pt>
                <c:pt idx="146">
                  <c:v>142.87690222026174</c:v>
                </c:pt>
                <c:pt idx="147">
                  <c:v>134.76529690496972</c:v>
                </c:pt>
                <c:pt idx="148">
                  <c:v>128.36049983077442</c:v>
                </c:pt>
                <c:pt idx="149">
                  <c:v>123.86840027806072</c:v>
                </c:pt>
                <c:pt idx="150">
                  <c:v>121.03671733712162</c:v>
                </c:pt>
                <c:pt idx="151">
                  <c:v>119.41070448512818</c:v>
                </c:pt>
                <c:pt idx="152">
                  <c:v>118.54038908277752</c:v>
                </c:pt>
                <c:pt idx="153">
                  <c:v>118.08558044892983</c:v>
                </c:pt>
                <c:pt idx="154">
                  <c:v>117.83310540613216</c:v>
                </c:pt>
                <c:pt idx="155">
                  <c:v>117.66847547751424</c:v>
                </c:pt>
                <c:pt idx="156">
                  <c:v>117.53807830233453</c:v>
                </c:pt>
                <c:pt idx="157">
                  <c:v>117.41981031435935</c:v>
                </c:pt>
                <c:pt idx="158">
                  <c:v>117.30560733300693</c:v>
                </c:pt>
                <c:pt idx="159">
                  <c:v>117.1928661880652</c:v>
                </c:pt>
                <c:pt idx="160">
                  <c:v>117.08085238231989</c:v>
                </c:pt>
                <c:pt idx="161">
                  <c:v>116.96939466779865</c:v>
                </c:pt>
                <c:pt idx="162">
                  <c:v>116.85846916599588</c:v>
                </c:pt>
                <c:pt idx="163">
                  <c:v>116.74808262632854</c:v>
                </c:pt>
                <c:pt idx="164">
                  <c:v>116.63824368371492</c:v>
                </c:pt>
                <c:pt idx="165">
                  <c:v>116.52895694306061</c:v>
                </c:pt>
                <c:pt idx="166">
                  <c:v>116.42022231264497</c:v>
                </c:pt>
                <c:pt idx="167">
                  <c:v>116.31203540381748</c:v>
                </c:pt>
                <c:pt idx="168">
                  <c:v>116.20438810794657</c:v>
                </c:pt>
                <c:pt idx="169">
                  <c:v>116.0972691760593</c:v>
                </c:pt>
                <c:pt idx="170">
                  <c:v>115.99066476568711</c:v>
                </c:pt>
                <c:pt idx="171">
                  <c:v>115.88455894527141</c:v>
                </c:pt>
                <c:pt idx="172">
                  <c:v>115.77893415232532</c:v>
                </c:pt>
                <c:pt idx="173">
                  <c:v>115.67377160396623</c:v>
                </c:pt>
                <c:pt idx="174">
                  <c:v>115.5690516600461</c:v>
                </c:pt>
                <c:pt idx="175">
                  <c:v>115.46475414031167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124.22683547320175</c:v>
                </c:pt>
                <c:pt idx="17">
                  <c:v>124.52561594753567</c:v>
                </c:pt>
                <c:pt idx="18">
                  <c:v>124.82248018057992</c:v>
                </c:pt>
                <c:pt idx="19">
                  <c:v>125.11703955088495</c:v>
                </c:pt>
                <c:pt idx="20">
                  <c:v>125.40886117358667</c:v>
                </c:pt>
                <c:pt idx="21">
                  <c:v>125.69746566475462</c:v>
                </c:pt>
                <c:pt idx="22">
                  <c:v>125.98232532372941</c:v>
                </c:pt>
                <c:pt idx="23">
                  <c:v>126.26286287205066</c:v>
                </c:pt>
                <c:pt idx="24">
                  <c:v>126.53845090263889</c:v>
                </c:pt>
                <c:pt idx="25">
                  <c:v>126.80841220508961</c:v>
                </c:pt>
                <c:pt idx="26">
                  <c:v>127.07202114064269</c:v>
                </c:pt>
                <c:pt idx="27">
                  <c:v>127.32850624175352</c:v>
                </c:pt>
                <c:pt idx="28">
                  <c:v>127.57705420420847</c:v>
                </c:pt>
                <c:pt idx="29">
                  <c:v>127.81681542238113</c:v>
                </c:pt>
                <c:pt idx="30">
                  <c:v>128.04691118866609</c:v>
                </c:pt>
                <c:pt idx="31">
                  <c:v>128.26644263491573</c:v>
                </c:pt>
                <c:pt idx="32">
                  <c:v>128.47450143609282</c:v>
                </c:pt>
                <c:pt idx="33">
                  <c:v>128.67018222458711</c:v>
                </c:pt>
                <c:pt idx="34">
                  <c:v>128.85259657925815</c:v>
                </c:pt>
                <c:pt idx="35">
                  <c:v>129.02088835930041</c:v>
                </c:pt>
                <c:pt idx="36">
                  <c:v>129.1742500541508</c:v>
                </c:pt>
                <c:pt idx="37">
                  <c:v>129.31193972310115</c:v>
                </c:pt>
                <c:pt idx="38">
                  <c:v>129.43329800954459</c:v>
                </c:pt>
                <c:pt idx="39">
                  <c:v>129.53776464315476</c:v>
                </c:pt>
                <c:pt idx="40">
                  <c:v>129.62489379703928</c:v>
                </c:pt>
                <c:pt idx="41">
                  <c:v>129.69436765338682</c:v>
                </c:pt>
                <c:pt idx="42">
                  <c:v>129.74600755578706</c:v>
                </c:pt>
                <c:pt idx="43">
                  <c:v>129.77978219184089</c:v>
                </c:pt>
                <c:pt idx="44">
                  <c:v>129.79581235496917</c:v>
                </c:pt>
                <c:pt idx="45">
                  <c:v>129.79437197466379</c:v>
                </c:pt>
                <c:pt idx="46">
                  <c:v>129.77588527130612</c:v>
                </c:pt>
                <c:pt idx="47">
                  <c:v>129.74092007355637</c:v>
                </c:pt>
                <c:pt idx="48">
                  <c:v>129.69017751971941</c:v>
                </c:pt>
                <c:pt idx="49">
                  <c:v>129.62447853546584</c:v>
                </c:pt>
                <c:pt idx="50">
                  <c:v>129.54474762591724</c:v>
                </c:pt>
                <c:pt idx="51">
                  <c:v>129.45199462995382</c:v>
                </c:pt>
                <c:pt idx="52">
                  <c:v>129.34729515177639</c:v>
                </c:pt>
                <c:pt idx="53">
                  <c:v>129.23177040650117</c:v>
                </c:pt>
                <c:pt idx="54">
                  <c:v>129.10656719431586</c:v>
                </c:pt>
                <c:pt idx="55">
                  <c:v>128.97283865662172</c:v>
                </c:pt>
                <c:pt idx="56">
                  <c:v>128.83172637559352</c:v>
                </c:pt>
                <c:pt idx="57">
                  <c:v>128.68434426538474</c:v>
                </c:pt>
                <c:pt idx="58">
                  <c:v>128.53176457899534</c:v>
                </c:pt>
                <c:pt idx="59">
                  <c:v>128.37500622928263</c:v>
                </c:pt>
                <c:pt idx="60">
                  <c:v>128.21502550403983</c:v>
                </c:pt>
                <c:pt idx="61">
                  <c:v>128.05270914990072</c:v>
                </c:pt>
                <c:pt idx="62">
                  <c:v>127.88886971232098</c:v>
                </c:pt>
                <c:pt idx="63">
                  <c:v>127.72424295121432</c:v>
                </c:pt>
                <c:pt idx="64">
                  <c:v>127.55948710430161</c:v>
                </c:pt>
                <c:pt idx="65">
                  <c:v>127.3951837417081</c:v>
                </c:pt>
                <c:pt idx="66">
                  <c:v>127.23183994360504</c:v>
                </c:pt>
                <c:pt idx="67">
                  <c:v>127.06989153490075</c:v>
                </c:pt>
                <c:pt idx="68">
                  <c:v>126.9097071240481</c:v>
                </c:pt>
                <c:pt idx="69">
                  <c:v>126.75159271389587</c:v>
                </c:pt>
                <c:pt idx="70">
                  <c:v>126.59579667837869</c:v>
                </c:pt>
                <c:pt idx="71">
                  <c:v>126.44251492730102</c:v>
                </c:pt>
                <c:pt idx="72">
                  <c:v>126.29189611057591</c:v>
                </c:pt>
                <c:pt idx="73">
                  <c:v>126.14404674153012</c:v>
                </c:pt>
                <c:pt idx="74">
                  <c:v>125.9990361452266</c:v>
                </c:pt>
                <c:pt idx="75">
                  <c:v>125.85690116149955</c:v>
                </c:pt>
                <c:pt idx="76">
                  <c:v>125.71765055317846</c:v>
                </c:pt>
                <c:pt idx="77">
                  <c:v>125.58126908767561</c:v>
                </c:pt>
                <c:pt idx="78">
                  <c:v>125.44772127478537</c:v>
                </c:pt>
                <c:pt idx="79">
                  <c:v>125.31695475538527</c:v>
                </c:pt>
                <c:pt idx="80">
                  <c:v>125.18890334499901</c:v>
                </c:pt>
                <c:pt idx="81">
                  <c:v>125.06348974319495</c:v>
                </c:pt>
                <c:pt idx="82">
                  <c:v>124.94062792486643</c:v>
                </c:pt>
                <c:pt idx="83">
                  <c:v>124.8202252328918</c:v>
                </c:pt>
                <c:pt idx="84">
                  <c:v>124.70218419379448</c:v>
                </c:pt>
                <c:pt idx="85">
                  <c:v>124.58640407908396</c:v>
                </c:pt>
                <c:pt idx="86">
                  <c:v>124.47278223519258</c:v>
                </c:pt>
                <c:pt idx="87">
                  <c:v>124.36121520453007</c:v>
                </c:pt>
                <c:pt idx="88">
                  <c:v>124.25159965932791</c:v>
                </c:pt>
                <c:pt idx="89">
                  <c:v>124.14383316877766</c:v>
                </c:pt>
                <c:pt idx="90">
                  <c:v>124.03781481859251</c:v>
                </c:pt>
                <c:pt idx="91">
                  <c:v>123.93344570063172</c:v>
                </c:pt>
                <c:pt idx="92">
                  <c:v>123.83062928868645</c:v>
                </c:pt>
                <c:pt idx="93">
                  <c:v>123.72927171499241</c:v>
                </c:pt>
                <c:pt idx="94">
                  <c:v>123.62928196053994</c:v>
                </c:pt>
                <c:pt idx="95">
                  <c:v>123.53057197083191</c:v>
                </c:pt>
                <c:pt idx="96">
                  <c:v>123.43305670740355</c:v>
                </c:pt>
                <c:pt idx="97">
                  <c:v>123.33665414418708</c:v>
                </c:pt>
                <c:pt idx="98">
                  <c:v>123.24128521667787</c:v>
                </c:pt>
                <c:pt idx="99">
                  <c:v>123.14687373084413</c:v>
                </c:pt>
                <c:pt idx="100">
                  <c:v>123.05334623782143</c:v>
                </c:pt>
                <c:pt idx="101">
                  <c:v>122.96063187964047</c:v>
                </c:pt>
                <c:pt idx="102">
                  <c:v>122.86866221055695</c:v>
                </c:pt>
                <c:pt idx="103">
                  <c:v>122.77737099797731</c:v>
                </c:pt>
                <c:pt idx="104">
                  <c:v>122.68669400650742</c:v>
                </c:pt>
                <c:pt idx="105">
                  <c:v>122.59656876828703</c:v>
                </c:pt>
                <c:pt idx="106">
                  <c:v>122.50693434251382</c:v>
                </c:pt>
                <c:pt idx="107">
                  <c:v>122.41773106690367</c:v>
                </c:pt>
                <c:pt idx="108">
                  <c:v>122.32890030378039</c:v>
                </c:pt>
                <c:pt idx="109">
                  <c:v>122.24038418353976</c:v>
                </c:pt>
                <c:pt idx="110">
                  <c:v>122.15212534838706</c:v>
                </c:pt>
                <c:pt idx="111">
                  <c:v>122.06406669950718</c:v>
                </c:pt>
                <c:pt idx="112">
                  <c:v>121.97615115118919</c:v>
                </c:pt>
                <c:pt idx="113">
                  <c:v>121.88832139588982</c:v>
                </c:pt>
                <c:pt idx="114">
                  <c:v>121.80051968477517</c:v>
                </c:pt>
                <c:pt idx="115">
                  <c:v>121.71268762891722</c:v>
                </c:pt>
                <c:pt idx="116">
                  <c:v>121.62476602702313</c:v>
                </c:pt>
                <c:pt idx="117">
                  <c:v>121.53669472631424</c:v>
                </c:pt>
                <c:pt idx="118">
                  <c:v>121.44841252391488</c:v>
                </c:pt>
                <c:pt idx="119">
                  <c:v>121.3598571168111</c:v>
                </c:pt>
                <c:pt idx="120">
                  <c:v>121.27096510903573</c:v>
                </c:pt>
                <c:pt idx="121">
                  <c:v>121.18167208515708</c:v>
                </c:pt>
                <c:pt idx="122">
                  <c:v>121.09191275930584</c:v>
                </c:pt>
                <c:pt idx="123">
                  <c:v>121.00162120876993</c:v>
                </c:pt>
                <c:pt idx="124">
                  <c:v>120.91073120051095</c:v>
                </c:pt>
                <c:pt idx="125">
                  <c:v>120.81917661770063</c:v>
                </c:pt>
                <c:pt idx="126">
                  <c:v>120.72689199143159</c:v>
                </c:pt>
                <c:pt idx="127">
                  <c:v>120.63381314004027</c:v>
                </c:pt>
                <c:pt idx="128">
                  <c:v>120.53987791493353</c:v>
                </c:pt>
                <c:pt idx="129">
                  <c:v>120.44502704742536</c:v>
                </c:pt>
                <c:pt idx="130">
                  <c:v>120.34920508592953</c:v>
                </c:pt>
                <c:pt idx="131">
                  <c:v>120.25236140705462</c:v>
                </c:pt>
                <c:pt idx="132">
                  <c:v>120.15445127795165</c:v>
                </c:pt>
                <c:pt idx="133">
                  <c:v>120.05543694100643</c:v>
                </c:pt>
                <c:pt idx="134">
                  <c:v>119.95528868608343</c:v>
                </c:pt>
                <c:pt idx="135">
                  <c:v>119.85398587052543</c:v>
                </c:pt>
                <c:pt idx="136">
                  <c:v>119.75151784354458</c:v>
                </c:pt>
                <c:pt idx="137">
                  <c:v>119.64788473005041</c:v>
                </c:pt>
                <c:pt idx="138">
                  <c:v>119.54309802982189</c:v>
                </c:pt>
                <c:pt idx="139">
                  <c:v>119.4371809915823</c:v>
                </c:pt>
                <c:pt idx="140">
                  <c:v>119.33016872810856</c:v>
                </c:pt>
                <c:pt idx="141">
                  <c:v>119.22210804788365</c:v>
                </c:pt>
                <c:pt idx="142">
                  <c:v>119.11305699057846</c:v>
                </c:pt>
                <c:pt idx="143">
                  <c:v>119.00308406715524</c:v>
                </c:pt>
                <c:pt idx="144">
                  <c:v>118.89226721971346</c:v>
                </c:pt>
                <c:pt idx="145">
                  <c:v>118.78069253029608</c:v>
                </c:pt>
                <c:pt idx="146">
                  <c:v>118.66845272064461</c:v>
                </c:pt>
                <c:pt idx="147">
                  <c:v>118.55564549531903</c:v>
                </c:pt>
                <c:pt idx="148">
                  <c:v>118.44237178785951</c:v>
                </c:pt>
                <c:pt idx="149">
                  <c:v>118.32873397323183</c:v>
                </c:pt>
                <c:pt idx="150">
                  <c:v>118.21483410947748</c:v>
                </c:pt>
                <c:pt idx="151">
                  <c:v>118.10077226745591</c:v>
                </c:pt>
                <c:pt idx="152">
                  <c:v>117.98664500031171</c:v>
                </c:pt>
                <c:pt idx="153">
                  <c:v>117.87254399456943</c:v>
                </c:pt>
                <c:pt idx="154">
                  <c:v>117.75855493344795</c:v>
                </c:pt>
                <c:pt idx="155">
                  <c:v>117.64475659104029</c:v>
                </c:pt>
                <c:pt idx="156">
                  <c:v>117.53122016430861</c:v>
                </c:pt>
                <c:pt idx="157">
                  <c:v>117.41800883915738</c:v>
                </c:pt>
                <c:pt idx="158">
                  <c:v>117.3051775777304</c:v>
                </c:pt>
                <c:pt idx="159">
                  <c:v>117.19277310689259</c:v>
                </c:pt>
                <c:pt idx="160">
                  <c:v>117.08083408274584</c:v>
                </c:pt>
                <c:pt idx="161">
                  <c:v>116.96939140296121</c:v>
                </c:pt>
                <c:pt idx="162">
                  <c:v>116.85846863750551</c:v>
                </c:pt>
                <c:pt idx="163">
                  <c:v>116.74808254872345</c:v>
                </c:pt>
                <c:pt idx="164">
                  <c:v>116.63824367337894</c:v>
                </c:pt>
                <c:pt idx="165">
                  <c:v>116.5289569418122</c:v>
                </c:pt>
                <c:pt idx="166">
                  <c:v>116.42022231250824</c:v>
                </c:pt>
                <c:pt idx="167">
                  <c:v>116.3120354038039</c:v>
                </c:pt>
                <c:pt idx="168">
                  <c:v>116.20438810794535</c:v>
                </c:pt>
                <c:pt idx="169">
                  <c:v>116.0972691760592</c:v>
                </c:pt>
                <c:pt idx="170">
                  <c:v>115.9906647656871</c:v>
                </c:pt>
                <c:pt idx="171">
                  <c:v>115.88455894527141</c:v>
                </c:pt>
                <c:pt idx="172">
                  <c:v>115.77893415232532</c:v>
                </c:pt>
                <c:pt idx="173">
                  <c:v>115.67377160396623</c:v>
                </c:pt>
                <c:pt idx="174">
                  <c:v>115.5690516600461</c:v>
                </c:pt>
                <c:pt idx="175">
                  <c:v>115.46475414031167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113.983</c:v>
                </c:pt>
                <c:pt idx="1">
                  <c:v>112.241</c:v>
                </c:pt>
                <c:pt idx="2">
                  <c:v>113.414</c:v>
                </c:pt>
                <c:pt idx="3">
                  <c:v>113.517</c:v>
                </c:pt>
                <c:pt idx="4">
                  <c:v>113.017</c:v>
                </c:pt>
                <c:pt idx="5">
                  <c:v>112.759</c:v>
                </c:pt>
                <c:pt idx="6">
                  <c:v>113.776</c:v>
                </c:pt>
                <c:pt idx="7">
                  <c:v>113.828</c:v>
                </c:pt>
                <c:pt idx="8">
                  <c:v>112.44799999999999</c:v>
                </c:pt>
                <c:pt idx="9">
                  <c:v>113.155</c:v>
                </c:pt>
                <c:pt idx="10">
                  <c:v>114.96599999999999</c:v>
                </c:pt>
                <c:pt idx="11">
                  <c:v>114.29300000000001</c:v>
                </c:pt>
                <c:pt idx="12">
                  <c:v>114.259</c:v>
                </c:pt>
                <c:pt idx="13">
                  <c:v>113.31</c:v>
                </c:pt>
                <c:pt idx="14">
                  <c:v>112.10299999999999</c:v>
                </c:pt>
                <c:pt idx="15">
                  <c:v>112.5</c:v>
                </c:pt>
                <c:pt idx="16">
                  <c:v>112.621</c:v>
                </c:pt>
                <c:pt idx="17">
                  <c:v>112.569</c:v>
                </c:pt>
                <c:pt idx="18">
                  <c:v>113.60299999999999</c:v>
                </c:pt>
                <c:pt idx="19">
                  <c:v>114.276</c:v>
                </c:pt>
                <c:pt idx="20">
                  <c:v>112.96599999999999</c:v>
                </c:pt>
                <c:pt idx="21">
                  <c:v>114.224</c:v>
                </c:pt>
                <c:pt idx="22">
                  <c:v>116.379</c:v>
                </c:pt>
                <c:pt idx="23">
                  <c:v>114.31</c:v>
                </c:pt>
                <c:pt idx="24">
                  <c:v>115.79300000000001</c:v>
                </c:pt>
                <c:pt idx="25">
                  <c:v>115.569</c:v>
                </c:pt>
                <c:pt idx="26">
                  <c:v>116.29300000000001</c:v>
                </c:pt>
                <c:pt idx="27">
                  <c:v>114.759</c:v>
                </c:pt>
                <c:pt idx="28">
                  <c:v>116.36199999999999</c:v>
                </c:pt>
                <c:pt idx="29">
                  <c:v>117.03400000000001</c:v>
                </c:pt>
                <c:pt idx="30">
                  <c:v>116.379</c:v>
                </c:pt>
                <c:pt idx="31">
                  <c:v>117.759</c:v>
                </c:pt>
                <c:pt idx="32">
                  <c:v>119.53400000000001</c:v>
                </c:pt>
                <c:pt idx="33">
                  <c:v>121.63800000000001</c:v>
                </c:pt>
                <c:pt idx="34">
                  <c:v>119.79300000000001</c:v>
                </c:pt>
                <c:pt idx="35">
                  <c:v>120.60299999999999</c:v>
                </c:pt>
                <c:pt idx="36">
                  <c:v>124.328</c:v>
                </c:pt>
                <c:pt idx="37">
                  <c:v>124.172</c:v>
                </c:pt>
                <c:pt idx="38">
                  <c:v>125.29300000000001</c:v>
                </c:pt>
                <c:pt idx="39">
                  <c:v>127.621</c:v>
                </c:pt>
                <c:pt idx="40">
                  <c:v>128.29300000000001</c:v>
                </c:pt>
                <c:pt idx="41">
                  <c:v>133</c:v>
                </c:pt>
                <c:pt idx="42">
                  <c:v>136.483</c:v>
                </c:pt>
                <c:pt idx="43">
                  <c:v>138.96600000000001</c:v>
                </c:pt>
                <c:pt idx="44">
                  <c:v>136.69</c:v>
                </c:pt>
                <c:pt idx="45">
                  <c:v>133.328</c:v>
                </c:pt>
                <c:pt idx="46">
                  <c:v>133.55199999999999</c:v>
                </c:pt>
                <c:pt idx="47">
                  <c:v>140.46600000000001</c:v>
                </c:pt>
                <c:pt idx="48">
                  <c:v>150.81</c:v>
                </c:pt>
                <c:pt idx="49">
                  <c:v>165.81</c:v>
                </c:pt>
                <c:pt idx="50">
                  <c:v>184.05199999999999</c:v>
                </c:pt>
                <c:pt idx="51">
                  <c:v>199.60300000000001</c:v>
                </c:pt>
                <c:pt idx="52">
                  <c:v>211.845</c:v>
                </c:pt>
                <c:pt idx="53">
                  <c:v>220.96600000000001</c:v>
                </c:pt>
                <c:pt idx="54">
                  <c:v>228.328</c:v>
                </c:pt>
                <c:pt idx="55">
                  <c:v>232.44800000000001</c:v>
                </c:pt>
                <c:pt idx="56">
                  <c:v>232.93100000000001</c:v>
                </c:pt>
                <c:pt idx="57">
                  <c:v>231.36199999999999</c:v>
                </c:pt>
                <c:pt idx="58">
                  <c:v>227.75899999999999</c:v>
                </c:pt>
                <c:pt idx="59">
                  <c:v>220.19</c:v>
                </c:pt>
                <c:pt idx="60">
                  <c:v>202.62100000000001</c:v>
                </c:pt>
                <c:pt idx="61">
                  <c:v>172.74100000000001</c:v>
                </c:pt>
                <c:pt idx="62">
                  <c:v>137.58600000000001</c:v>
                </c:pt>
                <c:pt idx="63">
                  <c:v>124.60299999999999</c:v>
                </c:pt>
                <c:pt idx="64">
                  <c:v>122.81</c:v>
                </c:pt>
                <c:pt idx="65">
                  <c:v>123.655</c:v>
                </c:pt>
                <c:pt idx="66">
                  <c:v>122.069</c:v>
                </c:pt>
                <c:pt idx="67">
                  <c:v>122.328</c:v>
                </c:pt>
                <c:pt idx="68">
                  <c:v>126.155</c:v>
                </c:pt>
                <c:pt idx="69">
                  <c:v>134.845</c:v>
                </c:pt>
                <c:pt idx="70">
                  <c:v>146.155</c:v>
                </c:pt>
                <c:pt idx="71">
                  <c:v>158.77600000000001</c:v>
                </c:pt>
                <c:pt idx="72">
                  <c:v>171.06899999999999</c:v>
                </c:pt>
                <c:pt idx="73">
                  <c:v>181.89699999999999</c:v>
                </c:pt>
                <c:pt idx="74">
                  <c:v>186.94800000000001</c:v>
                </c:pt>
                <c:pt idx="75">
                  <c:v>193.87899999999999</c:v>
                </c:pt>
                <c:pt idx="76">
                  <c:v>196.483</c:v>
                </c:pt>
                <c:pt idx="77">
                  <c:v>198.06899999999999</c:v>
                </c:pt>
                <c:pt idx="78">
                  <c:v>199.37899999999999</c:v>
                </c:pt>
                <c:pt idx="79">
                  <c:v>193.08600000000001</c:v>
                </c:pt>
                <c:pt idx="80">
                  <c:v>183.13800000000001</c:v>
                </c:pt>
                <c:pt idx="81">
                  <c:v>161.89699999999999</c:v>
                </c:pt>
                <c:pt idx="82">
                  <c:v>135.58600000000001</c:v>
                </c:pt>
                <c:pt idx="83">
                  <c:v>112.828</c:v>
                </c:pt>
                <c:pt idx="84">
                  <c:v>109.155</c:v>
                </c:pt>
                <c:pt idx="85">
                  <c:v>108.81</c:v>
                </c:pt>
                <c:pt idx="86">
                  <c:v>107.69</c:v>
                </c:pt>
                <c:pt idx="87">
                  <c:v>107.776</c:v>
                </c:pt>
                <c:pt idx="88">
                  <c:v>108.53400000000001</c:v>
                </c:pt>
                <c:pt idx="89">
                  <c:v>108.20699999999999</c:v>
                </c:pt>
                <c:pt idx="90">
                  <c:v>107.276</c:v>
                </c:pt>
                <c:pt idx="91">
                  <c:v>109.86199999999999</c:v>
                </c:pt>
                <c:pt idx="92">
                  <c:v>108.017</c:v>
                </c:pt>
                <c:pt idx="93">
                  <c:v>107.345</c:v>
                </c:pt>
                <c:pt idx="94">
                  <c:v>107.55200000000001</c:v>
                </c:pt>
                <c:pt idx="95">
                  <c:v>110.828</c:v>
                </c:pt>
                <c:pt idx="96">
                  <c:v>110.414</c:v>
                </c:pt>
                <c:pt idx="97">
                  <c:v>113.155</c:v>
                </c:pt>
                <c:pt idx="98">
                  <c:v>112.31</c:v>
                </c:pt>
                <c:pt idx="99">
                  <c:v>107.914</c:v>
                </c:pt>
                <c:pt idx="100">
                  <c:v>109.914</c:v>
                </c:pt>
                <c:pt idx="101">
                  <c:v>111.05200000000001</c:v>
                </c:pt>
                <c:pt idx="102">
                  <c:v>111.345</c:v>
                </c:pt>
                <c:pt idx="103">
                  <c:v>108.172</c:v>
                </c:pt>
                <c:pt idx="104">
                  <c:v>110.63800000000001</c:v>
                </c:pt>
                <c:pt idx="105">
                  <c:v>110.39700000000001</c:v>
                </c:pt>
                <c:pt idx="106">
                  <c:v>108.55200000000001</c:v>
                </c:pt>
                <c:pt idx="107">
                  <c:v>109.328</c:v>
                </c:pt>
                <c:pt idx="108">
                  <c:v>110.79300000000001</c:v>
                </c:pt>
                <c:pt idx="109">
                  <c:v>109.29300000000001</c:v>
                </c:pt>
                <c:pt idx="110">
                  <c:v>107.517</c:v>
                </c:pt>
                <c:pt idx="111">
                  <c:v>106.39700000000001</c:v>
                </c:pt>
                <c:pt idx="112">
                  <c:v>106.983</c:v>
                </c:pt>
                <c:pt idx="113">
                  <c:v>106.86199999999999</c:v>
                </c:pt>
                <c:pt idx="114">
                  <c:v>106.517</c:v>
                </c:pt>
                <c:pt idx="115">
                  <c:v>106.81</c:v>
                </c:pt>
                <c:pt idx="116">
                  <c:v>106.46599999999999</c:v>
                </c:pt>
                <c:pt idx="117">
                  <c:v>105.121</c:v>
                </c:pt>
                <c:pt idx="118">
                  <c:v>104.172</c:v>
                </c:pt>
                <c:pt idx="119">
                  <c:v>107.379</c:v>
                </c:pt>
                <c:pt idx="120">
                  <c:v>107.20699999999999</c:v>
                </c:pt>
                <c:pt idx="121">
                  <c:v>106.36199999999999</c:v>
                </c:pt>
                <c:pt idx="122">
                  <c:v>109.36199999999999</c:v>
                </c:pt>
                <c:pt idx="123">
                  <c:v>107.03400000000001</c:v>
                </c:pt>
                <c:pt idx="124">
                  <c:v>106.81</c:v>
                </c:pt>
                <c:pt idx="125">
                  <c:v>105.828</c:v>
                </c:pt>
                <c:pt idx="126">
                  <c:v>104.94799999999999</c:v>
                </c:pt>
                <c:pt idx="127">
                  <c:v>104.53400000000001</c:v>
                </c:pt>
                <c:pt idx="128">
                  <c:v>106.776</c:v>
                </c:pt>
                <c:pt idx="129">
                  <c:v>106.586</c:v>
                </c:pt>
                <c:pt idx="130">
                  <c:v>104.741</c:v>
                </c:pt>
                <c:pt idx="131">
                  <c:v>107.69</c:v>
                </c:pt>
                <c:pt idx="132">
                  <c:v>105.121</c:v>
                </c:pt>
                <c:pt idx="133">
                  <c:v>107.31</c:v>
                </c:pt>
                <c:pt idx="134">
                  <c:v>105.414</c:v>
                </c:pt>
                <c:pt idx="135">
                  <c:v>105</c:v>
                </c:pt>
                <c:pt idx="136">
                  <c:v>106.79300000000001</c:v>
                </c:pt>
                <c:pt idx="137">
                  <c:v>104.845</c:v>
                </c:pt>
                <c:pt idx="138">
                  <c:v>103.914</c:v>
                </c:pt>
                <c:pt idx="139">
                  <c:v>103.759</c:v>
                </c:pt>
                <c:pt idx="140">
                  <c:v>106.19</c:v>
                </c:pt>
                <c:pt idx="141">
                  <c:v>104.621</c:v>
                </c:pt>
                <c:pt idx="142">
                  <c:v>103.46599999999999</c:v>
                </c:pt>
                <c:pt idx="143">
                  <c:v>104.46599999999999</c:v>
                </c:pt>
                <c:pt idx="144">
                  <c:v>105.069</c:v>
                </c:pt>
                <c:pt idx="145">
                  <c:v>103.931</c:v>
                </c:pt>
                <c:pt idx="146">
                  <c:v>104.828</c:v>
                </c:pt>
                <c:pt idx="147">
                  <c:v>104.328</c:v>
                </c:pt>
                <c:pt idx="148">
                  <c:v>103.569</c:v>
                </c:pt>
                <c:pt idx="149">
                  <c:v>103.759</c:v>
                </c:pt>
                <c:pt idx="150">
                  <c:v>99.983000000000004</c:v>
                </c:pt>
                <c:pt idx="151">
                  <c:v>104.259</c:v>
                </c:pt>
                <c:pt idx="152">
                  <c:v>103.759</c:v>
                </c:pt>
                <c:pt idx="153">
                  <c:v>104.431</c:v>
                </c:pt>
                <c:pt idx="154">
                  <c:v>102.70699999999999</c:v>
                </c:pt>
                <c:pt idx="155">
                  <c:v>104.86199999999999</c:v>
                </c:pt>
                <c:pt idx="156">
                  <c:v>104.672</c:v>
                </c:pt>
                <c:pt idx="157">
                  <c:v>103.172</c:v>
                </c:pt>
                <c:pt idx="158">
                  <c:v>102.13800000000001</c:v>
                </c:pt>
                <c:pt idx="159">
                  <c:v>102.53400000000001</c:v>
                </c:pt>
                <c:pt idx="160">
                  <c:v>103.63800000000001</c:v>
                </c:pt>
                <c:pt idx="161">
                  <c:v>102.05200000000001</c:v>
                </c:pt>
                <c:pt idx="162">
                  <c:v>103.69</c:v>
                </c:pt>
                <c:pt idx="163">
                  <c:v>102.31</c:v>
                </c:pt>
                <c:pt idx="164">
                  <c:v>105.20699999999999</c:v>
                </c:pt>
                <c:pt idx="165">
                  <c:v>104.29300000000001</c:v>
                </c:pt>
                <c:pt idx="166">
                  <c:v>102.069</c:v>
                </c:pt>
                <c:pt idx="167">
                  <c:v>102.63800000000001</c:v>
                </c:pt>
                <c:pt idx="168">
                  <c:v>104.672</c:v>
                </c:pt>
                <c:pt idx="169">
                  <c:v>100.379</c:v>
                </c:pt>
                <c:pt idx="170">
                  <c:v>102.121</c:v>
                </c:pt>
                <c:pt idx="171">
                  <c:v>103.94799999999999</c:v>
                </c:pt>
                <c:pt idx="172">
                  <c:v>103.414</c:v>
                </c:pt>
                <c:pt idx="173">
                  <c:v>102.345</c:v>
                </c:pt>
                <c:pt idx="174">
                  <c:v>104.63800000000001</c:v>
                </c:pt>
                <c:pt idx="175">
                  <c:v>103.759</c:v>
                </c:pt>
                <c:pt idx="176">
                  <c:v>102.36199999999999</c:v>
                </c:pt>
                <c:pt idx="177">
                  <c:v>102.10299999999999</c:v>
                </c:pt>
                <c:pt idx="178">
                  <c:v>102.672</c:v>
                </c:pt>
                <c:pt idx="179">
                  <c:v>102.69</c:v>
                </c:pt>
                <c:pt idx="180">
                  <c:v>101.46599999999999</c:v>
                </c:pt>
                <c:pt idx="181">
                  <c:v>102.276</c:v>
                </c:pt>
                <c:pt idx="182">
                  <c:v>102.36199999999999</c:v>
                </c:pt>
                <c:pt idx="183">
                  <c:v>102.53400000000001</c:v>
                </c:pt>
                <c:pt idx="184">
                  <c:v>103.224</c:v>
                </c:pt>
                <c:pt idx="185">
                  <c:v>103.05200000000001</c:v>
                </c:pt>
                <c:pt idx="186">
                  <c:v>102.03400000000001</c:v>
                </c:pt>
                <c:pt idx="187">
                  <c:v>102.19</c:v>
                </c:pt>
                <c:pt idx="188">
                  <c:v>100.63800000000001</c:v>
                </c:pt>
                <c:pt idx="189">
                  <c:v>101.655</c:v>
                </c:pt>
                <c:pt idx="190">
                  <c:v>102.121</c:v>
                </c:pt>
                <c:pt idx="191">
                  <c:v>102.155</c:v>
                </c:pt>
                <c:pt idx="192">
                  <c:v>102.94799999999999</c:v>
                </c:pt>
                <c:pt idx="193">
                  <c:v>100.259</c:v>
                </c:pt>
                <c:pt idx="194">
                  <c:v>101.569</c:v>
                </c:pt>
                <c:pt idx="195">
                  <c:v>102.414</c:v>
                </c:pt>
                <c:pt idx="196">
                  <c:v>101.81</c:v>
                </c:pt>
                <c:pt idx="197">
                  <c:v>101.53400000000001</c:v>
                </c:pt>
                <c:pt idx="198">
                  <c:v>103</c:v>
                </c:pt>
                <c:pt idx="199">
                  <c:v>102.20699999999999</c:v>
                </c:pt>
                <c:pt idx="200">
                  <c:v>100.39700000000001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110.31678280066951</c:v>
                </c:pt>
                <c:pt idx="2">
                  <c:v>110.63583147548435</c:v>
                </c:pt>
                <c:pt idx="3">
                  <c:v>110.95428380328845</c:v>
                </c:pt>
                <c:pt idx="4">
                  <c:v>111.27198999717028</c:v>
                </c:pt>
                <c:pt idx="5">
                  <c:v>111.58877878069907</c:v>
                </c:pt>
                <c:pt idx="6">
                  <c:v>111.90445509675034</c:v>
                </c:pt>
                <c:pt idx="7">
                  <c:v>112.21879767626986</c:v>
                </c:pt>
                <c:pt idx="8">
                  <c:v>112.53155648102864</c:v>
                </c:pt>
                <c:pt idx="9">
                  <c:v>112.84245004154056</c:v>
                </c:pt>
                <c:pt idx="10">
                  <c:v>113.15116272003652</c:v>
                </c:pt>
                <c:pt idx="11">
                  <c:v>113.45734193905433</c:v>
                </c:pt>
                <c:pt idx="12">
                  <c:v>113.76059542935627</c:v>
                </c:pt>
                <c:pt idx="13">
                  <c:v>114.06048856746619</c:v>
                </c:pt>
                <c:pt idx="14">
                  <c:v>114.35654189480881</c:v>
                </c:pt>
                <c:pt idx="15">
                  <c:v>114.64822894032667</c:v>
                </c:pt>
                <c:pt idx="16">
                  <c:v>114.93497451211368</c:v>
                </c:pt>
                <c:pt idx="17">
                  <c:v>115.21615369085886</c:v>
                </c:pt>
                <c:pt idx="18">
                  <c:v>115.49109186555951</c:v>
                </c:pt>
                <c:pt idx="19">
                  <c:v>115.75906632785733</c:v>
                </c:pt>
                <c:pt idx="20">
                  <c:v>116.01931022982697</c:v>
                </c:pt>
                <c:pt idx="21">
                  <c:v>116.27102017897219</c:v>
                </c:pt>
                <c:pt idx="22">
                  <c:v>116.51336949276933</c:v>
                </c:pt>
                <c:pt idx="23">
                  <c:v>116.7455303009004</c:v>
                </c:pt>
                <c:pt idx="24">
                  <c:v>116.96670944517872</c:v>
                </c:pt>
                <c:pt idx="25">
                  <c:v>117.17620569870763</c:v>
                </c:pt>
                <c:pt idx="26">
                  <c:v>117.37349943174107</c:v>
                </c:pt>
                <c:pt idx="27">
                  <c:v>117.55839067725398</c:v>
                </c:pt>
                <c:pt idx="28">
                  <c:v>117.73120765253411</c:v>
                </c:pt>
                <c:pt idx="29">
                  <c:v>117.89311497357276</c:v>
                </c:pt>
                <c:pt idx="30">
                  <c:v>118.04655842265561</c:v>
                </c:pt>
                <c:pt idx="31">
                  <c:v>118.19588992788435</c:v>
                </c:pt>
                <c:pt idx="32">
                  <c:v>118.34822029546946</c:v>
                </c:pt>
                <c:pt idx="33">
                  <c:v>118.51454518076828</c:v>
                </c:pt>
                <c:pt idx="34">
                  <c:v>118.71117791006326</c:v>
                </c:pt>
                <c:pt idx="35">
                  <c:v>118.96149668372654</c:v>
                </c:pt>
                <c:pt idx="36">
                  <c:v>119.29796925149849</c:v>
                </c:pt>
                <c:pt idx="37">
                  <c:v>119.76435261870033</c:v>
                </c:pt>
                <c:pt idx="38">
                  <c:v>120.41787896749051</c:v>
                </c:pt>
                <c:pt idx="39">
                  <c:v>121.33113673404932</c:v>
                </c:pt>
                <c:pt idx="40">
                  <c:v>122.59324890270895</c:v>
                </c:pt>
                <c:pt idx="41">
                  <c:v>124.3098573224454</c:v>
                </c:pt>
                <c:pt idx="42">
                  <c:v>126.6013668897821</c:v>
                </c:pt>
                <c:pt idx="43">
                  <c:v>129.59891529155314</c:v>
                </c:pt>
                <c:pt idx="44">
                  <c:v>133.43764026219185</c:v>
                </c:pt>
                <c:pt idx="45">
                  <c:v>138.24703696811747</c:v>
                </c:pt>
                <c:pt idx="46">
                  <c:v>144.13853782515986</c:v>
                </c:pt>
                <c:pt idx="47">
                  <c:v>151.19088757711305</c:v>
                </c:pt>
                <c:pt idx="48">
                  <c:v>159.43437836537564</c:v>
                </c:pt>
                <c:pt idx="49">
                  <c:v>168.83544359521895</c:v>
                </c:pt>
                <c:pt idx="50">
                  <c:v>179.2831682122652</c:v>
                </c:pt>
                <c:pt idx="51">
                  <c:v>190.57785961034014</c:v>
                </c:pt>
                <c:pt idx="52">
                  <c:v>202.41579808090924</c:v>
                </c:pt>
                <c:pt idx="53">
                  <c:v>214.348499555026</c:v>
                </c:pt>
                <c:pt idx="54">
                  <c:v>225.67213969655947</c:v>
                </c:pt>
                <c:pt idx="55">
                  <c:v>235.21220543710839</c:v>
                </c:pt>
                <c:pt idx="56">
                  <c:v>241.09406510713603</c:v>
                </c:pt>
                <c:pt idx="57">
                  <c:v>240.84340701810493</c:v>
                </c:pt>
                <c:pt idx="58">
                  <c:v>232.25637619996829</c:v>
                </c:pt>
                <c:pt idx="59">
                  <c:v>214.95313656043976</c:v>
                </c:pt>
                <c:pt idx="60">
                  <c:v>191.53288854232861</c:v>
                </c:pt>
                <c:pt idx="61">
                  <c:v>166.99020188638943</c:v>
                </c:pt>
                <c:pt idx="62">
                  <c:v>146.39899044209793</c:v>
                </c:pt>
                <c:pt idx="63">
                  <c:v>132.59654985038748</c:v>
                </c:pt>
                <c:pt idx="64">
                  <c:v>125.59287338370694</c:v>
                </c:pt>
                <c:pt idx="65">
                  <c:v>123.69996735630406</c:v>
                </c:pt>
                <c:pt idx="66">
                  <c:v>125.0399728193976</c:v>
                </c:pt>
                <c:pt idx="67">
                  <c:v>128.35970310164379</c:v>
                </c:pt>
                <c:pt idx="68">
                  <c:v>133.07537374753605</c:v>
                </c:pt>
                <c:pt idx="69">
                  <c:v>138.99250631343622</c:v>
                </c:pt>
                <c:pt idx="70">
                  <c:v>146.04723180576505</c:v>
                </c:pt>
                <c:pt idx="71">
                  <c:v>154.16197930782798</c:v>
                </c:pt>
                <c:pt idx="72">
                  <c:v>163.18302522207131</c:v>
                </c:pt>
                <c:pt idx="73">
                  <c:v>172.85474290027133</c:v>
                </c:pt>
                <c:pt idx="74">
                  <c:v>182.79365916040331</c:v>
                </c:pt>
                <c:pt idx="75">
                  <c:v>192.40201436731184</c:v>
                </c:pt>
                <c:pt idx="76">
                  <c:v>200.62435458333414</c:v>
                </c:pt>
                <c:pt idx="77">
                  <c:v>205.56618860258655</c:v>
                </c:pt>
                <c:pt idx="78">
                  <c:v>204.46531920233338</c:v>
                </c:pt>
                <c:pt idx="79">
                  <c:v>194.89776984110813</c:v>
                </c:pt>
                <c:pt idx="80">
                  <c:v>177.12425645508281</c:v>
                </c:pt>
                <c:pt idx="81">
                  <c:v>155.33204165952873</c:v>
                </c:pt>
                <c:pt idx="82">
                  <c:v>135.57517956705163</c:v>
                </c:pt>
                <c:pt idx="83">
                  <c:v>121.91189978426519</c:v>
                </c:pt>
                <c:pt idx="84">
                  <c:v>114.60602110172016</c:v>
                </c:pt>
                <c:pt idx="85">
                  <c:v>111.54149008547833</c:v>
                </c:pt>
                <c:pt idx="86">
                  <c:v>110.49027879457184</c:v>
                </c:pt>
                <c:pt idx="87">
                  <c:v>110.14655182709359</c:v>
                </c:pt>
                <c:pt idx="88">
                  <c:v>109.99117291887333</c:v>
                </c:pt>
                <c:pt idx="89">
                  <c:v>109.87522020337092</c:v>
                </c:pt>
                <c:pt idx="90">
                  <c:v>109.76693466337069</c:v>
                </c:pt>
                <c:pt idx="91">
                  <c:v>109.66113043252349</c:v>
                </c:pt>
                <c:pt idx="92">
                  <c:v>109.557073155431</c:v>
                </c:pt>
                <c:pt idx="93">
                  <c:v>109.45459241530133</c:v>
                </c:pt>
                <c:pt idx="94">
                  <c:v>109.35357684109935</c:v>
                </c:pt>
                <c:pt idx="95">
                  <c:v>109.25392475290916</c:v>
                </c:pt>
                <c:pt idx="96">
                  <c:v>109.15554030674581</c:v>
                </c:pt>
                <c:pt idx="97">
                  <c:v>109.05833304108826</c:v>
                </c:pt>
                <c:pt idx="98">
                  <c:v>108.96221760534394</c:v>
                </c:pt>
                <c:pt idx="99">
                  <c:v>108.86711348816928</c:v>
                </c:pt>
                <c:pt idx="100">
                  <c:v>108.7729447409741</c:v>
                </c:pt>
                <c:pt idx="101">
                  <c:v>108.67963969926231</c:v>
                </c:pt>
                <c:pt idx="102">
                  <c:v>108.58713070425823</c:v>
                </c:pt>
                <c:pt idx="103">
                  <c:v>108.49535382689419</c:v>
                </c:pt>
                <c:pt idx="104">
                  <c:v>108.40424859593897</c:v>
                </c:pt>
                <c:pt idx="105">
                  <c:v>108.31375773182796</c:v>
                </c:pt>
                <c:pt idx="106">
                  <c:v>108.22382688760965</c:v>
                </c:pt>
                <c:pt idx="107">
                  <c:v>108.13440439834271</c:v>
                </c:pt>
                <c:pt idx="108">
                  <c:v>108.04544104026058</c:v>
                </c:pt>
                <c:pt idx="109">
                  <c:v>107.95688980105794</c:v>
                </c:pt>
                <c:pt idx="110">
                  <c:v>107.868705662742</c:v>
                </c:pt>
                <c:pt idx="111">
                  <c:v>107.7808453986211</c:v>
                </c:pt>
                <c:pt idx="112">
                  <c:v>107.69326738616861</c:v>
                </c:pt>
                <c:pt idx="113">
                  <c:v>107.60593143768398</c:v>
                </c:pt>
                <c:pt idx="114">
                  <c:v>107.51879865086555</c:v>
                </c:pt>
                <c:pt idx="115">
                  <c:v>107.43183128159107</c:v>
                </c:pt>
                <c:pt idx="116">
                  <c:v>107.34499264134789</c:v>
                </c:pt>
                <c:pt idx="117">
                  <c:v>107.25824702184329</c:v>
                </c:pt>
                <c:pt idx="118">
                  <c:v>107.17155964932121</c:v>
                </c:pt>
                <c:pt idx="119">
                  <c:v>107.0848966709865</c:v>
                </c:pt>
                <c:pt idx="120">
                  <c:v>106.99822517565438</c:v>
                </c:pt>
                <c:pt idx="121">
                  <c:v>106.91151325026672</c:v>
                </c:pt>
                <c:pt idx="122">
                  <c:v>106.82473007322284</c:v>
                </c:pt>
                <c:pt idx="123">
                  <c:v>106.73784604453434</c:v>
                </c:pt>
                <c:pt idx="124">
                  <c:v>106.65083295162677</c:v>
                </c:pt>
                <c:pt idx="125">
                  <c:v>106.56366416818538</c:v>
                </c:pt>
                <c:pt idx="126">
                  <c:v>106.47631488181125</c:v>
                </c:pt>
                <c:pt idx="127">
                  <c:v>106.38876234447946</c:v>
                </c:pt>
                <c:pt idx="128">
                  <c:v>106.30098613796572</c:v>
                </c:pt>
                <c:pt idx="129">
                  <c:v>106.21296844464766</c:v>
                </c:pt>
                <c:pt idx="130">
                  <c:v>106.12469431254081</c:v>
                </c:pt>
                <c:pt idx="131">
                  <c:v>106.03615190225014</c:v>
                </c:pt>
                <c:pt idx="132">
                  <c:v>105.94733270286795</c:v>
                </c:pt>
                <c:pt idx="133">
                  <c:v>105.85823170386848</c:v>
                </c:pt>
                <c:pt idx="134">
                  <c:v>105.76884751084472</c:v>
                </c:pt>
                <c:pt idx="135">
                  <c:v>105.67918239455457</c:v>
                </c:pt>
                <c:pt idx="136">
                  <c:v>105.58924226517166</c:v>
                </c:pt>
                <c:pt idx="137">
                  <c:v>105.49903656677438</c:v>
                </c:pt>
                <c:pt idx="138">
                  <c:v>105.40857809077553</c:v>
                </c:pt>
                <c:pt idx="139">
                  <c:v>105.31788271095553</c:v>
                </c:pt>
                <c:pt idx="140">
                  <c:v>105.22696904672419</c:v>
                </c:pt>
                <c:pt idx="141">
                  <c:v>105.13585806489479</c:v>
                </c:pt>
                <c:pt idx="142">
                  <c:v>105.04457263332716</c:v>
                </c:pt>
                <c:pt idx="143">
                  <c:v>104.95313704204193</c:v>
                </c:pt>
                <c:pt idx="144">
                  <c:v>104.86157650867099</c:v>
                </c:pt>
                <c:pt idx="145">
                  <c:v>104.76991668531808</c:v>
                </c:pt>
                <c:pt idx="146">
                  <c:v>104.67818318309142</c:v>
                </c:pt>
                <c:pt idx="147">
                  <c:v>104.58640112885516</c:v>
                </c:pt>
                <c:pt idx="148">
                  <c:v>104.49459476631785</c:v>
                </c:pt>
                <c:pt idx="149">
                  <c:v>104.40278711066932</c:v>
                </c:pt>
                <c:pt idx="150">
                  <c:v>104.31099966284221</c:v>
                </c:pt>
                <c:pt idx="151">
                  <c:v>104.21925218635072</c:v>
                </c:pt>
                <c:pt idx="152">
                  <c:v>104.12756254675621</c:v>
                </c:pt>
                <c:pt idx="153">
                  <c:v>104.03594661128243</c:v>
                </c:pt>
                <c:pt idx="154">
                  <c:v>103.94441820406189</c:v>
                </c:pt>
                <c:pt idx="155">
                  <c:v>103.85298911098567</c:v>
                </c:pt>
                <c:pt idx="156">
                  <c:v>103.76166912715445</c:v>
                </c:pt>
                <c:pt idx="157">
                  <c:v>103.67046613944997</c:v>
                </c:pt>
                <c:pt idx="158">
                  <c:v>103.57938623669865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110.31678280066397</c:v>
                </c:pt>
                <c:pt idx="2">
                  <c:v>110.63583147546865</c:v>
                </c:pt>
                <c:pt idx="3">
                  <c:v>110.95428380324482</c:v>
                </c:pt>
                <c:pt idx="4">
                  <c:v>111.27198999705115</c:v>
                </c:pt>
                <c:pt idx="5">
                  <c:v>111.58877878037951</c:v>
                </c:pt>
                <c:pt idx="6">
                  <c:v>111.90445509590823</c:v>
                </c:pt>
                <c:pt idx="7">
                  <c:v>112.21879767408986</c:v>
                </c:pt>
                <c:pt idx="8">
                  <c:v>112.53155647548463</c:v>
                </c:pt>
                <c:pt idx="9">
                  <c:v>112.84245002768991</c:v>
                </c:pt>
                <c:pt idx="10">
                  <c:v>113.15116268604316</c:v>
                </c:pt>
                <c:pt idx="11">
                  <c:v>113.45734185709541</c:v>
                </c:pt>
                <c:pt idx="12">
                  <c:v>113.76059523523342</c:v>
                </c:pt>
                <c:pt idx="13">
                  <c:v>114.06048811578164</c:v>
                </c:pt>
                <c:pt idx="14">
                  <c:v>114.35654086235162</c:v>
                </c:pt>
                <c:pt idx="15">
                  <c:v>114.64822662193365</c:v>
                </c:pt>
                <c:pt idx="16">
                  <c:v>114.93496939788351</c:v>
                </c:pt>
                <c:pt idx="17">
                  <c:v>115.21614260800318</c:v>
                </c:pt>
                <c:pt idx="18">
                  <c:v>115.49106827157527</c:v>
                </c:pt>
                <c:pt idx="19">
                  <c:v>115.75901698445497</c:v>
                </c:pt>
                <c:pt idx="20">
                  <c:v>116.01920885383919</c:v>
                </c:pt>
                <c:pt idx="21">
                  <c:v>116.27081557252906</c:v>
                </c:pt>
                <c:pt idx="22">
                  <c:v>116.51296381453024</c:v>
                </c:pt>
                <c:pt idx="23">
                  <c:v>116.74474012765808</c:v>
                </c:pt>
                <c:pt idx="24">
                  <c:v>116.96519748231053</c:v>
                </c:pt>
                <c:pt idx="25">
                  <c:v>117.17336360670836</c:v>
                </c:pt>
                <c:pt idx="26">
                  <c:v>117.36825119595298</c:v>
                </c:pt>
                <c:pt idx="27">
                  <c:v>117.54887002407852</c:v>
                </c:pt>
                <c:pt idx="28">
                  <c:v>117.71424091463679</c:v>
                </c:pt>
                <c:pt idx="29">
                  <c:v>117.86341143723526</c:v>
                </c:pt>
                <c:pt idx="30">
                  <c:v>117.99547309735021</c:v>
                </c:pt>
                <c:pt idx="31">
                  <c:v>118.1095796788816</c:v>
                </c:pt>
                <c:pt idx="32">
                  <c:v>118.20496628930601</c:v>
                </c:pt>
                <c:pt idx="33">
                  <c:v>118.28096855355263</c:v>
                </c:pt>
                <c:pt idx="34">
                  <c:v>118.33704131373729</c:v>
                </c:pt>
                <c:pt idx="35">
                  <c:v>118.37277612706218</c:v>
                </c:pt>
                <c:pt idx="36">
                  <c:v>118.38791682257728</c:v>
                </c:pt>
                <c:pt idx="37">
                  <c:v>118.38237238672077</c:v>
                </c:pt>
                <c:pt idx="38">
                  <c:v>118.35622650263264</c:v>
                </c:pt>
                <c:pt idx="39">
                  <c:v>118.3097431706247</c:v>
                </c:pt>
                <c:pt idx="40">
                  <c:v>118.24336798405049</c:v>
                </c:pt>
                <c:pt idx="41">
                  <c:v>118.15772481881127</c:v>
                </c:pt>
                <c:pt idx="42">
                  <c:v>118.0536079043365</c:v>
                </c:pt>
                <c:pt idx="43">
                  <c:v>117.93196946435575</c:v>
                </c:pt>
                <c:pt idx="44">
                  <c:v>117.79390333059848</c:v>
                </c:pt>
                <c:pt idx="45">
                  <c:v>117.64062512519001</c:v>
                </c:pt>
                <c:pt idx="46">
                  <c:v>117.47344976324226</c:v>
                </c:pt>
                <c:pt idx="47">
                  <c:v>117.29376713472232</c:v>
                </c:pt>
                <c:pt idx="48">
                  <c:v>117.10301687750801</c:v>
                </c:pt>
                <c:pt idx="49">
                  <c:v>116.90266315018685</c:v>
                </c:pt>
                <c:pt idx="50">
                  <c:v>116.69417025726786</c:v>
                </c:pt>
                <c:pt idx="51">
                  <c:v>116.4789798790213</c:v>
                </c:pt>
                <c:pt idx="52">
                  <c:v>116.25849052421475</c:v>
                </c:pt>
                <c:pt idx="53">
                  <c:v>116.03403966931552</c:v>
                </c:pt>
                <c:pt idx="54">
                  <c:v>115.80688888520589</c:v>
                </c:pt>
                <c:pt idx="55">
                  <c:v>115.57821209393479</c:v>
                </c:pt>
                <c:pt idx="56">
                  <c:v>115.34908695327384</c:v>
                </c:pt>
                <c:pt idx="57">
                  <c:v>115.12048924299128</c:v>
                </c:pt>
                <c:pt idx="58">
                  <c:v>114.8932900281185</c:v>
                </c:pt>
                <c:pt idx="59">
                  <c:v>114.66825530271669</c:v>
                </c:pt>
                <c:pt idx="60">
                  <c:v>114.44604777214067</c:v>
                </c:pt>
                <c:pt idx="61">
                  <c:v>114.22723041019157</c:v>
                </c:pt>
                <c:pt idx="62">
                  <c:v>114.01227142634529</c:v>
                </c:pt>
                <c:pt idx="63">
                  <c:v>113.80155029333025</c:v>
                </c:pt>
                <c:pt idx="64">
                  <c:v>113.59536451245262</c:v>
                </c:pt>
                <c:pt idx="65">
                  <c:v>113.39393682920912</c:v>
                </c:pt>
                <c:pt idx="66">
                  <c:v>113.19742265131602</c:v>
                </c:pt>
                <c:pt idx="67">
                  <c:v>113.00591746235871</c:v>
                </c:pt>
                <c:pt idx="68">
                  <c:v>112.81946406451905</c:v>
                </c:pt>
                <c:pt idx="69">
                  <c:v>112.63805952158127</c:v>
                </c:pt>
                <c:pt idx="70">
                  <c:v>112.461661707548</c:v>
                </c:pt>
                <c:pt idx="71">
                  <c:v>112.29019539608585</c:v>
                </c:pt>
                <c:pt idx="72">
                  <c:v>112.12355785142435</c:v>
                </c:pt>
                <c:pt idx="73">
                  <c:v>111.96162390230695</c:v>
                </c:pt>
                <c:pt idx="74">
                  <c:v>111.80425049738767</c:v>
                </c:pt>
                <c:pt idx="75">
                  <c:v>111.65128075347347</c:v>
                </c:pt>
                <c:pt idx="76">
                  <c:v>111.50254751768291</c:v>
                </c:pt>
                <c:pt idx="77">
                  <c:v>111.3578764714114</c:v>
                </c:pt>
                <c:pt idx="78">
                  <c:v>111.21708880843688</c:v>
                </c:pt>
                <c:pt idx="79">
                  <c:v>111.08000352201211</c:v>
                </c:pt>
                <c:pt idx="80">
                  <c:v>110.94643933677729</c:v>
                </c:pt>
                <c:pt idx="81">
                  <c:v>110.81621632113936</c:v>
                </c:pt>
                <c:pt idx="82">
                  <c:v>110.68915721470741</c:v>
                </c:pt>
                <c:pt idx="83">
                  <c:v>110.56508850369849</c:v>
                </c:pt>
                <c:pt idx="84">
                  <c:v>110.4438412751405</c:v>
                </c:pt>
                <c:pt idx="85">
                  <c:v>110.32525187836376</c:v>
                </c:pt>
                <c:pt idx="86">
                  <c:v>110.20916241981836</c:v>
                </c:pt>
                <c:pt idx="87">
                  <c:v>110.09542111477801</c:v>
                </c:pt>
                <c:pt idx="88">
                  <c:v>109.9838825170652</c:v>
                </c:pt>
                <c:pt idx="89">
                  <c:v>109.87440764560689</c:v>
                </c:pt>
                <c:pt idx="90">
                  <c:v>109.76686402444105</c:v>
                </c:pt>
                <c:pt idx="91">
                  <c:v>109.6611256507603</c:v>
                </c:pt>
                <c:pt idx="92">
                  <c:v>109.55707290371573</c:v>
                </c:pt>
                <c:pt idx="93">
                  <c:v>109.45459240500817</c:v>
                </c:pt>
                <c:pt idx="94">
                  <c:v>109.35357684077266</c:v>
                </c:pt>
                <c:pt idx="95">
                  <c:v>109.25392475290111</c:v>
                </c:pt>
                <c:pt idx="96">
                  <c:v>109.15554030674565</c:v>
                </c:pt>
                <c:pt idx="97">
                  <c:v>109.05833304108826</c:v>
                </c:pt>
                <c:pt idx="98">
                  <c:v>108.96221760534394</c:v>
                </c:pt>
                <c:pt idx="99">
                  <c:v>108.86711348816928</c:v>
                </c:pt>
                <c:pt idx="100">
                  <c:v>108.7729447409741</c:v>
                </c:pt>
                <c:pt idx="101">
                  <c:v>108.67963969926231</c:v>
                </c:pt>
                <c:pt idx="102">
                  <c:v>108.58713070425823</c:v>
                </c:pt>
                <c:pt idx="103">
                  <c:v>108.49535382689419</c:v>
                </c:pt>
                <c:pt idx="104">
                  <c:v>108.40424859593897</c:v>
                </c:pt>
                <c:pt idx="105">
                  <c:v>108.31375773182796</c:v>
                </c:pt>
                <c:pt idx="106">
                  <c:v>108.22382688760965</c:v>
                </c:pt>
                <c:pt idx="107">
                  <c:v>108.13440439834271</c:v>
                </c:pt>
                <c:pt idx="108">
                  <c:v>108.04544104026058</c:v>
                </c:pt>
                <c:pt idx="109">
                  <c:v>107.95688980105794</c:v>
                </c:pt>
                <c:pt idx="110">
                  <c:v>107.868705662742</c:v>
                </c:pt>
                <c:pt idx="111">
                  <c:v>107.7808453986211</c:v>
                </c:pt>
                <c:pt idx="112">
                  <c:v>107.69326738616861</c:v>
                </c:pt>
                <c:pt idx="113">
                  <c:v>107.60593143768398</c:v>
                </c:pt>
                <c:pt idx="114">
                  <c:v>107.51879865086555</c:v>
                </c:pt>
                <c:pt idx="115">
                  <c:v>107.43183128159107</c:v>
                </c:pt>
                <c:pt idx="116">
                  <c:v>107.34499264134789</c:v>
                </c:pt>
                <c:pt idx="117">
                  <c:v>107.25824702184329</c:v>
                </c:pt>
                <c:pt idx="118">
                  <c:v>107.17155964932121</c:v>
                </c:pt>
                <c:pt idx="119">
                  <c:v>107.0848966709865</c:v>
                </c:pt>
                <c:pt idx="120">
                  <c:v>106.99822517565438</c:v>
                </c:pt>
                <c:pt idx="121">
                  <c:v>106.91151325026672</c:v>
                </c:pt>
                <c:pt idx="122">
                  <c:v>106.82473007322284</c:v>
                </c:pt>
                <c:pt idx="123">
                  <c:v>106.73784604453434</c:v>
                </c:pt>
                <c:pt idx="124">
                  <c:v>106.65083295162677</c:v>
                </c:pt>
                <c:pt idx="125">
                  <c:v>106.56366416818538</c:v>
                </c:pt>
                <c:pt idx="126">
                  <c:v>106.47631488181125</c:v>
                </c:pt>
                <c:pt idx="127">
                  <c:v>106.38876234447946</c:v>
                </c:pt>
                <c:pt idx="128">
                  <c:v>106.30098613796572</c:v>
                </c:pt>
                <c:pt idx="129">
                  <c:v>106.21296844464766</c:v>
                </c:pt>
                <c:pt idx="130">
                  <c:v>106.12469431254081</c:v>
                </c:pt>
                <c:pt idx="131">
                  <c:v>106.03615190225014</c:v>
                </c:pt>
                <c:pt idx="132">
                  <c:v>105.94733270286795</c:v>
                </c:pt>
                <c:pt idx="133">
                  <c:v>105.85823170386848</c:v>
                </c:pt>
                <c:pt idx="134">
                  <c:v>105.76884751084472</c:v>
                </c:pt>
                <c:pt idx="135">
                  <c:v>105.67918239455457</c:v>
                </c:pt>
                <c:pt idx="136">
                  <c:v>105.58924226517166</c:v>
                </c:pt>
                <c:pt idx="137">
                  <c:v>105.49903656677438</c:v>
                </c:pt>
                <c:pt idx="138">
                  <c:v>105.40857809077553</c:v>
                </c:pt>
                <c:pt idx="139">
                  <c:v>105.31788271095553</c:v>
                </c:pt>
                <c:pt idx="140">
                  <c:v>105.22696904672419</c:v>
                </c:pt>
                <c:pt idx="141">
                  <c:v>105.13585806489479</c:v>
                </c:pt>
                <c:pt idx="142">
                  <c:v>105.04457263332716</c:v>
                </c:pt>
                <c:pt idx="143">
                  <c:v>104.95313704204193</c:v>
                </c:pt>
                <c:pt idx="144">
                  <c:v>104.86157650867099</c:v>
                </c:pt>
                <c:pt idx="145">
                  <c:v>104.76991668531808</c:v>
                </c:pt>
                <c:pt idx="146">
                  <c:v>104.67818318309142</c:v>
                </c:pt>
                <c:pt idx="147">
                  <c:v>104.58640112885516</c:v>
                </c:pt>
                <c:pt idx="148">
                  <c:v>104.49459476631785</c:v>
                </c:pt>
                <c:pt idx="149">
                  <c:v>104.40278711066932</c:v>
                </c:pt>
                <c:pt idx="150">
                  <c:v>104.31099966284221</c:v>
                </c:pt>
                <c:pt idx="151">
                  <c:v>104.21925218635072</c:v>
                </c:pt>
                <c:pt idx="152">
                  <c:v>104.12756254675621</c:v>
                </c:pt>
                <c:pt idx="153">
                  <c:v>104.03594661128243</c:v>
                </c:pt>
                <c:pt idx="154">
                  <c:v>103.94441820406189</c:v>
                </c:pt>
                <c:pt idx="155">
                  <c:v>103.85298911098567</c:v>
                </c:pt>
                <c:pt idx="156">
                  <c:v>103.76166912715445</c:v>
                </c:pt>
                <c:pt idx="157">
                  <c:v>103.67046613944997</c:v>
                </c:pt>
                <c:pt idx="158">
                  <c:v>103.57938623669865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115.19</c:v>
                </c:pt>
                <c:pt idx="1">
                  <c:v>115.03400000000001</c:v>
                </c:pt>
                <c:pt idx="2">
                  <c:v>112.414</c:v>
                </c:pt>
                <c:pt idx="3">
                  <c:v>114.517</c:v>
                </c:pt>
                <c:pt idx="4">
                  <c:v>113.621</c:v>
                </c:pt>
                <c:pt idx="5">
                  <c:v>114.069</c:v>
                </c:pt>
                <c:pt idx="6">
                  <c:v>116.845</c:v>
                </c:pt>
                <c:pt idx="7">
                  <c:v>115.328</c:v>
                </c:pt>
                <c:pt idx="8">
                  <c:v>114.431</c:v>
                </c:pt>
                <c:pt idx="9">
                  <c:v>114.724</c:v>
                </c:pt>
                <c:pt idx="10">
                  <c:v>113.05200000000001</c:v>
                </c:pt>
                <c:pt idx="11">
                  <c:v>113.086</c:v>
                </c:pt>
                <c:pt idx="12">
                  <c:v>113.069</c:v>
                </c:pt>
                <c:pt idx="13">
                  <c:v>114.60299999999999</c:v>
                </c:pt>
                <c:pt idx="14">
                  <c:v>112.19</c:v>
                </c:pt>
                <c:pt idx="15">
                  <c:v>114.017</c:v>
                </c:pt>
                <c:pt idx="16">
                  <c:v>113.845</c:v>
                </c:pt>
                <c:pt idx="17">
                  <c:v>116.13800000000001</c:v>
                </c:pt>
                <c:pt idx="18">
                  <c:v>114.89700000000001</c:v>
                </c:pt>
                <c:pt idx="19">
                  <c:v>112.89700000000001</c:v>
                </c:pt>
                <c:pt idx="20">
                  <c:v>114.94799999999999</c:v>
                </c:pt>
                <c:pt idx="21">
                  <c:v>113.81</c:v>
                </c:pt>
                <c:pt idx="22">
                  <c:v>114.345</c:v>
                </c:pt>
                <c:pt idx="23">
                  <c:v>113.621</c:v>
                </c:pt>
                <c:pt idx="24">
                  <c:v>114.655</c:v>
                </c:pt>
                <c:pt idx="25">
                  <c:v>114.241</c:v>
                </c:pt>
                <c:pt idx="26">
                  <c:v>116.741</c:v>
                </c:pt>
                <c:pt idx="27">
                  <c:v>117.069</c:v>
                </c:pt>
                <c:pt idx="28">
                  <c:v>115.741</c:v>
                </c:pt>
                <c:pt idx="29">
                  <c:v>116.172</c:v>
                </c:pt>
                <c:pt idx="30">
                  <c:v>115.96599999999999</c:v>
                </c:pt>
                <c:pt idx="31">
                  <c:v>117.53400000000001</c:v>
                </c:pt>
                <c:pt idx="32">
                  <c:v>115.46599999999999</c:v>
                </c:pt>
                <c:pt idx="33">
                  <c:v>115.759</c:v>
                </c:pt>
                <c:pt idx="34">
                  <c:v>117.10299999999999</c:v>
                </c:pt>
                <c:pt idx="35">
                  <c:v>117.29300000000001</c:v>
                </c:pt>
                <c:pt idx="36">
                  <c:v>116.224</c:v>
                </c:pt>
                <c:pt idx="37">
                  <c:v>118.741</c:v>
                </c:pt>
                <c:pt idx="38">
                  <c:v>120.845</c:v>
                </c:pt>
                <c:pt idx="39">
                  <c:v>121.483</c:v>
                </c:pt>
                <c:pt idx="40">
                  <c:v>121.20699999999999</c:v>
                </c:pt>
                <c:pt idx="41">
                  <c:v>123.155</c:v>
                </c:pt>
                <c:pt idx="42">
                  <c:v>124.19</c:v>
                </c:pt>
                <c:pt idx="43">
                  <c:v>126.39700000000001</c:v>
                </c:pt>
                <c:pt idx="44">
                  <c:v>126.914</c:v>
                </c:pt>
                <c:pt idx="45">
                  <c:v>128.41399999999999</c:v>
                </c:pt>
                <c:pt idx="46">
                  <c:v>130.81</c:v>
                </c:pt>
                <c:pt idx="47">
                  <c:v>136.60300000000001</c:v>
                </c:pt>
                <c:pt idx="48">
                  <c:v>147.89699999999999</c:v>
                </c:pt>
                <c:pt idx="49">
                  <c:v>159.86199999999999</c:v>
                </c:pt>
                <c:pt idx="50">
                  <c:v>176.655</c:v>
                </c:pt>
                <c:pt idx="51">
                  <c:v>190.91399999999999</c:v>
                </c:pt>
                <c:pt idx="52">
                  <c:v>202.75899999999999</c:v>
                </c:pt>
                <c:pt idx="53">
                  <c:v>214.06899999999999</c:v>
                </c:pt>
                <c:pt idx="54">
                  <c:v>219.77600000000001</c:v>
                </c:pt>
                <c:pt idx="55">
                  <c:v>223.03399999999999</c:v>
                </c:pt>
                <c:pt idx="56">
                  <c:v>223.41399999999999</c:v>
                </c:pt>
                <c:pt idx="57">
                  <c:v>219.828</c:v>
                </c:pt>
                <c:pt idx="58">
                  <c:v>215.345</c:v>
                </c:pt>
                <c:pt idx="59">
                  <c:v>204.36199999999999</c:v>
                </c:pt>
                <c:pt idx="60">
                  <c:v>181.53399999999999</c:v>
                </c:pt>
                <c:pt idx="61">
                  <c:v>150.62100000000001</c:v>
                </c:pt>
                <c:pt idx="62">
                  <c:v>123.276</c:v>
                </c:pt>
                <c:pt idx="63">
                  <c:v>115.931</c:v>
                </c:pt>
                <c:pt idx="64">
                  <c:v>115.224</c:v>
                </c:pt>
                <c:pt idx="65">
                  <c:v>116.53400000000001</c:v>
                </c:pt>
                <c:pt idx="66">
                  <c:v>119.13800000000001</c:v>
                </c:pt>
                <c:pt idx="67">
                  <c:v>119.259</c:v>
                </c:pt>
                <c:pt idx="68">
                  <c:v>125.63800000000001</c:v>
                </c:pt>
                <c:pt idx="69">
                  <c:v>133.36199999999999</c:v>
                </c:pt>
                <c:pt idx="70">
                  <c:v>144.75899999999999</c:v>
                </c:pt>
                <c:pt idx="71">
                  <c:v>157.517</c:v>
                </c:pt>
                <c:pt idx="72">
                  <c:v>169.05199999999999</c:v>
                </c:pt>
                <c:pt idx="73">
                  <c:v>176.58600000000001</c:v>
                </c:pt>
                <c:pt idx="74">
                  <c:v>182.517</c:v>
                </c:pt>
                <c:pt idx="75">
                  <c:v>188.328</c:v>
                </c:pt>
                <c:pt idx="76">
                  <c:v>189.72399999999999</c:v>
                </c:pt>
                <c:pt idx="77">
                  <c:v>188.63800000000001</c:v>
                </c:pt>
                <c:pt idx="78">
                  <c:v>186.58600000000001</c:v>
                </c:pt>
                <c:pt idx="79">
                  <c:v>177.93100000000001</c:v>
                </c:pt>
                <c:pt idx="80">
                  <c:v>159</c:v>
                </c:pt>
                <c:pt idx="81">
                  <c:v>138.56899999999999</c:v>
                </c:pt>
                <c:pt idx="82">
                  <c:v>117.431</c:v>
                </c:pt>
                <c:pt idx="83">
                  <c:v>106.89700000000001</c:v>
                </c:pt>
                <c:pt idx="84">
                  <c:v>105.586</c:v>
                </c:pt>
                <c:pt idx="85">
                  <c:v>106.672</c:v>
                </c:pt>
                <c:pt idx="86">
                  <c:v>104.96599999999999</c:v>
                </c:pt>
                <c:pt idx="87">
                  <c:v>107.328</c:v>
                </c:pt>
                <c:pt idx="88">
                  <c:v>108.621</c:v>
                </c:pt>
                <c:pt idx="89">
                  <c:v>107.10299999999999</c:v>
                </c:pt>
                <c:pt idx="90">
                  <c:v>107.345</c:v>
                </c:pt>
                <c:pt idx="91">
                  <c:v>109.741</c:v>
                </c:pt>
                <c:pt idx="92">
                  <c:v>108.44799999999999</c:v>
                </c:pt>
                <c:pt idx="93">
                  <c:v>107.86199999999999</c:v>
                </c:pt>
                <c:pt idx="94">
                  <c:v>106.155</c:v>
                </c:pt>
                <c:pt idx="95">
                  <c:v>108.224</c:v>
                </c:pt>
                <c:pt idx="96">
                  <c:v>108.53400000000001</c:v>
                </c:pt>
                <c:pt idx="97">
                  <c:v>107.724</c:v>
                </c:pt>
                <c:pt idx="98">
                  <c:v>109.069</c:v>
                </c:pt>
                <c:pt idx="99">
                  <c:v>108.29300000000001</c:v>
                </c:pt>
                <c:pt idx="100">
                  <c:v>109.70699999999999</c:v>
                </c:pt>
                <c:pt idx="101">
                  <c:v>108.20699999999999</c:v>
                </c:pt>
                <c:pt idx="102">
                  <c:v>107.224</c:v>
                </c:pt>
                <c:pt idx="103">
                  <c:v>108.483</c:v>
                </c:pt>
                <c:pt idx="104">
                  <c:v>110.60299999999999</c:v>
                </c:pt>
                <c:pt idx="105">
                  <c:v>108.431</c:v>
                </c:pt>
                <c:pt idx="106">
                  <c:v>107.79300000000001</c:v>
                </c:pt>
                <c:pt idx="107">
                  <c:v>110.241</c:v>
                </c:pt>
                <c:pt idx="108">
                  <c:v>110.672</c:v>
                </c:pt>
                <c:pt idx="109">
                  <c:v>110.414</c:v>
                </c:pt>
                <c:pt idx="110">
                  <c:v>111.724</c:v>
                </c:pt>
                <c:pt idx="111">
                  <c:v>111.276</c:v>
                </c:pt>
                <c:pt idx="112">
                  <c:v>107.241</c:v>
                </c:pt>
                <c:pt idx="113">
                  <c:v>109.13800000000001</c:v>
                </c:pt>
                <c:pt idx="114">
                  <c:v>107.069</c:v>
                </c:pt>
                <c:pt idx="115">
                  <c:v>108.94799999999999</c:v>
                </c:pt>
                <c:pt idx="116">
                  <c:v>107.931</c:v>
                </c:pt>
                <c:pt idx="117">
                  <c:v>106.63800000000001</c:v>
                </c:pt>
                <c:pt idx="118">
                  <c:v>108.172</c:v>
                </c:pt>
                <c:pt idx="119">
                  <c:v>105.172</c:v>
                </c:pt>
                <c:pt idx="120">
                  <c:v>105.55200000000001</c:v>
                </c:pt>
                <c:pt idx="121">
                  <c:v>106.224</c:v>
                </c:pt>
                <c:pt idx="122">
                  <c:v>107.224</c:v>
                </c:pt>
                <c:pt idx="123">
                  <c:v>106.10299999999999</c:v>
                </c:pt>
                <c:pt idx="124">
                  <c:v>106.224</c:v>
                </c:pt>
                <c:pt idx="125">
                  <c:v>106.741</c:v>
                </c:pt>
                <c:pt idx="126">
                  <c:v>104.89700000000001</c:v>
                </c:pt>
                <c:pt idx="127">
                  <c:v>106.44799999999999</c:v>
                </c:pt>
                <c:pt idx="128">
                  <c:v>106.069</c:v>
                </c:pt>
                <c:pt idx="129">
                  <c:v>106.724</c:v>
                </c:pt>
                <c:pt idx="130">
                  <c:v>104.69</c:v>
                </c:pt>
                <c:pt idx="131">
                  <c:v>105.069</c:v>
                </c:pt>
                <c:pt idx="132">
                  <c:v>105.172</c:v>
                </c:pt>
                <c:pt idx="133">
                  <c:v>105.431</c:v>
                </c:pt>
                <c:pt idx="134">
                  <c:v>106.586</c:v>
                </c:pt>
                <c:pt idx="135">
                  <c:v>107.586</c:v>
                </c:pt>
                <c:pt idx="136">
                  <c:v>107.776</c:v>
                </c:pt>
                <c:pt idx="137">
                  <c:v>108.431</c:v>
                </c:pt>
                <c:pt idx="138">
                  <c:v>107.44799999999999</c:v>
                </c:pt>
                <c:pt idx="139">
                  <c:v>106.483</c:v>
                </c:pt>
                <c:pt idx="140">
                  <c:v>106.828</c:v>
                </c:pt>
                <c:pt idx="141">
                  <c:v>104.672</c:v>
                </c:pt>
                <c:pt idx="142">
                  <c:v>105.517</c:v>
                </c:pt>
                <c:pt idx="143">
                  <c:v>105.828</c:v>
                </c:pt>
                <c:pt idx="144">
                  <c:v>104.983</c:v>
                </c:pt>
                <c:pt idx="145">
                  <c:v>106.172</c:v>
                </c:pt>
                <c:pt idx="146">
                  <c:v>104.017</c:v>
                </c:pt>
                <c:pt idx="147">
                  <c:v>104.276</c:v>
                </c:pt>
                <c:pt idx="148">
                  <c:v>102.36199999999999</c:v>
                </c:pt>
                <c:pt idx="149">
                  <c:v>104.759</c:v>
                </c:pt>
                <c:pt idx="150">
                  <c:v>104.241</c:v>
                </c:pt>
                <c:pt idx="151">
                  <c:v>103.55200000000001</c:v>
                </c:pt>
                <c:pt idx="152">
                  <c:v>102.224</c:v>
                </c:pt>
                <c:pt idx="153">
                  <c:v>103.586</c:v>
                </c:pt>
                <c:pt idx="154">
                  <c:v>103.29300000000001</c:v>
                </c:pt>
                <c:pt idx="155">
                  <c:v>104.5</c:v>
                </c:pt>
                <c:pt idx="156">
                  <c:v>103.29300000000001</c:v>
                </c:pt>
                <c:pt idx="157">
                  <c:v>102.60299999999999</c:v>
                </c:pt>
                <c:pt idx="158">
                  <c:v>103.621</c:v>
                </c:pt>
                <c:pt idx="159">
                  <c:v>102.13800000000001</c:v>
                </c:pt>
                <c:pt idx="160">
                  <c:v>101.79300000000001</c:v>
                </c:pt>
                <c:pt idx="161">
                  <c:v>105.759</c:v>
                </c:pt>
                <c:pt idx="162">
                  <c:v>103.39700000000001</c:v>
                </c:pt>
                <c:pt idx="163">
                  <c:v>102.172</c:v>
                </c:pt>
                <c:pt idx="164">
                  <c:v>103.569</c:v>
                </c:pt>
                <c:pt idx="165">
                  <c:v>102.345</c:v>
                </c:pt>
                <c:pt idx="166">
                  <c:v>103.276</c:v>
                </c:pt>
                <c:pt idx="167">
                  <c:v>104.259</c:v>
                </c:pt>
                <c:pt idx="168">
                  <c:v>104.5</c:v>
                </c:pt>
                <c:pt idx="169">
                  <c:v>103.845</c:v>
                </c:pt>
                <c:pt idx="170">
                  <c:v>103</c:v>
                </c:pt>
                <c:pt idx="171">
                  <c:v>101.483</c:v>
                </c:pt>
                <c:pt idx="172">
                  <c:v>104.19</c:v>
                </c:pt>
                <c:pt idx="173">
                  <c:v>101.328</c:v>
                </c:pt>
                <c:pt idx="174">
                  <c:v>104.086</c:v>
                </c:pt>
                <c:pt idx="175">
                  <c:v>103.328</c:v>
                </c:pt>
                <c:pt idx="176">
                  <c:v>101.79300000000001</c:v>
                </c:pt>
                <c:pt idx="177">
                  <c:v>102.46599999999999</c:v>
                </c:pt>
                <c:pt idx="178">
                  <c:v>103.19</c:v>
                </c:pt>
                <c:pt idx="179">
                  <c:v>101.13800000000001</c:v>
                </c:pt>
                <c:pt idx="180">
                  <c:v>103.36199999999999</c:v>
                </c:pt>
                <c:pt idx="181">
                  <c:v>102.776</c:v>
                </c:pt>
                <c:pt idx="182">
                  <c:v>102.776</c:v>
                </c:pt>
                <c:pt idx="183">
                  <c:v>99.397000000000006</c:v>
                </c:pt>
                <c:pt idx="184">
                  <c:v>100.60299999999999</c:v>
                </c:pt>
                <c:pt idx="185">
                  <c:v>101.776</c:v>
                </c:pt>
                <c:pt idx="186">
                  <c:v>100.20699999999999</c:v>
                </c:pt>
                <c:pt idx="187">
                  <c:v>100.845</c:v>
                </c:pt>
                <c:pt idx="188">
                  <c:v>100.60299999999999</c:v>
                </c:pt>
                <c:pt idx="189">
                  <c:v>103.224</c:v>
                </c:pt>
                <c:pt idx="190">
                  <c:v>101.483</c:v>
                </c:pt>
                <c:pt idx="191">
                  <c:v>102.069</c:v>
                </c:pt>
                <c:pt idx="192">
                  <c:v>101.672</c:v>
                </c:pt>
                <c:pt idx="193">
                  <c:v>100.86199999999999</c:v>
                </c:pt>
                <c:pt idx="194">
                  <c:v>102.379</c:v>
                </c:pt>
                <c:pt idx="195">
                  <c:v>102.569</c:v>
                </c:pt>
                <c:pt idx="196">
                  <c:v>100.96599999999999</c:v>
                </c:pt>
                <c:pt idx="197">
                  <c:v>101.10299999999999</c:v>
                </c:pt>
                <c:pt idx="198">
                  <c:v>102.05200000000001</c:v>
                </c:pt>
                <c:pt idx="199">
                  <c:v>101.94799999999999</c:v>
                </c:pt>
                <c:pt idx="200">
                  <c:v>100.741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112.66466339936689</c:v>
                </c:pt>
                <c:pt idx="3">
                  <c:v>112.80065169544291</c:v>
                </c:pt>
                <c:pt idx="4">
                  <c:v>112.93534432903907</c:v>
                </c:pt>
                <c:pt idx="5">
                  <c:v>113.06858266085789</c:v>
                </c:pt>
                <c:pt idx="6">
                  <c:v>113.20019159068561</c:v>
                </c:pt>
                <c:pt idx="7">
                  <c:v>113.3299782866158</c:v>
                </c:pt>
                <c:pt idx="8">
                  <c:v>113.45773090242025</c:v>
                </c:pt>
                <c:pt idx="9">
                  <c:v>113.58321730528661</c:v>
                </c:pt>
                <c:pt idx="10">
                  <c:v>113.70618384191208</c:v>
                </c:pt>
                <c:pt idx="11">
                  <c:v>113.82635417766721</c:v>
                </c:pt>
                <c:pt idx="12">
                  <c:v>113.94342825145795</c:v>
                </c:pt>
                <c:pt idx="13">
                  <c:v>114.05708139847236</c:v>
                </c:pt>
                <c:pt idx="14">
                  <c:v>114.16696370515133</c:v>
                </c:pt>
                <c:pt idx="15">
                  <c:v>114.27269967735842</c:v>
                </c:pt>
                <c:pt idx="16">
                  <c:v>114.37388832754662</c:v>
                </c:pt>
                <c:pt idx="17">
                  <c:v>114.47010382668063</c:v>
                </c:pt>
                <c:pt idx="18">
                  <c:v>114.56089693436797</c:v>
                </c:pt>
                <c:pt idx="19">
                  <c:v>114.64579753804969</c:v>
                </c:pt>
                <c:pt idx="20">
                  <c:v>114.72431883603005</c:v>
                </c:pt>
                <c:pt idx="21">
                  <c:v>114.79596404885069</c:v>
                </c:pt>
                <c:pt idx="22">
                  <c:v>114.860237130274</c:v>
                </c:pt>
                <c:pt idx="23">
                  <c:v>114.91665990659283</c:v>
                </c:pt>
                <c:pt idx="24">
                  <c:v>114.96479958598599</c:v>
                </c:pt>
                <c:pt idx="25">
                  <c:v>115.00431288622624</c:v>
                </c:pt>
                <c:pt idx="26">
                  <c:v>115.03501640739638</c:v>
                </c:pt>
                <c:pt idx="27">
                  <c:v>115.05699760492733</c:v>
                </c:pt>
                <c:pt idx="28">
                  <c:v>115.0707869955193</c:v>
                </c:pt>
                <c:pt idx="29">
                  <c:v>115.07762003725256</c:v>
                </c:pt>
                <c:pt idx="30">
                  <c:v>115.07982603619742</c:v>
                </c:pt>
                <c:pt idx="31">
                  <c:v>115.08139035342079</c:v>
                </c:pt>
                <c:pt idx="32">
                  <c:v>115.08874309508417</c:v>
                </c:pt>
                <c:pt idx="33">
                  <c:v>115.11182919261634</c:v>
                </c:pt>
                <c:pt idx="34">
                  <c:v>115.16550694902175</c:v>
                </c:pt>
                <c:pt idx="35">
                  <c:v>115.27129943495218</c:v>
                </c:pt>
                <c:pt idx="36">
                  <c:v>115.4594800551004</c:v>
                </c:pt>
                <c:pt idx="37">
                  <c:v>115.77140577444023</c:v>
                </c:pt>
                <c:pt idx="38">
                  <c:v>116.26191750337979</c:v>
                </c:pt>
                <c:pt idx="39">
                  <c:v>117.00151088332005</c:v>
                </c:pt>
                <c:pt idx="40">
                  <c:v>118.07785357876699</c:v>
                </c:pt>
                <c:pt idx="41">
                  <c:v>119.59610749942379</c:v>
                </c:pt>
                <c:pt idx="42">
                  <c:v>121.67743521926381</c:v>
                </c:pt>
                <c:pt idx="43">
                  <c:v>124.45506436864844</c:v>
                </c:pt>
                <c:pt idx="44">
                  <c:v>128.06738749482184</c:v>
                </c:pt>
                <c:pt idx="45">
                  <c:v>132.64781529891977</c:v>
                </c:pt>
                <c:pt idx="46">
                  <c:v>138.3114875251222</c:v>
                </c:pt>
                <c:pt idx="47">
                  <c:v>145.13945922827131</c:v>
                </c:pt>
                <c:pt idx="48">
                  <c:v>153.16156470310281</c:v>
                </c:pt>
                <c:pt idx="49">
                  <c:v>162.33970069904143</c:v>
                </c:pt>
                <c:pt idx="50">
                  <c:v>172.55344550730615</c:v>
                </c:pt>
                <c:pt idx="51">
                  <c:v>183.58855120263672</c:v>
                </c:pt>
                <c:pt idx="52">
                  <c:v>195.12200745084462</c:v>
                </c:pt>
                <c:pt idx="53">
                  <c:v>206.67745539043199</c:v>
                </c:pt>
                <c:pt idx="54">
                  <c:v>217.4932305206404</c:v>
                </c:pt>
                <c:pt idx="55">
                  <c:v>226.25649742133771</c:v>
                </c:pt>
                <c:pt idx="56">
                  <c:v>230.83664886970979</c:v>
                </c:pt>
                <c:pt idx="57">
                  <c:v>228.50438225794971</c:v>
                </c:pt>
                <c:pt idx="58">
                  <c:v>217.1767557618283</c:v>
                </c:pt>
                <c:pt idx="59">
                  <c:v>197.32857902700007</c:v>
                </c:pt>
                <c:pt idx="60">
                  <c:v>172.89224347614939</c:v>
                </c:pt>
                <c:pt idx="61">
                  <c:v>149.70401550071273</c:v>
                </c:pt>
                <c:pt idx="62">
                  <c:v>132.40510767162431</c:v>
                </c:pt>
                <c:pt idx="63">
                  <c:v>122.44123572929993</c:v>
                </c:pt>
                <c:pt idx="64">
                  <c:v>118.54369558515126</c:v>
                </c:pt>
                <c:pt idx="65">
                  <c:v>118.56662827763293</c:v>
                </c:pt>
                <c:pt idx="66">
                  <c:v>120.87417611030222</c:v>
                </c:pt>
                <c:pt idx="67">
                  <c:v>124.66383486797459</c:v>
                </c:pt>
                <c:pt idx="68">
                  <c:v>129.68629111648787</c:v>
                </c:pt>
                <c:pt idx="69">
                  <c:v>135.90750142703848</c:v>
                </c:pt>
                <c:pt idx="70">
                  <c:v>143.30817514390287</c:v>
                </c:pt>
                <c:pt idx="71">
                  <c:v>151.79424197299073</c:v>
                </c:pt>
                <c:pt idx="72">
                  <c:v>161.15681467312785</c:v>
                </c:pt>
                <c:pt idx="73">
                  <c:v>171.03736039202136</c:v>
                </c:pt>
                <c:pt idx="74">
                  <c:v>180.84420978835175</c:v>
                </c:pt>
                <c:pt idx="75">
                  <c:v>189.54561232527618</c:v>
                </c:pt>
                <c:pt idx="76">
                  <c:v>195.36630894171964</c:v>
                </c:pt>
                <c:pt idx="77">
                  <c:v>195.78364029446146</c:v>
                </c:pt>
                <c:pt idx="78">
                  <c:v>188.51589810367261</c:v>
                </c:pt>
                <c:pt idx="79">
                  <c:v>173.47071665303787</c:v>
                </c:pt>
                <c:pt idx="80">
                  <c:v>153.95720135480641</c:v>
                </c:pt>
                <c:pt idx="81">
                  <c:v>135.28324872095743</c:v>
                </c:pt>
                <c:pt idx="82">
                  <c:v>121.5447463956726</c:v>
                </c:pt>
                <c:pt idx="83">
                  <c:v>113.65500989941079</c:v>
                </c:pt>
                <c:pt idx="84">
                  <c:v>110.08364568990945</c:v>
                </c:pt>
                <c:pt idx="85">
                  <c:v>108.78671716897892</c:v>
                </c:pt>
                <c:pt idx="86">
                  <c:v>108.38448085820332</c:v>
                </c:pt>
                <c:pt idx="87">
                  <c:v>108.2512042486369</c:v>
                </c:pt>
                <c:pt idx="88">
                  <c:v>108.18110785949224</c:v>
                </c:pt>
                <c:pt idx="89">
                  <c:v>108.12345295914228</c:v>
                </c:pt>
                <c:pt idx="90">
                  <c:v>108.06864163368034</c:v>
                </c:pt>
                <c:pt idx="91">
                  <c:v>108.01520501450257</c:v>
                </c:pt>
                <c:pt idx="92">
                  <c:v>107.96289875198357</c:v>
                </c:pt>
                <c:pt idx="93">
                  <c:v>107.91163428082425</c:v>
                </c:pt>
                <c:pt idx="94">
                  <c:v>107.86137595332114</c:v>
                </c:pt>
                <c:pt idx="95">
                  <c:v>107.81219773230238</c:v>
                </c:pt>
                <c:pt idx="96">
                  <c:v>107.76445482980058</c:v>
                </c:pt>
                <c:pt idx="97">
                  <c:v>107.71917589211969</c:v>
                </c:pt>
                <c:pt idx="98">
                  <c:v>107.67885876252952</c:v>
                </c:pt>
                <c:pt idx="99">
                  <c:v>107.64888755386828</c:v>
                </c:pt>
                <c:pt idx="100">
                  <c:v>107.63967878423861</c:v>
                </c:pt>
                <c:pt idx="101">
                  <c:v>107.66924204438571</c:v>
                </c:pt>
                <c:pt idx="102">
                  <c:v>107.76496043425374</c:v>
                </c:pt>
                <c:pt idx="103">
                  <c:v>107.96213742610904</c:v>
                </c:pt>
                <c:pt idx="104">
                  <c:v>108.29585893556298</c:v>
                </c:pt>
                <c:pt idx="105">
                  <c:v>108.78350680607798</c:v>
                </c:pt>
                <c:pt idx="106">
                  <c:v>109.39994049127971</c:v>
                </c:pt>
                <c:pt idx="107">
                  <c:v>110.05648433402925</c:v>
                </c:pt>
                <c:pt idx="108">
                  <c:v>110.60339905522044</c:v>
                </c:pt>
                <c:pt idx="109">
                  <c:v>110.87189118754192</c:v>
                </c:pt>
                <c:pt idx="110">
                  <c:v>110.74766689020021</c:v>
                </c:pt>
                <c:pt idx="111">
                  <c:v>110.23573428707172</c:v>
                </c:pt>
                <c:pt idx="112">
                  <c:v>109.46807980607421</c:v>
                </c:pt>
                <c:pt idx="113">
                  <c:v>108.64153515226587</c:v>
                </c:pt>
                <c:pt idx="114">
                  <c:v>107.92647613040675</c:v>
                </c:pt>
                <c:pt idx="115">
                  <c:v>107.40653101110289</c:v>
                </c:pt>
                <c:pt idx="116">
                  <c:v>107.07759505153253</c:v>
                </c:pt>
                <c:pt idx="117">
                  <c:v>106.887232018951</c:v>
                </c:pt>
                <c:pt idx="118">
                  <c:v>106.77687028797874</c:v>
                </c:pt>
                <c:pt idx="119">
                  <c:v>106.70417857773002</c:v>
                </c:pt>
                <c:pt idx="120">
                  <c:v>106.64588768347481</c:v>
                </c:pt>
                <c:pt idx="121">
                  <c:v>106.59171599584764</c:v>
                </c:pt>
                <c:pt idx="122">
                  <c:v>106.5378978901649</c:v>
                </c:pt>
                <c:pt idx="123">
                  <c:v>106.48325012858605</c:v>
                </c:pt>
                <c:pt idx="124">
                  <c:v>106.42743066679928</c:v>
                </c:pt>
                <c:pt idx="125">
                  <c:v>106.37036481917964</c:v>
                </c:pt>
                <c:pt idx="126">
                  <c:v>106.31225681945239</c:v>
                </c:pt>
                <c:pt idx="127">
                  <c:v>106.25432618850266</c:v>
                </c:pt>
                <c:pt idx="128">
                  <c:v>106.20132928320774</c:v>
                </c:pt>
                <c:pt idx="129">
                  <c:v>106.16750992123805</c:v>
                </c:pt>
                <c:pt idx="130">
                  <c:v>106.18511940535264</c:v>
                </c:pt>
                <c:pt idx="131">
                  <c:v>106.305437223011</c:v>
                </c:pt>
                <c:pt idx="132">
                  <c:v>106.57233117587397</c:v>
                </c:pt>
                <c:pt idx="133">
                  <c:v>106.96273714706381</c:v>
                </c:pt>
                <c:pt idx="134">
                  <c:v>107.34063023084691</c:v>
                </c:pt>
                <c:pt idx="135">
                  <c:v>107.50336422083461</c:v>
                </c:pt>
                <c:pt idx="136">
                  <c:v>107.32336471718571</c:v>
                </c:pt>
                <c:pt idx="137">
                  <c:v>106.8569250749217</c:v>
                </c:pt>
                <c:pt idx="138">
                  <c:v>106.29805779541658</c:v>
                </c:pt>
                <c:pt idx="139">
                  <c:v>105.82746290267487</c:v>
                </c:pt>
                <c:pt idx="140">
                  <c:v>105.51274910372724</c:v>
                </c:pt>
                <c:pt idx="141">
                  <c:v>105.32502100068135</c:v>
                </c:pt>
                <c:pt idx="142">
                  <c:v>105.20703078610431</c:v>
                </c:pt>
                <c:pt idx="143">
                  <c:v>105.11714496647714</c:v>
                </c:pt>
                <c:pt idx="144">
                  <c:v>105.03577054277432</c:v>
                </c:pt>
                <c:pt idx="145">
                  <c:v>104.95628277548084</c:v>
                </c:pt>
                <c:pt idx="146">
                  <c:v>104.87704903060897</c:v>
                </c:pt>
                <c:pt idx="147">
                  <c:v>104.79782419289663</c:v>
                </c:pt>
                <c:pt idx="148">
                  <c:v>104.718649145792</c:v>
                </c:pt>
                <c:pt idx="149">
                  <c:v>104.63960425250846</c:v>
                </c:pt>
                <c:pt idx="150">
                  <c:v>104.5607672556833</c:v>
                </c:pt>
                <c:pt idx="151">
                  <c:v>104.48220753926634</c:v>
                </c:pt>
                <c:pt idx="152">
                  <c:v>104.40398548356858</c:v>
                </c:pt>
                <c:pt idx="153">
                  <c:v>104.3261525278086</c:v>
                </c:pt>
                <c:pt idx="154">
                  <c:v>104.2487514433821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112.66466339936321</c:v>
                </c:pt>
                <c:pt idx="3">
                  <c:v>112.80065169543212</c:v>
                </c:pt>
                <c:pt idx="4">
                  <c:v>112.93534432900798</c:v>
                </c:pt>
                <c:pt idx="5">
                  <c:v>113.06858266076996</c:v>
                </c:pt>
                <c:pt idx="6">
                  <c:v>113.20019159044163</c:v>
                </c:pt>
                <c:pt idx="7">
                  <c:v>113.32997828595143</c:v>
                </c:pt>
                <c:pt idx="8">
                  <c:v>113.45773090064495</c:v>
                </c:pt>
                <c:pt idx="9">
                  <c:v>113.58321730063139</c:v>
                </c:pt>
                <c:pt idx="10">
                  <c:v>113.70618382993324</c:v>
                </c:pt>
                <c:pt idx="11">
                  <c:v>113.82635414741939</c:v>
                </c:pt>
                <c:pt idx="12">
                  <c:v>113.94342817650663</c:v>
                </c:pt>
                <c:pt idx="13">
                  <c:v>114.05708121622135</c:v>
                </c:pt>
                <c:pt idx="14">
                  <c:v>114.16696327027466</c:v>
                </c:pt>
                <c:pt idx="15">
                  <c:v>114.27269865907705</c:v>
                </c:pt>
                <c:pt idx="16">
                  <c:v>114.37388598776673</c:v>
                </c:pt>
                <c:pt idx="17">
                  <c:v>114.47009855088783</c:v>
                </c:pt>
                <c:pt idx="18">
                  <c:v>114.5608852607366</c:v>
                </c:pt>
                <c:pt idx="19">
                  <c:v>114.64577219086442</c:v>
                </c:pt>
                <c:pt idx="20">
                  <c:v>114.72426482791474</c:v>
                </c:pt>
                <c:pt idx="21">
                  <c:v>114.79585112288215</c:v>
                </c:pt>
                <c:pt idx="22">
                  <c:v>114.86000542594661</c:v>
                </c:pt>
                <c:pt idx="23">
                  <c:v>114.91619337615386</c:v>
                </c:pt>
                <c:pt idx="24">
                  <c:v>114.96387779736322</c:v>
                </c:pt>
                <c:pt idx="25">
                  <c:v>115.0025256242279</c:v>
                </c:pt>
                <c:pt idx="26">
                  <c:v>115.03161584601831</c:v>
                </c:pt>
                <c:pt idx="27">
                  <c:v>115.05064841185509</c:v>
                </c:pt>
                <c:pt idx="28">
                  <c:v>115.05915398908269</c:v>
                </c:pt>
                <c:pt idx="29">
                  <c:v>115.05670440862288</c:v>
                </c:pt>
                <c:pt idx="30">
                  <c:v>115.04292356969398</c:v>
                </c:pt>
                <c:pt idx="31">
                  <c:v>115.01749851475559</c:v>
                </c:pt>
                <c:pt idx="32">
                  <c:v>114.98019032834479</c:v>
                </c:pt>
                <c:pt idx="33">
                  <c:v>114.93084446572544</c:v>
                </c:pt>
                <c:pt idx="34">
                  <c:v>114.86940008442238</c:v>
                </c:pt>
                <c:pt idx="35">
                  <c:v>114.79589793903588</c:v>
                </c:pt>
                <c:pt idx="36">
                  <c:v>114.71048641169835</c:v>
                </c:pt>
                <c:pt idx="37">
                  <c:v>114.61342529014968</c:v>
                </c:pt>
                <c:pt idx="38">
                  <c:v>114.50508697358549</c:v>
                </c:pt>
                <c:pt idx="39">
                  <c:v>114.38595488153933</c:v>
                </c:pt>
                <c:pt idx="40">
                  <c:v>114.2566189587029</c:v>
                </c:pt>
                <c:pt idx="41">
                  <c:v>114.11776830176038</c:v>
                </c:pt>
                <c:pt idx="42">
                  <c:v>113.97018107388726</c:v>
                </c:pt>
                <c:pt idx="43">
                  <c:v>113.81471200814065</c:v>
                </c:pt>
                <c:pt idx="44">
                  <c:v>113.65227792195967</c:v>
                </c:pt>
                <c:pt idx="45">
                  <c:v>113.48384176179891</c:v>
                </c:pt>
                <c:pt idx="46">
                  <c:v>113.31039576202315</c:v>
                </c:pt>
                <c:pt idx="47">
                  <c:v>113.13294433101834</c:v>
                </c:pt>
                <c:pt idx="48">
                  <c:v>112.95248726883848</c:v>
                </c:pt>
                <c:pt idx="49">
                  <c:v>112.7700038768492</c:v>
                </c:pt>
                <c:pt idx="50">
                  <c:v>112.58643844599059</c:v>
                </c:pt>
                <c:pt idx="51">
                  <c:v>112.40268751395638</c:v>
                </c:pt>
                <c:pt idx="52">
                  <c:v>112.21958917154582</c:v>
                </c:pt>
                <c:pt idx="53">
                  <c:v>112.0379145837131</c:v>
                </c:pt>
                <c:pt idx="54">
                  <c:v>111.85836177976584</c:v>
                </c:pt>
                <c:pt idx="55">
                  <c:v>111.68155166669452</c:v>
                </c:pt>
                <c:pt idx="56">
                  <c:v>111.50802613483427</c:v>
                </c:pt>
                <c:pt idx="57">
                  <c:v>111.33824805902846</c:v>
                </c:pt>
                <c:pt idx="58">
                  <c:v>111.17260295228293</c:v>
                </c:pt>
                <c:pt idx="59">
                  <c:v>111.01140200199313</c:v>
                </c:pt>
                <c:pt idx="60">
                  <c:v>110.85488620932446</c:v>
                </c:pt>
                <c:pt idx="61">
                  <c:v>110.70323135749351</c:v>
                </c:pt>
                <c:pt idx="62">
                  <c:v>110.55655355135886</c:v>
                </c:pt>
                <c:pt idx="63">
                  <c:v>110.41491509562297</c:v>
                </c:pt>
                <c:pt idx="64">
                  <c:v>110.27833050899937</c:v>
                </c:pt>
                <c:pt idx="65">
                  <c:v>110.14677250422643</c:v>
                </c:pt>
                <c:pt idx="66">
                  <c:v>110.02017779660333</c:v>
                </c:pt>
                <c:pt idx="67">
                  <c:v>109.89845263510315</c:v>
                </c:pt>
                <c:pt idx="68">
                  <c:v>109.7814779788978</c:v>
                </c:pt>
                <c:pt idx="69">
                  <c:v>109.66911426757554</c:v>
                </c:pt>
                <c:pt idx="70">
                  <c:v>109.5612057550799</c:v>
                </c:pt>
                <c:pt idx="71">
                  <c:v>109.45758439538137</c:v>
                </c:pt>
                <c:pt idx="72">
                  <c:v>109.35807328225731</c:v>
                </c:pt>
                <c:pt idx="73">
                  <c:v>109.26248965659026</c:v>
                </c:pt>
                <c:pt idx="74">
                  <c:v>109.17064750268234</c:v>
                </c:pt>
                <c:pt idx="75">
                  <c:v>109.08235976063564</c:v>
                </c:pt>
                <c:pt idx="76">
                  <c:v>108.99744018529299</c:v>
                </c:pt>
                <c:pt idx="77">
                  <c:v>108.91570488396853</c:v>
                </c:pt>
                <c:pt idx="78">
                  <c:v>108.83697356559335</c:v>
                </c:pt>
                <c:pt idx="79">
                  <c:v>108.7610705332809</c:v>
                </c:pt>
                <c:pt idx="80">
                  <c:v>108.68782545095658</c:v>
                </c:pt>
                <c:pt idx="81">
                  <c:v>108.61707391282964</c:v>
                </c:pt>
                <c:pt idx="82">
                  <c:v>108.54865784229578</c:v>
                </c:pt>
                <c:pt idx="83">
                  <c:v>108.48242574449908</c:v>
                </c:pt>
                <c:pt idx="84">
                  <c:v>108.41823283436365</c:v>
                </c:pt>
                <c:pt idx="85">
                  <c:v>108.35594105951289</c:v>
                </c:pt>
                <c:pt idx="86">
                  <c:v>108.29541903519329</c:v>
                </c:pt>
                <c:pt idx="87">
                  <c:v>108.23654190614698</c:v>
                </c:pt>
                <c:pt idx="88">
                  <c:v>108.17919114836448</c:v>
                </c:pt>
                <c:pt idx="89">
                  <c:v>108.12325432180907</c:v>
                </c:pt>
                <c:pt idx="90">
                  <c:v>108.06862478354448</c:v>
                </c:pt>
                <c:pt idx="91">
                  <c:v>108.01520136921945</c:v>
                </c:pt>
                <c:pt idx="92">
                  <c:v>107.96288804956129</c:v>
                </c:pt>
                <c:pt idx="93">
                  <c:v>107.91159356740107</c:v>
                </c:pt>
                <c:pt idx="94">
                  <c:v>107.86123105978926</c:v>
                </c:pt>
                <c:pt idx="95">
                  <c:v>107.81171766894992</c:v>
                </c:pt>
                <c:pt idx="96">
                  <c:v>107.76297414516591</c:v>
                </c:pt>
                <c:pt idx="97">
                  <c:v>107.7149244441697</c:v>
                </c:pt>
                <c:pt idx="98">
                  <c:v>107.6674953212402</c:v>
                </c:pt>
                <c:pt idx="99">
                  <c:v>107.62061592396229</c:v>
                </c:pt>
                <c:pt idx="100">
                  <c:v>107.57421738549955</c:v>
                </c:pt>
                <c:pt idx="101">
                  <c:v>107.52823242025246</c:v>
                </c:pt>
                <c:pt idx="102">
                  <c:v>107.48259492393255</c:v>
                </c:pt>
                <c:pt idx="103">
                  <c:v>107.43723958037091</c:v>
                </c:pt>
                <c:pt idx="104">
                  <c:v>107.3921014778042</c:v>
                </c:pt>
                <c:pt idx="105">
                  <c:v>107.34711573793685</c:v>
                </c:pt>
                <c:pt idx="106">
                  <c:v>107.30221716176437</c:v>
                </c:pt>
                <c:pt idx="107">
                  <c:v>107.25733989695136</c:v>
                </c:pt>
                <c:pt idx="108">
                  <c:v>107.2124171324764</c:v>
                </c:pt>
                <c:pt idx="109">
                  <c:v>107.16738082726239</c:v>
                </c:pt>
                <c:pt idx="110">
                  <c:v>107.1221614805753</c:v>
                </c:pt>
                <c:pt idx="111">
                  <c:v>107.07668795305139</c:v>
                </c:pt>
                <c:pt idx="112">
                  <c:v>107.03088734824397</c:v>
                </c:pt>
                <c:pt idx="113">
                  <c:v>106.98468496548895</c:v>
                </c:pt>
                <c:pt idx="114">
                  <c:v>106.93800433557897</c:v>
                </c:pt>
                <c:pt idx="115">
                  <c:v>106.89076735109639</c:v>
                </c:pt>
                <c:pt idx="116">
                  <c:v>106.8428945031547</c:v>
                </c:pt>
                <c:pt idx="117">
                  <c:v>106.79430523559725</c:v>
                </c:pt>
                <c:pt idx="118">
                  <c:v>106.74491842625534</c:v>
                </c:pt>
                <c:pt idx="119">
                  <c:v>106.69465300253671</c:v>
                </c:pt>
                <c:pt idx="120">
                  <c:v>106.64342869528983</c:v>
                </c:pt>
                <c:pt idx="121">
                  <c:v>106.59116693049216</c:v>
                </c:pt>
                <c:pt idx="122">
                  <c:v>106.53779185283993</c:v>
                </c:pt>
                <c:pt idx="123">
                  <c:v>106.48323146884806</c:v>
                </c:pt>
                <c:pt idx="124">
                  <c:v>106.42741888979066</c:v>
                </c:pt>
                <c:pt idx="125">
                  <c:v>106.37029364703304</c:v>
                </c:pt>
                <c:pt idx="126">
                  <c:v>106.31180304446283</c:v>
                </c:pt>
                <c:pt idx="127">
                  <c:v>106.25190350537201</c:v>
                </c:pt>
                <c:pt idx="128">
                  <c:v>106.19056186492068</c:v>
                </c:pt>
                <c:pt idx="129">
                  <c:v>106.12775655491208</c:v>
                </c:pt>
                <c:pt idx="130">
                  <c:v>106.06347862569308</c:v>
                </c:pt>
                <c:pt idx="131">
                  <c:v>105.99773255113166</c:v>
                </c:pt>
                <c:pt idx="132">
                  <c:v>105.93053676718984</c:v>
                </c:pt>
                <c:pt idx="133">
                  <c:v>105.86192390273057</c:v>
                </c:pt>
                <c:pt idx="134">
                  <c:v>105.79194067266857</c:v>
                </c:pt>
                <c:pt idx="135">
                  <c:v>105.72064741786011</c:v>
                </c:pt>
                <c:pt idx="136">
                  <c:v>105.64811729236277</c:v>
                </c:pt>
                <c:pt idx="137">
                  <c:v>105.57443511576457</c:v>
                </c:pt>
                <c:pt idx="138">
                  <c:v>105.49969592490913</c:v>
                </c:pt>
                <c:pt idx="139">
                  <c:v>105.42400327424052</c:v>
                </c:pt>
                <c:pt idx="140">
                  <c:v>105.34746734599139</c:v>
                </c:pt>
                <c:pt idx="141">
                  <c:v>105.27020293963349</c:v>
                </c:pt>
                <c:pt idx="142">
                  <c:v>105.19232741384833</c:v>
                </c:pt>
                <c:pt idx="143">
                  <c:v>105.11395865361729</c:v>
                </c:pt>
                <c:pt idx="144">
                  <c:v>105.03521313014218</c:v>
                </c:pt>
                <c:pt idx="145">
                  <c:v>104.95620411281567</c:v>
                </c:pt>
                <c:pt idx="146">
                  <c:v>104.87704008125428</c:v>
                </c:pt>
                <c:pt idx="147">
                  <c:v>104.79782337252773</c:v>
                </c:pt>
                <c:pt idx="148">
                  <c:v>104.71864908522798</c:v>
                </c:pt>
                <c:pt idx="149">
                  <c:v>104.63960424890908</c:v>
                </c:pt>
                <c:pt idx="150">
                  <c:v>104.56076725551115</c:v>
                </c:pt>
                <c:pt idx="151">
                  <c:v>104.48220753925972</c:v>
                </c:pt>
                <c:pt idx="152">
                  <c:v>104.40398548356838</c:v>
                </c:pt>
                <c:pt idx="153">
                  <c:v>104.3261525278086</c:v>
                </c:pt>
                <c:pt idx="154">
                  <c:v>104.2487514433821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115.44799999999999</c:v>
                </c:pt>
                <c:pt idx="1">
                  <c:v>115.069</c:v>
                </c:pt>
                <c:pt idx="2">
                  <c:v>117.121</c:v>
                </c:pt>
                <c:pt idx="3">
                  <c:v>114.086</c:v>
                </c:pt>
                <c:pt idx="4">
                  <c:v>113.069</c:v>
                </c:pt>
                <c:pt idx="5">
                  <c:v>115.879</c:v>
                </c:pt>
                <c:pt idx="6">
                  <c:v>113.724</c:v>
                </c:pt>
                <c:pt idx="7">
                  <c:v>116.828</c:v>
                </c:pt>
                <c:pt idx="8">
                  <c:v>113.983</c:v>
                </c:pt>
                <c:pt idx="9">
                  <c:v>113.10299999999999</c:v>
                </c:pt>
                <c:pt idx="10">
                  <c:v>118.20699999999999</c:v>
                </c:pt>
                <c:pt idx="11">
                  <c:v>113.39700000000001</c:v>
                </c:pt>
                <c:pt idx="12">
                  <c:v>114.069</c:v>
                </c:pt>
                <c:pt idx="13">
                  <c:v>113.759</c:v>
                </c:pt>
                <c:pt idx="14">
                  <c:v>112.517</c:v>
                </c:pt>
                <c:pt idx="15">
                  <c:v>114.069</c:v>
                </c:pt>
                <c:pt idx="16">
                  <c:v>112.19</c:v>
                </c:pt>
                <c:pt idx="17">
                  <c:v>112.845</c:v>
                </c:pt>
                <c:pt idx="18">
                  <c:v>113.069</c:v>
                </c:pt>
                <c:pt idx="19">
                  <c:v>114.46599999999999</c:v>
                </c:pt>
                <c:pt idx="20">
                  <c:v>113.69</c:v>
                </c:pt>
                <c:pt idx="21">
                  <c:v>114.259</c:v>
                </c:pt>
                <c:pt idx="22">
                  <c:v>114.328</c:v>
                </c:pt>
                <c:pt idx="23">
                  <c:v>113.345</c:v>
                </c:pt>
                <c:pt idx="24">
                  <c:v>115.20699999999999</c:v>
                </c:pt>
                <c:pt idx="25">
                  <c:v>114.759</c:v>
                </c:pt>
                <c:pt idx="26">
                  <c:v>114.53400000000001</c:v>
                </c:pt>
                <c:pt idx="27">
                  <c:v>116.20699999999999</c:v>
                </c:pt>
                <c:pt idx="28">
                  <c:v>116.328</c:v>
                </c:pt>
                <c:pt idx="29">
                  <c:v>114.517</c:v>
                </c:pt>
                <c:pt idx="30">
                  <c:v>117.121</c:v>
                </c:pt>
                <c:pt idx="31">
                  <c:v>116.741</c:v>
                </c:pt>
                <c:pt idx="32">
                  <c:v>115.03400000000001</c:v>
                </c:pt>
                <c:pt idx="33">
                  <c:v>115.5</c:v>
                </c:pt>
                <c:pt idx="34">
                  <c:v>117.5</c:v>
                </c:pt>
                <c:pt idx="35">
                  <c:v>118.414</c:v>
                </c:pt>
                <c:pt idx="36">
                  <c:v>121.759</c:v>
                </c:pt>
                <c:pt idx="37">
                  <c:v>121.46599999999999</c:v>
                </c:pt>
                <c:pt idx="38">
                  <c:v>117.741</c:v>
                </c:pt>
                <c:pt idx="39">
                  <c:v>120.13800000000001</c:v>
                </c:pt>
                <c:pt idx="40">
                  <c:v>120</c:v>
                </c:pt>
                <c:pt idx="41">
                  <c:v>123.46599999999999</c:v>
                </c:pt>
                <c:pt idx="42">
                  <c:v>123.81</c:v>
                </c:pt>
                <c:pt idx="43">
                  <c:v>127.29300000000001</c:v>
                </c:pt>
                <c:pt idx="44">
                  <c:v>129.345</c:v>
                </c:pt>
                <c:pt idx="45">
                  <c:v>132.56899999999999</c:v>
                </c:pt>
                <c:pt idx="46">
                  <c:v>132.43100000000001</c:v>
                </c:pt>
                <c:pt idx="47">
                  <c:v>139.89699999999999</c:v>
                </c:pt>
                <c:pt idx="48">
                  <c:v>148.19</c:v>
                </c:pt>
                <c:pt idx="49">
                  <c:v>161.13800000000001</c:v>
                </c:pt>
                <c:pt idx="50">
                  <c:v>177.55199999999999</c:v>
                </c:pt>
                <c:pt idx="51">
                  <c:v>192.91399999999999</c:v>
                </c:pt>
                <c:pt idx="52">
                  <c:v>206.44800000000001</c:v>
                </c:pt>
                <c:pt idx="53">
                  <c:v>216.08600000000001</c:v>
                </c:pt>
                <c:pt idx="54">
                  <c:v>222.39699999999999</c:v>
                </c:pt>
                <c:pt idx="55">
                  <c:v>224.89699999999999</c:v>
                </c:pt>
                <c:pt idx="56">
                  <c:v>224.5</c:v>
                </c:pt>
                <c:pt idx="57">
                  <c:v>222.96600000000001</c:v>
                </c:pt>
                <c:pt idx="58">
                  <c:v>216.36199999999999</c:v>
                </c:pt>
                <c:pt idx="59">
                  <c:v>202.55199999999999</c:v>
                </c:pt>
                <c:pt idx="60">
                  <c:v>178.328</c:v>
                </c:pt>
                <c:pt idx="61">
                  <c:v>143.08600000000001</c:v>
                </c:pt>
                <c:pt idx="62">
                  <c:v>118.29300000000001</c:v>
                </c:pt>
                <c:pt idx="63">
                  <c:v>116.94799999999999</c:v>
                </c:pt>
                <c:pt idx="64">
                  <c:v>115.63800000000001</c:v>
                </c:pt>
                <c:pt idx="65">
                  <c:v>116.39700000000001</c:v>
                </c:pt>
                <c:pt idx="66">
                  <c:v>117.39700000000001</c:v>
                </c:pt>
                <c:pt idx="67">
                  <c:v>123.5</c:v>
                </c:pt>
                <c:pt idx="68">
                  <c:v>126.655</c:v>
                </c:pt>
                <c:pt idx="69">
                  <c:v>136.44800000000001</c:v>
                </c:pt>
                <c:pt idx="70">
                  <c:v>147.05199999999999</c:v>
                </c:pt>
                <c:pt idx="71">
                  <c:v>161.58600000000001</c:v>
                </c:pt>
                <c:pt idx="72">
                  <c:v>171.36199999999999</c:v>
                </c:pt>
                <c:pt idx="73">
                  <c:v>181.31</c:v>
                </c:pt>
                <c:pt idx="74">
                  <c:v>187.55199999999999</c:v>
                </c:pt>
                <c:pt idx="75">
                  <c:v>191.89699999999999</c:v>
                </c:pt>
                <c:pt idx="76">
                  <c:v>194.75899999999999</c:v>
                </c:pt>
                <c:pt idx="77">
                  <c:v>194.24100000000001</c:v>
                </c:pt>
                <c:pt idx="78">
                  <c:v>188.05199999999999</c:v>
                </c:pt>
                <c:pt idx="79">
                  <c:v>175.96600000000001</c:v>
                </c:pt>
                <c:pt idx="80">
                  <c:v>153.39699999999999</c:v>
                </c:pt>
                <c:pt idx="81">
                  <c:v>125.63800000000001</c:v>
                </c:pt>
                <c:pt idx="82">
                  <c:v>110.121</c:v>
                </c:pt>
                <c:pt idx="83">
                  <c:v>104.96599999999999</c:v>
                </c:pt>
                <c:pt idx="84">
                  <c:v>107.96599999999999</c:v>
                </c:pt>
                <c:pt idx="85">
                  <c:v>108.224</c:v>
                </c:pt>
                <c:pt idx="86">
                  <c:v>107</c:v>
                </c:pt>
                <c:pt idx="87">
                  <c:v>108.172</c:v>
                </c:pt>
                <c:pt idx="88">
                  <c:v>107.44799999999999</c:v>
                </c:pt>
                <c:pt idx="89">
                  <c:v>108.81</c:v>
                </c:pt>
                <c:pt idx="90">
                  <c:v>106.569</c:v>
                </c:pt>
                <c:pt idx="91">
                  <c:v>109.46599999999999</c:v>
                </c:pt>
                <c:pt idx="92">
                  <c:v>109.19</c:v>
                </c:pt>
                <c:pt idx="93">
                  <c:v>107.345</c:v>
                </c:pt>
                <c:pt idx="94">
                  <c:v>107.431</c:v>
                </c:pt>
                <c:pt idx="95">
                  <c:v>108.63800000000001</c:v>
                </c:pt>
                <c:pt idx="96">
                  <c:v>110.36199999999999</c:v>
                </c:pt>
                <c:pt idx="97">
                  <c:v>108.224</c:v>
                </c:pt>
                <c:pt idx="98">
                  <c:v>107.19</c:v>
                </c:pt>
                <c:pt idx="99">
                  <c:v>109.69</c:v>
                </c:pt>
                <c:pt idx="100">
                  <c:v>110.89700000000001</c:v>
                </c:pt>
                <c:pt idx="101">
                  <c:v>108.94799999999999</c:v>
                </c:pt>
                <c:pt idx="102">
                  <c:v>107.63800000000001</c:v>
                </c:pt>
                <c:pt idx="103">
                  <c:v>108.086</c:v>
                </c:pt>
                <c:pt idx="104">
                  <c:v>108.259</c:v>
                </c:pt>
                <c:pt idx="105">
                  <c:v>109.19</c:v>
                </c:pt>
                <c:pt idx="106">
                  <c:v>109.345</c:v>
                </c:pt>
                <c:pt idx="107">
                  <c:v>111.379</c:v>
                </c:pt>
                <c:pt idx="108">
                  <c:v>110.983</c:v>
                </c:pt>
                <c:pt idx="109">
                  <c:v>109.914</c:v>
                </c:pt>
                <c:pt idx="110">
                  <c:v>113.845</c:v>
                </c:pt>
                <c:pt idx="111">
                  <c:v>111.621</c:v>
                </c:pt>
                <c:pt idx="112">
                  <c:v>112.276</c:v>
                </c:pt>
                <c:pt idx="113">
                  <c:v>109.741</c:v>
                </c:pt>
                <c:pt idx="114">
                  <c:v>108.46599999999999</c:v>
                </c:pt>
                <c:pt idx="115">
                  <c:v>106.914</c:v>
                </c:pt>
                <c:pt idx="116">
                  <c:v>105.983</c:v>
                </c:pt>
                <c:pt idx="117">
                  <c:v>105.121</c:v>
                </c:pt>
                <c:pt idx="118">
                  <c:v>104.086</c:v>
                </c:pt>
                <c:pt idx="119">
                  <c:v>105.259</c:v>
                </c:pt>
                <c:pt idx="120">
                  <c:v>105.086</c:v>
                </c:pt>
                <c:pt idx="121">
                  <c:v>106.79300000000001</c:v>
                </c:pt>
                <c:pt idx="122">
                  <c:v>103.672</c:v>
                </c:pt>
                <c:pt idx="123">
                  <c:v>104.60299999999999</c:v>
                </c:pt>
                <c:pt idx="124">
                  <c:v>104.60299999999999</c:v>
                </c:pt>
                <c:pt idx="125">
                  <c:v>106.276</c:v>
                </c:pt>
                <c:pt idx="126">
                  <c:v>104.724</c:v>
                </c:pt>
                <c:pt idx="127">
                  <c:v>106.741</c:v>
                </c:pt>
                <c:pt idx="128">
                  <c:v>104.172</c:v>
                </c:pt>
                <c:pt idx="129">
                  <c:v>103.517</c:v>
                </c:pt>
                <c:pt idx="130">
                  <c:v>105.155</c:v>
                </c:pt>
                <c:pt idx="131">
                  <c:v>106.36199999999999</c:v>
                </c:pt>
                <c:pt idx="132">
                  <c:v>106.828</c:v>
                </c:pt>
                <c:pt idx="133">
                  <c:v>108.86199999999999</c:v>
                </c:pt>
                <c:pt idx="134">
                  <c:v>106.845</c:v>
                </c:pt>
                <c:pt idx="135">
                  <c:v>106</c:v>
                </c:pt>
                <c:pt idx="136">
                  <c:v>107.431</c:v>
                </c:pt>
                <c:pt idx="137">
                  <c:v>109.276</c:v>
                </c:pt>
                <c:pt idx="138">
                  <c:v>107.44799999999999</c:v>
                </c:pt>
                <c:pt idx="139">
                  <c:v>107.53400000000001</c:v>
                </c:pt>
                <c:pt idx="140">
                  <c:v>106.224</c:v>
                </c:pt>
                <c:pt idx="141">
                  <c:v>103.759</c:v>
                </c:pt>
                <c:pt idx="142">
                  <c:v>102.914</c:v>
                </c:pt>
                <c:pt idx="143">
                  <c:v>104.172</c:v>
                </c:pt>
                <c:pt idx="144">
                  <c:v>104.224</c:v>
                </c:pt>
                <c:pt idx="145">
                  <c:v>103.069</c:v>
                </c:pt>
                <c:pt idx="146">
                  <c:v>104.55200000000001</c:v>
                </c:pt>
                <c:pt idx="147">
                  <c:v>105.60299999999999</c:v>
                </c:pt>
                <c:pt idx="148">
                  <c:v>102.276</c:v>
                </c:pt>
                <c:pt idx="149">
                  <c:v>105.828</c:v>
                </c:pt>
                <c:pt idx="150">
                  <c:v>103.086</c:v>
                </c:pt>
                <c:pt idx="151">
                  <c:v>104.845</c:v>
                </c:pt>
                <c:pt idx="152">
                  <c:v>104.121</c:v>
                </c:pt>
                <c:pt idx="153">
                  <c:v>103.017</c:v>
                </c:pt>
                <c:pt idx="154">
                  <c:v>102.776</c:v>
                </c:pt>
                <c:pt idx="155">
                  <c:v>105.03400000000001</c:v>
                </c:pt>
                <c:pt idx="156">
                  <c:v>105.03400000000001</c:v>
                </c:pt>
                <c:pt idx="157">
                  <c:v>104.069</c:v>
                </c:pt>
                <c:pt idx="158">
                  <c:v>103.31</c:v>
                </c:pt>
                <c:pt idx="159">
                  <c:v>103.259</c:v>
                </c:pt>
                <c:pt idx="160">
                  <c:v>104.5</c:v>
                </c:pt>
                <c:pt idx="161">
                  <c:v>104.20699999999999</c:v>
                </c:pt>
                <c:pt idx="162">
                  <c:v>104.36199999999999</c:v>
                </c:pt>
                <c:pt idx="163">
                  <c:v>104.121</c:v>
                </c:pt>
                <c:pt idx="164">
                  <c:v>103.03400000000001</c:v>
                </c:pt>
                <c:pt idx="165">
                  <c:v>102.931</c:v>
                </c:pt>
                <c:pt idx="166">
                  <c:v>103.96599999999999</c:v>
                </c:pt>
                <c:pt idx="167">
                  <c:v>104.121</c:v>
                </c:pt>
                <c:pt idx="168">
                  <c:v>103.655</c:v>
                </c:pt>
                <c:pt idx="169">
                  <c:v>101.431</c:v>
                </c:pt>
                <c:pt idx="170">
                  <c:v>103</c:v>
                </c:pt>
                <c:pt idx="171">
                  <c:v>102.55200000000001</c:v>
                </c:pt>
                <c:pt idx="172">
                  <c:v>102.53400000000001</c:v>
                </c:pt>
                <c:pt idx="173">
                  <c:v>104.983</c:v>
                </c:pt>
                <c:pt idx="174">
                  <c:v>101.53400000000001</c:v>
                </c:pt>
                <c:pt idx="175">
                  <c:v>102.586</c:v>
                </c:pt>
                <c:pt idx="176">
                  <c:v>103.03400000000001</c:v>
                </c:pt>
                <c:pt idx="177">
                  <c:v>102.086</c:v>
                </c:pt>
                <c:pt idx="178">
                  <c:v>102.086</c:v>
                </c:pt>
                <c:pt idx="179">
                  <c:v>101.259</c:v>
                </c:pt>
                <c:pt idx="180">
                  <c:v>102.379</c:v>
                </c:pt>
                <c:pt idx="181">
                  <c:v>103.03400000000001</c:v>
                </c:pt>
                <c:pt idx="182">
                  <c:v>101.94799999999999</c:v>
                </c:pt>
                <c:pt idx="183">
                  <c:v>101.96599999999999</c:v>
                </c:pt>
                <c:pt idx="184">
                  <c:v>102.276</c:v>
                </c:pt>
                <c:pt idx="185">
                  <c:v>101.39700000000001</c:v>
                </c:pt>
                <c:pt idx="186">
                  <c:v>101.60299999999999</c:v>
                </c:pt>
                <c:pt idx="187">
                  <c:v>101.172</c:v>
                </c:pt>
                <c:pt idx="188">
                  <c:v>99.585999999999999</c:v>
                </c:pt>
                <c:pt idx="189">
                  <c:v>104.086</c:v>
                </c:pt>
                <c:pt idx="190">
                  <c:v>100.828</c:v>
                </c:pt>
                <c:pt idx="191">
                  <c:v>101.5</c:v>
                </c:pt>
                <c:pt idx="192">
                  <c:v>101.96599999999999</c:v>
                </c:pt>
                <c:pt idx="193">
                  <c:v>102.86199999999999</c:v>
                </c:pt>
                <c:pt idx="194">
                  <c:v>100.759</c:v>
                </c:pt>
                <c:pt idx="195">
                  <c:v>102.241</c:v>
                </c:pt>
                <c:pt idx="196">
                  <c:v>103.121</c:v>
                </c:pt>
                <c:pt idx="197">
                  <c:v>101.414</c:v>
                </c:pt>
                <c:pt idx="198">
                  <c:v>100.69</c:v>
                </c:pt>
                <c:pt idx="199">
                  <c:v>100.155</c:v>
                </c:pt>
                <c:pt idx="200">
                  <c:v>101.741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113.09146615787697</c:v>
                </c:pt>
                <c:pt idx="3">
                  <c:v>113.22193725119895</c:v>
                </c:pt>
                <c:pt idx="4">
                  <c:v>113.35181652123612</c:v>
                </c:pt>
                <c:pt idx="5">
                  <c:v>113.48099707631643</c:v>
                </c:pt>
                <c:pt idx="6">
                  <c:v>113.60935834246119</c:v>
                </c:pt>
                <c:pt idx="7">
                  <c:v>113.73676474966977</c:v>
                </c:pt>
                <c:pt idx="8">
                  <c:v>113.86306436108389</c:v>
                </c:pt>
                <c:pt idx="9">
                  <c:v>113.98808745868448</c:v>
                </c:pt>
                <c:pt idx="10">
                  <c:v>114.11164510409937</c:v>
                </c:pt>
                <c:pt idx="11">
                  <c:v>114.23352769905081</c:v>
                </c:pt>
                <c:pt idx="12">
                  <c:v>114.35350357723821</c:v>
                </c:pt>
                <c:pt idx="13">
                  <c:v>114.47131766857407</c:v>
                </c:pt>
                <c:pt idx="14">
                  <c:v>114.58669028871039</c:v>
                </c:pt>
                <c:pt idx="15">
                  <c:v>114.69931612374359</c:v>
                </c:pt>
                <c:pt idx="16">
                  <c:v>114.80886350574482</c:v>
                </c:pt>
                <c:pt idx="17">
                  <c:v>114.91497411655111</c:v>
                </c:pt>
                <c:pt idx="18">
                  <c:v>115.01726332805875</c:v>
                </c:pt>
                <c:pt idx="19">
                  <c:v>115.11532150966161</c:v>
                </c:pt>
                <c:pt idx="20">
                  <c:v>115.20871684524543</c:v>
                </c:pt>
                <c:pt idx="21">
                  <c:v>115.29700056402037</c:v>
                </c:pt>
                <c:pt idx="22">
                  <c:v>115.37971609486948</c:v>
                </c:pt>
                <c:pt idx="23">
                  <c:v>115.45641463960392</c:v>
                </c:pt>
                <c:pt idx="24">
                  <c:v>115.52668121555894</c:v>
                </c:pt>
                <c:pt idx="25">
                  <c:v>115.59017758536233</c:v>
                </c:pt>
                <c:pt idx="26">
                  <c:v>115.64671195461557</c:v>
                </c:pt>
                <c:pt idx="27">
                  <c:v>115.6963501583615</c:v>
                </c:pt>
                <c:pt idx="28">
                  <c:v>115.73958947093553</c:v>
                </c:pt>
                <c:pt idx="29">
                  <c:v>115.77762413205154</c:v>
                </c:pt>
                <c:pt idx="30">
                  <c:v>115.81274072700307</c:v>
                </c:pt>
                <c:pt idx="31">
                  <c:v>115.84889054682077</c:v>
                </c:pt>
                <c:pt idx="32">
                  <c:v>115.89249288052207</c:v>
                </c:pt>
                <c:pt idx="33">
                  <c:v>115.95352457412348</c:v>
                </c:pt>
                <c:pt idx="34">
                  <c:v>116.04694262987488</c:v>
                </c:pt>
                <c:pt idx="35">
                  <c:v>116.1944626854454</c:v>
                </c:pt>
                <c:pt idx="36">
                  <c:v>116.42667132656875</c:v>
                </c:pt>
                <c:pt idx="37">
                  <c:v>116.78537999415643</c:v>
                </c:pt>
                <c:pt idx="38">
                  <c:v>117.32603158653028</c:v>
                </c:pt>
                <c:pt idx="39">
                  <c:v>118.11985209982609</c:v>
                </c:pt>
                <c:pt idx="40">
                  <c:v>119.25531093421777</c:v>
                </c:pt>
                <c:pt idx="41">
                  <c:v>120.83833612322235</c:v>
                </c:pt>
                <c:pt idx="42">
                  <c:v>122.99065483448047</c:v>
                </c:pt>
                <c:pt idx="43">
                  <c:v>125.84563103072902</c:v>
                </c:pt>
                <c:pt idx="44">
                  <c:v>129.54108701426563</c:v>
                </c:pt>
                <c:pt idx="45">
                  <c:v>134.20885056983818</c:v>
                </c:pt>
                <c:pt idx="46">
                  <c:v>139.96117202384926</c:v>
                </c:pt>
                <c:pt idx="47">
                  <c:v>146.87468405278901</c:v>
                </c:pt>
                <c:pt idx="48">
                  <c:v>154.9731742980305</c:v>
                </c:pt>
                <c:pt idx="49">
                  <c:v>164.2110097964962</c:v>
                </c:pt>
                <c:pt idx="50">
                  <c:v>174.45941251046432</c:v>
                </c:pt>
                <c:pt idx="51">
                  <c:v>185.49729745975426</c:v>
                </c:pt>
                <c:pt idx="52">
                  <c:v>197.00406977691915</c:v>
                </c:pt>
                <c:pt idx="53">
                  <c:v>208.53353012541928</c:v>
                </c:pt>
                <c:pt idx="54">
                  <c:v>219.40102362125154</c:v>
                </c:pt>
                <c:pt idx="55">
                  <c:v>228.37468051175409</c:v>
                </c:pt>
                <c:pt idx="56">
                  <c:v>233.22018804297139</c:v>
                </c:pt>
                <c:pt idx="57">
                  <c:v>230.70932851490042</c:v>
                </c:pt>
                <c:pt idx="58">
                  <c:v>218.09715096332829</c:v>
                </c:pt>
                <c:pt idx="59">
                  <c:v>195.8662281648929</c:v>
                </c:pt>
                <c:pt idx="60">
                  <c:v>169.11032682608769</c:v>
                </c:pt>
                <c:pt idx="61">
                  <c:v>145.10125248410671</c:v>
                </c:pt>
                <c:pt idx="62">
                  <c:v>128.79508965081254</c:v>
                </c:pt>
                <c:pt idx="63">
                  <c:v>120.69230817877796</c:v>
                </c:pt>
                <c:pt idx="64">
                  <c:v>118.42573666766877</c:v>
                </c:pt>
                <c:pt idx="65">
                  <c:v>119.43016064396075</c:v>
                </c:pt>
                <c:pt idx="66">
                  <c:v>122.22804250578154</c:v>
                </c:pt>
                <c:pt idx="67">
                  <c:v>126.30616073191062</c:v>
                </c:pt>
                <c:pt idx="68">
                  <c:v>131.60132571094184</c:v>
                </c:pt>
                <c:pt idx="69">
                  <c:v>138.15496207143767</c:v>
                </c:pt>
                <c:pt idx="70">
                  <c:v>145.96357202898969</c:v>
                </c:pt>
                <c:pt idx="71">
                  <c:v>154.92041089336786</c:v>
                </c:pt>
                <c:pt idx="72">
                  <c:v>164.78831790975198</c:v>
                </c:pt>
                <c:pt idx="73">
                  <c:v>175.17753409201495</c:v>
                </c:pt>
                <c:pt idx="74">
                  <c:v>185.47626777656032</c:v>
                </c:pt>
                <c:pt idx="75">
                  <c:v>194.60084955267291</c:v>
                </c:pt>
                <c:pt idx="76">
                  <c:v>200.48373156795748</c:v>
                </c:pt>
                <c:pt idx="77">
                  <c:v>199.84629534503568</c:v>
                </c:pt>
                <c:pt idx="78">
                  <c:v>189.64865552878143</c:v>
                </c:pt>
                <c:pt idx="79">
                  <c:v>170.35902685574729</c:v>
                </c:pt>
                <c:pt idx="80">
                  <c:v>147.54498399488503</c:v>
                </c:pt>
                <c:pt idx="81">
                  <c:v>128.46147775183718</c:v>
                </c:pt>
                <c:pt idx="82">
                  <c:v>116.80414695866394</c:v>
                </c:pt>
                <c:pt idx="83">
                  <c:v>111.52530231226183</c:v>
                </c:pt>
                <c:pt idx="84">
                  <c:v>109.71055006525344</c:v>
                </c:pt>
                <c:pt idx="85">
                  <c:v>109.1908802739904</c:v>
                </c:pt>
                <c:pt idx="86">
                  <c:v>109.01619138499666</c:v>
                </c:pt>
                <c:pt idx="87">
                  <c:v>108.9087565743075</c:v>
                </c:pt>
                <c:pt idx="88">
                  <c:v>108.81181120015202</c:v>
                </c:pt>
                <c:pt idx="89">
                  <c:v>108.7170106790529</c:v>
                </c:pt>
                <c:pt idx="90">
                  <c:v>108.62340720663678</c:v>
                </c:pt>
                <c:pt idx="91">
                  <c:v>108.53086164932478</c:v>
                </c:pt>
                <c:pt idx="92">
                  <c:v>108.43930339311535</c:v>
                </c:pt>
                <c:pt idx="93">
                  <c:v>108.34867414747758</c:v>
                </c:pt>
                <c:pt idx="94">
                  <c:v>108.25893612587797</c:v>
                </c:pt>
                <c:pt idx="95">
                  <c:v>108.17010884281882</c:v>
                </c:pt>
                <c:pt idx="96">
                  <c:v>108.08237526073006</c:v>
                </c:pt>
                <c:pt idx="97">
                  <c:v>107.99635703758246</c:v>
                </c:pt>
                <c:pt idx="98">
                  <c:v>107.91375462391618</c:v>
                </c:pt>
                <c:pt idx="99">
                  <c:v>107.83866856532818</c:v>
                </c:pt>
                <c:pt idx="100">
                  <c:v>107.77997791027052</c:v>
                </c:pt>
                <c:pt idx="101">
                  <c:v>107.75494573710418</c:v>
                </c:pt>
                <c:pt idx="102">
                  <c:v>107.79343704950475</c:v>
                </c:pt>
                <c:pt idx="103">
                  <c:v>107.94051228295569</c:v>
                </c:pt>
                <c:pt idx="104">
                  <c:v>108.25290763122439</c:v>
                </c:pt>
                <c:pt idx="105">
                  <c:v>108.78336982045822</c:v>
                </c:pt>
                <c:pt idx="106">
                  <c:v>109.54901974706191</c:v>
                </c:pt>
                <c:pt idx="107">
                  <c:v>110.48967740053</c:v>
                </c:pt>
                <c:pt idx="108">
                  <c:v>111.4390781011695</c:v>
                </c:pt>
                <c:pt idx="109">
                  <c:v>112.14410318809341</c:v>
                </c:pt>
                <c:pt idx="110">
                  <c:v>112.35223800793354</c:v>
                </c:pt>
                <c:pt idx="111">
                  <c:v>111.93715603868901</c:v>
                </c:pt>
                <c:pt idx="112">
                  <c:v>110.98177925004997</c:v>
                </c:pt>
                <c:pt idx="113">
                  <c:v>109.74806172210116</c:v>
                </c:pt>
                <c:pt idx="114">
                  <c:v>108.54521454839451</c:v>
                </c:pt>
                <c:pt idx="115">
                  <c:v>107.58945104110055</c:v>
                </c:pt>
                <c:pt idx="116">
                  <c:v>106.9454156650542</c:v>
                </c:pt>
                <c:pt idx="117">
                  <c:v>106.56152285370941</c:v>
                </c:pt>
                <c:pt idx="118">
                  <c:v>106.34399687268488</c:v>
                </c:pt>
                <c:pt idx="119">
                  <c:v>106.21215528503745</c:v>
                </c:pt>
                <c:pt idx="120">
                  <c:v>106.11675113636819</c:v>
                </c:pt>
                <c:pt idx="121">
                  <c:v>106.03441914198551</c:v>
                </c:pt>
                <c:pt idx="122">
                  <c:v>105.95622316122731</c:v>
                </c:pt>
                <c:pt idx="123">
                  <c:v>105.87936007224786</c:v>
                </c:pt>
                <c:pt idx="124">
                  <c:v>105.8031053753537</c:v>
                </c:pt>
                <c:pt idx="125">
                  <c:v>105.72730957506406</c:v>
                </c:pt>
                <c:pt idx="126">
                  <c:v>105.6519617747515</c:v>
                </c:pt>
                <c:pt idx="127">
                  <c:v>105.57713631612089</c:v>
                </c:pt>
                <c:pt idx="128">
                  <c:v>105.5032816605095</c:v>
                </c:pt>
                <c:pt idx="129">
                  <c:v>105.43263304157063</c:v>
                </c:pt>
                <c:pt idx="130">
                  <c:v>105.37413318816799</c:v>
                </c:pt>
                <c:pt idx="131">
                  <c:v>105.35569791297678</c:v>
                </c:pt>
                <c:pt idx="132">
                  <c:v>105.44283451319352</c:v>
                </c:pt>
                <c:pt idx="133">
                  <c:v>105.74227049076219</c:v>
                </c:pt>
                <c:pt idx="134">
                  <c:v>106.34546018523326</c:v>
                </c:pt>
                <c:pt idx="135">
                  <c:v>107.19828975719651</c:v>
                </c:pt>
                <c:pt idx="136">
                  <c:v>108.00435891280841</c:v>
                </c:pt>
                <c:pt idx="137">
                  <c:v>108.33993645833786</c:v>
                </c:pt>
                <c:pt idx="138">
                  <c:v>107.97038627917775</c:v>
                </c:pt>
                <c:pt idx="139">
                  <c:v>107.06123355311772</c:v>
                </c:pt>
                <c:pt idx="140">
                  <c:v>106.03472647597577</c:v>
                </c:pt>
                <c:pt idx="141">
                  <c:v>105.23580603632452</c:v>
                </c:pt>
                <c:pt idx="142">
                  <c:v>104.75709911060375</c:v>
                </c:pt>
                <c:pt idx="143">
                  <c:v>104.5127799016082</c:v>
                </c:pt>
                <c:pt idx="144">
                  <c:v>104.3858126342589</c:v>
                </c:pt>
                <c:pt idx="145">
                  <c:v>104.30214252515827</c:v>
                </c:pt>
                <c:pt idx="146">
                  <c:v>104.23065250444455</c:v>
                </c:pt>
                <c:pt idx="147">
                  <c:v>104.16184825686777</c:v>
                </c:pt>
                <c:pt idx="148">
                  <c:v>104.09353341420116</c:v>
                </c:pt>
                <c:pt idx="149">
                  <c:v>104.02529956914387</c:v>
                </c:pt>
                <c:pt idx="150">
                  <c:v>103.95706879753433</c:v>
                </c:pt>
                <c:pt idx="151">
                  <c:v>103.88881166161404</c:v>
                </c:pt>
                <c:pt idx="152">
                  <c:v>103.82050616865941</c:v>
                </c:pt>
                <c:pt idx="153">
                  <c:v>103.75213323554094</c:v>
                </c:pt>
                <c:pt idx="154">
                  <c:v>103.68367629974766</c:v>
                </c:pt>
                <c:pt idx="155">
                  <c:v>103.61512125042029</c:v>
                </c:pt>
                <c:pt idx="156">
                  <c:v>103.54645634133942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113.09146615787344</c:v>
                </c:pt>
                <c:pt idx="3">
                  <c:v>113.22193725118856</c:v>
                </c:pt>
                <c:pt idx="4">
                  <c:v>113.35181652120608</c:v>
                </c:pt>
                <c:pt idx="5">
                  <c:v>113.48099707623119</c:v>
                </c:pt>
                <c:pt idx="6">
                  <c:v>113.60935834222391</c:v>
                </c:pt>
                <c:pt idx="7">
                  <c:v>113.73676474902163</c:v>
                </c:pt>
                <c:pt idx="8">
                  <c:v>113.86306435934679</c:v>
                </c:pt>
                <c:pt idx="9">
                  <c:v>113.98808745411637</c:v>
                </c:pt>
                <c:pt idx="10">
                  <c:v>114.11164509231213</c:v>
                </c:pt>
                <c:pt idx="11">
                  <c:v>114.2335276692075</c:v>
                </c:pt>
                <c:pt idx="12">
                  <c:v>114.35350350310009</c:v>
                </c:pt>
                <c:pt idx="13">
                  <c:v>114.4713174878582</c:v>
                </c:pt>
                <c:pt idx="14">
                  <c:v>114.58668985648445</c:v>
                </c:pt>
                <c:pt idx="15">
                  <c:v>114.69931510939968</c:v>
                </c:pt>
                <c:pt idx="16">
                  <c:v>114.80886117003166</c:v>
                </c:pt>
                <c:pt idx="17">
                  <c:v>114.91496883922817</c:v>
                </c:pt>
                <c:pt idx="18">
                  <c:v>115.01725162854773</c:v>
                </c:pt>
                <c:pt idx="19">
                  <c:v>115.11529606002242</c:v>
                </c:pt>
                <c:pt idx="20">
                  <c:v>115.20866252578755</c:v>
                </c:pt>
                <c:pt idx="21">
                  <c:v>115.29688680414624</c:v>
                </c:pt>
                <c:pt idx="22">
                  <c:v>115.37948232816346</c:v>
                </c:pt>
                <c:pt idx="23">
                  <c:v>115.45594329765817</c:v>
                </c:pt>
                <c:pt idx="24">
                  <c:v>115.52574871435353</c:v>
                </c:pt>
                <c:pt idx="25">
                  <c:v>115.58836740190362</c:v>
                </c:pt>
                <c:pt idx="26">
                  <c:v>115.64326404668172</c:v>
                </c:pt>
                <c:pt idx="27">
                  <c:v>115.68990626109327</c:v>
                </c:pt>
                <c:pt idx="28">
                  <c:v>115.72777262879346</c:v>
                </c:pt>
                <c:pt idx="29">
                  <c:v>115.75636164126625</c:v>
                </c:pt>
                <c:pt idx="30">
                  <c:v>115.77520137933904</c:v>
                </c:pt>
                <c:pt idx="31">
                  <c:v>115.78385973388365</c:v>
                </c:pt>
                <c:pt idx="32">
                  <c:v>115.78195490067894</c:v>
                </c:pt>
                <c:pt idx="33">
                  <c:v>115.76916582951611</c:v>
                </c:pt>
                <c:pt idx="34">
                  <c:v>115.74524226206682</c:v>
                </c:pt>
                <c:pt idx="35">
                  <c:v>115.71001396196588</c:v>
                </c:pt>
                <c:pt idx="36">
                  <c:v>115.66339872884261</c:v>
                </c:pt>
                <c:pt idx="37">
                  <c:v>115.6054087996058</c:v>
                </c:pt>
                <c:pt idx="38">
                  <c:v>115.53615527755856</c:v>
                </c:pt>
                <c:pt idx="39">
                  <c:v>115.45585029323939</c:v>
                </c:pt>
                <c:pt idx="40">
                  <c:v>115.3648066881792</c:v>
                </c:pt>
                <c:pt idx="41">
                  <c:v>115.26343511947616</c:v>
                </c:pt>
                <c:pt idx="42">
                  <c:v>115.1522386024028</c:v>
                </c:pt>
                <c:pt idx="43">
                  <c:v>115.03180463168563</c:v>
                </c:pt>
                <c:pt idx="44">
                  <c:v>114.90279514030885</c:v>
                </c:pt>
                <c:pt idx="45">
                  <c:v>114.7659346585405</c:v>
                </c:pt>
                <c:pt idx="46">
                  <c:v>114.62199711739835</c:v>
                </c:pt>
                <c:pt idx="47">
                  <c:v>114.47179179409265</c:v>
                </c:pt>
                <c:pt idx="48">
                  <c:v>114.31614891891704</c:v>
                </c:pt>
                <c:pt idx="49">
                  <c:v>114.15590545337746</c:v>
                </c:pt>
                <c:pt idx="50">
                  <c:v>113.99189151063749</c:v>
                </c:pt>
                <c:pt idx="51">
                  <c:v>113.82491782655528</c:v>
                </c:pt>
                <c:pt idx="52">
                  <c:v>113.65576460926144</c:v>
                </c:pt>
                <c:pt idx="53">
                  <c:v>113.48517200474414</c:v>
                </c:pt>
                <c:pt idx="54">
                  <c:v>113.31383232259473</c:v>
                </c:pt>
                <c:pt idx="55">
                  <c:v>113.14238407650592</c:v>
                </c:pt>
                <c:pt idx="56">
                  <c:v>112.9714078136239</c:v>
                </c:pt>
                <c:pt idx="57">
                  <c:v>112.80142363919566</c:v>
                </c:pt>
                <c:pt idx="58">
                  <c:v>112.63289029027052</c:v>
                </c:pt>
                <c:pt idx="59">
                  <c:v>112.46620557514311</c:v>
                </c:pt>
                <c:pt idx="60">
                  <c:v>112.30170797314739</c:v>
                </c:pt>
                <c:pt idx="61">
                  <c:v>112.13967918076553</c:v>
                </c:pt>
                <c:pt idx="62">
                  <c:v>111.9803473926449</c:v>
                </c:pt>
                <c:pt idx="63">
                  <c:v>111.82389111757013</c:v>
                </c:pt>
                <c:pt idx="64">
                  <c:v>111.67044334724244</c:v>
                </c:pt>
                <c:pt idx="65">
                  <c:v>111.52009591756766</c:v>
                </c:pt>
                <c:pt idx="66">
                  <c:v>111.37290392604073</c:v>
                </c:pt>
                <c:pt idx="67">
                  <c:v>111.22889009309715</c:v>
                </c:pt>
                <c:pt idx="68">
                  <c:v>111.08804897872099</c:v>
                </c:pt>
                <c:pt idx="69">
                  <c:v>110.95035098727074</c:v>
                </c:pt>
                <c:pt idx="70">
                  <c:v>110.8157461128354</c:v>
                </c:pt>
                <c:pt idx="71">
                  <c:v>110.68416739418116</c:v>
                </c:pt>
                <c:pt idx="72">
                  <c:v>110.55553406240472</c:v>
                </c:pt>
                <c:pt idx="73">
                  <c:v>110.42975437585788</c:v>
                </c:pt>
                <c:pt idx="74">
                  <c:v>110.30672814593085</c:v>
                </c:pt>
                <c:pt idx="75">
                  <c:v>110.18634896413349</c:v>
                </c:pt>
                <c:pt idx="76">
                  <c:v>110.06850614587556</c:v>
                </c:pt>
                <c:pt idx="77">
                  <c:v>109.95308640971592</c:v>
                </c:pt>
                <c:pt idx="78">
                  <c:v>109.8399753129022</c:v>
                </c:pt>
                <c:pt idx="79">
                  <c:v>109.7290584650251</c:v>
                </c:pt>
                <c:pt idx="80">
                  <c:v>109.62022254179122</c:v>
                </c:pt>
                <c:pt idx="81">
                  <c:v>109.51335612048126</c:v>
                </c:pt>
                <c:pt idx="82">
                  <c:v>109.40835035777634</c:v>
                </c:pt>
                <c:pt idx="83">
                  <c:v>109.30509952944254</c:v>
                </c:pt>
                <c:pt idx="84">
                  <c:v>109.20350144997961</c:v>
                </c:pt>
                <c:pt idx="85">
                  <c:v>109.10345778885039</c:v>
                </c:pt>
                <c:pt idx="86">
                  <c:v>109.00487429838306</c:v>
                </c:pt>
                <c:pt idx="87">
                  <c:v>108.90766096692987</c:v>
                </c:pt>
                <c:pt idx="88">
                  <c:v>108.8117321094085</c:v>
                </c:pt>
                <c:pt idx="89">
                  <c:v>108.71700640597372</c:v>
                </c:pt>
                <c:pt idx="90">
                  <c:v>108.62340689827992</c:v>
                </c:pt>
                <c:pt idx="91">
                  <c:v>108.5308609516096</c:v>
                </c:pt>
                <c:pt idx="92">
                  <c:v>108.43930019006301</c:v>
                </c:pt>
                <c:pt idx="93">
                  <c:v>108.34866041102518</c:v>
                </c:pt>
                <c:pt idx="94">
                  <c:v>108.25888148424954</c:v>
                </c:pt>
                <c:pt idx="95">
                  <c:v>108.16990724011123</c:v>
                </c:pt>
                <c:pt idx="96">
                  <c:v>108.08168535088346</c:v>
                </c:pt>
                <c:pt idx="97">
                  <c:v>107.99416720826841</c:v>
                </c:pt>
                <c:pt idx="98">
                  <c:v>107.90730779985928</c:v>
                </c:pt>
                <c:pt idx="99">
                  <c:v>107.82106558671589</c:v>
                </c:pt>
                <c:pt idx="100">
                  <c:v>107.73540238379054</c:v>
                </c:pt>
                <c:pt idx="101">
                  <c:v>107.65028324453903</c:v>
                </c:pt>
                <c:pt idx="102">
                  <c:v>107.56567635068002</c:v>
                </c:pt>
                <c:pt idx="103">
                  <c:v>107.48155290772061</c:v>
                </c:pt>
                <c:pt idx="104">
                  <c:v>107.3978870465377</c:v>
                </c:pt>
                <c:pt idx="105">
                  <c:v>107.31465573098444</c:v>
                </c:pt>
                <c:pt idx="106">
                  <c:v>107.2318386711775</c:v>
                </c:pt>
                <c:pt idx="107">
                  <c:v>107.14941824180322</c:v>
                </c:pt>
                <c:pt idx="108">
                  <c:v>107.0673794044596</c:v>
                </c:pt>
                <c:pt idx="109">
                  <c:v>106.98570963272167</c:v>
                </c:pt>
                <c:pt idx="110">
                  <c:v>106.90439883828186</c:v>
                </c:pt>
                <c:pt idx="111">
                  <c:v>106.8234392961761</c:v>
                </c:pt>
                <c:pt idx="112">
                  <c:v>106.74282556676739</c:v>
                </c:pt>
                <c:pt idx="113">
                  <c:v>106.66255441183067</c:v>
                </c:pt>
                <c:pt idx="114">
                  <c:v>106.58262470178185</c:v>
                </c:pt>
                <c:pt idx="115">
                  <c:v>106.50303731083642</c:v>
                </c:pt>
                <c:pt idx="116">
                  <c:v>106.42379499669724</c:v>
                </c:pt>
                <c:pt idx="117">
                  <c:v>106.34490226128277</c:v>
                </c:pt>
                <c:pt idx="118">
                  <c:v>106.2663651890532</c:v>
                </c:pt>
                <c:pt idx="119">
                  <c:v>106.18819125970761</c:v>
                </c:pt>
                <c:pt idx="120">
                  <c:v>106.11038913244816</c:v>
                </c:pt>
                <c:pt idx="121">
                  <c:v>106.0329683996749</c:v>
                </c:pt>
                <c:pt idx="122">
                  <c:v>105.9559393089117</c:v>
                </c:pt>
                <c:pt idx="123">
                  <c:v>105.87931245299053</c:v>
                </c:pt>
                <c:pt idx="124">
                  <c:v>105.80309843003289</c:v>
                </c:pt>
                <c:pt idx="125">
                  <c:v>105.72730747654089</c:v>
                </c:pt>
                <c:pt idx="126">
                  <c:v>105.65194907888954</c:v>
                </c:pt>
                <c:pt idx="127">
                  <c:v>105.57703157061019</c:v>
                </c:pt>
                <c:pt idx="128">
                  <c:v>105.50256172494919</c:v>
                </c:pt>
                <c:pt idx="129">
                  <c:v>105.4285443541275</c:v>
                </c:pt>
                <c:pt idx="130">
                  <c:v>105.35498192833619</c:v>
                </c:pt>
                <c:pt idx="131">
                  <c:v>105.28187422860131</c:v>
                </c:pt>
                <c:pt idx="132">
                  <c:v>105.20921804806025</c:v>
                </c:pt>
                <c:pt idx="133">
                  <c:v>105.1370069557677</c:v>
                </c:pt>
                <c:pt idx="134">
                  <c:v>105.06523113579888</c:v>
                </c:pt>
                <c:pt idx="135">
                  <c:v>104.99387731212246</c:v>
                </c:pt>
                <c:pt idx="136">
                  <c:v>104.92292876653809</c:v>
                </c:pt>
                <c:pt idx="137">
                  <c:v>104.85236545307666</c:v>
                </c:pt>
                <c:pt idx="138">
                  <c:v>104.78216420787969</c:v>
                </c:pt>
                <c:pt idx="139">
                  <c:v>104.71229904902187</c:v>
                </c:pt>
                <c:pt idx="140">
                  <c:v>104.64274155635385</c:v>
                </c:pt>
                <c:pt idx="141">
                  <c:v>104.5734613175691</c:v>
                </c:pt>
                <c:pt idx="142">
                  <c:v>104.50442642363677</c:v>
                </c:pt>
                <c:pt idx="143">
                  <c:v>104.43560399472761</c:v>
                </c:pt>
                <c:pt idx="144">
                  <c:v>104.36696071691874</c:v>
                </c:pt>
                <c:pt idx="145">
                  <c:v>104.2984633703218</c:v>
                </c:pt>
                <c:pt idx="146">
                  <c:v>104.23007933074642</c:v>
                </c:pt>
                <c:pt idx="147">
                  <c:v>104.16177702941181</c:v>
                </c:pt>
                <c:pt idx="148">
                  <c:v>104.09352635830402</c:v>
                </c:pt>
                <c:pt idx="149">
                  <c:v>104.02529901226805</c:v>
                </c:pt>
                <c:pt idx="150">
                  <c:v>103.95706876253537</c:v>
                </c:pt>
                <c:pt idx="151">
                  <c:v>103.88881165986315</c:v>
                </c:pt>
                <c:pt idx="152">
                  <c:v>103.82050616858972</c:v>
                </c:pt>
                <c:pt idx="153">
                  <c:v>103.75213323553874</c:v>
                </c:pt>
                <c:pt idx="154">
                  <c:v>103.6836762997476</c:v>
                </c:pt>
                <c:pt idx="155">
                  <c:v>103.61512125042029</c:v>
                </c:pt>
                <c:pt idx="156">
                  <c:v>103.54645634133942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113.29300000000001</c:v>
                </c:pt>
                <c:pt idx="1">
                  <c:v>114.086</c:v>
                </c:pt>
                <c:pt idx="2">
                  <c:v>113.672</c:v>
                </c:pt>
                <c:pt idx="3">
                  <c:v>114.05200000000001</c:v>
                </c:pt>
                <c:pt idx="4">
                  <c:v>113.017</c:v>
                </c:pt>
                <c:pt idx="5">
                  <c:v>114.5</c:v>
                </c:pt>
                <c:pt idx="6">
                  <c:v>112.759</c:v>
                </c:pt>
                <c:pt idx="7">
                  <c:v>112.276</c:v>
                </c:pt>
                <c:pt idx="8">
                  <c:v>112.017</c:v>
                </c:pt>
                <c:pt idx="9">
                  <c:v>112.517</c:v>
                </c:pt>
                <c:pt idx="10">
                  <c:v>112.13800000000001</c:v>
                </c:pt>
                <c:pt idx="11">
                  <c:v>113.13800000000001</c:v>
                </c:pt>
                <c:pt idx="12">
                  <c:v>112.69</c:v>
                </c:pt>
                <c:pt idx="13">
                  <c:v>114.69</c:v>
                </c:pt>
                <c:pt idx="14">
                  <c:v>112.517</c:v>
                </c:pt>
                <c:pt idx="15">
                  <c:v>114.79300000000001</c:v>
                </c:pt>
                <c:pt idx="16">
                  <c:v>116</c:v>
                </c:pt>
                <c:pt idx="17">
                  <c:v>113.86199999999999</c:v>
                </c:pt>
                <c:pt idx="18">
                  <c:v>113.483</c:v>
                </c:pt>
                <c:pt idx="19">
                  <c:v>113.13800000000001</c:v>
                </c:pt>
                <c:pt idx="20">
                  <c:v>114.03400000000001</c:v>
                </c:pt>
                <c:pt idx="21">
                  <c:v>113.155</c:v>
                </c:pt>
                <c:pt idx="22">
                  <c:v>115.086</c:v>
                </c:pt>
                <c:pt idx="23">
                  <c:v>113.94799999999999</c:v>
                </c:pt>
                <c:pt idx="24">
                  <c:v>117.05200000000001</c:v>
                </c:pt>
                <c:pt idx="25">
                  <c:v>116.759</c:v>
                </c:pt>
                <c:pt idx="26">
                  <c:v>116.44799999999999</c:v>
                </c:pt>
                <c:pt idx="27">
                  <c:v>114.89700000000001</c:v>
                </c:pt>
                <c:pt idx="28">
                  <c:v>116.931</c:v>
                </c:pt>
                <c:pt idx="29">
                  <c:v>118.931</c:v>
                </c:pt>
                <c:pt idx="30">
                  <c:v>116.345</c:v>
                </c:pt>
                <c:pt idx="31">
                  <c:v>117.20699999999999</c:v>
                </c:pt>
                <c:pt idx="32">
                  <c:v>117.55200000000001</c:v>
                </c:pt>
                <c:pt idx="33">
                  <c:v>117.586</c:v>
                </c:pt>
                <c:pt idx="34">
                  <c:v>118.13800000000001</c:v>
                </c:pt>
                <c:pt idx="35">
                  <c:v>120</c:v>
                </c:pt>
                <c:pt idx="36">
                  <c:v>118.483</c:v>
                </c:pt>
                <c:pt idx="37">
                  <c:v>119.10299999999999</c:v>
                </c:pt>
                <c:pt idx="38">
                  <c:v>119.86199999999999</c:v>
                </c:pt>
                <c:pt idx="39">
                  <c:v>121.431</c:v>
                </c:pt>
                <c:pt idx="40">
                  <c:v>120.017</c:v>
                </c:pt>
                <c:pt idx="41">
                  <c:v>125.20699999999999</c:v>
                </c:pt>
                <c:pt idx="42">
                  <c:v>126.017</c:v>
                </c:pt>
                <c:pt idx="43">
                  <c:v>128.483</c:v>
                </c:pt>
                <c:pt idx="44">
                  <c:v>131.69</c:v>
                </c:pt>
                <c:pt idx="45">
                  <c:v>135.24100000000001</c:v>
                </c:pt>
                <c:pt idx="46">
                  <c:v>137.79300000000001</c:v>
                </c:pt>
                <c:pt idx="47">
                  <c:v>140.017</c:v>
                </c:pt>
                <c:pt idx="48">
                  <c:v>146.37899999999999</c:v>
                </c:pt>
                <c:pt idx="49">
                  <c:v>159.328</c:v>
                </c:pt>
                <c:pt idx="50">
                  <c:v>176.55199999999999</c:v>
                </c:pt>
                <c:pt idx="51">
                  <c:v>190.29300000000001</c:v>
                </c:pt>
                <c:pt idx="52">
                  <c:v>206.05199999999999</c:v>
                </c:pt>
                <c:pt idx="53">
                  <c:v>216.74100000000001</c:v>
                </c:pt>
                <c:pt idx="54">
                  <c:v>223.69</c:v>
                </c:pt>
                <c:pt idx="55">
                  <c:v>227.62100000000001</c:v>
                </c:pt>
                <c:pt idx="56">
                  <c:v>228.77600000000001</c:v>
                </c:pt>
                <c:pt idx="57">
                  <c:v>226.36199999999999</c:v>
                </c:pt>
                <c:pt idx="58">
                  <c:v>221.24100000000001</c:v>
                </c:pt>
                <c:pt idx="59">
                  <c:v>207.87899999999999</c:v>
                </c:pt>
                <c:pt idx="60">
                  <c:v>178.172</c:v>
                </c:pt>
                <c:pt idx="61">
                  <c:v>140.017</c:v>
                </c:pt>
                <c:pt idx="62">
                  <c:v>118.759</c:v>
                </c:pt>
                <c:pt idx="63">
                  <c:v>115.379</c:v>
                </c:pt>
                <c:pt idx="64">
                  <c:v>117.017</c:v>
                </c:pt>
                <c:pt idx="65">
                  <c:v>120.776</c:v>
                </c:pt>
                <c:pt idx="66">
                  <c:v>123.19</c:v>
                </c:pt>
                <c:pt idx="67">
                  <c:v>123.53400000000001</c:v>
                </c:pt>
                <c:pt idx="68">
                  <c:v>125.81</c:v>
                </c:pt>
                <c:pt idx="69">
                  <c:v>133.5</c:v>
                </c:pt>
                <c:pt idx="70">
                  <c:v>145.06899999999999</c:v>
                </c:pt>
                <c:pt idx="71">
                  <c:v>155.24100000000001</c:v>
                </c:pt>
                <c:pt idx="72">
                  <c:v>167.62100000000001</c:v>
                </c:pt>
                <c:pt idx="73">
                  <c:v>178.58600000000001</c:v>
                </c:pt>
                <c:pt idx="74">
                  <c:v>185.672</c:v>
                </c:pt>
                <c:pt idx="75">
                  <c:v>192.655</c:v>
                </c:pt>
                <c:pt idx="76">
                  <c:v>197.483</c:v>
                </c:pt>
                <c:pt idx="77">
                  <c:v>196.58600000000001</c:v>
                </c:pt>
                <c:pt idx="78">
                  <c:v>191.89699999999999</c:v>
                </c:pt>
                <c:pt idx="79">
                  <c:v>180.41399999999999</c:v>
                </c:pt>
                <c:pt idx="80">
                  <c:v>158.60300000000001</c:v>
                </c:pt>
                <c:pt idx="81">
                  <c:v>130.77600000000001</c:v>
                </c:pt>
                <c:pt idx="82">
                  <c:v>113.86199999999999</c:v>
                </c:pt>
                <c:pt idx="83">
                  <c:v>108.517</c:v>
                </c:pt>
                <c:pt idx="84">
                  <c:v>108.63800000000001</c:v>
                </c:pt>
                <c:pt idx="85">
                  <c:v>109.017</c:v>
                </c:pt>
                <c:pt idx="86">
                  <c:v>109.086</c:v>
                </c:pt>
                <c:pt idx="87">
                  <c:v>107.94799999999999</c:v>
                </c:pt>
                <c:pt idx="88">
                  <c:v>107.36199999999999</c:v>
                </c:pt>
                <c:pt idx="89">
                  <c:v>108.224</c:v>
                </c:pt>
                <c:pt idx="90">
                  <c:v>108.5</c:v>
                </c:pt>
                <c:pt idx="91">
                  <c:v>110.46599999999999</c:v>
                </c:pt>
                <c:pt idx="92">
                  <c:v>110</c:v>
                </c:pt>
                <c:pt idx="93">
                  <c:v>108.39700000000001</c:v>
                </c:pt>
                <c:pt idx="94">
                  <c:v>108.517</c:v>
                </c:pt>
                <c:pt idx="95">
                  <c:v>109.655</c:v>
                </c:pt>
                <c:pt idx="96">
                  <c:v>110.39700000000001</c:v>
                </c:pt>
                <c:pt idx="97">
                  <c:v>110.517</c:v>
                </c:pt>
                <c:pt idx="98">
                  <c:v>110.655</c:v>
                </c:pt>
                <c:pt idx="99">
                  <c:v>109.431</c:v>
                </c:pt>
                <c:pt idx="100">
                  <c:v>108.655</c:v>
                </c:pt>
                <c:pt idx="101">
                  <c:v>108</c:v>
                </c:pt>
                <c:pt idx="102">
                  <c:v>109.086</c:v>
                </c:pt>
                <c:pt idx="103">
                  <c:v>107.828</c:v>
                </c:pt>
                <c:pt idx="104">
                  <c:v>108.155</c:v>
                </c:pt>
                <c:pt idx="105">
                  <c:v>108.60299999999999</c:v>
                </c:pt>
                <c:pt idx="106">
                  <c:v>111.5</c:v>
                </c:pt>
                <c:pt idx="107">
                  <c:v>111.586</c:v>
                </c:pt>
                <c:pt idx="108">
                  <c:v>113.724</c:v>
                </c:pt>
                <c:pt idx="109">
                  <c:v>116.017</c:v>
                </c:pt>
                <c:pt idx="110">
                  <c:v>115.879</c:v>
                </c:pt>
                <c:pt idx="111">
                  <c:v>117.879</c:v>
                </c:pt>
                <c:pt idx="112">
                  <c:v>116.31</c:v>
                </c:pt>
                <c:pt idx="113">
                  <c:v>113.586</c:v>
                </c:pt>
                <c:pt idx="114">
                  <c:v>111.483</c:v>
                </c:pt>
                <c:pt idx="115">
                  <c:v>110.276</c:v>
                </c:pt>
                <c:pt idx="116">
                  <c:v>107.20699999999999</c:v>
                </c:pt>
                <c:pt idx="117">
                  <c:v>106.79300000000001</c:v>
                </c:pt>
                <c:pt idx="118">
                  <c:v>106.724</c:v>
                </c:pt>
                <c:pt idx="119">
                  <c:v>105.914</c:v>
                </c:pt>
                <c:pt idx="120">
                  <c:v>106.39700000000001</c:v>
                </c:pt>
                <c:pt idx="121">
                  <c:v>107.86199999999999</c:v>
                </c:pt>
                <c:pt idx="122">
                  <c:v>106.517</c:v>
                </c:pt>
                <c:pt idx="123">
                  <c:v>105.431</c:v>
                </c:pt>
                <c:pt idx="124">
                  <c:v>106.19</c:v>
                </c:pt>
                <c:pt idx="125">
                  <c:v>105.121</c:v>
                </c:pt>
                <c:pt idx="126">
                  <c:v>105.79300000000001</c:v>
                </c:pt>
                <c:pt idx="127">
                  <c:v>105.13800000000001</c:v>
                </c:pt>
                <c:pt idx="128">
                  <c:v>105.224</c:v>
                </c:pt>
                <c:pt idx="129">
                  <c:v>104.60299999999999</c:v>
                </c:pt>
                <c:pt idx="130">
                  <c:v>105.224</c:v>
                </c:pt>
                <c:pt idx="131">
                  <c:v>106.63800000000001</c:v>
                </c:pt>
                <c:pt idx="132">
                  <c:v>107.276</c:v>
                </c:pt>
                <c:pt idx="133">
                  <c:v>108.70699999999999</c:v>
                </c:pt>
                <c:pt idx="134">
                  <c:v>105.69</c:v>
                </c:pt>
                <c:pt idx="135">
                  <c:v>109.03400000000001</c:v>
                </c:pt>
                <c:pt idx="136">
                  <c:v>111.55200000000001</c:v>
                </c:pt>
                <c:pt idx="137">
                  <c:v>110.94799999999999</c:v>
                </c:pt>
                <c:pt idx="138">
                  <c:v>110.89700000000001</c:v>
                </c:pt>
                <c:pt idx="139">
                  <c:v>112.845</c:v>
                </c:pt>
                <c:pt idx="140">
                  <c:v>108.086</c:v>
                </c:pt>
                <c:pt idx="141">
                  <c:v>107.155</c:v>
                </c:pt>
                <c:pt idx="142">
                  <c:v>104.845</c:v>
                </c:pt>
                <c:pt idx="143">
                  <c:v>105</c:v>
                </c:pt>
                <c:pt idx="144">
                  <c:v>106.776</c:v>
                </c:pt>
                <c:pt idx="145">
                  <c:v>105.60299999999999</c:v>
                </c:pt>
                <c:pt idx="146">
                  <c:v>103.431</c:v>
                </c:pt>
                <c:pt idx="147">
                  <c:v>104.621</c:v>
                </c:pt>
                <c:pt idx="148">
                  <c:v>104.31</c:v>
                </c:pt>
                <c:pt idx="149">
                  <c:v>106.569</c:v>
                </c:pt>
                <c:pt idx="150">
                  <c:v>103.70699999999999</c:v>
                </c:pt>
                <c:pt idx="151">
                  <c:v>104.983</c:v>
                </c:pt>
                <c:pt idx="152">
                  <c:v>105.483</c:v>
                </c:pt>
                <c:pt idx="153">
                  <c:v>103.60299999999999</c:v>
                </c:pt>
                <c:pt idx="154">
                  <c:v>104.828</c:v>
                </c:pt>
                <c:pt idx="155">
                  <c:v>104.36199999999999</c:v>
                </c:pt>
                <c:pt idx="156">
                  <c:v>102.79300000000001</c:v>
                </c:pt>
                <c:pt idx="157">
                  <c:v>104.36199999999999</c:v>
                </c:pt>
                <c:pt idx="158">
                  <c:v>104.259</c:v>
                </c:pt>
                <c:pt idx="159">
                  <c:v>103.53400000000001</c:v>
                </c:pt>
                <c:pt idx="160">
                  <c:v>104</c:v>
                </c:pt>
                <c:pt idx="161">
                  <c:v>105.121</c:v>
                </c:pt>
                <c:pt idx="162">
                  <c:v>103.586</c:v>
                </c:pt>
                <c:pt idx="163">
                  <c:v>101.89700000000001</c:v>
                </c:pt>
                <c:pt idx="164">
                  <c:v>102.53400000000001</c:v>
                </c:pt>
                <c:pt idx="165">
                  <c:v>102.36199999999999</c:v>
                </c:pt>
                <c:pt idx="166">
                  <c:v>101.276</c:v>
                </c:pt>
                <c:pt idx="167">
                  <c:v>101.621</c:v>
                </c:pt>
                <c:pt idx="168">
                  <c:v>103.741</c:v>
                </c:pt>
                <c:pt idx="169">
                  <c:v>101.672</c:v>
                </c:pt>
                <c:pt idx="170">
                  <c:v>103.5</c:v>
                </c:pt>
                <c:pt idx="171">
                  <c:v>102.672</c:v>
                </c:pt>
                <c:pt idx="172">
                  <c:v>102.845</c:v>
                </c:pt>
                <c:pt idx="173">
                  <c:v>103.345</c:v>
                </c:pt>
                <c:pt idx="174">
                  <c:v>103.29300000000001</c:v>
                </c:pt>
                <c:pt idx="175">
                  <c:v>104.94799999999999</c:v>
                </c:pt>
                <c:pt idx="176">
                  <c:v>104.5</c:v>
                </c:pt>
                <c:pt idx="177">
                  <c:v>100.569</c:v>
                </c:pt>
                <c:pt idx="178">
                  <c:v>105.63800000000001</c:v>
                </c:pt>
                <c:pt idx="179">
                  <c:v>102.259</c:v>
                </c:pt>
                <c:pt idx="180">
                  <c:v>103.155</c:v>
                </c:pt>
                <c:pt idx="181">
                  <c:v>102.569</c:v>
                </c:pt>
                <c:pt idx="182">
                  <c:v>102.20699999999999</c:v>
                </c:pt>
                <c:pt idx="183">
                  <c:v>101.46599999999999</c:v>
                </c:pt>
                <c:pt idx="184">
                  <c:v>103.483</c:v>
                </c:pt>
                <c:pt idx="185">
                  <c:v>102.517</c:v>
                </c:pt>
                <c:pt idx="186">
                  <c:v>101.741</c:v>
                </c:pt>
                <c:pt idx="187">
                  <c:v>102.69</c:v>
                </c:pt>
                <c:pt idx="188">
                  <c:v>100.63800000000001</c:v>
                </c:pt>
                <c:pt idx="189">
                  <c:v>102</c:v>
                </c:pt>
                <c:pt idx="190">
                  <c:v>104.55200000000001</c:v>
                </c:pt>
                <c:pt idx="191">
                  <c:v>102.017</c:v>
                </c:pt>
                <c:pt idx="192">
                  <c:v>102.86199999999999</c:v>
                </c:pt>
                <c:pt idx="193">
                  <c:v>101.94799999999999</c:v>
                </c:pt>
                <c:pt idx="194">
                  <c:v>101.621</c:v>
                </c:pt>
                <c:pt idx="195">
                  <c:v>102.03400000000001</c:v>
                </c:pt>
                <c:pt idx="196">
                  <c:v>100.96599999999999</c:v>
                </c:pt>
                <c:pt idx="197">
                  <c:v>100.55200000000001</c:v>
                </c:pt>
                <c:pt idx="198">
                  <c:v>102.03400000000001</c:v>
                </c:pt>
                <c:pt idx="199">
                  <c:v>101.121</c:v>
                </c:pt>
                <c:pt idx="200">
                  <c:v>101.069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111.76800278515302</c:v>
                </c:pt>
                <c:pt idx="3">
                  <c:v>111.97554828849536</c:v>
                </c:pt>
                <c:pt idx="4">
                  <c:v>112.18269712057889</c:v>
                </c:pt>
                <c:pt idx="5">
                  <c:v>112.38933706111993</c:v>
                </c:pt>
                <c:pt idx="6">
                  <c:v>112.59533944772919</c:v>
                </c:pt>
                <c:pt idx="7">
                  <c:v>112.80055742827474</c:v>
                </c:pt>
                <c:pt idx="8">
                  <c:v>113.00482411330336</c:v>
                </c:pt>
                <c:pt idx="9">
                  <c:v>113.20795064165861</c:v>
                </c:pt>
                <c:pt idx="10">
                  <c:v>113.4097241783889</c:v>
                </c:pt>
                <c:pt idx="11">
                  <c:v>113.60990587132889</c:v>
                </c:pt>
                <c:pt idx="12">
                  <c:v>113.808228801716</c:v>
                </c:pt>
                <c:pt idx="13">
                  <c:v>114.00439597548571</c:v>
                </c:pt>
                <c:pt idx="14">
                  <c:v>114.19807841661294</c:v>
                </c:pt>
                <c:pt idx="15">
                  <c:v>114.38891344419672</c:v>
                </c:pt>
                <c:pt idx="16">
                  <c:v>114.57650324496693</c:v>
                </c:pt>
                <c:pt idx="17">
                  <c:v>114.76041389997152</c:v>
                </c:pt>
                <c:pt idx="18">
                  <c:v>114.94017510161981</c:v>
                </c:pt>
                <c:pt idx="19">
                  <c:v>115.11528092782406</c:v>
                </c:pt>
                <c:pt idx="20">
                  <c:v>115.2851922615353</c:v>
                </c:pt>
                <c:pt idx="21">
                  <c:v>115.44934181682014</c:v>
                </c:pt>
                <c:pt idx="22">
                  <c:v>115.60714334875179</c:v>
                </c:pt>
                <c:pt idx="23">
                  <c:v>115.75800761723038</c:v>
                </c:pt>
                <c:pt idx="24">
                  <c:v>115.90136922693674</c:v>
                </c:pt>
                <c:pt idx="25">
                  <c:v>116.03673080888474</c:v>
                </c:pt>
                <c:pt idx="26">
                  <c:v>116.16373440950316</c:v>
                </c:pt>
                <c:pt idx="27">
                  <c:v>116.28227466880018</c:v>
                </c:pt>
                <c:pt idx="28">
                  <c:v>116.39267456723744</c:v>
                </c:pt>
                <c:pt idx="29">
                  <c:v>116.49595214294074</c:v>
                </c:pt>
                <c:pt idx="30">
                  <c:v>116.59421514934959</c:v>
                </c:pt>
                <c:pt idx="31">
                  <c:v>116.69122900130779</c:v>
                </c:pt>
                <c:pt idx="32">
                  <c:v>116.79320949650344</c:v>
                </c:pt>
                <c:pt idx="33">
                  <c:v>116.90989254842734</c:v>
                </c:pt>
                <c:pt idx="34">
                  <c:v>117.05592425480926</c:v>
                </c:pt>
                <c:pt idx="35">
                  <c:v>117.25259095304467</c:v>
                </c:pt>
                <c:pt idx="36">
                  <c:v>117.52986530670653</c:v>
                </c:pt>
                <c:pt idx="37">
                  <c:v>117.92867697832079</c:v>
                </c:pt>
                <c:pt idx="38">
                  <c:v>118.50322419290184</c:v>
                </c:pt>
                <c:pt idx="39">
                  <c:v>119.32302983476535</c:v>
                </c:pt>
                <c:pt idx="40">
                  <c:v>120.47432427190591</c:v>
                </c:pt>
                <c:pt idx="41">
                  <c:v>122.06022700845914</c:v>
                </c:pt>
                <c:pt idx="42">
                  <c:v>124.19912879676325</c:v>
                </c:pt>
                <c:pt idx="43">
                  <c:v>127.02067861510912</c:v>
                </c:pt>
                <c:pt idx="44">
                  <c:v>130.65888930323987</c:v>
                </c:pt>
                <c:pt idx="45">
                  <c:v>135.24211658268229</c:v>
                </c:pt>
                <c:pt idx="46">
                  <c:v>140.8800455646481</c:v>
                </c:pt>
                <c:pt idx="47">
                  <c:v>147.64831654656561</c:v>
                </c:pt>
                <c:pt idx="48">
                  <c:v>155.57198524665239</c:v>
                </c:pt>
                <c:pt idx="49">
                  <c:v>164.6095570249631</c:v>
                </c:pt>
                <c:pt idx="50">
                  <c:v>174.63975035180087</c:v>
                </c:pt>
                <c:pt idx="51">
                  <c:v>185.45327554697332</c:v>
                </c:pt>
                <c:pt idx="52">
                  <c:v>196.75112369902399</c:v>
                </c:pt>
                <c:pt idx="53">
                  <c:v>208.14468227928262</c:v>
                </c:pt>
                <c:pt idx="54">
                  <c:v>219.12007455090031</c:v>
                </c:pt>
                <c:pt idx="55">
                  <c:v>228.82585742646339</c:v>
                </c:pt>
                <c:pt idx="56">
                  <c:v>235.45348837760972</c:v>
                </c:pt>
                <c:pt idx="57">
                  <c:v>235.47543052455944</c:v>
                </c:pt>
                <c:pt idx="58">
                  <c:v>224.45564898441685</c:v>
                </c:pt>
                <c:pt idx="59">
                  <c:v>201.03293557833996</c:v>
                </c:pt>
                <c:pt idx="60">
                  <c:v>170.82765633520037</c:v>
                </c:pt>
                <c:pt idx="61">
                  <c:v>143.86502963183608</c:v>
                </c:pt>
                <c:pt idx="62">
                  <c:v>126.85921887454322</c:v>
                </c:pt>
                <c:pt idx="63">
                  <c:v>119.58487741483685</c:v>
                </c:pt>
                <c:pt idx="64">
                  <c:v>118.20830938671928</c:v>
                </c:pt>
                <c:pt idx="65">
                  <c:v>119.55605527913276</c:v>
                </c:pt>
                <c:pt idx="66">
                  <c:v>122.26788826940576</c:v>
                </c:pt>
                <c:pt idx="67">
                  <c:v>126.05909773517128</c:v>
                </c:pt>
                <c:pt idx="68">
                  <c:v>130.98666353759711</c:v>
                </c:pt>
                <c:pt idx="69">
                  <c:v>137.14077301740178</c:v>
                </c:pt>
                <c:pt idx="70">
                  <c:v>144.54890657227031</c:v>
                </c:pt>
                <c:pt idx="71">
                  <c:v>153.13727833220844</c:v>
                </c:pt>
                <c:pt idx="72">
                  <c:v>162.70734081710378</c:v>
                </c:pt>
                <c:pt idx="73">
                  <c:v>172.92040171062581</c:v>
                </c:pt>
                <c:pt idx="74">
                  <c:v>183.26603323387968</c:v>
                </c:pt>
                <c:pt idx="75">
                  <c:v>192.9065380946646</c:v>
                </c:pt>
                <c:pt idx="76">
                  <c:v>200.20059996517651</c:v>
                </c:pt>
                <c:pt idx="77">
                  <c:v>202.08886678378303</c:v>
                </c:pt>
                <c:pt idx="78">
                  <c:v>194.75654516102711</c:v>
                </c:pt>
                <c:pt idx="79">
                  <c:v>176.97584487815487</c:v>
                </c:pt>
                <c:pt idx="80">
                  <c:v>153.38690408083892</c:v>
                </c:pt>
                <c:pt idx="81">
                  <c:v>132.22599001871635</c:v>
                </c:pt>
                <c:pt idx="82">
                  <c:v>118.80253351683464</c:v>
                </c:pt>
                <c:pt idx="83">
                  <c:v>112.67302226610528</c:v>
                </c:pt>
                <c:pt idx="84">
                  <c:v>110.60725277318835</c:v>
                </c:pt>
                <c:pt idx="85">
                  <c:v>110.03926411271857</c:v>
                </c:pt>
                <c:pt idx="86">
                  <c:v>109.85203892244455</c:v>
                </c:pt>
                <c:pt idx="87">
                  <c:v>109.73374356365682</c:v>
                </c:pt>
                <c:pt idx="88">
                  <c:v>109.62544657692457</c:v>
                </c:pt>
                <c:pt idx="89">
                  <c:v>109.51935868887138</c:v>
                </c:pt>
                <c:pt idx="90">
                  <c:v>109.41468372934109</c:v>
                </c:pt>
                <c:pt idx="91">
                  <c:v>109.31129118973159</c:v>
                </c:pt>
                <c:pt idx="92">
                  <c:v>109.20909965460429</c:v>
                </c:pt>
                <c:pt idx="93">
                  <c:v>109.10803722038675</c:v>
                </c:pt>
                <c:pt idx="94">
                  <c:v>109.00804771681958</c:v>
                </c:pt>
                <c:pt idx="95">
                  <c:v>108.90911852668373</c:v>
                </c:pt>
                <c:pt idx="96">
                  <c:v>108.81136661364519</c:v>
                </c:pt>
                <c:pt idx="97">
                  <c:v>108.71527891854893</c:v>
                </c:pt>
                <c:pt idx="98">
                  <c:v>108.6223179748673</c:v>
                </c:pt>
                <c:pt idx="99">
                  <c:v>108.53628709532863</c:v>
                </c:pt>
                <c:pt idx="100">
                  <c:v>108.46605115002383</c:v>
                </c:pt>
                <c:pt idx="101">
                  <c:v>108.43023062997862</c:v>
                </c:pt>
                <c:pt idx="102">
                  <c:v>108.46391319773427</c:v>
                </c:pt>
                <c:pt idx="103">
                  <c:v>108.62569817069736</c:v>
                </c:pt>
                <c:pt idx="104">
                  <c:v>109.00018934592188</c:v>
                </c:pt>
                <c:pt idx="105">
                  <c:v>109.68715184094422</c:v>
                </c:pt>
                <c:pt idx="106">
                  <c:v>110.76702778000671</c:v>
                </c:pt>
                <c:pt idx="107">
                  <c:v>112.23937061975352</c:v>
                </c:pt>
                <c:pt idx="108">
                  <c:v>113.95180891885727</c:v>
                </c:pt>
                <c:pt idx="109">
                  <c:v>115.56738974264691</c:v>
                </c:pt>
                <c:pt idx="110">
                  <c:v>116.63007508775853</c:v>
                </c:pt>
                <c:pt idx="111">
                  <c:v>116.74407497511214</c:v>
                </c:pt>
                <c:pt idx="112">
                  <c:v>115.78593330347903</c:v>
                </c:pt>
                <c:pt idx="113">
                  <c:v>114.00064895293113</c:v>
                </c:pt>
                <c:pt idx="114">
                  <c:v>111.89024968289034</c:v>
                </c:pt>
                <c:pt idx="115">
                  <c:v>109.96279378662146</c:v>
                </c:pt>
                <c:pt idx="116">
                  <c:v>108.51901031259879</c:v>
                </c:pt>
                <c:pt idx="117">
                  <c:v>107.6018881518758</c:v>
                </c:pt>
                <c:pt idx="118">
                  <c:v>107.08875961164425</c:v>
                </c:pt>
                <c:pt idx="119">
                  <c:v>106.81751250477049</c:v>
                </c:pt>
                <c:pt idx="120">
                  <c:v>106.66379643027064</c:v>
                </c:pt>
                <c:pt idx="121">
                  <c:v>106.55741355696665</c:v>
                </c:pt>
                <c:pt idx="122">
                  <c:v>106.46714762101156</c:v>
                </c:pt>
                <c:pt idx="123">
                  <c:v>106.38173672759434</c:v>
                </c:pt>
                <c:pt idx="124">
                  <c:v>106.29783613844438</c:v>
                </c:pt>
                <c:pt idx="125">
                  <c:v>106.21462548498782</c:v>
                </c:pt>
                <c:pt idx="126">
                  <c:v>106.13194791718215</c:v>
                </c:pt>
                <c:pt idx="127">
                  <c:v>106.04983131359745</c:v>
                </c:pt>
                <c:pt idx="128">
                  <c:v>105.96862224952969</c:v>
                </c:pt>
                <c:pt idx="129">
                  <c:v>105.89027282051872</c:v>
                </c:pt>
                <c:pt idx="130">
                  <c:v>105.82361972837596</c:v>
                </c:pt>
                <c:pt idx="131">
                  <c:v>105.80024697801075</c:v>
                </c:pt>
                <c:pt idx="132">
                  <c:v>105.9068653753889</c:v>
                </c:pt>
                <c:pt idx="133">
                  <c:v>106.31727607086182</c:v>
                </c:pt>
                <c:pt idx="134">
                  <c:v>107.25443958360479</c:v>
                </c:pt>
                <c:pt idx="135">
                  <c:v>108.79946808172379</c:v>
                </c:pt>
                <c:pt idx="136">
                  <c:v>110.61960442281186</c:v>
                </c:pt>
                <c:pt idx="137">
                  <c:v>111.94091935691867</c:v>
                </c:pt>
                <c:pt idx="138">
                  <c:v>112.0140201052631</c:v>
                </c:pt>
                <c:pt idx="139">
                  <c:v>110.73968297427623</c:v>
                </c:pt>
                <c:pt idx="140">
                  <c:v>108.76889747577351</c:v>
                </c:pt>
                <c:pt idx="141">
                  <c:v>106.94701186879878</c:v>
                </c:pt>
                <c:pt idx="142">
                  <c:v>105.72950906274727</c:v>
                </c:pt>
                <c:pt idx="143">
                  <c:v>105.0929490554071</c:v>
                </c:pt>
                <c:pt idx="144">
                  <c:v>104.80551364083455</c:v>
                </c:pt>
                <c:pt idx="145">
                  <c:v>104.66803732871367</c:v>
                </c:pt>
                <c:pt idx="146">
                  <c:v>104.57886008989961</c:v>
                </c:pt>
                <c:pt idx="147">
                  <c:v>104.50164497727137</c:v>
                </c:pt>
                <c:pt idx="148">
                  <c:v>104.42676080035838</c:v>
                </c:pt>
                <c:pt idx="149">
                  <c:v>104.35224719337066</c:v>
                </c:pt>
                <c:pt idx="150">
                  <c:v>104.27777503520865</c:v>
                </c:pt>
                <c:pt idx="151">
                  <c:v>104.20328024274721</c:v>
                </c:pt>
                <c:pt idx="152">
                  <c:v>104.12873401126404</c:v>
                </c:pt>
                <c:pt idx="153">
                  <c:v>104.0541134960888</c:v>
                </c:pt>
                <c:pt idx="154">
                  <c:v>103.97939894565883</c:v>
                </c:pt>
                <c:pt idx="155">
                  <c:v>103.90457345060533</c:v>
                </c:pt>
                <c:pt idx="156">
                  <c:v>103.82962284840147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111.7680027851485</c:v>
                </c:pt>
                <c:pt idx="3">
                  <c:v>111.9755482884822</c:v>
                </c:pt>
                <c:pt idx="4">
                  <c:v>112.18269712054125</c:v>
                </c:pt>
                <c:pt idx="5">
                  <c:v>112.38933706101423</c:v>
                </c:pt>
                <c:pt idx="6">
                  <c:v>112.59533944743795</c:v>
                </c:pt>
                <c:pt idx="7">
                  <c:v>112.80055742748712</c:v>
                </c:pt>
                <c:pt idx="8">
                  <c:v>113.00482411121288</c:v>
                </c:pt>
                <c:pt idx="9">
                  <c:v>113.20795063621327</c:v>
                </c:pt>
                <c:pt idx="10">
                  <c:v>113.4097241644681</c:v>
                </c:pt>
                <c:pt idx="11">
                  <c:v>113.60990583640191</c:v>
                </c:pt>
                <c:pt idx="12">
                  <c:v>113.80822871571247</c:v>
                </c:pt>
                <c:pt idx="13">
                  <c:v>114.00439576764545</c:v>
                </c:pt>
                <c:pt idx="14">
                  <c:v>114.19807792366484</c:v>
                </c:pt>
                <c:pt idx="15">
                  <c:v>114.38891229675431</c:v>
                </c:pt>
                <c:pt idx="16">
                  <c:v>114.57650062365485</c:v>
                </c:pt>
                <c:pt idx="17">
                  <c:v>114.76040802284946</c:v>
                </c:pt>
                <c:pt idx="18">
                  <c:v>114.94016216952612</c:v>
                </c:pt>
                <c:pt idx="19">
                  <c:v>115.11525300038444</c:v>
                </c:pt>
                <c:pt idx="20">
                  <c:v>115.285133071098</c:v>
                </c:pt>
                <c:pt idx="21">
                  <c:v>115.44921869639012</c:v>
                </c:pt>
                <c:pt idx="22">
                  <c:v>115.60689200572156</c:v>
                </c:pt>
                <c:pt idx="23">
                  <c:v>115.75750404506388</c:v>
                </c:pt>
                <c:pt idx="24">
                  <c:v>115.90037904559915</c:v>
                </c:pt>
                <c:pt idx="25">
                  <c:v>116.03481996193372</c:v>
                </c:pt>
                <c:pt idx="26">
                  <c:v>116.16011535420829</c:v>
                </c:pt>
                <c:pt idx="27">
                  <c:v>116.27554764937749</c:v>
                </c:pt>
                <c:pt idx="28">
                  <c:v>116.380402766565</c:v>
                </c:pt>
                <c:pt idx="29">
                  <c:v>116.47398103025832</c:v>
                </c:pt>
                <c:pt idx="30">
                  <c:v>116.55560922473214</c:v>
                </c:pt>
                <c:pt idx="31">
                  <c:v>116.62465356624134</c:v>
                </c:pt>
                <c:pt idx="32">
                  <c:v>116.68053329025497</c:v>
                </c:pt>
                <c:pt idx="33">
                  <c:v>116.72273447457992</c:v>
                </c:pt>
                <c:pt idx="34">
                  <c:v>116.75082365187176</c:v>
                </c:pt>
                <c:pt idx="35">
                  <c:v>116.76446071349854</c:v>
                </c:pt>
                <c:pt idx="36">
                  <c:v>116.76341057763702</c:v>
                </c:pt>
                <c:pt idx="37">
                  <c:v>116.74755309359473</c:v>
                </c:pt>
                <c:pt idx="38">
                  <c:v>116.71689068571956</c:v>
                </c:pt>
                <c:pt idx="39">
                  <c:v>116.67155330550725</c:v>
                </c:pt>
                <c:pt idx="40">
                  <c:v>116.61180035826838</c:v>
                </c:pt>
                <c:pt idx="41">
                  <c:v>116.5380193963848</c:v>
                </c:pt>
                <c:pt idx="42">
                  <c:v>116.45072151711351</c:v>
                </c:pt>
                <c:pt idx="43">
                  <c:v>116.3505335589812</c:v>
                </c:pt>
                <c:pt idx="44">
                  <c:v>116.23818734545236</c:v>
                </c:pt>
                <c:pt idx="45">
                  <c:v>116.11450636589717</c:v>
                </c:pt>
                <c:pt idx="46">
                  <c:v>115.98039040113034</c:v>
                </c:pt>
                <c:pt idx="47">
                  <c:v>115.83679868539996</c:v>
                </c:pt>
                <c:pt idx="48">
                  <c:v>115.68473224328265</c:v>
                </c:pt>
                <c:pt idx="49">
                  <c:v>115.52521604674131</c:v>
                </c:pt>
                <c:pt idx="50">
                  <c:v>115.3592816064974</c:v>
                </c:pt>
                <c:pt idx="51">
                  <c:v>115.18795054792029</c:v>
                </c:pt>
                <c:pt idx="52">
                  <c:v>115.01221963227002</c:v>
                </c:pt>
                <c:pt idx="53">
                  <c:v>114.83304757815394</c:v>
                </c:pt>
                <c:pt idx="54">
                  <c:v>114.65134392459903</c:v>
                </c:pt>
                <c:pt idx="55">
                  <c:v>114.46796006472485</c:v>
                </c:pt>
                <c:pt idx="56">
                  <c:v>114.28368247481662</c:v>
                </c:pt>
                <c:pt idx="57">
                  <c:v>114.09922807304409</c:v>
                </c:pt>
                <c:pt idx="58">
                  <c:v>113.9152415685961</c:v>
                </c:pt>
                <c:pt idx="59">
                  <c:v>113.73229460714066</c:v>
                </c:pt>
                <c:pt idx="60">
                  <c:v>113.55088648217333</c:v>
                </c:pt>
                <c:pt idx="61">
                  <c:v>113.37144616258468</c:v>
                </c:pt>
                <c:pt idx="62">
                  <c:v>113.19433538237035</c:v>
                </c:pt>
                <c:pt idx="63">
                  <c:v>113.0198525460423</c:v>
                </c:pt>
                <c:pt idx="64">
                  <c:v>112.84823722002537</c:v>
                </c:pt>
                <c:pt idx="65">
                  <c:v>112.67967500329797</c:v>
                </c:pt>
                <c:pt idx="66">
                  <c:v>112.51430259720426</c:v>
                </c:pt>
                <c:pt idx="67">
                  <c:v>112.35221292257216</c:v>
                </c:pt>
                <c:pt idx="68">
                  <c:v>112.19346016030819</c:v>
                </c:pt>
                <c:pt idx="69">
                  <c:v>112.03806461823908</c:v>
                </c:pt>
                <c:pt idx="70">
                  <c:v>111.8860173512674</c:v>
                </c:pt>
                <c:pt idx="71">
                  <c:v>111.73728448339203</c:v>
                </c:pt>
                <c:pt idx="72">
                  <c:v>111.5918111985806</c:v>
                </c:pt>
                <c:pt idx="73">
                  <c:v>111.44952538285605</c:v>
                </c:pt>
                <c:pt idx="74">
                  <c:v>111.31034091241128</c:v>
                </c:pt>
                <c:pt idx="75">
                  <c:v>111.17416059233719</c:v>
                </c:pt>
                <c:pt idx="76">
                  <c:v>111.04087875794103</c:v>
                </c:pt>
                <c:pt idx="77">
                  <c:v>110.91038355597003</c:v>
                </c:pt>
                <c:pt idx="78">
                  <c:v>110.78255892666573</c:v>
                </c:pt>
                <c:pt idx="79">
                  <c:v>110.65728630977127</c:v>
                </c:pt>
                <c:pt idx="80">
                  <c:v>110.53444609867748</c:v>
                </c:pt>
                <c:pt idx="81">
                  <c:v>110.41391886707895</c:v>
                </c:pt>
                <c:pt idx="82">
                  <c:v>110.29558639203255</c:v>
                </c:pt>
                <c:pt idx="83">
                  <c:v>110.17933249635304</c:v>
                </c:pt>
                <c:pt idx="84">
                  <c:v>110.06504373199178</c:v>
                </c:pt>
                <c:pt idx="85">
                  <c:v>109.95260992454597</c:v>
                </c:pt>
                <c:pt idx="86">
                  <c:v>109.84192459743606</c:v>
                </c:pt>
                <c:pt idx="87">
                  <c:v>109.73288529263378</c:v>
                </c:pt>
                <c:pt idx="88">
                  <c:v>109.62539380318709</c:v>
                </c:pt>
                <c:pt idx="89">
                  <c:v>109.51935633120017</c:v>
                </c:pt>
                <c:pt idx="90">
                  <c:v>109.4146835834221</c:v>
                </c:pt>
                <c:pt idx="91">
                  <c:v>109.31129081518849</c:v>
                </c:pt>
                <c:pt idx="92">
                  <c:v>109.20909783215728</c:v>
                </c:pt>
                <c:pt idx="93">
                  <c:v>109.1080289580884</c:v>
                </c:pt>
                <c:pt idx="94">
                  <c:v>109.00801297583361</c:v>
                </c:pt>
                <c:pt idx="95">
                  <c:v>108.90898304772401</c:v>
                </c:pt>
                <c:pt idx="96">
                  <c:v>108.81087662066514</c:v>
                </c:pt>
                <c:pt idx="97">
                  <c:v>108.7136353204605</c:v>
                </c:pt>
                <c:pt idx="98">
                  <c:v>108.61720483917921</c:v>
                </c:pt>
                <c:pt idx="99">
                  <c:v>108.5215348187506</c:v>
                </c:pt>
                <c:pt idx="100">
                  <c:v>108.42657873339861</c:v>
                </c:pt>
                <c:pt idx="101">
                  <c:v>108.33229377301296</c:v>
                </c:pt>
                <c:pt idx="102">
                  <c:v>108.23864072908128</c:v>
                </c:pt>
                <c:pt idx="103">
                  <c:v>108.14558388436861</c:v>
                </c:pt>
                <c:pt idx="104">
                  <c:v>108.05309090711896</c:v>
                </c:pt>
                <c:pt idx="105">
                  <c:v>107.96113275015904</c:v>
                </c:pt>
                <c:pt idx="106">
                  <c:v>107.86968355489965</c:v>
                </c:pt>
                <c:pt idx="107">
                  <c:v>107.77872055985083</c:v>
                </c:pt>
                <c:pt idx="108">
                  <c:v>107.68822401288394</c:v>
                </c:pt>
                <c:pt idx="109">
                  <c:v>107.59817708608952</c:v>
                </c:pt>
                <c:pt idx="110">
                  <c:v>107.50856579168645</c:v>
                </c:pt>
                <c:pt idx="111">
                  <c:v>107.41937889704387</c:v>
                </c:pt>
                <c:pt idx="112">
                  <c:v>107.33060783648165</c:v>
                </c:pt>
                <c:pt idx="113">
                  <c:v>107.24224661713197</c:v>
                </c:pt>
                <c:pt idx="114">
                  <c:v>107.15429171578334</c:v>
                </c:pt>
                <c:pt idx="115">
                  <c:v>107.06674196331112</c:v>
                </c:pt>
                <c:pt idx="116">
                  <c:v>106.97959841304906</c:v>
                </c:pt>
                <c:pt idx="117">
                  <c:v>106.89286418930411</c:v>
                </c:pt>
                <c:pt idx="118">
                  <c:v>106.80654431219901</c:v>
                </c:pt>
                <c:pt idx="119">
                  <c:v>106.72064549518277</c:v>
                </c:pt>
                <c:pt idx="120">
                  <c:v>106.63517591191984</c:v>
                </c:pt>
                <c:pt idx="121">
                  <c:v>106.55014492989584</c:v>
                </c:pt>
                <c:pt idx="122">
                  <c:v>106.46556280899638</c:v>
                </c:pt>
                <c:pt idx="123">
                  <c:v>106.38144036454921</c:v>
                </c:pt>
                <c:pt idx="124">
                  <c:v>106.29778859587849</c:v>
                </c:pt>
                <c:pt idx="125">
                  <c:v>106.21461828328395</c:v>
                </c:pt>
                <c:pt idx="126">
                  <c:v>106.13193955848314</c:v>
                </c:pt>
                <c:pt idx="127">
                  <c:v>106.049761455858</c:v>
                </c:pt>
                <c:pt idx="128">
                  <c:v>105.9680914542085</c:v>
                </c:pt>
                <c:pt idx="129">
                  <c:v>105.88693502098037</c:v>
                </c:pt>
                <c:pt idx="130">
                  <c:v>105.80629517291374</c:v>
                </c:pt>
                <c:pt idx="131">
                  <c:v>105.72617206855224</c:v>
                </c:pt>
                <c:pt idx="132">
                  <c:v>105.64656264885402</c:v>
                </c:pt>
                <c:pt idx="133">
                  <c:v>105.56746034207683</c:v>
                </c:pt>
                <c:pt idx="134">
                  <c:v>105.48885484803533</c:v>
                </c:pt>
                <c:pt idx="135">
                  <c:v>105.4107320146914</c:v>
                </c:pt>
                <c:pt idx="136">
                  <c:v>105.33307381686527</c:v>
                </c:pt>
                <c:pt idx="137">
                  <c:v>105.25585844278115</c:v>
                </c:pt>
                <c:pt idx="138">
                  <c:v>105.17906048941528</c:v>
                </c:pt>
                <c:pt idx="139">
                  <c:v>105.10265126251679</c:v>
                </c:pt>
                <c:pt idx="140">
                  <c:v>105.02659917209195</c:v>
                </c:pt>
                <c:pt idx="141">
                  <c:v>104.95087020947669</c:v>
                </c:pt>
                <c:pt idx="142">
                  <c:v>104.8754284882334</c:v>
                </c:pt>
                <c:pt idx="143">
                  <c:v>104.8002368283006</c:v>
                </c:pt>
                <c:pt idx="144">
                  <c:v>104.72525736129712</c:v>
                </c:pt>
                <c:pt idx="145">
                  <c:v>104.65045213471657</c:v>
                </c:pt>
                <c:pt idx="146">
                  <c:v>104.57578369389762</c:v>
                </c:pt>
                <c:pt idx="147">
                  <c:v>104.50121562296162</c:v>
                </c:pt>
                <c:pt idx="148">
                  <c:v>104.42671302912039</c:v>
                </c:pt>
                <c:pt idx="149">
                  <c:v>104.35224295856905</c:v>
                </c:pt>
                <c:pt idx="150">
                  <c:v>104.27777473626539</c:v>
                </c:pt>
                <c:pt idx="151">
                  <c:v>104.20328022595004</c:v>
                </c:pt>
                <c:pt idx="152">
                  <c:v>104.12873401051311</c:v>
                </c:pt>
                <c:pt idx="153">
                  <c:v>104.0541134960621</c:v>
                </c:pt>
                <c:pt idx="154">
                  <c:v>103.97939894565808</c:v>
                </c:pt>
                <c:pt idx="155">
                  <c:v>103.90457345060531</c:v>
                </c:pt>
                <c:pt idx="156">
                  <c:v>103.82962284840147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112.759</c:v>
                </c:pt>
                <c:pt idx="1">
                  <c:v>113.741</c:v>
                </c:pt>
                <c:pt idx="2">
                  <c:v>111.621</c:v>
                </c:pt>
                <c:pt idx="3">
                  <c:v>112.121</c:v>
                </c:pt>
                <c:pt idx="4">
                  <c:v>112.94799999999999</c:v>
                </c:pt>
                <c:pt idx="5">
                  <c:v>112.983</c:v>
                </c:pt>
                <c:pt idx="6">
                  <c:v>113.086</c:v>
                </c:pt>
                <c:pt idx="7">
                  <c:v>113.086</c:v>
                </c:pt>
                <c:pt idx="8">
                  <c:v>114.121</c:v>
                </c:pt>
                <c:pt idx="9">
                  <c:v>113.70699999999999</c:v>
                </c:pt>
                <c:pt idx="10">
                  <c:v>115.05200000000001</c:v>
                </c:pt>
                <c:pt idx="11">
                  <c:v>113</c:v>
                </c:pt>
                <c:pt idx="12">
                  <c:v>113.431</c:v>
                </c:pt>
                <c:pt idx="13">
                  <c:v>117.259</c:v>
                </c:pt>
                <c:pt idx="14">
                  <c:v>113.20699999999999</c:v>
                </c:pt>
                <c:pt idx="15">
                  <c:v>116.70699999999999</c:v>
                </c:pt>
                <c:pt idx="16">
                  <c:v>115.89700000000001</c:v>
                </c:pt>
                <c:pt idx="17">
                  <c:v>114.276</c:v>
                </c:pt>
                <c:pt idx="18">
                  <c:v>113.69</c:v>
                </c:pt>
                <c:pt idx="19">
                  <c:v>114.29300000000001</c:v>
                </c:pt>
                <c:pt idx="20">
                  <c:v>115.672</c:v>
                </c:pt>
                <c:pt idx="21">
                  <c:v>114.345</c:v>
                </c:pt>
                <c:pt idx="22">
                  <c:v>115.569</c:v>
                </c:pt>
                <c:pt idx="23">
                  <c:v>116.172</c:v>
                </c:pt>
                <c:pt idx="24">
                  <c:v>117.724</c:v>
                </c:pt>
                <c:pt idx="25">
                  <c:v>117.069</c:v>
                </c:pt>
                <c:pt idx="26">
                  <c:v>118.69</c:v>
                </c:pt>
                <c:pt idx="27">
                  <c:v>120.655</c:v>
                </c:pt>
                <c:pt idx="28">
                  <c:v>120.29300000000001</c:v>
                </c:pt>
                <c:pt idx="29">
                  <c:v>119.79300000000001</c:v>
                </c:pt>
                <c:pt idx="30">
                  <c:v>119.776</c:v>
                </c:pt>
                <c:pt idx="31">
                  <c:v>118.759</c:v>
                </c:pt>
                <c:pt idx="32">
                  <c:v>120.10299999999999</c:v>
                </c:pt>
                <c:pt idx="33">
                  <c:v>121.03400000000001</c:v>
                </c:pt>
                <c:pt idx="34">
                  <c:v>122.10299999999999</c:v>
                </c:pt>
                <c:pt idx="35">
                  <c:v>121.017</c:v>
                </c:pt>
                <c:pt idx="36">
                  <c:v>121.63800000000001</c:v>
                </c:pt>
                <c:pt idx="37">
                  <c:v>122.845</c:v>
                </c:pt>
                <c:pt idx="38">
                  <c:v>123.55200000000001</c:v>
                </c:pt>
                <c:pt idx="39">
                  <c:v>123.845</c:v>
                </c:pt>
                <c:pt idx="40">
                  <c:v>125.017</c:v>
                </c:pt>
                <c:pt idx="41">
                  <c:v>126.86199999999999</c:v>
                </c:pt>
                <c:pt idx="42">
                  <c:v>131.24100000000001</c:v>
                </c:pt>
                <c:pt idx="43">
                  <c:v>134.29300000000001</c:v>
                </c:pt>
                <c:pt idx="44">
                  <c:v>136.87899999999999</c:v>
                </c:pt>
                <c:pt idx="45">
                  <c:v>140.53399999999999</c:v>
                </c:pt>
                <c:pt idx="46">
                  <c:v>144.328</c:v>
                </c:pt>
                <c:pt idx="47">
                  <c:v>146.81</c:v>
                </c:pt>
                <c:pt idx="48">
                  <c:v>152.483</c:v>
                </c:pt>
                <c:pt idx="49">
                  <c:v>161.89699999999999</c:v>
                </c:pt>
                <c:pt idx="50">
                  <c:v>177.12100000000001</c:v>
                </c:pt>
                <c:pt idx="51">
                  <c:v>191.06899999999999</c:v>
                </c:pt>
                <c:pt idx="52">
                  <c:v>207.87899999999999</c:v>
                </c:pt>
                <c:pt idx="53">
                  <c:v>216.55199999999999</c:v>
                </c:pt>
                <c:pt idx="54">
                  <c:v>225.25899999999999</c:v>
                </c:pt>
                <c:pt idx="55">
                  <c:v>229.46600000000001</c:v>
                </c:pt>
                <c:pt idx="56">
                  <c:v>229.983</c:v>
                </c:pt>
                <c:pt idx="57">
                  <c:v>228.19</c:v>
                </c:pt>
                <c:pt idx="58">
                  <c:v>220.91399999999999</c:v>
                </c:pt>
                <c:pt idx="59">
                  <c:v>204.983</c:v>
                </c:pt>
                <c:pt idx="60">
                  <c:v>174.53399999999999</c:v>
                </c:pt>
                <c:pt idx="61">
                  <c:v>134.74100000000001</c:v>
                </c:pt>
                <c:pt idx="62">
                  <c:v>120.259</c:v>
                </c:pt>
                <c:pt idx="63">
                  <c:v>118.621</c:v>
                </c:pt>
                <c:pt idx="64">
                  <c:v>118.621</c:v>
                </c:pt>
                <c:pt idx="65">
                  <c:v>121.741</c:v>
                </c:pt>
                <c:pt idx="66">
                  <c:v>122.983</c:v>
                </c:pt>
                <c:pt idx="67">
                  <c:v>125.86199999999999</c:v>
                </c:pt>
                <c:pt idx="68">
                  <c:v>130.44800000000001</c:v>
                </c:pt>
                <c:pt idx="69">
                  <c:v>137.36199999999999</c:v>
                </c:pt>
                <c:pt idx="70">
                  <c:v>144.46600000000001</c:v>
                </c:pt>
                <c:pt idx="71">
                  <c:v>154.37899999999999</c:v>
                </c:pt>
                <c:pt idx="72">
                  <c:v>168.828</c:v>
                </c:pt>
                <c:pt idx="73">
                  <c:v>178.93100000000001</c:v>
                </c:pt>
                <c:pt idx="74">
                  <c:v>186.87899999999999</c:v>
                </c:pt>
                <c:pt idx="75">
                  <c:v>192.845</c:v>
                </c:pt>
                <c:pt idx="76">
                  <c:v>196.62100000000001</c:v>
                </c:pt>
                <c:pt idx="77">
                  <c:v>195.81</c:v>
                </c:pt>
                <c:pt idx="78">
                  <c:v>192.41399999999999</c:v>
                </c:pt>
                <c:pt idx="79">
                  <c:v>179.517</c:v>
                </c:pt>
                <c:pt idx="80">
                  <c:v>155.70699999999999</c:v>
                </c:pt>
                <c:pt idx="81">
                  <c:v>124.483</c:v>
                </c:pt>
                <c:pt idx="82">
                  <c:v>110.121</c:v>
                </c:pt>
                <c:pt idx="83">
                  <c:v>107.89700000000001</c:v>
                </c:pt>
                <c:pt idx="84">
                  <c:v>107.03400000000001</c:v>
                </c:pt>
                <c:pt idx="85">
                  <c:v>108.20699999999999</c:v>
                </c:pt>
                <c:pt idx="86">
                  <c:v>106.05200000000001</c:v>
                </c:pt>
                <c:pt idx="87">
                  <c:v>109.10299999999999</c:v>
                </c:pt>
                <c:pt idx="88">
                  <c:v>109.05200000000001</c:v>
                </c:pt>
                <c:pt idx="89">
                  <c:v>109.914</c:v>
                </c:pt>
                <c:pt idx="90">
                  <c:v>108.586</c:v>
                </c:pt>
                <c:pt idx="91">
                  <c:v>109.879</c:v>
                </c:pt>
                <c:pt idx="92">
                  <c:v>111.828</c:v>
                </c:pt>
                <c:pt idx="93">
                  <c:v>107.79300000000001</c:v>
                </c:pt>
                <c:pt idx="94">
                  <c:v>108.586</c:v>
                </c:pt>
                <c:pt idx="95">
                  <c:v>108.776</c:v>
                </c:pt>
                <c:pt idx="96">
                  <c:v>110.655</c:v>
                </c:pt>
                <c:pt idx="97">
                  <c:v>109.121</c:v>
                </c:pt>
                <c:pt idx="98">
                  <c:v>111.60299999999999</c:v>
                </c:pt>
                <c:pt idx="99">
                  <c:v>109.741</c:v>
                </c:pt>
                <c:pt idx="100">
                  <c:v>108.017</c:v>
                </c:pt>
                <c:pt idx="101">
                  <c:v>108.172</c:v>
                </c:pt>
                <c:pt idx="102">
                  <c:v>108.259</c:v>
                </c:pt>
                <c:pt idx="103">
                  <c:v>107.724</c:v>
                </c:pt>
                <c:pt idx="104">
                  <c:v>108.60299999999999</c:v>
                </c:pt>
                <c:pt idx="105">
                  <c:v>108.36199999999999</c:v>
                </c:pt>
                <c:pt idx="106">
                  <c:v>111.845</c:v>
                </c:pt>
                <c:pt idx="107">
                  <c:v>111.121</c:v>
                </c:pt>
                <c:pt idx="108">
                  <c:v>112.69</c:v>
                </c:pt>
                <c:pt idx="109">
                  <c:v>118.328</c:v>
                </c:pt>
                <c:pt idx="110">
                  <c:v>117.172</c:v>
                </c:pt>
                <c:pt idx="111">
                  <c:v>117.845</c:v>
                </c:pt>
                <c:pt idx="112">
                  <c:v>113.60299999999999</c:v>
                </c:pt>
                <c:pt idx="113">
                  <c:v>113.96599999999999</c:v>
                </c:pt>
                <c:pt idx="114">
                  <c:v>109.328</c:v>
                </c:pt>
                <c:pt idx="115">
                  <c:v>108.46599999999999</c:v>
                </c:pt>
                <c:pt idx="116">
                  <c:v>106.569</c:v>
                </c:pt>
                <c:pt idx="117">
                  <c:v>104.845</c:v>
                </c:pt>
                <c:pt idx="118">
                  <c:v>104.03400000000001</c:v>
                </c:pt>
                <c:pt idx="119">
                  <c:v>107.086</c:v>
                </c:pt>
                <c:pt idx="120">
                  <c:v>106.241</c:v>
                </c:pt>
                <c:pt idx="121">
                  <c:v>106.431</c:v>
                </c:pt>
                <c:pt idx="122">
                  <c:v>104.845</c:v>
                </c:pt>
                <c:pt idx="123">
                  <c:v>105.70699999999999</c:v>
                </c:pt>
                <c:pt idx="124">
                  <c:v>106.96599999999999</c:v>
                </c:pt>
                <c:pt idx="125">
                  <c:v>103.70699999999999</c:v>
                </c:pt>
                <c:pt idx="126">
                  <c:v>106.172</c:v>
                </c:pt>
                <c:pt idx="127">
                  <c:v>104.983</c:v>
                </c:pt>
                <c:pt idx="128">
                  <c:v>104.276</c:v>
                </c:pt>
                <c:pt idx="129">
                  <c:v>106.328</c:v>
                </c:pt>
                <c:pt idx="130">
                  <c:v>105.96599999999999</c:v>
                </c:pt>
                <c:pt idx="131">
                  <c:v>106.017</c:v>
                </c:pt>
                <c:pt idx="132">
                  <c:v>106.483</c:v>
                </c:pt>
                <c:pt idx="133">
                  <c:v>106.259</c:v>
                </c:pt>
                <c:pt idx="134">
                  <c:v>107.155</c:v>
                </c:pt>
                <c:pt idx="135">
                  <c:v>109.379</c:v>
                </c:pt>
                <c:pt idx="136">
                  <c:v>111.724</c:v>
                </c:pt>
                <c:pt idx="137">
                  <c:v>109.828</c:v>
                </c:pt>
                <c:pt idx="138">
                  <c:v>111.759</c:v>
                </c:pt>
                <c:pt idx="139">
                  <c:v>107.776</c:v>
                </c:pt>
                <c:pt idx="140">
                  <c:v>107.414</c:v>
                </c:pt>
                <c:pt idx="141">
                  <c:v>107.621</c:v>
                </c:pt>
                <c:pt idx="142">
                  <c:v>106.69</c:v>
                </c:pt>
                <c:pt idx="143">
                  <c:v>103.19</c:v>
                </c:pt>
                <c:pt idx="144">
                  <c:v>104.172</c:v>
                </c:pt>
                <c:pt idx="145">
                  <c:v>104.724</c:v>
                </c:pt>
                <c:pt idx="146">
                  <c:v>105.46599999999999</c:v>
                </c:pt>
                <c:pt idx="147">
                  <c:v>105.086</c:v>
                </c:pt>
                <c:pt idx="148">
                  <c:v>105.96599999999999</c:v>
                </c:pt>
                <c:pt idx="149">
                  <c:v>105.741</c:v>
                </c:pt>
                <c:pt idx="150">
                  <c:v>104.89700000000001</c:v>
                </c:pt>
                <c:pt idx="151">
                  <c:v>105.05200000000001</c:v>
                </c:pt>
                <c:pt idx="152">
                  <c:v>103.55200000000001</c:v>
                </c:pt>
                <c:pt idx="153">
                  <c:v>105.414</c:v>
                </c:pt>
                <c:pt idx="154">
                  <c:v>103.05200000000001</c:v>
                </c:pt>
                <c:pt idx="155">
                  <c:v>104.63800000000001</c:v>
                </c:pt>
                <c:pt idx="156">
                  <c:v>105.414</c:v>
                </c:pt>
                <c:pt idx="157">
                  <c:v>103.517</c:v>
                </c:pt>
                <c:pt idx="158">
                  <c:v>105.741</c:v>
                </c:pt>
                <c:pt idx="159">
                  <c:v>104.828</c:v>
                </c:pt>
                <c:pt idx="160">
                  <c:v>104.241</c:v>
                </c:pt>
                <c:pt idx="161">
                  <c:v>103.5</c:v>
                </c:pt>
                <c:pt idx="162">
                  <c:v>103.46599999999999</c:v>
                </c:pt>
                <c:pt idx="163">
                  <c:v>105.63800000000001</c:v>
                </c:pt>
                <c:pt idx="164">
                  <c:v>104.017</c:v>
                </c:pt>
                <c:pt idx="165">
                  <c:v>106.94799999999999</c:v>
                </c:pt>
                <c:pt idx="166">
                  <c:v>102.914</c:v>
                </c:pt>
                <c:pt idx="167">
                  <c:v>103.379</c:v>
                </c:pt>
                <c:pt idx="168">
                  <c:v>104.741</c:v>
                </c:pt>
                <c:pt idx="169">
                  <c:v>106.172</c:v>
                </c:pt>
                <c:pt idx="170">
                  <c:v>103.086</c:v>
                </c:pt>
                <c:pt idx="171">
                  <c:v>104.46599999999999</c:v>
                </c:pt>
                <c:pt idx="172">
                  <c:v>105.29300000000001</c:v>
                </c:pt>
                <c:pt idx="173">
                  <c:v>102.931</c:v>
                </c:pt>
                <c:pt idx="174">
                  <c:v>103.724</c:v>
                </c:pt>
                <c:pt idx="175">
                  <c:v>103.879</c:v>
                </c:pt>
                <c:pt idx="176">
                  <c:v>103.672</c:v>
                </c:pt>
                <c:pt idx="177">
                  <c:v>101.931</c:v>
                </c:pt>
                <c:pt idx="178">
                  <c:v>102.55200000000001</c:v>
                </c:pt>
                <c:pt idx="179">
                  <c:v>102.96599999999999</c:v>
                </c:pt>
                <c:pt idx="180">
                  <c:v>103.345</c:v>
                </c:pt>
                <c:pt idx="181">
                  <c:v>104.96599999999999</c:v>
                </c:pt>
                <c:pt idx="182">
                  <c:v>103.10299999999999</c:v>
                </c:pt>
                <c:pt idx="183">
                  <c:v>102.46599999999999</c:v>
                </c:pt>
                <c:pt idx="184">
                  <c:v>103.345</c:v>
                </c:pt>
                <c:pt idx="185">
                  <c:v>103.39700000000001</c:v>
                </c:pt>
                <c:pt idx="186">
                  <c:v>101.44799999999999</c:v>
                </c:pt>
                <c:pt idx="187">
                  <c:v>104.89700000000001</c:v>
                </c:pt>
                <c:pt idx="188">
                  <c:v>103.46599999999999</c:v>
                </c:pt>
                <c:pt idx="189">
                  <c:v>102.621</c:v>
                </c:pt>
                <c:pt idx="190">
                  <c:v>102.086</c:v>
                </c:pt>
                <c:pt idx="191">
                  <c:v>102.55200000000001</c:v>
                </c:pt>
                <c:pt idx="192">
                  <c:v>102.13800000000001</c:v>
                </c:pt>
                <c:pt idx="193">
                  <c:v>102.39700000000001</c:v>
                </c:pt>
                <c:pt idx="194">
                  <c:v>102.431</c:v>
                </c:pt>
                <c:pt idx="195">
                  <c:v>103.70699999999999</c:v>
                </c:pt>
                <c:pt idx="196">
                  <c:v>102.328</c:v>
                </c:pt>
                <c:pt idx="197">
                  <c:v>99.344999999999999</c:v>
                </c:pt>
                <c:pt idx="198">
                  <c:v>102.79300000000001</c:v>
                </c:pt>
                <c:pt idx="199">
                  <c:v>104</c:v>
                </c:pt>
                <c:pt idx="200">
                  <c:v>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111.26261163854045</c:v>
                </c:pt>
                <c:pt idx="1">
                  <c:v>111.55198684097871</c:v>
                </c:pt>
                <c:pt idx="2">
                  <c:v>111.84076461193625</c:v>
                </c:pt>
                <c:pt idx="3">
                  <c:v>112.12880158943803</c:v>
                </c:pt>
                <c:pt idx="4">
                  <c:v>112.41593406620025</c:v>
                </c:pt>
                <c:pt idx="5">
                  <c:v>112.70197583058872</c:v>
                </c:pt>
                <c:pt idx="6">
                  <c:v>112.98671587568209</c:v>
                </c:pt>
                <c:pt idx="7">
                  <c:v>113.269915989551</c:v>
                </c:pt>
                <c:pt idx="8">
                  <c:v>113.55130824656192</c:v>
                </c:pt>
                <c:pt idx="9">
                  <c:v>113.83059242775573</c:v>
                </c:pt>
                <c:pt idx="10">
                  <c:v>114.10743340849156</c:v>
                </c:pt>
                <c:pt idx="11">
                  <c:v>114.38145856415224</c:v>
                </c:pt>
                <c:pt idx="12">
                  <c:v>114.65225526073579</c:v>
                </c:pt>
                <c:pt idx="13">
                  <c:v>114.91936851829246</c:v>
                </c:pt>
                <c:pt idx="14">
                  <c:v>115.18229896440633</c:v>
                </c:pt>
                <c:pt idx="15">
                  <c:v>115.44050123751694</c:v>
                </c:pt>
                <c:pt idx="16">
                  <c:v>115.69338306486057</c:v>
                </c:pt>
                <c:pt idx="17">
                  <c:v>115.94030534223525</c:v>
                </c:pt>
                <c:pt idx="18">
                  <c:v>116.18058370696521</c:v>
                </c:pt>
                <c:pt idx="19">
                  <c:v>116.41349235916995</c:v>
                </c:pt>
                <c:pt idx="20">
                  <c:v>116.63827130623609</c:v>
                </c:pt>
                <c:pt idx="21">
                  <c:v>116.85413886186159</c:v>
                </c:pt>
                <c:pt idx="22">
                  <c:v>117.06031223320591</c:v>
                </c:pt>
                <c:pt idx="23">
                  <c:v>117.25604051542646</c:v>
                </c:pt>
                <c:pt idx="24">
                  <c:v>117.44065654159091</c:v>
                </c:pt>
                <c:pt idx="25">
                  <c:v>117.61365696762805</c:v>
                </c:pt>
                <c:pt idx="26">
                  <c:v>117.77482382610737</c:v>
                </c:pt>
                <c:pt idx="27">
                  <c:v>117.92440557031465</c:v>
                </c:pt>
                <c:pt idx="28">
                  <c:v>118.06338115548344</c:v>
                </c:pt>
                <c:pt idx="29">
                  <c:v>118.19383643768413</c:v>
                </c:pt>
                <c:pt idx="30">
                  <c:v>118.31948710844264</c:v>
                </c:pt>
                <c:pt idx="31">
                  <c:v>118.44638491916039</c:v>
                </c:pt>
                <c:pt idx="32">
                  <c:v>118.58384181400517</c:v>
                </c:pt>
                <c:pt idx="33">
                  <c:v>118.74559691479648</c:v>
                </c:pt>
                <c:pt idx="34">
                  <c:v>118.95123088924058</c:v>
                </c:pt>
                <c:pt idx="35">
                  <c:v>119.22779809782492</c:v>
                </c:pt>
                <c:pt idx="36">
                  <c:v>119.61159711727723</c:v>
                </c:pt>
                <c:pt idx="37">
                  <c:v>120.1499349901358</c:v>
                </c:pt>
                <c:pt idx="38">
                  <c:v>120.90266342533688</c:v>
                </c:pt>
                <c:pt idx="39">
                  <c:v>121.94318418604676</c:v>
                </c:pt>
                <c:pt idx="40">
                  <c:v>123.35854905965709</c:v>
                </c:pt>
                <c:pt idx="41">
                  <c:v>125.24823474875433</c:v>
                </c:pt>
                <c:pt idx="42">
                  <c:v>127.72117533214252</c:v>
                </c:pt>
                <c:pt idx="43">
                  <c:v>130.89070496094797</c:v>
                </c:pt>
                <c:pt idx="44">
                  <c:v>134.86721672554307</c:v>
                </c:pt>
                <c:pt idx="45">
                  <c:v>139.74858558169038</c:v>
                </c:pt>
                <c:pt idx="46">
                  <c:v>145.60872408957042</c:v>
                </c:pt>
                <c:pt idx="47">
                  <c:v>152.4850110984101</c:v>
                </c:pt>
                <c:pt idx="48">
                  <c:v>160.36570804170606</c:v>
                </c:pt>
                <c:pt idx="49">
                  <c:v>169.17879277198131</c:v>
                </c:pt>
                <c:pt idx="50">
                  <c:v>178.78382764714289</c:v>
                </c:pt>
                <c:pt idx="51">
                  <c:v>188.96846580851238</c:v>
                </c:pt>
                <c:pt idx="52">
                  <c:v>199.45078532729207</c:v>
                </c:pt>
                <c:pt idx="53">
                  <c:v>209.88579384056939</c:v>
                </c:pt>
                <c:pt idx="54">
                  <c:v>219.85375254030387</c:v>
                </c:pt>
                <c:pt idx="55">
                  <c:v>228.70972577156516</c:v>
                </c:pt>
                <c:pt idx="56">
                  <c:v>234.97259856373731</c:v>
                </c:pt>
                <c:pt idx="57">
                  <c:v>235.20900059652561</c:v>
                </c:pt>
                <c:pt idx="58">
                  <c:v>224.2774623032243</c:v>
                </c:pt>
                <c:pt idx="59">
                  <c:v>199.88652096039854</c:v>
                </c:pt>
                <c:pt idx="60">
                  <c:v>168.20012663996113</c:v>
                </c:pt>
                <c:pt idx="61">
                  <c:v>140.92431456847254</c:v>
                </c:pt>
                <c:pt idx="62">
                  <c:v>125.14805659235067</c:v>
                </c:pt>
                <c:pt idx="63">
                  <c:v>119.44744909815741</c:v>
                </c:pt>
                <c:pt idx="64">
                  <c:v>119.08711219039519</c:v>
                </c:pt>
                <c:pt idx="65">
                  <c:v>120.92139334093874</c:v>
                </c:pt>
                <c:pt idx="66">
                  <c:v>123.88694472994834</c:v>
                </c:pt>
                <c:pt idx="67">
                  <c:v>127.84664398995835</c:v>
                </c:pt>
                <c:pt idx="68">
                  <c:v>132.8742124334363</c:v>
                </c:pt>
                <c:pt idx="69">
                  <c:v>139.03248617203118</c:v>
                </c:pt>
                <c:pt idx="70">
                  <c:v>146.31563193360643</c:v>
                </c:pt>
                <c:pt idx="71">
                  <c:v>154.62375701299948</c:v>
                </c:pt>
                <c:pt idx="72">
                  <c:v>163.74744491191646</c:v>
                </c:pt>
                <c:pt idx="73">
                  <c:v>173.3626175450857</c:v>
                </c:pt>
                <c:pt idx="74">
                  <c:v>183.02950921822736</c:v>
                </c:pt>
                <c:pt idx="75">
                  <c:v>192.12632036645738</c:v>
                </c:pt>
                <c:pt idx="76">
                  <c:v>199.43716384567961</c:v>
                </c:pt>
                <c:pt idx="77">
                  <c:v>202.09507605302076</c:v>
                </c:pt>
                <c:pt idx="78">
                  <c:v>195.26917958621283</c:v>
                </c:pt>
                <c:pt idx="79">
                  <c:v>176.15743784777573</c:v>
                </c:pt>
                <c:pt idx="80">
                  <c:v>150.1039804357344</c:v>
                </c:pt>
                <c:pt idx="81">
                  <c:v>128.01838554468884</c:v>
                </c:pt>
                <c:pt idx="82">
                  <c:v>115.84469289385123</c:v>
                </c:pt>
                <c:pt idx="83">
                  <c:v>111.38865317933491</c:v>
                </c:pt>
                <c:pt idx="84">
                  <c:v>110.2410109788939</c:v>
                </c:pt>
                <c:pt idx="85">
                  <c:v>109.95936511556074</c:v>
                </c:pt>
                <c:pt idx="86">
                  <c:v>109.82263749318177</c:v>
                </c:pt>
                <c:pt idx="87">
                  <c:v>109.70320069154886</c:v>
                </c:pt>
                <c:pt idx="88">
                  <c:v>109.58682212158311</c:v>
                </c:pt>
                <c:pt idx="89">
                  <c:v>109.47238087851932</c:v>
                </c:pt>
                <c:pt idx="90">
                  <c:v>109.35971285262751</c:v>
                </c:pt>
                <c:pt idx="91">
                  <c:v>109.24870533448961</c:v>
                </c:pt>
                <c:pt idx="92">
                  <c:v>109.13925642566312</c:v>
                </c:pt>
                <c:pt idx="93">
                  <c:v>109.03128118486013</c:v>
                </c:pt>
                <c:pt idx="94">
                  <c:v>108.92473589972259</c:v>
                </c:pt>
                <c:pt idx="95">
                  <c:v>108.81969036929964</c:v>
                </c:pt>
                <c:pt idx="96">
                  <c:v>108.71652364605389</c:v>
                </c:pt>
                <c:pt idx="97">
                  <c:v>108.61640487533184</c:v>
                </c:pt>
                <c:pt idx="98">
                  <c:v>108.52235789776977</c:v>
                </c:pt>
                <c:pt idx="99">
                  <c:v>108.4413636485798</c:v>
                </c:pt>
                <c:pt idx="100">
                  <c:v>108.38799780373665</c:v>
                </c:pt>
                <c:pt idx="101">
                  <c:v>108.38975421804749</c:v>
                </c:pt>
                <c:pt idx="102">
                  <c:v>108.4930723687512</c:v>
                </c:pt>
                <c:pt idx="103">
                  <c:v>108.76687916640161</c:v>
                </c:pt>
                <c:pt idx="104">
                  <c:v>109.29749257405257</c:v>
                </c:pt>
                <c:pt idx="105">
                  <c:v>110.16673317278233</c:v>
                </c:pt>
                <c:pt idx="106">
                  <c:v>111.40782157442104</c:v>
                </c:pt>
                <c:pt idx="107">
                  <c:v>112.94586398975744</c:v>
                </c:pt>
                <c:pt idx="108">
                  <c:v>114.55166523586676</c:v>
                </c:pt>
                <c:pt idx="109">
                  <c:v>115.85582145909878</c:v>
                </c:pt>
                <c:pt idx="110">
                  <c:v>116.45716414342127</c:v>
                </c:pt>
                <c:pt idx="111">
                  <c:v>116.09976812547083</c:v>
                </c:pt>
                <c:pt idx="112">
                  <c:v>114.81938443639567</c:v>
                </c:pt>
                <c:pt idx="113">
                  <c:v>112.94915707705258</c:v>
                </c:pt>
                <c:pt idx="114">
                  <c:v>110.96394254626716</c:v>
                </c:pt>
                <c:pt idx="115">
                  <c:v>109.2647095282037</c:v>
                </c:pt>
                <c:pt idx="116">
                  <c:v>108.04231430806514</c:v>
                </c:pt>
                <c:pt idx="117">
                  <c:v>107.28096241237371</c:v>
                </c:pt>
                <c:pt idx="118">
                  <c:v>106.85330251236579</c:v>
                </c:pt>
                <c:pt idx="119">
                  <c:v>106.61943030281471</c:v>
                </c:pt>
                <c:pt idx="120">
                  <c:v>106.47864889337838</c:v>
                </c:pt>
                <c:pt idx="121">
                  <c:v>106.37560820246981</c:v>
                </c:pt>
                <c:pt idx="122">
                  <c:v>106.28584214289866</c:v>
                </c:pt>
                <c:pt idx="123">
                  <c:v>106.20044710574734</c:v>
                </c:pt>
                <c:pt idx="124">
                  <c:v>106.11672804499348</c:v>
                </c:pt>
                <c:pt idx="125">
                  <c:v>106.03401382435051</c:v>
                </c:pt>
                <c:pt idx="126">
                  <c:v>105.95220620418232</c:v>
                </c:pt>
                <c:pt idx="127">
                  <c:v>105.87151535428576</c:v>
                </c:pt>
                <c:pt idx="128">
                  <c:v>105.79316655093866</c:v>
                </c:pt>
                <c:pt idx="129">
                  <c:v>105.72262228074834</c:v>
                </c:pt>
                <c:pt idx="130">
                  <c:v>105.67952159421236</c:v>
                </c:pt>
                <c:pt idx="131">
                  <c:v>105.71940207642309</c:v>
                </c:pt>
                <c:pt idx="132">
                  <c:v>105.96099630478514</c:v>
                </c:pt>
                <c:pt idx="133">
                  <c:v>106.57988882016741</c:v>
                </c:pt>
                <c:pt idx="134">
                  <c:v>107.70332076377503</c:v>
                </c:pt>
                <c:pt idx="135">
                  <c:v>109.20687730118337</c:v>
                </c:pt>
                <c:pt idx="136">
                  <c:v>110.59102362355787</c:v>
                </c:pt>
                <c:pt idx="137">
                  <c:v>111.18373915109684</c:v>
                </c:pt>
                <c:pt idx="138">
                  <c:v>110.62163833726558</c:v>
                </c:pt>
                <c:pt idx="139">
                  <c:v>109.16019371939032</c:v>
                </c:pt>
                <c:pt idx="140">
                  <c:v>107.46432940799978</c:v>
                </c:pt>
                <c:pt idx="141">
                  <c:v>106.10649886559068</c:v>
                </c:pt>
                <c:pt idx="142">
                  <c:v>105.27528174815214</c:v>
                </c:pt>
                <c:pt idx="143">
                  <c:v>104.85769727341395</c:v>
                </c:pt>
                <c:pt idx="144">
                  <c:v>104.66350477969898</c:v>
                </c:pt>
                <c:pt idx="145">
                  <c:v>104.55914494681403</c:v>
                </c:pt>
                <c:pt idx="146">
                  <c:v>104.48263358375176</c:v>
                </c:pt>
                <c:pt idx="147">
                  <c:v>104.41293513404405</c:v>
                </c:pt>
                <c:pt idx="148">
                  <c:v>104.34459079494908</c:v>
                </c:pt>
                <c:pt idx="149">
                  <c:v>104.27646644308294</c:v>
                </c:pt>
                <c:pt idx="150">
                  <c:v>104.20834133724398</c:v>
                </c:pt>
                <c:pt idx="151">
                  <c:v>104.14014739845092</c:v>
                </c:pt>
                <c:pt idx="152">
                  <c:v>104.07184030115098</c:v>
                </c:pt>
                <c:pt idx="153">
                  <c:v>104.00338261565494</c:v>
                </c:pt>
                <c:pt idx="154">
                  <c:v>103.9347420672935</c:v>
                </c:pt>
                <c:pt idx="155">
                  <c:v>103.86589130033204</c:v>
                </c:pt>
                <c:pt idx="156">
                  <c:v>103.79680768862656</c:v>
                </c:pt>
                <c:pt idx="157">
                  <c:v>103.72747308578239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111.26261163853044</c:v>
                </c:pt>
                <c:pt idx="1">
                  <c:v>111.55198684095132</c:v>
                </c:pt>
                <c:pt idx="2">
                  <c:v>111.84076461186253</c:v>
                </c:pt>
                <c:pt idx="3">
                  <c:v>112.12880158924295</c:v>
                </c:pt>
                <c:pt idx="4">
                  <c:v>112.41593406569284</c:v>
                </c:pt>
                <c:pt idx="5">
                  <c:v>112.70197582929117</c:v>
                </c:pt>
                <c:pt idx="6">
                  <c:v>112.98671587242016</c:v>
                </c:pt>
                <c:pt idx="7">
                  <c:v>113.26991598148946</c:v>
                </c:pt>
                <c:pt idx="8">
                  <c:v>113.55130822697562</c:v>
                </c:pt>
                <c:pt idx="9">
                  <c:v>113.83059238097367</c:v>
                </c:pt>
                <c:pt idx="10">
                  <c:v>114.10743329864194</c:v>
                </c:pt>
                <c:pt idx="11">
                  <c:v>114.38145831057521</c:v>
                </c:pt>
                <c:pt idx="12">
                  <c:v>114.65225468527807</c:v>
                </c:pt>
                <c:pt idx="13">
                  <c:v>114.91936723445785</c:v>
                </c:pt>
                <c:pt idx="14">
                  <c:v>115.18229614863819</c:v>
                </c:pt>
                <c:pt idx="15">
                  <c:v>115.44049516628455</c:v>
                </c:pt>
                <c:pt idx="16">
                  <c:v>115.69337019573685</c:v>
                </c:pt>
                <c:pt idx="17">
                  <c:v>115.94027852504657</c:v>
                </c:pt>
                <c:pt idx="18">
                  <c:v>116.18052876936662</c:v>
                </c:pt>
                <c:pt idx="19">
                  <c:v>116.41338171762065</c:v>
                </c:pt>
                <c:pt idx="20">
                  <c:v>116.63805224830698</c:v>
                </c:pt>
                <c:pt idx="21">
                  <c:v>116.85371248673685</c:v>
                </c:pt>
                <c:pt idx="22">
                  <c:v>117.05949637085254</c:v>
                </c:pt>
                <c:pt idx="23">
                  <c:v>117.25450577801199</c:v>
                </c:pt>
                <c:pt idx="24">
                  <c:v>117.43781833881749</c:v>
                </c:pt>
                <c:pt idx="25">
                  <c:v>117.60849702453382</c:v>
                </c:pt>
                <c:pt idx="26">
                  <c:v>117.76560154073834</c:v>
                </c:pt>
                <c:pt idx="27">
                  <c:v>117.90820149124299</c:v>
                </c:pt>
                <c:pt idx="28">
                  <c:v>118.03539119383281</c:v>
                </c:pt>
                <c:pt idx="29">
                  <c:v>118.14630593519239</c:v>
                </c:pt>
                <c:pt idx="30">
                  <c:v>118.24013935037527</c:v>
                </c:pt>
                <c:pt idx="31">
                  <c:v>118.31616150784666</c:v>
                </c:pt>
                <c:pt idx="32">
                  <c:v>118.37373718159908</c:v>
                </c:pt>
                <c:pt idx="33">
                  <c:v>118.41234370543761</c:v>
                </c:pt>
                <c:pt idx="34">
                  <c:v>118.43158774019726</c:v>
                </c:pt>
                <c:pt idx="35">
                  <c:v>118.43122025109646</c:v>
                </c:pt>
                <c:pt idx="36">
                  <c:v>118.41114899709343</c:v>
                </c:pt>
                <c:pt idx="37">
                  <c:v>118.37144788210868</c:v>
                </c:pt>
                <c:pt idx="38">
                  <c:v>118.31236261110023</c:v>
                </c:pt>
                <c:pt idx="39">
                  <c:v>118.23431222999557</c:v>
                </c:pt>
                <c:pt idx="40">
                  <c:v>118.1378863008625</c:v>
                </c:pt>
                <c:pt idx="41">
                  <c:v>118.02383766185932</c:v>
                </c:pt>
                <c:pt idx="42">
                  <c:v>117.89307093165652</c:v>
                </c:pt>
                <c:pt idx="43">
                  <c:v>117.7466271244996</c:v>
                </c:pt>
                <c:pt idx="44">
                  <c:v>117.58566492899877</c:v>
                </c:pt>
                <c:pt idx="45">
                  <c:v>117.41143935676214</c:v>
                </c:pt>
                <c:pt idx="46">
                  <c:v>117.22527857493982</c:v>
                </c:pt>
                <c:pt idx="47">
                  <c:v>117.0285597927692</c:v>
                </c:pt>
                <c:pt idx="48">
                  <c:v>116.82268507438567</c:v>
                </c:pt>
                <c:pt idx="49">
                  <c:v>116.6090579014632</c:v>
                </c:pt>
                <c:pt idx="50">
                  <c:v>116.38906121689507</c:v>
                </c:pt>
                <c:pt idx="51">
                  <c:v>116.16403755506254</c:v>
                </c:pt>
                <c:pt idx="52">
                  <c:v>115.9352717173698</c:v>
                </c:pt>
                <c:pt idx="53">
                  <c:v>115.70397629608334</c:v>
                </c:pt>
                <c:pt idx="54">
                  <c:v>115.47128019660919</c:v>
                </c:pt>
                <c:pt idx="55">
                  <c:v>115.23822016779094</c:v>
                </c:pt>
                <c:pt idx="56">
                  <c:v>115.00573522874345</c:v>
                </c:pt>
                <c:pt idx="57">
                  <c:v>114.77466378358663</c:v>
                </c:pt>
                <c:pt idx="58">
                  <c:v>114.54574314405163</c:v>
                </c:pt>
                <c:pt idx="59">
                  <c:v>114.31961113391864</c:v>
                </c:pt>
                <c:pt idx="60">
                  <c:v>114.09680942649393</c:v>
                </c:pt>
                <c:pt idx="61">
                  <c:v>113.87778826356815</c:v>
                </c:pt>
                <c:pt idx="62">
                  <c:v>113.66291221759498</c:v>
                </c:pt>
                <c:pt idx="63">
                  <c:v>113.452466684101</c:v>
                </c:pt>
                <c:pt idx="64">
                  <c:v>113.24666482467009</c:v>
                </c:pt>
                <c:pt idx="65">
                  <c:v>113.04565471875624</c:v>
                </c:pt>
                <c:pt idx="66">
                  <c:v>112.84952652215357</c:v>
                </c:pt>
                <c:pt idx="67">
                  <c:v>112.65831946890364</c:v>
                </c:pt>
                <c:pt idx="68">
                  <c:v>112.47202859007153</c:v>
                </c:pt>
                <c:pt idx="69">
                  <c:v>112.29061105605781</c:v>
                </c:pt>
                <c:pt idx="70">
                  <c:v>112.11399207828846</c:v>
                </c:pt>
                <c:pt idx="71">
                  <c:v>111.9420703309797</c:v>
                </c:pt>
                <c:pt idx="72">
                  <c:v>111.77472287423613</c:v>
                </c:pt>
                <c:pt idx="73">
                  <c:v>111.6118095762431</c:v>
                </c:pt>
                <c:pt idx="74">
                  <c:v>111.45317704512065</c:v>
                </c:pt>
                <c:pt idx="75">
                  <c:v>111.29866209055682</c:v>
                </c:pt>
                <c:pt idx="76">
                  <c:v>111.14809474209707</c:v>
                </c:pt>
                <c:pt idx="77">
                  <c:v>111.00130085539756</c:v>
                </c:pt>
                <c:pt idx="78">
                  <c:v>110.85810434028505</c:v>
                </c:pt>
                <c:pt idx="79">
                  <c:v>110.71832904550223</c:v>
                </c:pt>
                <c:pt idx="80">
                  <c:v>110.58180033489691</c:v>
                </c:pt>
                <c:pt idx="81">
                  <c:v>110.44834638883701</c:v>
                </c:pt>
                <c:pt idx="82">
                  <c:v>110.31779926304465</c:v>
                </c:pt>
                <c:pt idx="83">
                  <c:v>110.18999573504725</c:v>
                </c:pt>
                <c:pt idx="84">
                  <c:v>110.06477796619994</c:v>
                </c:pt>
                <c:pt idx="85">
                  <c:v>109.94199400487204</c:v>
                </c:pt>
                <c:pt idx="86">
                  <c:v>109.8214981540016</c:v>
                </c:pt>
                <c:pt idx="87">
                  <c:v>109.70315122388081</c:v>
                </c:pt>
                <c:pt idx="88">
                  <c:v>109.58682068878983</c:v>
                </c:pt>
                <c:pt idx="89">
                  <c:v>109.47238076397826</c:v>
                </c:pt>
                <c:pt idx="90">
                  <c:v>109.35971241752716</c:v>
                </c:pt>
                <c:pt idx="91">
                  <c:v>109.24870332981425</c:v>
                </c:pt>
                <c:pt idx="92">
                  <c:v>109.13924781165848</c:v>
                </c:pt>
                <c:pt idx="93">
                  <c:v>109.03124669072916</c:v>
                </c:pt>
                <c:pt idx="94">
                  <c:v>108.92460717446589</c:v>
                </c:pt>
                <c:pt idx="95">
                  <c:v>108.81924269655528</c:v>
                </c:pt>
                <c:pt idx="96">
                  <c:v>108.71507275293735</c:v>
                </c:pt>
                <c:pt idx="97">
                  <c:v>108.61202273235642</c:v>
                </c:pt>
                <c:pt idx="98">
                  <c:v>108.51002374561064</c:v>
                </c:pt>
                <c:pt idx="99">
                  <c:v>108.40901245688016</c:v>
                </c:pt>
                <c:pt idx="100">
                  <c:v>108.308930919809</c:v>
                </c:pt>
                <c:pt idx="101">
                  <c:v>108.20972642036766</c:v>
                </c:pt>
                <c:pt idx="102">
                  <c:v>108.11135132791577</c:v>
                </c:pt>
                <c:pt idx="103">
                  <c:v>108.01376295530652</c:v>
                </c:pt>
                <c:pt idx="104">
                  <c:v>107.9169234283125</c:v>
                </c:pt>
                <c:pt idx="105">
                  <c:v>107.8207995640939</c:v>
                </c:pt>
                <c:pt idx="106">
                  <c:v>107.72536275786835</c:v>
                </c:pt>
                <c:pt idx="107">
                  <c:v>107.63058887636258</c:v>
                </c:pt>
                <c:pt idx="108">
                  <c:v>107.5364581560311</c:v>
                </c:pt>
                <c:pt idx="109">
                  <c:v>107.44295510340848</c:v>
                </c:pt>
                <c:pt idx="110">
                  <c:v>107.35006839432234</c:v>
                </c:pt>
                <c:pt idx="111">
                  <c:v>107.25779076804369</c:v>
                </c:pt>
                <c:pt idx="112">
                  <c:v>107.16611891179889</c:v>
                </c:pt>
                <c:pt idx="113">
                  <c:v>107.07505333043744</c:v>
                </c:pt>
                <c:pt idx="114">
                  <c:v>106.98459819547061</c:v>
                </c:pt>
                <c:pt idx="115">
                  <c:v>106.89476116720554</c:v>
                </c:pt>
                <c:pt idx="116">
                  <c:v>106.80555318335121</c:v>
                </c:pt>
                <c:pt idx="117">
                  <c:v>106.7169882073208</c:v>
                </c:pt>
                <c:pt idx="118">
                  <c:v>106.62908292957206</c:v>
                </c:pt>
                <c:pt idx="119">
                  <c:v>106.54185641578253</c:v>
                </c:pt>
                <c:pt idx="120">
                  <c:v>106.45532969652849</c:v>
                </c:pt>
                <c:pt idx="121">
                  <c:v>106.36952529449077</c:v>
                </c:pt>
                <c:pt idx="122">
                  <c:v>106.28446668710527</c:v>
                </c:pt>
                <c:pt idx="123">
                  <c:v>106.20017770504046</c:v>
                </c:pt>
                <c:pt idx="124">
                  <c:v>106.11668186991365</c:v>
                </c:pt>
                <c:pt idx="125">
                  <c:v>106.03400167819927</c:v>
                </c:pt>
                <c:pt idx="126">
                  <c:v>105.95215784222411</c:v>
                </c:pt>
                <c:pt idx="127">
                  <c:v>105.8711685033097</c:v>
                </c:pt>
                <c:pt idx="128">
                  <c:v>105.79104843626541</c:v>
                </c:pt>
                <c:pt idx="129">
                  <c:v>105.71180826825594</c:v>
                </c:pt>
                <c:pt idx="130">
                  <c:v>105.63345373821188</c:v>
                </c:pt>
                <c:pt idx="131">
                  <c:v>105.55598502506007</c:v>
                </c:pt>
                <c:pt idx="132">
                  <c:v>105.47939617377294</c:v>
                </c:pt>
                <c:pt idx="133">
                  <c:v>105.40367464728854</c:v>
                </c:pt>
                <c:pt idx="134">
                  <c:v>105.3288010295569</c:v>
                </c:pt>
                <c:pt idx="135">
                  <c:v>105.25474890028963</c:v>
                </c:pt>
                <c:pt idx="136">
                  <c:v>105.18148489556735</c:v>
                </c:pt>
                <c:pt idx="137">
                  <c:v>105.10896896061359</c:v>
                </c:pt>
                <c:pt idx="138">
                  <c:v>105.03715479226341</c:v>
                </c:pt>
                <c:pt idx="139">
                  <c:v>104.96599045955483</c:v>
                </c:pt>
                <c:pt idx="140">
                  <c:v>104.89541918213878</c:v>
                </c:pt>
                <c:pt idx="141">
                  <c:v>104.82538023852101</c:v>
                </c:pt>
                <c:pt idx="142">
                  <c:v>104.75580997011815</c:v>
                </c:pt>
                <c:pt idx="143">
                  <c:v>104.68664284318695</c:v>
                </c:pt>
                <c:pt idx="144">
                  <c:v>104.61781252912321</c:v>
                </c:pt>
                <c:pt idx="145">
                  <c:v>104.54925296446243</c:v>
                </c:pt>
                <c:pt idx="146">
                  <c:v>104.48089935496455</c:v>
                </c:pt>
                <c:pt idx="147">
                  <c:v>104.41268909306548</c:v>
                </c:pt>
                <c:pt idx="148">
                  <c:v>104.34456256423022</c:v>
                </c:pt>
                <c:pt idx="149">
                  <c:v>104.27646382478248</c:v>
                </c:pt>
                <c:pt idx="150">
                  <c:v>104.20834114104396</c:v>
                </c:pt>
                <c:pt idx="151">
                  <c:v>104.14014738657725</c:v>
                </c:pt>
                <c:pt idx="152">
                  <c:v>104.07184030057086</c:v>
                </c:pt>
                <c:pt idx="153">
                  <c:v>104.00338261563206</c:v>
                </c:pt>
                <c:pt idx="154">
                  <c:v>103.93474206729277</c:v>
                </c:pt>
                <c:pt idx="155">
                  <c:v>103.86589130033202</c:v>
                </c:pt>
                <c:pt idx="156">
                  <c:v>103.79680768862656</c:v>
                </c:pt>
                <c:pt idx="157">
                  <c:v>103.72747308578239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108.328</c:v>
                </c:pt>
                <c:pt idx="1">
                  <c:v>110.879</c:v>
                </c:pt>
                <c:pt idx="2">
                  <c:v>109.845</c:v>
                </c:pt>
                <c:pt idx="3">
                  <c:v>109.983</c:v>
                </c:pt>
                <c:pt idx="4">
                  <c:v>111.89700000000001</c:v>
                </c:pt>
                <c:pt idx="5">
                  <c:v>109.44799999999999</c:v>
                </c:pt>
                <c:pt idx="6">
                  <c:v>110.46599999999999</c:v>
                </c:pt>
                <c:pt idx="7">
                  <c:v>112.776</c:v>
                </c:pt>
                <c:pt idx="8">
                  <c:v>111.89700000000001</c:v>
                </c:pt>
                <c:pt idx="9">
                  <c:v>110.05200000000001</c:v>
                </c:pt>
                <c:pt idx="10">
                  <c:v>110.81</c:v>
                </c:pt>
                <c:pt idx="11">
                  <c:v>108.55200000000001</c:v>
                </c:pt>
                <c:pt idx="12">
                  <c:v>111.155</c:v>
                </c:pt>
                <c:pt idx="13">
                  <c:v>109.63800000000001</c:v>
                </c:pt>
                <c:pt idx="14">
                  <c:v>113.621</c:v>
                </c:pt>
                <c:pt idx="15">
                  <c:v>111.931</c:v>
                </c:pt>
                <c:pt idx="16">
                  <c:v>109.55200000000001</c:v>
                </c:pt>
                <c:pt idx="17">
                  <c:v>113.55200000000001</c:v>
                </c:pt>
                <c:pt idx="18">
                  <c:v>111.70699999999999</c:v>
                </c:pt>
                <c:pt idx="19">
                  <c:v>111.94799999999999</c:v>
                </c:pt>
                <c:pt idx="20">
                  <c:v>112.46599999999999</c:v>
                </c:pt>
                <c:pt idx="21">
                  <c:v>110.69</c:v>
                </c:pt>
                <c:pt idx="22">
                  <c:v>112.483</c:v>
                </c:pt>
                <c:pt idx="23">
                  <c:v>114.655</c:v>
                </c:pt>
                <c:pt idx="24">
                  <c:v>113.172</c:v>
                </c:pt>
                <c:pt idx="25">
                  <c:v>114.60299999999999</c:v>
                </c:pt>
                <c:pt idx="26">
                  <c:v>114.672</c:v>
                </c:pt>
                <c:pt idx="27">
                  <c:v>116.241</c:v>
                </c:pt>
                <c:pt idx="28">
                  <c:v>116.36199999999999</c:v>
                </c:pt>
                <c:pt idx="29">
                  <c:v>115.86199999999999</c:v>
                </c:pt>
                <c:pt idx="30">
                  <c:v>116.44799999999999</c:v>
                </c:pt>
                <c:pt idx="31">
                  <c:v>115.69</c:v>
                </c:pt>
                <c:pt idx="32">
                  <c:v>116.79300000000001</c:v>
                </c:pt>
                <c:pt idx="33">
                  <c:v>116.414</c:v>
                </c:pt>
                <c:pt idx="34">
                  <c:v>118.569</c:v>
                </c:pt>
                <c:pt idx="35">
                  <c:v>118.39700000000001</c:v>
                </c:pt>
                <c:pt idx="36">
                  <c:v>118.345</c:v>
                </c:pt>
                <c:pt idx="37">
                  <c:v>118.931</c:v>
                </c:pt>
                <c:pt idx="38">
                  <c:v>118.46599999999999</c:v>
                </c:pt>
                <c:pt idx="39">
                  <c:v>119.46599999999999</c:v>
                </c:pt>
                <c:pt idx="40">
                  <c:v>122.276</c:v>
                </c:pt>
                <c:pt idx="41">
                  <c:v>123.672</c:v>
                </c:pt>
                <c:pt idx="42">
                  <c:v>127.224</c:v>
                </c:pt>
                <c:pt idx="43">
                  <c:v>128.69</c:v>
                </c:pt>
                <c:pt idx="44">
                  <c:v>128.46600000000001</c:v>
                </c:pt>
                <c:pt idx="45">
                  <c:v>131.24100000000001</c:v>
                </c:pt>
                <c:pt idx="46">
                  <c:v>132.44800000000001</c:v>
                </c:pt>
                <c:pt idx="47">
                  <c:v>138.845</c:v>
                </c:pt>
                <c:pt idx="48">
                  <c:v>148.94800000000001</c:v>
                </c:pt>
                <c:pt idx="49">
                  <c:v>165.12100000000001</c:v>
                </c:pt>
                <c:pt idx="50">
                  <c:v>182.62100000000001</c:v>
                </c:pt>
                <c:pt idx="51">
                  <c:v>198.20699999999999</c:v>
                </c:pt>
                <c:pt idx="52">
                  <c:v>211.655</c:v>
                </c:pt>
                <c:pt idx="53">
                  <c:v>221.672</c:v>
                </c:pt>
                <c:pt idx="54">
                  <c:v>226.93100000000001</c:v>
                </c:pt>
                <c:pt idx="55">
                  <c:v>229.53399999999999</c:v>
                </c:pt>
                <c:pt idx="56">
                  <c:v>229.43100000000001</c:v>
                </c:pt>
                <c:pt idx="57">
                  <c:v>225.39699999999999</c:v>
                </c:pt>
                <c:pt idx="58">
                  <c:v>215.05199999999999</c:v>
                </c:pt>
                <c:pt idx="59">
                  <c:v>188.56899999999999</c:v>
                </c:pt>
                <c:pt idx="60">
                  <c:v>146.69</c:v>
                </c:pt>
                <c:pt idx="61">
                  <c:v>119.81</c:v>
                </c:pt>
                <c:pt idx="62">
                  <c:v>115.379</c:v>
                </c:pt>
                <c:pt idx="63">
                  <c:v>114.19</c:v>
                </c:pt>
                <c:pt idx="64">
                  <c:v>118.70699999999999</c:v>
                </c:pt>
                <c:pt idx="65">
                  <c:v>118.759</c:v>
                </c:pt>
                <c:pt idx="66">
                  <c:v>117.621</c:v>
                </c:pt>
                <c:pt idx="67">
                  <c:v>119.63800000000001</c:v>
                </c:pt>
                <c:pt idx="68">
                  <c:v>125.828</c:v>
                </c:pt>
                <c:pt idx="69">
                  <c:v>134.36199999999999</c:v>
                </c:pt>
                <c:pt idx="70">
                  <c:v>146.93100000000001</c:v>
                </c:pt>
                <c:pt idx="71">
                  <c:v>160.58600000000001</c:v>
                </c:pt>
                <c:pt idx="72">
                  <c:v>172.20699999999999</c:v>
                </c:pt>
                <c:pt idx="73">
                  <c:v>182.27600000000001</c:v>
                </c:pt>
                <c:pt idx="74">
                  <c:v>189.5</c:v>
                </c:pt>
                <c:pt idx="75">
                  <c:v>196.96600000000001</c:v>
                </c:pt>
                <c:pt idx="76">
                  <c:v>199.017</c:v>
                </c:pt>
                <c:pt idx="77">
                  <c:v>198.13800000000001</c:v>
                </c:pt>
                <c:pt idx="78">
                  <c:v>187.62100000000001</c:v>
                </c:pt>
                <c:pt idx="79">
                  <c:v>169.86199999999999</c:v>
                </c:pt>
                <c:pt idx="80">
                  <c:v>140.22399999999999</c:v>
                </c:pt>
                <c:pt idx="81">
                  <c:v>117.586</c:v>
                </c:pt>
                <c:pt idx="82">
                  <c:v>108.655</c:v>
                </c:pt>
                <c:pt idx="83">
                  <c:v>108.55200000000001</c:v>
                </c:pt>
                <c:pt idx="84">
                  <c:v>107.36199999999999</c:v>
                </c:pt>
                <c:pt idx="85">
                  <c:v>107.03400000000001</c:v>
                </c:pt>
                <c:pt idx="86">
                  <c:v>109.20699999999999</c:v>
                </c:pt>
                <c:pt idx="87">
                  <c:v>107.017</c:v>
                </c:pt>
                <c:pt idx="88">
                  <c:v>108</c:v>
                </c:pt>
                <c:pt idx="89">
                  <c:v>109.155</c:v>
                </c:pt>
                <c:pt idx="90">
                  <c:v>108.19</c:v>
                </c:pt>
                <c:pt idx="91">
                  <c:v>109.172</c:v>
                </c:pt>
                <c:pt idx="92">
                  <c:v>108.69</c:v>
                </c:pt>
                <c:pt idx="93">
                  <c:v>106.31</c:v>
                </c:pt>
                <c:pt idx="94">
                  <c:v>108.121</c:v>
                </c:pt>
                <c:pt idx="95">
                  <c:v>110.776</c:v>
                </c:pt>
                <c:pt idx="96">
                  <c:v>108.60299999999999</c:v>
                </c:pt>
                <c:pt idx="97">
                  <c:v>108.69</c:v>
                </c:pt>
                <c:pt idx="98">
                  <c:v>110.517</c:v>
                </c:pt>
                <c:pt idx="99">
                  <c:v>108.655</c:v>
                </c:pt>
                <c:pt idx="100">
                  <c:v>109.79300000000001</c:v>
                </c:pt>
                <c:pt idx="101">
                  <c:v>107.914</c:v>
                </c:pt>
                <c:pt idx="102">
                  <c:v>111</c:v>
                </c:pt>
                <c:pt idx="103">
                  <c:v>107.879</c:v>
                </c:pt>
                <c:pt idx="104">
                  <c:v>108.328</c:v>
                </c:pt>
                <c:pt idx="105">
                  <c:v>109.94799999999999</c:v>
                </c:pt>
                <c:pt idx="106">
                  <c:v>112.241</c:v>
                </c:pt>
                <c:pt idx="107">
                  <c:v>116</c:v>
                </c:pt>
                <c:pt idx="108">
                  <c:v>119.155</c:v>
                </c:pt>
                <c:pt idx="109">
                  <c:v>119.914</c:v>
                </c:pt>
                <c:pt idx="110">
                  <c:v>120.224</c:v>
                </c:pt>
                <c:pt idx="111">
                  <c:v>120.121</c:v>
                </c:pt>
                <c:pt idx="112">
                  <c:v>117.241</c:v>
                </c:pt>
                <c:pt idx="113">
                  <c:v>114.517</c:v>
                </c:pt>
                <c:pt idx="114">
                  <c:v>110.94799999999999</c:v>
                </c:pt>
                <c:pt idx="115">
                  <c:v>110.276</c:v>
                </c:pt>
                <c:pt idx="116">
                  <c:v>107.069</c:v>
                </c:pt>
                <c:pt idx="117">
                  <c:v>106.224</c:v>
                </c:pt>
                <c:pt idx="118">
                  <c:v>106.483</c:v>
                </c:pt>
                <c:pt idx="119">
                  <c:v>107.672</c:v>
                </c:pt>
                <c:pt idx="120">
                  <c:v>107.39700000000001</c:v>
                </c:pt>
                <c:pt idx="121">
                  <c:v>105.13800000000001</c:v>
                </c:pt>
                <c:pt idx="122">
                  <c:v>107.19</c:v>
                </c:pt>
                <c:pt idx="123">
                  <c:v>107.36199999999999</c:v>
                </c:pt>
                <c:pt idx="124">
                  <c:v>107.379</c:v>
                </c:pt>
                <c:pt idx="125">
                  <c:v>105.776</c:v>
                </c:pt>
                <c:pt idx="126">
                  <c:v>107.776</c:v>
                </c:pt>
                <c:pt idx="127">
                  <c:v>106.345</c:v>
                </c:pt>
                <c:pt idx="128">
                  <c:v>107.414</c:v>
                </c:pt>
                <c:pt idx="129">
                  <c:v>107.276</c:v>
                </c:pt>
                <c:pt idx="130">
                  <c:v>105.983</c:v>
                </c:pt>
                <c:pt idx="131">
                  <c:v>105.741</c:v>
                </c:pt>
                <c:pt idx="132">
                  <c:v>108.414</c:v>
                </c:pt>
                <c:pt idx="133">
                  <c:v>108.069</c:v>
                </c:pt>
                <c:pt idx="134">
                  <c:v>111.483</c:v>
                </c:pt>
                <c:pt idx="135">
                  <c:v>113.086</c:v>
                </c:pt>
                <c:pt idx="136">
                  <c:v>112.55200000000001</c:v>
                </c:pt>
                <c:pt idx="137">
                  <c:v>113.741</c:v>
                </c:pt>
                <c:pt idx="138">
                  <c:v>112.44799999999999</c:v>
                </c:pt>
                <c:pt idx="139">
                  <c:v>109.36199999999999</c:v>
                </c:pt>
                <c:pt idx="140">
                  <c:v>109.776</c:v>
                </c:pt>
                <c:pt idx="141">
                  <c:v>107.36199999999999</c:v>
                </c:pt>
                <c:pt idx="142">
                  <c:v>106.60299999999999</c:v>
                </c:pt>
                <c:pt idx="143">
                  <c:v>106.517</c:v>
                </c:pt>
                <c:pt idx="144">
                  <c:v>105.5</c:v>
                </c:pt>
                <c:pt idx="145">
                  <c:v>104.10299999999999</c:v>
                </c:pt>
                <c:pt idx="146">
                  <c:v>106.431</c:v>
                </c:pt>
                <c:pt idx="147">
                  <c:v>105.70699999999999</c:v>
                </c:pt>
                <c:pt idx="148">
                  <c:v>106.431</c:v>
                </c:pt>
                <c:pt idx="149">
                  <c:v>104.121</c:v>
                </c:pt>
                <c:pt idx="150">
                  <c:v>105.276</c:v>
                </c:pt>
                <c:pt idx="151">
                  <c:v>105.379</c:v>
                </c:pt>
                <c:pt idx="152">
                  <c:v>105.241</c:v>
                </c:pt>
                <c:pt idx="153">
                  <c:v>107.86199999999999</c:v>
                </c:pt>
                <c:pt idx="154">
                  <c:v>103.96599999999999</c:v>
                </c:pt>
                <c:pt idx="155">
                  <c:v>105.517</c:v>
                </c:pt>
                <c:pt idx="156">
                  <c:v>105.13800000000001</c:v>
                </c:pt>
                <c:pt idx="157">
                  <c:v>106</c:v>
                </c:pt>
                <c:pt idx="158">
                  <c:v>107.03400000000001</c:v>
                </c:pt>
                <c:pt idx="159">
                  <c:v>104.879</c:v>
                </c:pt>
                <c:pt idx="160">
                  <c:v>105.379</c:v>
                </c:pt>
                <c:pt idx="161">
                  <c:v>105.44799999999999</c:v>
                </c:pt>
                <c:pt idx="162">
                  <c:v>106.172</c:v>
                </c:pt>
                <c:pt idx="163">
                  <c:v>106.845</c:v>
                </c:pt>
                <c:pt idx="164">
                  <c:v>105.89700000000001</c:v>
                </c:pt>
                <c:pt idx="165">
                  <c:v>107.483</c:v>
                </c:pt>
                <c:pt idx="166">
                  <c:v>105.96599999999999</c:v>
                </c:pt>
                <c:pt idx="167">
                  <c:v>106.241</c:v>
                </c:pt>
                <c:pt idx="168">
                  <c:v>105.29300000000001</c:v>
                </c:pt>
                <c:pt idx="169">
                  <c:v>105.776</c:v>
                </c:pt>
                <c:pt idx="170">
                  <c:v>106.345</c:v>
                </c:pt>
                <c:pt idx="171">
                  <c:v>106.121</c:v>
                </c:pt>
                <c:pt idx="172">
                  <c:v>105.172</c:v>
                </c:pt>
                <c:pt idx="173">
                  <c:v>104.241</c:v>
                </c:pt>
                <c:pt idx="174">
                  <c:v>102.79300000000001</c:v>
                </c:pt>
                <c:pt idx="175">
                  <c:v>105.776</c:v>
                </c:pt>
                <c:pt idx="176">
                  <c:v>105.655</c:v>
                </c:pt>
                <c:pt idx="177">
                  <c:v>105</c:v>
                </c:pt>
                <c:pt idx="178">
                  <c:v>104.931</c:v>
                </c:pt>
                <c:pt idx="179">
                  <c:v>105.19</c:v>
                </c:pt>
                <c:pt idx="180">
                  <c:v>103.724</c:v>
                </c:pt>
                <c:pt idx="181">
                  <c:v>104.517</c:v>
                </c:pt>
                <c:pt idx="182">
                  <c:v>106.31</c:v>
                </c:pt>
                <c:pt idx="183">
                  <c:v>106.328</c:v>
                </c:pt>
                <c:pt idx="184">
                  <c:v>102.517</c:v>
                </c:pt>
                <c:pt idx="185">
                  <c:v>105.53400000000001</c:v>
                </c:pt>
                <c:pt idx="186">
                  <c:v>105.345</c:v>
                </c:pt>
                <c:pt idx="187">
                  <c:v>106.828</c:v>
                </c:pt>
                <c:pt idx="188">
                  <c:v>106.345</c:v>
                </c:pt>
                <c:pt idx="189">
                  <c:v>105.224</c:v>
                </c:pt>
                <c:pt idx="190">
                  <c:v>104.31</c:v>
                </c:pt>
                <c:pt idx="191">
                  <c:v>102.121</c:v>
                </c:pt>
                <c:pt idx="192">
                  <c:v>105.20699999999999</c:v>
                </c:pt>
                <c:pt idx="193">
                  <c:v>104.586</c:v>
                </c:pt>
                <c:pt idx="194">
                  <c:v>103.776</c:v>
                </c:pt>
                <c:pt idx="195">
                  <c:v>105.069</c:v>
                </c:pt>
                <c:pt idx="196">
                  <c:v>102.414</c:v>
                </c:pt>
                <c:pt idx="197">
                  <c:v>104.20699999999999</c:v>
                </c:pt>
                <c:pt idx="198">
                  <c:v>103.724</c:v>
                </c:pt>
                <c:pt idx="199">
                  <c:v>104.379</c:v>
                </c:pt>
                <c:pt idx="200">
                  <c:v>103.86199999999999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108.83185124488654</c:v>
                </c:pt>
                <c:pt idx="6">
                  <c:v>109.1457010959648</c:v>
                </c:pt>
                <c:pt idx="7">
                  <c:v>109.45820027687647</c:v>
                </c:pt>
                <c:pt idx="8">
                  <c:v>109.76911421646616</c:v>
                </c:pt>
                <c:pt idx="9">
                  <c:v>110.07817961948743</c:v>
                </c:pt>
                <c:pt idx="10">
                  <c:v>110.38510199514339</c:v>
                </c:pt>
                <c:pt idx="11">
                  <c:v>110.68955315164115</c:v>
                </c:pt>
                <c:pt idx="12">
                  <c:v>110.99116870178946</c:v>
                </c:pt>
                <c:pt idx="13">
                  <c:v>111.28954563673226</c:v>
                </c:pt>
                <c:pt idx="14">
                  <c:v>111.58424003904274</c:v>
                </c:pt>
                <c:pt idx="15">
                  <c:v>111.87476502330323</c:v>
                </c:pt>
                <c:pt idx="16">
                  <c:v>112.16058901347994</c:v>
                </c:pt>
                <c:pt idx="17">
                  <c:v>112.4411344950886</c:v>
                </c:pt>
                <c:pt idx="18">
                  <c:v>112.71577742293537</c:v>
                </c:pt>
                <c:pt idx="19">
                  <c:v>112.98384753504861</c:v>
                </c:pt>
                <c:pt idx="20">
                  <c:v>113.24462994459793</c:v>
                </c:pt>
                <c:pt idx="21">
                  <c:v>113.49736859780795</c:v>
                </c:pt>
                <c:pt idx="22">
                  <c:v>113.74127257218716</c:v>
                </c:pt>
                <c:pt idx="23">
                  <c:v>113.9755268688575</c:v>
                </c:pt>
                <c:pt idx="24">
                  <c:v>114.19931051697611</c:v>
                </c:pt>
                <c:pt idx="25">
                  <c:v>114.41182673855157</c:v>
                </c:pt>
                <c:pt idx="26">
                  <c:v>114.61235300356518</c:v>
                </c:pt>
                <c:pt idx="27">
                  <c:v>114.80032351948449</c:v>
                </c:pt>
                <c:pt idx="28">
                  <c:v>114.97546357078588</c:v>
                </c:pt>
                <c:pt idx="29">
                  <c:v>115.13800459324595</c:v>
                </c:pt>
                <c:pt idx="30">
                  <c:v>115.28902105342668</c:v>
                </c:pt>
                <c:pt idx="31">
                  <c:v>115.43094453410023</c:v>
                </c:pt>
                <c:pt idx="32">
                  <c:v>115.56832514303709</c:v>
                </c:pt>
                <c:pt idx="33">
                  <c:v>115.70892196316214</c:v>
                </c:pt>
                <c:pt idx="34">
                  <c:v>115.86520703113064</c:v>
                </c:pt>
                <c:pt idx="35">
                  <c:v>116.0563532140648</c:v>
                </c:pt>
                <c:pt idx="36">
                  <c:v>116.31073551335199</c:v>
                </c:pt>
                <c:pt idx="37">
                  <c:v>116.66889774085358</c:v>
                </c:pt>
                <c:pt idx="38">
                  <c:v>117.18681487459871</c:v>
                </c:pt>
                <c:pt idx="39">
                  <c:v>117.93911522206571</c:v>
                </c:pt>
                <c:pt idx="40">
                  <c:v>119.02172692202383</c:v>
                </c:pt>
                <c:pt idx="41">
                  <c:v>120.55320727203264</c:v>
                </c:pt>
                <c:pt idx="42">
                  <c:v>122.67384559857243</c:v>
                </c:pt>
                <c:pt idx="43">
                  <c:v>125.54156085526934</c:v>
                </c:pt>
                <c:pt idx="44">
                  <c:v>129.32371044844641</c:v>
                </c:pt>
                <c:pt idx="45">
                  <c:v>134.18424503667794</c:v>
                </c:pt>
                <c:pt idx="46">
                  <c:v>140.26621469907846</c:v>
                </c:pt>
                <c:pt idx="47">
                  <c:v>147.67043485364812</c:v>
                </c:pt>
                <c:pt idx="48">
                  <c:v>156.43207064660021</c:v>
                </c:pt>
                <c:pt idx="49">
                  <c:v>166.49784302364284</c:v>
                </c:pt>
                <c:pt idx="50">
                  <c:v>177.70727865748714</c:v>
                </c:pt>
                <c:pt idx="51">
                  <c:v>189.78146282778005</c:v>
                </c:pt>
                <c:pt idx="52">
                  <c:v>202.31954116051546</c:v>
                </c:pt>
                <c:pt idx="53">
                  <c:v>214.78187234042827</c:v>
                </c:pt>
                <c:pt idx="54">
                  <c:v>226.35285595353395</c:v>
                </c:pt>
                <c:pt idx="55">
                  <c:v>235.42719399682179</c:v>
                </c:pt>
                <c:pt idx="56">
                  <c:v>238.70004999169703</c:v>
                </c:pt>
                <c:pt idx="57">
                  <c:v>231.26171378446455</c:v>
                </c:pt>
                <c:pt idx="58">
                  <c:v>210.08146368380307</c:v>
                </c:pt>
                <c:pt idx="59">
                  <c:v>179.16557058098283</c:v>
                </c:pt>
                <c:pt idx="60">
                  <c:v>148.97336555974789</c:v>
                </c:pt>
                <c:pt idx="61">
                  <c:v>128.33556687668997</c:v>
                </c:pt>
                <c:pt idx="62">
                  <c:v>118.5400049869115</c:v>
                </c:pt>
                <c:pt idx="63">
                  <c:v>115.757149860228</c:v>
                </c:pt>
                <c:pt idx="64">
                  <c:v>116.20133531660359</c:v>
                </c:pt>
                <c:pt idx="65">
                  <c:v>118.10004556933988</c:v>
                </c:pt>
                <c:pt idx="66">
                  <c:v>121.05180664193382</c:v>
                </c:pt>
                <c:pt idx="67">
                  <c:v>125.14266453740171</c:v>
                </c:pt>
                <c:pt idx="68">
                  <c:v>130.54627337719398</c:v>
                </c:pt>
                <c:pt idx="69">
                  <c:v>137.39614112383626</c:v>
                </c:pt>
                <c:pt idx="70">
                  <c:v>145.72995038109229</c:v>
                </c:pt>
                <c:pt idx="71">
                  <c:v>155.44786295531816</c:v>
                </c:pt>
                <c:pt idx="72">
                  <c:v>166.27979542048644</c:v>
                </c:pt>
                <c:pt idx="73">
                  <c:v>177.75443785525098</c:v>
                </c:pt>
                <c:pt idx="74">
                  <c:v>189.10323215935961</c:v>
                </c:pt>
                <c:pt idx="75">
                  <c:v>198.90642288957471</c:v>
                </c:pt>
                <c:pt idx="76">
                  <c:v>204.40107068974305</c:v>
                </c:pt>
                <c:pt idx="77">
                  <c:v>201.42189187957439</c:v>
                </c:pt>
                <c:pt idx="78">
                  <c:v>186.97753562242721</c:v>
                </c:pt>
                <c:pt idx="79">
                  <c:v>163.59910901871768</c:v>
                </c:pt>
                <c:pt idx="80">
                  <c:v>139.52097164173941</c:v>
                </c:pt>
                <c:pt idx="81">
                  <c:v>122.33870580597609</c:v>
                </c:pt>
                <c:pt idx="82">
                  <c:v>113.63160235055246</c:v>
                </c:pt>
                <c:pt idx="83">
                  <c:v>110.4460948004475</c:v>
                </c:pt>
                <c:pt idx="84">
                  <c:v>109.56471620551552</c:v>
                </c:pt>
                <c:pt idx="85">
                  <c:v>109.33568536109252</c:v>
                </c:pt>
                <c:pt idx="86">
                  <c:v>109.23630309111647</c:v>
                </c:pt>
                <c:pt idx="87">
                  <c:v>109.15670358321984</c:v>
                </c:pt>
                <c:pt idx="88">
                  <c:v>109.08096527087166</c:v>
                </c:pt>
                <c:pt idx="89">
                  <c:v>109.00737104922575</c:v>
                </c:pt>
                <c:pt idx="90">
                  <c:v>108.93567858669692</c:v>
                </c:pt>
                <c:pt idx="91">
                  <c:v>108.86575771853383</c:v>
                </c:pt>
                <c:pt idx="92">
                  <c:v>108.7974906133032</c:v>
                </c:pt>
                <c:pt idx="93">
                  <c:v>108.73076873073306</c:v>
                </c:pt>
                <c:pt idx="94">
                  <c:v>108.66550182450568</c:v>
                </c:pt>
                <c:pt idx="95">
                  <c:v>108.60165313228549</c:v>
                </c:pt>
                <c:pt idx="96">
                  <c:v>108.53935957814895</c:v>
                </c:pt>
                <c:pt idx="97">
                  <c:v>108.47929882570757</c:v>
                </c:pt>
                <c:pt idx="98">
                  <c:v>108.42368746273407</c:v>
                </c:pt>
                <c:pt idx="99">
                  <c:v>108.37867889549089</c:v>
                </c:pt>
                <c:pt idx="100">
                  <c:v>108.35938284909335</c:v>
                </c:pt>
                <c:pt idx="101">
                  <c:v>108.39879779640181</c:v>
                </c:pt>
                <c:pt idx="102">
                  <c:v>108.56061665297649</c:v>
                </c:pt>
                <c:pt idx="103">
                  <c:v>108.9517480440505</c:v>
                </c:pt>
                <c:pt idx="104">
                  <c:v>109.7228754374981</c:v>
                </c:pt>
                <c:pt idx="105">
                  <c:v>111.03712131266398</c:v>
                </c:pt>
                <c:pt idx="106">
                  <c:v>112.98722047266419</c:v>
                </c:pt>
                <c:pt idx="107">
                  <c:v>115.46658668196082</c:v>
                </c:pt>
                <c:pt idx="108">
                  <c:v>118.05766141194138</c:v>
                </c:pt>
                <c:pt idx="109">
                  <c:v>120.05861579613013</c:v>
                </c:pt>
                <c:pt idx="110">
                  <c:v>120.73889667589179</c:v>
                </c:pt>
                <c:pt idx="111">
                  <c:v>119.73948320602631</c:v>
                </c:pt>
                <c:pt idx="112">
                  <c:v>117.33642258726415</c:v>
                </c:pt>
                <c:pt idx="113">
                  <c:v>114.31815101300941</c:v>
                </c:pt>
                <c:pt idx="114">
                  <c:v>111.54229494706105</c:v>
                </c:pt>
                <c:pt idx="115">
                  <c:v>109.5207839943195</c:v>
                </c:pt>
                <c:pt idx="116">
                  <c:v>108.31445723180786</c:v>
                </c:pt>
                <c:pt idx="117">
                  <c:v>107.70684629699949</c:v>
                </c:pt>
                <c:pt idx="118">
                  <c:v>107.43388939696577</c:v>
                </c:pt>
                <c:pt idx="119">
                  <c:v>107.30924059971672</c:v>
                </c:pt>
                <c:pt idx="120">
                  <c:v>107.23771490446525</c:v>
                </c:pt>
                <c:pt idx="121">
                  <c:v>107.18171011749291</c:v>
                </c:pt>
                <c:pt idx="122">
                  <c:v>107.12938804461088</c:v>
                </c:pt>
                <c:pt idx="123">
                  <c:v>107.07772028624343</c:v>
                </c:pt>
                <c:pt idx="124">
                  <c:v>107.02605907372082</c:v>
                </c:pt>
                <c:pt idx="125">
                  <c:v>106.97427657866568</c:v>
                </c:pt>
                <c:pt idx="126">
                  <c:v>106.92235497610501</c:v>
                </c:pt>
                <c:pt idx="127">
                  <c:v>106.87043842552345</c:v>
                </c:pt>
                <c:pt idx="128">
                  <c:v>106.81967743295124</c:v>
                </c:pt>
                <c:pt idx="129">
                  <c:v>106.77652203675787</c:v>
                </c:pt>
                <c:pt idx="130">
                  <c:v>106.76855814275477</c:v>
                </c:pt>
                <c:pt idx="131">
                  <c:v>106.88436041815528</c:v>
                </c:pt>
                <c:pt idx="132">
                  <c:v>107.32770316377129</c:v>
                </c:pt>
                <c:pt idx="133">
                  <c:v>108.39673106467902</c:v>
                </c:pt>
                <c:pt idx="134">
                  <c:v>110.2400985854748</c:v>
                </c:pt>
                <c:pt idx="135">
                  <c:v>112.44892818473546</c:v>
                </c:pt>
                <c:pt idx="136">
                  <c:v>113.98768696158247</c:v>
                </c:pt>
                <c:pt idx="137">
                  <c:v>113.89213777000668</c:v>
                </c:pt>
                <c:pt idx="138">
                  <c:v>112.17240597556176</c:v>
                </c:pt>
                <c:pt idx="139">
                  <c:v>109.81808822431853</c:v>
                </c:pt>
                <c:pt idx="140">
                  <c:v>107.88038374566119</c:v>
                </c:pt>
                <c:pt idx="141">
                  <c:v>106.75017510200747</c:v>
                </c:pt>
                <c:pt idx="142">
                  <c:v>106.2446744505352</c:v>
                </c:pt>
                <c:pt idx="143">
                  <c:v>106.04801756433312</c:v>
                </c:pt>
                <c:pt idx="144">
                  <c:v>105.95903938733025</c:v>
                </c:pt>
                <c:pt idx="145">
                  <c:v>105.89755743446077</c:v>
                </c:pt>
                <c:pt idx="146">
                  <c:v>105.84130612445119</c:v>
                </c:pt>
                <c:pt idx="147">
                  <c:v>105.78580312186934</c:v>
                </c:pt>
                <c:pt idx="148">
                  <c:v>105.73039235260488</c:v>
                </c:pt>
                <c:pt idx="149">
                  <c:v>105.67501591832311</c:v>
                </c:pt>
                <c:pt idx="150">
                  <c:v>105.61968409600027</c:v>
                </c:pt>
                <c:pt idx="151">
                  <c:v>105.56441156775489</c:v>
                </c:pt>
                <c:pt idx="152">
                  <c:v>105.50921165205285</c:v>
                </c:pt>
                <c:pt idx="153">
                  <c:v>105.45409589080793</c:v>
                </c:pt>
                <c:pt idx="154">
                  <c:v>105.39907404247296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108.83185124488071</c:v>
                </c:pt>
                <c:pt idx="6">
                  <c:v>109.14570109594666</c:v>
                </c:pt>
                <c:pt idx="7">
                  <c:v>109.45820027682119</c:v>
                </c:pt>
                <c:pt idx="8">
                  <c:v>109.76911421630122</c:v>
                </c:pt>
                <c:pt idx="9">
                  <c:v>110.07817961900568</c:v>
                </c:pt>
                <c:pt idx="10">
                  <c:v>110.38510199376601</c:v>
                </c:pt>
                <c:pt idx="11">
                  <c:v>110.6895531477861</c:v>
                </c:pt>
                <c:pt idx="12">
                  <c:v>110.99116869122726</c:v>
                </c:pt>
                <c:pt idx="13">
                  <c:v>111.28954560840357</c:v>
                </c:pt>
                <c:pt idx="14">
                  <c:v>111.58423996466445</c:v>
                </c:pt>
                <c:pt idx="15">
                  <c:v>111.87476483213592</c:v>
                </c:pt>
                <c:pt idx="16">
                  <c:v>112.16058853249815</c:v>
                </c:pt>
                <c:pt idx="17">
                  <c:v>112.44113331043521</c:v>
                </c:pt>
                <c:pt idx="18">
                  <c:v>112.71577456664978</c:v>
                </c:pt>
                <c:pt idx="19">
                  <c:v>112.98384079350112</c:v>
                </c:pt>
                <c:pt idx="20">
                  <c:v>113.24461436826527</c:v>
                </c:pt>
                <c:pt idx="21">
                  <c:v>113.4973333673348</c:v>
                </c:pt>
                <c:pt idx="22">
                  <c:v>113.74119456773616</c:v>
                </c:pt>
                <c:pt idx="23">
                  <c:v>113.97535779831743</c:v>
                </c:pt>
                <c:pt idx="24">
                  <c:v>114.19895178991311</c:v>
                </c:pt>
                <c:pt idx="25">
                  <c:v>114.41108164982855</c:v>
                </c:pt>
                <c:pt idx="26">
                  <c:v>114.610838049428</c:v>
                </c:pt>
                <c:pt idx="27">
                  <c:v>114.79730816324968</c:v>
                </c:pt>
                <c:pt idx="28">
                  <c:v>114.96958833344486</c:v>
                </c:pt>
                <c:pt idx="29">
                  <c:v>115.12679835502831</c:v>
                </c:pt>
                <c:pt idx="30">
                  <c:v>115.26809718734637</c:v>
                </c:pt>
                <c:pt idx="31">
                  <c:v>115.3926997987693</c:v>
                </c:pt>
                <c:pt idx="32">
                  <c:v>115.49989475000233</c:v>
                </c:pt>
                <c:pt idx="33">
                  <c:v>115.58906202325446</c:v>
                </c:pt>
                <c:pt idx="34">
                  <c:v>115.65969051775302</c:v>
                </c:pt>
                <c:pt idx="35">
                  <c:v>115.71139456541069</c:v>
                </c:pt>
                <c:pt idx="36">
                  <c:v>115.74392878245084</c:v>
                </c:pt>
                <c:pt idx="37">
                  <c:v>115.75720057104269</c:v>
                </c:pt>
                <c:pt idx="38">
                  <c:v>115.75127962497714</c:v>
                </c:pt>
                <c:pt idx="39">
                  <c:v>115.72640387752854</c:v>
                </c:pt>
                <c:pt idx="40">
                  <c:v>115.68298145646752</c:v>
                </c:pt>
                <c:pt idx="41">
                  <c:v>115.62158837507799</c:v>
                </c:pt>
                <c:pt idx="42">
                  <c:v>115.54296187929631</c:v>
                </c:pt>
                <c:pt idx="43">
                  <c:v>115.44798957669146</c:v>
                </c:pt>
                <c:pt idx="44">
                  <c:v>115.33769467776821</c:v>
                </c:pt>
                <c:pt idx="45">
                  <c:v>115.21321786829127</c:v>
                </c:pt>
                <c:pt idx="46">
                  <c:v>115.07579648847236</c:v>
                </c:pt>
                <c:pt idx="47">
                  <c:v>114.9267418092419</c:v>
                </c:pt>
                <c:pt idx="48">
                  <c:v>114.76741525981916</c:v>
                </c:pt>
                <c:pt idx="49">
                  <c:v>114.59920447159514</c:v>
                </c:pt>
                <c:pt idx="50">
                  <c:v>114.42349996302258</c:v>
                </c:pt>
                <c:pt idx="51">
                  <c:v>114.24167320520607</c:v>
                </c:pt>
                <c:pt idx="52">
                  <c:v>114.0550566879682</c:v>
                </c:pt>
                <c:pt idx="53">
                  <c:v>113.86492646310917</c:v>
                </c:pt>
                <c:pt idx="54">
                  <c:v>113.67248748774206</c:v>
                </c:pt>
                <c:pt idx="55">
                  <c:v>113.47886193764</c:v>
                </c:pt>
                <c:pt idx="56">
                  <c:v>113.28508051841017</c:v>
                </c:pt>
                <c:pt idx="57">
                  <c:v>113.09207667856515</c:v>
                </c:pt>
                <c:pt idx="58">
                  <c:v>112.90068352807691</c:v>
                </c:pt>
                <c:pt idx="59">
                  <c:v>112.71163319103184</c:v>
                </c:pt>
                <c:pt idx="60">
                  <c:v>112.52555827152902</c:v>
                </c:pt>
                <c:pt idx="61">
                  <c:v>112.34299508611979</c:v>
                </c:pt>
                <c:pt idx="62">
                  <c:v>112.16438831076113</c:v>
                </c:pt>
                <c:pt idx="63">
                  <c:v>111.99009670160211</c:v>
                </c:pt>
                <c:pt idx="64">
                  <c:v>111.82039957285239</c:v>
                </c:pt>
                <c:pt idx="65">
                  <c:v>111.65550374753185</c:v>
                </c:pt>
                <c:pt idx="66">
                  <c:v>111.49555073450169</c:v>
                </c:pt>
                <c:pt idx="67">
                  <c:v>111.34062392481816</c:v>
                </c:pt>
                <c:pt idx="68">
                  <c:v>111.19075563973611</c:v>
                </c:pt>
                <c:pt idx="69">
                  <c:v>111.04593389985374</c:v>
                </c:pt>
                <c:pt idx="70">
                  <c:v>110.90610881873272</c:v>
                </c:pt>
                <c:pt idx="71">
                  <c:v>110.77119855413964</c:v>
                </c:pt>
                <c:pt idx="72">
                  <c:v>110.64109477552856</c:v>
                </c:pt>
                <c:pt idx="73">
                  <c:v>110.51566762751335</c:v>
                </c:pt>
                <c:pt idx="74">
                  <c:v>110.39477018607766</c:v>
                </c:pt>
                <c:pt idx="75">
                  <c:v>110.27824241749153</c:v>
                </c:pt>
                <c:pt idx="76">
                  <c:v>110.1659146597879</c:v>
                </c:pt>
                <c:pt idx="77">
                  <c:v>110.0576106536662</c:v>
                </c:pt>
                <c:pt idx="78">
                  <c:v>109.95315015430378</c:v>
                </c:pt>
                <c:pt idx="79">
                  <c:v>109.85235115821516</c:v>
                </c:pt>
                <c:pt idx="80">
                  <c:v>109.75503178040229</c:v>
                </c:pt>
                <c:pt idx="81">
                  <c:v>109.66101181695019</c:v>
                </c:pt>
                <c:pt idx="82">
                  <c:v>109.5701140272382</c:v>
                </c:pt>
                <c:pt idx="83">
                  <c:v>109.48216516832126</c:v>
                </c:pt>
                <c:pt idx="84">
                  <c:v>109.39699681199176</c:v>
                </c:pt>
                <c:pt idx="85">
                  <c:v>109.31444597273115</c:v>
                </c:pt>
                <c:pt idx="86">
                  <c:v>109.23435557233259</c:v>
                </c:pt>
                <c:pt idx="87">
                  <c:v>109.15657476451901</c:v>
                </c:pt>
                <c:pt idx="88">
                  <c:v>109.08095914047144</c:v>
                </c:pt>
                <c:pt idx="89">
                  <c:v>109.00737083387118</c:v>
                </c:pt>
                <c:pt idx="90">
                  <c:v>108.93567854188248</c:v>
                </c:pt>
                <c:pt idx="91">
                  <c:v>108.86575747648018</c:v>
                </c:pt>
                <c:pt idx="92">
                  <c:v>108.79748925867504</c:v>
                </c:pt>
                <c:pt idx="93">
                  <c:v>108.73076176650609</c:v>
                </c:pt>
                <c:pt idx="94">
                  <c:v>108.66546894616008</c:v>
                </c:pt>
                <c:pt idx="95">
                  <c:v>108.60151059422965</c:v>
                </c:pt>
                <c:pt idx="96">
                  <c:v>108.53879211793455</c:v>
                </c:pt>
                <c:pt idx="97">
                  <c:v>108.47722427908711</c:v>
                </c:pt>
                <c:pt idx="98">
                  <c:v>108.41672292667961</c:v>
                </c:pt>
                <c:pt idx="99">
                  <c:v>108.35720872219287</c:v>
                </c:pt>
                <c:pt idx="100">
                  <c:v>108.29860686106707</c:v>
                </c:pt>
                <c:pt idx="101">
                  <c:v>108.24084679322107</c:v>
                </c:pt>
                <c:pt idx="102">
                  <c:v>108.1838619450544</c:v>
                </c:pt>
                <c:pt idx="103">
                  <c:v>108.12758944500231</c:v>
                </c:pt>
                <c:pt idx="104">
                  <c:v>108.07196985443534</c:v>
                </c:pt>
                <c:pt idx="105">
                  <c:v>108.01694690549115</c:v>
                </c:pt>
                <c:pt idx="106">
                  <c:v>107.96246724729544</c:v>
                </c:pt>
                <c:pt idx="107">
                  <c:v>107.90848020195915</c:v>
                </c:pt>
                <c:pt idx="108">
                  <c:v>107.85493753172996</c:v>
                </c:pt>
                <c:pt idx="109">
                  <c:v>107.80179321871658</c:v>
                </c:pt>
                <c:pt idx="110">
                  <c:v>107.7490032586874</c:v>
                </c:pt>
                <c:pt idx="111">
                  <c:v>107.69652547056316</c:v>
                </c:pt>
                <c:pt idx="112">
                  <c:v>107.64431932336092</c:v>
                </c:pt>
                <c:pt idx="113">
                  <c:v>107.59234578249347</c:v>
                </c:pt>
                <c:pt idx="114">
                  <c:v>107.54056717746386</c:v>
                </c:pt>
                <c:pt idx="115">
                  <c:v>107.48894709309965</c:v>
                </c:pt>
                <c:pt idx="116">
                  <c:v>107.43745028652165</c:v>
                </c:pt>
                <c:pt idx="117">
                  <c:v>107.38604263200844</c:v>
                </c:pt>
                <c:pt idx="118">
                  <c:v>107.33469109577321</c:v>
                </c:pt>
                <c:pt idx="119">
                  <c:v>107.28336374238019</c:v>
                </c:pt>
                <c:pt idx="120">
                  <c:v>107.23202977406818</c:v>
                </c:pt>
                <c:pt idx="121">
                  <c:v>107.1806596035903</c:v>
                </c:pt>
                <c:pt idx="122">
                  <c:v>107.1292249603076</c:v>
                </c:pt>
                <c:pt idx="123">
                  <c:v>107.07769902818558</c:v>
                </c:pt>
                <c:pt idx="124">
                  <c:v>107.02605661304793</c:v>
                </c:pt>
                <c:pt idx="125">
                  <c:v>106.97427433497903</c:v>
                </c:pt>
                <c:pt idx="126">
                  <c:v>106.92233084019071</c:v>
                </c:pt>
                <c:pt idx="127">
                  <c:v>106.87020702507003</c:v>
                </c:pt>
                <c:pt idx="128">
                  <c:v>106.81788626360883</c:v>
                </c:pt>
                <c:pt idx="129">
                  <c:v>106.76535462811412</c:v>
                </c:pt>
                <c:pt idx="130">
                  <c:v>106.71260109215189</c:v>
                </c:pt>
                <c:pt idx="131">
                  <c:v>106.65961770422123</c:v>
                </c:pt>
                <c:pt idx="132">
                  <c:v>106.60639972081324</c:v>
                </c:pt>
                <c:pt idx="133">
                  <c:v>106.55294568836081</c:v>
                </c:pt>
                <c:pt idx="134">
                  <c:v>106.49925746516999</c:v>
                </c:pt>
                <c:pt idx="135">
                  <c:v>106.44534017670246</c:v>
                </c:pt>
                <c:pt idx="136">
                  <c:v>106.39120210046008</c:v>
                </c:pt>
                <c:pt idx="137">
                  <c:v>106.3368544800295</c:v>
                </c:pt>
                <c:pt idx="138">
                  <c:v>106.28231127136186</c:v>
                </c:pt>
                <c:pt idx="139">
                  <c:v>106.22758882782306</c:v>
                </c:pt>
                <c:pt idx="140">
                  <c:v>106.1727055336945</c:v>
                </c:pt>
                <c:pt idx="141">
                  <c:v>106.1176813983781</c:v>
                </c:pt>
                <c:pt idx="142">
                  <c:v>106.06253762537446</c:v>
                </c:pt>
                <c:pt idx="143">
                  <c:v>106.00729617102633</c:v>
                </c:pt>
                <c:pt idx="144">
                  <c:v>105.95197930801361</c:v>
                </c:pt>
                <c:pt idx="145">
                  <c:v>105.89660920769235</c:v>
                </c:pt>
                <c:pt idx="146">
                  <c:v>105.84120755370782</c:v>
                </c:pt>
                <c:pt idx="147">
                  <c:v>105.78579519705961</c:v>
                </c:pt>
                <c:pt idx="148">
                  <c:v>105.73039186016591</c:v>
                </c:pt>
                <c:pt idx="149">
                  <c:v>105.67501589468594</c:v>
                </c:pt>
                <c:pt idx="150">
                  <c:v>105.61968409512427</c:v>
                </c:pt>
                <c:pt idx="151">
                  <c:v>105.56441156772983</c:v>
                </c:pt>
                <c:pt idx="152">
                  <c:v>105.5092116520523</c:v>
                </c:pt>
                <c:pt idx="153">
                  <c:v>105.45409589080792</c:v>
                </c:pt>
                <c:pt idx="154">
                  <c:v>105.39907404247296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112.741</c:v>
                </c:pt>
                <c:pt idx="1">
                  <c:v>112.39700000000001</c:v>
                </c:pt>
                <c:pt idx="2">
                  <c:v>114.13800000000001</c:v>
                </c:pt>
                <c:pt idx="3">
                  <c:v>112.69</c:v>
                </c:pt>
                <c:pt idx="4">
                  <c:v>114.621</c:v>
                </c:pt>
                <c:pt idx="5">
                  <c:v>112.224</c:v>
                </c:pt>
                <c:pt idx="6">
                  <c:v>113.069</c:v>
                </c:pt>
                <c:pt idx="7">
                  <c:v>111.31</c:v>
                </c:pt>
                <c:pt idx="8">
                  <c:v>115.828</c:v>
                </c:pt>
                <c:pt idx="9">
                  <c:v>113.39700000000001</c:v>
                </c:pt>
                <c:pt idx="10">
                  <c:v>112.86199999999999</c:v>
                </c:pt>
                <c:pt idx="11">
                  <c:v>112.431</c:v>
                </c:pt>
                <c:pt idx="12">
                  <c:v>110.759</c:v>
                </c:pt>
                <c:pt idx="13">
                  <c:v>113.94799999999999</c:v>
                </c:pt>
                <c:pt idx="14">
                  <c:v>113.86199999999999</c:v>
                </c:pt>
                <c:pt idx="15">
                  <c:v>115.29300000000001</c:v>
                </c:pt>
                <c:pt idx="16">
                  <c:v>112.53400000000001</c:v>
                </c:pt>
                <c:pt idx="17">
                  <c:v>114.914</c:v>
                </c:pt>
                <c:pt idx="18">
                  <c:v>114.241</c:v>
                </c:pt>
                <c:pt idx="19">
                  <c:v>114.13800000000001</c:v>
                </c:pt>
                <c:pt idx="20">
                  <c:v>113.89700000000001</c:v>
                </c:pt>
                <c:pt idx="21">
                  <c:v>113.672</c:v>
                </c:pt>
                <c:pt idx="22">
                  <c:v>113.276</c:v>
                </c:pt>
                <c:pt idx="23">
                  <c:v>115.05200000000001</c:v>
                </c:pt>
                <c:pt idx="24">
                  <c:v>114.741</c:v>
                </c:pt>
                <c:pt idx="25">
                  <c:v>114.759</c:v>
                </c:pt>
                <c:pt idx="26">
                  <c:v>114.983</c:v>
                </c:pt>
                <c:pt idx="27">
                  <c:v>114.19</c:v>
                </c:pt>
                <c:pt idx="28">
                  <c:v>116.10299999999999</c:v>
                </c:pt>
                <c:pt idx="29">
                  <c:v>115.36199999999999</c:v>
                </c:pt>
                <c:pt idx="30">
                  <c:v>115.79300000000001</c:v>
                </c:pt>
                <c:pt idx="31">
                  <c:v>116.431</c:v>
                </c:pt>
                <c:pt idx="32">
                  <c:v>117.414</c:v>
                </c:pt>
                <c:pt idx="33">
                  <c:v>117.60299999999999</c:v>
                </c:pt>
                <c:pt idx="34">
                  <c:v>117.172</c:v>
                </c:pt>
                <c:pt idx="35">
                  <c:v>120.10299999999999</c:v>
                </c:pt>
                <c:pt idx="36">
                  <c:v>117.517</c:v>
                </c:pt>
                <c:pt idx="37">
                  <c:v>119.5</c:v>
                </c:pt>
                <c:pt idx="38">
                  <c:v>120.46599999999999</c:v>
                </c:pt>
                <c:pt idx="39">
                  <c:v>120.70699999999999</c:v>
                </c:pt>
                <c:pt idx="40">
                  <c:v>122.879</c:v>
                </c:pt>
                <c:pt idx="41">
                  <c:v>127.5</c:v>
                </c:pt>
                <c:pt idx="42">
                  <c:v>131.37899999999999</c:v>
                </c:pt>
                <c:pt idx="43">
                  <c:v>130.56899999999999</c:v>
                </c:pt>
                <c:pt idx="44">
                  <c:v>131.91399999999999</c:v>
                </c:pt>
                <c:pt idx="45">
                  <c:v>134.10300000000001</c:v>
                </c:pt>
                <c:pt idx="46">
                  <c:v>132.79300000000001</c:v>
                </c:pt>
                <c:pt idx="47">
                  <c:v>143.25899999999999</c:v>
                </c:pt>
                <c:pt idx="48">
                  <c:v>154.93100000000001</c:v>
                </c:pt>
                <c:pt idx="49">
                  <c:v>172.72399999999999</c:v>
                </c:pt>
                <c:pt idx="50">
                  <c:v>191.75899999999999</c:v>
                </c:pt>
                <c:pt idx="51">
                  <c:v>205.155</c:v>
                </c:pt>
                <c:pt idx="52">
                  <c:v>217.20699999999999</c:v>
                </c:pt>
                <c:pt idx="53">
                  <c:v>225.36199999999999</c:v>
                </c:pt>
                <c:pt idx="54">
                  <c:v>229.94800000000001</c:v>
                </c:pt>
                <c:pt idx="55">
                  <c:v>234.37899999999999</c:v>
                </c:pt>
                <c:pt idx="56">
                  <c:v>232.74100000000001</c:v>
                </c:pt>
                <c:pt idx="57">
                  <c:v>228.89699999999999</c:v>
                </c:pt>
                <c:pt idx="58">
                  <c:v>217.155</c:v>
                </c:pt>
                <c:pt idx="59">
                  <c:v>189.06899999999999</c:v>
                </c:pt>
                <c:pt idx="60">
                  <c:v>144.172</c:v>
                </c:pt>
                <c:pt idx="61">
                  <c:v>121.276</c:v>
                </c:pt>
                <c:pt idx="62">
                  <c:v>115.724</c:v>
                </c:pt>
                <c:pt idx="63">
                  <c:v>118.36199999999999</c:v>
                </c:pt>
                <c:pt idx="64">
                  <c:v>119.345</c:v>
                </c:pt>
                <c:pt idx="65">
                  <c:v>121.379</c:v>
                </c:pt>
                <c:pt idx="66">
                  <c:v>120.81</c:v>
                </c:pt>
                <c:pt idx="67">
                  <c:v>126.069</c:v>
                </c:pt>
                <c:pt idx="68">
                  <c:v>131.39699999999999</c:v>
                </c:pt>
                <c:pt idx="69">
                  <c:v>140.37899999999999</c:v>
                </c:pt>
                <c:pt idx="70">
                  <c:v>153.79300000000001</c:v>
                </c:pt>
                <c:pt idx="71">
                  <c:v>167.345</c:v>
                </c:pt>
                <c:pt idx="72">
                  <c:v>177.10300000000001</c:v>
                </c:pt>
                <c:pt idx="73">
                  <c:v>188.46600000000001</c:v>
                </c:pt>
                <c:pt idx="74">
                  <c:v>194.72399999999999</c:v>
                </c:pt>
                <c:pt idx="75">
                  <c:v>199.56899999999999</c:v>
                </c:pt>
                <c:pt idx="76">
                  <c:v>201.20699999999999</c:v>
                </c:pt>
                <c:pt idx="77">
                  <c:v>200.22399999999999</c:v>
                </c:pt>
                <c:pt idx="78">
                  <c:v>191.37899999999999</c:v>
                </c:pt>
                <c:pt idx="79">
                  <c:v>167.29300000000001</c:v>
                </c:pt>
                <c:pt idx="80">
                  <c:v>135.58600000000001</c:v>
                </c:pt>
                <c:pt idx="81">
                  <c:v>116.328</c:v>
                </c:pt>
                <c:pt idx="82">
                  <c:v>109.69</c:v>
                </c:pt>
                <c:pt idx="83">
                  <c:v>106.94799999999999</c:v>
                </c:pt>
                <c:pt idx="84">
                  <c:v>108.983</c:v>
                </c:pt>
                <c:pt idx="85">
                  <c:v>107.828</c:v>
                </c:pt>
                <c:pt idx="86">
                  <c:v>108</c:v>
                </c:pt>
                <c:pt idx="87">
                  <c:v>109.086</c:v>
                </c:pt>
                <c:pt idx="88">
                  <c:v>107.431</c:v>
                </c:pt>
                <c:pt idx="89">
                  <c:v>109.879</c:v>
                </c:pt>
                <c:pt idx="90">
                  <c:v>109.44799999999999</c:v>
                </c:pt>
                <c:pt idx="91">
                  <c:v>111.44799999999999</c:v>
                </c:pt>
                <c:pt idx="92">
                  <c:v>109.03400000000001</c:v>
                </c:pt>
                <c:pt idx="93">
                  <c:v>108.345</c:v>
                </c:pt>
                <c:pt idx="94">
                  <c:v>111.569</c:v>
                </c:pt>
                <c:pt idx="95">
                  <c:v>111.19</c:v>
                </c:pt>
                <c:pt idx="96">
                  <c:v>109.89700000000001</c:v>
                </c:pt>
                <c:pt idx="97">
                  <c:v>111.017</c:v>
                </c:pt>
                <c:pt idx="98">
                  <c:v>111.621</c:v>
                </c:pt>
                <c:pt idx="99">
                  <c:v>111.741</c:v>
                </c:pt>
                <c:pt idx="100">
                  <c:v>112.121</c:v>
                </c:pt>
                <c:pt idx="101">
                  <c:v>109.276</c:v>
                </c:pt>
                <c:pt idx="102">
                  <c:v>110.81</c:v>
                </c:pt>
                <c:pt idx="103">
                  <c:v>110.379</c:v>
                </c:pt>
                <c:pt idx="104">
                  <c:v>110.586</c:v>
                </c:pt>
                <c:pt idx="105">
                  <c:v>114.172</c:v>
                </c:pt>
                <c:pt idx="106">
                  <c:v>115.36199999999999</c:v>
                </c:pt>
                <c:pt idx="107">
                  <c:v>119.017</c:v>
                </c:pt>
                <c:pt idx="108">
                  <c:v>123.10299999999999</c:v>
                </c:pt>
                <c:pt idx="109">
                  <c:v>124.03400000000001</c:v>
                </c:pt>
                <c:pt idx="110">
                  <c:v>124.276</c:v>
                </c:pt>
                <c:pt idx="111">
                  <c:v>123.586</c:v>
                </c:pt>
                <c:pt idx="112">
                  <c:v>121.241</c:v>
                </c:pt>
                <c:pt idx="113">
                  <c:v>118.31</c:v>
                </c:pt>
                <c:pt idx="114">
                  <c:v>111.63800000000001</c:v>
                </c:pt>
                <c:pt idx="115">
                  <c:v>110.517</c:v>
                </c:pt>
                <c:pt idx="116">
                  <c:v>108.931</c:v>
                </c:pt>
                <c:pt idx="117">
                  <c:v>107.569</c:v>
                </c:pt>
                <c:pt idx="118">
                  <c:v>109.29300000000001</c:v>
                </c:pt>
                <c:pt idx="119">
                  <c:v>108.741</c:v>
                </c:pt>
                <c:pt idx="120">
                  <c:v>109.39700000000001</c:v>
                </c:pt>
                <c:pt idx="121">
                  <c:v>110</c:v>
                </c:pt>
                <c:pt idx="122">
                  <c:v>108.86199999999999</c:v>
                </c:pt>
                <c:pt idx="123">
                  <c:v>109.276</c:v>
                </c:pt>
                <c:pt idx="124">
                  <c:v>109.379</c:v>
                </c:pt>
                <c:pt idx="125">
                  <c:v>109.13800000000001</c:v>
                </c:pt>
                <c:pt idx="126">
                  <c:v>108.483</c:v>
                </c:pt>
                <c:pt idx="127">
                  <c:v>109.741</c:v>
                </c:pt>
                <c:pt idx="128">
                  <c:v>107.05200000000001</c:v>
                </c:pt>
                <c:pt idx="129">
                  <c:v>106.86199999999999</c:v>
                </c:pt>
                <c:pt idx="130">
                  <c:v>106.741</c:v>
                </c:pt>
                <c:pt idx="131">
                  <c:v>108.845</c:v>
                </c:pt>
                <c:pt idx="132">
                  <c:v>109.39700000000001</c:v>
                </c:pt>
                <c:pt idx="133">
                  <c:v>113.172</c:v>
                </c:pt>
                <c:pt idx="134">
                  <c:v>114.89700000000001</c:v>
                </c:pt>
                <c:pt idx="135">
                  <c:v>118.46599999999999</c:v>
                </c:pt>
                <c:pt idx="136">
                  <c:v>118.29300000000001</c:v>
                </c:pt>
                <c:pt idx="137">
                  <c:v>117.172</c:v>
                </c:pt>
                <c:pt idx="138">
                  <c:v>116.10299999999999</c:v>
                </c:pt>
                <c:pt idx="139">
                  <c:v>113.53400000000001</c:v>
                </c:pt>
                <c:pt idx="140">
                  <c:v>109.63800000000001</c:v>
                </c:pt>
                <c:pt idx="141">
                  <c:v>110.39700000000001</c:v>
                </c:pt>
                <c:pt idx="142">
                  <c:v>107.39700000000001</c:v>
                </c:pt>
                <c:pt idx="143">
                  <c:v>107.13800000000001</c:v>
                </c:pt>
                <c:pt idx="144">
                  <c:v>109.983</c:v>
                </c:pt>
                <c:pt idx="145">
                  <c:v>108.94799999999999</c:v>
                </c:pt>
                <c:pt idx="146">
                  <c:v>108.05200000000001</c:v>
                </c:pt>
                <c:pt idx="147">
                  <c:v>108.05200000000001</c:v>
                </c:pt>
                <c:pt idx="148">
                  <c:v>107.483</c:v>
                </c:pt>
                <c:pt idx="149">
                  <c:v>108.55200000000001</c:v>
                </c:pt>
                <c:pt idx="150">
                  <c:v>107.5</c:v>
                </c:pt>
                <c:pt idx="151">
                  <c:v>106.259</c:v>
                </c:pt>
                <c:pt idx="152">
                  <c:v>107.759</c:v>
                </c:pt>
                <c:pt idx="153">
                  <c:v>107.70699999999999</c:v>
                </c:pt>
                <c:pt idx="154">
                  <c:v>107.621</c:v>
                </c:pt>
                <c:pt idx="155">
                  <c:v>107.931</c:v>
                </c:pt>
                <c:pt idx="156">
                  <c:v>107.121</c:v>
                </c:pt>
                <c:pt idx="157">
                  <c:v>105.569</c:v>
                </c:pt>
                <c:pt idx="158">
                  <c:v>109.121</c:v>
                </c:pt>
                <c:pt idx="159">
                  <c:v>106.53400000000001</c:v>
                </c:pt>
                <c:pt idx="160">
                  <c:v>106.672</c:v>
                </c:pt>
                <c:pt idx="161">
                  <c:v>108.328</c:v>
                </c:pt>
                <c:pt idx="162">
                  <c:v>104.13800000000001</c:v>
                </c:pt>
                <c:pt idx="163">
                  <c:v>107.414</c:v>
                </c:pt>
                <c:pt idx="164">
                  <c:v>106.03400000000001</c:v>
                </c:pt>
                <c:pt idx="165">
                  <c:v>108.276</c:v>
                </c:pt>
                <c:pt idx="166">
                  <c:v>106.517</c:v>
                </c:pt>
                <c:pt idx="167">
                  <c:v>106.69</c:v>
                </c:pt>
                <c:pt idx="168">
                  <c:v>107.259</c:v>
                </c:pt>
                <c:pt idx="169">
                  <c:v>107.759</c:v>
                </c:pt>
                <c:pt idx="170">
                  <c:v>108.13800000000001</c:v>
                </c:pt>
                <c:pt idx="171">
                  <c:v>107.776</c:v>
                </c:pt>
                <c:pt idx="172">
                  <c:v>107.36199999999999</c:v>
                </c:pt>
                <c:pt idx="173">
                  <c:v>105.655</c:v>
                </c:pt>
                <c:pt idx="174">
                  <c:v>105.10299999999999</c:v>
                </c:pt>
                <c:pt idx="175">
                  <c:v>105.879</c:v>
                </c:pt>
                <c:pt idx="176">
                  <c:v>105.94799999999999</c:v>
                </c:pt>
                <c:pt idx="177">
                  <c:v>105.94799999999999</c:v>
                </c:pt>
                <c:pt idx="178">
                  <c:v>107.276</c:v>
                </c:pt>
                <c:pt idx="179">
                  <c:v>105.672</c:v>
                </c:pt>
                <c:pt idx="180">
                  <c:v>105.63800000000001</c:v>
                </c:pt>
                <c:pt idx="181">
                  <c:v>106.259</c:v>
                </c:pt>
                <c:pt idx="182">
                  <c:v>106.53400000000001</c:v>
                </c:pt>
                <c:pt idx="183">
                  <c:v>106.914</c:v>
                </c:pt>
                <c:pt idx="184">
                  <c:v>107.39700000000001</c:v>
                </c:pt>
                <c:pt idx="185">
                  <c:v>105.879</c:v>
                </c:pt>
                <c:pt idx="186">
                  <c:v>107.20699999999999</c:v>
                </c:pt>
                <c:pt idx="187">
                  <c:v>106.983</c:v>
                </c:pt>
                <c:pt idx="188">
                  <c:v>107.983</c:v>
                </c:pt>
                <c:pt idx="189">
                  <c:v>106.914</c:v>
                </c:pt>
                <c:pt idx="190">
                  <c:v>107.19</c:v>
                </c:pt>
                <c:pt idx="191">
                  <c:v>105.828</c:v>
                </c:pt>
                <c:pt idx="192">
                  <c:v>106.345</c:v>
                </c:pt>
                <c:pt idx="193">
                  <c:v>105.276</c:v>
                </c:pt>
                <c:pt idx="194">
                  <c:v>105.44799999999999</c:v>
                </c:pt>
                <c:pt idx="195">
                  <c:v>105.621</c:v>
                </c:pt>
                <c:pt idx="196">
                  <c:v>107.741</c:v>
                </c:pt>
                <c:pt idx="197">
                  <c:v>107.63800000000001</c:v>
                </c:pt>
                <c:pt idx="198">
                  <c:v>106.36199999999999</c:v>
                </c:pt>
                <c:pt idx="199">
                  <c:v>106.914</c:v>
                </c:pt>
                <c:pt idx="200">
                  <c:v>106.46599999999999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111.46601412551391</c:v>
                </c:pt>
                <c:pt idx="2">
                  <c:v>111.64966852615878</c:v>
                </c:pt>
                <c:pt idx="3">
                  <c:v>111.83224520290212</c:v>
                </c:pt>
                <c:pt idx="4">
                  <c:v>112.01359746146535</c:v>
                </c:pt>
                <c:pt idx="5">
                  <c:v>112.19356223080398</c:v>
                </c:pt>
                <c:pt idx="6">
                  <c:v>112.37195867420404</c:v>
                </c:pt>
                <c:pt idx="7">
                  <c:v>112.54858676389584</c:v>
                </c:pt>
                <c:pt idx="8">
                  <c:v>112.72322583832454</c:v>
                </c:pt>
                <c:pt idx="9">
                  <c:v>112.89563316687111</c:v>
                </c:pt>
                <c:pt idx="10">
                  <c:v>113.06554255347682</c:v>
                </c:pt>
                <c:pt idx="11">
                  <c:v>113.23266301851059</c:v>
                </c:pt>
                <c:pt idx="12">
                  <c:v>113.39667760774715</c:v>
                </c:pt>
                <c:pt idx="13">
                  <c:v>113.55724238932618</c:v>
                </c:pt>
                <c:pt idx="14">
                  <c:v>113.71398571568567</c:v>
                </c:pt>
                <c:pt idx="15">
                  <c:v>113.86650785094626</c:v>
                </c:pt>
                <c:pt idx="16">
                  <c:v>114.01438110117155</c:v>
                </c:pt>
                <c:pt idx="17">
                  <c:v>114.15715064652348</c:v>
                </c:pt>
                <c:pt idx="18">
                  <c:v>114.2943363802391</c:v>
                </c:pt>
                <c:pt idx="19">
                  <c:v>114.42543624292898</c:v>
                </c:pt>
                <c:pt idx="20">
                  <c:v>114.54993185622253</c:v>
                </c:pt>
                <c:pt idx="21">
                  <c:v>114.66729779192913</c:v>
                </c:pt>
                <c:pt idx="22">
                  <c:v>114.77701668747325</c:v>
                </c:pt>
                <c:pt idx="23">
                  <c:v>114.87860381243061</c:v>
                </c:pt>
                <c:pt idx="24">
                  <c:v>114.97164683742669</c:v>
                </c:pt>
                <c:pt idx="25">
                  <c:v>115.05586973591588</c:v>
                </c:pt>
                <c:pt idx="26">
                  <c:v>115.13123425687387</c:v>
                </c:pt>
                <c:pt idx="27">
                  <c:v>115.19809848150867</c:v>
                </c:pt>
                <c:pt idx="28">
                  <c:v>115.25745967839327</c:v>
                </c:pt>
                <c:pt idx="29">
                  <c:v>115.31131768905348</c:v>
                </c:pt>
                <c:pt idx="30">
                  <c:v>115.36320448334976</c:v>
                </c:pt>
                <c:pt idx="31">
                  <c:v>115.41893349676197</c:v>
                </c:pt>
                <c:pt idx="32">
                  <c:v>115.48762592842617</c:v>
                </c:pt>
                <c:pt idx="33">
                  <c:v>115.58306610923421</c:v>
                </c:pt>
                <c:pt idx="34">
                  <c:v>115.7254190280522</c:v>
                </c:pt>
                <c:pt idx="35">
                  <c:v>115.94330435355008</c:v>
                </c:pt>
                <c:pt idx="36">
                  <c:v>116.2761577773388</c:v>
                </c:pt>
                <c:pt idx="37">
                  <c:v>116.7767197737614</c:v>
                </c:pt>
                <c:pt idx="38">
                  <c:v>117.51337634464491</c:v>
                </c:pt>
                <c:pt idx="39">
                  <c:v>118.57194567723027</c:v>
                </c:pt>
                <c:pt idx="40">
                  <c:v>120.05637762379237</c:v>
                </c:pt>
                <c:pt idx="41">
                  <c:v>122.08773760687212</c:v>
                </c:pt>
                <c:pt idx="42">
                  <c:v>124.80081834468761</c:v>
                </c:pt>
                <c:pt idx="43">
                  <c:v>128.33779923389818</c:v>
                </c:pt>
                <c:pt idx="44">
                  <c:v>132.83858588880861</c:v>
                </c:pt>
                <c:pt idx="45">
                  <c:v>138.42782648642438</c:v>
                </c:pt>
                <c:pt idx="46">
                  <c:v>145.19910571552788</c:v>
                </c:pt>
                <c:pt idx="47">
                  <c:v>153.19741530635778</c:v>
                </c:pt>
                <c:pt idx="48">
                  <c:v>162.4016101270046</c:v>
                </c:pt>
                <c:pt idx="49">
                  <c:v>172.70906893114008</c:v>
                </c:pt>
                <c:pt idx="50">
                  <c:v>183.92505848591472</c:v>
                </c:pt>
                <c:pt idx="51">
                  <c:v>195.75911548878648</c:v>
                </c:pt>
                <c:pt idx="52">
                  <c:v>207.82850968070358</c:v>
                </c:pt>
                <c:pt idx="53">
                  <c:v>219.65261162092352</c:v>
                </c:pt>
                <c:pt idx="54">
                  <c:v>230.54234108904609</c:v>
                </c:pt>
                <c:pt idx="55">
                  <c:v>239.09997471405495</c:v>
                </c:pt>
                <c:pt idx="56">
                  <c:v>242.15384467505154</c:v>
                </c:pt>
                <c:pt idx="57">
                  <c:v>234.48748119641724</c:v>
                </c:pt>
                <c:pt idx="58">
                  <c:v>212.41233983779196</c:v>
                </c:pt>
                <c:pt idx="59">
                  <c:v>179.93324057833527</c:v>
                </c:pt>
                <c:pt idx="60">
                  <c:v>148.55187183753401</c:v>
                </c:pt>
                <c:pt idx="61">
                  <c:v>127.8783757472852</c:v>
                </c:pt>
                <c:pt idx="62">
                  <c:v>118.8547100134268</c:v>
                </c:pt>
                <c:pt idx="63">
                  <c:v>116.98652119029668</c:v>
                </c:pt>
                <c:pt idx="64">
                  <c:v>118.25743474117895</c:v>
                </c:pt>
                <c:pt idx="65">
                  <c:v>120.95396022770433</c:v>
                </c:pt>
                <c:pt idx="66">
                  <c:v>124.72469608719092</c:v>
                </c:pt>
                <c:pt idx="67">
                  <c:v>129.63061493176309</c:v>
                </c:pt>
                <c:pt idx="68">
                  <c:v>135.77636363934596</c:v>
                </c:pt>
                <c:pt idx="69">
                  <c:v>143.2087985965272</c:v>
                </c:pt>
                <c:pt idx="70">
                  <c:v>151.87851299984399</c:v>
                </c:pt>
                <c:pt idx="71">
                  <c:v>161.61521332957682</c:v>
                </c:pt>
                <c:pt idx="72">
                  <c:v>172.11386830023949</c:v>
                </c:pt>
                <c:pt idx="73">
                  <c:v>182.92915549140031</c:v>
                </c:pt>
                <c:pt idx="74">
                  <c:v>193.42967959688934</c:v>
                </c:pt>
                <c:pt idx="75">
                  <c:v>202.4949614308438</c:v>
                </c:pt>
                <c:pt idx="76">
                  <c:v>207.62513693651493</c:v>
                </c:pt>
                <c:pt idx="77">
                  <c:v>204.24765138941126</c:v>
                </c:pt>
                <c:pt idx="78">
                  <c:v>188.32394078050146</c:v>
                </c:pt>
                <c:pt idx="79">
                  <c:v>162.47828477036865</c:v>
                </c:pt>
                <c:pt idx="80">
                  <c:v>136.84911490749593</c:v>
                </c:pt>
                <c:pt idx="81">
                  <c:v>120.13044979313075</c:v>
                </c:pt>
                <c:pt idx="82">
                  <c:v>112.81074364255922</c:v>
                </c:pt>
                <c:pt idx="83">
                  <c:v>110.62830398349097</c:v>
                </c:pt>
                <c:pt idx="84">
                  <c:v>110.15943471275435</c:v>
                </c:pt>
                <c:pt idx="85">
                  <c:v>110.05838018500766</c:v>
                </c:pt>
                <c:pt idx="86">
                  <c:v>110.01033761577192</c:v>
                </c:pt>
                <c:pt idx="87">
                  <c:v>109.96865594169128</c:v>
                </c:pt>
                <c:pt idx="88">
                  <c:v>109.92875528817925</c:v>
                </c:pt>
                <c:pt idx="89">
                  <c:v>109.89024894919069</c:v>
                </c:pt>
                <c:pt idx="90">
                  <c:v>109.85302710643612</c:v>
                </c:pt>
                <c:pt idx="91">
                  <c:v>109.81699827448944</c:v>
                </c:pt>
                <c:pt idx="92">
                  <c:v>109.78208189960156</c:v>
                </c:pt>
                <c:pt idx="93">
                  <c:v>109.74822250791425</c:v>
                </c:pt>
                <c:pt idx="94">
                  <c:v>109.71543828522339</c:v>
                </c:pt>
                <c:pt idx="95">
                  <c:v>109.68396847854261</c:v>
                </c:pt>
                <c:pt idx="96">
                  <c:v>109.65467836509248</c:v>
                </c:pt>
                <c:pt idx="97">
                  <c:v>109.63006317192014</c:v>
                </c:pt>
                <c:pt idx="98">
                  <c:v>109.61647740549948</c:v>
                </c:pt>
                <c:pt idx="99">
                  <c:v>109.6285163170639</c:v>
                </c:pt>
                <c:pt idx="100">
                  <c:v>109.69647672191135</c:v>
                </c:pt>
                <c:pt idx="101">
                  <c:v>109.87688691974859</c:v>
                </c:pt>
                <c:pt idx="102">
                  <c:v>110.2633836778291</c:v>
                </c:pt>
                <c:pt idx="103">
                  <c:v>110.99029265811112</c:v>
                </c:pt>
                <c:pt idx="104">
                  <c:v>112.21536679238848</c:v>
                </c:pt>
                <c:pt idx="105">
                  <c:v>114.06594583816822</c:v>
                </c:pt>
                <c:pt idx="106">
                  <c:v>116.54334128582089</c:v>
                </c:pt>
                <c:pt idx="107">
                  <c:v>119.41217548750373</c:v>
                </c:pt>
                <c:pt idx="108">
                  <c:v>122.14735205431349</c:v>
                </c:pt>
                <c:pt idx="109">
                  <c:v>124.03054759442101</c:v>
                </c:pt>
                <c:pt idx="110">
                  <c:v>124.42381169247196</c:v>
                </c:pt>
                <c:pt idx="111">
                  <c:v>123.10207393361142</c:v>
                </c:pt>
                <c:pt idx="112">
                  <c:v>120.41801381439458</c:v>
                </c:pt>
                <c:pt idx="113">
                  <c:v>117.14860251559337</c:v>
                </c:pt>
                <c:pt idx="114">
                  <c:v>114.11151155095894</c:v>
                </c:pt>
                <c:pt idx="115">
                  <c:v>111.81866331601661</c:v>
                </c:pt>
                <c:pt idx="116">
                  <c:v>110.37351713640361</c:v>
                </c:pt>
                <c:pt idx="117">
                  <c:v>109.59967260232426</c:v>
                </c:pt>
                <c:pt idx="118">
                  <c:v>109.23960952189772</c:v>
                </c:pt>
                <c:pt idx="119">
                  <c:v>109.08630185610826</c:v>
                </c:pt>
                <c:pt idx="120">
                  <c:v>109.01829869206425</c:v>
                </c:pt>
                <c:pt idx="121">
                  <c:v>108.97954383380014</c:v>
                </c:pt>
                <c:pt idx="122">
                  <c:v>108.9490101849857</c:v>
                </c:pt>
                <c:pt idx="123">
                  <c:v>108.92016692974244</c:v>
                </c:pt>
                <c:pt idx="124">
                  <c:v>108.8913069174547</c:v>
                </c:pt>
                <c:pt idx="125">
                  <c:v>108.86206574530159</c:v>
                </c:pt>
                <c:pt idx="126">
                  <c:v>108.83257559832016</c:v>
                </c:pt>
                <c:pt idx="127">
                  <c:v>108.80418708830997</c:v>
                </c:pt>
                <c:pt idx="128">
                  <c:v>108.78371223232689</c:v>
                </c:pt>
                <c:pt idx="129">
                  <c:v>108.79801111377816</c:v>
                </c:pt>
                <c:pt idx="130">
                  <c:v>108.92968437726658</c:v>
                </c:pt>
                <c:pt idx="131">
                  <c:v>109.37024237472579</c:v>
                </c:pt>
                <c:pt idx="132">
                  <c:v>110.42925768999294</c:v>
                </c:pt>
                <c:pt idx="133">
                  <c:v>112.37213070093834</c:v>
                </c:pt>
                <c:pt idx="134">
                  <c:v>115.04852714747476</c:v>
                </c:pt>
                <c:pt idx="135">
                  <c:v>117.61213483019279</c:v>
                </c:pt>
                <c:pt idx="136">
                  <c:v>118.83483219178871</c:v>
                </c:pt>
                <c:pt idx="137">
                  <c:v>118.00372410182622</c:v>
                </c:pt>
                <c:pt idx="138">
                  <c:v>115.55100162904205</c:v>
                </c:pt>
                <c:pt idx="139">
                  <c:v>112.68569384676864</c:v>
                </c:pt>
                <c:pt idx="140">
                  <c:v>110.44145578817995</c:v>
                </c:pt>
                <c:pt idx="141">
                  <c:v>109.13390271234071</c:v>
                </c:pt>
                <c:pt idx="142">
                  <c:v>108.53698599226455</c:v>
                </c:pt>
                <c:pt idx="143">
                  <c:v>108.30737525836128</c:v>
                </c:pt>
                <c:pt idx="144">
                  <c:v>108.21758175209713</c:v>
                </c:pt>
                <c:pt idx="145">
                  <c:v>108.16824626480992</c:v>
                </c:pt>
                <c:pt idx="146">
                  <c:v>108.12793574870308</c:v>
                </c:pt>
                <c:pt idx="147">
                  <c:v>108.08918482387961</c:v>
                </c:pt>
                <c:pt idx="148">
                  <c:v>108.05065893836704</c:v>
                </c:pt>
                <c:pt idx="149">
                  <c:v>108.01220107929808</c:v>
                </c:pt>
                <c:pt idx="150">
                  <c:v>107.97382507667649</c:v>
                </c:pt>
                <c:pt idx="151">
                  <c:v>107.93556100669852</c:v>
                </c:pt>
                <c:pt idx="152">
                  <c:v>107.89743688402507</c:v>
                </c:pt>
                <c:pt idx="153">
                  <c:v>107.85947697775508</c:v>
                </c:pt>
                <c:pt idx="154">
                  <c:v>107.82170175669505</c:v>
                </c:pt>
                <c:pt idx="155">
                  <c:v>107.78412801715058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111.46601412551117</c:v>
                </c:pt>
                <c:pt idx="2">
                  <c:v>111.64966852615066</c:v>
                </c:pt>
                <c:pt idx="3">
                  <c:v>111.83224520287855</c:v>
                </c:pt>
                <c:pt idx="4">
                  <c:v>112.01359746139829</c:v>
                </c:pt>
                <c:pt idx="5">
                  <c:v>112.19356223061665</c:v>
                </c:pt>
                <c:pt idx="6">
                  <c:v>112.37195867369056</c:v>
                </c:pt>
                <c:pt idx="7">
                  <c:v>112.54858676251472</c:v>
                </c:pt>
                <c:pt idx="8">
                  <c:v>112.72322583467927</c:v>
                </c:pt>
                <c:pt idx="9">
                  <c:v>112.8956331574302</c:v>
                </c:pt>
                <c:pt idx="10">
                  <c:v>113.06554252948385</c:v>
                </c:pt>
                <c:pt idx="11">
                  <c:v>113.23266295867761</c:v>
                </c:pt>
                <c:pt idx="12">
                  <c:v>113.39667746133293</c:v>
                </c:pt>
                <c:pt idx="13">
                  <c:v>113.55724203775605</c:v>
                </c:pt>
                <c:pt idx="14">
                  <c:v>113.71398488731111</c:v>
                </c:pt>
                <c:pt idx="15">
                  <c:v>113.86650593568675</c:v>
                </c:pt>
                <c:pt idx="16">
                  <c:v>114.01437675592339</c:v>
                </c:pt>
                <c:pt idx="17">
                  <c:v>114.15714097293466</c:v>
                </c:pt>
                <c:pt idx="18">
                  <c:v>114.29431524794022</c:v>
                </c:pt>
                <c:pt idx="19">
                  <c:v>114.42539094358139</c:v>
                </c:pt>
                <c:pt idx="20">
                  <c:v>114.54983657150908</c:v>
                </c:pt>
                <c:pt idx="21">
                  <c:v>114.6671011208054</c:v>
                </c:pt>
                <c:pt idx="22">
                  <c:v>114.77661835652678</c:v>
                </c:pt>
                <c:pt idx="23">
                  <c:v>114.8778121617688</c:v>
                </c:pt>
                <c:pt idx="24">
                  <c:v>114.97010297288728</c:v>
                </c:pt>
                <c:pt idx="25">
                  <c:v>115.05291532508269</c:v>
                </c:pt>
                <c:pt idx="26">
                  <c:v>115.12568648411035</c:v>
                </c:pt>
                <c:pt idx="27">
                  <c:v>115.18787608969329</c:v>
                </c:pt>
                <c:pt idx="28">
                  <c:v>115.23897667837025</c:v>
                </c:pt>
                <c:pt idx="29">
                  <c:v>115.27852489005494</c:v>
                </c:pt>
                <c:pt idx="30">
                  <c:v>115.30611309661197</c:v>
                </c:pt>
                <c:pt idx="31">
                  <c:v>115.3214011264138</c:v>
                </c:pt>
                <c:pt idx="32">
                  <c:v>115.3241277011644</c:v>
                </c:pt>
                <c:pt idx="33">
                  <c:v>115.31412115588873</c:v>
                </c:pt>
                <c:pt idx="34">
                  <c:v>115.29130898564561</c:v>
                </c:pt>
                <c:pt idx="35">
                  <c:v>115.25572575849512</c:v>
                </c:pt>
                <c:pt idx="36">
                  <c:v>115.20751895764006</c:v>
                </c:pt>
                <c:pt idx="37">
                  <c:v>115.14695236870094</c:v>
                </c:pt>
                <c:pt idx="38">
                  <c:v>115.07440671056554</c:v>
                </c:pt>
                <c:pt idx="39">
                  <c:v>114.9903773171675</c:v>
                </c:pt>
                <c:pt idx="40">
                  <c:v>114.8954688070263</c:v>
                </c:pt>
                <c:pt idx="41">
                  <c:v>114.79038681905793</c:v>
                </c:pt>
                <c:pt idx="42">
                  <c:v>114.67592703685082</c:v>
                </c:pt>
                <c:pt idx="43">
                  <c:v>114.55296185833677</c:v>
                </c:pt>
                <c:pt idx="44">
                  <c:v>114.4224251829903</c:v>
                </c:pt>
                <c:pt idx="45">
                  <c:v>114.28529587539299</c:v>
                </c:pt>
                <c:pt idx="46">
                  <c:v>114.14258051582743</c:v>
                </c:pt>
                <c:pt idx="47">
                  <c:v>113.99529606243378</c:v>
                </c:pt>
                <c:pt idx="48">
                  <c:v>113.84445302582451</c:v>
                </c:pt>
                <c:pt idx="49">
                  <c:v>113.69103969967485</c:v>
                </c:pt>
                <c:pt idx="50">
                  <c:v>113.53600790617558</c:v>
                </c:pt>
                <c:pt idx="51">
                  <c:v>113.38026061163889</c:v>
                </c:pt>
                <c:pt idx="52">
                  <c:v>113.22464165407418</c:v>
                </c:pt>
                <c:pt idx="53">
                  <c:v>113.06992771005854</c:v>
                </c:pt>
                <c:pt idx="54">
                  <c:v>112.91682252052362</c:v>
                </c:pt>
                <c:pt idx="55">
                  <c:v>112.76595330031496</c:v>
                </c:pt>
                <c:pt idx="56">
                  <c:v>112.61786917872894</c:v>
                </c:pt>
                <c:pt idx="57">
                  <c:v>112.47304145986358</c:v>
                </c:pt>
                <c:pt idx="58">
                  <c:v>112.33186545286095</c:v>
                </c:pt>
                <c:pt idx="59">
                  <c:v>112.19466360180495</c:v>
                </c:pt>
                <c:pt idx="60">
                  <c:v>112.06168964091098</c:v>
                </c:pt>
                <c:pt idx="61">
                  <c:v>111.93313350978839</c:v>
                </c:pt>
                <c:pt idx="62">
                  <c:v>111.80912678277971</c:v>
                </c:pt>
                <c:pt idx="63">
                  <c:v>111.68974839254324</c:v>
                </c:pt>
                <c:pt idx="64">
                  <c:v>111.57503045827208</c:v>
                </c:pt>
                <c:pt idx="65">
                  <c:v>111.4649640607937</c:v>
                </c:pt>
                <c:pt idx="66">
                  <c:v>111.35950483831364</c:v>
                </c:pt>
                <c:pt idx="67">
                  <c:v>111.25857830630414</c:v>
                </c:pt>
                <c:pt idx="68">
                  <c:v>111.16208483201099</c:v>
                </c:pt>
                <c:pt idx="69">
                  <c:v>111.06990421768073</c:v>
                </c:pt>
                <c:pt idx="70">
                  <c:v>110.98189986665014</c:v>
                </c:pt>
                <c:pt idx="71">
                  <c:v>110.89792252289728</c:v>
                </c:pt>
                <c:pt idx="72">
                  <c:v>110.81781358771855</c:v>
                </c:pt>
                <c:pt idx="73">
                  <c:v>110.74140802717461</c:v>
                </c:pt>
                <c:pt idx="74">
                  <c:v>110.66853689121542</c:v>
                </c:pt>
                <c:pt idx="75">
                  <c:v>110.59902947034992</c:v>
                </c:pt>
                <c:pt idx="76">
                  <c:v>110.53271511876282</c:v>
                </c:pt>
                <c:pt idx="77">
                  <c:v>110.46942477427829</c:v>
                </c:pt>
                <c:pt idx="78">
                  <c:v>110.40899220585796</c:v>
                </c:pt>
                <c:pt idx="79">
                  <c:v>110.35125501869918</c:v>
                </c:pt>
                <c:pt idx="80">
                  <c:v>110.29605544571646</c:v>
                </c:pt>
                <c:pt idx="81">
                  <c:v>110.24324095245423</c:v>
                </c:pt>
                <c:pt idx="82">
                  <c:v>110.19266468046003</c:v>
                </c:pt>
                <c:pt idx="83">
                  <c:v>110.14418575197635</c:v>
                </c:pt>
                <c:pt idx="84">
                  <c:v>110.09766945659062</c:v>
                </c:pt>
                <c:pt idx="85">
                  <c:v>110.05298733828846</c:v>
                </c:pt>
                <c:pt idx="86">
                  <c:v>110.01001719924498</c:v>
                </c:pt>
                <c:pt idx="87">
                  <c:v>109.96864303469403</c:v>
                </c:pt>
                <c:pt idx="88">
                  <c:v>109.92875491136454</c:v>
                </c:pt>
                <c:pt idx="89">
                  <c:v>109.89024880027657</c:v>
                </c:pt>
                <c:pt idx="90">
                  <c:v>109.85302637315272</c:v>
                </c:pt>
                <c:pt idx="91">
                  <c:v>109.81699477032397</c:v>
                </c:pt>
                <c:pt idx="92">
                  <c:v>109.78206634678715</c:v>
                </c:pt>
                <c:pt idx="93">
                  <c:v>109.74815840199709</c:v>
                </c:pt>
                <c:pt idx="94">
                  <c:v>109.71519289804166</c:v>
                </c:pt>
                <c:pt idx="95">
                  <c:v>109.68309617004419</c:v>
                </c:pt>
                <c:pt idx="96">
                  <c:v>109.65179863195326</c:v>
                </c:pt>
                <c:pt idx="97">
                  <c:v>109.6212344803089</c:v>
                </c:pt>
                <c:pt idx="98">
                  <c:v>109.59134139810703</c:v>
                </c:pt>
                <c:pt idx="99">
                  <c:v>109.56206026051265</c:v>
                </c:pt>
                <c:pt idx="100">
                  <c:v>109.53333484389401</c:v>
                </c:pt>
                <c:pt idx="101">
                  <c:v>109.50511153945409</c:v>
                </c:pt>
                <c:pt idx="102">
                  <c:v>109.47733907262486</c:v>
                </c:pt>
                <c:pt idx="103">
                  <c:v>109.4499682293545</c:v>
                </c:pt>
                <c:pt idx="104">
                  <c:v>109.42295159045877</c:v>
                </c:pt>
                <c:pt idx="105">
                  <c:v>109.39624327532151</c:v>
                </c:pt>
                <c:pt idx="106">
                  <c:v>109.36979869641173</c:v>
                </c:pt>
                <c:pt idx="107">
                  <c:v>109.34357432633445</c:v>
                </c:pt>
                <c:pt idx="108">
                  <c:v>109.31752747944047</c:v>
                </c:pt>
                <c:pt idx="109">
                  <c:v>109.29161611038383</c:v>
                </c:pt>
                <c:pt idx="110">
                  <c:v>109.26579863241687</c:v>
                </c:pt>
                <c:pt idx="111">
                  <c:v>109.24003375864471</c:v>
                </c:pt>
                <c:pt idx="112">
                  <c:v>109.2142803698931</c:v>
                </c:pt>
                <c:pt idx="113">
                  <c:v>109.18849741325822</c:v>
                </c:pt>
                <c:pt idx="114">
                  <c:v>109.16264383576176</c:v>
                </c:pt>
                <c:pt idx="115">
                  <c:v>109.13667855779286</c:v>
                </c:pt>
                <c:pt idx="116">
                  <c:v>109.11056049112742</c:v>
                </c:pt>
                <c:pt idx="117">
                  <c:v>109.08424860622127</c:v>
                </c:pt>
                <c:pt idx="118">
                  <c:v>109.05770205311501</c:v>
                </c:pt>
                <c:pt idx="119">
                  <c:v>109.03088033960418</c:v>
                </c:pt>
                <c:pt idx="120">
                  <c:v>109.00374356926356</c:v>
                </c:pt>
                <c:pt idx="121">
                  <c:v>108.97625274042245</c:v>
                </c:pt>
                <c:pt idx="122">
                  <c:v>108.9483701052426</c:v>
                </c:pt>
                <c:pt idx="123">
                  <c:v>108.9200595856573</c:v>
                </c:pt>
                <c:pt idx="124">
                  <c:v>108.8912872401276</c:v>
                </c:pt>
                <c:pt idx="125">
                  <c:v>108.86202177205092</c:v>
                </c:pt>
                <c:pt idx="126">
                  <c:v>108.8322350673551</c:v>
                </c:pt>
                <c:pt idx="127">
                  <c:v>108.80190274552534</c:v>
                </c:pt>
                <c:pt idx="128">
                  <c:v>108.77100470528197</c:v>
                </c:pt>
                <c:pt idx="129">
                  <c:v>108.73952564363074</c:v>
                </c:pt>
                <c:pt idx="130">
                  <c:v>108.70745552533853</c:v>
                </c:pt>
                <c:pt idx="131">
                  <c:v>108.67478997931974</c:v>
                </c:pt>
                <c:pt idx="132">
                  <c:v>108.64153059918374</c:v>
                </c:pt>
                <c:pt idx="133">
                  <c:v>108.60768512743081</c:v>
                </c:pt>
                <c:pt idx="134">
                  <c:v>108.57326750652862</c:v>
                </c:pt>
                <c:pt idx="135">
                  <c:v>108.53829778523502</c:v>
                </c:pt>
                <c:pt idx="136">
                  <c:v>108.50280187481064</c:v>
                </c:pt>
                <c:pt idx="137">
                  <c:v>108.46681115679094</c:v>
                </c:pt>
                <c:pt idx="138">
                  <c:v>108.43036195127374</c:v>
                </c:pt>
                <c:pt idx="139">
                  <c:v>108.39349486167788</c:v>
                </c:pt>
                <c:pt idx="140">
                  <c:v>108.35625401809187</c:v>
                </c:pt>
                <c:pt idx="141">
                  <c:v>108.31868624618042</c:v>
                </c:pt>
                <c:pt idx="142">
                  <c:v>108.28084019178361</c:v>
                </c:pt>
                <c:pt idx="143">
                  <c:v>108.24276543262263</c:v>
                </c:pt>
                <c:pt idx="144">
                  <c:v>108.20451160788883</c:v>
                </c:pt>
                <c:pt idx="145">
                  <c:v>108.16612759408028</c:v>
                </c:pt>
                <c:pt idx="146">
                  <c:v>108.12766075155595</c:v>
                </c:pt>
                <c:pt idx="147">
                  <c:v>108.08915626129485</c:v>
                </c:pt>
                <c:pt idx="148">
                  <c:v>108.05065656573227</c:v>
                </c:pt>
                <c:pt idx="149">
                  <c:v>108.01220092174785</c:v>
                </c:pt>
                <c:pt idx="150">
                  <c:v>107.97382506831701</c:v>
                </c:pt>
                <c:pt idx="151">
                  <c:v>107.93556100634423</c:v>
                </c:pt>
                <c:pt idx="152">
                  <c:v>107.89743688401308</c:v>
                </c:pt>
                <c:pt idx="153">
                  <c:v>107.85947697775475</c:v>
                </c:pt>
                <c:pt idx="154">
                  <c:v>107.82170175669505</c:v>
                </c:pt>
                <c:pt idx="155">
                  <c:v>107.78412801715058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112.79300000000001</c:v>
                </c:pt>
                <c:pt idx="1">
                  <c:v>113</c:v>
                </c:pt>
                <c:pt idx="2">
                  <c:v>113.31</c:v>
                </c:pt>
                <c:pt idx="3">
                  <c:v>112.586</c:v>
                </c:pt>
                <c:pt idx="4">
                  <c:v>111.96599999999999</c:v>
                </c:pt>
                <c:pt idx="5">
                  <c:v>113.31</c:v>
                </c:pt>
                <c:pt idx="6">
                  <c:v>113.44799999999999</c:v>
                </c:pt>
                <c:pt idx="7">
                  <c:v>115.94799999999999</c:v>
                </c:pt>
                <c:pt idx="8">
                  <c:v>113.431</c:v>
                </c:pt>
                <c:pt idx="9">
                  <c:v>112.36199999999999</c:v>
                </c:pt>
                <c:pt idx="10">
                  <c:v>112.155</c:v>
                </c:pt>
                <c:pt idx="11">
                  <c:v>113.5</c:v>
                </c:pt>
                <c:pt idx="12">
                  <c:v>111.86199999999999</c:v>
                </c:pt>
                <c:pt idx="13">
                  <c:v>113.89700000000001</c:v>
                </c:pt>
                <c:pt idx="14">
                  <c:v>113.241</c:v>
                </c:pt>
                <c:pt idx="15">
                  <c:v>112.224</c:v>
                </c:pt>
                <c:pt idx="16">
                  <c:v>113.53400000000001</c:v>
                </c:pt>
                <c:pt idx="17">
                  <c:v>113.914</c:v>
                </c:pt>
                <c:pt idx="18">
                  <c:v>114.569</c:v>
                </c:pt>
                <c:pt idx="19">
                  <c:v>113.759</c:v>
                </c:pt>
                <c:pt idx="20">
                  <c:v>114.20699999999999</c:v>
                </c:pt>
                <c:pt idx="21">
                  <c:v>113.276</c:v>
                </c:pt>
                <c:pt idx="22">
                  <c:v>114.36199999999999</c:v>
                </c:pt>
                <c:pt idx="23">
                  <c:v>114.828</c:v>
                </c:pt>
                <c:pt idx="24">
                  <c:v>115.069</c:v>
                </c:pt>
                <c:pt idx="25">
                  <c:v>116.724</c:v>
                </c:pt>
                <c:pt idx="26">
                  <c:v>115.05200000000001</c:v>
                </c:pt>
                <c:pt idx="27">
                  <c:v>116.36199999999999</c:v>
                </c:pt>
                <c:pt idx="28">
                  <c:v>116.60299999999999</c:v>
                </c:pt>
                <c:pt idx="29">
                  <c:v>115.655</c:v>
                </c:pt>
                <c:pt idx="30">
                  <c:v>117.63800000000001</c:v>
                </c:pt>
                <c:pt idx="31">
                  <c:v>116.86199999999999</c:v>
                </c:pt>
                <c:pt idx="32">
                  <c:v>116.569</c:v>
                </c:pt>
                <c:pt idx="33">
                  <c:v>117.121</c:v>
                </c:pt>
                <c:pt idx="34">
                  <c:v>117.121</c:v>
                </c:pt>
                <c:pt idx="35">
                  <c:v>118.69</c:v>
                </c:pt>
                <c:pt idx="36">
                  <c:v>119.828</c:v>
                </c:pt>
                <c:pt idx="37">
                  <c:v>118.03400000000001</c:v>
                </c:pt>
                <c:pt idx="38">
                  <c:v>120.259</c:v>
                </c:pt>
                <c:pt idx="39">
                  <c:v>120.03400000000001</c:v>
                </c:pt>
                <c:pt idx="40">
                  <c:v>120.39700000000001</c:v>
                </c:pt>
                <c:pt idx="41">
                  <c:v>121.379</c:v>
                </c:pt>
                <c:pt idx="42">
                  <c:v>121.46599999999999</c:v>
                </c:pt>
                <c:pt idx="43">
                  <c:v>124.759</c:v>
                </c:pt>
                <c:pt idx="44">
                  <c:v>127.94799999999999</c:v>
                </c:pt>
                <c:pt idx="45">
                  <c:v>129.39699999999999</c:v>
                </c:pt>
                <c:pt idx="46">
                  <c:v>130.845</c:v>
                </c:pt>
                <c:pt idx="47">
                  <c:v>139.27600000000001</c:v>
                </c:pt>
                <c:pt idx="48">
                  <c:v>146.10300000000001</c:v>
                </c:pt>
                <c:pt idx="49">
                  <c:v>159.70699999999999</c:v>
                </c:pt>
                <c:pt idx="50">
                  <c:v>178.25899999999999</c:v>
                </c:pt>
                <c:pt idx="51">
                  <c:v>193.74100000000001</c:v>
                </c:pt>
                <c:pt idx="52">
                  <c:v>208.06899999999999</c:v>
                </c:pt>
                <c:pt idx="53">
                  <c:v>218.79300000000001</c:v>
                </c:pt>
                <c:pt idx="54">
                  <c:v>226.03399999999999</c:v>
                </c:pt>
                <c:pt idx="55">
                  <c:v>228.46600000000001</c:v>
                </c:pt>
                <c:pt idx="56">
                  <c:v>230.345</c:v>
                </c:pt>
                <c:pt idx="57">
                  <c:v>228.56899999999999</c:v>
                </c:pt>
                <c:pt idx="58">
                  <c:v>220.41399999999999</c:v>
                </c:pt>
                <c:pt idx="59">
                  <c:v>200.37899999999999</c:v>
                </c:pt>
                <c:pt idx="60">
                  <c:v>158.53399999999999</c:v>
                </c:pt>
                <c:pt idx="61">
                  <c:v>123.63800000000001</c:v>
                </c:pt>
                <c:pt idx="62">
                  <c:v>114.379</c:v>
                </c:pt>
                <c:pt idx="63">
                  <c:v>115.79300000000001</c:v>
                </c:pt>
                <c:pt idx="64">
                  <c:v>119.017</c:v>
                </c:pt>
                <c:pt idx="65">
                  <c:v>118.879</c:v>
                </c:pt>
                <c:pt idx="66">
                  <c:v>119.5</c:v>
                </c:pt>
                <c:pt idx="67">
                  <c:v>123.017</c:v>
                </c:pt>
                <c:pt idx="68">
                  <c:v>128.36199999999999</c:v>
                </c:pt>
                <c:pt idx="69">
                  <c:v>134.172</c:v>
                </c:pt>
                <c:pt idx="70">
                  <c:v>147.29300000000001</c:v>
                </c:pt>
                <c:pt idx="71">
                  <c:v>158.655</c:v>
                </c:pt>
                <c:pt idx="72">
                  <c:v>170.77600000000001</c:v>
                </c:pt>
                <c:pt idx="73">
                  <c:v>181.39699999999999</c:v>
                </c:pt>
                <c:pt idx="74">
                  <c:v>189.25899999999999</c:v>
                </c:pt>
                <c:pt idx="75">
                  <c:v>197.72399999999999</c:v>
                </c:pt>
                <c:pt idx="76">
                  <c:v>198.41399999999999</c:v>
                </c:pt>
                <c:pt idx="77">
                  <c:v>198.69</c:v>
                </c:pt>
                <c:pt idx="78">
                  <c:v>192.08600000000001</c:v>
                </c:pt>
                <c:pt idx="79">
                  <c:v>171.37899999999999</c:v>
                </c:pt>
                <c:pt idx="80">
                  <c:v>136.75899999999999</c:v>
                </c:pt>
                <c:pt idx="81">
                  <c:v>117.224</c:v>
                </c:pt>
                <c:pt idx="82">
                  <c:v>109.31</c:v>
                </c:pt>
                <c:pt idx="83">
                  <c:v>109.379</c:v>
                </c:pt>
                <c:pt idx="84">
                  <c:v>112.05200000000001</c:v>
                </c:pt>
                <c:pt idx="85">
                  <c:v>109.879</c:v>
                </c:pt>
                <c:pt idx="86">
                  <c:v>110.069</c:v>
                </c:pt>
                <c:pt idx="87">
                  <c:v>109.483</c:v>
                </c:pt>
                <c:pt idx="88">
                  <c:v>110.13800000000001</c:v>
                </c:pt>
                <c:pt idx="89">
                  <c:v>108.121</c:v>
                </c:pt>
                <c:pt idx="90">
                  <c:v>110.517</c:v>
                </c:pt>
                <c:pt idx="91">
                  <c:v>108.69</c:v>
                </c:pt>
                <c:pt idx="92">
                  <c:v>110.276</c:v>
                </c:pt>
                <c:pt idx="93">
                  <c:v>109.19</c:v>
                </c:pt>
                <c:pt idx="94">
                  <c:v>110.81</c:v>
                </c:pt>
                <c:pt idx="95">
                  <c:v>109.89700000000001</c:v>
                </c:pt>
                <c:pt idx="96">
                  <c:v>109.19</c:v>
                </c:pt>
                <c:pt idx="97">
                  <c:v>110.86199999999999</c:v>
                </c:pt>
                <c:pt idx="98">
                  <c:v>109.328</c:v>
                </c:pt>
                <c:pt idx="99">
                  <c:v>108.96599999999999</c:v>
                </c:pt>
                <c:pt idx="100">
                  <c:v>109.121</c:v>
                </c:pt>
                <c:pt idx="101">
                  <c:v>109.70699999999999</c:v>
                </c:pt>
                <c:pt idx="102">
                  <c:v>108.879</c:v>
                </c:pt>
                <c:pt idx="103">
                  <c:v>109.03400000000001</c:v>
                </c:pt>
                <c:pt idx="104">
                  <c:v>109.121</c:v>
                </c:pt>
                <c:pt idx="105">
                  <c:v>109.44799999999999</c:v>
                </c:pt>
                <c:pt idx="106">
                  <c:v>115.431</c:v>
                </c:pt>
                <c:pt idx="107">
                  <c:v>118.172</c:v>
                </c:pt>
                <c:pt idx="108">
                  <c:v>120.914</c:v>
                </c:pt>
                <c:pt idx="109">
                  <c:v>122.724</c:v>
                </c:pt>
                <c:pt idx="110">
                  <c:v>124.259</c:v>
                </c:pt>
                <c:pt idx="111">
                  <c:v>122.241</c:v>
                </c:pt>
                <c:pt idx="112">
                  <c:v>120.13800000000001</c:v>
                </c:pt>
                <c:pt idx="113">
                  <c:v>115.172</c:v>
                </c:pt>
                <c:pt idx="114">
                  <c:v>111.96599999999999</c:v>
                </c:pt>
                <c:pt idx="115">
                  <c:v>109.672</c:v>
                </c:pt>
                <c:pt idx="116">
                  <c:v>108.345</c:v>
                </c:pt>
                <c:pt idx="117">
                  <c:v>107.345</c:v>
                </c:pt>
                <c:pt idx="118">
                  <c:v>108.05200000000001</c:v>
                </c:pt>
                <c:pt idx="119">
                  <c:v>107.60299999999999</c:v>
                </c:pt>
                <c:pt idx="120">
                  <c:v>108.29300000000001</c:v>
                </c:pt>
                <c:pt idx="121">
                  <c:v>108.776</c:v>
                </c:pt>
                <c:pt idx="122">
                  <c:v>110.017</c:v>
                </c:pt>
                <c:pt idx="123">
                  <c:v>108.63800000000001</c:v>
                </c:pt>
                <c:pt idx="124">
                  <c:v>108.241</c:v>
                </c:pt>
                <c:pt idx="125">
                  <c:v>107.5</c:v>
                </c:pt>
                <c:pt idx="126">
                  <c:v>108.44799999999999</c:v>
                </c:pt>
                <c:pt idx="127">
                  <c:v>108.36199999999999</c:v>
                </c:pt>
                <c:pt idx="128">
                  <c:v>106.621</c:v>
                </c:pt>
                <c:pt idx="129">
                  <c:v>108.328</c:v>
                </c:pt>
                <c:pt idx="130">
                  <c:v>109.44799999999999</c:v>
                </c:pt>
                <c:pt idx="131">
                  <c:v>109.914</c:v>
                </c:pt>
                <c:pt idx="132">
                  <c:v>110.36199999999999</c:v>
                </c:pt>
                <c:pt idx="133">
                  <c:v>112.79300000000001</c:v>
                </c:pt>
                <c:pt idx="134">
                  <c:v>114.69</c:v>
                </c:pt>
                <c:pt idx="135">
                  <c:v>117.345</c:v>
                </c:pt>
                <c:pt idx="136">
                  <c:v>117.172</c:v>
                </c:pt>
                <c:pt idx="137">
                  <c:v>118.517</c:v>
                </c:pt>
                <c:pt idx="138">
                  <c:v>116.931</c:v>
                </c:pt>
                <c:pt idx="139">
                  <c:v>114.241</c:v>
                </c:pt>
                <c:pt idx="140">
                  <c:v>109.431</c:v>
                </c:pt>
                <c:pt idx="141">
                  <c:v>110.05200000000001</c:v>
                </c:pt>
                <c:pt idx="142">
                  <c:v>109.31</c:v>
                </c:pt>
                <c:pt idx="143">
                  <c:v>107.931</c:v>
                </c:pt>
                <c:pt idx="144">
                  <c:v>106.46599999999999</c:v>
                </c:pt>
                <c:pt idx="145">
                  <c:v>107.328</c:v>
                </c:pt>
                <c:pt idx="146">
                  <c:v>107.621</c:v>
                </c:pt>
                <c:pt idx="147">
                  <c:v>107.741</c:v>
                </c:pt>
                <c:pt idx="148">
                  <c:v>108.69</c:v>
                </c:pt>
                <c:pt idx="149">
                  <c:v>108.39700000000001</c:v>
                </c:pt>
                <c:pt idx="150">
                  <c:v>106.259</c:v>
                </c:pt>
                <c:pt idx="151">
                  <c:v>106.70699999999999</c:v>
                </c:pt>
                <c:pt idx="152">
                  <c:v>106.414</c:v>
                </c:pt>
                <c:pt idx="153">
                  <c:v>108</c:v>
                </c:pt>
                <c:pt idx="154">
                  <c:v>109.20699999999999</c:v>
                </c:pt>
                <c:pt idx="155">
                  <c:v>108.31</c:v>
                </c:pt>
                <c:pt idx="156">
                  <c:v>109.172</c:v>
                </c:pt>
                <c:pt idx="157">
                  <c:v>109.81</c:v>
                </c:pt>
                <c:pt idx="158">
                  <c:v>109.19</c:v>
                </c:pt>
                <c:pt idx="159">
                  <c:v>109.328</c:v>
                </c:pt>
                <c:pt idx="160">
                  <c:v>108.19</c:v>
                </c:pt>
                <c:pt idx="161">
                  <c:v>108.017</c:v>
                </c:pt>
                <c:pt idx="162">
                  <c:v>110</c:v>
                </c:pt>
                <c:pt idx="163">
                  <c:v>108.259</c:v>
                </c:pt>
                <c:pt idx="164">
                  <c:v>108.379</c:v>
                </c:pt>
                <c:pt idx="165">
                  <c:v>109.19</c:v>
                </c:pt>
                <c:pt idx="166">
                  <c:v>107.94799999999999</c:v>
                </c:pt>
                <c:pt idx="167">
                  <c:v>109.914</c:v>
                </c:pt>
                <c:pt idx="168">
                  <c:v>107.379</c:v>
                </c:pt>
                <c:pt idx="169">
                  <c:v>108.879</c:v>
                </c:pt>
                <c:pt idx="170">
                  <c:v>106.914</c:v>
                </c:pt>
                <c:pt idx="171">
                  <c:v>107.259</c:v>
                </c:pt>
                <c:pt idx="172">
                  <c:v>109.259</c:v>
                </c:pt>
                <c:pt idx="173">
                  <c:v>107.44799999999999</c:v>
                </c:pt>
                <c:pt idx="174">
                  <c:v>106.79300000000001</c:v>
                </c:pt>
                <c:pt idx="175">
                  <c:v>107.759</c:v>
                </c:pt>
                <c:pt idx="176">
                  <c:v>109.621</c:v>
                </c:pt>
                <c:pt idx="177">
                  <c:v>107.20699999999999</c:v>
                </c:pt>
                <c:pt idx="178">
                  <c:v>108.328</c:v>
                </c:pt>
                <c:pt idx="179">
                  <c:v>107.20699999999999</c:v>
                </c:pt>
                <c:pt idx="180">
                  <c:v>109.19</c:v>
                </c:pt>
                <c:pt idx="181">
                  <c:v>106.44799999999999</c:v>
                </c:pt>
                <c:pt idx="182">
                  <c:v>108.621</c:v>
                </c:pt>
                <c:pt idx="183">
                  <c:v>106.845</c:v>
                </c:pt>
                <c:pt idx="184">
                  <c:v>108.121</c:v>
                </c:pt>
                <c:pt idx="185">
                  <c:v>105.621</c:v>
                </c:pt>
                <c:pt idx="186">
                  <c:v>108.345</c:v>
                </c:pt>
                <c:pt idx="187">
                  <c:v>108.241</c:v>
                </c:pt>
                <c:pt idx="188">
                  <c:v>108.60299999999999</c:v>
                </c:pt>
                <c:pt idx="189">
                  <c:v>108.155</c:v>
                </c:pt>
                <c:pt idx="190">
                  <c:v>107.29300000000001</c:v>
                </c:pt>
                <c:pt idx="191">
                  <c:v>107.94799999999999</c:v>
                </c:pt>
                <c:pt idx="192">
                  <c:v>107.60299999999999</c:v>
                </c:pt>
                <c:pt idx="193">
                  <c:v>108.53400000000001</c:v>
                </c:pt>
                <c:pt idx="194">
                  <c:v>109.69</c:v>
                </c:pt>
                <c:pt idx="195">
                  <c:v>106.983</c:v>
                </c:pt>
                <c:pt idx="196">
                  <c:v>107.94799999999999</c:v>
                </c:pt>
                <c:pt idx="197">
                  <c:v>106.259</c:v>
                </c:pt>
                <c:pt idx="198">
                  <c:v>109.81</c:v>
                </c:pt>
                <c:pt idx="199">
                  <c:v>107.879</c:v>
                </c:pt>
                <c:pt idx="200">
                  <c:v>110.03400000000001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111.62681765925481</c:v>
                </c:pt>
                <c:pt idx="5">
                  <c:v>111.83384299777181</c:v>
                </c:pt>
                <c:pt idx="6">
                  <c:v>112.03969119738845</c:v>
                </c:pt>
                <c:pt idx="7">
                  <c:v>112.2441887866602</c:v>
                </c:pt>
                <c:pt idx="8">
                  <c:v>112.44714239900108</c:v>
                </c:pt>
                <c:pt idx="9">
                  <c:v>112.64833711510283</c:v>
                </c:pt>
                <c:pt idx="10">
                  <c:v>112.8475347806141</c:v>
                </c:pt>
                <c:pt idx="11">
                  <c:v>113.04447232753382</c:v>
                </c:pt>
                <c:pt idx="12">
                  <c:v>113.2388601353958</c:v>
                </c:pt>
                <c:pt idx="13">
                  <c:v>113.43038047716809</c:v>
                </c:pt>
                <c:pt idx="14">
                  <c:v>113.61868610515542</c:v>
                </c:pt>
                <c:pt idx="15">
                  <c:v>113.8033990447134</c:v>
                </c:pt>
                <c:pt idx="16">
                  <c:v>113.98410967964233</c:v>
                </c:pt>
                <c:pt idx="17">
                  <c:v>114.16037623568705</c:v>
                </c:pt>
                <c:pt idx="18">
                  <c:v>114.33172480364138</c:v>
                </c:pt>
                <c:pt idx="19">
                  <c:v>114.49765010289951</c:v>
                </c:pt>
                <c:pt idx="20">
                  <c:v>114.65761729189714</c:v>
                </c:pt>
                <c:pt idx="21">
                  <c:v>114.81106532315526</c:v>
                </c:pt>
                <c:pt idx="22">
                  <c:v>114.9574126852124</c:v>
                </c:pt>
                <c:pt idx="23">
                  <c:v>115.09606698246105</c:v>
                </c:pt>
                <c:pt idx="24">
                  <c:v>115.2264408496176</c:v>
                </c:pt>
                <c:pt idx="25">
                  <c:v>115.34797843485742</c:v>
                </c:pt>
                <c:pt idx="26">
                  <c:v>115.46019946506586</c:v>
                </c:pt>
                <c:pt idx="27">
                  <c:v>115.56277217046119</c:v>
                </c:pt>
                <c:pt idx="28">
                  <c:v>115.65563258539242</c:v>
                </c:pt>
                <c:pt idx="29">
                  <c:v>115.73917638925462</c:v>
                </c:pt>
                <c:pt idx="30">
                  <c:v>115.81456067351282</c:v>
                </c:pt>
                <c:pt idx="31">
                  <c:v>115.88416639525964</c:v>
                </c:pt>
                <c:pt idx="32">
                  <c:v>115.95228634751224</c:v>
                </c:pt>
                <c:pt idx="33">
                  <c:v>116.02611523578419</c:v>
                </c:pt>
                <c:pt idx="34">
                  <c:v>116.11712288624413</c:v>
                </c:pt>
                <c:pt idx="35">
                  <c:v>116.24288151770124</c:v>
                </c:pt>
                <c:pt idx="36">
                  <c:v>116.42938438103477</c:v>
                </c:pt>
                <c:pt idx="37">
                  <c:v>116.71382639701746</c:v>
                </c:pt>
                <c:pt idx="38">
                  <c:v>117.147710157788</c:v>
                </c:pt>
                <c:pt idx="39">
                  <c:v>117.79999083999734</c:v>
                </c:pt>
                <c:pt idx="40">
                  <c:v>118.75978921848717</c:v>
                </c:pt>
                <c:pt idx="41">
                  <c:v>120.1380051788144</c:v>
                </c:pt>
                <c:pt idx="42">
                  <c:v>122.0669934492032</c:v>
                </c:pt>
                <c:pt idx="43">
                  <c:v>124.69737234033261</c:v>
                </c:pt>
                <c:pt idx="44">
                  <c:v>128.19108711717217</c:v>
                </c:pt>
                <c:pt idx="45">
                  <c:v>132.71009986711371</c:v>
                </c:pt>
                <c:pt idx="46">
                  <c:v>138.40056278854439</c:v>
                </c:pt>
                <c:pt idx="47">
                  <c:v>145.37304527925693</c:v>
                </c:pt>
                <c:pt idx="48">
                  <c:v>153.68026279805045</c:v>
                </c:pt>
                <c:pt idx="49">
                  <c:v>163.29466928218045</c:v>
                </c:pt>
                <c:pt idx="50">
                  <c:v>174.08904262282667</c:v>
                </c:pt>
                <c:pt idx="51">
                  <c:v>185.82358301920377</c:v>
                </c:pt>
                <c:pt idx="52">
                  <c:v>198.14242807873242</c:v>
                </c:pt>
                <c:pt idx="53">
                  <c:v>210.57590452102312</c:v>
                </c:pt>
                <c:pt idx="54">
                  <c:v>222.50180956111717</c:v>
                </c:pt>
                <c:pt idx="55">
                  <c:v>232.85707798083862</c:v>
                </c:pt>
                <c:pt idx="56">
                  <c:v>239.22127034021318</c:v>
                </c:pt>
                <c:pt idx="57">
                  <c:v>236.77870411651043</c:v>
                </c:pt>
                <c:pt idx="58">
                  <c:v>220.19051964341088</c:v>
                </c:pt>
                <c:pt idx="59">
                  <c:v>190.1163433072789</c:v>
                </c:pt>
                <c:pt idx="60">
                  <c:v>156.76810813395173</c:v>
                </c:pt>
                <c:pt idx="61">
                  <c:v>132.17179859625108</c:v>
                </c:pt>
                <c:pt idx="62">
                  <c:v>120.09011514797798</c:v>
                </c:pt>
                <c:pt idx="63">
                  <c:v>116.61965908276055</c:v>
                </c:pt>
                <c:pt idx="64">
                  <c:v>117.02564666975759</c:v>
                </c:pt>
                <c:pt idx="65">
                  <c:v>119.00848439432909</c:v>
                </c:pt>
                <c:pt idx="66">
                  <c:v>122.02439089406576</c:v>
                </c:pt>
                <c:pt idx="67">
                  <c:v>126.123636722185</c:v>
                </c:pt>
                <c:pt idx="68">
                  <c:v>131.45313567940406</c:v>
                </c:pt>
                <c:pt idx="69">
                  <c:v>138.1199006959331</c:v>
                </c:pt>
                <c:pt idx="70">
                  <c:v>146.14156540367915</c:v>
                </c:pt>
                <c:pt idx="71">
                  <c:v>155.41189758421825</c:v>
                </c:pt>
                <c:pt idx="72">
                  <c:v>165.67635303617826</c:v>
                </c:pt>
                <c:pt idx="73">
                  <c:v>176.52204457713424</c:v>
                </c:pt>
                <c:pt idx="74">
                  <c:v>187.36619116108716</c:v>
                </c:pt>
                <c:pt idx="75">
                  <c:v>197.29858085949118</c:v>
                </c:pt>
                <c:pt idx="76">
                  <c:v>204.32260821480639</c:v>
                </c:pt>
                <c:pt idx="77">
                  <c:v>204.02732014479196</c:v>
                </c:pt>
                <c:pt idx="78">
                  <c:v>190.89416030714432</c:v>
                </c:pt>
                <c:pt idx="79">
                  <c:v>165.46207905248386</c:v>
                </c:pt>
                <c:pt idx="80">
                  <c:v>138.33150355293577</c:v>
                </c:pt>
                <c:pt idx="81">
                  <c:v>120.41884556144184</c:v>
                </c:pt>
                <c:pt idx="82">
                  <c:v>112.89790044831113</c:v>
                </c:pt>
                <c:pt idx="83">
                  <c:v>110.84627469735464</c:v>
                </c:pt>
                <c:pt idx="84">
                  <c:v>110.44384454712083</c:v>
                </c:pt>
                <c:pt idx="85">
                  <c:v>110.34442959349715</c:v>
                </c:pt>
                <c:pt idx="86">
                  <c:v>110.28111207896109</c:v>
                </c:pt>
                <c:pt idx="87">
                  <c:v>110.22205979093779</c:v>
                </c:pt>
                <c:pt idx="88">
                  <c:v>110.16483196403894</c:v>
                </c:pt>
                <c:pt idx="89">
                  <c:v>110.10920970893494</c:v>
                </c:pt>
                <c:pt idx="90">
                  <c:v>110.05508325454353</c:v>
                </c:pt>
                <c:pt idx="91">
                  <c:v>110.00235193352488</c:v>
                </c:pt>
                <c:pt idx="92">
                  <c:v>109.95092222830534</c:v>
                </c:pt>
                <c:pt idx="93">
                  <c:v>109.90071233586265</c:v>
                </c:pt>
                <c:pt idx="94">
                  <c:v>109.85167031156314</c:v>
                </c:pt>
                <c:pt idx="95">
                  <c:v>109.80383744334836</c:v>
                </c:pt>
                <c:pt idx="96">
                  <c:v>109.75754715989372</c:v>
                </c:pt>
                <c:pt idx="97">
                  <c:v>109.71398552647278</c:v>
                </c:pt>
                <c:pt idx="98">
                  <c:v>109.67660145499906</c:v>
                </c:pt>
                <c:pt idx="99">
                  <c:v>109.65424475907284</c:v>
                </c:pt>
                <c:pt idx="100">
                  <c:v>109.66724408195464</c:v>
                </c:pt>
                <c:pt idx="101">
                  <c:v>109.75734767832384</c:v>
                </c:pt>
                <c:pt idx="102">
                  <c:v>110.00050715451133</c:v>
                </c:pt>
                <c:pt idx="103">
                  <c:v>110.51678794252352</c:v>
                </c:pt>
                <c:pt idx="104">
                  <c:v>111.46436102254935</c:v>
                </c:pt>
                <c:pt idx="105">
                  <c:v>112.99827723749635</c:v>
                </c:pt>
                <c:pt idx="106">
                  <c:v>115.17936500696865</c:v>
                </c:pt>
                <c:pt idx="107">
                  <c:v>117.84798527252531</c:v>
                </c:pt>
                <c:pt idx="108">
                  <c:v>120.53323446001906</c:v>
                </c:pt>
                <c:pt idx="109">
                  <c:v>122.51119528887959</c:v>
                </c:pt>
                <c:pt idx="110">
                  <c:v>123.07723620411811</c:v>
                </c:pt>
                <c:pt idx="111">
                  <c:v>121.9273557776112</c:v>
                </c:pt>
                <c:pt idx="112">
                  <c:v>119.38136695447955</c:v>
                </c:pt>
                <c:pt idx="113">
                  <c:v>116.23867918318494</c:v>
                </c:pt>
                <c:pt idx="114">
                  <c:v>113.34971760610337</c:v>
                </c:pt>
                <c:pt idx="115">
                  <c:v>111.22577484289728</c:v>
                </c:pt>
                <c:pt idx="116">
                  <c:v>109.93824897030939</c:v>
                </c:pt>
                <c:pt idx="117">
                  <c:v>109.27971012804588</c:v>
                </c:pt>
                <c:pt idx="118">
                  <c:v>108.9846363915162</c:v>
                </c:pt>
                <c:pt idx="119">
                  <c:v>108.85762564595905</c:v>
                </c:pt>
                <c:pt idx="120">
                  <c:v>108.79402454106513</c:v>
                </c:pt>
                <c:pt idx="121">
                  <c:v>108.7501692707861</c:v>
                </c:pt>
                <c:pt idx="122">
                  <c:v>108.71143433564382</c:v>
                </c:pt>
                <c:pt idx="123">
                  <c:v>108.67381796767394</c:v>
                </c:pt>
                <c:pt idx="124">
                  <c:v>108.63641127001969</c:v>
                </c:pt>
                <c:pt idx="125">
                  <c:v>108.59904113614246</c:v>
                </c:pt>
                <c:pt idx="126">
                  <c:v>108.56173104170057</c:v>
                </c:pt>
                <c:pt idx="127">
                  <c:v>108.52493986809667</c:v>
                </c:pt>
                <c:pt idx="128">
                  <c:v>108.49158012800038</c:v>
                </c:pt>
                <c:pt idx="129">
                  <c:v>108.47588783724007</c:v>
                </c:pt>
                <c:pt idx="130">
                  <c:v>108.53170911632415</c:v>
                </c:pt>
                <c:pt idx="131">
                  <c:v>108.81257061065853</c:v>
                </c:pt>
                <c:pt idx="132">
                  <c:v>109.63055083441553</c:v>
                </c:pt>
                <c:pt idx="133">
                  <c:v>111.37363919199707</c:v>
                </c:pt>
                <c:pt idx="134">
                  <c:v>114.12381212365761</c:v>
                </c:pt>
                <c:pt idx="135">
                  <c:v>117.16491981350285</c:v>
                </c:pt>
                <c:pt idx="136">
                  <c:v>119.06130640771187</c:v>
                </c:pt>
                <c:pt idx="137">
                  <c:v>118.66787642339052</c:v>
                </c:pt>
                <c:pt idx="138">
                  <c:v>116.18220145283141</c:v>
                </c:pt>
                <c:pt idx="139">
                  <c:v>112.97429006631215</c:v>
                </c:pt>
                <c:pt idx="140">
                  <c:v>110.38549438986803</c:v>
                </c:pt>
                <c:pt idx="141">
                  <c:v>108.88514325792555</c:v>
                </c:pt>
                <c:pt idx="142">
                  <c:v>108.22231249841829</c:v>
                </c:pt>
                <c:pt idx="143">
                  <c:v>107.98124919080719</c:v>
                </c:pt>
                <c:pt idx="144">
                  <c:v>107.89245661299655</c:v>
                </c:pt>
                <c:pt idx="145">
                  <c:v>107.84453337013643</c:v>
                </c:pt>
                <c:pt idx="146">
                  <c:v>107.80491795304579</c:v>
                </c:pt>
                <c:pt idx="147">
                  <c:v>107.76660197398398</c:v>
                </c:pt>
                <c:pt idx="148">
                  <c:v>107.72845508047605</c:v>
                </c:pt>
                <c:pt idx="149">
                  <c:v>107.69034296688382</c:v>
                </c:pt>
                <c:pt idx="150">
                  <c:v>107.65225776758334</c:v>
                </c:pt>
                <c:pt idx="151">
                  <c:v>107.61420333574453</c:v>
                </c:pt>
                <c:pt idx="152">
                  <c:v>107.5761838230185</c:v>
                </c:pt>
                <c:pt idx="153">
                  <c:v>107.53820280768598</c:v>
                </c:pt>
                <c:pt idx="154">
                  <c:v>107.50026325008319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111.62681765925299</c:v>
                </c:pt>
                <c:pt idx="5">
                  <c:v>111.83384299776607</c:v>
                </c:pt>
                <c:pt idx="6">
                  <c:v>112.03969119737067</c:v>
                </c:pt>
                <c:pt idx="7">
                  <c:v>112.24418878660637</c:v>
                </c:pt>
                <c:pt idx="8">
                  <c:v>112.44714239884146</c:v>
                </c:pt>
                <c:pt idx="9">
                  <c:v>112.64833711463939</c:v>
                </c:pt>
                <c:pt idx="10">
                  <c:v>112.84753477929652</c:v>
                </c:pt>
                <c:pt idx="11">
                  <c:v>113.04447232386595</c:v>
                </c:pt>
                <c:pt idx="12">
                  <c:v>113.23886012539779</c:v>
                </c:pt>
                <c:pt idx="13">
                  <c:v>113.43038045048282</c:v>
                </c:pt>
                <c:pt idx="14">
                  <c:v>113.61868603541433</c:v>
                </c:pt>
                <c:pt idx="15">
                  <c:v>113.80339886624357</c:v>
                </c:pt>
                <c:pt idx="16">
                  <c:v>113.98410923244433</c:v>
                </c:pt>
                <c:pt idx="17">
                  <c:v>114.16037513846661</c:v>
                </c:pt>
                <c:pt idx="18">
                  <c:v>114.33172216763226</c:v>
                </c:pt>
                <c:pt idx="19">
                  <c:v>114.49764390193987</c:v>
                </c:pt>
                <c:pt idx="20">
                  <c:v>114.65760300855361</c:v>
                </c:pt>
                <c:pt idx="21">
                  <c:v>114.81103310802891</c:v>
                </c:pt>
                <c:pt idx="22">
                  <c:v>114.95734153949275</c:v>
                </c:pt>
                <c:pt idx="23">
                  <c:v>115.0959131327465</c:v>
                </c:pt>
                <c:pt idx="24">
                  <c:v>115.22611508523933</c:v>
                </c:pt>
                <c:pt idx="25">
                  <c:v>115.34730302176926</c:v>
                </c:pt>
                <c:pt idx="26">
                  <c:v>115.45882828550343</c:v>
                </c:pt>
                <c:pt idx="27">
                  <c:v>115.56004646972734</c:v>
                </c:pt>
                <c:pt idx="28">
                  <c:v>115.65032715047705</c:v>
                </c:pt>
                <c:pt idx="29">
                  <c:v>115.72906472149133</c:v>
                </c:pt>
                <c:pt idx="30">
                  <c:v>115.79569016634363</c:v>
                </c:pt>
                <c:pt idx="31">
                  <c:v>115.84968353089974</c:v>
                </c:pt>
                <c:pt idx="32">
                  <c:v>115.89058678629219</c:v>
                </c:pt>
                <c:pt idx="33">
                  <c:v>115.91801670342032</c:v>
                </c:pt>
                <c:pt idx="34">
                  <c:v>115.93167730044162</c:v>
                </c:pt>
                <c:pt idx="35">
                  <c:v>115.9313713811429</c:v>
                </c:pt>
                <c:pt idx="36">
                  <c:v>115.91701066064314</c:v>
                </c:pt>
                <c:pt idx="37">
                  <c:v>115.88862398091118</c:v>
                </c:pt>
                <c:pt idx="38">
                  <c:v>115.84636315576701</c:v>
                </c:pt>
                <c:pt idx="39">
                  <c:v>115.79050605473283</c:v>
                </c:pt>
                <c:pt idx="40">
                  <c:v>115.72145663578041</c:v>
                </c:pt>
                <c:pt idx="41">
                  <c:v>115.63974176405262</c:v>
                </c:pt>
                <c:pt idx="42">
                  <c:v>115.54600479941591</c:v>
                </c:pt>
                <c:pt idx="43">
                  <c:v>115.44099609022322</c:v>
                </c:pt>
                <c:pt idx="44">
                  <c:v>115.32556066246092</c:v>
                </c:pt>
                <c:pt idx="45">
                  <c:v>115.20062353078478</c:v>
                </c:pt>
                <c:pt idx="46">
                  <c:v>115.06717317012594</c:v>
                </c:pt>
                <c:pt idx="47">
                  <c:v>114.92624376511407</c:v>
                </c:pt>
                <c:pt idx="48">
                  <c:v>114.77889689425022</c:v>
                </c:pt>
                <c:pt idx="49">
                  <c:v>114.62620330495555</c:v>
                </c:pt>
                <c:pt idx="50">
                  <c:v>114.46922539642648</c:v>
                </c:pt>
                <c:pt idx="51">
                  <c:v>114.30900095498994</c:v>
                </c:pt>
                <c:pt idx="52">
                  <c:v>114.14652858917404</c:v>
                </c:pt>
                <c:pt idx="53">
                  <c:v>113.98275519819681</c:v>
                </c:pt>
                <c:pt idx="54">
                  <c:v>113.81856568757006</c:v>
                </c:pt>
                <c:pt idx="55">
                  <c:v>113.65477502789226</c:v>
                </c:pt>
                <c:pt idx="56">
                  <c:v>113.49212264512096</c:v>
                </c:pt>
                <c:pt idx="57">
                  <c:v>113.33126903821568</c:v>
                </c:pt>
                <c:pt idx="58">
                  <c:v>113.17279444647649</c:v>
                </c:pt>
                <c:pt idx="59">
                  <c:v>113.01719933558921</c:v>
                </c:pt>
                <c:pt idx="60">
                  <c:v>112.86490643799034</c:v>
                </c:pt>
                <c:pt idx="61">
                  <c:v>112.71626406797333</c:v>
                </c:pt>
                <c:pt idx="62">
                  <c:v>112.57155043234405</c:v>
                </c:pt>
                <c:pt idx="63">
                  <c:v>112.43097867025168</c:v>
                </c:pt>
                <c:pt idx="64">
                  <c:v>112.29470237780595</c:v>
                </c:pt>
                <c:pt idx="65">
                  <c:v>112.16282140111652</c:v>
                </c:pt>
                <c:pt idx="66">
                  <c:v>112.03538771268875</c:v>
                </c:pt>
                <c:pt idx="67">
                  <c:v>111.91241121837511</c:v>
                </c:pt>
                <c:pt idx="68">
                  <c:v>111.79386537351866</c:v>
                </c:pt>
                <c:pt idx="69">
                  <c:v>111.67969251623239</c:v>
                </c:pt>
                <c:pt idx="70">
                  <c:v>111.56980885209211</c:v>
                </c:pt>
                <c:pt idx="71">
                  <c:v>111.46410904740921</c:v>
                </c:pt>
                <c:pt idx="72">
                  <c:v>111.36247040753629</c:v>
                </c:pt>
                <c:pt idx="73">
                  <c:v>111.26475663240851</c:v>
                </c:pt>
                <c:pt idx="74">
                  <c:v>111.17082115396241</c:v>
                </c:pt>
                <c:pt idx="75">
                  <c:v>111.08051006953271</c:v>
                </c:pt>
                <c:pt idx="76">
                  <c:v>110.99366469218018</c:v>
                </c:pt>
                <c:pt idx="77">
                  <c:v>110.91012374355262</c:v>
                </c:pt>
                <c:pt idx="78">
                  <c:v>110.82972521770732</c:v>
                </c:pt>
                <c:pt idx="79">
                  <c:v>110.75230794568904</c:v>
                </c:pt>
                <c:pt idx="80">
                  <c:v>110.67771289088624</c:v>
                </c:pt>
                <c:pt idx="81">
                  <c:v>110.6057842045571</c:v>
                </c:pt>
                <c:pt idx="82">
                  <c:v>110.53637006966618</c:v>
                </c:pt>
                <c:pt idx="83">
                  <c:v>110.46932335949839</c:v>
                </c:pt>
                <c:pt idx="84">
                  <c:v>110.40450213557452</c:v>
                </c:pt>
                <c:pt idx="85">
                  <c:v>110.34177000731282</c:v>
                </c:pt>
                <c:pt idx="86">
                  <c:v>110.28099637375206</c:v>
                </c:pt>
                <c:pt idx="87">
                  <c:v>110.2220565655511</c:v>
                </c:pt>
                <c:pt idx="88">
                  <c:v>110.16483190345561</c:v>
                </c:pt>
                <c:pt idx="89">
                  <c:v>110.10920968750888</c:v>
                </c:pt>
                <c:pt idx="90">
                  <c:v>110.05508312950636</c:v>
                </c:pt>
                <c:pt idx="91">
                  <c:v>110.00235123955822</c:v>
                </c:pt>
                <c:pt idx="92">
                  <c:v>109.95091867614332</c:v>
                </c:pt>
                <c:pt idx="93">
                  <c:v>109.90069556770267</c:v>
                </c:pt>
                <c:pt idx="94">
                  <c:v>109.85159731263276</c:v>
                </c:pt>
                <c:pt idx="95">
                  <c:v>109.80354436348681</c:v>
                </c:pt>
                <c:pt idx="96">
                  <c:v>109.7564620002684</c:v>
                </c:pt>
                <c:pt idx="97">
                  <c:v>109.71028009689766</c:v>
                </c:pt>
                <c:pt idx="98">
                  <c:v>109.66493288423312</c:v>
                </c:pt>
                <c:pt idx="99">
                  <c:v>109.62035871243421</c:v>
                </c:pt>
                <c:pt idx="100">
                  <c:v>109.57649981494129</c:v>
                </c:pt>
                <c:pt idx="101">
                  <c:v>109.53330207591959</c:v>
                </c:pt>
                <c:pt idx="102">
                  <c:v>109.49071480265748</c:v>
                </c:pt>
                <c:pt idx="103">
                  <c:v>109.44869050411585</c:v>
                </c:pt>
                <c:pt idx="104">
                  <c:v>109.40718467658967</c:v>
                </c:pt>
                <c:pt idx="105">
                  <c:v>109.36615559725881</c:v>
                </c:pt>
                <c:pt idx="106">
                  <c:v>109.32556412626573</c:v>
                </c:pt>
                <c:pt idx="107">
                  <c:v>109.28537351785955</c:v>
                </c:pt>
                <c:pt idx="108">
                  <c:v>109.24554924108308</c:v>
                </c:pt>
                <c:pt idx="109">
                  <c:v>109.20605881044615</c:v>
                </c:pt>
                <c:pt idx="110">
                  <c:v>109.16687162702212</c:v>
                </c:pt>
                <c:pt idx="111">
                  <c:v>109.12795883041743</c:v>
                </c:pt>
                <c:pt idx="112">
                  <c:v>109.08929316209139</c:v>
                </c:pt>
                <c:pt idx="113">
                  <c:v>109.05084884053933</c:v>
                </c:pt>
                <c:pt idx="114">
                  <c:v>109.01260144888568</c:v>
                </c:pt>
                <c:pt idx="115">
                  <c:v>108.97452783546217</c:v>
                </c:pt>
                <c:pt idx="116">
                  <c:v>108.93660602795276</c:v>
                </c:pt>
                <c:pt idx="117">
                  <c:v>108.89881516166612</c:v>
                </c:pt>
                <c:pt idx="118">
                  <c:v>108.86113542243444</c:v>
                </c:pt>
                <c:pt idx="119">
                  <c:v>108.82354800452349</c:v>
                </c:pt>
                <c:pt idx="120">
                  <c:v>108.78603508376167</c:v>
                </c:pt>
                <c:pt idx="121">
                  <c:v>108.74857980584747</c:v>
                </c:pt>
                <c:pt idx="122">
                  <c:v>108.71116628946865</c:v>
                </c:pt>
                <c:pt idx="123">
                  <c:v>108.67377964346385</c:v>
                </c:pt>
                <c:pt idx="124">
                  <c:v>108.63640599678183</c:v>
                </c:pt>
                <c:pt idx="125">
                  <c:v>108.59903253946072</c:v>
                </c:pt>
                <c:pt idx="126">
                  <c:v>108.56164757228316</c:v>
                </c:pt>
                <c:pt idx="127">
                  <c:v>108.52424056219314</c:v>
                </c:pt>
                <c:pt idx="128">
                  <c:v>108.48680220003196</c:v>
                </c:pt>
                <c:pt idx="129">
                  <c:v>108.44932445670767</c:v>
                </c:pt>
                <c:pt idx="130">
                  <c:v>108.41180063360865</c:v>
                </c:pt>
                <c:pt idx="131">
                  <c:v>108.37422540295655</c:v>
                </c:pt>
                <c:pt idx="132">
                  <c:v>108.33659483390659</c:v>
                </c:pt>
                <c:pt idx="133">
                  <c:v>108.29890640057349</c:v>
                </c:pt>
                <c:pt idx="134">
                  <c:v>108.26115896879699</c:v>
                </c:pt>
                <c:pt idx="135">
                  <c:v>108.22335275934543</c:v>
                </c:pt>
                <c:pt idx="136">
                  <c:v>108.18548928634783</c:v>
                </c:pt>
                <c:pt idx="137">
                  <c:v>108.14757127098183</c:v>
                </c:pt>
                <c:pt idx="138">
                  <c:v>108.10960253173545</c:v>
                </c:pt>
                <c:pt idx="139">
                  <c:v>108.07158785381827</c:v>
                </c:pt>
                <c:pt idx="140">
                  <c:v>108.03353284141613</c:v>
                </c:pt>
                <c:pt idx="141">
                  <c:v>107.99544375738157</c:v>
                </c:pt>
                <c:pt idx="142">
                  <c:v>107.95732735555978</c:v>
                </c:pt>
                <c:pt idx="143">
                  <c:v>107.91919071122484</c:v>
                </c:pt>
                <c:pt idx="144">
                  <c:v>107.88104105503747</c:v>
                </c:pt>
                <c:pt idx="145">
                  <c:v>107.84288561554906</c:v>
                </c:pt>
                <c:pt idx="146">
                  <c:v>107.8047314746228</c:v>
                </c:pt>
                <c:pt idx="147">
                  <c:v>107.76658543928136</c:v>
                </c:pt>
                <c:pt idx="148">
                  <c:v>107.72845393250924</c:v>
                </c:pt>
                <c:pt idx="149">
                  <c:v>107.6903429045108</c:v>
                </c:pt>
                <c:pt idx="150">
                  <c:v>107.6522577649324</c:v>
                </c:pt>
                <c:pt idx="151">
                  <c:v>107.61420333565644</c:v>
                </c:pt>
                <c:pt idx="152">
                  <c:v>107.57618382301621</c:v>
                </c:pt>
                <c:pt idx="153">
                  <c:v>107.53820280768593</c:v>
                </c:pt>
                <c:pt idx="154">
                  <c:v>107.50026325008319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111.828</c:v>
                </c:pt>
                <c:pt idx="1">
                  <c:v>114.05200000000001</c:v>
                </c:pt>
                <c:pt idx="2">
                  <c:v>113.36199999999999</c:v>
                </c:pt>
                <c:pt idx="3">
                  <c:v>111.345</c:v>
                </c:pt>
                <c:pt idx="4">
                  <c:v>113.276</c:v>
                </c:pt>
                <c:pt idx="5">
                  <c:v>111.724</c:v>
                </c:pt>
                <c:pt idx="6">
                  <c:v>112.224</c:v>
                </c:pt>
                <c:pt idx="7">
                  <c:v>111.121</c:v>
                </c:pt>
                <c:pt idx="8">
                  <c:v>111.53400000000001</c:v>
                </c:pt>
                <c:pt idx="9">
                  <c:v>112.655</c:v>
                </c:pt>
                <c:pt idx="10">
                  <c:v>111.63800000000001</c:v>
                </c:pt>
                <c:pt idx="11">
                  <c:v>112.29300000000001</c:v>
                </c:pt>
                <c:pt idx="12">
                  <c:v>111.931</c:v>
                </c:pt>
                <c:pt idx="13">
                  <c:v>112.414</c:v>
                </c:pt>
                <c:pt idx="14">
                  <c:v>112.879</c:v>
                </c:pt>
                <c:pt idx="15">
                  <c:v>113.914</c:v>
                </c:pt>
                <c:pt idx="16">
                  <c:v>113.36199999999999</c:v>
                </c:pt>
                <c:pt idx="17">
                  <c:v>112.776</c:v>
                </c:pt>
                <c:pt idx="18">
                  <c:v>113.155</c:v>
                </c:pt>
                <c:pt idx="19">
                  <c:v>112</c:v>
                </c:pt>
                <c:pt idx="20">
                  <c:v>114.517</c:v>
                </c:pt>
                <c:pt idx="21">
                  <c:v>113.724</c:v>
                </c:pt>
                <c:pt idx="22">
                  <c:v>114.53400000000001</c:v>
                </c:pt>
                <c:pt idx="23">
                  <c:v>113.621</c:v>
                </c:pt>
                <c:pt idx="24">
                  <c:v>114.569</c:v>
                </c:pt>
                <c:pt idx="25">
                  <c:v>112.655</c:v>
                </c:pt>
                <c:pt idx="26">
                  <c:v>114.483</c:v>
                </c:pt>
                <c:pt idx="27">
                  <c:v>116.55200000000001</c:v>
                </c:pt>
                <c:pt idx="28">
                  <c:v>115.845</c:v>
                </c:pt>
                <c:pt idx="29">
                  <c:v>114.44799999999999</c:v>
                </c:pt>
                <c:pt idx="30">
                  <c:v>115.586</c:v>
                </c:pt>
                <c:pt idx="31">
                  <c:v>117.431</c:v>
                </c:pt>
                <c:pt idx="32">
                  <c:v>117.69</c:v>
                </c:pt>
                <c:pt idx="33">
                  <c:v>116.414</c:v>
                </c:pt>
                <c:pt idx="34">
                  <c:v>117.241</c:v>
                </c:pt>
                <c:pt idx="35">
                  <c:v>116.759</c:v>
                </c:pt>
                <c:pt idx="36">
                  <c:v>117.89700000000001</c:v>
                </c:pt>
                <c:pt idx="37">
                  <c:v>117.776</c:v>
                </c:pt>
                <c:pt idx="38">
                  <c:v>115.741</c:v>
                </c:pt>
                <c:pt idx="39">
                  <c:v>117.03400000000001</c:v>
                </c:pt>
                <c:pt idx="40">
                  <c:v>117.79300000000001</c:v>
                </c:pt>
                <c:pt idx="41">
                  <c:v>117.914</c:v>
                </c:pt>
                <c:pt idx="42">
                  <c:v>121.724</c:v>
                </c:pt>
                <c:pt idx="43">
                  <c:v>123.414</c:v>
                </c:pt>
                <c:pt idx="44">
                  <c:v>126.03400000000001</c:v>
                </c:pt>
                <c:pt idx="45">
                  <c:v>127.086</c:v>
                </c:pt>
                <c:pt idx="46">
                  <c:v>130.328</c:v>
                </c:pt>
                <c:pt idx="47">
                  <c:v>135.25899999999999</c:v>
                </c:pt>
                <c:pt idx="48">
                  <c:v>141.79300000000001</c:v>
                </c:pt>
                <c:pt idx="49">
                  <c:v>157.29300000000001</c:v>
                </c:pt>
                <c:pt idx="50">
                  <c:v>174.86199999999999</c:v>
                </c:pt>
                <c:pt idx="51">
                  <c:v>193.655</c:v>
                </c:pt>
                <c:pt idx="52">
                  <c:v>206.06899999999999</c:v>
                </c:pt>
                <c:pt idx="53">
                  <c:v>216.75899999999999</c:v>
                </c:pt>
                <c:pt idx="54">
                  <c:v>223.74100000000001</c:v>
                </c:pt>
                <c:pt idx="55">
                  <c:v>227.53399999999999</c:v>
                </c:pt>
                <c:pt idx="56">
                  <c:v>227.483</c:v>
                </c:pt>
                <c:pt idx="57">
                  <c:v>223.79300000000001</c:v>
                </c:pt>
                <c:pt idx="58">
                  <c:v>213.672</c:v>
                </c:pt>
                <c:pt idx="59">
                  <c:v>184.58600000000001</c:v>
                </c:pt>
                <c:pt idx="60">
                  <c:v>137.94800000000001</c:v>
                </c:pt>
                <c:pt idx="61">
                  <c:v>119</c:v>
                </c:pt>
                <c:pt idx="62">
                  <c:v>113.70699999999999</c:v>
                </c:pt>
                <c:pt idx="63">
                  <c:v>114.44799999999999</c:v>
                </c:pt>
                <c:pt idx="64">
                  <c:v>115.29300000000001</c:v>
                </c:pt>
                <c:pt idx="65">
                  <c:v>117.36199999999999</c:v>
                </c:pt>
                <c:pt idx="66">
                  <c:v>119.879</c:v>
                </c:pt>
                <c:pt idx="67">
                  <c:v>120.345</c:v>
                </c:pt>
                <c:pt idx="68">
                  <c:v>127.828</c:v>
                </c:pt>
                <c:pt idx="69">
                  <c:v>136.655</c:v>
                </c:pt>
                <c:pt idx="70">
                  <c:v>148.74100000000001</c:v>
                </c:pt>
                <c:pt idx="71">
                  <c:v>160.10300000000001</c:v>
                </c:pt>
                <c:pt idx="72">
                  <c:v>172.328</c:v>
                </c:pt>
                <c:pt idx="73">
                  <c:v>183.62100000000001</c:v>
                </c:pt>
                <c:pt idx="74">
                  <c:v>191.36199999999999</c:v>
                </c:pt>
                <c:pt idx="75">
                  <c:v>195.328</c:v>
                </c:pt>
                <c:pt idx="76">
                  <c:v>196.96600000000001</c:v>
                </c:pt>
                <c:pt idx="77">
                  <c:v>194.31</c:v>
                </c:pt>
                <c:pt idx="78">
                  <c:v>180.60300000000001</c:v>
                </c:pt>
                <c:pt idx="79">
                  <c:v>148.828</c:v>
                </c:pt>
                <c:pt idx="80">
                  <c:v>121.672</c:v>
                </c:pt>
                <c:pt idx="81">
                  <c:v>111.20699999999999</c:v>
                </c:pt>
                <c:pt idx="82">
                  <c:v>108.13800000000001</c:v>
                </c:pt>
                <c:pt idx="83">
                  <c:v>109.70699999999999</c:v>
                </c:pt>
                <c:pt idx="84">
                  <c:v>107.345</c:v>
                </c:pt>
                <c:pt idx="85">
                  <c:v>109.55200000000001</c:v>
                </c:pt>
                <c:pt idx="86">
                  <c:v>106.828</c:v>
                </c:pt>
                <c:pt idx="87">
                  <c:v>108.31</c:v>
                </c:pt>
                <c:pt idx="88">
                  <c:v>109.03400000000001</c:v>
                </c:pt>
                <c:pt idx="89">
                  <c:v>108.121</c:v>
                </c:pt>
                <c:pt idx="90">
                  <c:v>107.741</c:v>
                </c:pt>
                <c:pt idx="91">
                  <c:v>111.345</c:v>
                </c:pt>
                <c:pt idx="92">
                  <c:v>110.069</c:v>
                </c:pt>
                <c:pt idx="93">
                  <c:v>109.55200000000001</c:v>
                </c:pt>
                <c:pt idx="94">
                  <c:v>109.10299999999999</c:v>
                </c:pt>
                <c:pt idx="95">
                  <c:v>108.741</c:v>
                </c:pt>
                <c:pt idx="96">
                  <c:v>109.81</c:v>
                </c:pt>
                <c:pt idx="97">
                  <c:v>110.36199999999999</c:v>
                </c:pt>
                <c:pt idx="98">
                  <c:v>110.241</c:v>
                </c:pt>
                <c:pt idx="99">
                  <c:v>109.483</c:v>
                </c:pt>
                <c:pt idx="100">
                  <c:v>110.569</c:v>
                </c:pt>
                <c:pt idx="101">
                  <c:v>108.741</c:v>
                </c:pt>
                <c:pt idx="102">
                  <c:v>109.63800000000001</c:v>
                </c:pt>
                <c:pt idx="103">
                  <c:v>108.414</c:v>
                </c:pt>
                <c:pt idx="104">
                  <c:v>110.569</c:v>
                </c:pt>
                <c:pt idx="105">
                  <c:v>113.13800000000001</c:v>
                </c:pt>
                <c:pt idx="106">
                  <c:v>115.914</c:v>
                </c:pt>
                <c:pt idx="107">
                  <c:v>119.328</c:v>
                </c:pt>
                <c:pt idx="108">
                  <c:v>123.55200000000001</c:v>
                </c:pt>
                <c:pt idx="109">
                  <c:v>123.741</c:v>
                </c:pt>
                <c:pt idx="110">
                  <c:v>124.10299999999999</c:v>
                </c:pt>
                <c:pt idx="111">
                  <c:v>121.172</c:v>
                </c:pt>
                <c:pt idx="112">
                  <c:v>117.36199999999999</c:v>
                </c:pt>
                <c:pt idx="113">
                  <c:v>113.586</c:v>
                </c:pt>
                <c:pt idx="114">
                  <c:v>110.672</c:v>
                </c:pt>
                <c:pt idx="115">
                  <c:v>107.86199999999999</c:v>
                </c:pt>
                <c:pt idx="116">
                  <c:v>107.517</c:v>
                </c:pt>
                <c:pt idx="117">
                  <c:v>105.621</c:v>
                </c:pt>
                <c:pt idx="118">
                  <c:v>107.13800000000001</c:v>
                </c:pt>
                <c:pt idx="119">
                  <c:v>108.655</c:v>
                </c:pt>
                <c:pt idx="120">
                  <c:v>105.81</c:v>
                </c:pt>
                <c:pt idx="121">
                  <c:v>108.36199999999999</c:v>
                </c:pt>
                <c:pt idx="122">
                  <c:v>104.79300000000001</c:v>
                </c:pt>
                <c:pt idx="123">
                  <c:v>106.086</c:v>
                </c:pt>
                <c:pt idx="124">
                  <c:v>104.828</c:v>
                </c:pt>
                <c:pt idx="125">
                  <c:v>107.94799999999999</c:v>
                </c:pt>
                <c:pt idx="126">
                  <c:v>106.55200000000001</c:v>
                </c:pt>
                <c:pt idx="127">
                  <c:v>106.983</c:v>
                </c:pt>
                <c:pt idx="128">
                  <c:v>104.20699999999999</c:v>
                </c:pt>
                <c:pt idx="129">
                  <c:v>107.46599999999999</c:v>
                </c:pt>
                <c:pt idx="130">
                  <c:v>107.983</c:v>
                </c:pt>
                <c:pt idx="131">
                  <c:v>107.31</c:v>
                </c:pt>
                <c:pt idx="132">
                  <c:v>110.19</c:v>
                </c:pt>
                <c:pt idx="133">
                  <c:v>110.53400000000001</c:v>
                </c:pt>
                <c:pt idx="134">
                  <c:v>114.63800000000001</c:v>
                </c:pt>
                <c:pt idx="135">
                  <c:v>116.586</c:v>
                </c:pt>
                <c:pt idx="136">
                  <c:v>116.431</c:v>
                </c:pt>
                <c:pt idx="137">
                  <c:v>115.328</c:v>
                </c:pt>
                <c:pt idx="138">
                  <c:v>112.79300000000001</c:v>
                </c:pt>
                <c:pt idx="139">
                  <c:v>109.29300000000001</c:v>
                </c:pt>
                <c:pt idx="140">
                  <c:v>109</c:v>
                </c:pt>
                <c:pt idx="141">
                  <c:v>106.776</c:v>
                </c:pt>
                <c:pt idx="142">
                  <c:v>104.776</c:v>
                </c:pt>
                <c:pt idx="143">
                  <c:v>106.155</c:v>
                </c:pt>
                <c:pt idx="144">
                  <c:v>106.259</c:v>
                </c:pt>
                <c:pt idx="145">
                  <c:v>106.741</c:v>
                </c:pt>
                <c:pt idx="146">
                  <c:v>105.379</c:v>
                </c:pt>
                <c:pt idx="147">
                  <c:v>105.60299999999999</c:v>
                </c:pt>
                <c:pt idx="148">
                  <c:v>105.29300000000001</c:v>
                </c:pt>
                <c:pt idx="149">
                  <c:v>106.086</c:v>
                </c:pt>
                <c:pt idx="150">
                  <c:v>104.431</c:v>
                </c:pt>
                <c:pt idx="151">
                  <c:v>106.931</c:v>
                </c:pt>
                <c:pt idx="152">
                  <c:v>106.586</c:v>
                </c:pt>
                <c:pt idx="153">
                  <c:v>107.483</c:v>
                </c:pt>
                <c:pt idx="154">
                  <c:v>107.017</c:v>
                </c:pt>
                <c:pt idx="155">
                  <c:v>103.879</c:v>
                </c:pt>
                <c:pt idx="156">
                  <c:v>106.60299999999999</c:v>
                </c:pt>
                <c:pt idx="157">
                  <c:v>105.776</c:v>
                </c:pt>
                <c:pt idx="158">
                  <c:v>107.172</c:v>
                </c:pt>
                <c:pt idx="159">
                  <c:v>106.13800000000001</c:v>
                </c:pt>
                <c:pt idx="160">
                  <c:v>106.983</c:v>
                </c:pt>
                <c:pt idx="161">
                  <c:v>104.241</c:v>
                </c:pt>
                <c:pt idx="162">
                  <c:v>108.845</c:v>
                </c:pt>
                <c:pt idx="163">
                  <c:v>106.121</c:v>
                </c:pt>
                <c:pt idx="164">
                  <c:v>108.759</c:v>
                </c:pt>
                <c:pt idx="165">
                  <c:v>106.70699999999999</c:v>
                </c:pt>
                <c:pt idx="166">
                  <c:v>107.879</c:v>
                </c:pt>
                <c:pt idx="167">
                  <c:v>104.53400000000001</c:v>
                </c:pt>
                <c:pt idx="168">
                  <c:v>106.259</c:v>
                </c:pt>
                <c:pt idx="169">
                  <c:v>107.55200000000001</c:v>
                </c:pt>
                <c:pt idx="170">
                  <c:v>107.672</c:v>
                </c:pt>
                <c:pt idx="171">
                  <c:v>107.89700000000001</c:v>
                </c:pt>
                <c:pt idx="172">
                  <c:v>107.672</c:v>
                </c:pt>
                <c:pt idx="173">
                  <c:v>106.672</c:v>
                </c:pt>
                <c:pt idx="174">
                  <c:v>108.017</c:v>
                </c:pt>
                <c:pt idx="175">
                  <c:v>106.5</c:v>
                </c:pt>
                <c:pt idx="176">
                  <c:v>108.03400000000001</c:v>
                </c:pt>
                <c:pt idx="177">
                  <c:v>108.776</c:v>
                </c:pt>
                <c:pt idx="178">
                  <c:v>109.328</c:v>
                </c:pt>
                <c:pt idx="179">
                  <c:v>105.724</c:v>
                </c:pt>
                <c:pt idx="180">
                  <c:v>105.914</c:v>
                </c:pt>
                <c:pt idx="181">
                  <c:v>108.483</c:v>
                </c:pt>
                <c:pt idx="182">
                  <c:v>106.96599999999999</c:v>
                </c:pt>
                <c:pt idx="183">
                  <c:v>107.414</c:v>
                </c:pt>
                <c:pt idx="184">
                  <c:v>106.828</c:v>
                </c:pt>
                <c:pt idx="185">
                  <c:v>108</c:v>
                </c:pt>
                <c:pt idx="186">
                  <c:v>106.345</c:v>
                </c:pt>
                <c:pt idx="187">
                  <c:v>109.276</c:v>
                </c:pt>
                <c:pt idx="188">
                  <c:v>107.94799999999999</c:v>
                </c:pt>
                <c:pt idx="189">
                  <c:v>108.60299999999999</c:v>
                </c:pt>
                <c:pt idx="190">
                  <c:v>106.79300000000001</c:v>
                </c:pt>
                <c:pt idx="191">
                  <c:v>105.155</c:v>
                </c:pt>
                <c:pt idx="192">
                  <c:v>107.845</c:v>
                </c:pt>
                <c:pt idx="193">
                  <c:v>108.03400000000001</c:v>
                </c:pt>
                <c:pt idx="194">
                  <c:v>107.741</c:v>
                </c:pt>
                <c:pt idx="195">
                  <c:v>107.379</c:v>
                </c:pt>
                <c:pt idx="196">
                  <c:v>107.60299999999999</c:v>
                </c:pt>
                <c:pt idx="197">
                  <c:v>106.621</c:v>
                </c:pt>
                <c:pt idx="198">
                  <c:v>108.672</c:v>
                </c:pt>
                <c:pt idx="199">
                  <c:v>106.44799999999999</c:v>
                </c:pt>
                <c:pt idx="200">
                  <c:v>108.259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111.4254348436741</c:v>
                </c:pt>
                <c:pt idx="9">
                  <c:v>111.63698319769834</c:v>
                </c:pt>
                <c:pt idx="10">
                  <c:v>111.84726806242476</c:v>
                </c:pt>
                <c:pt idx="11">
                  <c:v>112.05607554345572</c:v>
                </c:pt>
                <c:pt idx="12">
                  <c:v>112.26316657974377</c:v>
                </c:pt>
                <c:pt idx="13">
                  <c:v>112.4682750232694</c:v>
                </c:pt>
                <c:pt idx="14">
                  <c:v>112.67110576003505</c:v>
                </c:pt>
                <c:pt idx="15">
                  <c:v>112.87133292423373</c:v>
                </c:pt>
                <c:pt idx="16">
                  <c:v>113.06859826920923</c:v>
                </c:pt>
                <c:pt idx="17">
                  <c:v>113.26250977284695</c:v>
                </c:pt>
                <c:pt idx="18">
                  <c:v>113.45264057297324</c:v>
                </c:pt>
                <c:pt idx="19">
                  <c:v>113.63852835402422</c:v>
                </c:pt>
                <c:pt idx="20">
                  <c:v>113.81967534803441</c:v>
                </c:pt>
                <c:pt idx="21">
                  <c:v>113.99554918821481</c:v>
                </c:pt>
                <c:pt idx="22">
                  <c:v>114.16558499621745</c:v>
                </c:pt>
                <c:pt idx="23">
                  <c:v>114.32918935887048</c:v>
                </c:pt>
                <c:pt idx="24">
                  <c:v>114.48574737183006</c:v>
                </c:pt>
                <c:pt idx="25">
                  <c:v>114.63463489220203</c:v>
                </c:pt>
                <c:pt idx="26">
                  <c:v>114.77523986533357</c:v>
                </c:pt>
                <c:pt idx="27">
                  <c:v>114.90699954959307</c:v>
                </c:pt>
                <c:pt idx="28">
                  <c:v>115.02946532447965</c:v>
                </c:pt>
                <c:pt idx="29">
                  <c:v>115.14241437562683</c:v>
                </c:pt>
                <c:pt idx="30">
                  <c:v>115.24603881821828</c:v>
                </c:pt>
                <c:pt idx="31">
                  <c:v>115.34125846268</c:v>
                </c:pt>
                <c:pt idx="32">
                  <c:v>115.43022345974117</c:v>
                </c:pt>
                <c:pt idx="33">
                  <c:v>115.51709602778433</c:v>
                </c:pt>
                <c:pt idx="34">
                  <c:v>115.60922241359553</c:v>
                </c:pt>
                <c:pt idx="35">
                  <c:v>115.71881965536456</c:v>
                </c:pt>
                <c:pt idx="36">
                  <c:v>115.86529480749249</c:v>
                </c:pt>
                <c:pt idx="37">
                  <c:v>116.07827123552957</c:v>
                </c:pt>
                <c:pt idx="38">
                  <c:v>116.40129960286069</c:v>
                </c:pt>
                <c:pt idx="39">
                  <c:v>116.89606499047494</c:v>
                </c:pt>
                <c:pt idx="40">
                  <c:v>117.64666069203309</c:v>
                </c:pt>
                <c:pt idx="41">
                  <c:v>118.76319691606426</c:v>
                </c:pt>
                <c:pt idx="42">
                  <c:v>120.38368986602116</c:v>
                </c:pt>
                <c:pt idx="43">
                  <c:v>122.67290697981841</c:v>
                </c:pt>
                <c:pt idx="44">
                  <c:v>125.81673010682253</c:v>
                </c:pt>
                <c:pt idx="45">
                  <c:v>130.01075604122107</c:v>
                </c:pt>
                <c:pt idx="46">
                  <c:v>135.44238313557</c:v>
                </c:pt>
                <c:pt idx="47">
                  <c:v>142.26657837179113</c:v>
                </c:pt>
                <c:pt idx="48">
                  <c:v>150.57683035422494</c:v>
                </c:pt>
                <c:pt idx="49">
                  <c:v>160.3742966412342</c:v>
                </c:pt>
                <c:pt idx="50">
                  <c:v>171.53955172198673</c:v>
                </c:pt>
                <c:pt idx="51">
                  <c:v>183.81219564634651</c:v>
                </c:pt>
                <c:pt idx="52">
                  <c:v>196.78248251403335</c:v>
                </c:pt>
                <c:pt idx="53">
                  <c:v>209.88583097167279</c:v>
                </c:pt>
                <c:pt idx="54">
                  <c:v>222.31386538338151</c:v>
                </c:pt>
                <c:pt idx="55">
                  <c:v>232.53154893864667</c:v>
                </c:pt>
                <c:pt idx="56">
                  <c:v>237.105840367398</c:v>
                </c:pt>
                <c:pt idx="57">
                  <c:v>230.27217570986025</c:v>
                </c:pt>
                <c:pt idx="58">
                  <c:v>207.96779450048265</c:v>
                </c:pt>
                <c:pt idx="59">
                  <c:v>174.96638956788826</c:v>
                </c:pt>
                <c:pt idx="60">
                  <c:v>144.08629670370235</c:v>
                </c:pt>
                <c:pt idx="61">
                  <c:v>124.90315401579386</c:v>
                </c:pt>
                <c:pt idx="62">
                  <c:v>117.13686182443207</c:v>
                </c:pt>
                <c:pt idx="63">
                  <c:v>115.62199922594023</c:v>
                </c:pt>
                <c:pt idx="64">
                  <c:v>116.56548040646848</c:v>
                </c:pt>
                <c:pt idx="65">
                  <c:v>118.640300157799</c:v>
                </c:pt>
                <c:pt idx="66">
                  <c:v>121.70293973913392</c:v>
                </c:pt>
                <c:pt idx="67">
                  <c:v>125.91202962127886</c:v>
                </c:pt>
                <c:pt idx="68">
                  <c:v>131.44565003070912</c:v>
                </c:pt>
                <c:pt idx="69">
                  <c:v>138.41953467561288</c:v>
                </c:pt>
                <c:pt idx="70">
                  <c:v>146.83921905868203</c:v>
                </c:pt>
                <c:pt idx="71">
                  <c:v>156.55971015520439</c:v>
                </c:pt>
                <c:pt idx="72">
                  <c:v>167.25810923348854</c:v>
                </c:pt>
                <c:pt idx="73">
                  <c:v>178.42425034526127</c:v>
                </c:pt>
                <c:pt idx="74">
                  <c:v>189.32642491340391</c:v>
                </c:pt>
                <c:pt idx="75">
                  <c:v>198.65660640529941</c:v>
                </c:pt>
                <c:pt idx="76">
                  <c:v>203.22719592417198</c:v>
                </c:pt>
                <c:pt idx="77">
                  <c:v>196.97031668448778</c:v>
                </c:pt>
                <c:pt idx="78">
                  <c:v>175.87927613877815</c:v>
                </c:pt>
                <c:pt idx="79">
                  <c:v>147.05187640756176</c:v>
                </c:pt>
                <c:pt idx="80">
                  <c:v>124.46567182288</c:v>
                </c:pt>
                <c:pt idx="81">
                  <c:v>113.7721082932562</c:v>
                </c:pt>
                <c:pt idx="82">
                  <c:v>110.63423027541867</c:v>
                </c:pt>
                <c:pt idx="83">
                  <c:v>110.00625939973783</c:v>
                </c:pt>
                <c:pt idx="84">
                  <c:v>109.856543273944</c:v>
                </c:pt>
                <c:pt idx="85">
                  <c:v>109.76224282174721</c:v>
                </c:pt>
                <c:pt idx="86">
                  <c:v>109.67343503171635</c:v>
                </c:pt>
                <c:pt idx="87">
                  <c:v>109.58656746011815</c:v>
                </c:pt>
                <c:pt idx="88">
                  <c:v>109.50139230593852</c:v>
                </c:pt>
                <c:pt idx="89">
                  <c:v>109.41780476297623</c:v>
                </c:pt>
                <c:pt idx="90">
                  <c:v>109.3357084030831</c:v>
                </c:pt>
                <c:pt idx="91">
                  <c:v>109.25501204202661</c:v>
                </c:pt>
                <c:pt idx="92">
                  <c:v>109.1756306922543</c:v>
                </c:pt>
                <c:pt idx="93">
                  <c:v>109.09749007660658</c:v>
                </c:pt>
                <c:pt idx="94">
                  <c:v>109.02054552821842</c:v>
                </c:pt>
                <c:pt idx="95">
                  <c:v>108.94485322014052</c:v>
                </c:pt>
                <c:pt idx="96">
                  <c:v>108.87081043765195</c:v>
                </c:pt>
                <c:pt idx="97">
                  <c:v>108.79987759531186</c:v>
                </c:pt>
                <c:pt idx="98">
                  <c:v>108.73649778404847</c:v>
                </c:pt>
                <c:pt idx="99">
                  <c:v>108.69256389270581</c:v>
                </c:pt>
                <c:pt idx="100">
                  <c:v>108.69635732992694</c:v>
                </c:pt>
                <c:pt idx="101">
                  <c:v>108.80740450951075</c:v>
                </c:pt>
                <c:pt idx="102">
                  <c:v>109.1353000062698</c:v>
                </c:pt>
                <c:pt idx="103">
                  <c:v>109.85228135568494</c:v>
                </c:pt>
                <c:pt idx="104">
                  <c:v>111.17685744345668</c:v>
                </c:pt>
                <c:pt idx="105">
                  <c:v>113.29719763260204</c:v>
                </c:pt>
                <c:pt idx="106">
                  <c:v>116.2181780702293</c:v>
                </c:pt>
                <c:pt idx="107">
                  <c:v>119.57833098441955</c:v>
                </c:pt>
                <c:pt idx="108">
                  <c:v>122.57941293257437</c:v>
                </c:pt>
                <c:pt idx="109">
                  <c:v>124.20229954142171</c:v>
                </c:pt>
                <c:pt idx="110">
                  <c:v>123.71522460288988</c:v>
                </c:pt>
                <c:pt idx="111">
                  <c:v>121.16502350279711</c:v>
                </c:pt>
                <c:pt idx="112">
                  <c:v>117.42013663727963</c:v>
                </c:pt>
                <c:pt idx="113">
                  <c:v>113.66807841071933</c:v>
                </c:pt>
                <c:pt idx="114">
                  <c:v>110.77012278326534</c:v>
                </c:pt>
                <c:pt idx="115">
                  <c:v>108.96739336301336</c:v>
                </c:pt>
                <c:pt idx="116">
                  <c:v>108.03728285325116</c:v>
                </c:pt>
                <c:pt idx="117">
                  <c:v>107.62080880361941</c:v>
                </c:pt>
                <c:pt idx="118">
                  <c:v>107.44027728797876</c:v>
                </c:pt>
                <c:pt idx="119">
                  <c:v>107.34657138708839</c:v>
                </c:pt>
                <c:pt idx="120">
                  <c:v>107.27901842919485</c:v>
                </c:pt>
                <c:pt idx="121">
                  <c:v>107.21823726577162</c:v>
                </c:pt>
                <c:pt idx="122">
                  <c:v>107.15928388155554</c:v>
                </c:pt>
                <c:pt idx="123">
                  <c:v>107.10114783458154</c:v>
                </c:pt>
                <c:pt idx="124">
                  <c:v>107.04367115499852</c:v>
                </c:pt>
                <c:pt idx="125">
                  <c:v>106.98685099906668</c:v>
                </c:pt>
                <c:pt idx="126">
                  <c:v>106.9307824311315</c:v>
                </c:pt>
                <c:pt idx="127">
                  <c:v>106.87619238416053</c:v>
                </c:pt>
                <c:pt idx="128">
                  <c:v>106.82771303156365</c:v>
                </c:pt>
                <c:pt idx="129">
                  <c:v>106.80824532377497</c:v>
                </c:pt>
                <c:pt idx="130">
                  <c:v>106.90312270081603</c:v>
                </c:pt>
                <c:pt idx="131">
                  <c:v>107.34287920270314</c:v>
                </c:pt>
                <c:pt idx="132">
                  <c:v>108.54252917913998</c:v>
                </c:pt>
                <c:pt idx="133">
                  <c:v>110.86979717639748</c:v>
                </c:pt>
                <c:pt idx="134">
                  <c:v>114.04661133699972</c:v>
                </c:pt>
                <c:pt idx="135">
                  <c:v>116.75707574008648</c:v>
                </c:pt>
                <c:pt idx="136">
                  <c:v>117.36580288271261</c:v>
                </c:pt>
                <c:pt idx="137">
                  <c:v>115.41025726791443</c:v>
                </c:pt>
                <c:pt idx="138">
                  <c:v>112.09889146140935</c:v>
                </c:pt>
                <c:pt idx="139">
                  <c:v>109.12062131318628</c:v>
                </c:pt>
                <c:pt idx="140">
                  <c:v>107.30073581445646</c:v>
                </c:pt>
                <c:pt idx="141">
                  <c:v>106.48230789021555</c:v>
                </c:pt>
                <c:pt idx="142">
                  <c:v>106.18725026428386</c:v>
                </c:pt>
                <c:pt idx="143">
                  <c:v>106.08053543064308</c:v>
                </c:pt>
                <c:pt idx="144">
                  <c:v>106.02277663005435</c:v>
                </c:pt>
                <c:pt idx="145">
                  <c:v>105.97447825679302</c:v>
                </c:pt>
                <c:pt idx="146">
                  <c:v>105.92760605716771</c:v>
                </c:pt>
                <c:pt idx="147">
                  <c:v>105.88093150340666</c:v>
                </c:pt>
                <c:pt idx="148">
                  <c:v>105.83428371520674</c:v>
                </c:pt>
                <c:pt idx="149">
                  <c:v>105.78761487718347</c:v>
                </c:pt>
                <c:pt idx="150">
                  <c:v>105.74089074034819</c:v>
                </c:pt>
                <c:pt idx="151">
                  <c:v>105.69408130136566</c:v>
                </c:pt>
                <c:pt idx="152">
                  <c:v>105.64716025505092</c:v>
                </c:pt>
                <c:pt idx="153">
                  <c:v>105.60010494344233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111.4254348436682</c:v>
                </c:pt>
                <c:pt idx="9">
                  <c:v>111.63698319767869</c:v>
                </c:pt>
                <c:pt idx="10">
                  <c:v>111.84726806236088</c:v>
                </c:pt>
                <c:pt idx="11">
                  <c:v>112.05607554325296</c:v>
                </c:pt>
                <c:pt idx="12">
                  <c:v>112.26316657911549</c:v>
                </c:pt>
                <c:pt idx="13">
                  <c:v>112.46827502136865</c:v>
                </c:pt>
                <c:pt idx="14">
                  <c:v>112.67110575442072</c:v>
                </c:pt>
                <c:pt idx="15">
                  <c:v>112.87133290804277</c:v>
                </c:pt>
                <c:pt idx="16">
                  <c:v>113.06859822362163</c:v>
                </c:pt>
                <c:pt idx="17">
                  <c:v>113.26250964752687</c:v>
                </c:pt>
                <c:pt idx="18">
                  <c:v>113.45264023662095</c:v>
                </c:pt>
                <c:pt idx="19">
                  <c:v>113.63852747263476</c:v>
                </c:pt>
                <c:pt idx="20">
                  <c:v>113.81967309306285</c:v>
                </c:pt>
                <c:pt idx="21">
                  <c:v>113.99554355554824</c:v>
                </c:pt>
                <c:pt idx="22">
                  <c:v>114.1655712593796</c:v>
                </c:pt>
                <c:pt idx="23">
                  <c:v>114.32915665047392</c:v>
                </c:pt>
                <c:pt idx="24">
                  <c:v>114.48567133368869</c:v>
                </c:pt>
                <c:pt idx="25">
                  <c:v>114.63446230702765</c:v>
                </c:pt>
                <c:pt idx="26">
                  <c:v>114.77485741483301</c:v>
                </c:pt>
                <c:pt idx="27">
                  <c:v>114.90617209011184</c:v>
                </c:pt>
                <c:pt idx="28">
                  <c:v>115.0277174187966</c:v>
                </c:pt>
                <c:pt idx="29">
                  <c:v>115.1388095106111</c:v>
                </c:pt>
                <c:pt idx="30">
                  <c:v>115.23878010271784</c:v>
                </c:pt>
                <c:pt idx="31">
                  <c:v>115.32698825487013</c:v>
                </c:pt>
                <c:pt idx="32">
                  <c:v>115.40283292095249</c:v>
                </c:pt>
                <c:pt idx="33">
                  <c:v>115.46576610538148</c:v>
                </c:pt>
                <c:pt idx="34">
                  <c:v>115.51530623885107</c:v>
                </c:pt>
                <c:pt idx="35">
                  <c:v>115.55105134229368</c:v>
                </c:pt>
                <c:pt idx="36">
                  <c:v>115.57269149719511</c:v>
                </c:pt>
                <c:pt idx="37">
                  <c:v>115.58002011100311</c:v>
                </c:pt>
                <c:pt idx="38">
                  <c:v>115.57294346399023</c:v>
                </c:pt>
                <c:pt idx="39">
                  <c:v>115.55148805269233</c:v>
                </c:pt>
                <c:pt idx="40">
                  <c:v>115.51580530676497</c:v>
                </c:pt>
                <c:pt idx="41">
                  <c:v>115.46617334973297</c:v>
                </c:pt>
                <c:pt idx="42">
                  <c:v>115.40299559547057</c:v>
                </c:pt>
                <c:pt idx="43">
                  <c:v>115.32679611413349</c:v>
                </c:pt>
                <c:pt idx="44">
                  <c:v>115.23821185397406</c:v>
                </c:pt>
                <c:pt idx="45">
                  <c:v>115.13798195773015</c:v>
                </c:pt>
                <c:pt idx="46">
                  <c:v>115.02693455241659</c:v>
                </c:pt>
                <c:pt idx="47">
                  <c:v>114.90597150858764</c:v>
                </c:pt>
                <c:pt idx="48">
                  <c:v>114.77605175080191</c:v>
                </c:pt>
                <c:pt idx="49">
                  <c:v>114.63817374945563</c:v>
                </c:pt>
                <c:pt idx="50">
                  <c:v>114.49335783326708</c:v>
                </c:pt>
                <c:pt idx="51">
                  <c:v>114.34262893300978</c:v>
                </c:pt>
                <c:pt idx="52">
                  <c:v>114.18700030534545</c:v>
                </c:pt>
                <c:pt idx="53">
                  <c:v>114.02745869798582</c:v>
                </c:pt>
                <c:pt idx="54">
                  <c:v>113.86495131258306</c:v>
                </c:pt>
                <c:pt idx="55">
                  <c:v>113.70037480881034</c:v>
                </c:pt>
                <c:pt idx="56">
                  <c:v>113.5345664806284</c:v>
                </c:pt>
                <c:pt idx="57">
                  <c:v>113.36829763105668</c:v>
                </c:pt>
                <c:pt idx="58">
                  <c:v>113.20226908044178</c:v>
                </c:pt>
                <c:pt idx="59">
                  <c:v>113.03710866884782</c:v>
                </c:pt>
                <c:pt idx="60">
                  <c:v>112.87337055746995</c:v>
                </c:pt>
                <c:pt idx="61">
                  <c:v>112.71153609690377</c:v>
                </c:pt>
                <c:pt idx="62">
                  <c:v>112.55201601035448</c:v>
                </c:pt>
                <c:pt idx="63">
                  <c:v>112.39515363519122</c:v>
                </c:pt>
                <c:pt idx="64">
                  <c:v>112.24122897384534</c:v>
                </c:pt>
                <c:pt idx="65">
                  <c:v>112.09046332194443</c:v>
                </c:pt>
                <c:pt idx="66">
                  <c:v>111.94302426487353</c:v>
                </c:pt>
                <c:pt idx="67">
                  <c:v>111.79903086105703</c:v>
                </c:pt>
                <c:pt idx="68">
                  <c:v>111.65855885895185</c:v>
                </c:pt>
                <c:pt idx="69">
                  <c:v>111.5216458232817</c:v>
                </c:pt>
                <c:pt idx="70">
                  <c:v>111.38829607311783</c:v>
                </c:pt>
                <c:pt idx="71">
                  <c:v>111.25848535913534</c:v>
                </c:pt>
                <c:pt idx="72">
                  <c:v>111.13216522921776</c:v>
                </c:pt>
                <c:pt idx="73">
                  <c:v>111.0092670503017</c:v>
                </c:pt>
                <c:pt idx="74">
                  <c:v>110.88970566993751</c:v>
                </c:pt>
                <c:pt idx="75">
                  <c:v>110.77338271362882</c:v>
                </c:pt>
                <c:pt idx="76">
                  <c:v>110.66018952385936</c:v>
                </c:pt>
                <c:pt idx="77">
                  <c:v>110.55000975412332</c:v>
                </c:pt>
                <c:pt idx="78">
                  <c:v>110.44272163658931</c:v>
                </c:pt>
                <c:pt idx="79">
                  <c:v>110.33819994557908</c:v>
                </c:pt>
                <c:pt idx="80">
                  <c:v>110.23631768115601</c:v>
                </c:pt>
                <c:pt idx="81">
                  <c:v>110.13694749808342</c:v>
                </c:pt>
                <c:pt idx="82">
                  <c:v>110.03996290549047</c:v>
                </c:pt>
                <c:pt idx="83">
                  <c:v>109.94523926199579</c:v>
                </c:pt>
                <c:pt idx="84">
                  <c:v>109.85265458997137</c:v>
                </c:pt>
                <c:pt idx="85">
                  <c:v>109.76209023123614</c:v>
                </c:pt>
                <c:pt idx="86">
                  <c:v>109.67343136487494</c:v>
                </c:pt>
                <c:pt idx="87">
                  <c:v>109.58656740617509</c:v>
                </c:pt>
                <c:pt idx="88">
                  <c:v>109.5013923039407</c:v>
                </c:pt>
                <c:pt idx="89">
                  <c:v>109.41780475173175</c:v>
                </c:pt>
                <c:pt idx="90">
                  <c:v>109.33570832692357</c:v>
                </c:pt>
                <c:pt idx="91">
                  <c:v>109.25501156991862</c:v>
                </c:pt>
                <c:pt idx="92">
                  <c:v>109.1756280143787</c:v>
                </c:pt>
                <c:pt idx="93">
                  <c:v>109.0974761779955</c:v>
                </c:pt>
                <c:pt idx="94">
                  <c:v>109.02047952207771</c:v>
                </c:pt>
                <c:pt idx="95">
                  <c:v>108.9445663871039</c:v>
                </c:pt>
                <c:pt idx="96">
                  <c:v>108.86966991036621</c:v>
                </c:pt>
                <c:pt idx="97">
                  <c:v>108.79572793090099</c:v>
                </c:pt>
                <c:pt idx="98">
                  <c:v>108.72268288605984</c:v>
                </c:pt>
                <c:pt idx="99">
                  <c:v>108.65048170330903</c:v>
                </c:pt>
                <c:pt idx="100">
                  <c:v>108.57907569014127</c:v>
                </c:pt>
                <c:pt idx="101">
                  <c:v>108.50842042433513</c:v>
                </c:pt>
                <c:pt idx="102">
                  <c:v>108.43847564618821</c:v>
                </c:pt>
                <c:pt idx="103">
                  <c:v>108.36920515377307</c:v>
                </c:pt>
                <c:pt idx="104">
                  <c:v>108.30057670170638</c:v>
                </c:pt>
                <c:pt idx="105">
                  <c:v>108.23256190337736</c:v>
                </c:pt>
                <c:pt idx="106">
                  <c:v>108.1651361360389</c:v>
                </c:pt>
                <c:pt idx="107">
                  <c:v>108.09827844762273</c:v>
                </c:pt>
                <c:pt idx="108">
                  <c:v>108.03197146359484</c:v>
                </c:pt>
                <c:pt idx="109">
                  <c:v>107.96620129161889</c:v>
                </c:pt>
                <c:pt idx="110">
                  <c:v>107.90095742125084</c:v>
                </c:pt>
                <c:pt idx="111">
                  <c:v>107.83623261535709</c:v>
                </c:pt>
                <c:pt idx="112">
                  <c:v>107.77202278944765</c:v>
                </c:pt>
                <c:pt idx="113">
                  <c:v>107.70832687466861</c:v>
                </c:pt>
                <c:pt idx="114">
                  <c:v>107.6451466598361</c:v>
                </c:pt>
                <c:pt idx="115">
                  <c:v>107.58248660765419</c:v>
                </c:pt>
                <c:pt idx="116">
                  <c:v>107.520353640189</c:v>
                </c:pt>
                <c:pt idx="117">
                  <c:v>107.45875688881975</c:v>
                </c:pt>
                <c:pt idx="118">
                  <c:v>107.39770740431129</c:v>
                </c:pt>
                <c:pt idx="119">
                  <c:v>107.33721782340375</c:v>
                </c:pt>
                <c:pt idx="120">
                  <c:v>107.27730198944184</c:v>
                </c:pt>
                <c:pt idx="121">
                  <c:v>107.217974526104</c:v>
                </c:pt>
                <c:pt idx="122">
                  <c:v>107.15925036525236</c:v>
                </c:pt>
                <c:pt idx="123">
                  <c:v>107.10114423229345</c:v>
                </c:pt>
                <c:pt idx="124">
                  <c:v>107.04367009516136</c:v>
                </c:pt>
                <c:pt idx="125">
                  <c:v>106.98684058601</c:v>
                </c:pt>
                <c:pt idx="126">
                  <c:v>106.93066640777835</c:v>
                </c:pt>
                <c:pt idx="127">
                  <c:v>106.87515574077852</c:v>
                </c:pt>
                <c:pt idx="128">
                  <c:v>106.82031366710891</c:v>
                </c:pt>
                <c:pt idx="129">
                  <c:v>106.76614163275269</c:v>
                </c:pt>
                <c:pt idx="130">
                  <c:v>106.7126369684199</c:v>
                </c:pt>
                <c:pt idx="131">
                  <c:v>106.65979249028373</c:v>
                </c:pt>
                <c:pt idx="132">
                  <c:v>106.60759620057129</c:v>
                </c:pt>
                <c:pt idx="133">
                  <c:v>106.55603110539687</c:v>
                </c:pt>
                <c:pt idx="134">
                  <c:v>106.50507516329685</c:v>
                </c:pt>
                <c:pt idx="135">
                  <c:v>106.45470137279236</c:v>
                </c:pt>
                <c:pt idx="136">
                  <c:v>106.40487800125202</c:v>
                </c:pt>
                <c:pt idx="137">
                  <c:v>106.35556895075075</c:v>
                </c:pt>
                <c:pt idx="138">
                  <c:v>106.30673425000057</c:v>
                </c:pt>
                <c:pt idx="139">
                  <c:v>106.25833065526972</c:v>
                </c:pt>
                <c:pt idx="140">
                  <c:v>106.21031233799582</c:v>
                </c:pt>
                <c:pt idx="141">
                  <c:v>106.16263163293613</c:v>
                </c:pt>
                <c:pt idx="142">
                  <c:v>106.11523981846773</c:v>
                </c:pt>
                <c:pt idx="143">
                  <c:v>106.0680879001754</c:v>
                </c:pt>
                <c:pt idx="144">
                  <c:v>106.02112737010769</c:v>
                </c:pt>
                <c:pt idx="145">
                  <c:v>105.97431091685769</c:v>
                </c:pt>
                <c:pt idx="146">
                  <c:v>105.92759306561948</c:v>
                </c:pt>
                <c:pt idx="147">
                  <c:v>105.88093073220161</c:v>
                </c:pt>
                <c:pt idx="148">
                  <c:v>105.83428368022302</c:v>
                </c:pt>
                <c:pt idx="149">
                  <c:v>105.78761487597141</c:v>
                </c:pt>
                <c:pt idx="150">
                  <c:v>105.74089074031613</c:v>
                </c:pt>
                <c:pt idx="151">
                  <c:v>105.694081301365</c:v>
                </c:pt>
                <c:pt idx="152">
                  <c:v>105.64716025505091</c:v>
                </c:pt>
                <c:pt idx="153">
                  <c:v>105.60010494344233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117.517</c:v>
                </c:pt>
                <c:pt idx="1">
                  <c:v>117.759</c:v>
                </c:pt>
                <c:pt idx="2">
                  <c:v>116.672</c:v>
                </c:pt>
                <c:pt idx="3">
                  <c:v>115.81</c:v>
                </c:pt>
                <c:pt idx="4">
                  <c:v>115.20699999999999</c:v>
                </c:pt>
                <c:pt idx="5">
                  <c:v>115.05200000000001</c:v>
                </c:pt>
                <c:pt idx="6">
                  <c:v>114.55200000000001</c:v>
                </c:pt>
                <c:pt idx="7">
                  <c:v>117.224</c:v>
                </c:pt>
                <c:pt idx="8">
                  <c:v>115.621</c:v>
                </c:pt>
                <c:pt idx="9">
                  <c:v>115.414</c:v>
                </c:pt>
                <c:pt idx="10">
                  <c:v>116.03400000000001</c:v>
                </c:pt>
                <c:pt idx="11">
                  <c:v>116.931</c:v>
                </c:pt>
                <c:pt idx="12">
                  <c:v>117.017</c:v>
                </c:pt>
                <c:pt idx="13">
                  <c:v>114.517</c:v>
                </c:pt>
                <c:pt idx="14">
                  <c:v>116.121</c:v>
                </c:pt>
                <c:pt idx="15">
                  <c:v>116.96599999999999</c:v>
                </c:pt>
                <c:pt idx="16">
                  <c:v>116.931</c:v>
                </c:pt>
                <c:pt idx="17">
                  <c:v>116.741</c:v>
                </c:pt>
                <c:pt idx="18">
                  <c:v>116.069</c:v>
                </c:pt>
                <c:pt idx="19">
                  <c:v>116.60299999999999</c:v>
                </c:pt>
                <c:pt idx="20">
                  <c:v>117.828</c:v>
                </c:pt>
                <c:pt idx="21">
                  <c:v>116.29300000000001</c:v>
                </c:pt>
                <c:pt idx="22">
                  <c:v>116.931</c:v>
                </c:pt>
                <c:pt idx="23">
                  <c:v>116.86199999999999</c:v>
                </c:pt>
                <c:pt idx="24">
                  <c:v>117.414</c:v>
                </c:pt>
                <c:pt idx="25">
                  <c:v>116.86199999999999</c:v>
                </c:pt>
                <c:pt idx="26">
                  <c:v>119.224</c:v>
                </c:pt>
                <c:pt idx="27">
                  <c:v>118.86199999999999</c:v>
                </c:pt>
                <c:pt idx="28">
                  <c:v>118.776</c:v>
                </c:pt>
                <c:pt idx="29">
                  <c:v>118.655</c:v>
                </c:pt>
                <c:pt idx="30">
                  <c:v>117.70699999999999</c:v>
                </c:pt>
                <c:pt idx="31">
                  <c:v>120.345</c:v>
                </c:pt>
                <c:pt idx="32">
                  <c:v>120.05200000000001</c:v>
                </c:pt>
                <c:pt idx="33">
                  <c:v>119.86199999999999</c:v>
                </c:pt>
                <c:pt idx="34">
                  <c:v>120.379</c:v>
                </c:pt>
                <c:pt idx="35">
                  <c:v>120.70699999999999</c:v>
                </c:pt>
                <c:pt idx="36">
                  <c:v>123.276</c:v>
                </c:pt>
                <c:pt idx="37">
                  <c:v>122.759</c:v>
                </c:pt>
                <c:pt idx="38">
                  <c:v>120.672</c:v>
                </c:pt>
                <c:pt idx="39">
                  <c:v>122.379</c:v>
                </c:pt>
                <c:pt idx="40">
                  <c:v>121.483</c:v>
                </c:pt>
                <c:pt idx="41">
                  <c:v>123.121</c:v>
                </c:pt>
                <c:pt idx="42">
                  <c:v>123.759</c:v>
                </c:pt>
                <c:pt idx="43">
                  <c:v>126.05200000000001</c:v>
                </c:pt>
                <c:pt idx="44">
                  <c:v>128.24100000000001</c:v>
                </c:pt>
                <c:pt idx="45">
                  <c:v>130.017</c:v>
                </c:pt>
                <c:pt idx="46">
                  <c:v>135.05199999999999</c:v>
                </c:pt>
                <c:pt idx="47">
                  <c:v>137.27600000000001</c:v>
                </c:pt>
                <c:pt idx="48">
                  <c:v>143.31</c:v>
                </c:pt>
                <c:pt idx="49">
                  <c:v>156.03399999999999</c:v>
                </c:pt>
                <c:pt idx="50">
                  <c:v>169.41399999999999</c:v>
                </c:pt>
                <c:pt idx="51">
                  <c:v>186.31</c:v>
                </c:pt>
                <c:pt idx="52">
                  <c:v>202.43100000000001</c:v>
                </c:pt>
                <c:pt idx="53">
                  <c:v>211.89699999999999</c:v>
                </c:pt>
                <c:pt idx="54">
                  <c:v>222.05199999999999</c:v>
                </c:pt>
                <c:pt idx="55">
                  <c:v>227.56899999999999</c:v>
                </c:pt>
                <c:pt idx="56">
                  <c:v>229.31</c:v>
                </c:pt>
                <c:pt idx="57">
                  <c:v>227.328</c:v>
                </c:pt>
                <c:pt idx="58">
                  <c:v>222.05199999999999</c:v>
                </c:pt>
                <c:pt idx="59">
                  <c:v>209.10300000000001</c:v>
                </c:pt>
                <c:pt idx="60">
                  <c:v>180.517</c:v>
                </c:pt>
                <c:pt idx="61">
                  <c:v>143.79300000000001</c:v>
                </c:pt>
                <c:pt idx="62">
                  <c:v>122.017</c:v>
                </c:pt>
                <c:pt idx="63">
                  <c:v>118.70699999999999</c:v>
                </c:pt>
                <c:pt idx="64">
                  <c:v>116.05200000000001</c:v>
                </c:pt>
                <c:pt idx="65">
                  <c:v>118.20699999999999</c:v>
                </c:pt>
                <c:pt idx="66">
                  <c:v>118.55200000000001</c:v>
                </c:pt>
                <c:pt idx="67">
                  <c:v>121.86199999999999</c:v>
                </c:pt>
                <c:pt idx="68">
                  <c:v>127.931</c:v>
                </c:pt>
                <c:pt idx="69">
                  <c:v>134.27600000000001</c:v>
                </c:pt>
                <c:pt idx="70">
                  <c:v>142.10300000000001</c:v>
                </c:pt>
                <c:pt idx="71">
                  <c:v>156.22399999999999</c:v>
                </c:pt>
                <c:pt idx="72">
                  <c:v>166.20699999999999</c:v>
                </c:pt>
                <c:pt idx="73">
                  <c:v>179</c:v>
                </c:pt>
                <c:pt idx="74">
                  <c:v>186.31</c:v>
                </c:pt>
                <c:pt idx="75">
                  <c:v>193.60300000000001</c:v>
                </c:pt>
                <c:pt idx="76">
                  <c:v>195.29300000000001</c:v>
                </c:pt>
                <c:pt idx="77">
                  <c:v>197.63800000000001</c:v>
                </c:pt>
                <c:pt idx="78">
                  <c:v>192.672</c:v>
                </c:pt>
                <c:pt idx="79">
                  <c:v>177.13800000000001</c:v>
                </c:pt>
                <c:pt idx="80">
                  <c:v>153.63800000000001</c:v>
                </c:pt>
                <c:pt idx="81">
                  <c:v>131.20699999999999</c:v>
                </c:pt>
                <c:pt idx="82">
                  <c:v>115.46599999999999</c:v>
                </c:pt>
                <c:pt idx="83">
                  <c:v>111.931</c:v>
                </c:pt>
                <c:pt idx="84">
                  <c:v>110.03400000000001</c:v>
                </c:pt>
                <c:pt idx="85">
                  <c:v>111.224</c:v>
                </c:pt>
                <c:pt idx="86">
                  <c:v>110.276</c:v>
                </c:pt>
                <c:pt idx="87">
                  <c:v>110.172</c:v>
                </c:pt>
                <c:pt idx="88">
                  <c:v>110.345</c:v>
                </c:pt>
                <c:pt idx="89">
                  <c:v>108.759</c:v>
                </c:pt>
                <c:pt idx="90">
                  <c:v>112.328</c:v>
                </c:pt>
                <c:pt idx="91">
                  <c:v>109.29300000000001</c:v>
                </c:pt>
                <c:pt idx="92">
                  <c:v>109.379</c:v>
                </c:pt>
                <c:pt idx="93">
                  <c:v>108.63800000000001</c:v>
                </c:pt>
                <c:pt idx="94">
                  <c:v>111.29300000000001</c:v>
                </c:pt>
                <c:pt idx="95">
                  <c:v>110.69</c:v>
                </c:pt>
                <c:pt idx="96">
                  <c:v>111.39700000000001</c:v>
                </c:pt>
                <c:pt idx="97">
                  <c:v>111.086</c:v>
                </c:pt>
                <c:pt idx="98">
                  <c:v>112.379</c:v>
                </c:pt>
                <c:pt idx="99">
                  <c:v>111.569</c:v>
                </c:pt>
                <c:pt idx="100">
                  <c:v>109.70699999999999</c:v>
                </c:pt>
                <c:pt idx="101">
                  <c:v>109.46599999999999</c:v>
                </c:pt>
                <c:pt idx="102">
                  <c:v>110.569</c:v>
                </c:pt>
                <c:pt idx="103">
                  <c:v>111.20699999999999</c:v>
                </c:pt>
                <c:pt idx="104">
                  <c:v>111.19</c:v>
                </c:pt>
                <c:pt idx="105">
                  <c:v>114.069</c:v>
                </c:pt>
                <c:pt idx="106">
                  <c:v>117.94799999999999</c:v>
                </c:pt>
                <c:pt idx="107">
                  <c:v>118.776</c:v>
                </c:pt>
                <c:pt idx="108">
                  <c:v>123.431</c:v>
                </c:pt>
                <c:pt idx="109">
                  <c:v>127.241</c:v>
                </c:pt>
                <c:pt idx="110">
                  <c:v>128.94800000000001</c:v>
                </c:pt>
                <c:pt idx="111">
                  <c:v>128.05199999999999</c:v>
                </c:pt>
                <c:pt idx="112">
                  <c:v>125.31</c:v>
                </c:pt>
                <c:pt idx="113">
                  <c:v>119.724</c:v>
                </c:pt>
                <c:pt idx="114">
                  <c:v>116.86199999999999</c:v>
                </c:pt>
                <c:pt idx="115">
                  <c:v>110.81</c:v>
                </c:pt>
                <c:pt idx="116">
                  <c:v>110.879</c:v>
                </c:pt>
                <c:pt idx="117">
                  <c:v>108.5</c:v>
                </c:pt>
                <c:pt idx="118">
                  <c:v>108.39700000000001</c:v>
                </c:pt>
                <c:pt idx="119">
                  <c:v>105.879</c:v>
                </c:pt>
                <c:pt idx="120">
                  <c:v>107.36199999999999</c:v>
                </c:pt>
                <c:pt idx="121">
                  <c:v>109.655</c:v>
                </c:pt>
                <c:pt idx="122">
                  <c:v>108.845</c:v>
                </c:pt>
                <c:pt idx="123">
                  <c:v>107.741</c:v>
                </c:pt>
                <c:pt idx="124">
                  <c:v>108.39700000000001</c:v>
                </c:pt>
                <c:pt idx="125">
                  <c:v>108.517</c:v>
                </c:pt>
                <c:pt idx="126">
                  <c:v>108.13800000000001</c:v>
                </c:pt>
                <c:pt idx="127">
                  <c:v>109.94799999999999</c:v>
                </c:pt>
                <c:pt idx="128">
                  <c:v>108.172</c:v>
                </c:pt>
                <c:pt idx="129">
                  <c:v>108.069</c:v>
                </c:pt>
                <c:pt idx="130">
                  <c:v>108.345</c:v>
                </c:pt>
                <c:pt idx="131">
                  <c:v>110.328</c:v>
                </c:pt>
                <c:pt idx="132">
                  <c:v>110.70699999999999</c:v>
                </c:pt>
                <c:pt idx="133">
                  <c:v>114.05200000000001</c:v>
                </c:pt>
                <c:pt idx="134">
                  <c:v>114.483</c:v>
                </c:pt>
                <c:pt idx="135">
                  <c:v>115.414</c:v>
                </c:pt>
                <c:pt idx="136">
                  <c:v>119.845</c:v>
                </c:pt>
                <c:pt idx="137">
                  <c:v>118.672</c:v>
                </c:pt>
                <c:pt idx="138">
                  <c:v>115.39700000000001</c:v>
                </c:pt>
                <c:pt idx="139">
                  <c:v>110.672</c:v>
                </c:pt>
                <c:pt idx="140">
                  <c:v>107.345</c:v>
                </c:pt>
                <c:pt idx="141">
                  <c:v>106.414</c:v>
                </c:pt>
                <c:pt idx="142">
                  <c:v>107.63800000000001</c:v>
                </c:pt>
                <c:pt idx="143">
                  <c:v>107.586</c:v>
                </c:pt>
                <c:pt idx="144">
                  <c:v>107.55200000000001</c:v>
                </c:pt>
                <c:pt idx="145">
                  <c:v>106.759</c:v>
                </c:pt>
                <c:pt idx="146">
                  <c:v>107</c:v>
                </c:pt>
                <c:pt idx="147">
                  <c:v>108.39700000000001</c:v>
                </c:pt>
                <c:pt idx="148">
                  <c:v>108.017</c:v>
                </c:pt>
                <c:pt idx="149">
                  <c:v>107.259</c:v>
                </c:pt>
                <c:pt idx="150">
                  <c:v>106.086</c:v>
                </c:pt>
                <c:pt idx="151">
                  <c:v>105.31</c:v>
                </c:pt>
                <c:pt idx="152">
                  <c:v>107.276</c:v>
                </c:pt>
                <c:pt idx="153">
                  <c:v>107.5</c:v>
                </c:pt>
                <c:pt idx="154">
                  <c:v>108.39700000000001</c:v>
                </c:pt>
                <c:pt idx="155">
                  <c:v>105.655</c:v>
                </c:pt>
                <c:pt idx="156">
                  <c:v>105.672</c:v>
                </c:pt>
                <c:pt idx="157">
                  <c:v>106.828</c:v>
                </c:pt>
                <c:pt idx="158">
                  <c:v>106.29300000000001</c:v>
                </c:pt>
                <c:pt idx="159">
                  <c:v>106.60299999999999</c:v>
                </c:pt>
                <c:pt idx="160">
                  <c:v>106.414</c:v>
                </c:pt>
                <c:pt idx="161">
                  <c:v>104.241</c:v>
                </c:pt>
                <c:pt idx="162">
                  <c:v>106.345</c:v>
                </c:pt>
                <c:pt idx="163">
                  <c:v>106.017</c:v>
                </c:pt>
                <c:pt idx="164">
                  <c:v>105.345</c:v>
                </c:pt>
                <c:pt idx="165">
                  <c:v>105.741</c:v>
                </c:pt>
                <c:pt idx="166">
                  <c:v>106.46599999999999</c:v>
                </c:pt>
                <c:pt idx="167">
                  <c:v>105.069</c:v>
                </c:pt>
                <c:pt idx="168">
                  <c:v>106.776</c:v>
                </c:pt>
                <c:pt idx="169">
                  <c:v>106.36199999999999</c:v>
                </c:pt>
                <c:pt idx="170">
                  <c:v>106.517</c:v>
                </c:pt>
                <c:pt idx="171">
                  <c:v>107.89700000000001</c:v>
                </c:pt>
                <c:pt idx="172">
                  <c:v>105.379</c:v>
                </c:pt>
                <c:pt idx="173">
                  <c:v>107.39700000000001</c:v>
                </c:pt>
                <c:pt idx="174">
                  <c:v>105.19</c:v>
                </c:pt>
                <c:pt idx="175">
                  <c:v>107.03400000000001</c:v>
                </c:pt>
                <c:pt idx="176">
                  <c:v>105.414</c:v>
                </c:pt>
                <c:pt idx="177">
                  <c:v>106.776</c:v>
                </c:pt>
                <c:pt idx="178">
                  <c:v>107.94799999999999</c:v>
                </c:pt>
                <c:pt idx="179">
                  <c:v>105.224</c:v>
                </c:pt>
                <c:pt idx="180">
                  <c:v>106.81</c:v>
                </c:pt>
                <c:pt idx="181">
                  <c:v>105.724</c:v>
                </c:pt>
                <c:pt idx="182">
                  <c:v>106.39700000000001</c:v>
                </c:pt>
                <c:pt idx="183">
                  <c:v>104.879</c:v>
                </c:pt>
                <c:pt idx="184">
                  <c:v>106.60299999999999</c:v>
                </c:pt>
                <c:pt idx="185">
                  <c:v>107.517</c:v>
                </c:pt>
                <c:pt idx="186">
                  <c:v>107.53400000000001</c:v>
                </c:pt>
                <c:pt idx="187">
                  <c:v>107.086</c:v>
                </c:pt>
                <c:pt idx="188">
                  <c:v>108.483</c:v>
                </c:pt>
                <c:pt idx="189">
                  <c:v>105.086</c:v>
                </c:pt>
                <c:pt idx="190">
                  <c:v>107.63800000000001</c:v>
                </c:pt>
                <c:pt idx="191">
                  <c:v>107.20699999999999</c:v>
                </c:pt>
                <c:pt idx="192">
                  <c:v>104.621</c:v>
                </c:pt>
                <c:pt idx="193">
                  <c:v>108.983</c:v>
                </c:pt>
                <c:pt idx="194">
                  <c:v>108.13800000000001</c:v>
                </c:pt>
                <c:pt idx="195">
                  <c:v>108.845</c:v>
                </c:pt>
                <c:pt idx="196">
                  <c:v>107.414</c:v>
                </c:pt>
                <c:pt idx="197">
                  <c:v>108.259</c:v>
                </c:pt>
                <c:pt idx="198">
                  <c:v>106.483</c:v>
                </c:pt>
                <c:pt idx="199">
                  <c:v>107.431</c:v>
                </c:pt>
                <c:pt idx="200">
                  <c:v>106.60299999999999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114.55236276786276</c:v>
                </c:pt>
                <c:pt idx="7">
                  <c:v>114.75713327892754</c:v>
                </c:pt>
                <c:pt idx="8">
                  <c:v>114.96015028495016</c:v>
                </c:pt>
                <c:pt idx="9">
                  <c:v>115.16118014571447</c:v>
                </c:pt>
                <c:pt idx="10">
                  <c:v>115.35996443745469</c:v>
                </c:pt>
                <c:pt idx="11">
                  <c:v>115.55621816589161</c:v>
                </c:pt>
                <c:pt idx="12">
                  <c:v>115.74962801496726</c:v>
                </c:pt>
                <c:pt idx="13">
                  <c:v>115.93985067663458</c:v>
                </c:pt>
                <c:pt idx="14">
                  <c:v>116.12651131721482</c:v>
                </c:pt>
                <c:pt idx="15">
                  <c:v>116.30920224755982</c:v>
                </c:pt>
                <c:pt idx="16">
                  <c:v>116.48748187822817</c:v>
                </c:pt>
                <c:pt idx="17">
                  <c:v>116.66087405865652</c:v>
                </c:pt>
                <c:pt idx="18">
                  <c:v>116.8288679242727</c:v>
                </c:pt>
                <c:pt idx="19">
                  <c:v>116.99091841466543</c:v>
                </c:pt>
                <c:pt idx="20">
                  <c:v>117.14644769310812</c:v>
                </c:pt>
                <c:pt idx="21">
                  <c:v>117.29484781890442</c:v>
                </c:pt>
                <c:pt idx="22">
                  <c:v>117.43548524587911</c:v>
                </c:pt>
                <c:pt idx="23">
                  <c:v>117.56770812311227</c:v>
                </c:pt>
                <c:pt idx="24">
                  <c:v>117.6908580891261</c:v>
                </c:pt>
                <c:pt idx="25">
                  <c:v>117.80428948251659</c:v>
                </c:pt>
                <c:pt idx="26">
                  <c:v>117.9074009398712</c:v>
                </c:pt>
                <c:pt idx="27">
                  <c:v>117.99968762404683</c:v>
                </c:pt>
                <c:pt idx="28">
                  <c:v>118.08082732933407</c:v>
                </c:pt>
                <c:pt idx="29">
                  <c:v>118.15082099035814</c:v>
                </c:pt>
                <c:pt idx="30">
                  <c:v>118.21021812135308</c:v>
                </c:pt>
                <c:pt idx="31">
                  <c:v>118.26047051196706</c:v>
                </c:pt>
                <c:pt idx="32">
                  <c:v>118.30447242284679</c:v>
                </c:pt>
                <c:pt idx="33">
                  <c:v>118.34736058399328</c:v>
                </c:pt>
                <c:pt idx="34">
                  <c:v>118.39765864837166</c:v>
                </c:pt>
                <c:pt idx="35">
                  <c:v>118.46885219139544</c:v>
                </c:pt>
                <c:pt idx="36">
                  <c:v>118.58146324886691</c:v>
                </c:pt>
                <c:pt idx="37">
                  <c:v>118.76564739046917</c:v>
                </c:pt>
                <c:pt idx="38">
                  <c:v>119.06425116174475</c:v>
                </c:pt>
                <c:pt idx="39">
                  <c:v>119.53613641336956</c:v>
                </c:pt>
                <c:pt idx="40">
                  <c:v>120.25940133808908</c:v>
                </c:pt>
                <c:pt idx="41">
                  <c:v>121.33391949975585</c:v>
                </c:pt>
                <c:pt idx="42">
                  <c:v>122.88240833713157</c:v>
                </c:pt>
                <c:pt idx="43">
                  <c:v>125.04907663517398</c:v>
                </c:pt>
                <c:pt idx="44">
                  <c:v>127.99485039952471</c:v>
                </c:pt>
                <c:pt idx="45">
                  <c:v>131.8883075387663</c:v>
                </c:pt>
                <c:pt idx="46">
                  <c:v>136.89182092803159</c:v>
                </c:pt>
                <c:pt idx="47">
                  <c:v>143.14304045176223</c:v>
                </c:pt>
                <c:pt idx="48">
                  <c:v>150.73270609096801</c:v>
                </c:pt>
                <c:pt idx="49">
                  <c:v>159.68077412307275</c:v>
                </c:pt>
                <c:pt idx="50">
                  <c:v>169.91376944926617</c:v>
                </c:pt>
                <c:pt idx="51">
                  <c:v>181.24673248116304</c:v>
                </c:pt>
                <c:pt idx="52">
                  <c:v>193.37133991153601</c:v>
                </c:pt>
                <c:pt idx="53">
                  <c:v>205.83970954043693</c:v>
                </c:pt>
                <c:pt idx="54">
                  <c:v>217.98907748063957</c:v>
                </c:pt>
                <c:pt idx="55">
                  <c:v>228.67117675797908</c:v>
                </c:pt>
                <c:pt idx="56">
                  <c:v>235.70120627895335</c:v>
                </c:pt>
                <c:pt idx="57">
                  <c:v>235.52661343176149</c:v>
                </c:pt>
                <c:pt idx="58">
                  <c:v>224.47740350102373</c:v>
                </c:pt>
                <c:pt idx="59">
                  <c:v>202.09066959322845</c:v>
                </c:pt>
                <c:pt idx="60">
                  <c:v>173.57389814448558</c:v>
                </c:pt>
                <c:pt idx="61">
                  <c:v>147.43123198395693</c:v>
                </c:pt>
                <c:pt idx="62">
                  <c:v>129.71000162725437</c:v>
                </c:pt>
                <c:pt idx="63">
                  <c:v>120.98914266681719</c:v>
                </c:pt>
                <c:pt idx="64">
                  <c:v>118.39246155157547</c:v>
                </c:pt>
                <c:pt idx="65">
                  <c:v>118.98493114471081</c:v>
                </c:pt>
                <c:pt idx="66">
                  <c:v>121.23030852424777</c:v>
                </c:pt>
                <c:pt idx="67">
                  <c:v>124.69861804186574</c:v>
                </c:pt>
                <c:pt idx="68">
                  <c:v>129.42754417816849</c:v>
                </c:pt>
                <c:pt idx="69">
                  <c:v>135.55204650158203</c:v>
                </c:pt>
                <c:pt idx="70">
                  <c:v>143.15542268242061</c:v>
                </c:pt>
                <c:pt idx="71">
                  <c:v>152.20296143110136</c:v>
                </c:pt>
                <c:pt idx="72">
                  <c:v>162.49742541885874</c:v>
                </c:pt>
                <c:pt idx="73">
                  <c:v>173.63102909781574</c:v>
                </c:pt>
                <c:pt idx="74">
                  <c:v>184.87792906329346</c:v>
                </c:pt>
                <c:pt idx="75">
                  <c:v>194.92019012799554</c:v>
                </c:pt>
                <c:pt idx="76">
                  <c:v>201.43659597657646</c:v>
                </c:pt>
                <c:pt idx="77">
                  <c:v>201.16473139998629</c:v>
                </c:pt>
                <c:pt idx="78">
                  <c:v>191.47465396858505</c:v>
                </c:pt>
                <c:pt idx="79">
                  <c:v>173.12144605139056</c:v>
                </c:pt>
                <c:pt idx="80">
                  <c:v>151.25055221640605</c:v>
                </c:pt>
                <c:pt idx="81">
                  <c:v>132.4272276864418</c:v>
                </c:pt>
                <c:pt idx="82">
                  <c:v>120.29658150656849</c:v>
                </c:pt>
                <c:pt idx="83">
                  <c:v>114.35382957521968</c:v>
                </c:pt>
                <c:pt idx="84">
                  <c:v>112.10500735319377</c:v>
                </c:pt>
                <c:pt idx="85">
                  <c:v>111.41445089642765</c:v>
                </c:pt>
                <c:pt idx="86">
                  <c:v>111.20539459236747</c:v>
                </c:pt>
                <c:pt idx="87">
                  <c:v>111.10814363508365</c:v>
                </c:pt>
                <c:pt idx="88">
                  <c:v>111.03171223745247</c:v>
                </c:pt>
                <c:pt idx="89">
                  <c:v>110.95958569591926</c:v>
                </c:pt>
                <c:pt idx="90">
                  <c:v>110.88944134083805</c:v>
                </c:pt>
                <c:pt idx="91">
                  <c:v>110.82093804087042</c:v>
                </c:pt>
                <c:pt idx="92">
                  <c:v>110.75394537958385</c:v>
                </c:pt>
                <c:pt idx="93">
                  <c:v>110.68835741479603</c:v>
                </c:pt>
                <c:pt idx="94">
                  <c:v>110.62408642273317</c:v>
                </c:pt>
                <c:pt idx="95">
                  <c:v>110.56109654236246</c:v>
                </c:pt>
                <c:pt idx="96">
                  <c:v>110.49952716966222</c:v>
                </c:pt>
                <c:pt idx="97">
                  <c:v>110.44008707506646</c:v>
                </c:pt>
                <c:pt idx="98">
                  <c:v>110.38517536424827</c:v>
                </c:pt>
                <c:pt idx="99">
                  <c:v>110.34170167553906</c:v>
                </c:pt>
                <c:pt idx="100">
                  <c:v>110.32728826845889</c:v>
                </c:pt>
                <c:pt idx="101">
                  <c:v>110.38194710251653</c:v>
                </c:pt>
                <c:pt idx="102">
                  <c:v>110.58611784911233</c:v>
                </c:pt>
                <c:pt idx="103">
                  <c:v>111.08101891428251</c:v>
                </c:pt>
                <c:pt idx="104">
                  <c:v>112.07698716742173</c:v>
                </c:pt>
                <c:pt idx="105">
                  <c:v>113.82209185995788</c:v>
                </c:pt>
                <c:pt idx="106">
                  <c:v>116.49815477118784</c:v>
                </c:pt>
                <c:pt idx="107">
                  <c:v>120.03764895612427</c:v>
                </c:pt>
                <c:pt idx="108">
                  <c:v>123.93314642355676</c:v>
                </c:pt>
                <c:pt idx="109">
                  <c:v>127.21043979894756</c:v>
                </c:pt>
                <c:pt idx="110">
                  <c:v>128.73533469839154</c:v>
                </c:pt>
                <c:pt idx="111">
                  <c:v>127.80148826564329</c:v>
                </c:pt>
                <c:pt idx="112">
                  <c:v>124.61681395961358</c:v>
                </c:pt>
                <c:pt idx="113">
                  <c:v>120.25123363756239</c:v>
                </c:pt>
                <c:pt idx="114">
                  <c:v>116.02755897691634</c:v>
                </c:pt>
                <c:pt idx="115">
                  <c:v>112.83842088616896</c:v>
                </c:pt>
                <c:pt idx="116">
                  <c:v>110.88633783537223</c:v>
                </c:pt>
                <c:pt idx="117">
                  <c:v>109.89264127938098</c:v>
                </c:pt>
                <c:pt idx="118">
                  <c:v>109.45522786968959</c:v>
                </c:pt>
                <c:pt idx="119">
                  <c:v>109.27168489093458</c:v>
                </c:pt>
                <c:pt idx="120">
                  <c:v>109.18119006726324</c:v>
                </c:pt>
                <c:pt idx="121">
                  <c:v>109.11829105461035</c:v>
                </c:pt>
                <c:pt idx="122">
                  <c:v>109.0618997936205</c:v>
                </c:pt>
                <c:pt idx="123">
                  <c:v>109.00652757860165</c:v>
                </c:pt>
                <c:pt idx="124">
                  <c:v>108.95099143386162</c:v>
                </c:pt>
                <c:pt idx="125">
                  <c:v>108.89506695885676</c:v>
                </c:pt>
                <c:pt idx="126">
                  <c:v>108.83876341975531</c:v>
                </c:pt>
                <c:pt idx="127">
                  <c:v>108.78260360495335</c:v>
                </c:pt>
                <c:pt idx="128">
                  <c:v>108.7301290416242</c:v>
                </c:pt>
                <c:pt idx="129">
                  <c:v>108.69915788603051</c:v>
                </c:pt>
                <c:pt idx="130">
                  <c:v>108.75758741986222</c:v>
                </c:pt>
                <c:pt idx="131">
                  <c:v>109.0956457655587</c:v>
                </c:pt>
                <c:pt idx="132">
                  <c:v>110.07858622789621</c:v>
                </c:pt>
                <c:pt idx="133">
                  <c:v>112.09077506787727</c:v>
                </c:pt>
                <c:pt idx="134">
                  <c:v>115.03089223925646</c:v>
                </c:pt>
                <c:pt idx="135">
                  <c:v>117.84781591586906</c:v>
                </c:pt>
                <c:pt idx="136">
                  <c:v>118.96286981262791</c:v>
                </c:pt>
                <c:pt idx="137">
                  <c:v>117.59963081197957</c:v>
                </c:pt>
                <c:pt idx="138">
                  <c:v>114.57431027188673</c:v>
                </c:pt>
                <c:pt idx="139">
                  <c:v>111.50011968579045</c:v>
                </c:pt>
                <c:pt idx="140">
                  <c:v>109.42098554382267</c:v>
                </c:pt>
                <c:pt idx="141">
                  <c:v>108.38991901372115</c:v>
                </c:pt>
                <c:pt idx="142">
                  <c:v>107.98234375604065</c:v>
                </c:pt>
                <c:pt idx="143">
                  <c:v>107.82653271521059</c:v>
                </c:pt>
                <c:pt idx="144">
                  <c:v>107.7438045753902</c:v>
                </c:pt>
                <c:pt idx="145">
                  <c:v>107.67668224853509</c:v>
                </c:pt>
                <c:pt idx="146">
                  <c:v>107.61200948842612</c:v>
                </c:pt>
                <c:pt idx="147">
                  <c:v>107.54760514863865</c:v>
                </c:pt>
                <c:pt idx="148">
                  <c:v>107.48322938140696</c:v>
                </c:pt>
                <c:pt idx="149">
                  <c:v>107.41889209230973</c:v>
                </c:pt>
                <c:pt idx="150">
                  <c:v>107.35462443759955</c:v>
                </c:pt>
                <c:pt idx="151">
                  <c:v>107.29045593108877</c:v>
                </c:pt>
                <c:pt idx="152">
                  <c:v>107.22641265201304</c:v>
                </c:pt>
                <c:pt idx="153">
                  <c:v>107.16251713091052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114.55236276785712</c:v>
                </c:pt>
                <c:pt idx="7">
                  <c:v>114.75713327890988</c:v>
                </c:pt>
                <c:pt idx="8">
                  <c:v>114.96015028489602</c:v>
                </c:pt>
                <c:pt idx="9">
                  <c:v>115.16118014555201</c:v>
                </c:pt>
                <c:pt idx="10">
                  <c:v>115.35996443697762</c:v>
                </c:pt>
                <c:pt idx="11">
                  <c:v>115.55621816452044</c:v>
                </c:pt>
                <c:pt idx="12">
                  <c:v>115.74962801111027</c:v>
                </c:pt>
                <c:pt idx="13">
                  <c:v>115.93985066601616</c:v>
                </c:pt>
                <c:pt idx="14">
                  <c:v>116.12651128860426</c:v>
                </c:pt>
                <c:pt idx="15">
                  <c:v>116.30920217211205</c:v>
                </c:pt>
                <c:pt idx="16">
                  <c:v>116.48748168350365</c:v>
                </c:pt>
                <c:pt idx="17">
                  <c:v>116.66087356678823</c:v>
                </c:pt>
                <c:pt idx="18">
                  <c:v>116.82886670827989</c:v>
                </c:pt>
                <c:pt idx="19">
                  <c:v>116.99091547249934</c:v>
                </c:pt>
                <c:pt idx="20">
                  <c:v>117.14644072592279</c:v>
                </c:pt>
                <c:pt idx="21">
                  <c:v>117.29483167154406</c:v>
                </c:pt>
                <c:pt idx="22">
                  <c:v>117.43544861901729</c:v>
                </c:pt>
                <c:pt idx="23">
                  <c:v>117.56762681162952</c:v>
                </c:pt>
                <c:pt idx="24">
                  <c:v>117.69068142106224</c:v>
                </c:pt>
                <c:pt idx="25">
                  <c:v>117.80391380239438</c:v>
                </c:pt>
                <c:pt idx="26">
                  <c:v>117.90661907377452</c:v>
                </c:pt>
                <c:pt idx="27">
                  <c:v>117.99809504665996</c:v>
                </c:pt>
                <c:pt idx="28">
                  <c:v>118.07765248302658</c:v>
                </c:pt>
                <c:pt idx="29">
                  <c:v>118.14462659578699</c:v>
                </c:pt>
                <c:pt idx="30">
                  <c:v>118.19838963908423</c:v>
                </c:pt>
                <c:pt idx="31">
                  <c:v>118.23836435859268</c:v>
                </c:pt>
                <c:pt idx="32">
                  <c:v>118.26403799216047</c:v>
                </c:pt>
                <c:pt idx="33">
                  <c:v>118.27497643304815</c:v>
                </c:pt>
                <c:pt idx="34">
                  <c:v>118.27083809771163</c:v>
                </c:pt>
                <c:pt idx="35">
                  <c:v>118.25138698433061</c:v>
                </c:pt>
                <c:pt idx="36">
                  <c:v>118.21650437403733</c:v>
                </c:pt>
                <c:pt idx="37">
                  <c:v>118.16619862042492</c:v>
                </c:pt>
                <c:pt idx="38">
                  <c:v>118.10061249937678</c:v>
                </c:pt>
                <c:pt idx="39">
                  <c:v>118.0200276532908</c:v>
                </c:pt>
                <c:pt idx="40">
                  <c:v>117.92486576117747</c:v>
                </c:pt>
                <c:pt idx="41">
                  <c:v>117.81568619531886</c:v>
                </c:pt>
                <c:pt idx="42">
                  <c:v>117.69318007921818</c:v>
                </c:pt>
                <c:pt idx="43">
                  <c:v>117.55816083045664</c:v>
                </c:pt>
                <c:pt idx="44">
                  <c:v>117.41155144366502</c:v>
                </c:pt>
                <c:pt idx="45">
                  <c:v>117.25436893002657</c:v>
                </c:pt>
                <c:pt idx="46">
                  <c:v>117.0877064679466</c:v>
                </c:pt>
                <c:pt idx="47">
                  <c:v>116.91271392404117</c:v>
                </c:pt>
                <c:pt idx="48">
                  <c:v>116.73057746680851</c:v>
                </c:pt>
                <c:pt idx="49">
                  <c:v>116.54249901354569</c:v>
                </c:pt>
                <c:pt idx="50">
                  <c:v>116.34967622475671</c:v>
                </c:pt>
                <c:pt idx="51">
                  <c:v>116.1532836938882</c:v>
                </c:pt>
                <c:pt idx="52">
                  <c:v>115.95445588136907</c:v>
                </c:pt>
                <c:pt idx="53">
                  <c:v>115.75427222039779</c:v>
                </c:pt>
                <c:pt idx="54">
                  <c:v>115.55374468843571</c:v>
                </c:pt>
                <c:pt idx="55">
                  <c:v>115.35380800338379</c:v>
                </c:pt>
                <c:pt idx="56">
                  <c:v>115.1553124761673</c:v>
                </c:pt>
                <c:pt idx="57">
                  <c:v>114.95901943919921</c:v>
                </c:pt>
                <c:pt idx="58">
                  <c:v>114.76559907789677</c:v>
                </c:pt>
                <c:pt idx="59">
                  <c:v>114.57563042268291</c:v>
                </c:pt>
                <c:pt idx="60">
                  <c:v>114.38960321215323</c:v>
                </c:pt>
                <c:pt idx="61">
                  <c:v>114.2079213130056</c:v>
                </c:pt>
                <c:pt idx="62">
                  <c:v>114.03090737630939</c:v>
                </c:pt>
                <c:pt idx="63">
                  <c:v>113.85880841934745</c:v>
                </c:pt>
                <c:pt idx="64">
                  <c:v>113.69180204387958</c:v>
                </c:pt>
                <c:pt idx="65">
                  <c:v>113.53000303157984</c:v>
                </c:pt>
                <c:pt idx="66">
                  <c:v>113.37347009223615</c:v>
                </c:pt>
                <c:pt idx="67">
                  <c:v>113.22221257719738</c:v>
                </c:pt>
                <c:pt idx="68">
                  <c:v>113.07619700721486</c:v>
                </c:pt>
                <c:pt idx="69">
                  <c:v>112.93535329853395</c:v>
                </c:pt>
                <c:pt idx="70">
                  <c:v>112.79958060267623</c:v>
                </c:pt>
                <c:pt idx="71">
                  <c:v>112.66875270311775</c:v>
                </c:pt>
                <c:pt idx="72">
                  <c:v>112.54272293570197</c:v>
                </c:pt>
                <c:pt idx="73">
                  <c:v>112.4213286191172</c:v>
                </c:pt>
                <c:pt idx="74">
                  <c:v>112.30439499732122</c:v>
                </c:pt>
                <c:pt idx="75">
                  <c:v>112.19173870775339</c:v>
                </c:pt>
                <c:pt idx="76">
                  <c:v>112.08317079796161</c:v>
                </c:pt>
                <c:pt idx="77">
                  <c:v>111.97849931934701</c:v>
                </c:pt>
                <c:pt idx="78">
                  <c:v>111.87753153054574</c:v>
                </c:pt>
                <c:pt idx="79">
                  <c:v>111.78007574496208</c:v>
                </c:pt>
                <c:pt idx="80">
                  <c:v>111.68594285752354</c:v>
                </c:pt>
                <c:pt idx="81">
                  <c:v>111.5949475851976</c:v>
                </c:pt>
                <c:pt idx="82">
                  <c:v>111.50690945447899</c:v>
                </c:pt>
                <c:pt idx="83">
                  <c:v>111.42165356717453</c:v>
                </c:pt>
                <c:pt idx="84">
                  <c:v>111.33901117357271</c:v>
                </c:pt>
                <c:pt idx="85">
                  <c:v>111.2588200796514</c:v>
                </c:pt>
                <c:pt idx="86">
                  <c:v>111.18092491246254</c:v>
                </c:pt>
                <c:pt idx="87">
                  <c:v>111.10517726533683</c:v>
                </c:pt>
                <c:pt idx="88">
                  <c:v>111.03143574213431</c:v>
                </c:pt>
                <c:pt idx="89">
                  <c:v>110.9595659174761</c:v>
                </c:pt>
                <c:pt idx="90">
                  <c:v>110.88944022775952</c:v>
                </c:pt>
                <c:pt idx="91">
                  <c:v>110.82093780579858</c:v>
                </c:pt>
                <c:pt idx="92">
                  <c:v>110.75394427015175</c:v>
                </c:pt>
                <c:pt idx="93">
                  <c:v>110.68835147860342</c:v>
                </c:pt>
                <c:pt idx="94">
                  <c:v>110.62405725384586</c:v>
                </c:pt>
                <c:pt idx="95">
                  <c:v>110.56096508816208</c:v>
                </c:pt>
                <c:pt idx="96">
                  <c:v>110.49898383282478</c:v>
                </c:pt>
                <c:pt idx="97">
                  <c:v>110.43802737699518</c:v>
                </c:pt>
                <c:pt idx="98">
                  <c:v>110.37801432011571</c:v>
                </c:pt>
                <c:pt idx="99">
                  <c:v>110.31886764113446</c:v>
                </c:pt>
                <c:pt idx="100">
                  <c:v>110.26051436736722</c:v>
                </c:pt>
                <c:pt idx="101">
                  <c:v>110.20288524538635</c:v>
                </c:pt>
                <c:pt idx="102">
                  <c:v>110.14591441601829</c:v>
                </c:pt>
                <c:pt idx="103">
                  <c:v>110.0895390953265</c:v>
                </c:pt>
                <c:pt idx="104">
                  <c:v>110.03369926334756</c:v>
                </c:pt>
                <c:pt idx="105">
                  <c:v>109.978337362331</c:v>
                </c:pt>
                <c:pt idx="106">
                  <c:v>109.92339800630245</c:v>
                </c:pt>
                <c:pt idx="107">
                  <c:v>109.86882770391699</c:v>
                </c:pt>
                <c:pt idx="108">
                  <c:v>109.81457459679172</c:v>
                </c:pt>
                <c:pt idx="109">
                  <c:v>109.76058821578944</c:v>
                </c:pt>
                <c:pt idx="110">
                  <c:v>109.70681925806039</c:v>
                </c:pt>
                <c:pt idx="111">
                  <c:v>109.65321938801706</c:v>
                </c:pt>
                <c:pt idx="112">
                  <c:v>109.59974106579843</c:v>
                </c:pt>
                <c:pt idx="113">
                  <c:v>109.54633740714503</c:v>
                </c:pt>
                <c:pt idx="114">
                  <c:v>109.49296207892267</c:v>
                </c:pt>
                <c:pt idx="115">
                  <c:v>109.43956923475704</c:v>
                </c:pt>
                <c:pt idx="116">
                  <c:v>109.3861134953261</c:v>
                </c:pt>
                <c:pt idx="117">
                  <c:v>109.33254997774743</c:v>
                </c:pt>
                <c:pt idx="118">
                  <c:v>109.27883437813509</c:v>
                </c:pt>
                <c:pt idx="119">
                  <c:v>109.22492311072625</c:v>
                </c:pt>
                <c:pt idx="120">
                  <c:v>109.17077350593767</c:v>
                </c:pt>
                <c:pt idx="121">
                  <c:v>109.1163440682662</c:v>
                </c:pt>
                <c:pt idx="122">
                  <c:v>109.06159479306689</c:v>
                </c:pt>
                <c:pt idx="123">
                  <c:v>109.00648753894049</c:v>
                </c:pt>
                <c:pt idx="124">
                  <c:v>108.95098644977405</c:v>
                </c:pt>
                <c:pt idx="125">
                  <c:v>108.89505841749676</c:v>
                </c:pt>
                <c:pt idx="126">
                  <c:v>108.83867357347495</c:v>
                </c:pt>
                <c:pt idx="127">
                  <c:v>108.78180579336099</c:v>
                </c:pt>
                <c:pt idx="128">
                  <c:v>108.72443319737025</c:v>
                </c:pt>
                <c:pt idx="129">
                  <c:v>108.66653862564581</c:v>
                </c:pt>
                <c:pt idx="130">
                  <c:v>108.60811006686592</c:v>
                </c:pt>
                <c:pt idx="131">
                  <c:v>108.54914101780669</c:v>
                </c:pt>
                <c:pt idx="132">
                  <c:v>108.48963075240715</c:v>
                </c:pt>
                <c:pt idx="133">
                  <c:v>108.42958448111541</c:v>
                </c:pt>
                <c:pt idx="134">
                  <c:v>108.3690133849444</c:v>
                </c:pt>
                <c:pt idx="135">
                  <c:v>108.30793451360877</c:v>
                </c:pt>
                <c:pt idx="136">
                  <c:v>108.2463705431029</c:v>
                </c:pt>
                <c:pt idx="137">
                  <c:v>108.18434939473264</c:v>
                </c:pt>
                <c:pt idx="138">
                  <c:v>108.12190372446086</c:v>
                </c:pt>
                <c:pt idx="139">
                  <c:v>108.05907029795191</c:v>
                </c:pt>
                <c:pt idx="140">
                  <c:v>107.99588927239409</c:v>
                </c:pt>
                <c:pt idx="141">
                  <c:v>107.93240341059882</c:v>
                </c:pt>
                <c:pt idx="142">
                  <c:v>107.86865725569317</c:v>
                </c:pt>
                <c:pt idx="143">
                  <c:v>107.80469629576474</c:v>
                </c:pt>
                <c:pt idx="144">
                  <c:v>107.74056614707189</c:v>
                </c:pt>
                <c:pt idx="145">
                  <c:v>107.6763117820505</c:v>
                </c:pt>
                <c:pt idx="146">
                  <c:v>107.61197682461486</c:v>
                </c:pt>
                <c:pt idx="147">
                  <c:v>107.54760293054193</c:v>
                </c:pt>
                <c:pt idx="148">
                  <c:v>107.48322926546913</c:v>
                </c:pt>
                <c:pt idx="149">
                  <c:v>107.41889208764773</c:v>
                </c:pt>
                <c:pt idx="150">
                  <c:v>107.3546244374554</c:v>
                </c:pt>
                <c:pt idx="151">
                  <c:v>107.29045593108535</c:v>
                </c:pt>
                <c:pt idx="152">
                  <c:v>107.22641265201298</c:v>
                </c:pt>
                <c:pt idx="153">
                  <c:v>107.16251713091052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117.672</c:v>
                </c:pt>
                <c:pt idx="1">
                  <c:v>117.241</c:v>
                </c:pt>
                <c:pt idx="2">
                  <c:v>116.379</c:v>
                </c:pt>
                <c:pt idx="3">
                  <c:v>115.81</c:v>
                </c:pt>
                <c:pt idx="4">
                  <c:v>115.828</c:v>
                </c:pt>
                <c:pt idx="5">
                  <c:v>118.94799999999999</c:v>
                </c:pt>
                <c:pt idx="6">
                  <c:v>117.741</c:v>
                </c:pt>
                <c:pt idx="7">
                  <c:v>118</c:v>
                </c:pt>
                <c:pt idx="8">
                  <c:v>119.03400000000001</c:v>
                </c:pt>
                <c:pt idx="9">
                  <c:v>117.431</c:v>
                </c:pt>
                <c:pt idx="10">
                  <c:v>116</c:v>
                </c:pt>
                <c:pt idx="11">
                  <c:v>118.172</c:v>
                </c:pt>
                <c:pt idx="12">
                  <c:v>120</c:v>
                </c:pt>
                <c:pt idx="13">
                  <c:v>118.914</c:v>
                </c:pt>
                <c:pt idx="14">
                  <c:v>118.483</c:v>
                </c:pt>
                <c:pt idx="15">
                  <c:v>116.845</c:v>
                </c:pt>
                <c:pt idx="16">
                  <c:v>117.517</c:v>
                </c:pt>
                <c:pt idx="17">
                  <c:v>118.569</c:v>
                </c:pt>
                <c:pt idx="18">
                  <c:v>119.53400000000001</c:v>
                </c:pt>
                <c:pt idx="19">
                  <c:v>119.55200000000001</c:v>
                </c:pt>
                <c:pt idx="20">
                  <c:v>119.259</c:v>
                </c:pt>
                <c:pt idx="21">
                  <c:v>117.39700000000001</c:v>
                </c:pt>
                <c:pt idx="22">
                  <c:v>118.483</c:v>
                </c:pt>
                <c:pt idx="23">
                  <c:v>120.53400000000001</c:v>
                </c:pt>
                <c:pt idx="24">
                  <c:v>119.672</c:v>
                </c:pt>
                <c:pt idx="25">
                  <c:v>120.96599999999999</c:v>
                </c:pt>
                <c:pt idx="26">
                  <c:v>120.70699999999999</c:v>
                </c:pt>
                <c:pt idx="27">
                  <c:v>120.155</c:v>
                </c:pt>
                <c:pt idx="28">
                  <c:v>121.46599999999999</c:v>
                </c:pt>
                <c:pt idx="29">
                  <c:v>120.741</c:v>
                </c:pt>
                <c:pt idx="30">
                  <c:v>120.828</c:v>
                </c:pt>
                <c:pt idx="31">
                  <c:v>121.517</c:v>
                </c:pt>
                <c:pt idx="32">
                  <c:v>120.36199999999999</c:v>
                </c:pt>
                <c:pt idx="33">
                  <c:v>119.569</c:v>
                </c:pt>
                <c:pt idx="34">
                  <c:v>121.10299999999999</c:v>
                </c:pt>
                <c:pt idx="35">
                  <c:v>123.345</c:v>
                </c:pt>
                <c:pt idx="36">
                  <c:v>124.776</c:v>
                </c:pt>
                <c:pt idx="37">
                  <c:v>123.828</c:v>
                </c:pt>
                <c:pt idx="38">
                  <c:v>123.328</c:v>
                </c:pt>
                <c:pt idx="39">
                  <c:v>125.20699999999999</c:v>
                </c:pt>
                <c:pt idx="40">
                  <c:v>126.741</c:v>
                </c:pt>
                <c:pt idx="41">
                  <c:v>127.53400000000001</c:v>
                </c:pt>
                <c:pt idx="42">
                  <c:v>130.017</c:v>
                </c:pt>
                <c:pt idx="43">
                  <c:v>131.77600000000001</c:v>
                </c:pt>
                <c:pt idx="44">
                  <c:v>135.74100000000001</c:v>
                </c:pt>
                <c:pt idx="45">
                  <c:v>138.845</c:v>
                </c:pt>
                <c:pt idx="46">
                  <c:v>138.93100000000001</c:v>
                </c:pt>
                <c:pt idx="47">
                  <c:v>143.94800000000001</c:v>
                </c:pt>
                <c:pt idx="48">
                  <c:v>151.06899999999999</c:v>
                </c:pt>
                <c:pt idx="49">
                  <c:v>163.77600000000001</c:v>
                </c:pt>
                <c:pt idx="50">
                  <c:v>180.983</c:v>
                </c:pt>
                <c:pt idx="51">
                  <c:v>196.91399999999999</c:v>
                </c:pt>
                <c:pt idx="52">
                  <c:v>211.517</c:v>
                </c:pt>
                <c:pt idx="53">
                  <c:v>219.77600000000001</c:v>
                </c:pt>
                <c:pt idx="54">
                  <c:v>225.69</c:v>
                </c:pt>
                <c:pt idx="55">
                  <c:v>229.29300000000001</c:v>
                </c:pt>
                <c:pt idx="56">
                  <c:v>230.10300000000001</c:v>
                </c:pt>
                <c:pt idx="57">
                  <c:v>226.845</c:v>
                </c:pt>
                <c:pt idx="58">
                  <c:v>221.03399999999999</c:v>
                </c:pt>
                <c:pt idx="59">
                  <c:v>204.75899999999999</c:v>
                </c:pt>
                <c:pt idx="60">
                  <c:v>174.155</c:v>
                </c:pt>
                <c:pt idx="61">
                  <c:v>138.60300000000001</c:v>
                </c:pt>
                <c:pt idx="62">
                  <c:v>121.69</c:v>
                </c:pt>
                <c:pt idx="63">
                  <c:v>120</c:v>
                </c:pt>
                <c:pt idx="64">
                  <c:v>120.724</c:v>
                </c:pt>
                <c:pt idx="65">
                  <c:v>121.121</c:v>
                </c:pt>
                <c:pt idx="66">
                  <c:v>122.431</c:v>
                </c:pt>
                <c:pt idx="67">
                  <c:v>125.69</c:v>
                </c:pt>
                <c:pt idx="68">
                  <c:v>131.79300000000001</c:v>
                </c:pt>
                <c:pt idx="69">
                  <c:v>136.328</c:v>
                </c:pt>
                <c:pt idx="70">
                  <c:v>151.12100000000001</c:v>
                </c:pt>
                <c:pt idx="71">
                  <c:v>161.39699999999999</c:v>
                </c:pt>
                <c:pt idx="72">
                  <c:v>173.29300000000001</c:v>
                </c:pt>
                <c:pt idx="73">
                  <c:v>183.37899999999999</c:v>
                </c:pt>
                <c:pt idx="74">
                  <c:v>189.63800000000001</c:v>
                </c:pt>
                <c:pt idx="75">
                  <c:v>195.655</c:v>
                </c:pt>
                <c:pt idx="76">
                  <c:v>199.60300000000001</c:v>
                </c:pt>
                <c:pt idx="77">
                  <c:v>197.24100000000001</c:v>
                </c:pt>
                <c:pt idx="78">
                  <c:v>193.89699999999999</c:v>
                </c:pt>
                <c:pt idx="79">
                  <c:v>180.06899999999999</c:v>
                </c:pt>
                <c:pt idx="80">
                  <c:v>154.08600000000001</c:v>
                </c:pt>
                <c:pt idx="81">
                  <c:v>127.13800000000001</c:v>
                </c:pt>
                <c:pt idx="82">
                  <c:v>113.724</c:v>
                </c:pt>
                <c:pt idx="83">
                  <c:v>109.155</c:v>
                </c:pt>
                <c:pt idx="84">
                  <c:v>112.517</c:v>
                </c:pt>
                <c:pt idx="85">
                  <c:v>110.5</c:v>
                </c:pt>
                <c:pt idx="86">
                  <c:v>111.13800000000001</c:v>
                </c:pt>
                <c:pt idx="87">
                  <c:v>110.53400000000001</c:v>
                </c:pt>
                <c:pt idx="88">
                  <c:v>110.983</c:v>
                </c:pt>
                <c:pt idx="89">
                  <c:v>111.05200000000001</c:v>
                </c:pt>
                <c:pt idx="90">
                  <c:v>113.55200000000001</c:v>
                </c:pt>
                <c:pt idx="91">
                  <c:v>112.86199999999999</c:v>
                </c:pt>
                <c:pt idx="92">
                  <c:v>110.20699999999999</c:v>
                </c:pt>
                <c:pt idx="93">
                  <c:v>112</c:v>
                </c:pt>
                <c:pt idx="94">
                  <c:v>112.724</c:v>
                </c:pt>
                <c:pt idx="95">
                  <c:v>113.13800000000001</c:v>
                </c:pt>
                <c:pt idx="96">
                  <c:v>113.672</c:v>
                </c:pt>
                <c:pt idx="97">
                  <c:v>113.55200000000001</c:v>
                </c:pt>
                <c:pt idx="98">
                  <c:v>113.845</c:v>
                </c:pt>
                <c:pt idx="99">
                  <c:v>115.70699999999999</c:v>
                </c:pt>
                <c:pt idx="100">
                  <c:v>112.086</c:v>
                </c:pt>
                <c:pt idx="101">
                  <c:v>114.05200000000001</c:v>
                </c:pt>
                <c:pt idx="102">
                  <c:v>113.46599999999999</c:v>
                </c:pt>
                <c:pt idx="103">
                  <c:v>111.879</c:v>
                </c:pt>
                <c:pt idx="104">
                  <c:v>114.776</c:v>
                </c:pt>
                <c:pt idx="105">
                  <c:v>115.879</c:v>
                </c:pt>
                <c:pt idx="106">
                  <c:v>118.914</c:v>
                </c:pt>
                <c:pt idx="107">
                  <c:v>123.586</c:v>
                </c:pt>
                <c:pt idx="108">
                  <c:v>127.19</c:v>
                </c:pt>
                <c:pt idx="109">
                  <c:v>130.94800000000001</c:v>
                </c:pt>
                <c:pt idx="110">
                  <c:v>131.53399999999999</c:v>
                </c:pt>
                <c:pt idx="111">
                  <c:v>130</c:v>
                </c:pt>
                <c:pt idx="112">
                  <c:v>125.19</c:v>
                </c:pt>
                <c:pt idx="113">
                  <c:v>122.39700000000001</c:v>
                </c:pt>
                <c:pt idx="114">
                  <c:v>116.379</c:v>
                </c:pt>
                <c:pt idx="115">
                  <c:v>112.89700000000001</c:v>
                </c:pt>
                <c:pt idx="116">
                  <c:v>108.86199999999999</c:v>
                </c:pt>
                <c:pt idx="117">
                  <c:v>109.60299999999999</c:v>
                </c:pt>
                <c:pt idx="118">
                  <c:v>107.741</c:v>
                </c:pt>
                <c:pt idx="119">
                  <c:v>109.828</c:v>
                </c:pt>
                <c:pt idx="120">
                  <c:v>110.05200000000001</c:v>
                </c:pt>
                <c:pt idx="121">
                  <c:v>109.914</c:v>
                </c:pt>
                <c:pt idx="122">
                  <c:v>109.759</c:v>
                </c:pt>
                <c:pt idx="123">
                  <c:v>109.759</c:v>
                </c:pt>
                <c:pt idx="124">
                  <c:v>109.517</c:v>
                </c:pt>
                <c:pt idx="125">
                  <c:v>108.60299999999999</c:v>
                </c:pt>
                <c:pt idx="126">
                  <c:v>110.776</c:v>
                </c:pt>
                <c:pt idx="127">
                  <c:v>106.53400000000001</c:v>
                </c:pt>
                <c:pt idx="128">
                  <c:v>108.914</c:v>
                </c:pt>
                <c:pt idx="129">
                  <c:v>109.10299999999999</c:v>
                </c:pt>
                <c:pt idx="130">
                  <c:v>108</c:v>
                </c:pt>
                <c:pt idx="131">
                  <c:v>113.121</c:v>
                </c:pt>
                <c:pt idx="132">
                  <c:v>111.259</c:v>
                </c:pt>
                <c:pt idx="133">
                  <c:v>113.276</c:v>
                </c:pt>
                <c:pt idx="134">
                  <c:v>117.13800000000001</c:v>
                </c:pt>
                <c:pt idx="135">
                  <c:v>118.89700000000001</c:v>
                </c:pt>
                <c:pt idx="136">
                  <c:v>120</c:v>
                </c:pt>
                <c:pt idx="137">
                  <c:v>120.60299999999999</c:v>
                </c:pt>
                <c:pt idx="138">
                  <c:v>119.60299999999999</c:v>
                </c:pt>
                <c:pt idx="139">
                  <c:v>113.879</c:v>
                </c:pt>
                <c:pt idx="140">
                  <c:v>110.483</c:v>
                </c:pt>
                <c:pt idx="141">
                  <c:v>108.155</c:v>
                </c:pt>
                <c:pt idx="142">
                  <c:v>107.70699999999999</c:v>
                </c:pt>
                <c:pt idx="143">
                  <c:v>106.586</c:v>
                </c:pt>
                <c:pt idx="144">
                  <c:v>108.276</c:v>
                </c:pt>
                <c:pt idx="145">
                  <c:v>107.44799999999999</c:v>
                </c:pt>
                <c:pt idx="146">
                  <c:v>108.241</c:v>
                </c:pt>
                <c:pt idx="147">
                  <c:v>106.569</c:v>
                </c:pt>
                <c:pt idx="148">
                  <c:v>108.70699999999999</c:v>
                </c:pt>
                <c:pt idx="149">
                  <c:v>109.10299999999999</c:v>
                </c:pt>
                <c:pt idx="150">
                  <c:v>106.44799999999999</c:v>
                </c:pt>
                <c:pt idx="151">
                  <c:v>107.05200000000001</c:v>
                </c:pt>
                <c:pt idx="152">
                  <c:v>106.672</c:v>
                </c:pt>
                <c:pt idx="153">
                  <c:v>105.69</c:v>
                </c:pt>
                <c:pt idx="154">
                  <c:v>108.79300000000001</c:v>
                </c:pt>
                <c:pt idx="155">
                  <c:v>108.379</c:v>
                </c:pt>
                <c:pt idx="156">
                  <c:v>108.19</c:v>
                </c:pt>
                <c:pt idx="157">
                  <c:v>108.36199999999999</c:v>
                </c:pt>
                <c:pt idx="158">
                  <c:v>105.276</c:v>
                </c:pt>
                <c:pt idx="159">
                  <c:v>105.39700000000001</c:v>
                </c:pt>
                <c:pt idx="160">
                  <c:v>105.328</c:v>
                </c:pt>
                <c:pt idx="161">
                  <c:v>106.29300000000001</c:v>
                </c:pt>
                <c:pt idx="162">
                  <c:v>107.259</c:v>
                </c:pt>
                <c:pt idx="163">
                  <c:v>108.655</c:v>
                </c:pt>
                <c:pt idx="164">
                  <c:v>106.069</c:v>
                </c:pt>
                <c:pt idx="165">
                  <c:v>106.79300000000001</c:v>
                </c:pt>
                <c:pt idx="166">
                  <c:v>106.5</c:v>
                </c:pt>
                <c:pt idx="167">
                  <c:v>107.96599999999999</c:v>
                </c:pt>
                <c:pt idx="168">
                  <c:v>105.569</c:v>
                </c:pt>
                <c:pt idx="169">
                  <c:v>105.224</c:v>
                </c:pt>
                <c:pt idx="170">
                  <c:v>105.5</c:v>
                </c:pt>
                <c:pt idx="171">
                  <c:v>107.328</c:v>
                </c:pt>
                <c:pt idx="172">
                  <c:v>107.828</c:v>
                </c:pt>
                <c:pt idx="173">
                  <c:v>107</c:v>
                </c:pt>
                <c:pt idx="174">
                  <c:v>106.241</c:v>
                </c:pt>
                <c:pt idx="175">
                  <c:v>107.63800000000001</c:v>
                </c:pt>
                <c:pt idx="176">
                  <c:v>107.121</c:v>
                </c:pt>
                <c:pt idx="177">
                  <c:v>106.276</c:v>
                </c:pt>
                <c:pt idx="178">
                  <c:v>104.431</c:v>
                </c:pt>
                <c:pt idx="179">
                  <c:v>107.10299999999999</c:v>
                </c:pt>
                <c:pt idx="180">
                  <c:v>106.44799999999999</c:v>
                </c:pt>
                <c:pt idx="181">
                  <c:v>105.741</c:v>
                </c:pt>
                <c:pt idx="182">
                  <c:v>106.19</c:v>
                </c:pt>
                <c:pt idx="183">
                  <c:v>106.655</c:v>
                </c:pt>
                <c:pt idx="184">
                  <c:v>105.914</c:v>
                </c:pt>
                <c:pt idx="185">
                  <c:v>105.672</c:v>
                </c:pt>
                <c:pt idx="186">
                  <c:v>104.431</c:v>
                </c:pt>
                <c:pt idx="187">
                  <c:v>106.724</c:v>
                </c:pt>
                <c:pt idx="188">
                  <c:v>106.29300000000001</c:v>
                </c:pt>
                <c:pt idx="189">
                  <c:v>106.621</c:v>
                </c:pt>
                <c:pt idx="190">
                  <c:v>104.5</c:v>
                </c:pt>
                <c:pt idx="191">
                  <c:v>107.655</c:v>
                </c:pt>
                <c:pt idx="192">
                  <c:v>105.379</c:v>
                </c:pt>
                <c:pt idx="193">
                  <c:v>106.345</c:v>
                </c:pt>
                <c:pt idx="194">
                  <c:v>105.379</c:v>
                </c:pt>
                <c:pt idx="195">
                  <c:v>106.89700000000001</c:v>
                </c:pt>
                <c:pt idx="196">
                  <c:v>107.121</c:v>
                </c:pt>
                <c:pt idx="197">
                  <c:v>106.13800000000001</c:v>
                </c:pt>
                <c:pt idx="198">
                  <c:v>106.741</c:v>
                </c:pt>
                <c:pt idx="199">
                  <c:v>107.224</c:v>
                </c:pt>
                <c:pt idx="200">
                  <c:v>106.31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116.13232945381827</c:v>
                </c:pt>
                <c:pt idx="3">
                  <c:v>116.32890262836833</c:v>
                </c:pt>
                <c:pt idx="4">
                  <c:v>116.52464513248836</c:v>
                </c:pt>
                <c:pt idx="5">
                  <c:v>116.71941344051739</c:v>
                </c:pt>
                <c:pt idx="6">
                  <c:v>116.91304599556064</c:v>
                </c:pt>
                <c:pt idx="7">
                  <c:v>117.10536150747065</c:v>
                </c:pt>
                <c:pt idx="8">
                  <c:v>117.29615718124782</c:v>
                </c:pt>
                <c:pt idx="9">
                  <c:v>117.48520689447412</c:v>
                </c:pt>
                <c:pt idx="10">
                  <c:v>117.67225934882744</c:v>
                </c:pt>
                <c:pt idx="11">
                  <c:v>117.85703622840552</c:v>
                </c:pt>
                <c:pt idx="12">
                  <c:v>118.03923040680064</c:v>
                </c:pt>
                <c:pt idx="13">
                  <c:v>118.21850425611972</c:v>
                </c:pt>
                <c:pt idx="14">
                  <c:v>118.39448812542666</c:v>
                </c:pt>
                <c:pt idx="15">
                  <c:v>118.56677907533079</c:v>
                </c:pt>
                <c:pt idx="16">
                  <c:v>118.7349399833912</c:v>
                </c:pt>
                <c:pt idx="17">
                  <c:v>118.89849917866295</c:v>
                </c:pt>
                <c:pt idx="18">
                  <c:v>119.05695083579417</c:v>
                </c:pt>
                <c:pt idx="19">
                  <c:v>119.20975648184056</c:v>
                </c:pt>
                <c:pt idx="20">
                  <c:v>119.3563481798394</c:v>
                </c:pt>
                <c:pt idx="21">
                  <c:v>119.49613431267026</c:v>
                </c:pt>
                <c:pt idx="22">
                  <c:v>119.62850949227712</c:v>
                </c:pt>
                <c:pt idx="23">
                  <c:v>119.75287110030854</c:v>
                </c:pt>
                <c:pt idx="24">
                  <c:v>119.86864651714538</c:v>
                </c:pt>
                <c:pt idx="25">
                  <c:v>119.97533746291218</c:v>
                </c:pt>
                <c:pt idx="26">
                  <c:v>120.07259134385629</c:v>
                </c:pt>
                <c:pt idx="27">
                  <c:v>120.16031435773586</c:v>
                </c:pt>
                <c:pt idx="28">
                  <c:v>120.23884756483668</c:v>
                </c:pt>
                <c:pt idx="29">
                  <c:v>120.30923515165205</c:v>
                </c:pt>
                <c:pt idx="30">
                  <c:v>120.37362324193437</c:v>
                </c:pt>
                <c:pt idx="31">
                  <c:v>120.4358366864714</c:v>
                </c:pt>
                <c:pt idx="32">
                  <c:v>120.50218815078263</c:v>
                </c:pt>
                <c:pt idx="33">
                  <c:v>120.58257517941225</c:v>
                </c:pt>
                <c:pt idx="34">
                  <c:v>120.69191216397773</c:v>
                </c:pt>
                <c:pt idx="35">
                  <c:v>120.85191975145504</c:v>
                </c:pt>
                <c:pt idx="36">
                  <c:v>121.09324852582648</c:v>
                </c:pt>
                <c:pt idx="37">
                  <c:v>121.45784237818414</c:v>
                </c:pt>
                <c:pt idx="38">
                  <c:v>122.00134873750847</c:v>
                </c:pt>
                <c:pt idx="39">
                  <c:v>122.79526234749085</c:v>
                </c:pt>
                <c:pt idx="40">
                  <c:v>123.92835909732297</c:v>
                </c:pt>
                <c:pt idx="41">
                  <c:v>125.50685846987641</c:v>
                </c:pt>
                <c:pt idx="42">
                  <c:v>127.65267833537312</c:v>
                </c:pt>
                <c:pt idx="43">
                  <c:v>130.49915081940227</c:v>
                </c:pt>
                <c:pt idx="44">
                  <c:v>134.18368912578262</c:v>
                </c:pt>
                <c:pt idx="45">
                  <c:v>138.83715925868543</c:v>
                </c:pt>
                <c:pt idx="46">
                  <c:v>144.57012407002779</c:v>
                </c:pt>
                <c:pt idx="47">
                  <c:v>151.45666633501972</c:v>
                </c:pt>
                <c:pt idx="48">
                  <c:v>159.5171029386035</c:v>
                </c:pt>
                <c:pt idx="49">
                  <c:v>168.701478068586</c:v>
                </c:pt>
                <c:pt idx="50">
                  <c:v>178.8761301807248</c:v>
                </c:pt>
                <c:pt idx="51">
                  <c:v>189.81550473652288</c:v>
                </c:pt>
                <c:pt idx="52">
                  <c:v>201.19876715437289</c:v>
                </c:pt>
                <c:pt idx="53">
                  <c:v>212.59622696969632</c:v>
                </c:pt>
                <c:pt idx="54">
                  <c:v>223.37932562943411</c:v>
                </c:pt>
                <c:pt idx="55">
                  <c:v>232.40269985203787</c:v>
                </c:pt>
                <c:pt idx="56">
                  <c:v>237.40335917996475</c:v>
                </c:pt>
                <c:pt idx="57">
                  <c:v>234.76977840651716</c:v>
                </c:pt>
                <c:pt idx="58">
                  <c:v>221.15944069519185</c:v>
                </c:pt>
                <c:pt idx="59">
                  <c:v>197.06089346686002</c:v>
                </c:pt>
                <c:pt idx="60">
                  <c:v>168.66565407479908</c:v>
                </c:pt>
                <c:pt idx="61">
                  <c:v>144.44108998336822</c:v>
                </c:pt>
                <c:pt idx="62">
                  <c:v>129.29745814656303</c:v>
                </c:pt>
                <c:pt idx="63">
                  <c:v>122.67379491152496</c:v>
                </c:pt>
                <c:pt idx="64">
                  <c:v>121.36403346885704</c:v>
                </c:pt>
                <c:pt idx="65">
                  <c:v>122.69883216686289</c:v>
                </c:pt>
                <c:pt idx="66">
                  <c:v>125.46022457098188</c:v>
                </c:pt>
                <c:pt idx="67">
                  <c:v>129.36160997627661</c:v>
                </c:pt>
                <c:pt idx="68">
                  <c:v>134.44758534522208</c:v>
                </c:pt>
                <c:pt idx="69">
                  <c:v>140.80245897033709</c:v>
                </c:pt>
                <c:pt idx="70">
                  <c:v>148.44517478541036</c:v>
                </c:pt>
                <c:pt idx="71">
                  <c:v>157.28534119352673</c:v>
                </c:pt>
                <c:pt idx="72">
                  <c:v>167.09814508665693</c:v>
                </c:pt>
                <c:pt idx="73">
                  <c:v>177.50774806295354</c:v>
                </c:pt>
                <c:pt idx="74">
                  <c:v>187.94382432092584</c:v>
                </c:pt>
                <c:pt idx="75">
                  <c:v>197.43222088189304</c:v>
                </c:pt>
                <c:pt idx="76">
                  <c:v>204.01662701378703</c:v>
                </c:pt>
                <c:pt idx="77">
                  <c:v>204.2058637613128</c:v>
                </c:pt>
                <c:pt idx="78">
                  <c:v>194.23900824051242</c:v>
                </c:pt>
                <c:pt idx="79">
                  <c:v>174.1102376208853</c:v>
                </c:pt>
                <c:pt idx="80">
                  <c:v>150.09711575650545</c:v>
                </c:pt>
                <c:pt idx="81">
                  <c:v>130.61461890423541</c:v>
                </c:pt>
                <c:pt idx="82">
                  <c:v>119.49336634487749</c:v>
                </c:pt>
                <c:pt idx="83">
                  <c:v>114.95160803195107</c:v>
                </c:pt>
                <c:pt idx="84">
                  <c:v>113.57842669470189</c:v>
                </c:pt>
                <c:pt idx="85">
                  <c:v>113.21956716371093</c:v>
                </c:pt>
                <c:pt idx="86">
                  <c:v>113.08443361513883</c:v>
                </c:pt>
                <c:pt idx="87">
                  <c:v>112.98491116296921</c:v>
                </c:pt>
                <c:pt idx="88">
                  <c:v>112.8906758989697</c:v>
                </c:pt>
                <c:pt idx="89">
                  <c:v>112.79827097239271</c:v>
                </c:pt>
                <c:pt idx="90">
                  <c:v>112.70733341909678</c:v>
                </c:pt>
                <c:pt idx="91">
                  <c:v>112.61775081350319</c:v>
                </c:pt>
                <c:pt idx="92">
                  <c:v>112.52943255144226</c:v>
                </c:pt>
                <c:pt idx="93">
                  <c:v>112.44230651254354</c:v>
                </c:pt>
                <c:pt idx="94">
                  <c:v>112.35635376772524</c:v>
                </c:pt>
                <c:pt idx="95">
                  <c:v>112.27172465921076</c:v>
                </c:pt>
                <c:pt idx="96">
                  <c:v>112.18908458598732</c:v>
                </c:pt>
                <c:pt idx="97">
                  <c:v>112.11054175482171</c:v>
                </c:pt>
                <c:pt idx="98">
                  <c:v>112.04187542731877</c:v>
                </c:pt>
                <c:pt idx="99">
                  <c:v>111.99727831073326</c:v>
                </c:pt>
                <c:pt idx="100">
                  <c:v>112.00814865079745</c:v>
                </c:pt>
                <c:pt idx="101">
                  <c:v>112.13682631707402</c:v>
                </c:pt>
                <c:pt idx="102">
                  <c:v>112.49326758412394</c:v>
                </c:pt>
                <c:pt idx="103">
                  <c:v>113.24630538469242</c:v>
                </c:pt>
                <c:pt idx="104">
                  <c:v>114.61193295977996</c:v>
                </c:pt>
                <c:pt idx="105">
                  <c:v>116.79418519396147</c:v>
                </c:pt>
                <c:pt idx="106">
                  <c:v>119.86215177267985</c:v>
                </c:pt>
                <c:pt idx="107">
                  <c:v>123.58568636735046</c:v>
                </c:pt>
                <c:pt idx="108">
                  <c:v>127.32209761975759</c:v>
                </c:pt>
                <c:pt idx="109">
                  <c:v>130.0963858027755</c:v>
                </c:pt>
                <c:pt idx="110">
                  <c:v>130.95423513656732</c:v>
                </c:pt>
                <c:pt idx="111">
                  <c:v>129.45715929771796</c:v>
                </c:pt>
                <c:pt idx="112">
                  <c:v>125.98728120724223</c:v>
                </c:pt>
                <c:pt idx="113">
                  <c:v>121.58938917165069</c:v>
                </c:pt>
                <c:pt idx="114">
                  <c:v>117.42992004800072</c:v>
                </c:pt>
                <c:pt idx="115">
                  <c:v>114.26651570242328</c:v>
                </c:pt>
                <c:pt idx="116">
                  <c:v>112.26852841358215</c:v>
                </c:pt>
                <c:pt idx="117">
                  <c:v>111.19404217213803</c:v>
                </c:pt>
                <c:pt idx="118">
                  <c:v>110.68178647734578</c:v>
                </c:pt>
                <c:pt idx="119">
                  <c:v>110.44432127328571</c:v>
                </c:pt>
                <c:pt idx="120">
                  <c:v>110.31685325366247</c:v>
                </c:pt>
                <c:pt idx="121">
                  <c:v>110.22575511874628</c:v>
                </c:pt>
                <c:pt idx="122">
                  <c:v>110.14452263928101</c:v>
                </c:pt>
                <c:pt idx="123">
                  <c:v>110.06532273992863</c:v>
                </c:pt>
                <c:pt idx="124">
                  <c:v>109.98622240685106</c:v>
                </c:pt>
                <c:pt idx="125">
                  <c:v>109.90681756992113</c:v>
                </c:pt>
                <c:pt idx="126">
                  <c:v>109.82712316042559</c:v>
                </c:pt>
                <c:pt idx="127">
                  <c:v>109.74786991422953</c:v>
                </c:pt>
                <c:pt idx="128">
                  <c:v>109.67338032000981</c:v>
                </c:pt>
                <c:pt idx="129">
                  <c:v>109.62323947195397</c:v>
                </c:pt>
                <c:pt idx="130">
                  <c:v>109.6664470742332</c:v>
                </c:pt>
                <c:pt idx="131">
                  <c:v>109.98706783345398</c:v>
                </c:pt>
                <c:pt idx="132">
                  <c:v>110.93544693200825</c:v>
                </c:pt>
                <c:pt idx="133">
                  <c:v>112.91252125980778</c:v>
                </c:pt>
                <c:pt idx="134">
                  <c:v>115.94935462931508</c:v>
                </c:pt>
                <c:pt idx="135">
                  <c:v>119.22271899419535</c:v>
                </c:pt>
                <c:pt idx="136">
                  <c:v>121.19797931626964</c:v>
                </c:pt>
                <c:pt idx="137">
                  <c:v>120.69402381686226</c:v>
                </c:pt>
                <c:pt idx="138">
                  <c:v>117.93692069119454</c:v>
                </c:pt>
                <c:pt idx="139">
                  <c:v>114.3701763466195</c:v>
                </c:pt>
                <c:pt idx="140">
                  <c:v>111.43018950651006</c:v>
                </c:pt>
                <c:pt idx="141">
                  <c:v>109.65983095250311</c:v>
                </c:pt>
                <c:pt idx="142">
                  <c:v>108.82545595411102</c:v>
                </c:pt>
                <c:pt idx="143">
                  <c:v>108.4837197149964</c:v>
                </c:pt>
                <c:pt idx="144">
                  <c:v>108.32929276191018</c:v>
                </c:pt>
                <c:pt idx="145">
                  <c:v>108.22822333059334</c:v>
                </c:pt>
                <c:pt idx="146">
                  <c:v>108.13872851924266</c:v>
                </c:pt>
                <c:pt idx="147">
                  <c:v>108.05115428125978</c:v>
                </c:pt>
                <c:pt idx="148">
                  <c:v>107.96383323919999</c:v>
                </c:pt>
                <c:pt idx="149">
                  <c:v>107.87656959124514</c:v>
                </c:pt>
                <c:pt idx="150">
                  <c:v>107.78937072185735</c:v>
                </c:pt>
                <c:pt idx="151">
                  <c:v>107.70226296122823</c:v>
                </c:pt>
                <c:pt idx="152">
                  <c:v>107.61527118529723</c:v>
                </c:pt>
                <c:pt idx="153">
                  <c:v>107.52841706205957</c:v>
                </c:pt>
                <c:pt idx="154">
                  <c:v>107.44171897595676</c:v>
                </c:pt>
                <c:pt idx="155">
                  <c:v>107.35519212235505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116.1323294538151</c:v>
                </c:pt>
                <c:pt idx="3">
                  <c:v>116.32890262835895</c:v>
                </c:pt>
                <c:pt idx="4">
                  <c:v>116.52464513246109</c:v>
                </c:pt>
                <c:pt idx="5">
                  <c:v>116.71941344043964</c:v>
                </c:pt>
                <c:pt idx="6">
                  <c:v>116.91304599534318</c:v>
                </c:pt>
                <c:pt idx="7">
                  <c:v>117.10536150687396</c:v>
                </c:pt>
                <c:pt idx="8">
                  <c:v>117.29615717964147</c:v>
                </c:pt>
                <c:pt idx="9">
                  <c:v>117.48520689023145</c:v>
                </c:pt>
                <c:pt idx="10">
                  <c:v>117.67225933783372</c:v>
                </c:pt>
                <c:pt idx="11">
                  <c:v>117.8570362004571</c:v>
                </c:pt>
                <c:pt idx="12">
                  <c:v>118.03923033709364</c:v>
                </c:pt>
                <c:pt idx="13">
                  <c:v>118.21850408554985</c:v>
                </c:pt>
                <c:pt idx="14">
                  <c:v>118.39448771594462</c:v>
                </c:pt>
                <c:pt idx="15">
                  <c:v>118.56677811089334</c:v>
                </c:pt>
                <c:pt idx="16">
                  <c:v>118.7349377548538</c:v>
                </c:pt>
                <c:pt idx="17">
                  <c:v>118.89849412655707</c:v>
                </c:pt>
                <c:pt idx="18">
                  <c:v>119.05693959927979</c:v>
                </c:pt>
                <c:pt idx="19">
                  <c:v>119.20973196314091</c:v>
                </c:pt>
                <c:pt idx="20">
                  <c:v>119.35629569064486</c:v>
                </c:pt>
                <c:pt idx="21">
                  <c:v>119.49602407017458</c:v>
                </c:pt>
                <c:pt idx="22">
                  <c:v>119.62828233073039</c:v>
                </c:pt>
                <c:pt idx="23">
                  <c:v>119.75241187348121</c:v>
                </c:pt>
                <c:pt idx="24">
                  <c:v>119.86773571019137</c:v>
                </c:pt>
                <c:pt idx="25">
                  <c:v>119.9735651839687</c:v>
                </c:pt>
                <c:pt idx="26">
                  <c:v>120.06920801299277</c:v>
                </c:pt>
                <c:pt idx="27">
                  <c:v>120.15397765234218</c:v>
                </c:pt>
                <c:pt idx="28">
                  <c:v>120.22720391288331</c:v>
                </c:pt>
                <c:pt idx="29">
                  <c:v>120.28824471045407</c:v>
                </c:pt>
                <c:pt idx="30">
                  <c:v>120.33649874545631</c:v>
                </c:pt>
                <c:pt idx="31">
                  <c:v>120.37141883586021</c:v>
                </c:pt>
                <c:pt idx="32">
                  <c:v>120.39252555017043</c:v>
                </c:pt>
                <c:pt idx="33">
                  <c:v>120.3994207168337</c:v>
                </c:pt>
                <c:pt idx="34">
                  <c:v>120.39180032935408</c:v>
                </c:pt>
                <c:pt idx="35">
                  <c:v>120.36946632871776</c:v>
                </c:pt>
                <c:pt idx="36">
                  <c:v>120.33233673282896</c:v>
                </c:pt>
                <c:pt idx="37">
                  <c:v>120.28045360147273</c:v>
                </c:pt>
                <c:pt idx="38">
                  <c:v>120.21398837773437</c:v>
                </c:pt>
                <c:pt idx="39">
                  <c:v>120.13324423296258</c:v>
                </c:pt>
                <c:pt idx="40">
                  <c:v>120.03865515924093</c:v>
                </c:pt>
                <c:pt idx="41">
                  <c:v>119.93078169467373</c:v>
                </c:pt>
                <c:pt idx="42">
                  <c:v>119.81030332346459</c:v>
                </c:pt>
                <c:pt idx="43">
                  <c:v>119.67800775354067</c:v>
                </c:pt>
                <c:pt idx="44">
                  <c:v>119.53477742715597</c:v>
                </c:pt>
                <c:pt idx="45">
                  <c:v>119.38157375264865</c:v>
                </c:pt>
                <c:pt idx="46">
                  <c:v>119.21941964816808</c:v>
                </c:pt>
                <c:pt idx="47">
                  <c:v>119.04938105337069</c:v>
                </c:pt>
                <c:pt idx="48">
                  <c:v>118.87254808903587</c:v>
                </c:pt>
                <c:pt idx="49">
                  <c:v>118.69001652735002</c:v>
                </c:pt>
                <c:pt idx="50">
                  <c:v>118.50287018097688</c:v>
                </c:pt>
                <c:pt idx="51">
                  <c:v>118.31216473370061</c:v>
                </c:pt>
                <c:pt idx="52">
                  <c:v>118.11891342815154</c:v>
                </c:pt>
                <c:pt idx="53">
                  <c:v>117.92407490659795</c:v>
                </c:pt>
                <c:pt idx="54">
                  <c:v>117.72854337855333</c:v>
                </c:pt>
                <c:pt idx="55">
                  <c:v>117.53314117249488</c:v>
                </c:pt>
                <c:pt idx="56">
                  <c:v>117.33861362509518</c:v>
                </c:pt>
                <c:pt idx="57">
                  <c:v>117.14562617474735</c:v>
                </c:pt>
                <c:pt idx="58">
                  <c:v>116.95476345941289</c:v>
                </c:pt>
                <c:pt idx="59">
                  <c:v>116.76653017257877</c:v>
                </c:pt>
                <c:pt idx="60">
                  <c:v>116.58135340440656</c:v>
                </c:pt>
                <c:pt idx="61">
                  <c:v>116.39958618583103</c:v>
                </c:pt>
                <c:pt idx="62">
                  <c:v>116.22151195851389</c:v>
                </c:pt>
                <c:pt idx="63">
                  <c:v>116.04734970993402</c:v>
                </c:pt>
                <c:pt idx="64">
                  <c:v>115.877259537253</c:v>
                </c:pt>
                <c:pt idx="65">
                  <c:v>115.71134843293052</c:v>
                </c:pt>
                <c:pt idx="66">
                  <c:v>115.5496761167838</c:v>
                </c:pt>
                <c:pt idx="67">
                  <c:v>115.39226077118317</c:v>
                </c:pt>
                <c:pt idx="68">
                  <c:v>115.23908456675285</c:v>
                </c:pt>
                <c:pt idx="69">
                  <c:v>115.09009889418353</c:v>
                </c:pt>
                <c:pt idx="70">
                  <c:v>114.94522924286549</c:v>
                </c:pt>
                <c:pt idx="71">
                  <c:v>114.80437968867039</c:v>
                </c:pt>
                <c:pt idx="72">
                  <c:v>114.66743697127171</c:v>
                </c:pt>
                <c:pt idx="73">
                  <c:v>114.53427415602887</c:v>
                </c:pt>
                <c:pt idx="74">
                  <c:v>114.40475388692215</c:v>
                </c:pt>
                <c:pt idx="75">
                  <c:v>114.27873124566432</c:v>
                </c:pt>
                <c:pt idx="76">
                  <c:v>114.15605623830503</c:v>
                </c:pt>
                <c:pt idx="77">
                  <c:v>114.03657593477652</c:v>
                </c:pt>
                <c:pt idx="78">
                  <c:v>113.92013628927313</c:v>
                </c:pt>
                <c:pt idx="79">
                  <c:v>113.80658367045397</c:v>
                </c:pt>
                <c:pt idx="80">
                  <c:v>113.69576613051426</c:v>
                </c:pt>
                <c:pt idx="81">
                  <c:v>113.58753444144185</c:v>
                </c:pt>
                <c:pt idx="82">
                  <c:v>113.4817429254898</c:v>
                </c:pt>
                <c:pt idx="83">
                  <c:v>113.37825010522707</c:v>
                </c:pt>
                <c:pt idx="84">
                  <c:v>113.27691919662945</c:v>
                </c:pt>
                <c:pt idx="85">
                  <c:v>113.17761846665096</c:v>
                </c:pt>
                <c:pt idx="86">
                  <c:v>113.08022147466362</c:v>
                </c:pt>
                <c:pt idx="87">
                  <c:v>112.98460721513221</c:v>
                </c:pt>
                <c:pt idx="88">
                  <c:v>112.89066017694968</c:v>
                </c:pt>
                <c:pt idx="89">
                  <c:v>112.79827033302688</c:v>
                </c:pt>
                <c:pt idx="90">
                  <c:v>112.70733307203109</c:v>
                </c:pt>
                <c:pt idx="91">
                  <c:v>112.61774908260684</c:v>
                </c:pt>
                <c:pt idx="92">
                  <c:v>112.52942419900128</c:v>
                </c:pt>
                <c:pt idx="93">
                  <c:v>112.44226921574749</c:v>
                </c:pt>
                <c:pt idx="94">
                  <c:v>112.35619967793255</c:v>
                </c:pt>
                <c:pt idx="95">
                  <c:v>112.27113565258853</c:v>
                </c:pt>
                <c:pt idx="96">
                  <c:v>112.18700148587976</c:v>
                </c:pt>
                <c:pt idx="97">
                  <c:v>112.10372555002175</c:v>
                </c:pt>
                <c:pt idx="98">
                  <c:v>112.02123998323653</c:v>
                </c:pt>
                <c:pt idx="99">
                  <c:v>111.93948042552896</c:v>
                </c:pt>
                <c:pt idx="100">
                  <c:v>111.85838575264501</c:v>
                </c:pt>
                <c:pt idx="101">
                  <c:v>111.77789781024387</c:v>
                </c:pt>
                <c:pt idx="102">
                  <c:v>111.69796115007406</c:v>
                </c:pt>
                <c:pt idx="103">
                  <c:v>111.61852276978645</c:v>
                </c:pt>
                <c:pt idx="104">
                  <c:v>111.53953185793884</c:v>
                </c:pt>
                <c:pt idx="105">
                  <c:v>111.46093954574467</c:v>
                </c:pt>
                <c:pt idx="106">
                  <c:v>111.38269866718917</c:v>
                </c:pt>
                <c:pt idx="107">
                  <c:v>111.30476352927423</c:v>
                </c:pt>
                <c:pt idx="108">
                  <c:v>111.22708969435428</c:v>
                </c:pt>
                <c:pt idx="109">
                  <c:v>111.14963377678295</c:v>
                </c:pt>
                <c:pt idx="110">
                  <c:v>111.07235325639111</c:v>
                </c:pt>
                <c:pt idx="111">
                  <c:v>110.99520631165296</c:v>
                </c:pt>
                <c:pt idx="112">
                  <c:v>110.9181516757458</c:v>
                </c:pt>
                <c:pt idx="113">
                  <c:v>110.84114851905002</c:v>
                </c:pt>
                <c:pt idx="114">
                  <c:v>110.76415636194108</c:v>
                </c:pt>
                <c:pt idx="115">
                  <c:v>110.68713502195509</c:v>
                </c:pt>
                <c:pt idx="116">
                  <c:v>110.61004459952704</c:v>
                </c:pt>
                <c:pt idx="117">
                  <c:v>110.53284550645377</c:v>
                </c:pt>
                <c:pt idx="118">
                  <c:v>110.455498540972</c:v>
                </c:pt>
                <c:pt idx="119">
                  <c:v>110.37796501281265</c:v>
                </c:pt>
                <c:pt idx="120">
                  <c:v>110.30020692074184</c:v>
                </c:pt>
                <c:pt idx="121">
                  <c:v>110.22218718388858</c:v>
                </c:pt>
                <c:pt idx="122">
                  <c:v>110.14386992655758</c:v>
                </c:pt>
                <c:pt idx="123">
                  <c:v>110.06522081423164</c:v>
                </c:pt>
                <c:pt idx="124">
                  <c:v>109.98620743610751</c:v>
                </c:pt>
                <c:pt idx="125">
                  <c:v>109.906799726849</c:v>
                </c:pt>
                <c:pt idx="126">
                  <c:v>109.82697041739311</c:v>
                </c:pt>
                <c:pt idx="127">
                  <c:v>109.74669550176517</c:v>
                </c:pt>
                <c:pt idx="128">
                  <c:v>109.66595470415152</c:v>
                </c:pt>
                <c:pt idx="129">
                  <c:v>109.58473192817647</c:v>
                </c:pt>
                <c:pt idx="130">
                  <c:v>109.5030156686871</c:v>
                </c:pt>
                <c:pt idx="131">
                  <c:v>109.42079936561163</c:v>
                </c:pt>
                <c:pt idx="132">
                  <c:v>109.33808167983432</c:v>
                </c:pt>
                <c:pt idx="133">
                  <c:v>109.25486667266733</c:v>
                </c:pt>
                <c:pt idx="134">
                  <c:v>109.17116387344635</c:v>
                </c:pt>
                <c:pt idx="135">
                  <c:v>109.08698822396707</c:v>
                </c:pt>
                <c:pt idx="136">
                  <c:v>109.00235989372058</c:v>
                </c:pt>
                <c:pt idx="137">
                  <c:v>108.91730396586468</c:v>
                </c:pt>
                <c:pt idx="138">
                  <c:v>108.8318500001776</c:v>
                </c:pt>
                <c:pt idx="139">
                  <c:v>108.74603148541135</c:v>
                </c:pt>
                <c:pt idx="140">
                  <c:v>108.65988519901509</c:v>
                </c:pt>
                <c:pt idx="141">
                  <c:v>108.57345049670052</c:v>
                </c:pt>
                <c:pt idx="142">
                  <c:v>108.48676855742812</c:v>
                </c:pt>
                <c:pt idx="143">
                  <c:v>108.39988161089185</c:v>
                </c:pt>
                <c:pt idx="144">
                  <c:v>108.31283217441103</c:v>
                </c:pt>
                <c:pt idx="145">
                  <c:v>108.22566232439141</c:v>
                </c:pt>
                <c:pt idx="146">
                  <c:v>108.13841302441983</c:v>
                </c:pt>
                <c:pt idx="147">
                  <c:v>108.05112352793256</c:v>
                </c:pt>
                <c:pt idx="148">
                  <c:v>107.96383086863219</c:v>
                </c:pt>
                <c:pt idx="149">
                  <c:v>107.8765694468178</c:v>
                </c:pt>
                <c:pt idx="150">
                  <c:v>107.78937071490569</c:v>
                </c:pt>
                <c:pt idx="151">
                  <c:v>107.70226296096399</c:v>
                </c:pt>
                <c:pt idx="152">
                  <c:v>107.6152711852893</c:v>
                </c:pt>
                <c:pt idx="153">
                  <c:v>107.52841706205939</c:v>
                </c:pt>
                <c:pt idx="154">
                  <c:v>107.44171897595676</c:v>
                </c:pt>
                <c:pt idx="155">
                  <c:v>107.35519212235505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117.05200000000001</c:v>
                </c:pt>
                <c:pt idx="1">
                  <c:v>117.379</c:v>
                </c:pt>
                <c:pt idx="2">
                  <c:v>117.759</c:v>
                </c:pt>
                <c:pt idx="3">
                  <c:v>116.483</c:v>
                </c:pt>
                <c:pt idx="4">
                  <c:v>116.55200000000001</c:v>
                </c:pt>
                <c:pt idx="5">
                  <c:v>117.328</c:v>
                </c:pt>
                <c:pt idx="6">
                  <c:v>115.53400000000001</c:v>
                </c:pt>
                <c:pt idx="7">
                  <c:v>117.46599999999999</c:v>
                </c:pt>
                <c:pt idx="8">
                  <c:v>118.914</c:v>
                </c:pt>
                <c:pt idx="9">
                  <c:v>116.569</c:v>
                </c:pt>
                <c:pt idx="10">
                  <c:v>115.828</c:v>
                </c:pt>
                <c:pt idx="11">
                  <c:v>115.586</c:v>
                </c:pt>
                <c:pt idx="12">
                  <c:v>117.03400000000001</c:v>
                </c:pt>
                <c:pt idx="13">
                  <c:v>116.069</c:v>
                </c:pt>
                <c:pt idx="14">
                  <c:v>117.89700000000001</c:v>
                </c:pt>
                <c:pt idx="15">
                  <c:v>117.5</c:v>
                </c:pt>
                <c:pt idx="16">
                  <c:v>116.36199999999999</c:v>
                </c:pt>
                <c:pt idx="17">
                  <c:v>118.10299999999999</c:v>
                </c:pt>
                <c:pt idx="18">
                  <c:v>118.31</c:v>
                </c:pt>
                <c:pt idx="19">
                  <c:v>116.55200000000001</c:v>
                </c:pt>
                <c:pt idx="20">
                  <c:v>116.224</c:v>
                </c:pt>
                <c:pt idx="21">
                  <c:v>118.39700000000001</c:v>
                </c:pt>
                <c:pt idx="22">
                  <c:v>118.569</c:v>
                </c:pt>
                <c:pt idx="23">
                  <c:v>119.60299999999999</c:v>
                </c:pt>
                <c:pt idx="24">
                  <c:v>118.13800000000001</c:v>
                </c:pt>
                <c:pt idx="25">
                  <c:v>118.69</c:v>
                </c:pt>
                <c:pt idx="26">
                  <c:v>120.13800000000001</c:v>
                </c:pt>
                <c:pt idx="27">
                  <c:v>120.155</c:v>
                </c:pt>
                <c:pt idx="28">
                  <c:v>121.345</c:v>
                </c:pt>
                <c:pt idx="29">
                  <c:v>120.81</c:v>
                </c:pt>
                <c:pt idx="30">
                  <c:v>121.276</c:v>
                </c:pt>
                <c:pt idx="31">
                  <c:v>121.379</c:v>
                </c:pt>
                <c:pt idx="32">
                  <c:v>121.931</c:v>
                </c:pt>
                <c:pt idx="33">
                  <c:v>122.10299999999999</c:v>
                </c:pt>
                <c:pt idx="34">
                  <c:v>119.621</c:v>
                </c:pt>
                <c:pt idx="35">
                  <c:v>122.31</c:v>
                </c:pt>
                <c:pt idx="36">
                  <c:v>122.224</c:v>
                </c:pt>
                <c:pt idx="37">
                  <c:v>124.13800000000001</c:v>
                </c:pt>
                <c:pt idx="38">
                  <c:v>122.172</c:v>
                </c:pt>
                <c:pt idx="39">
                  <c:v>123.276</c:v>
                </c:pt>
                <c:pt idx="40">
                  <c:v>124.845</c:v>
                </c:pt>
                <c:pt idx="41">
                  <c:v>125.20699999999999</c:v>
                </c:pt>
                <c:pt idx="42">
                  <c:v>127.828</c:v>
                </c:pt>
                <c:pt idx="43">
                  <c:v>130.5</c:v>
                </c:pt>
                <c:pt idx="44">
                  <c:v>133.22399999999999</c:v>
                </c:pt>
                <c:pt idx="45">
                  <c:v>133.983</c:v>
                </c:pt>
                <c:pt idx="46">
                  <c:v>135.44800000000001</c:v>
                </c:pt>
                <c:pt idx="47">
                  <c:v>137.655</c:v>
                </c:pt>
                <c:pt idx="48">
                  <c:v>145.70699999999999</c:v>
                </c:pt>
                <c:pt idx="49">
                  <c:v>152.44800000000001</c:v>
                </c:pt>
                <c:pt idx="50">
                  <c:v>167.155</c:v>
                </c:pt>
                <c:pt idx="51">
                  <c:v>182.39699999999999</c:v>
                </c:pt>
                <c:pt idx="52">
                  <c:v>197.81</c:v>
                </c:pt>
                <c:pt idx="53">
                  <c:v>210.22399999999999</c:v>
                </c:pt>
                <c:pt idx="54">
                  <c:v>219.13800000000001</c:v>
                </c:pt>
                <c:pt idx="55">
                  <c:v>223.72399999999999</c:v>
                </c:pt>
                <c:pt idx="56">
                  <c:v>225.56899999999999</c:v>
                </c:pt>
                <c:pt idx="57">
                  <c:v>225.845</c:v>
                </c:pt>
                <c:pt idx="58">
                  <c:v>220.46600000000001</c:v>
                </c:pt>
                <c:pt idx="59">
                  <c:v>210.845</c:v>
                </c:pt>
                <c:pt idx="60">
                  <c:v>190.39699999999999</c:v>
                </c:pt>
                <c:pt idx="61">
                  <c:v>157.328</c:v>
                </c:pt>
                <c:pt idx="62">
                  <c:v>130.03399999999999</c:v>
                </c:pt>
                <c:pt idx="63">
                  <c:v>120.086</c:v>
                </c:pt>
                <c:pt idx="64">
                  <c:v>119.81</c:v>
                </c:pt>
                <c:pt idx="65">
                  <c:v>121.328</c:v>
                </c:pt>
                <c:pt idx="66">
                  <c:v>123.155</c:v>
                </c:pt>
                <c:pt idx="67">
                  <c:v>124.621</c:v>
                </c:pt>
                <c:pt idx="68">
                  <c:v>127.655</c:v>
                </c:pt>
                <c:pt idx="69">
                  <c:v>133.13800000000001</c:v>
                </c:pt>
                <c:pt idx="70">
                  <c:v>141.87899999999999</c:v>
                </c:pt>
                <c:pt idx="71">
                  <c:v>152.63800000000001</c:v>
                </c:pt>
                <c:pt idx="72">
                  <c:v>163.345</c:v>
                </c:pt>
                <c:pt idx="73">
                  <c:v>174.845</c:v>
                </c:pt>
                <c:pt idx="74">
                  <c:v>183.72399999999999</c:v>
                </c:pt>
                <c:pt idx="75">
                  <c:v>190.60300000000001</c:v>
                </c:pt>
                <c:pt idx="76">
                  <c:v>194.56899999999999</c:v>
                </c:pt>
                <c:pt idx="77">
                  <c:v>194.55199999999999</c:v>
                </c:pt>
                <c:pt idx="78">
                  <c:v>192.5</c:v>
                </c:pt>
                <c:pt idx="79">
                  <c:v>182.93100000000001</c:v>
                </c:pt>
                <c:pt idx="80">
                  <c:v>165.37899999999999</c:v>
                </c:pt>
                <c:pt idx="81">
                  <c:v>140.43100000000001</c:v>
                </c:pt>
                <c:pt idx="82">
                  <c:v>122.03400000000001</c:v>
                </c:pt>
                <c:pt idx="83">
                  <c:v>114.655</c:v>
                </c:pt>
                <c:pt idx="84">
                  <c:v>112.569</c:v>
                </c:pt>
                <c:pt idx="85">
                  <c:v>112.914</c:v>
                </c:pt>
                <c:pt idx="86">
                  <c:v>112.79300000000001</c:v>
                </c:pt>
                <c:pt idx="87">
                  <c:v>112.96599999999999</c:v>
                </c:pt>
                <c:pt idx="88">
                  <c:v>112.69</c:v>
                </c:pt>
                <c:pt idx="89">
                  <c:v>112.655</c:v>
                </c:pt>
                <c:pt idx="90">
                  <c:v>114.017</c:v>
                </c:pt>
                <c:pt idx="91">
                  <c:v>112.44799999999999</c:v>
                </c:pt>
                <c:pt idx="92">
                  <c:v>113.259</c:v>
                </c:pt>
                <c:pt idx="93">
                  <c:v>113.36199999999999</c:v>
                </c:pt>
                <c:pt idx="94">
                  <c:v>111.914</c:v>
                </c:pt>
                <c:pt idx="95">
                  <c:v>114.879</c:v>
                </c:pt>
                <c:pt idx="96">
                  <c:v>113.741</c:v>
                </c:pt>
                <c:pt idx="97">
                  <c:v>112.086</c:v>
                </c:pt>
                <c:pt idx="98">
                  <c:v>114.086</c:v>
                </c:pt>
                <c:pt idx="99">
                  <c:v>116.89700000000001</c:v>
                </c:pt>
                <c:pt idx="100">
                  <c:v>114.172</c:v>
                </c:pt>
                <c:pt idx="101">
                  <c:v>115.39700000000001</c:v>
                </c:pt>
                <c:pt idx="102">
                  <c:v>115.259</c:v>
                </c:pt>
                <c:pt idx="103">
                  <c:v>114.53400000000001</c:v>
                </c:pt>
                <c:pt idx="104">
                  <c:v>116.10299999999999</c:v>
                </c:pt>
                <c:pt idx="105">
                  <c:v>116.20699999999999</c:v>
                </c:pt>
                <c:pt idx="106">
                  <c:v>117.845</c:v>
                </c:pt>
                <c:pt idx="107">
                  <c:v>121.44799999999999</c:v>
                </c:pt>
                <c:pt idx="108">
                  <c:v>124.586</c:v>
                </c:pt>
                <c:pt idx="109">
                  <c:v>129.13800000000001</c:v>
                </c:pt>
                <c:pt idx="110">
                  <c:v>131.155</c:v>
                </c:pt>
                <c:pt idx="111">
                  <c:v>133.53399999999999</c:v>
                </c:pt>
                <c:pt idx="112">
                  <c:v>131.03399999999999</c:v>
                </c:pt>
                <c:pt idx="113">
                  <c:v>127.517</c:v>
                </c:pt>
                <c:pt idx="114">
                  <c:v>122.03400000000001</c:v>
                </c:pt>
                <c:pt idx="115">
                  <c:v>118.379</c:v>
                </c:pt>
                <c:pt idx="116">
                  <c:v>113.86199999999999</c:v>
                </c:pt>
                <c:pt idx="117">
                  <c:v>112.069</c:v>
                </c:pt>
                <c:pt idx="118">
                  <c:v>112.017</c:v>
                </c:pt>
                <c:pt idx="119">
                  <c:v>109.879</c:v>
                </c:pt>
                <c:pt idx="120">
                  <c:v>113.10299999999999</c:v>
                </c:pt>
                <c:pt idx="121">
                  <c:v>111.155</c:v>
                </c:pt>
                <c:pt idx="122">
                  <c:v>111.655</c:v>
                </c:pt>
                <c:pt idx="123">
                  <c:v>113.069</c:v>
                </c:pt>
                <c:pt idx="124">
                  <c:v>110.44799999999999</c:v>
                </c:pt>
                <c:pt idx="125">
                  <c:v>110.586</c:v>
                </c:pt>
                <c:pt idx="126">
                  <c:v>110.55200000000001</c:v>
                </c:pt>
                <c:pt idx="127">
                  <c:v>109.29300000000001</c:v>
                </c:pt>
                <c:pt idx="128">
                  <c:v>108.845</c:v>
                </c:pt>
                <c:pt idx="129">
                  <c:v>110.31</c:v>
                </c:pt>
                <c:pt idx="130">
                  <c:v>110.276</c:v>
                </c:pt>
                <c:pt idx="131">
                  <c:v>111.621</c:v>
                </c:pt>
                <c:pt idx="132">
                  <c:v>111.379</c:v>
                </c:pt>
                <c:pt idx="133">
                  <c:v>112.879</c:v>
                </c:pt>
                <c:pt idx="134">
                  <c:v>113.70699999999999</c:v>
                </c:pt>
                <c:pt idx="135">
                  <c:v>117.069</c:v>
                </c:pt>
                <c:pt idx="136">
                  <c:v>120.39700000000001</c:v>
                </c:pt>
                <c:pt idx="137">
                  <c:v>121.05200000000001</c:v>
                </c:pt>
                <c:pt idx="138">
                  <c:v>123.224</c:v>
                </c:pt>
                <c:pt idx="139">
                  <c:v>122.20699999999999</c:v>
                </c:pt>
                <c:pt idx="140">
                  <c:v>116.69</c:v>
                </c:pt>
                <c:pt idx="141">
                  <c:v>112.155</c:v>
                </c:pt>
                <c:pt idx="142">
                  <c:v>110.328</c:v>
                </c:pt>
                <c:pt idx="143">
                  <c:v>110.017</c:v>
                </c:pt>
                <c:pt idx="144">
                  <c:v>109.36199999999999</c:v>
                </c:pt>
                <c:pt idx="145">
                  <c:v>109.345</c:v>
                </c:pt>
                <c:pt idx="146">
                  <c:v>108.20699999999999</c:v>
                </c:pt>
                <c:pt idx="147">
                  <c:v>107.79300000000001</c:v>
                </c:pt>
                <c:pt idx="148">
                  <c:v>107.621</c:v>
                </c:pt>
                <c:pt idx="149">
                  <c:v>109.19</c:v>
                </c:pt>
                <c:pt idx="150">
                  <c:v>107.586</c:v>
                </c:pt>
                <c:pt idx="151">
                  <c:v>108.931</c:v>
                </c:pt>
                <c:pt idx="152">
                  <c:v>106.931</c:v>
                </c:pt>
                <c:pt idx="153">
                  <c:v>108.29300000000001</c:v>
                </c:pt>
                <c:pt idx="154">
                  <c:v>106.759</c:v>
                </c:pt>
                <c:pt idx="155">
                  <c:v>108.759</c:v>
                </c:pt>
                <c:pt idx="156">
                  <c:v>108.10299999999999</c:v>
                </c:pt>
                <c:pt idx="157">
                  <c:v>109.29300000000001</c:v>
                </c:pt>
                <c:pt idx="158">
                  <c:v>107.724</c:v>
                </c:pt>
                <c:pt idx="159">
                  <c:v>108.172</c:v>
                </c:pt>
                <c:pt idx="160">
                  <c:v>109.89700000000001</c:v>
                </c:pt>
                <c:pt idx="161">
                  <c:v>107.89700000000001</c:v>
                </c:pt>
                <c:pt idx="162">
                  <c:v>107.017</c:v>
                </c:pt>
                <c:pt idx="163">
                  <c:v>109.39700000000001</c:v>
                </c:pt>
                <c:pt idx="164">
                  <c:v>108.983</c:v>
                </c:pt>
                <c:pt idx="165">
                  <c:v>108.46599999999999</c:v>
                </c:pt>
                <c:pt idx="166">
                  <c:v>109.086</c:v>
                </c:pt>
                <c:pt idx="167">
                  <c:v>108.328</c:v>
                </c:pt>
                <c:pt idx="168">
                  <c:v>108.586</c:v>
                </c:pt>
                <c:pt idx="169">
                  <c:v>109.259</c:v>
                </c:pt>
                <c:pt idx="170">
                  <c:v>106.70699999999999</c:v>
                </c:pt>
                <c:pt idx="171">
                  <c:v>106.94799999999999</c:v>
                </c:pt>
                <c:pt idx="172">
                  <c:v>108.19</c:v>
                </c:pt>
                <c:pt idx="173">
                  <c:v>106.983</c:v>
                </c:pt>
                <c:pt idx="174">
                  <c:v>106.776</c:v>
                </c:pt>
                <c:pt idx="175">
                  <c:v>108.31</c:v>
                </c:pt>
                <c:pt idx="176">
                  <c:v>106.483</c:v>
                </c:pt>
                <c:pt idx="177">
                  <c:v>107.44799999999999</c:v>
                </c:pt>
                <c:pt idx="178">
                  <c:v>107.345</c:v>
                </c:pt>
                <c:pt idx="179">
                  <c:v>106.345</c:v>
                </c:pt>
                <c:pt idx="180">
                  <c:v>108.13800000000001</c:v>
                </c:pt>
                <c:pt idx="181">
                  <c:v>106.241</c:v>
                </c:pt>
                <c:pt idx="182">
                  <c:v>107.655</c:v>
                </c:pt>
                <c:pt idx="183">
                  <c:v>107.89700000000001</c:v>
                </c:pt>
                <c:pt idx="184">
                  <c:v>107.89700000000001</c:v>
                </c:pt>
                <c:pt idx="185">
                  <c:v>107.828</c:v>
                </c:pt>
                <c:pt idx="186">
                  <c:v>107.70699999999999</c:v>
                </c:pt>
                <c:pt idx="187">
                  <c:v>107.60299999999999</c:v>
                </c:pt>
                <c:pt idx="188">
                  <c:v>108.259</c:v>
                </c:pt>
                <c:pt idx="189">
                  <c:v>105.931</c:v>
                </c:pt>
                <c:pt idx="190">
                  <c:v>107.81</c:v>
                </c:pt>
                <c:pt idx="191">
                  <c:v>106.224</c:v>
                </c:pt>
                <c:pt idx="192">
                  <c:v>105.53400000000001</c:v>
                </c:pt>
                <c:pt idx="193">
                  <c:v>104.19</c:v>
                </c:pt>
                <c:pt idx="194">
                  <c:v>105.741</c:v>
                </c:pt>
                <c:pt idx="195">
                  <c:v>108.55200000000001</c:v>
                </c:pt>
                <c:pt idx="196">
                  <c:v>105.46599999999999</c:v>
                </c:pt>
                <c:pt idx="197">
                  <c:v>106.20699999999999</c:v>
                </c:pt>
                <c:pt idx="198">
                  <c:v>106.431</c:v>
                </c:pt>
                <c:pt idx="199">
                  <c:v>107.414</c:v>
                </c:pt>
                <c:pt idx="200">
                  <c:v>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115.26295842266506</c:v>
                </c:pt>
                <c:pt idx="7">
                  <c:v>115.52042340177302</c:v>
                </c:pt>
                <c:pt idx="8">
                  <c:v>115.77703597406041</c:v>
                </c:pt>
                <c:pt idx="9">
                  <c:v>116.03261354591226</c:v>
                </c:pt>
                <c:pt idx="10">
                  <c:v>116.28694932563292</c:v>
                </c:pt>
                <c:pt idx="11">
                  <c:v>116.53981008063032</c:v>
                </c:pt>
                <c:pt idx="12">
                  <c:v>116.79093383655368</c:v>
                </c:pt>
                <c:pt idx="13">
                  <c:v>117.04002755359667</c:v>
                </c:pt>
                <c:pt idx="14">
                  <c:v>117.286764825579</c:v>
                </c:pt>
                <c:pt idx="15">
                  <c:v>117.53078365978109</c:v>
                </c:pt>
                <c:pt idx="16">
                  <c:v>117.77168441053507</c:v>
                </c:pt>
                <c:pt idx="17">
                  <c:v>118.00902795875355</c:v>
                </c:pt>
                <c:pt idx="18">
                  <c:v>118.24233425599816</c:v>
                </c:pt>
                <c:pt idx="19">
                  <c:v>118.47108139162735</c:v>
                </c:pt>
                <c:pt idx="20">
                  <c:v>118.69470540723471</c:v>
                </c:pt>
                <c:pt idx="21">
                  <c:v>118.91260119687311</c:v>
                </c:pt>
                <c:pt idx="22">
                  <c:v>119.12412503545988</c:v>
                </c:pt>
                <c:pt idx="23">
                  <c:v>119.32859964166435</c:v>
                </c:pt>
                <c:pt idx="24">
                  <c:v>119.52532332077215</c:v>
                </c:pt>
                <c:pt idx="25">
                  <c:v>119.71358582690618</c:v>
                </c:pt>
                <c:pt idx="26">
                  <c:v>119.89269539598249</c:v>
                </c:pt>
                <c:pt idx="27">
                  <c:v>120.06202429147889</c:v>
                </c:pt>
                <c:pt idx="28">
                  <c:v>120.22108462506485</c:v>
                </c:pt>
                <c:pt idx="29">
                  <c:v>120.36965265481705</c:v>
                </c:pt>
                <c:pt idx="30">
                  <c:v>120.50796863775166</c:v>
                </c:pt>
                <c:pt idx="31">
                  <c:v>120.63705073305587</c:v>
                </c:pt>
                <c:pt idx="32">
                  <c:v>120.75917488413936</c:v>
                </c:pt>
                <c:pt idx="33">
                  <c:v>120.87858640808358</c:v>
                </c:pt>
                <c:pt idx="34">
                  <c:v>121.0025199147974</c:v>
                </c:pt>
                <c:pt idx="35">
                  <c:v>121.14260681791781</c:v>
                </c:pt>
                <c:pt idx="36">
                  <c:v>121.31673654612887</c:v>
                </c:pt>
                <c:pt idx="37">
                  <c:v>121.55139940487231</c:v>
                </c:pt>
                <c:pt idx="38">
                  <c:v>121.88446648360807</c:v>
                </c:pt>
                <c:pt idx="39">
                  <c:v>122.36824818455823</c:v>
                </c:pt>
                <c:pt idx="40">
                  <c:v>123.07251737317587</c:v>
                </c:pt>
                <c:pt idx="41">
                  <c:v>124.08699618131703</c:v>
                </c:pt>
                <c:pt idx="42">
                  <c:v>125.52261232653655</c:v>
                </c:pt>
                <c:pt idx="43">
                  <c:v>127.51067326737154</c:v>
                </c:pt>
                <c:pt idx="44">
                  <c:v>130.19904072285252</c:v>
                </c:pt>
                <c:pt idx="45">
                  <c:v>133.74447645254457</c:v>
                </c:pt>
                <c:pt idx="46">
                  <c:v>138.30062724059394</c:v>
                </c:pt>
                <c:pt idx="47">
                  <c:v>144.00165057222691</c:v>
                </c:pt>
                <c:pt idx="48">
                  <c:v>150.94223399567309</c:v>
                </c:pt>
                <c:pt idx="49">
                  <c:v>159.15565006095665</c:v>
                </c:pt>
                <c:pt idx="50">
                  <c:v>168.59235374089002</c:v>
                </c:pt>
                <c:pt idx="51">
                  <c:v>179.10209194097689</c:v>
                </c:pt>
                <c:pt idx="52">
                  <c:v>190.42102844973539</c:v>
                </c:pt>
                <c:pt idx="53">
                  <c:v>202.15564442637253</c:v>
                </c:pt>
                <c:pt idx="54">
                  <c:v>213.72103698979834</c:v>
                </c:pt>
                <c:pt idx="55">
                  <c:v>224.12991241470999</c:v>
                </c:pt>
                <c:pt idx="56">
                  <c:v>231.55849832620413</c:v>
                </c:pt>
                <c:pt idx="57">
                  <c:v>233.02445107031855</c:v>
                </c:pt>
                <c:pt idx="58">
                  <c:v>225.18650461724201</c:v>
                </c:pt>
                <c:pt idx="59">
                  <c:v>206.87336749000085</c:v>
                </c:pt>
                <c:pt idx="60">
                  <c:v>181.52440423624518</c:v>
                </c:pt>
                <c:pt idx="61">
                  <c:v>156.2265247614398</c:v>
                </c:pt>
                <c:pt idx="62">
                  <c:v>137.27768089236264</c:v>
                </c:pt>
                <c:pt idx="63">
                  <c:v>126.66154336361778</c:v>
                </c:pt>
                <c:pt idx="64">
                  <c:v>122.58298151214579</c:v>
                </c:pt>
                <c:pt idx="65">
                  <c:v>122.2836943742478</c:v>
                </c:pt>
                <c:pt idx="66">
                  <c:v>123.93548400644104</c:v>
                </c:pt>
                <c:pt idx="67">
                  <c:v>126.83190423211298</c:v>
                </c:pt>
                <c:pt idx="68">
                  <c:v>130.87671364568919</c:v>
                </c:pt>
                <c:pt idx="69">
                  <c:v>136.16389373039016</c:v>
                </c:pt>
                <c:pt idx="70">
                  <c:v>142.78079447741999</c:v>
                </c:pt>
                <c:pt idx="71">
                  <c:v>150.72657120091219</c:v>
                </c:pt>
                <c:pt idx="72">
                  <c:v>159.86824285474711</c:v>
                </c:pt>
                <c:pt idx="73">
                  <c:v>169.90521390317232</c:v>
                </c:pt>
                <c:pt idx="74">
                  <c:v>180.30756927917355</c:v>
                </c:pt>
                <c:pt idx="75">
                  <c:v>190.13917760723268</c:v>
                </c:pt>
                <c:pt idx="76">
                  <c:v>197.68732203340699</c:v>
                </c:pt>
                <c:pt idx="77">
                  <c:v>200.19252351355169</c:v>
                </c:pt>
                <c:pt idx="78">
                  <c:v>194.63501239760575</c:v>
                </c:pt>
                <c:pt idx="79">
                  <c:v>180.1227530891764</c:v>
                </c:pt>
                <c:pt idx="80">
                  <c:v>159.99104138462235</c:v>
                </c:pt>
                <c:pt idx="81">
                  <c:v>140.48570050440784</c:v>
                </c:pt>
                <c:pt idx="82">
                  <c:v>126.52030293165976</c:v>
                </c:pt>
                <c:pt idx="83">
                  <c:v>118.98153783630568</c:v>
                </c:pt>
                <c:pt idx="84">
                  <c:v>115.86330792142822</c:v>
                </c:pt>
                <c:pt idx="85">
                  <c:v>114.83295847395195</c:v>
                </c:pt>
                <c:pt idx="86">
                  <c:v>114.51357129283903</c:v>
                </c:pt>
                <c:pt idx="87">
                  <c:v>114.37339875277445</c:v>
                </c:pt>
                <c:pt idx="88">
                  <c:v>114.26808241851518</c:v>
                </c:pt>
                <c:pt idx="89">
                  <c:v>114.16914444638964</c:v>
                </c:pt>
                <c:pt idx="90">
                  <c:v>114.07236456237291</c:v>
                </c:pt>
                <c:pt idx="91">
                  <c:v>113.97719218150023</c:v>
                </c:pt>
                <c:pt idx="92">
                  <c:v>113.88348833363521</c:v>
                </c:pt>
                <c:pt idx="93">
                  <c:v>113.79115352801533</c:v>
                </c:pt>
                <c:pt idx="94">
                  <c:v>113.70010132082513</c:v>
                </c:pt>
                <c:pt idx="95">
                  <c:v>113.61027674432457</c:v>
                </c:pt>
                <c:pt idx="96">
                  <c:v>113.52173088832191</c:v>
                </c:pt>
                <c:pt idx="97">
                  <c:v>113.43486648267798</c:v>
                </c:pt>
                <c:pt idx="98">
                  <c:v>113.35116155156469</c:v>
                </c:pt>
                <c:pt idx="99">
                  <c:v>113.27506912240324</c:v>
                </c:pt>
                <c:pt idx="100">
                  <c:v>113.21841943027098</c:v>
                </c:pt>
                <c:pt idx="101">
                  <c:v>113.20928904295126</c:v>
                </c:pt>
                <c:pt idx="102">
                  <c:v>113.30710435792565</c:v>
                </c:pt>
                <c:pt idx="103">
                  <c:v>113.62302503034735</c:v>
                </c:pt>
                <c:pt idx="104">
                  <c:v>114.33738588475296</c:v>
                </c:pt>
                <c:pt idx="105">
                  <c:v>115.69387529656019</c:v>
                </c:pt>
                <c:pt idx="106">
                  <c:v>117.93871812148863</c:v>
                </c:pt>
                <c:pt idx="107">
                  <c:v>121.17852881566176</c:v>
                </c:pt>
                <c:pt idx="108">
                  <c:v>125.177056227847</c:v>
                </c:pt>
                <c:pt idx="109">
                  <c:v>129.20446037430395</c:v>
                </c:pt>
                <c:pt idx="110">
                  <c:v>132.12827000509898</c:v>
                </c:pt>
                <c:pt idx="111">
                  <c:v>132.85583734194626</c:v>
                </c:pt>
                <c:pt idx="112">
                  <c:v>130.94976045548546</c:v>
                </c:pt>
                <c:pt idx="113">
                  <c:v>126.96725466220713</c:v>
                </c:pt>
                <c:pt idx="114">
                  <c:v>122.19005739557184</c:v>
                </c:pt>
                <c:pt idx="115">
                  <c:v>117.91649682214937</c:v>
                </c:pt>
                <c:pt idx="116">
                  <c:v>114.86490844366077</c:v>
                </c:pt>
                <c:pt idx="117">
                  <c:v>113.06934579977175</c:v>
                </c:pt>
                <c:pt idx="118">
                  <c:v>112.17216891844564</c:v>
                </c:pt>
                <c:pt idx="119">
                  <c:v>111.76838861084015</c:v>
                </c:pt>
                <c:pt idx="120">
                  <c:v>111.58046105821879</c:v>
                </c:pt>
                <c:pt idx="121">
                  <c:v>111.46897322809434</c:v>
                </c:pt>
                <c:pt idx="122">
                  <c:v>111.37940877714239</c:v>
                </c:pt>
                <c:pt idx="123">
                  <c:v>111.29469525298045</c:v>
                </c:pt>
                <c:pt idx="124">
                  <c:v>111.21046491200026</c:v>
                </c:pt>
                <c:pt idx="125">
                  <c:v>111.12577235808178</c:v>
                </c:pt>
                <c:pt idx="126">
                  <c:v>111.04042072652815</c:v>
                </c:pt>
                <c:pt idx="127">
                  <c:v>110.95437456453226</c:v>
                </c:pt>
                <c:pt idx="128">
                  <c:v>110.86784652179045</c:v>
                </c:pt>
                <c:pt idx="129">
                  <c:v>110.78258966891879</c:v>
                </c:pt>
                <c:pt idx="130">
                  <c:v>110.70849608766039</c:v>
                </c:pt>
                <c:pt idx="131">
                  <c:v>110.68823169542198</c:v>
                </c:pt>
                <c:pt idx="132">
                  <c:v>110.86076491048817</c:v>
                </c:pt>
                <c:pt idx="133">
                  <c:v>111.55356039743492</c:v>
                </c:pt>
                <c:pt idx="134">
                  <c:v>113.26850193541209</c:v>
                </c:pt>
                <c:pt idx="135">
                  <c:v>116.31327768255979</c:v>
                </c:pt>
                <c:pt idx="136">
                  <c:v>120.11737953113149</c:v>
                </c:pt>
                <c:pt idx="137">
                  <c:v>123.00518950855141</c:v>
                </c:pt>
                <c:pt idx="138">
                  <c:v>123.23279661180459</c:v>
                </c:pt>
                <c:pt idx="139">
                  <c:v>120.56674375724005</c:v>
                </c:pt>
                <c:pt idx="140">
                  <c:v>116.54010195655117</c:v>
                </c:pt>
                <c:pt idx="141">
                  <c:v>113.02521399312835</c:v>
                </c:pt>
                <c:pt idx="142">
                  <c:v>110.86964499157014</c:v>
                </c:pt>
                <c:pt idx="143">
                  <c:v>109.86331013350048</c:v>
                </c:pt>
                <c:pt idx="144">
                  <c:v>109.46399296395614</c:v>
                </c:pt>
                <c:pt idx="145">
                  <c:v>109.28963153459445</c:v>
                </c:pt>
                <c:pt idx="146">
                  <c:v>109.17625902549855</c:v>
                </c:pt>
                <c:pt idx="147">
                  <c:v>109.07517308337272</c:v>
                </c:pt>
                <c:pt idx="148">
                  <c:v>108.97590673832872</c:v>
                </c:pt>
                <c:pt idx="149">
                  <c:v>108.8768311093534</c:v>
                </c:pt>
                <c:pt idx="150">
                  <c:v>108.77779984286342</c:v>
                </c:pt>
                <c:pt idx="151">
                  <c:v>108.678847657489</c:v>
                </c:pt>
                <c:pt idx="152">
                  <c:v>108.5800216259053</c:v>
                </c:pt>
                <c:pt idx="153">
                  <c:v>108.48136470201557</c:v>
                </c:pt>
                <c:pt idx="154">
                  <c:v>108.38291444332705</c:v>
                </c:pt>
                <c:pt idx="155">
                  <c:v>108.28470297526096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115.26295842265959</c:v>
                </c:pt>
                <c:pt idx="7">
                  <c:v>115.52042340175601</c:v>
                </c:pt>
                <c:pt idx="8">
                  <c:v>115.77703597400857</c:v>
                </c:pt>
                <c:pt idx="9">
                  <c:v>116.03261354575761</c:v>
                </c:pt>
                <c:pt idx="10">
                  <c:v>116.28694932518133</c:v>
                </c:pt>
                <c:pt idx="11">
                  <c:v>116.53981007933933</c:v>
                </c:pt>
                <c:pt idx="12">
                  <c:v>116.79093383294088</c:v>
                </c:pt>
                <c:pt idx="13">
                  <c:v>117.04002754369937</c:v>
                </c:pt>
                <c:pt idx="14">
                  <c:v>117.28676479903658</c:v>
                </c:pt>
                <c:pt idx="15">
                  <c:v>117.53078359010011</c:v>
                </c:pt>
                <c:pt idx="16">
                  <c:v>117.77168423145872</c:v>
                </c:pt>
                <c:pt idx="17">
                  <c:v>118.00902750823518</c:v>
                </c:pt>
                <c:pt idx="18">
                  <c:v>118.24233314647337</c:v>
                </c:pt>
                <c:pt idx="19">
                  <c:v>118.47107871670137</c:v>
                </c:pt>
                <c:pt idx="20">
                  <c:v>118.69469909422028</c:v>
                </c:pt>
                <c:pt idx="21">
                  <c:v>118.9125866116846</c:v>
                </c:pt>
                <c:pt idx="22">
                  <c:v>119.12409204885908</c:v>
                </c:pt>
                <c:pt idx="23">
                  <c:v>119.32852660964056</c:v>
                </c:pt>
                <c:pt idx="24">
                  <c:v>119.52516503591846</c:v>
                </c:pt>
                <c:pt idx="25">
                  <c:v>119.71324999988646</c:v>
                </c:pt>
                <c:pt idx="26">
                  <c:v>119.89199789927106</c:v>
                </c:pt>
                <c:pt idx="27">
                  <c:v>120.0606061520042</c:v>
                </c:pt>
                <c:pt idx="28">
                  <c:v>120.21826204688135</c:v>
                </c:pt>
                <c:pt idx="29">
                  <c:v>120.36415315404244</c:v>
                </c:pt>
                <c:pt idx="30">
                  <c:v>120.4974792338775</c:v>
                </c:pt>
                <c:pt idx="31">
                  <c:v>120.61746550648792</c:v>
                </c:pt>
                <c:pt idx="32">
                  <c:v>120.72337705875867</c:v>
                </c:pt>
                <c:pt idx="33">
                  <c:v>120.8145340764945</c:v>
                </c:pt>
                <c:pt idx="34">
                  <c:v>120.89032750045503</c:v>
                </c:pt>
                <c:pt idx="35">
                  <c:v>120.95023462421719</c:v>
                </c:pt>
                <c:pt idx="36">
                  <c:v>120.99383408611892</c:v>
                </c:pt>
                <c:pt idx="37">
                  <c:v>121.02081966476248</c:v>
                </c:pt>
                <c:pt idx="38">
                  <c:v>121.03101227466814</c:v>
                </c:pt>
                <c:pt idx="39">
                  <c:v>121.02436958107131</c:v>
                </c:pt>
                <c:pt idx="40">
                  <c:v>121.00099271345799</c:v>
                </c:pt>
                <c:pt idx="41">
                  <c:v>120.96112965594217</c:v>
                </c:pt>
                <c:pt idx="42">
                  <c:v>120.90517502509407</c:v>
                </c:pt>
                <c:pt idx="43">
                  <c:v>120.83366610481778</c:v>
                </c:pt>
                <c:pt idx="44">
                  <c:v>120.74727518275138</c:v>
                </c:pt>
                <c:pt idx="45">
                  <c:v>120.64679841068734</c:v>
                </c:pt>
                <c:pt idx="46">
                  <c:v>120.53314157913326</c:v>
                </c:pt>
                <c:pt idx="47">
                  <c:v>120.40730334047618</c:v>
                </c:pt>
                <c:pt idx="48">
                  <c:v>120.2703565254929</c:v>
                </c:pt>
                <c:pt idx="49">
                  <c:v>120.12342826666935</c:v>
                </c:pt>
                <c:pt idx="50">
                  <c:v>119.96767966544486</c:v>
                </c:pt>
                <c:pt idx="51">
                  <c:v>119.80428571978561</c:v>
                </c:pt>
                <c:pt idx="52">
                  <c:v>119.63441616796368</c:v>
                </c:pt>
                <c:pt idx="53">
                  <c:v>119.4592178117024</c:v>
                </c:pt>
                <c:pt idx="54">
                  <c:v>119.27979876654818</c:v>
                </c:pt>
                <c:pt idx="55">
                  <c:v>119.09721495985298</c:v>
                </c:pt>
                <c:pt idx="56">
                  <c:v>118.91245906716313</c:v>
                </c:pt>
                <c:pt idx="57">
                  <c:v>118.72645195492578</c:v>
                </c:pt>
                <c:pt idx="58">
                  <c:v>118.54003658815958</c:v>
                </c:pt>
                <c:pt idx="59">
                  <c:v>118.35397427082366</c:v>
                </c:pt>
                <c:pt idx="60">
                  <c:v>118.16894301655127</c:v>
                </c:pt>
                <c:pt idx="61">
                  <c:v>117.98553779870585</c:v>
                </c:pt>
                <c:pt idx="62">
                  <c:v>117.80427240023297</c:v>
                </c:pt>
                <c:pt idx="63">
                  <c:v>117.62558257322283</c:v>
                </c:pt>
                <c:pt idx="64">
                  <c:v>117.44983022243422</c:v>
                </c:pt>
                <c:pt idx="65">
                  <c:v>117.2773083429221</c:v>
                </c:pt>
                <c:pt idx="66">
                  <c:v>117.10824646603977</c:v>
                </c:pt>
                <c:pt idx="67">
                  <c:v>116.94281639740097</c:v>
                </c:pt>
                <c:pt idx="68">
                  <c:v>116.78113806225474</c:v>
                </c:pt>
                <c:pt idx="69">
                  <c:v>116.62328530601721</c:v>
                </c:pt>
                <c:pt idx="70">
                  <c:v>116.46929152879292</c:v>
                </c:pt>
                <c:pt idx="71">
                  <c:v>116.31915506146817</c:v>
                </c:pt>
                <c:pt idx="72">
                  <c:v>116.17284421665028</c:v>
                </c:pt>
                <c:pt idx="73">
                  <c:v>116.03030196999195</c:v>
                </c:pt>
                <c:pt idx="74">
                  <c:v>115.89145024618436</c:v>
                </c:pt>
                <c:pt idx="75">
                  <c:v>115.75619379923225</c:v>
                </c:pt>
                <c:pt idx="76">
                  <c:v>115.62442368878204</c:v>
                </c:pt>
                <c:pt idx="77">
                  <c:v>115.4960203635839</c:v>
                </c:pt>
                <c:pt idx="78">
                  <c:v>115.37085637000202</c:v>
                </c:pt>
                <c:pt idx="79">
                  <c:v>115.24879870821562</c:v>
                </c:pt>
                <c:pt idx="80">
                  <c:v>115.1297108617449</c:v>
                </c:pt>
                <c:pt idx="81">
                  <c:v>115.01345452752538</c:v>
                </c:pt>
                <c:pt idx="82">
                  <c:v>114.89989107424434</c:v>
                </c:pt>
                <c:pt idx="83">
                  <c:v>114.78888275630294</c:v>
                </c:pt>
                <c:pt idx="84">
                  <c:v>114.68029370980456</c:v>
                </c:pt>
                <c:pt idx="85">
                  <c:v>114.57399075557242</c:v>
                </c:pt>
                <c:pt idx="86">
                  <c:v>114.46984403252239</c:v>
                </c:pt>
                <c:pt idx="87">
                  <c:v>114.3677274828748</c:v>
                </c:pt>
                <c:pt idx="88">
                  <c:v>114.26751920877865</c:v>
                </c:pt>
                <c:pt idx="89">
                  <c:v>114.16910171800728</c:v>
                </c:pt>
                <c:pt idx="90">
                  <c:v>114.07236207452388</c:v>
                </c:pt>
                <c:pt idx="91">
                  <c:v>113.97719196793886</c:v>
                </c:pt>
                <c:pt idx="92">
                  <c:v>113.88348771421843</c:v>
                </c:pt>
                <c:pt idx="93">
                  <c:v>113.79115019846559</c:v>
                </c:pt>
                <c:pt idx="94">
                  <c:v>113.70008476919413</c:v>
                </c:pt>
                <c:pt idx="95">
                  <c:v>113.61020109225176</c:v>
                </c:pt>
                <c:pt idx="96">
                  <c:v>113.52141297142413</c:v>
                </c:pt>
                <c:pt idx="97">
                  <c:v>113.43363814176186</c:v>
                </c:pt>
                <c:pt idx="98">
                  <c:v>113.34679804081482</c:v>
                </c:pt>
                <c:pt idx="99">
                  <c:v>113.26081756222763</c:v>
                </c:pt>
                <c:pt idx="100">
                  <c:v>113.17562479554267</c:v>
                </c:pt>
                <c:pt idx="101">
                  <c:v>113.09115075556652</c:v>
                </c:pt>
                <c:pt idx="102">
                  <c:v>113.00732910428154</c:v>
                </c:pt>
                <c:pt idx="103">
                  <c:v>112.9240958680198</c:v>
                </c:pt>
                <c:pt idx="104">
                  <c:v>112.84138915246164</c:v>
                </c:pt>
                <c:pt idx="105">
                  <c:v>112.75914885797303</c:v>
                </c:pt>
                <c:pt idx="106">
                  <c:v>112.67731639785089</c:v>
                </c:pt>
                <c:pt idx="107">
                  <c:v>112.5958344222045</c:v>
                </c:pt>
                <c:pt idx="108">
                  <c:v>112.51464655045582</c:v>
                </c:pt>
                <c:pt idx="109">
                  <c:v>112.4336971157916</c:v>
                </c:pt>
                <c:pt idx="110">
                  <c:v>112.35293092533119</c:v>
                </c:pt>
                <c:pt idx="111">
                  <c:v>112.27229304027929</c:v>
                </c:pt>
                <c:pt idx="112">
                  <c:v>112.19172858088781</c:v>
                </c:pt>
                <c:pt idx="113">
                  <c:v>112.11118256163559</c:v>
                </c:pt>
                <c:pt idx="114">
                  <c:v>112.0305997626099</c:v>
                </c:pt>
                <c:pt idx="115">
                  <c:v>111.94992464360013</c:v>
                </c:pt>
                <c:pt idx="116">
                  <c:v>111.86910130783158</c:v>
                </c:pt>
                <c:pt idx="117">
                  <c:v>111.78807352251587</c:v>
                </c:pt>
                <c:pt idx="118">
                  <c:v>111.70678480339319</c:v>
                </c:pt>
                <c:pt idx="119">
                  <c:v>111.62517857010974</c:v>
                </c:pt>
                <c:pt idx="120">
                  <c:v>111.54319837852141</c:v>
                </c:pt>
                <c:pt idx="121">
                  <c:v>111.460788234758</c:v>
                </c:pt>
                <c:pt idx="122">
                  <c:v>111.37789299404528</c:v>
                </c:pt>
                <c:pt idx="123">
                  <c:v>111.2944588448137</c:v>
                </c:pt>
                <c:pt idx="124">
                  <c:v>111.21043387550233</c:v>
                </c:pt>
                <c:pt idx="125">
                  <c:v>111.12576871772734</c:v>
                </c:pt>
                <c:pt idx="126">
                  <c:v>111.04041725521577</c:v>
                </c:pt>
                <c:pt idx="127">
                  <c:v>110.95433738326992</c:v>
                </c:pt>
                <c:pt idx="128">
                  <c:v>110.86749179876735</c:v>
                </c:pt>
                <c:pt idx="129">
                  <c:v>110.77984879612748</c:v>
                </c:pt>
                <c:pt idx="130">
                  <c:v>110.69138304066428</c:v>
                </c:pt>
                <c:pt idx="131">
                  <c:v>110.6020762877049</c:v>
                </c:pt>
                <c:pt idx="132">
                  <c:v>110.5119180142004</c:v>
                </c:pt>
                <c:pt idx="133">
                  <c:v>110.42090592964877</c:v>
                </c:pt>
                <c:pt idx="134">
                  <c:v>110.32904633526663</c:v>
                </c:pt>
                <c:pt idx="135">
                  <c:v>110.23635430460791</c:v>
                </c:pt>
                <c:pt idx="136">
                  <c:v>110.14285366517832</c:v>
                </c:pt>
                <c:pt idx="137">
                  <c:v>110.04857676877242</c:v>
                </c:pt>
                <c:pt idx="138">
                  <c:v>109.95356404780149</c:v>
                </c:pt>
                <c:pt idx="139">
                  <c:v>109.85786336514937</c:v>
                </c:pt>
                <c:pt idx="140">
                  <c:v>109.76152917534256</c:v>
                </c:pt>
                <c:pt idx="141">
                  <c:v>109.66462152425683</c:v>
                </c:pt>
                <c:pt idx="142">
                  <c:v>109.56720492247297</c:v>
                </c:pt>
                <c:pt idx="143">
                  <c:v>109.46934713312369</c:v>
                </c:pt>
                <c:pt idx="144">
                  <c:v>109.37111791824067</c:v>
                </c:pt>
                <c:pt idx="145">
                  <c:v>109.27258778804493</c:v>
                </c:pt>
                <c:pt idx="146">
                  <c:v>109.17382679541645</c:v>
                </c:pt>
                <c:pt idx="147">
                  <c:v>109.07490341324282</c:v>
                </c:pt>
                <c:pt idx="148">
                  <c:v>108.97588352598135</c:v>
                </c:pt>
                <c:pt idx="149">
                  <c:v>108.87682955918505</c:v>
                </c:pt>
                <c:pt idx="150">
                  <c:v>108.7777997625909</c:v>
                </c:pt>
                <c:pt idx="151">
                  <c:v>108.67884765426741</c:v>
                </c:pt>
                <c:pt idx="152">
                  <c:v>108.58002162580514</c:v>
                </c:pt>
                <c:pt idx="153">
                  <c:v>108.48136470201315</c:v>
                </c:pt>
                <c:pt idx="154">
                  <c:v>108.38291444332701</c:v>
                </c:pt>
                <c:pt idx="155">
                  <c:v>108.28470297526096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119.81</c:v>
                </c:pt>
                <c:pt idx="1">
                  <c:v>120.569</c:v>
                </c:pt>
                <c:pt idx="2">
                  <c:v>120.724</c:v>
                </c:pt>
                <c:pt idx="3">
                  <c:v>119.94799999999999</c:v>
                </c:pt>
                <c:pt idx="4">
                  <c:v>119.70699999999999</c:v>
                </c:pt>
                <c:pt idx="5">
                  <c:v>119.414</c:v>
                </c:pt>
                <c:pt idx="6">
                  <c:v>117.155</c:v>
                </c:pt>
                <c:pt idx="7">
                  <c:v>119.86199999999999</c:v>
                </c:pt>
                <c:pt idx="8">
                  <c:v>120.345</c:v>
                </c:pt>
                <c:pt idx="9">
                  <c:v>120.03400000000001</c:v>
                </c:pt>
                <c:pt idx="10">
                  <c:v>120.81</c:v>
                </c:pt>
                <c:pt idx="11">
                  <c:v>119.96599999999999</c:v>
                </c:pt>
                <c:pt idx="12">
                  <c:v>121.224</c:v>
                </c:pt>
                <c:pt idx="13">
                  <c:v>122.741</c:v>
                </c:pt>
                <c:pt idx="14">
                  <c:v>121.483</c:v>
                </c:pt>
                <c:pt idx="15">
                  <c:v>122.05200000000001</c:v>
                </c:pt>
                <c:pt idx="16">
                  <c:v>122.259</c:v>
                </c:pt>
                <c:pt idx="17">
                  <c:v>122.44799999999999</c:v>
                </c:pt>
                <c:pt idx="18">
                  <c:v>120.431</c:v>
                </c:pt>
                <c:pt idx="19">
                  <c:v>120.431</c:v>
                </c:pt>
                <c:pt idx="20">
                  <c:v>120.879</c:v>
                </c:pt>
                <c:pt idx="21">
                  <c:v>121.55200000000001</c:v>
                </c:pt>
                <c:pt idx="22">
                  <c:v>120.741</c:v>
                </c:pt>
                <c:pt idx="23">
                  <c:v>122.759</c:v>
                </c:pt>
                <c:pt idx="24">
                  <c:v>121.724</c:v>
                </c:pt>
                <c:pt idx="25">
                  <c:v>122.36199999999999</c:v>
                </c:pt>
                <c:pt idx="26">
                  <c:v>122.86199999999999</c:v>
                </c:pt>
                <c:pt idx="27">
                  <c:v>124.586</c:v>
                </c:pt>
                <c:pt idx="28">
                  <c:v>124.241</c:v>
                </c:pt>
                <c:pt idx="29">
                  <c:v>122.60299999999999</c:v>
                </c:pt>
                <c:pt idx="30">
                  <c:v>123.60299999999999</c:v>
                </c:pt>
                <c:pt idx="31">
                  <c:v>122.517</c:v>
                </c:pt>
                <c:pt idx="32">
                  <c:v>125.10299999999999</c:v>
                </c:pt>
                <c:pt idx="33">
                  <c:v>124.89700000000001</c:v>
                </c:pt>
                <c:pt idx="34">
                  <c:v>125.845</c:v>
                </c:pt>
                <c:pt idx="35">
                  <c:v>127.19</c:v>
                </c:pt>
                <c:pt idx="36">
                  <c:v>125.241</c:v>
                </c:pt>
                <c:pt idx="37">
                  <c:v>126.55200000000001</c:v>
                </c:pt>
                <c:pt idx="38">
                  <c:v>127.414</c:v>
                </c:pt>
                <c:pt idx="39">
                  <c:v>128.62100000000001</c:v>
                </c:pt>
                <c:pt idx="40">
                  <c:v>131.72399999999999</c:v>
                </c:pt>
                <c:pt idx="41">
                  <c:v>131.69</c:v>
                </c:pt>
                <c:pt idx="42">
                  <c:v>132.08600000000001</c:v>
                </c:pt>
                <c:pt idx="43">
                  <c:v>133.24100000000001</c:v>
                </c:pt>
                <c:pt idx="44">
                  <c:v>136.79300000000001</c:v>
                </c:pt>
                <c:pt idx="45">
                  <c:v>139.86199999999999</c:v>
                </c:pt>
                <c:pt idx="46">
                  <c:v>145.86199999999999</c:v>
                </c:pt>
                <c:pt idx="47">
                  <c:v>156.155</c:v>
                </c:pt>
                <c:pt idx="48">
                  <c:v>170.89699999999999</c:v>
                </c:pt>
                <c:pt idx="49">
                  <c:v>188.845</c:v>
                </c:pt>
                <c:pt idx="50">
                  <c:v>204.36199999999999</c:v>
                </c:pt>
                <c:pt idx="51">
                  <c:v>215.70699999999999</c:v>
                </c:pt>
                <c:pt idx="52">
                  <c:v>225.5</c:v>
                </c:pt>
                <c:pt idx="53">
                  <c:v>231.845</c:v>
                </c:pt>
                <c:pt idx="54">
                  <c:v>235.87899999999999</c:v>
                </c:pt>
                <c:pt idx="55">
                  <c:v>235.29300000000001</c:v>
                </c:pt>
                <c:pt idx="56">
                  <c:v>234.517</c:v>
                </c:pt>
                <c:pt idx="57">
                  <c:v>229.74100000000001</c:v>
                </c:pt>
                <c:pt idx="58">
                  <c:v>220.74100000000001</c:v>
                </c:pt>
                <c:pt idx="59">
                  <c:v>200.655</c:v>
                </c:pt>
                <c:pt idx="60">
                  <c:v>169.5</c:v>
                </c:pt>
                <c:pt idx="61">
                  <c:v>138.87899999999999</c:v>
                </c:pt>
                <c:pt idx="62">
                  <c:v>125.414</c:v>
                </c:pt>
                <c:pt idx="63">
                  <c:v>123.828</c:v>
                </c:pt>
                <c:pt idx="64">
                  <c:v>124.36199999999999</c:v>
                </c:pt>
                <c:pt idx="65">
                  <c:v>124.483</c:v>
                </c:pt>
                <c:pt idx="66">
                  <c:v>126.017</c:v>
                </c:pt>
                <c:pt idx="67">
                  <c:v>130.89699999999999</c:v>
                </c:pt>
                <c:pt idx="68">
                  <c:v>138.03399999999999</c:v>
                </c:pt>
                <c:pt idx="69">
                  <c:v>147.655</c:v>
                </c:pt>
                <c:pt idx="70">
                  <c:v>161.06899999999999</c:v>
                </c:pt>
                <c:pt idx="71">
                  <c:v>171.58600000000001</c:v>
                </c:pt>
                <c:pt idx="72">
                  <c:v>183.017</c:v>
                </c:pt>
                <c:pt idx="73">
                  <c:v>192.25899999999999</c:v>
                </c:pt>
                <c:pt idx="74">
                  <c:v>199.70699999999999</c:v>
                </c:pt>
                <c:pt idx="75">
                  <c:v>202.79300000000001</c:v>
                </c:pt>
                <c:pt idx="76">
                  <c:v>205.70699999999999</c:v>
                </c:pt>
                <c:pt idx="77">
                  <c:v>204.12100000000001</c:v>
                </c:pt>
                <c:pt idx="78">
                  <c:v>199.845</c:v>
                </c:pt>
                <c:pt idx="79">
                  <c:v>187.828</c:v>
                </c:pt>
                <c:pt idx="80">
                  <c:v>167.12100000000001</c:v>
                </c:pt>
                <c:pt idx="81">
                  <c:v>140.19</c:v>
                </c:pt>
                <c:pt idx="82">
                  <c:v>122.10299999999999</c:v>
                </c:pt>
                <c:pt idx="83">
                  <c:v>115.81</c:v>
                </c:pt>
                <c:pt idx="84">
                  <c:v>115.586</c:v>
                </c:pt>
                <c:pt idx="85">
                  <c:v>116.379</c:v>
                </c:pt>
                <c:pt idx="86">
                  <c:v>114.379</c:v>
                </c:pt>
                <c:pt idx="87">
                  <c:v>115.96599999999999</c:v>
                </c:pt>
                <c:pt idx="88">
                  <c:v>116.724</c:v>
                </c:pt>
                <c:pt idx="89">
                  <c:v>113.10299999999999</c:v>
                </c:pt>
                <c:pt idx="90">
                  <c:v>117.121</c:v>
                </c:pt>
                <c:pt idx="91">
                  <c:v>117.276</c:v>
                </c:pt>
                <c:pt idx="92">
                  <c:v>115.89700000000001</c:v>
                </c:pt>
                <c:pt idx="93">
                  <c:v>115.017</c:v>
                </c:pt>
                <c:pt idx="94">
                  <c:v>115.879</c:v>
                </c:pt>
                <c:pt idx="95">
                  <c:v>115.55200000000001</c:v>
                </c:pt>
                <c:pt idx="96">
                  <c:v>116.39700000000001</c:v>
                </c:pt>
                <c:pt idx="97">
                  <c:v>115.79300000000001</c:v>
                </c:pt>
                <c:pt idx="98">
                  <c:v>118.017</c:v>
                </c:pt>
                <c:pt idx="99">
                  <c:v>117.431</c:v>
                </c:pt>
                <c:pt idx="100">
                  <c:v>115.20699999999999</c:v>
                </c:pt>
                <c:pt idx="101">
                  <c:v>114.983</c:v>
                </c:pt>
                <c:pt idx="102">
                  <c:v>115.224</c:v>
                </c:pt>
                <c:pt idx="103">
                  <c:v>117.5</c:v>
                </c:pt>
                <c:pt idx="104">
                  <c:v>116.241</c:v>
                </c:pt>
                <c:pt idx="105">
                  <c:v>120.55200000000001</c:v>
                </c:pt>
                <c:pt idx="106">
                  <c:v>124.121</c:v>
                </c:pt>
                <c:pt idx="107">
                  <c:v>125.60299999999999</c:v>
                </c:pt>
                <c:pt idx="108">
                  <c:v>133.25899999999999</c:v>
                </c:pt>
                <c:pt idx="109">
                  <c:v>137.55199999999999</c:v>
                </c:pt>
                <c:pt idx="110">
                  <c:v>137.75899999999999</c:v>
                </c:pt>
                <c:pt idx="111">
                  <c:v>138.74100000000001</c:v>
                </c:pt>
                <c:pt idx="112">
                  <c:v>134.25899999999999</c:v>
                </c:pt>
                <c:pt idx="113">
                  <c:v>131.24100000000001</c:v>
                </c:pt>
                <c:pt idx="114">
                  <c:v>127.345</c:v>
                </c:pt>
                <c:pt idx="115">
                  <c:v>119.121</c:v>
                </c:pt>
                <c:pt idx="116">
                  <c:v>115.20699999999999</c:v>
                </c:pt>
                <c:pt idx="117">
                  <c:v>114.517</c:v>
                </c:pt>
                <c:pt idx="118">
                  <c:v>112.94799999999999</c:v>
                </c:pt>
                <c:pt idx="119">
                  <c:v>113.31</c:v>
                </c:pt>
                <c:pt idx="120">
                  <c:v>112.69</c:v>
                </c:pt>
                <c:pt idx="121">
                  <c:v>112.655</c:v>
                </c:pt>
                <c:pt idx="122">
                  <c:v>112.31</c:v>
                </c:pt>
                <c:pt idx="123">
                  <c:v>113.621</c:v>
                </c:pt>
                <c:pt idx="124">
                  <c:v>113.345</c:v>
                </c:pt>
                <c:pt idx="125">
                  <c:v>112.81</c:v>
                </c:pt>
                <c:pt idx="126">
                  <c:v>113.19</c:v>
                </c:pt>
                <c:pt idx="127">
                  <c:v>110.483</c:v>
                </c:pt>
                <c:pt idx="128">
                  <c:v>111.759</c:v>
                </c:pt>
                <c:pt idx="129">
                  <c:v>111.569</c:v>
                </c:pt>
                <c:pt idx="130">
                  <c:v>112.10299999999999</c:v>
                </c:pt>
                <c:pt idx="131">
                  <c:v>112.569</c:v>
                </c:pt>
                <c:pt idx="132">
                  <c:v>112.29300000000001</c:v>
                </c:pt>
                <c:pt idx="133">
                  <c:v>117.483</c:v>
                </c:pt>
                <c:pt idx="134">
                  <c:v>117.259</c:v>
                </c:pt>
                <c:pt idx="135">
                  <c:v>121.086</c:v>
                </c:pt>
                <c:pt idx="136">
                  <c:v>126.70699999999999</c:v>
                </c:pt>
                <c:pt idx="137">
                  <c:v>129</c:v>
                </c:pt>
                <c:pt idx="138">
                  <c:v>128.5</c:v>
                </c:pt>
                <c:pt idx="139">
                  <c:v>125.345</c:v>
                </c:pt>
                <c:pt idx="140">
                  <c:v>118.672</c:v>
                </c:pt>
                <c:pt idx="141">
                  <c:v>114.655</c:v>
                </c:pt>
                <c:pt idx="142">
                  <c:v>111.69</c:v>
                </c:pt>
                <c:pt idx="143">
                  <c:v>109.36199999999999</c:v>
                </c:pt>
                <c:pt idx="144">
                  <c:v>110.10299999999999</c:v>
                </c:pt>
                <c:pt idx="145">
                  <c:v>108.845</c:v>
                </c:pt>
                <c:pt idx="146">
                  <c:v>110.70699999999999</c:v>
                </c:pt>
                <c:pt idx="147">
                  <c:v>111.03400000000001</c:v>
                </c:pt>
                <c:pt idx="148">
                  <c:v>109.63800000000001</c:v>
                </c:pt>
                <c:pt idx="149">
                  <c:v>109.69</c:v>
                </c:pt>
                <c:pt idx="150">
                  <c:v>111.05200000000001</c:v>
                </c:pt>
                <c:pt idx="151">
                  <c:v>109.914</c:v>
                </c:pt>
                <c:pt idx="152">
                  <c:v>109.20699999999999</c:v>
                </c:pt>
                <c:pt idx="153">
                  <c:v>109.845</c:v>
                </c:pt>
                <c:pt idx="154">
                  <c:v>109.79300000000001</c:v>
                </c:pt>
                <c:pt idx="155">
                  <c:v>109.724</c:v>
                </c:pt>
                <c:pt idx="156">
                  <c:v>109.069</c:v>
                </c:pt>
                <c:pt idx="157">
                  <c:v>110.672</c:v>
                </c:pt>
                <c:pt idx="158">
                  <c:v>110.10299999999999</c:v>
                </c:pt>
                <c:pt idx="159">
                  <c:v>109.70699999999999</c:v>
                </c:pt>
                <c:pt idx="160">
                  <c:v>109.621</c:v>
                </c:pt>
                <c:pt idx="161">
                  <c:v>110.29300000000001</c:v>
                </c:pt>
                <c:pt idx="162">
                  <c:v>109.931</c:v>
                </c:pt>
                <c:pt idx="163">
                  <c:v>110.79300000000001</c:v>
                </c:pt>
                <c:pt idx="164">
                  <c:v>109.44799999999999</c:v>
                </c:pt>
                <c:pt idx="165">
                  <c:v>108.431</c:v>
                </c:pt>
                <c:pt idx="166">
                  <c:v>108.89700000000001</c:v>
                </c:pt>
                <c:pt idx="167">
                  <c:v>109.345</c:v>
                </c:pt>
                <c:pt idx="168">
                  <c:v>107.724</c:v>
                </c:pt>
                <c:pt idx="169">
                  <c:v>110.29300000000001</c:v>
                </c:pt>
                <c:pt idx="170">
                  <c:v>109.828</c:v>
                </c:pt>
                <c:pt idx="171">
                  <c:v>108.845</c:v>
                </c:pt>
                <c:pt idx="172">
                  <c:v>109.328</c:v>
                </c:pt>
                <c:pt idx="173">
                  <c:v>109.31</c:v>
                </c:pt>
                <c:pt idx="174">
                  <c:v>110.10299999999999</c:v>
                </c:pt>
                <c:pt idx="175">
                  <c:v>107.914</c:v>
                </c:pt>
                <c:pt idx="176">
                  <c:v>108.44799999999999</c:v>
                </c:pt>
                <c:pt idx="177">
                  <c:v>108.5</c:v>
                </c:pt>
                <c:pt idx="178">
                  <c:v>108.655</c:v>
                </c:pt>
                <c:pt idx="179">
                  <c:v>107.39700000000001</c:v>
                </c:pt>
                <c:pt idx="180">
                  <c:v>107.845</c:v>
                </c:pt>
                <c:pt idx="181">
                  <c:v>109.931</c:v>
                </c:pt>
                <c:pt idx="182">
                  <c:v>109.29300000000001</c:v>
                </c:pt>
                <c:pt idx="183">
                  <c:v>108.13800000000001</c:v>
                </c:pt>
                <c:pt idx="184">
                  <c:v>108.517</c:v>
                </c:pt>
                <c:pt idx="185">
                  <c:v>109.224</c:v>
                </c:pt>
                <c:pt idx="186">
                  <c:v>107.672</c:v>
                </c:pt>
                <c:pt idx="187">
                  <c:v>109.414</c:v>
                </c:pt>
                <c:pt idx="188">
                  <c:v>106.81</c:v>
                </c:pt>
                <c:pt idx="189">
                  <c:v>105.86199999999999</c:v>
                </c:pt>
                <c:pt idx="190">
                  <c:v>106.276</c:v>
                </c:pt>
                <c:pt idx="191">
                  <c:v>107.069</c:v>
                </c:pt>
                <c:pt idx="192">
                  <c:v>108.44799999999999</c:v>
                </c:pt>
                <c:pt idx="193">
                  <c:v>107.20699999999999</c:v>
                </c:pt>
                <c:pt idx="194">
                  <c:v>107.224</c:v>
                </c:pt>
                <c:pt idx="195">
                  <c:v>105.621</c:v>
                </c:pt>
                <c:pt idx="196">
                  <c:v>108.086</c:v>
                </c:pt>
                <c:pt idx="197">
                  <c:v>107.05200000000001</c:v>
                </c:pt>
                <c:pt idx="198">
                  <c:v>106.845</c:v>
                </c:pt>
                <c:pt idx="199">
                  <c:v>107.121</c:v>
                </c:pt>
                <c:pt idx="200">
                  <c:v>107.63800000000001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118.59374768681127</c:v>
                </c:pt>
                <c:pt idx="4">
                  <c:v>118.83344772561568</c:v>
                </c:pt>
                <c:pt idx="5">
                  <c:v>119.07272494056407</c:v>
                </c:pt>
                <c:pt idx="6">
                  <c:v>119.31144252035162</c:v>
                </c:pt>
                <c:pt idx="7">
                  <c:v>119.54944327860444</c:v>
                </c:pt>
                <c:pt idx="8">
                  <c:v>119.78654752240631</c:v>
                </c:pt>
                <c:pt idx="9">
                  <c:v>120.02255081510511</c:v>
                </c:pt>
                <c:pt idx="10">
                  <c:v>120.25722165456767</c:v>
                </c:pt>
                <c:pt idx="11">
                  <c:v>120.4902990962952</c:v>
                </c:pt>
                <c:pt idx="12">
                  <c:v>120.72149036085473</c:v>
                </c:pt>
                <c:pt idx="13">
                  <c:v>120.95046847748678</c:v>
                </c:pt>
                <c:pt idx="14">
                  <c:v>121.17687003159682</c:v>
                </c:pt>
                <c:pt idx="15">
                  <c:v>121.40029310523101</c:v>
                </c:pt>
                <c:pt idx="16">
                  <c:v>121.62029553069158</c:v>
                </c:pt>
                <c:pt idx="17">
                  <c:v>121.83639362600208</c:v>
                </c:pt>
                <c:pt idx="18">
                  <c:v>122.04806166148335</c:v>
                </c:pt>
                <c:pt idx="19">
                  <c:v>122.2547324450737</c:v>
                </c:pt>
                <c:pt idx="20">
                  <c:v>122.45579965454199</c:v>
                </c:pt>
                <c:pt idx="21">
                  <c:v>122.65062296031765</c:v>
                </c:pt>
                <c:pt idx="22">
                  <c:v>122.83853768803293</c:v>
                </c:pt>
                <c:pt idx="23">
                  <c:v>123.01887193666136</c:v>
                </c:pt>
                <c:pt idx="24">
                  <c:v>123.19097593846713</c:v>
                </c:pt>
                <c:pt idx="25">
                  <c:v>123.35427133865004</c:v>
                </c:pt>
                <c:pt idx="26">
                  <c:v>123.50833236395562</c:v>
                </c:pt>
                <c:pt idx="27">
                  <c:v>123.65301692710942</c:v>
                </c:pt>
                <c:pt idx="28">
                  <c:v>123.78867386098032</c:v>
                </c:pt>
                <c:pt idx="29">
                  <c:v>123.91646268170656</c:v>
                </c:pt>
                <c:pt idx="30">
                  <c:v>124.03883395499528</c:v>
                </c:pt>
                <c:pt idx="31">
                  <c:v>124.16022995522025</c:v>
                </c:pt>
                <c:pt idx="32">
                  <c:v>124.28807400250504</c:v>
                </c:pt>
                <c:pt idx="33">
                  <c:v>124.43411814056513</c:v>
                </c:pt>
                <c:pt idx="34">
                  <c:v>124.61620649544761</c:v>
                </c:pt>
                <c:pt idx="35">
                  <c:v>124.86047830931</c:v>
                </c:pt>
                <c:pt idx="36">
                  <c:v>125.20397277775672</c:v>
                </c:pt>
                <c:pt idx="37">
                  <c:v>125.69750191215351</c:v>
                </c:pt>
                <c:pt idx="38">
                  <c:v>126.40852703670538</c:v>
                </c:pt>
                <c:pt idx="39">
                  <c:v>127.42361676453885</c:v>
                </c:pt>
                <c:pt idx="40">
                  <c:v>128.84989819440634</c:v>
                </c:pt>
                <c:pt idx="41">
                  <c:v>130.8147703050665</c:v>
                </c:pt>
                <c:pt idx="42">
                  <c:v>133.46307240499118</c:v>
                </c:pt>
                <c:pt idx="43">
                  <c:v>136.95094072972262</c:v>
                </c:pt>
                <c:pt idx="44">
                  <c:v>141.43578924349774</c:v>
                </c:pt>
                <c:pt idx="45">
                  <c:v>147.06224582974039</c:v>
                </c:pt>
                <c:pt idx="46">
                  <c:v>153.94445867027861</c:v>
                </c:pt>
                <c:pt idx="47">
                  <c:v>162.14590056674919</c:v>
                </c:pt>
                <c:pt idx="48">
                  <c:v>171.65846136353204</c:v>
                </c:pt>
                <c:pt idx="49">
                  <c:v>182.38266713255945</c:v>
                </c:pt>
                <c:pt idx="50">
                  <c:v>194.108565289572</c:v>
                </c:pt>
                <c:pt idx="51">
                  <c:v>206.48820363633988</c:v>
                </c:pt>
                <c:pt idx="52">
                  <c:v>218.97210373984217</c:v>
                </c:pt>
                <c:pt idx="53">
                  <c:v>230.66625130432715</c:v>
                </c:pt>
                <c:pt idx="54">
                  <c:v>240.10747268201777</c:v>
                </c:pt>
                <c:pt idx="55">
                  <c:v>245.12457100012784</c:v>
                </c:pt>
                <c:pt idx="56">
                  <c:v>243.17673083088985</c:v>
                </c:pt>
                <c:pt idx="57">
                  <c:v>232.47612699639109</c:v>
                </c:pt>
                <c:pt idx="58">
                  <c:v>213.49410612071674</c:v>
                </c:pt>
                <c:pt idx="59">
                  <c:v>189.62064192913206</c:v>
                </c:pt>
                <c:pt idx="60">
                  <c:v>165.99493497092377</c:v>
                </c:pt>
                <c:pt idx="61">
                  <c:v>147.09007566823047</c:v>
                </c:pt>
                <c:pt idx="62">
                  <c:v>134.88284845961851</c:v>
                </c:pt>
                <c:pt idx="63">
                  <c:v>128.83009497815235</c:v>
                </c:pt>
                <c:pt idx="64">
                  <c:v>127.17388140799467</c:v>
                </c:pt>
                <c:pt idx="65">
                  <c:v>128.26111262234554</c:v>
                </c:pt>
                <c:pt idx="66">
                  <c:v>131.11381686631128</c:v>
                </c:pt>
                <c:pt idx="67">
                  <c:v>135.35997822312234</c:v>
                </c:pt>
                <c:pt idx="68">
                  <c:v>140.95035968160738</c:v>
                </c:pt>
                <c:pt idx="69">
                  <c:v>147.92577420797122</c:v>
                </c:pt>
                <c:pt idx="70">
                  <c:v>156.2845189788153</c:v>
                </c:pt>
                <c:pt idx="71">
                  <c:v>165.91310608577533</c:v>
                </c:pt>
                <c:pt idx="72">
                  <c:v>176.53916230196938</c:v>
                </c:pt>
                <c:pt idx="73">
                  <c:v>187.6648525542428</c:v>
                </c:pt>
                <c:pt idx="74">
                  <c:v>198.42047499818761</c:v>
                </c:pt>
                <c:pt idx="75">
                  <c:v>207.308203076523</c:v>
                </c:pt>
                <c:pt idx="76">
                  <c:v>212.02235869930496</c:v>
                </c:pt>
                <c:pt idx="77">
                  <c:v>209.87894181176279</c:v>
                </c:pt>
                <c:pt idx="78">
                  <c:v>199.2690202642811</c:v>
                </c:pt>
                <c:pt idx="79">
                  <c:v>181.42188721455244</c:v>
                </c:pt>
                <c:pt idx="80">
                  <c:v>160.64628983784641</c:v>
                </c:pt>
                <c:pt idx="81">
                  <c:v>142.16153275470177</c:v>
                </c:pt>
                <c:pt idx="82">
                  <c:v>129.2058135158704</c:v>
                </c:pt>
                <c:pt idx="83">
                  <c:v>121.95291500305696</c:v>
                </c:pt>
                <c:pt idx="84">
                  <c:v>118.66495583441019</c:v>
                </c:pt>
                <c:pt idx="85">
                  <c:v>117.4167291102067</c:v>
                </c:pt>
                <c:pt idx="86">
                  <c:v>116.97321920483441</c:v>
                </c:pt>
                <c:pt idx="87">
                  <c:v>116.77797974331435</c:v>
                </c:pt>
                <c:pt idx="88">
                  <c:v>116.64393247413005</c:v>
                </c:pt>
                <c:pt idx="89">
                  <c:v>116.52280224491564</c:v>
                </c:pt>
                <c:pt idx="90">
                  <c:v>116.40483549478805</c:v>
                </c:pt>
                <c:pt idx="91">
                  <c:v>116.28842171489056</c:v>
                </c:pt>
                <c:pt idx="92">
                  <c:v>116.17328813344179</c:v>
                </c:pt>
                <c:pt idx="93">
                  <c:v>116.05934555590342</c:v>
                </c:pt>
                <c:pt idx="94">
                  <c:v>115.94656060978417</c:v>
                </c:pt>
                <c:pt idx="95">
                  <c:v>115.83502643496188</c:v>
                </c:pt>
                <c:pt idx="96">
                  <c:v>115.72522840126342</c:v>
                </c:pt>
                <c:pt idx="97">
                  <c:v>115.61878938003672</c:v>
                </c:pt>
                <c:pt idx="98">
                  <c:v>115.52034097386567</c:v>
                </c:pt>
                <c:pt idx="99">
                  <c:v>115.44171355357027</c:v>
                </c:pt>
                <c:pt idx="100">
                  <c:v>115.41019454407132</c:v>
                </c:pt>
                <c:pt idx="101">
                  <c:v>115.48252018744267</c:v>
                </c:pt>
                <c:pt idx="102">
                  <c:v>115.76424338706791</c:v>
                </c:pt>
                <c:pt idx="103">
                  <c:v>116.42852809265835</c:v>
                </c:pt>
                <c:pt idx="104">
                  <c:v>117.71863254457844</c:v>
                </c:pt>
                <c:pt idx="105">
                  <c:v>119.90747184848279</c:v>
                </c:pt>
                <c:pt idx="106">
                  <c:v>123.18620064633183</c:v>
                </c:pt>
                <c:pt idx="107">
                  <c:v>127.48037472387608</c:v>
                </c:pt>
                <c:pt idx="108">
                  <c:v>132.26079206408588</c:v>
                </c:pt>
                <c:pt idx="109">
                  <c:v>136.50044394396389</c:v>
                </c:pt>
                <c:pt idx="110">
                  <c:v>138.9357049819416</c:v>
                </c:pt>
                <c:pt idx="111">
                  <c:v>138.62033662577974</c:v>
                </c:pt>
                <c:pt idx="112">
                  <c:v>135.47547410299543</c:v>
                </c:pt>
                <c:pt idx="113">
                  <c:v>130.4156177406162</c:v>
                </c:pt>
                <c:pt idx="114">
                  <c:v>124.89476340804421</c:v>
                </c:pt>
                <c:pt idx="115">
                  <c:v>120.18371983051044</c:v>
                </c:pt>
                <c:pt idx="116">
                  <c:v>116.88744492039918</c:v>
                </c:pt>
                <c:pt idx="117">
                  <c:v>114.94622706960426</c:v>
                </c:pt>
                <c:pt idx="118">
                  <c:v>113.95593204447327</c:v>
                </c:pt>
                <c:pt idx="119">
                  <c:v>113.49221892205932</c:v>
                </c:pt>
                <c:pt idx="120">
                  <c:v>113.2657174704668</c:v>
                </c:pt>
                <c:pt idx="121">
                  <c:v>113.12748800251606</c:v>
                </c:pt>
                <c:pt idx="122">
                  <c:v>113.01661750676126</c:v>
                </c:pt>
                <c:pt idx="123">
                  <c:v>112.91282018764538</c:v>
                </c:pt>
                <c:pt idx="124">
                  <c:v>112.81051285911879</c:v>
                </c:pt>
                <c:pt idx="125">
                  <c:v>112.70840885734643</c:v>
                </c:pt>
                <c:pt idx="126">
                  <c:v>112.60627298190208</c:v>
                </c:pt>
                <c:pt idx="127">
                  <c:v>112.50425724479177</c:v>
                </c:pt>
                <c:pt idx="128">
                  <c:v>112.40374708234525</c:v>
                </c:pt>
                <c:pt idx="129">
                  <c:v>112.31240626789909</c:v>
                </c:pt>
                <c:pt idx="130">
                  <c:v>112.26355339677565</c:v>
                </c:pt>
                <c:pt idx="131">
                  <c:v>112.37008988591012</c:v>
                </c:pt>
                <c:pt idx="132">
                  <c:v>112.92130704360612</c:v>
                </c:pt>
                <c:pt idx="133">
                  <c:v>114.44261859313299</c:v>
                </c:pt>
                <c:pt idx="134">
                  <c:v>117.49021132580926</c:v>
                </c:pt>
                <c:pt idx="135">
                  <c:v>122.01563419897849</c:v>
                </c:pt>
                <c:pt idx="136">
                  <c:v>126.71566704677532</c:v>
                </c:pt>
                <c:pt idx="137">
                  <c:v>129.35776825038261</c:v>
                </c:pt>
                <c:pt idx="138">
                  <c:v>128.36632520724754</c:v>
                </c:pt>
                <c:pt idx="139">
                  <c:v>124.22993613223463</c:v>
                </c:pt>
                <c:pt idx="140">
                  <c:v>119.08124484449495</c:v>
                </c:pt>
                <c:pt idx="141">
                  <c:v>114.92456098217384</c:v>
                </c:pt>
                <c:pt idx="142">
                  <c:v>112.45941120897092</c:v>
                </c:pt>
                <c:pt idx="143">
                  <c:v>111.31514159105433</c:v>
                </c:pt>
                <c:pt idx="144">
                  <c:v>110.85767674321086</c:v>
                </c:pt>
                <c:pt idx="145">
                  <c:v>110.65978065515424</c:v>
                </c:pt>
                <c:pt idx="146">
                  <c:v>110.5357443474612</c:v>
                </c:pt>
                <c:pt idx="147">
                  <c:v>110.42781059842373</c:v>
                </c:pt>
                <c:pt idx="148">
                  <c:v>110.32259485163767</c:v>
                </c:pt>
                <c:pt idx="149">
                  <c:v>110.21774537279612</c:v>
                </c:pt>
                <c:pt idx="150">
                  <c:v>110.11295356166086</c:v>
                </c:pt>
                <c:pt idx="151">
                  <c:v>110.00819758830394</c:v>
                </c:pt>
                <c:pt idx="152">
                  <c:v>109.90348558517614</c:v>
                </c:pt>
                <c:pt idx="153">
                  <c:v>109.79882701191028</c:v>
                </c:pt>
                <c:pt idx="154">
                  <c:v>109.69423018636613</c:v>
                </c:pt>
                <c:pt idx="155">
                  <c:v>109.58970213393809</c:v>
                </c:pt>
                <c:pt idx="156">
                  <c:v>109.48524861741669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118.59374768680541</c:v>
                </c:pt>
                <c:pt idx="4">
                  <c:v>118.83344772559812</c:v>
                </c:pt>
                <c:pt idx="5">
                  <c:v>119.0727249405124</c:v>
                </c:pt>
                <c:pt idx="6">
                  <c:v>119.31144252020258</c:v>
                </c:pt>
                <c:pt idx="7">
                  <c:v>119.54944327818306</c:v>
                </c:pt>
                <c:pt idx="8">
                  <c:v>119.7865475212384</c:v>
                </c:pt>
                <c:pt idx="9">
                  <c:v>120.02255081193199</c:v>
                </c:pt>
                <c:pt idx="10">
                  <c:v>120.25722164611646</c:v>
                </c:pt>
                <c:pt idx="11">
                  <c:v>120.49029907423024</c:v>
                </c:pt>
                <c:pt idx="12">
                  <c:v>120.72149030438194</c:v>
                </c:pt>
                <c:pt idx="13">
                  <c:v>120.95046833580084</c:v>
                </c:pt>
                <c:pt idx="14">
                  <c:v>121.17686968312636</c:v>
                </c:pt>
                <c:pt idx="15">
                  <c:v>121.40029226508103</c:v>
                </c:pt>
                <c:pt idx="16">
                  <c:v>121.62029354505709</c:v>
                </c:pt>
                <c:pt idx="17">
                  <c:v>121.83638902562511</c:v>
                </c:pt>
                <c:pt idx="18">
                  <c:v>122.04805121333895</c:v>
                </c:pt>
                <c:pt idx="19">
                  <c:v>122.25470918363655</c:v>
                </c:pt>
                <c:pt idx="20">
                  <c:v>122.45574888706837</c:v>
                </c:pt>
                <c:pt idx="21">
                  <c:v>122.65051434622156</c:v>
                </c:pt>
                <c:pt idx="22">
                  <c:v>122.83830989603469</c:v>
                </c:pt>
                <c:pt idx="23">
                  <c:v>123.01840361702487</c:v>
                </c:pt>
                <c:pt idx="24">
                  <c:v>123.19003209950074</c:v>
                </c:pt>
                <c:pt idx="25">
                  <c:v>123.35240665539834</c:v>
                </c:pt>
                <c:pt idx="26">
                  <c:v>123.50472106145574</c:v>
                </c:pt>
                <c:pt idx="27">
                  <c:v>123.64616087201958</c:v>
                </c:pt>
                <c:pt idx="28">
                  <c:v>123.77591428153733</c:v>
                </c:pt>
                <c:pt idx="29">
                  <c:v>123.89318444642262</c:v>
                </c:pt>
                <c:pt idx="30">
                  <c:v>123.99720309539531</c:v>
                </c:pt>
                <c:pt idx="31">
                  <c:v>124.08724516991469</c:v>
                </c:pt>
                <c:pt idx="32">
                  <c:v>124.16264414672655</c:v>
                </c:pt>
                <c:pt idx="33">
                  <c:v>124.22280760894887</c:v>
                </c:pt>
                <c:pt idx="34">
                  <c:v>124.26723255768476</c:v>
                </c:pt>
                <c:pt idx="35">
                  <c:v>124.29551990049495</c:v>
                </c:pt>
                <c:pt idx="36">
                  <c:v>124.30738752356351</c:v>
                </c:pt>
                <c:pt idx="37">
                  <c:v>124.30268135727958</c:v>
                </c:pt>
                <c:pt idx="38">
                  <c:v>124.28138388442392</c:v>
                </c:pt>
                <c:pt idx="39">
                  <c:v>124.24361961752044</c:v>
                </c:pt>
                <c:pt idx="40">
                  <c:v>124.18965718510445</c:v>
                </c:pt>
                <c:pt idx="41">
                  <c:v>124.1199078099777</c:v>
                </c:pt>
                <c:pt idx="42">
                  <c:v>124.03492012695089</c:v>
                </c:pt>
                <c:pt idx="43">
                  <c:v>123.93537146151749</c:v>
                </c:pt>
                <c:pt idx="44">
                  <c:v>123.82205586133321</c:v>
                </c:pt>
                <c:pt idx="45">
                  <c:v>123.69586932622948</c:v>
                </c:pt>
                <c:pt idx="46">
                  <c:v>123.55779280813233</c:v>
                </c:pt>
                <c:pt idx="47">
                  <c:v>123.40887364074108</c:v>
                </c:pt>
                <c:pt idx="48">
                  <c:v>123.25020610482574</c:v>
                </c:pt>
                <c:pt idx="49">
                  <c:v>123.08291183724455</c:v>
                </c:pt>
                <c:pt idx="50">
                  <c:v>122.90812075293614</c:v>
                </c:pt>
                <c:pt idx="51">
                  <c:v>122.72695307523321</c:v>
                </c:pt>
                <c:pt idx="52">
                  <c:v>122.54050296934686</c:v>
                </c:pt>
                <c:pt idx="53">
                  <c:v>122.349824156548</c:v>
                </c:pt>
                <c:pt idx="54">
                  <c:v>122.15591776237697</c:v>
                </c:pt>
                <c:pt idx="55">
                  <c:v>121.95972253027158</c:v>
                </c:pt>
                <c:pt idx="56">
                  <c:v>121.76210741989361</c:v>
                </c:pt>
                <c:pt idx="57">
                  <c:v>121.56386651273486</c:v>
                </c:pt>
                <c:pt idx="58">
                  <c:v>121.36571606973052</c:v>
                </c:pt>
                <c:pt idx="59">
                  <c:v>121.1682935280141</c:v>
                </c:pt>
                <c:pt idx="60">
                  <c:v>120.97215818628418</c:v>
                </c:pt>
                <c:pt idx="61">
                  <c:v>120.77779330885825</c:v>
                </c:pt>
                <c:pt idx="62">
                  <c:v>120.58560937480385</c:v>
                </c:pt>
                <c:pt idx="63">
                  <c:v>120.39594820751667</c:v>
                </c:pt>
                <c:pt idx="64">
                  <c:v>120.20908773858734</c:v>
                </c:pt>
                <c:pt idx="65">
                  <c:v>120.02524718473154</c:v>
                </c:pt>
                <c:pt idx="66">
                  <c:v>119.84459244525132</c:v>
                </c:pt>
                <c:pt idx="67">
                  <c:v>119.66724155768878</c:v>
                </c:pt>
                <c:pt idx="68">
                  <c:v>119.4932700792375</c:v>
                </c:pt>
                <c:pt idx="69">
                  <c:v>119.32271628978451</c:v>
                </c:pt>
                <c:pt idx="70">
                  <c:v>119.15558613827244</c:v>
                </c:pt>
                <c:pt idx="71">
                  <c:v>118.99185787687888</c:v>
                </c:pt>
                <c:pt idx="72">
                  <c:v>118.83148634707781</c:v>
                </c:pt>
                <c:pt idx="73">
                  <c:v>118.67440689796823</c:v>
                </c:pt>
                <c:pt idx="74">
                  <c:v>118.52053893048837</c:v>
                </c:pt>
                <c:pt idx="75">
                  <c:v>118.3697890715319</c:v>
                </c:pt>
                <c:pt idx="76">
                  <c:v>118.22205398987076</c:v>
                </c:pt>
                <c:pt idx="77">
                  <c:v>118.07722287150804</c:v>
                </c:pt>
                <c:pt idx="78">
                  <c:v>117.93517957598033</c:v>
                </c:pt>
                <c:pt idx="79">
                  <c:v>117.79580449752709</c:v>
                </c:pt>
                <c:pt idx="80">
                  <c:v>117.65897615624446</c:v>
                </c:pt>
                <c:pt idx="81">
                  <c:v>117.52457254460619</c:v>
                </c:pt>
                <c:pt idx="82">
                  <c:v>117.39247225429281</c:v>
                </c:pt>
                <c:pt idx="83">
                  <c:v>117.2625554073137</c:v>
                </c:pt>
                <c:pt idx="84">
                  <c:v>117.13470441409332</c:v>
                </c:pt>
                <c:pt idx="85">
                  <c:v>117.00880457965056</c:v>
                </c:pt>
                <c:pt idx="86">
                  <c:v>116.88474457732947</c:v>
                </c:pt>
                <c:pt idx="87">
                  <c:v>116.76241680781825</c:v>
                </c:pt>
                <c:pt idx="88">
                  <c:v>116.64171765947989</c:v>
                </c:pt>
                <c:pt idx="89">
                  <c:v>116.52254768435515</c:v>
                </c:pt>
                <c:pt idx="90">
                  <c:v>116.40481170261573</c:v>
                </c:pt>
                <c:pt idx="91">
                  <c:v>116.28841884676233</c:v>
                </c:pt>
                <c:pt idx="92">
                  <c:v>116.17328255548968</c:v>
                </c:pt>
                <c:pt idx="93">
                  <c:v>116.05932052588628</c:v>
                </c:pt>
                <c:pt idx="94">
                  <c:v>115.9464546314977</c:v>
                </c:pt>
                <c:pt idx="95">
                  <c:v>115.83461081276121</c:v>
                </c:pt>
                <c:pt idx="96">
                  <c:v>115.72371894540741</c:v>
                </c:pt>
                <c:pt idx="97">
                  <c:v>115.61371269162058</c:v>
                </c:pt>
                <c:pt idx="98">
                  <c:v>115.50452933804189</c:v>
                </c:pt>
                <c:pt idx="99">
                  <c:v>115.39610962408638</c:v>
                </c:pt>
                <c:pt idx="100">
                  <c:v>115.28839756351574</c:v>
                </c:pt>
                <c:pt idx="101">
                  <c:v>115.1813402617595</c:v>
                </c:pt>
                <c:pt idx="102">
                  <c:v>115.0748877311007</c:v>
                </c:pt>
                <c:pt idx="103">
                  <c:v>114.96899270553222</c:v>
                </c:pt>
                <c:pt idx="104">
                  <c:v>114.86361045684353</c:v>
                </c:pt>
                <c:pt idx="105">
                  <c:v>114.75869861330646</c:v>
                </c:pt>
                <c:pt idx="106">
                  <c:v>114.65421698219353</c:v>
                </c:pt>
                <c:pt idx="107">
                  <c:v>114.55012737727259</c:v>
                </c:pt>
                <c:pt idx="108">
                  <c:v>114.44639345238082</c:v>
                </c:pt>
                <c:pt idx="109">
                  <c:v>114.34298054217734</c:v>
                </c:pt>
                <c:pt idx="110">
                  <c:v>114.23985551120779</c:v>
                </c:pt>
                <c:pt idx="111">
                  <c:v>114.1369866124781</c:v>
                </c:pt>
                <c:pt idx="112">
                  <c:v>114.03434335682033</c:v>
                </c:pt>
                <c:pt idx="113">
                  <c:v>113.93189639443551</c:v>
                </c:pt>
                <c:pt idx="114">
                  <c:v>113.82961741010158</c:v>
                </c:pt>
                <c:pt idx="115">
                  <c:v>113.72747903363083</c:v>
                </c:pt>
                <c:pt idx="116">
                  <c:v>113.62545476723037</c:v>
                </c:pt>
                <c:pt idx="117">
                  <c:v>113.5235189314467</c:v>
                </c:pt>
                <c:pt idx="118">
                  <c:v>113.42164663133765</c:v>
                </c:pt>
                <c:pt idx="119">
                  <c:v>113.31981374439331</c:v>
                </c:pt>
                <c:pt idx="120">
                  <c:v>113.21799693149512</c:v>
                </c:pt>
                <c:pt idx="121">
                  <c:v>113.11617367184306</c:v>
                </c:pt>
                <c:pt idx="122">
                  <c:v>113.01432232227151</c:v>
                </c:pt>
                <c:pt idx="123">
                  <c:v>112.91242220070835</c:v>
                </c:pt>
                <c:pt idx="124">
                  <c:v>112.81045369270541</c:v>
                </c:pt>
                <c:pt idx="125">
                  <c:v>112.70839837899302</c:v>
                </c:pt>
                <c:pt idx="126">
                  <c:v>112.60623918091552</c:v>
                </c:pt>
                <c:pt idx="127">
                  <c:v>112.50396051943568</c:v>
                </c:pt>
                <c:pt idx="128">
                  <c:v>112.40154848221616</c:v>
                </c:pt>
                <c:pt idx="129">
                  <c:v>112.29899099218301</c:v>
                </c:pt>
                <c:pt idx="130">
                  <c:v>112.19627797004355</c:v>
                </c:pt>
                <c:pt idx="131">
                  <c:v>112.09340148257317</c:v>
                </c:pt>
                <c:pt idx="132">
                  <c:v>111.99035586820486</c:v>
                </c:pt>
                <c:pt idx="133">
                  <c:v>111.88713783163334</c:v>
                </c:pt>
                <c:pt idx="134">
                  <c:v>111.78374649984399</c:v>
                </c:pt>
                <c:pt idx="135">
                  <c:v>111.68018343321165</c:v>
                </c:pt>
                <c:pt idx="136">
                  <c:v>111.57645258705412</c:v>
                </c:pt>
                <c:pt idx="137">
                  <c:v>111.47256022119402</c:v>
                </c:pt>
                <c:pt idx="138">
                  <c:v>111.36851475754426</c:v>
                </c:pt>
                <c:pt idx="139">
                  <c:v>111.26432658832147</c:v>
                </c:pt>
                <c:pt idx="140">
                  <c:v>111.160007840015</c:v>
                </c:pt>
                <c:pt idx="141">
                  <c:v>111.05557210050027</c:v>
                </c:pt>
                <c:pt idx="142">
                  <c:v>110.95103411850778</c:v>
                </c:pt>
                <c:pt idx="143">
                  <c:v>110.84640948590658</c:v>
                </c:pt>
                <c:pt idx="144">
                  <c:v>110.74171431384588</c:v>
                </c:pt>
                <c:pt idx="145">
                  <c:v>110.63696491370334</c:v>
                </c:pt>
                <c:pt idx="146">
                  <c:v>110.53217749304963</c:v>
                </c:pt>
                <c:pt idx="147">
                  <c:v>110.42736787555319</c:v>
                </c:pt>
                <c:pt idx="148">
                  <c:v>110.322551252051</c:v>
                </c:pt>
                <c:pt idx="149">
                  <c:v>110.21774196805717</c:v>
                </c:pt>
                <c:pt idx="150">
                  <c:v>110.11295335093547</c:v>
                </c:pt>
                <c:pt idx="151">
                  <c:v>110.0081975779718</c:v>
                </c:pt>
                <c:pt idx="152">
                  <c:v>109.90348558477497</c:v>
                </c:pt>
                <c:pt idx="153">
                  <c:v>109.79882701189794</c:v>
                </c:pt>
                <c:pt idx="154">
                  <c:v>109.69423018636583</c:v>
                </c:pt>
                <c:pt idx="155">
                  <c:v>109.58970213393809</c:v>
                </c:pt>
                <c:pt idx="156">
                  <c:v>109.48524861741669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1.4708572690327651E-2</c:v>
                </c:pt>
                <c:pt idx="2">
                  <c:v>2.1129778111278471E-2</c:v>
                </c:pt>
                <c:pt idx="3">
                  <c:v>3.5972949037615401E-2</c:v>
                </c:pt>
                <c:pt idx="4">
                  <c:v>3.5609204481759332E-2</c:v>
                </c:pt>
                <c:pt idx="5">
                  <c:v>4.7684408820283609E-2</c:v>
                </c:pt>
                <c:pt idx="6">
                  <c:v>5.5213368114183807E-2</c:v>
                </c:pt>
                <c:pt idx="7">
                  <c:v>5.2234041960371715E-2</c:v>
                </c:pt>
                <c:pt idx="8">
                  <c:v>6.2491172617356774E-2</c:v>
                </c:pt>
                <c:pt idx="9">
                  <c:v>6.8941526817282633E-2</c:v>
                </c:pt>
                <c:pt idx="10">
                  <c:v>7.3126895354210103E-2</c:v>
                </c:pt>
                <c:pt idx="11">
                  <c:v>7.8643247650231327E-2</c:v>
                </c:pt>
                <c:pt idx="12">
                  <c:v>8.5770130469178557E-2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9.1347652175865594E-3</c:v>
                </c:pt>
                <c:pt idx="2">
                  <c:v>1.7317225420066119E-2</c:v>
                </c:pt>
                <c:pt idx="3">
                  <c:v>3.4171199120888583E-2</c:v>
                </c:pt>
                <c:pt idx="4">
                  <c:v>3.1019798916816346E-2</c:v>
                </c:pt>
                <c:pt idx="5">
                  <c:v>3.6603275195835491E-2</c:v>
                </c:pt>
                <c:pt idx="6">
                  <c:v>4.8100556597937709E-2</c:v>
                </c:pt>
                <c:pt idx="7">
                  <c:v>5.2753742653106998E-2</c:v>
                </c:pt>
                <c:pt idx="8">
                  <c:v>5.3892304099381463E-2</c:v>
                </c:pt>
                <c:pt idx="9">
                  <c:v>5.0348482856499163E-2</c:v>
                </c:pt>
                <c:pt idx="10">
                  <c:v>5.9352415132519272E-2</c:v>
                </c:pt>
                <c:pt idx="11">
                  <c:v>6.6973988216923186E-2</c:v>
                </c:pt>
                <c:pt idx="12">
                  <c:v>7.8029940092145339E-2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119.241</c:v>
                </c:pt>
                <c:pt idx="1">
                  <c:v>118.20699999999999</c:v>
                </c:pt>
                <c:pt idx="2">
                  <c:v>118.672</c:v>
                </c:pt>
                <c:pt idx="3">
                  <c:v>117.621</c:v>
                </c:pt>
                <c:pt idx="4">
                  <c:v>119.31</c:v>
                </c:pt>
                <c:pt idx="5">
                  <c:v>117.776</c:v>
                </c:pt>
                <c:pt idx="6">
                  <c:v>120.017</c:v>
                </c:pt>
                <c:pt idx="7">
                  <c:v>118.39700000000001</c:v>
                </c:pt>
                <c:pt idx="8">
                  <c:v>118.19</c:v>
                </c:pt>
                <c:pt idx="9">
                  <c:v>119.017</c:v>
                </c:pt>
                <c:pt idx="10">
                  <c:v>117.81</c:v>
                </c:pt>
                <c:pt idx="11">
                  <c:v>118.63800000000001</c:v>
                </c:pt>
                <c:pt idx="12">
                  <c:v>120.60299999999999</c:v>
                </c:pt>
                <c:pt idx="13">
                  <c:v>119.121</c:v>
                </c:pt>
                <c:pt idx="14">
                  <c:v>119.621</c:v>
                </c:pt>
                <c:pt idx="15">
                  <c:v>118.741</c:v>
                </c:pt>
                <c:pt idx="16">
                  <c:v>117.879</c:v>
                </c:pt>
                <c:pt idx="17">
                  <c:v>118.224</c:v>
                </c:pt>
                <c:pt idx="18">
                  <c:v>118.5</c:v>
                </c:pt>
                <c:pt idx="19">
                  <c:v>120.10299999999999</c:v>
                </c:pt>
                <c:pt idx="20">
                  <c:v>119.69</c:v>
                </c:pt>
                <c:pt idx="21">
                  <c:v>118.03400000000001</c:v>
                </c:pt>
                <c:pt idx="22">
                  <c:v>118.86199999999999</c:v>
                </c:pt>
                <c:pt idx="23">
                  <c:v>121.63800000000001</c:v>
                </c:pt>
                <c:pt idx="24">
                  <c:v>120.89700000000001</c:v>
                </c:pt>
                <c:pt idx="25">
                  <c:v>120.172</c:v>
                </c:pt>
                <c:pt idx="26">
                  <c:v>122.672</c:v>
                </c:pt>
                <c:pt idx="27">
                  <c:v>120.483</c:v>
                </c:pt>
                <c:pt idx="28">
                  <c:v>122.46599999999999</c:v>
                </c:pt>
                <c:pt idx="29">
                  <c:v>120.70699999999999</c:v>
                </c:pt>
                <c:pt idx="30">
                  <c:v>121.172</c:v>
                </c:pt>
                <c:pt idx="31">
                  <c:v>121.328</c:v>
                </c:pt>
                <c:pt idx="32">
                  <c:v>121.759</c:v>
                </c:pt>
                <c:pt idx="33">
                  <c:v>123.89700000000001</c:v>
                </c:pt>
                <c:pt idx="34">
                  <c:v>122.03400000000001</c:v>
                </c:pt>
                <c:pt idx="35">
                  <c:v>125.621</c:v>
                </c:pt>
                <c:pt idx="36">
                  <c:v>124</c:v>
                </c:pt>
                <c:pt idx="37">
                  <c:v>123.55200000000001</c:v>
                </c:pt>
                <c:pt idx="38">
                  <c:v>123.379</c:v>
                </c:pt>
                <c:pt idx="39">
                  <c:v>127.017</c:v>
                </c:pt>
                <c:pt idx="40">
                  <c:v>126.55200000000001</c:v>
                </c:pt>
                <c:pt idx="41">
                  <c:v>129.53399999999999</c:v>
                </c:pt>
                <c:pt idx="42">
                  <c:v>131.517</c:v>
                </c:pt>
                <c:pt idx="43">
                  <c:v>135.74100000000001</c:v>
                </c:pt>
                <c:pt idx="44">
                  <c:v>135.655</c:v>
                </c:pt>
                <c:pt idx="45">
                  <c:v>136.20699999999999</c:v>
                </c:pt>
                <c:pt idx="46">
                  <c:v>136.22399999999999</c:v>
                </c:pt>
                <c:pt idx="47">
                  <c:v>137.828</c:v>
                </c:pt>
                <c:pt idx="48">
                  <c:v>146.87899999999999</c:v>
                </c:pt>
                <c:pt idx="49">
                  <c:v>161.53399999999999</c:v>
                </c:pt>
                <c:pt idx="50">
                  <c:v>176.24100000000001</c:v>
                </c:pt>
                <c:pt idx="51">
                  <c:v>192.22399999999999</c:v>
                </c:pt>
                <c:pt idx="52">
                  <c:v>205.828</c:v>
                </c:pt>
                <c:pt idx="53">
                  <c:v>216.655</c:v>
                </c:pt>
                <c:pt idx="54">
                  <c:v>222.56899999999999</c:v>
                </c:pt>
                <c:pt idx="55">
                  <c:v>226.94800000000001</c:v>
                </c:pt>
                <c:pt idx="56">
                  <c:v>226.94800000000001</c:v>
                </c:pt>
                <c:pt idx="57">
                  <c:v>223.93100000000001</c:v>
                </c:pt>
                <c:pt idx="58">
                  <c:v>217.155</c:v>
                </c:pt>
                <c:pt idx="59">
                  <c:v>202.03399999999999</c:v>
                </c:pt>
                <c:pt idx="60">
                  <c:v>176.41399999999999</c:v>
                </c:pt>
                <c:pt idx="61">
                  <c:v>147.31</c:v>
                </c:pt>
                <c:pt idx="62">
                  <c:v>124.29300000000001</c:v>
                </c:pt>
                <c:pt idx="63">
                  <c:v>121.983</c:v>
                </c:pt>
                <c:pt idx="64">
                  <c:v>121.017</c:v>
                </c:pt>
                <c:pt idx="65">
                  <c:v>125.19</c:v>
                </c:pt>
                <c:pt idx="66">
                  <c:v>124.483</c:v>
                </c:pt>
                <c:pt idx="67">
                  <c:v>126.414</c:v>
                </c:pt>
                <c:pt idx="68">
                  <c:v>125.914</c:v>
                </c:pt>
                <c:pt idx="69">
                  <c:v>132.75899999999999</c:v>
                </c:pt>
                <c:pt idx="70">
                  <c:v>139.81</c:v>
                </c:pt>
                <c:pt idx="71">
                  <c:v>149.77600000000001</c:v>
                </c:pt>
                <c:pt idx="72">
                  <c:v>160.672</c:v>
                </c:pt>
                <c:pt idx="73">
                  <c:v>170.517</c:v>
                </c:pt>
                <c:pt idx="74">
                  <c:v>181.172</c:v>
                </c:pt>
                <c:pt idx="75">
                  <c:v>187.5</c:v>
                </c:pt>
                <c:pt idx="76">
                  <c:v>193.60300000000001</c:v>
                </c:pt>
                <c:pt idx="77">
                  <c:v>196.345</c:v>
                </c:pt>
                <c:pt idx="78">
                  <c:v>195.89699999999999</c:v>
                </c:pt>
                <c:pt idx="79">
                  <c:v>190.828</c:v>
                </c:pt>
                <c:pt idx="80">
                  <c:v>177.328</c:v>
                </c:pt>
                <c:pt idx="81">
                  <c:v>158.94800000000001</c:v>
                </c:pt>
                <c:pt idx="82">
                  <c:v>134.22399999999999</c:v>
                </c:pt>
                <c:pt idx="83">
                  <c:v>118.914</c:v>
                </c:pt>
                <c:pt idx="84">
                  <c:v>116.017</c:v>
                </c:pt>
                <c:pt idx="85">
                  <c:v>113.86199999999999</c:v>
                </c:pt>
                <c:pt idx="86">
                  <c:v>114.483</c:v>
                </c:pt>
                <c:pt idx="87">
                  <c:v>116.276</c:v>
                </c:pt>
                <c:pt idx="88">
                  <c:v>114.845</c:v>
                </c:pt>
                <c:pt idx="89">
                  <c:v>114.60299999999999</c:v>
                </c:pt>
                <c:pt idx="90">
                  <c:v>114.983</c:v>
                </c:pt>
                <c:pt idx="91">
                  <c:v>115.655</c:v>
                </c:pt>
                <c:pt idx="92">
                  <c:v>115.431</c:v>
                </c:pt>
                <c:pt idx="93">
                  <c:v>116.05200000000001</c:v>
                </c:pt>
                <c:pt idx="94">
                  <c:v>116.55200000000001</c:v>
                </c:pt>
                <c:pt idx="95">
                  <c:v>116.414</c:v>
                </c:pt>
                <c:pt idx="96">
                  <c:v>118.224</c:v>
                </c:pt>
                <c:pt idx="97">
                  <c:v>115.259</c:v>
                </c:pt>
                <c:pt idx="98">
                  <c:v>117.879</c:v>
                </c:pt>
                <c:pt idx="99">
                  <c:v>116.03400000000001</c:v>
                </c:pt>
                <c:pt idx="100">
                  <c:v>117.10299999999999</c:v>
                </c:pt>
                <c:pt idx="101">
                  <c:v>118.431</c:v>
                </c:pt>
                <c:pt idx="102">
                  <c:v>119.776</c:v>
                </c:pt>
                <c:pt idx="103">
                  <c:v>116.983</c:v>
                </c:pt>
                <c:pt idx="104">
                  <c:v>119.29300000000001</c:v>
                </c:pt>
                <c:pt idx="105">
                  <c:v>117.759</c:v>
                </c:pt>
                <c:pt idx="106">
                  <c:v>121.414</c:v>
                </c:pt>
                <c:pt idx="107">
                  <c:v>128.155</c:v>
                </c:pt>
                <c:pt idx="108">
                  <c:v>133.845</c:v>
                </c:pt>
                <c:pt idx="109">
                  <c:v>140.25899999999999</c:v>
                </c:pt>
                <c:pt idx="110">
                  <c:v>147.86199999999999</c:v>
                </c:pt>
                <c:pt idx="111">
                  <c:v>153.983</c:v>
                </c:pt>
                <c:pt idx="112">
                  <c:v>160.06899999999999</c:v>
                </c:pt>
                <c:pt idx="113">
                  <c:v>161.08600000000001</c:v>
                </c:pt>
                <c:pt idx="114">
                  <c:v>160.172</c:v>
                </c:pt>
                <c:pt idx="115">
                  <c:v>155.37899999999999</c:v>
                </c:pt>
                <c:pt idx="116">
                  <c:v>146.828</c:v>
                </c:pt>
                <c:pt idx="117">
                  <c:v>139.19</c:v>
                </c:pt>
                <c:pt idx="118">
                  <c:v>128.19</c:v>
                </c:pt>
                <c:pt idx="119">
                  <c:v>120.224</c:v>
                </c:pt>
                <c:pt idx="120">
                  <c:v>114.086</c:v>
                </c:pt>
                <c:pt idx="121">
                  <c:v>110.828</c:v>
                </c:pt>
                <c:pt idx="122">
                  <c:v>113.79300000000001</c:v>
                </c:pt>
                <c:pt idx="123">
                  <c:v>110.431</c:v>
                </c:pt>
                <c:pt idx="124">
                  <c:v>112.86199999999999</c:v>
                </c:pt>
                <c:pt idx="125">
                  <c:v>112.259</c:v>
                </c:pt>
                <c:pt idx="126">
                  <c:v>112.60299999999999</c:v>
                </c:pt>
                <c:pt idx="127">
                  <c:v>112.05200000000001</c:v>
                </c:pt>
                <c:pt idx="128">
                  <c:v>113.155</c:v>
                </c:pt>
                <c:pt idx="129">
                  <c:v>111.741</c:v>
                </c:pt>
                <c:pt idx="130">
                  <c:v>114.36199999999999</c:v>
                </c:pt>
                <c:pt idx="131">
                  <c:v>111.517</c:v>
                </c:pt>
                <c:pt idx="132">
                  <c:v>113.44799999999999</c:v>
                </c:pt>
                <c:pt idx="133">
                  <c:v>114.431</c:v>
                </c:pt>
                <c:pt idx="134">
                  <c:v>116.172</c:v>
                </c:pt>
                <c:pt idx="135">
                  <c:v>120.39700000000001</c:v>
                </c:pt>
                <c:pt idx="136">
                  <c:v>121.94799999999999</c:v>
                </c:pt>
                <c:pt idx="137">
                  <c:v>128.5</c:v>
                </c:pt>
                <c:pt idx="138">
                  <c:v>132.672</c:v>
                </c:pt>
                <c:pt idx="139">
                  <c:v>135.13800000000001</c:v>
                </c:pt>
                <c:pt idx="140">
                  <c:v>140.05199999999999</c:v>
                </c:pt>
                <c:pt idx="141">
                  <c:v>141.58600000000001</c:v>
                </c:pt>
                <c:pt idx="142">
                  <c:v>139.828</c:v>
                </c:pt>
                <c:pt idx="143">
                  <c:v>138.60300000000001</c:v>
                </c:pt>
                <c:pt idx="144">
                  <c:v>132.31</c:v>
                </c:pt>
                <c:pt idx="145">
                  <c:v>123.44799999999999</c:v>
                </c:pt>
                <c:pt idx="146">
                  <c:v>119.483</c:v>
                </c:pt>
                <c:pt idx="147">
                  <c:v>111.517</c:v>
                </c:pt>
                <c:pt idx="148">
                  <c:v>112.845</c:v>
                </c:pt>
                <c:pt idx="149">
                  <c:v>110.983</c:v>
                </c:pt>
                <c:pt idx="150">
                  <c:v>110.36199999999999</c:v>
                </c:pt>
                <c:pt idx="151">
                  <c:v>111.655</c:v>
                </c:pt>
                <c:pt idx="152">
                  <c:v>111.224</c:v>
                </c:pt>
                <c:pt idx="153">
                  <c:v>111.79300000000001</c:v>
                </c:pt>
                <c:pt idx="154">
                  <c:v>111.19</c:v>
                </c:pt>
                <c:pt idx="155">
                  <c:v>110.69</c:v>
                </c:pt>
                <c:pt idx="156">
                  <c:v>110.13800000000001</c:v>
                </c:pt>
                <c:pt idx="157">
                  <c:v>109.431</c:v>
                </c:pt>
                <c:pt idx="158">
                  <c:v>109</c:v>
                </c:pt>
                <c:pt idx="159">
                  <c:v>110.70699999999999</c:v>
                </c:pt>
                <c:pt idx="160">
                  <c:v>108.741</c:v>
                </c:pt>
                <c:pt idx="161">
                  <c:v>109.5</c:v>
                </c:pt>
                <c:pt idx="162">
                  <c:v>109.31</c:v>
                </c:pt>
                <c:pt idx="163">
                  <c:v>110.63800000000001</c:v>
                </c:pt>
                <c:pt idx="164">
                  <c:v>109.63800000000001</c:v>
                </c:pt>
                <c:pt idx="165">
                  <c:v>110.259</c:v>
                </c:pt>
                <c:pt idx="166">
                  <c:v>109.44799999999999</c:v>
                </c:pt>
                <c:pt idx="167">
                  <c:v>108.81</c:v>
                </c:pt>
                <c:pt idx="168">
                  <c:v>110.46599999999999</c:v>
                </c:pt>
                <c:pt idx="169">
                  <c:v>109.29300000000001</c:v>
                </c:pt>
                <c:pt idx="170">
                  <c:v>108.655</c:v>
                </c:pt>
                <c:pt idx="171">
                  <c:v>109.94799999999999</c:v>
                </c:pt>
                <c:pt idx="172">
                  <c:v>110.60299999999999</c:v>
                </c:pt>
                <c:pt idx="173">
                  <c:v>110.655</c:v>
                </c:pt>
                <c:pt idx="174">
                  <c:v>110.44799999999999</c:v>
                </c:pt>
                <c:pt idx="175">
                  <c:v>109.569</c:v>
                </c:pt>
                <c:pt idx="176">
                  <c:v>110.29300000000001</c:v>
                </c:pt>
                <c:pt idx="177">
                  <c:v>111.241</c:v>
                </c:pt>
                <c:pt idx="178">
                  <c:v>110.44799999999999</c:v>
                </c:pt>
                <c:pt idx="179">
                  <c:v>108.19</c:v>
                </c:pt>
                <c:pt idx="180">
                  <c:v>109</c:v>
                </c:pt>
                <c:pt idx="181">
                  <c:v>110.63800000000001</c:v>
                </c:pt>
                <c:pt idx="182">
                  <c:v>108.5</c:v>
                </c:pt>
                <c:pt idx="183">
                  <c:v>109.20699999999999</c:v>
                </c:pt>
                <c:pt idx="184">
                  <c:v>110.621</c:v>
                </c:pt>
                <c:pt idx="185">
                  <c:v>110.53400000000001</c:v>
                </c:pt>
                <c:pt idx="186">
                  <c:v>107.29300000000001</c:v>
                </c:pt>
                <c:pt idx="187">
                  <c:v>110.19</c:v>
                </c:pt>
                <c:pt idx="188">
                  <c:v>107.621</c:v>
                </c:pt>
                <c:pt idx="189">
                  <c:v>108.879</c:v>
                </c:pt>
                <c:pt idx="190">
                  <c:v>110.70699999999999</c:v>
                </c:pt>
                <c:pt idx="191">
                  <c:v>109.879</c:v>
                </c:pt>
                <c:pt idx="192">
                  <c:v>109.724</c:v>
                </c:pt>
                <c:pt idx="193">
                  <c:v>110.05200000000001</c:v>
                </c:pt>
                <c:pt idx="194">
                  <c:v>107.931</c:v>
                </c:pt>
                <c:pt idx="195">
                  <c:v>107</c:v>
                </c:pt>
                <c:pt idx="196">
                  <c:v>109.29300000000001</c:v>
                </c:pt>
                <c:pt idx="197">
                  <c:v>109.20699999999999</c:v>
                </c:pt>
                <c:pt idx="198">
                  <c:v>108.517</c:v>
                </c:pt>
                <c:pt idx="199">
                  <c:v>106.017</c:v>
                </c:pt>
                <c:pt idx="200">
                  <c:v>109.03400000000001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117.33447717249983</c:v>
                </c:pt>
                <c:pt idx="7">
                  <c:v>117.5689992141405</c:v>
                </c:pt>
                <c:pt idx="8">
                  <c:v>117.80305613514119</c:v>
                </c:pt>
                <c:pt idx="9">
                  <c:v>118.03650187501981</c:v>
                </c:pt>
                <c:pt idx="10">
                  <c:v>118.26916905479322</c:v>
                </c:pt>
                <c:pt idx="11">
                  <c:v>118.50086685245667</c:v>
                </c:pt>
                <c:pt idx="12">
                  <c:v>118.73137880200358</c:v>
                </c:pt>
                <c:pt idx="13">
                  <c:v>118.96046054504686</c:v>
                </c:pt>
                <c:pt idx="14">
                  <c:v>119.18783757346922</c:v>
                </c:pt>
                <c:pt idx="15">
                  <c:v>119.41320301270063</c:v>
                </c:pt>
                <c:pt idx="16">
                  <c:v>119.63621550879336</c:v>
                </c:pt>
                <c:pt idx="17">
                  <c:v>119.85649729974864</c:v>
                </c:pt>
                <c:pt idx="18">
                  <c:v>120.07363257532023</c:v>
                </c:pt>
                <c:pt idx="19">
                  <c:v>120.28716626559481</c:v>
                </c:pt>
                <c:pt idx="20">
                  <c:v>120.49660345869782</c:v>
                </c:pt>
                <c:pt idx="21">
                  <c:v>120.70140975447636</c:v>
                </c:pt>
                <c:pt idx="22">
                  <c:v>120.901013055463</c:v>
                </c:pt>
                <c:pt idx="23">
                  <c:v>121.09480765206183</c:v>
                </c:pt>
                <c:pt idx="24">
                  <c:v>121.28216209906104</c:v>
                </c:pt>
                <c:pt idx="25">
                  <c:v>121.46243350259977</c:v>
                </c:pt>
                <c:pt idx="26">
                  <c:v>121.63499273863006</c:v>
                </c:pt>
                <c:pt idx="27">
                  <c:v>121.79926822594796</c:v>
                </c:pt>
                <c:pt idx="28">
                  <c:v>121.95482072193956</c:v>
                </c:pt>
                <c:pt idx="29">
                  <c:v>122.1014688156549</c:v>
                </c:pt>
                <c:pt idx="30">
                  <c:v>122.23949492222903</c:v>
                </c:pt>
                <c:pt idx="31">
                  <c:v>122.36997487915437</c:v>
                </c:pt>
                <c:pt idx="32">
                  <c:v>122.49529021108289</c:v>
                </c:pt>
                <c:pt idx="33">
                  <c:v>122.61989893730441</c:v>
                </c:pt>
                <c:pt idx="34">
                  <c:v>122.75145459824624</c:v>
                </c:pt>
                <c:pt idx="35">
                  <c:v>122.90236750138496</c:v>
                </c:pt>
                <c:pt idx="36">
                  <c:v>123.09188771593249</c:v>
                </c:pt>
                <c:pt idx="37">
                  <c:v>123.34874452313237</c:v>
                </c:pt>
                <c:pt idx="38">
                  <c:v>123.71428995425086</c:v>
                </c:pt>
                <c:pt idx="39">
                  <c:v>124.24595599324168</c:v>
                </c:pt>
                <c:pt idx="40">
                  <c:v>125.02064550943032</c:v>
                </c:pt>
                <c:pt idx="41">
                  <c:v>126.13744971051274</c:v>
                </c:pt>
                <c:pt idx="42">
                  <c:v>127.71885291632101</c:v>
                </c:pt>
                <c:pt idx="43">
                  <c:v>129.90940326259951</c:v>
                </c:pt>
                <c:pt idx="44">
                  <c:v>132.87076789536073</c:v>
                </c:pt>
                <c:pt idx="45">
                  <c:v>136.77223200399428</c:v>
                </c:pt>
                <c:pt idx="46">
                  <c:v>141.7761080116646</c:v>
                </c:pt>
                <c:pt idx="47">
                  <c:v>148.01822082717044</c:v>
                </c:pt>
                <c:pt idx="48">
                  <c:v>155.58458740866294</c:v>
                </c:pt>
                <c:pt idx="49">
                  <c:v>164.48647017480786</c:v>
                </c:pt>
                <c:pt idx="50">
                  <c:v>174.63675080956992</c:v>
                </c:pt>
                <c:pt idx="51">
                  <c:v>185.82959874327668</c:v>
                </c:pt>
                <c:pt idx="52">
                  <c:v>197.71774943117143</c:v>
                </c:pt>
                <c:pt idx="53">
                  <c:v>209.75692269350148</c:v>
                </c:pt>
                <c:pt idx="54">
                  <c:v>221.04601342241281</c:v>
                </c:pt>
                <c:pt idx="55">
                  <c:v>230.01034649723508</c:v>
                </c:pt>
                <c:pt idx="56">
                  <c:v>234.12822774174742</c:v>
                </c:pt>
                <c:pt idx="57">
                  <c:v>230.35744489345782</c:v>
                </c:pt>
                <c:pt idx="58">
                  <c:v>216.84245578075439</c:v>
                </c:pt>
                <c:pt idx="59">
                  <c:v>195.08918712092023</c:v>
                </c:pt>
                <c:pt idx="60">
                  <c:v>170.30435009849336</c:v>
                </c:pt>
                <c:pt idx="61">
                  <c:v>148.73296477790134</c:v>
                </c:pt>
                <c:pt idx="62">
                  <c:v>134.12932032160157</c:v>
                </c:pt>
                <c:pt idx="63">
                  <c:v>126.54477334499555</c:v>
                </c:pt>
                <c:pt idx="64">
                  <c:v>123.86067442769176</c:v>
                </c:pt>
                <c:pt idx="65">
                  <c:v>123.89651378200192</c:v>
                </c:pt>
                <c:pt idx="66">
                  <c:v>125.38791851361273</c:v>
                </c:pt>
                <c:pt idx="67">
                  <c:v>127.89303546030885</c:v>
                </c:pt>
                <c:pt idx="68">
                  <c:v>131.38776921611509</c:v>
                </c:pt>
                <c:pt idx="69">
                  <c:v>135.97853462517327</c:v>
                </c:pt>
                <c:pt idx="70">
                  <c:v>141.766837136117</c:v>
                </c:pt>
                <c:pt idx="71">
                  <c:v>148.78774405945686</c:v>
                </c:pt>
                <c:pt idx="72">
                  <c:v>156.97314694936148</c:v>
                </c:pt>
                <c:pt idx="73">
                  <c:v>166.12551356925778</c:v>
                </c:pt>
                <c:pt idx="74">
                  <c:v>175.89495657100952</c:v>
                </c:pt>
                <c:pt idx="75">
                  <c:v>185.72047375893146</c:v>
                </c:pt>
                <c:pt idx="76">
                  <c:v>194.61542329345994</c:v>
                </c:pt>
                <c:pt idx="77">
                  <c:v>200.69390574972257</c:v>
                </c:pt>
                <c:pt idx="78">
                  <c:v>200.88431941094288</c:v>
                </c:pt>
                <c:pt idx="79">
                  <c:v>192.15896493048297</c:v>
                </c:pt>
                <c:pt idx="80">
                  <c:v>174.63861549919005</c:v>
                </c:pt>
                <c:pt idx="81">
                  <c:v>153.37721828560367</c:v>
                </c:pt>
                <c:pt idx="82">
                  <c:v>135.32979691923077</c:v>
                </c:pt>
                <c:pt idx="83">
                  <c:v>124.21916862970231</c:v>
                </c:pt>
                <c:pt idx="84">
                  <c:v>119.17479335504078</c:v>
                </c:pt>
                <c:pt idx="85">
                  <c:v>117.44016643403883</c:v>
                </c:pt>
                <c:pt idx="86">
                  <c:v>116.93900267316394</c:v>
                </c:pt>
                <c:pt idx="87">
                  <c:v>116.76345540031268</c:v>
                </c:pt>
                <c:pt idx="88">
                  <c:v>116.65067739423063</c:v>
                </c:pt>
                <c:pt idx="89">
                  <c:v>116.5477921493802</c:v>
                </c:pt>
                <c:pt idx="90">
                  <c:v>116.44720705579832</c:v>
                </c:pt>
                <c:pt idx="91">
                  <c:v>116.34813731963442</c:v>
                </c:pt>
                <c:pt idx="92">
                  <c:v>116.25062334289802</c:v>
                </c:pt>
                <c:pt idx="93">
                  <c:v>116.15500249975122</c:v>
                </c:pt>
                <c:pt idx="94">
                  <c:v>116.06212949593852</c:v>
                </c:pt>
                <c:pt idx="95">
                  <c:v>115.97390050613372</c:v>
                </c:pt>
                <c:pt idx="96">
                  <c:v>115.89421750123229</c:v>
                </c:pt>
                <c:pt idx="97">
                  <c:v>115.83064630652552</c:v>
                </c:pt>
                <c:pt idx="98">
                  <c:v>115.79707879478795</c:v>
                </c:pt>
                <c:pt idx="99">
                  <c:v>115.81769010830402</c:v>
                </c:pt>
                <c:pt idx="100">
                  <c:v>115.93230749309268</c:v>
                </c:pt>
                <c:pt idx="101">
                  <c:v>116.20288832784279</c:v>
                </c:pt>
                <c:pt idx="102">
                  <c:v>116.72008552674335</c:v>
                </c:pt>
                <c:pt idx="103">
                  <c:v>117.60790582139941</c:v>
                </c:pt>
                <c:pt idx="104">
                  <c:v>119.02346149772517</c:v>
                </c:pt>
                <c:pt idx="105">
                  <c:v>121.14819095955481</c:v>
                </c:pt>
                <c:pt idx="106">
                  <c:v>124.16713580139809</c:v>
                </c:pt>
                <c:pt idx="107">
                  <c:v>128.23393705127523</c:v>
                </c:pt>
                <c:pt idx="108">
                  <c:v>133.41990884387218</c:v>
                </c:pt>
                <c:pt idx="109">
                  <c:v>139.64336891976055</c:v>
                </c:pt>
                <c:pt idx="110">
                  <c:v>146.57144807420477</c:v>
                </c:pt>
                <c:pt idx="111">
                  <c:v>153.49747270146599</c:v>
                </c:pt>
                <c:pt idx="112">
                  <c:v>159.25529951035304</c:v>
                </c:pt>
                <c:pt idx="113">
                  <c:v>162.33230010668109</c:v>
                </c:pt>
                <c:pt idx="114">
                  <c:v>161.355462235983</c:v>
                </c:pt>
                <c:pt idx="115">
                  <c:v>155.86754288334373</c:v>
                </c:pt>
                <c:pt idx="116">
                  <c:v>146.88085533306003</c:v>
                </c:pt>
                <c:pt idx="117">
                  <c:v>136.61649228060722</c:v>
                </c:pt>
                <c:pt idx="118">
                  <c:v>127.44440469680426</c:v>
                </c:pt>
                <c:pt idx="119">
                  <c:v>120.79394570553268</c:v>
                </c:pt>
                <c:pt idx="120">
                  <c:v>116.81357655644662</c:v>
                </c:pt>
                <c:pt idx="121">
                  <c:v>114.81771670690701</c:v>
                </c:pt>
                <c:pt idx="122">
                  <c:v>113.95478698047312</c:v>
                </c:pt>
                <c:pt idx="123">
                  <c:v>113.60605266592282</c:v>
                </c:pt>
                <c:pt idx="124">
                  <c:v>113.44596581492024</c:v>
                </c:pt>
                <c:pt idx="125">
                  <c:v>113.34241083612207</c:v>
                </c:pt>
                <c:pt idx="126">
                  <c:v>113.25324372746948</c:v>
                </c:pt>
                <c:pt idx="127">
                  <c:v>113.16906854019479</c:v>
                </c:pt>
                <c:pt idx="128">
                  <c:v>113.09247991386984</c:v>
                </c:pt>
                <c:pt idx="129">
                  <c:v>113.03600361161632</c:v>
                </c:pt>
                <c:pt idx="130">
                  <c:v>113.03009426794564</c:v>
                </c:pt>
                <c:pt idx="131">
                  <c:v>113.13934163380489</c:v>
                </c:pt>
                <c:pt idx="132">
                  <c:v>113.48522791814086</c:v>
                </c:pt>
                <c:pt idx="133">
                  <c:v>114.2672533835587</c:v>
                </c:pt>
                <c:pt idx="134">
                  <c:v>115.76259482332775</c:v>
                </c:pt>
                <c:pt idx="135">
                  <c:v>118.27474914791711</c:v>
                </c:pt>
                <c:pt idx="136">
                  <c:v>122.00853680810123</c:v>
                </c:pt>
                <c:pt idx="137">
                  <c:v>126.8869472092758</c:v>
                </c:pt>
                <c:pt idx="138">
                  <c:v>132.38913827686594</c:v>
                </c:pt>
                <c:pt idx="139">
                  <c:v>137.53629332380265</c:v>
                </c:pt>
                <c:pt idx="140">
                  <c:v>141.12056235032671</c:v>
                </c:pt>
                <c:pt idx="141">
                  <c:v>142.13907870988999</c:v>
                </c:pt>
                <c:pt idx="142">
                  <c:v>140.23186022480454</c:v>
                </c:pt>
                <c:pt idx="143">
                  <c:v>135.86644495986334</c:v>
                </c:pt>
                <c:pt idx="144">
                  <c:v>130.14260075120129</c:v>
                </c:pt>
                <c:pt idx="145">
                  <c:v>124.32804590833827</c:v>
                </c:pt>
                <c:pt idx="146">
                  <c:v>119.39506847660053</c:v>
                </c:pt>
                <c:pt idx="147">
                  <c:v>115.78856991717197</c:v>
                </c:pt>
                <c:pt idx="148">
                  <c:v>113.47372662545337</c:v>
                </c:pt>
                <c:pt idx="149">
                  <c:v>112.14618482616373</c:v>
                </c:pt>
                <c:pt idx="150">
                  <c:v>111.44685990025265</c:v>
                </c:pt>
                <c:pt idx="151">
                  <c:v>111.08905859696937</c:v>
                </c:pt>
                <c:pt idx="152">
                  <c:v>110.89210999843436</c:v>
                </c:pt>
                <c:pt idx="153">
                  <c:v>110.76135817087552</c:v>
                </c:pt>
                <c:pt idx="154">
                  <c:v>110.65456410595351</c:v>
                </c:pt>
                <c:pt idx="155">
                  <c:v>110.55546181822065</c:v>
                </c:pt>
                <c:pt idx="156">
                  <c:v>110.45860805231597</c:v>
                </c:pt>
                <c:pt idx="157">
                  <c:v>110.36241926643541</c:v>
                </c:pt>
                <c:pt idx="158">
                  <c:v>110.26650151433368</c:v>
                </c:pt>
                <c:pt idx="159">
                  <c:v>110.17077856609139</c:v>
                </c:pt>
                <c:pt idx="160">
                  <c:v>110.07524658450842</c:v>
                </c:pt>
                <c:pt idx="161">
                  <c:v>109.97991426201177</c:v>
                </c:pt>
                <c:pt idx="162">
                  <c:v>109.8847901984193</c:v>
                </c:pt>
                <c:pt idx="163">
                  <c:v>109.78988073000866</c:v>
                </c:pt>
                <c:pt idx="164">
                  <c:v>109.69518978484766</c:v>
                </c:pt>
                <c:pt idx="165">
                  <c:v>109.60071908626725</c:v>
                </c:pt>
                <c:pt idx="166">
                  <c:v>109.50646840796695</c:v>
                </c:pt>
                <c:pt idx="167">
                  <c:v>109.4124358305324</c:v>
                </c:pt>
                <c:pt idx="168">
                  <c:v>109.31861798841946</c:v>
                </c:pt>
                <c:pt idx="169">
                  <c:v>109.22501030289209</c:v>
                </c:pt>
                <c:pt idx="170">
                  <c:v>109.1316071981791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117.33447717249732</c:v>
                </c:pt>
                <c:pt idx="7">
                  <c:v>117.56899921413233</c:v>
                </c:pt>
                <c:pt idx="8">
                  <c:v>117.80305613511528</c:v>
                </c:pt>
                <c:pt idx="9">
                  <c:v>118.03650187493946</c:v>
                </c:pt>
                <c:pt idx="10">
                  <c:v>118.26916905454945</c:v>
                </c:pt>
                <c:pt idx="11">
                  <c:v>118.50086685173345</c:v>
                </c:pt>
                <c:pt idx="12">
                  <c:v>118.73137879990527</c:v>
                </c:pt>
                <c:pt idx="13">
                  <c:v>118.96046053909329</c:v>
                </c:pt>
                <c:pt idx="14">
                  <c:v>119.18783755694966</c:v>
                </c:pt>
                <c:pt idx="15">
                  <c:v>119.41320296787454</c:v>
                </c:pt>
                <c:pt idx="16">
                  <c:v>119.63621538984067</c:v>
                </c:pt>
                <c:pt idx="17">
                  <c:v>119.85649699105421</c:v>
                </c:pt>
                <c:pt idx="18">
                  <c:v>120.07363179190061</c:v>
                </c:pt>
                <c:pt idx="19">
                  <c:v>120.28716432125921</c:v>
                </c:pt>
                <c:pt idx="20">
                  <c:v>120.4965987395983</c:v>
                </c:pt>
                <c:pt idx="21">
                  <c:v>120.70139855344091</c:v>
                </c:pt>
                <c:pt idx="22">
                  <c:v>120.9009870557632</c:v>
                </c:pt>
                <c:pt idx="23">
                  <c:v>121.0947486333643</c:v>
                </c:pt>
                <c:pt idx="24">
                  <c:v>121.28203108375538</c:v>
                </c:pt>
                <c:pt idx="25">
                  <c:v>121.46214907903601</c:v>
                </c:pt>
                <c:pt idx="26">
                  <c:v>121.63438890090963</c:v>
                </c:pt>
                <c:pt idx="27">
                  <c:v>121.79801454787471</c:v>
                </c:pt>
                <c:pt idx="28">
                  <c:v>121.95227528145463</c:v>
                </c:pt>
                <c:pt idx="29">
                  <c:v>122.09641463233383</c:v>
                </c:pt>
                <c:pt idx="30">
                  <c:v>122.22968082945415</c:v>
                </c:pt>
                <c:pt idx="31">
                  <c:v>122.35133854649661</c:v>
                </c:pt>
                <c:pt idx="32">
                  <c:v>122.460681782946</c:v>
                </c:pt>
                <c:pt idx="33">
                  <c:v>122.55704761466167</c:v>
                </c:pt>
                <c:pt idx="34">
                  <c:v>122.63983046644829</c:v>
                </c:pt>
                <c:pt idx="35">
                  <c:v>122.70849648258302</c:v>
                </c:pt>
                <c:pt idx="36">
                  <c:v>122.76259750745214</c:v>
                </c:pt>
                <c:pt idx="37">
                  <c:v>122.80178414442821</c:v>
                </c:pt>
                <c:pt idx="38">
                  <c:v>122.82581734341086</c:v>
                </c:pt>
                <c:pt idx="39">
                  <c:v>122.83457798121708</c:v>
                </c:pt>
                <c:pt idx="40">
                  <c:v>122.82807394722917</c:v>
                </c:pt>
                <c:pt idx="41">
                  <c:v>122.80644432951237</c:v>
                </c:pt>
                <c:pt idx="42">
                  <c:v>122.76996041087104</c:v>
                </c:pt>
                <c:pt idx="43">
                  <c:v>122.71902332362484</c:v>
                </c:pt>
                <c:pt idx="44">
                  <c:v>122.65415836700751</c:v>
                </c:pt>
                <c:pt idx="45">
                  <c:v>122.57600615076194</c:v>
                </c:pt>
                <c:pt idx="46">
                  <c:v>122.4853108806266</c:v>
                </c:pt>
                <c:pt idx="47">
                  <c:v>122.3829062343432</c:v>
                </c:pt>
                <c:pt idx="48">
                  <c:v>122.26969938070532</c:v>
                </c:pt>
                <c:pt idx="49">
                  <c:v>122.14665376197482</c:v>
                </c:pt>
                <c:pt idx="50">
                  <c:v>122.01477128819079</c:v>
                </c:pt>
                <c:pt idx="51">
                  <c:v>121.87507458066942</c:v>
                </c:pt>
                <c:pt idx="52">
                  <c:v>121.72858985497784</c:v>
                </c:pt>
                <c:pt idx="53">
                  <c:v>121.57633095726786</c:v>
                </c:pt>
                <c:pt idx="54">
                  <c:v>121.41928497033247</c:v>
                </c:pt>
                <c:pt idx="55">
                  <c:v>121.25839969614974</c:v>
                </c:pt>
                <c:pt idx="56">
                  <c:v>121.0945732088594</c:v>
                </c:pt>
                <c:pt idx="57">
                  <c:v>120.92864556391892</c:v>
                </c:pt>
                <c:pt idx="58">
                  <c:v>120.76139265185287</c:v>
                </c:pt>
                <c:pt idx="59">
                  <c:v>120.59352210290631</c:v>
                </c:pt>
                <c:pt idx="60">
                  <c:v>120.42567108447889</c:v>
                </c:pt>
                <c:pt idx="61">
                  <c:v>120.25840578713603</c:v>
                </c:pt>
                <c:pt idx="62">
                  <c:v>120.092222366507</c:v>
                </c:pt>
                <c:pt idx="63">
                  <c:v>119.92754909566246</c:v>
                </c:pt>
                <c:pt idx="64">
                  <c:v>119.76474948312139</c:v>
                </c:pt>
                <c:pt idx="65">
                  <c:v>119.60412612265425</c:v>
                </c:pt>
                <c:pt idx="66">
                  <c:v>119.44592505969429</c:v>
                </c:pt>
                <c:pt idx="67">
                  <c:v>119.29034048280168</c:v>
                </c:pt>
                <c:pt idx="68">
                  <c:v>119.13751957494569</c:v>
                </c:pt>
                <c:pt idx="69">
                  <c:v>118.98756738648784</c:v>
                </c:pt>
                <c:pt idx="70">
                  <c:v>118.84055161820496</c:v>
                </c:pt>
                <c:pt idx="71">
                  <c:v>118.6965072274357</c:v>
                </c:pt>
                <c:pt idx="72">
                  <c:v>118.55544079278559</c:v>
                </c:pt>
                <c:pt idx="73">
                  <c:v>118.41733459240191</c:v>
                </c:pt>
                <c:pt idx="74">
                  <c:v>118.2821503674987</c:v>
                </c:pt>
                <c:pt idx="75">
                  <c:v>118.14983275661307</c:v>
                </c:pt>
                <c:pt idx="76">
                  <c:v>118.0203123971819</c:v>
                </c:pt>
                <c:pt idx="77">
                  <c:v>117.89350869968898</c:v>
                </c:pt>
                <c:pt idx="78">
                  <c:v>117.76933230614256</c:v>
                </c:pt>
                <c:pt idx="79">
                  <c:v>117.64768724930714</c:v>
                </c:pt>
                <c:pt idx="80">
                  <c:v>117.5284728322375</c:v>
                </c:pt>
                <c:pt idx="81">
                  <c:v>117.41158524952618</c:v>
                </c:pt>
                <c:pt idx="82">
                  <c:v>117.29691897253863</c:v>
                </c:pt>
                <c:pt idx="83">
                  <c:v>117.18436792099644</c:v>
                </c:pt>
                <c:pt idx="84">
                  <c:v>117.07382644277115</c:v>
                </c:pt>
                <c:pt idx="85">
                  <c:v>116.96519012283366</c:v>
                </c:pt>
                <c:pt idx="86">
                  <c:v>116.85835644109555</c:v>
                </c:pt>
                <c:pt idx="87">
                  <c:v>116.75322529749091</c:v>
                </c:pt>
                <c:pt idx="88">
                  <c:v>116.64969942115901</c:v>
                </c:pt>
                <c:pt idx="89">
                  <c:v>116.54768467906801</c:v>
                </c:pt>
                <c:pt idx="90">
                  <c:v>116.44709029791362</c:v>
                </c:pt>
                <c:pt idx="91">
                  <c:v>116.34782901167019</c:v>
                </c:pt>
                <c:pt idx="92">
                  <c:v>116.24981714578878</c:v>
                </c:pt>
                <c:pt idx="93">
                  <c:v>116.15297464774392</c:v>
                </c:pt>
                <c:pt idx="94">
                  <c:v>116.05722507243543</c:v>
                </c:pt>
                <c:pt idx="95">
                  <c:v>115.96249552986123</c:v>
                </c:pt>
                <c:pt idx="96">
                  <c:v>115.86871660148785</c:v>
                </c:pt>
                <c:pt idx="97">
                  <c:v>115.77582223086051</c:v>
                </c:pt>
                <c:pt idx="98">
                  <c:v>115.68374959320595</c:v>
                </c:pt>
                <c:pt idx="99">
                  <c:v>115.592438948088</c:v>
                </c:pt>
                <c:pt idx="100">
                  <c:v>115.50183347856994</c:v>
                </c:pt>
                <c:pt idx="101">
                  <c:v>115.41187911981699</c:v>
                </c:pt>
                <c:pt idx="102">
                  <c:v>115.32252437962947</c:v>
                </c:pt>
                <c:pt idx="103">
                  <c:v>115.23372015302837</c:v>
                </c:pt>
                <c:pt idx="104">
                  <c:v>115.14541953271848</c:v>
                </c:pt>
                <c:pt idx="105">
                  <c:v>115.05757761702311</c:v>
                </c:pt>
                <c:pt idx="106">
                  <c:v>114.97015131671866</c:v>
                </c:pt>
                <c:pt idx="107">
                  <c:v>114.88309916209447</c:v>
                </c:pt>
                <c:pt idx="108">
                  <c:v>114.79638111152096</c:v>
                </c:pt>
                <c:pt idx="109">
                  <c:v>114.70995836282674</c:v>
                </c:pt>
                <c:pt idx="110">
                  <c:v>114.62379316886145</c:v>
                </c:pt>
                <c:pt idx="111">
                  <c:v>114.53784865875421</c:v>
                </c:pt>
                <c:pt idx="112">
                  <c:v>114.45208866656549</c:v>
                </c:pt>
                <c:pt idx="113">
                  <c:v>114.36647756926874</c:v>
                </c:pt>
                <c:pt idx="114">
                  <c:v>114.2809801362832</c:v>
                </c:pt>
                <c:pt idx="115">
                  <c:v>114.19556139310062</c:v>
                </c:pt>
                <c:pt idx="116">
                  <c:v>114.11018650189661</c:v>
                </c:pt>
                <c:pt idx="117">
                  <c:v>114.0248206623736</c:v>
                </c:pt>
                <c:pt idx="118">
                  <c:v>113.93942903642784</c:v>
                </c:pt>
                <c:pt idx="119">
                  <c:v>113.8539767005373</c:v>
                </c:pt>
                <c:pt idx="120">
                  <c:v>113.76842862999952</c:v>
                </c:pt>
                <c:pt idx="121">
                  <c:v>113.6827497192653</c:v>
                </c:pt>
                <c:pt idx="122">
                  <c:v>113.59690484257172</c:v>
                </c:pt>
                <c:pt idx="123">
                  <c:v>113.51085895882275</c:v>
                </c:pt>
                <c:pt idx="124">
                  <c:v>113.42457726414861</c:v>
                </c:pt>
                <c:pt idx="125">
                  <c:v>113.33802539474152</c:v>
                </c:pt>
                <c:pt idx="126">
                  <c:v>113.25116968137714</c:v>
                </c:pt>
                <c:pt idx="127">
                  <c:v>113.16397745545642</c:v>
                </c:pt>
                <c:pt idx="128">
                  <c:v>113.07641740443643</c:v>
                </c:pt>
                <c:pt idx="129">
                  <c:v>112.98845997218635</c:v>
                </c:pt>
                <c:pt idx="130">
                  <c:v>112.90007779716625</c:v>
                </c:pt>
                <c:pt idx="131">
                  <c:v>112.81124617848981</c:v>
                </c:pt>
                <c:pt idx="132">
                  <c:v>112.72194355704922</c:v>
                </c:pt>
                <c:pt idx="133">
                  <c:v>112.63215199614868</c:v>
                </c:pt>
                <c:pt idx="134">
                  <c:v>112.54185764374448</c:v>
                </c:pt>
                <c:pt idx="135">
                  <c:v>112.45105115667602</c:v>
                </c:pt>
                <c:pt idx="136">
                  <c:v>112.35972806644358</c:v>
                </c:pt>
                <c:pt idx="137">
                  <c:v>112.26788906635957</c:v>
                </c:pt>
                <c:pt idx="138">
                  <c:v>112.17554020142927</c:v>
                </c:pt>
                <c:pt idx="139">
                  <c:v>112.08269294516384</c:v>
                </c:pt>
                <c:pt idx="140">
                  <c:v>111.98936415164354</c:v>
                </c:pt>
                <c:pt idx="141">
                  <c:v>111.89557587635454</c:v>
                </c:pt>
                <c:pt idx="142">
                  <c:v>111.80135506531524</c:v>
                </c:pt>
                <c:pt idx="143">
                  <c:v>111.70673311838836</c:v>
                </c:pt>
                <c:pt idx="144">
                  <c:v>111.61174533896937</c:v>
                </c:pt>
                <c:pt idx="145">
                  <c:v>111.516430287966</c:v>
                </c:pt>
                <c:pt idx="146">
                  <c:v>111.42082906468602</c:v>
                </c:pt>
                <c:pt idx="147">
                  <c:v>111.32498454056557</c:v>
                </c:pt>
                <c:pt idx="148">
                  <c:v>111.22894057336572</c:v>
                </c:pt>
                <c:pt idx="149">
                  <c:v>111.13274122945371</c:v>
                </c:pt>
                <c:pt idx="150">
                  <c:v>111.03643004014566</c:v>
                </c:pt>
                <c:pt idx="151">
                  <c:v>110.94004931502849</c:v>
                </c:pt>
                <c:pt idx="152">
                  <c:v>110.84363953102937</c:v>
                </c:pt>
                <c:pt idx="153">
                  <c:v>110.74723881114501</c:v>
                </c:pt>
                <c:pt idx="154">
                  <c:v>110.65088250159289</c:v>
                </c:pt>
                <c:pt idx="155">
                  <c:v>110.55460285108431</c:v>
                </c:pt>
                <c:pt idx="156">
                  <c:v>110.45842879127331</c:v>
                </c:pt>
                <c:pt idx="157">
                  <c:v>110.36238581345098</c:v>
                </c:pt>
                <c:pt idx="158">
                  <c:v>110.26649593338756</c:v>
                </c:pt>
                <c:pt idx="159">
                  <c:v>110.17077773394048</c:v>
                </c:pt>
                <c:pt idx="160">
                  <c:v>110.07524647363533</c:v>
                </c:pt>
                <c:pt idx="161">
                  <c:v>109.97991424881407</c:v>
                </c:pt>
                <c:pt idx="162">
                  <c:v>109.88479019701602</c:v>
                </c:pt>
                <c:pt idx="163">
                  <c:v>109.78988072987541</c:v>
                </c:pt>
                <c:pt idx="164">
                  <c:v>109.69518978483636</c:v>
                </c:pt>
                <c:pt idx="165">
                  <c:v>109.60071908626639</c:v>
                </c:pt>
                <c:pt idx="166">
                  <c:v>109.50646840796689</c:v>
                </c:pt>
                <c:pt idx="167">
                  <c:v>109.4124358305324</c:v>
                </c:pt>
                <c:pt idx="168">
                  <c:v>109.31861798841946</c:v>
                </c:pt>
                <c:pt idx="169">
                  <c:v>109.22501030289209</c:v>
                </c:pt>
                <c:pt idx="170">
                  <c:v>109.1316071981791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120.89700000000001</c:v>
                </c:pt>
                <c:pt idx="1">
                  <c:v>120.86199999999999</c:v>
                </c:pt>
                <c:pt idx="2">
                  <c:v>119.60299999999999</c:v>
                </c:pt>
                <c:pt idx="3">
                  <c:v>118.879</c:v>
                </c:pt>
                <c:pt idx="4">
                  <c:v>118.19</c:v>
                </c:pt>
                <c:pt idx="5">
                  <c:v>119.345</c:v>
                </c:pt>
                <c:pt idx="6">
                  <c:v>118.29300000000001</c:v>
                </c:pt>
                <c:pt idx="7">
                  <c:v>120.13800000000001</c:v>
                </c:pt>
                <c:pt idx="8">
                  <c:v>117.517</c:v>
                </c:pt>
                <c:pt idx="9">
                  <c:v>120.328</c:v>
                </c:pt>
                <c:pt idx="10">
                  <c:v>120.672</c:v>
                </c:pt>
                <c:pt idx="11">
                  <c:v>119.10299999999999</c:v>
                </c:pt>
                <c:pt idx="12">
                  <c:v>119.31</c:v>
                </c:pt>
                <c:pt idx="13">
                  <c:v>120.81</c:v>
                </c:pt>
                <c:pt idx="14">
                  <c:v>119.345</c:v>
                </c:pt>
                <c:pt idx="15">
                  <c:v>119.81</c:v>
                </c:pt>
                <c:pt idx="16">
                  <c:v>122.60299999999999</c:v>
                </c:pt>
                <c:pt idx="17">
                  <c:v>119.414</c:v>
                </c:pt>
                <c:pt idx="18">
                  <c:v>120</c:v>
                </c:pt>
                <c:pt idx="19">
                  <c:v>120.017</c:v>
                </c:pt>
                <c:pt idx="20">
                  <c:v>120.44799999999999</c:v>
                </c:pt>
                <c:pt idx="21">
                  <c:v>120.517</c:v>
                </c:pt>
                <c:pt idx="22">
                  <c:v>119.879</c:v>
                </c:pt>
                <c:pt idx="23">
                  <c:v>118.94799999999999</c:v>
                </c:pt>
                <c:pt idx="24">
                  <c:v>122.121</c:v>
                </c:pt>
                <c:pt idx="25">
                  <c:v>120.914</c:v>
                </c:pt>
                <c:pt idx="26">
                  <c:v>122.13800000000001</c:v>
                </c:pt>
                <c:pt idx="27">
                  <c:v>122.46599999999999</c:v>
                </c:pt>
                <c:pt idx="28">
                  <c:v>123.759</c:v>
                </c:pt>
                <c:pt idx="29">
                  <c:v>121.224</c:v>
                </c:pt>
                <c:pt idx="30">
                  <c:v>123.828</c:v>
                </c:pt>
                <c:pt idx="31">
                  <c:v>120.39700000000001</c:v>
                </c:pt>
                <c:pt idx="32">
                  <c:v>121.94799999999999</c:v>
                </c:pt>
                <c:pt idx="33">
                  <c:v>125.79300000000001</c:v>
                </c:pt>
                <c:pt idx="34">
                  <c:v>121.13800000000001</c:v>
                </c:pt>
                <c:pt idx="35">
                  <c:v>123.96599999999999</c:v>
                </c:pt>
                <c:pt idx="36">
                  <c:v>124.13800000000001</c:v>
                </c:pt>
                <c:pt idx="37">
                  <c:v>124.431</c:v>
                </c:pt>
                <c:pt idx="38">
                  <c:v>125.776</c:v>
                </c:pt>
                <c:pt idx="39">
                  <c:v>125.086</c:v>
                </c:pt>
                <c:pt idx="40">
                  <c:v>126.36199999999999</c:v>
                </c:pt>
                <c:pt idx="41">
                  <c:v>127.39700000000001</c:v>
                </c:pt>
                <c:pt idx="42">
                  <c:v>128.39699999999999</c:v>
                </c:pt>
                <c:pt idx="43">
                  <c:v>129.70699999999999</c:v>
                </c:pt>
                <c:pt idx="44">
                  <c:v>130.44800000000001</c:v>
                </c:pt>
                <c:pt idx="45">
                  <c:v>134.10300000000001</c:v>
                </c:pt>
                <c:pt idx="46">
                  <c:v>134.60300000000001</c:v>
                </c:pt>
                <c:pt idx="47">
                  <c:v>135.75899999999999</c:v>
                </c:pt>
                <c:pt idx="48">
                  <c:v>138.86199999999999</c:v>
                </c:pt>
                <c:pt idx="49">
                  <c:v>146.91399999999999</c:v>
                </c:pt>
                <c:pt idx="50">
                  <c:v>158.24100000000001</c:v>
                </c:pt>
                <c:pt idx="51">
                  <c:v>174.55199999999999</c:v>
                </c:pt>
                <c:pt idx="52">
                  <c:v>187.27600000000001</c:v>
                </c:pt>
                <c:pt idx="53">
                  <c:v>198.845</c:v>
                </c:pt>
                <c:pt idx="54">
                  <c:v>207.155</c:v>
                </c:pt>
                <c:pt idx="55">
                  <c:v>210.08600000000001</c:v>
                </c:pt>
                <c:pt idx="56">
                  <c:v>209.828</c:v>
                </c:pt>
                <c:pt idx="57">
                  <c:v>202.39699999999999</c:v>
                </c:pt>
                <c:pt idx="58">
                  <c:v>189.24100000000001</c:v>
                </c:pt>
                <c:pt idx="59">
                  <c:v>165.19</c:v>
                </c:pt>
                <c:pt idx="60">
                  <c:v>138</c:v>
                </c:pt>
                <c:pt idx="61">
                  <c:v>123.121</c:v>
                </c:pt>
                <c:pt idx="62">
                  <c:v>119.86199999999999</c:v>
                </c:pt>
                <c:pt idx="63">
                  <c:v>121.89700000000001</c:v>
                </c:pt>
                <c:pt idx="64">
                  <c:v>124.172</c:v>
                </c:pt>
                <c:pt idx="65">
                  <c:v>126.55200000000001</c:v>
                </c:pt>
                <c:pt idx="66">
                  <c:v>124.259</c:v>
                </c:pt>
                <c:pt idx="67">
                  <c:v>125.328</c:v>
                </c:pt>
                <c:pt idx="68">
                  <c:v>125.517</c:v>
                </c:pt>
                <c:pt idx="69">
                  <c:v>126.879</c:v>
                </c:pt>
                <c:pt idx="70">
                  <c:v>132.62100000000001</c:v>
                </c:pt>
                <c:pt idx="71">
                  <c:v>138.91399999999999</c:v>
                </c:pt>
                <c:pt idx="72">
                  <c:v>149.44800000000001</c:v>
                </c:pt>
                <c:pt idx="73">
                  <c:v>160.29300000000001</c:v>
                </c:pt>
                <c:pt idx="74">
                  <c:v>168.655</c:v>
                </c:pt>
                <c:pt idx="75">
                  <c:v>178.75899999999999</c:v>
                </c:pt>
                <c:pt idx="76">
                  <c:v>181.81</c:v>
                </c:pt>
                <c:pt idx="77">
                  <c:v>182.27600000000001</c:v>
                </c:pt>
                <c:pt idx="78">
                  <c:v>179.517</c:v>
                </c:pt>
                <c:pt idx="79">
                  <c:v>168.06899999999999</c:v>
                </c:pt>
                <c:pt idx="80">
                  <c:v>148.87899999999999</c:v>
                </c:pt>
                <c:pt idx="81">
                  <c:v>129</c:v>
                </c:pt>
                <c:pt idx="82">
                  <c:v>117.241</c:v>
                </c:pt>
                <c:pt idx="83">
                  <c:v>115.776</c:v>
                </c:pt>
                <c:pt idx="84">
                  <c:v>117.121</c:v>
                </c:pt>
                <c:pt idx="85">
                  <c:v>115.431</c:v>
                </c:pt>
                <c:pt idx="86">
                  <c:v>116.69</c:v>
                </c:pt>
                <c:pt idx="87">
                  <c:v>115.20699999999999</c:v>
                </c:pt>
                <c:pt idx="88">
                  <c:v>116.44799999999999</c:v>
                </c:pt>
                <c:pt idx="89">
                  <c:v>120.259</c:v>
                </c:pt>
                <c:pt idx="90">
                  <c:v>118.759</c:v>
                </c:pt>
                <c:pt idx="91">
                  <c:v>118.069</c:v>
                </c:pt>
                <c:pt idx="92">
                  <c:v>117.586</c:v>
                </c:pt>
                <c:pt idx="93">
                  <c:v>119.569</c:v>
                </c:pt>
                <c:pt idx="94">
                  <c:v>118.914</c:v>
                </c:pt>
                <c:pt idx="95">
                  <c:v>119.224</c:v>
                </c:pt>
                <c:pt idx="96">
                  <c:v>118.81</c:v>
                </c:pt>
                <c:pt idx="97">
                  <c:v>119.63800000000001</c:v>
                </c:pt>
                <c:pt idx="98">
                  <c:v>118.914</c:v>
                </c:pt>
                <c:pt idx="99">
                  <c:v>122.36199999999999</c:v>
                </c:pt>
                <c:pt idx="100">
                  <c:v>121.017</c:v>
                </c:pt>
                <c:pt idx="101">
                  <c:v>121.5</c:v>
                </c:pt>
                <c:pt idx="102">
                  <c:v>121.483</c:v>
                </c:pt>
                <c:pt idx="103">
                  <c:v>122.569</c:v>
                </c:pt>
                <c:pt idx="104">
                  <c:v>123.36199999999999</c:v>
                </c:pt>
                <c:pt idx="105">
                  <c:v>127.259</c:v>
                </c:pt>
                <c:pt idx="106">
                  <c:v>131.03399999999999</c:v>
                </c:pt>
                <c:pt idx="107">
                  <c:v>136.86199999999999</c:v>
                </c:pt>
                <c:pt idx="108">
                  <c:v>146.56899999999999</c:v>
                </c:pt>
                <c:pt idx="109">
                  <c:v>156.983</c:v>
                </c:pt>
                <c:pt idx="110">
                  <c:v>165.29300000000001</c:v>
                </c:pt>
                <c:pt idx="111">
                  <c:v>175.655</c:v>
                </c:pt>
                <c:pt idx="112">
                  <c:v>185.20699999999999</c:v>
                </c:pt>
                <c:pt idx="113">
                  <c:v>190.172</c:v>
                </c:pt>
                <c:pt idx="114">
                  <c:v>190.983</c:v>
                </c:pt>
                <c:pt idx="115">
                  <c:v>189.25899999999999</c:v>
                </c:pt>
                <c:pt idx="116">
                  <c:v>184.87899999999999</c:v>
                </c:pt>
                <c:pt idx="117">
                  <c:v>176.03399999999999</c:v>
                </c:pt>
                <c:pt idx="118">
                  <c:v>162.79300000000001</c:v>
                </c:pt>
                <c:pt idx="119">
                  <c:v>147.94800000000001</c:v>
                </c:pt>
                <c:pt idx="120">
                  <c:v>130.328</c:v>
                </c:pt>
                <c:pt idx="121">
                  <c:v>120.879</c:v>
                </c:pt>
                <c:pt idx="122">
                  <c:v>117.55200000000001</c:v>
                </c:pt>
                <c:pt idx="123">
                  <c:v>116.94799999999999</c:v>
                </c:pt>
                <c:pt idx="124">
                  <c:v>116.05200000000001</c:v>
                </c:pt>
                <c:pt idx="125">
                  <c:v>117.03400000000001</c:v>
                </c:pt>
                <c:pt idx="126">
                  <c:v>115.517</c:v>
                </c:pt>
                <c:pt idx="127">
                  <c:v>114.086</c:v>
                </c:pt>
                <c:pt idx="128">
                  <c:v>114.431</c:v>
                </c:pt>
                <c:pt idx="129">
                  <c:v>115.81</c:v>
                </c:pt>
                <c:pt idx="130">
                  <c:v>116.879</c:v>
                </c:pt>
                <c:pt idx="131">
                  <c:v>118.86199999999999</c:v>
                </c:pt>
                <c:pt idx="132">
                  <c:v>117.845</c:v>
                </c:pt>
                <c:pt idx="133">
                  <c:v>118</c:v>
                </c:pt>
                <c:pt idx="134">
                  <c:v>121.39700000000001</c:v>
                </c:pt>
                <c:pt idx="135">
                  <c:v>124.96599999999999</c:v>
                </c:pt>
                <c:pt idx="136">
                  <c:v>128.13800000000001</c:v>
                </c:pt>
                <c:pt idx="137">
                  <c:v>135.70699999999999</c:v>
                </c:pt>
                <c:pt idx="138">
                  <c:v>144.43100000000001</c:v>
                </c:pt>
                <c:pt idx="139">
                  <c:v>150.12100000000001</c:v>
                </c:pt>
                <c:pt idx="140">
                  <c:v>157.41399999999999</c:v>
                </c:pt>
                <c:pt idx="141">
                  <c:v>161.483</c:v>
                </c:pt>
                <c:pt idx="142">
                  <c:v>162.5</c:v>
                </c:pt>
                <c:pt idx="143">
                  <c:v>164.63800000000001</c:v>
                </c:pt>
                <c:pt idx="144">
                  <c:v>160.39699999999999</c:v>
                </c:pt>
                <c:pt idx="145">
                  <c:v>153.845</c:v>
                </c:pt>
                <c:pt idx="146">
                  <c:v>143.19</c:v>
                </c:pt>
                <c:pt idx="147">
                  <c:v>133.63800000000001</c:v>
                </c:pt>
                <c:pt idx="148">
                  <c:v>123.19</c:v>
                </c:pt>
                <c:pt idx="149">
                  <c:v>116.5</c:v>
                </c:pt>
                <c:pt idx="150">
                  <c:v>112.259</c:v>
                </c:pt>
                <c:pt idx="151">
                  <c:v>112.10299999999999</c:v>
                </c:pt>
                <c:pt idx="152">
                  <c:v>109.31</c:v>
                </c:pt>
                <c:pt idx="153">
                  <c:v>109.55200000000001</c:v>
                </c:pt>
                <c:pt idx="154">
                  <c:v>110.845</c:v>
                </c:pt>
                <c:pt idx="155">
                  <c:v>111.29300000000001</c:v>
                </c:pt>
                <c:pt idx="156">
                  <c:v>111.086</c:v>
                </c:pt>
                <c:pt idx="157">
                  <c:v>111.379</c:v>
                </c:pt>
                <c:pt idx="158">
                  <c:v>112.759</c:v>
                </c:pt>
                <c:pt idx="159">
                  <c:v>112.224</c:v>
                </c:pt>
                <c:pt idx="160">
                  <c:v>110.086</c:v>
                </c:pt>
                <c:pt idx="161">
                  <c:v>110.672</c:v>
                </c:pt>
                <c:pt idx="162">
                  <c:v>111.5</c:v>
                </c:pt>
                <c:pt idx="163">
                  <c:v>113.29300000000001</c:v>
                </c:pt>
                <c:pt idx="164">
                  <c:v>110.55200000000001</c:v>
                </c:pt>
                <c:pt idx="165">
                  <c:v>110.379</c:v>
                </c:pt>
                <c:pt idx="166">
                  <c:v>112.086</c:v>
                </c:pt>
                <c:pt idx="167">
                  <c:v>110.70699999999999</c:v>
                </c:pt>
                <c:pt idx="168">
                  <c:v>112.31</c:v>
                </c:pt>
                <c:pt idx="169">
                  <c:v>113.86199999999999</c:v>
                </c:pt>
                <c:pt idx="170">
                  <c:v>112.069</c:v>
                </c:pt>
                <c:pt idx="171">
                  <c:v>111.94799999999999</c:v>
                </c:pt>
                <c:pt idx="172">
                  <c:v>111.79300000000001</c:v>
                </c:pt>
                <c:pt idx="173">
                  <c:v>113.19</c:v>
                </c:pt>
                <c:pt idx="174">
                  <c:v>110.379</c:v>
                </c:pt>
                <c:pt idx="175">
                  <c:v>111.224</c:v>
                </c:pt>
                <c:pt idx="176">
                  <c:v>111</c:v>
                </c:pt>
                <c:pt idx="177">
                  <c:v>110.328</c:v>
                </c:pt>
                <c:pt idx="178">
                  <c:v>111.241</c:v>
                </c:pt>
                <c:pt idx="179">
                  <c:v>110.53400000000001</c:v>
                </c:pt>
                <c:pt idx="180">
                  <c:v>108.345</c:v>
                </c:pt>
                <c:pt idx="181">
                  <c:v>112.931</c:v>
                </c:pt>
                <c:pt idx="182">
                  <c:v>111.121</c:v>
                </c:pt>
                <c:pt idx="183">
                  <c:v>110.5</c:v>
                </c:pt>
                <c:pt idx="184">
                  <c:v>111.69</c:v>
                </c:pt>
                <c:pt idx="185">
                  <c:v>110.36199999999999</c:v>
                </c:pt>
                <c:pt idx="186">
                  <c:v>111.517</c:v>
                </c:pt>
                <c:pt idx="187">
                  <c:v>108.94799999999999</c:v>
                </c:pt>
                <c:pt idx="188">
                  <c:v>109.69</c:v>
                </c:pt>
                <c:pt idx="189">
                  <c:v>111.86199999999999</c:v>
                </c:pt>
                <c:pt idx="190">
                  <c:v>111.46599999999999</c:v>
                </c:pt>
                <c:pt idx="191">
                  <c:v>109.828</c:v>
                </c:pt>
                <c:pt idx="192">
                  <c:v>107.345</c:v>
                </c:pt>
                <c:pt idx="193">
                  <c:v>112.086</c:v>
                </c:pt>
                <c:pt idx="194">
                  <c:v>110.03400000000001</c:v>
                </c:pt>
                <c:pt idx="195">
                  <c:v>108.86199999999999</c:v>
                </c:pt>
                <c:pt idx="196">
                  <c:v>110.776</c:v>
                </c:pt>
                <c:pt idx="197">
                  <c:v>109.414</c:v>
                </c:pt>
                <c:pt idx="198">
                  <c:v>112.10299999999999</c:v>
                </c:pt>
                <c:pt idx="199">
                  <c:v>108.86199999999999</c:v>
                </c:pt>
                <c:pt idx="200">
                  <c:v>110.70699999999999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119.03979856359119</c:v>
                </c:pt>
                <c:pt idx="16">
                  <c:v>119.35613743718632</c:v>
                </c:pt>
                <c:pt idx="17">
                  <c:v>119.67083072370906</c:v>
                </c:pt>
                <c:pt idx="18">
                  <c:v>119.98351622221249</c:v>
                </c:pt>
                <c:pt idx="19">
                  <c:v>120.2937884300249</c:v>
                </c:pt>
                <c:pt idx="20">
                  <c:v>120.60119598567545</c:v>
                </c:pt>
                <c:pt idx="21">
                  <c:v>120.90523943764256</c:v>
                </c:pt>
                <c:pt idx="22">
                  <c:v>121.20536946932471</c:v>
                </c:pt>
                <c:pt idx="23">
                  <c:v>121.50098573126563</c:v>
                </c:pt>
                <c:pt idx="24">
                  <c:v>121.79143645754641</c:v>
                </c:pt>
                <c:pt idx="25">
                  <c:v>122.07601908465679</c:v>
                </c:pt>
                <c:pt idx="26">
                  <c:v>122.35398217529567</c:v>
                </c:pt>
                <c:pt idx="27">
                  <c:v>122.62452914236295</c:v>
                </c:pt>
                <c:pt idx="28">
                  <c:v>122.88682471860598</c:v>
                </c:pt>
                <c:pt idx="29">
                  <c:v>123.14000613904294</c:v>
                </c:pt>
                <c:pt idx="30">
                  <c:v>123.38320321680455</c:v>
                </c:pt>
                <c:pt idx="31">
                  <c:v>123.61557603880551</c:v>
                </c:pt>
                <c:pt idx="32">
                  <c:v>123.83638781654486</c:v>
                </c:pt>
                <c:pt idx="33">
                  <c:v>124.0451464567854</c:v>
                </c:pt>
                <c:pt idx="34">
                  <c:v>124.24187562069534</c:v>
                </c:pt>
                <c:pt idx="35">
                  <c:v>124.42761863941604</c:v>
                </c:pt>
                <c:pt idx="36">
                  <c:v>124.60533908552168</c:v>
                </c:pt>
                <c:pt idx="37">
                  <c:v>124.78145671015177</c:v>
                </c:pt>
                <c:pt idx="38">
                  <c:v>124.96833158540704</c:v>
                </c:pt>
                <c:pt idx="39">
                  <c:v>125.18804836308122</c:v>
                </c:pt>
                <c:pt idx="40">
                  <c:v>125.4777984532644</c:v>
                </c:pt>
                <c:pt idx="41">
                  <c:v>125.89693197381419</c:v>
                </c:pt>
                <c:pt idx="42">
                  <c:v>126.53527300688594</c:v>
                </c:pt>
                <c:pt idx="43">
                  <c:v>127.52151796761035</c:v>
                </c:pt>
                <c:pt idx="44">
                  <c:v>129.02951945096291</c:v>
                </c:pt>
                <c:pt idx="45">
                  <c:v>131.27920194078303</c:v>
                </c:pt>
                <c:pt idx="46">
                  <c:v>134.52814726023732</c:v>
                </c:pt>
                <c:pt idx="47">
                  <c:v>139.05004651216248</c:v>
                </c:pt>
                <c:pt idx="48">
                  <c:v>145.0977255365359</c:v>
                </c:pt>
                <c:pt idx="49">
                  <c:v>152.8513577612386</c:v>
                </c:pt>
                <c:pt idx="50">
                  <c:v>162.35532682234333</c:v>
                </c:pt>
                <c:pt idx="51">
                  <c:v>173.44457780527958</c:v>
                </c:pt>
                <c:pt idx="52">
                  <c:v>185.64273366197295</c:v>
                </c:pt>
                <c:pt idx="53">
                  <c:v>197.98217072220322</c:v>
                </c:pt>
                <c:pt idx="54">
                  <c:v>208.72336660207455</c:v>
                </c:pt>
                <c:pt idx="55">
                  <c:v>215.18710472381898</c:v>
                </c:pt>
                <c:pt idx="56">
                  <c:v>214.29176050416527</c:v>
                </c:pt>
                <c:pt idx="57">
                  <c:v>204.22597118617827</c:v>
                </c:pt>
                <c:pt idx="58">
                  <c:v>186.385762621015</c:v>
                </c:pt>
                <c:pt idx="59">
                  <c:v>165.50744296744307</c:v>
                </c:pt>
                <c:pt idx="60">
                  <c:v>147.146587889682</c:v>
                </c:pt>
                <c:pt idx="61">
                  <c:v>134.56053995358633</c:v>
                </c:pt>
                <c:pt idx="62">
                  <c:v>127.7434013712171</c:v>
                </c:pt>
                <c:pt idx="63">
                  <c:v>124.83032910325377</c:v>
                </c:pt>
                <c:pt idx="64">
                  <c:v>123.92679049777735</c:v>
                </c:pt>
                <c:pt idx="65">
                  <c:v>123.93704016665954</c:v>
                </c:pt>
                <c:pt idx="66">
                  <c:v>124.48909248288925</c:v>
                </c:pt>
                <c:pt idx="67">
                  <c:v>125.61097434278213</c:v>
                </c:pt>
                <c:pt idx="68">
                  <c:v>127.5085386855169</c:v>
                </c:pt>
                <c:pt idx="69">
                  <c:v>130.46039357614313</c:v>
                </c:pt>
                <c:pt idx="70">
                  <c:v>134.7544873600597</c:v>
                </c:pt>
                <c:pt idx="71">
                  <c:v>140.61937500928755</c:v>
                </c:pt>
                <c:pt idx="72">
                  <c:v>148.13983647076677</c:v>
                </c:pt>
                <c:pt idx="73">
                  <c:v>157.16385534591606</c:v>
                </c:pt>
                <c:pt idx="74">
                  <c:v>167.18878989043907</c:v>
                </c:pt>
                <c:pt idx="75">
                  <c:v>177.12152939951886</c:v>
                </c:pt>
                <c:pt idx="76">
                  <c:v>184.76893745478532</c:v>
                </c:pt>
                <c:pt idx="77">
                  <c:v>186.54693911496355</c:v>
                </c:pt>
                <c:pt idx="78">
                  <c:v>179.10934194713602</c:v>
                </c:pt>
                <c:pt idx="79">
                  <c:v>163.17513613283737</c:v>
                </c:pt>
                <c:pt idx="80">
                  <c:v>144.89812025852456</c:v>
                </c:pt>
                <c:pt idx="81">
                  <c:v>131.1051295251732</c:v>
                </c:pt>
                <c:pt idx="82">
                  <c:v>123.92375459092537</c:v>
                </c:pt>
                <c:pt idx="83">
                  <c:v>121.2705908256998</c:v>
                </c:pt>
                <c:pt idx="84">
                  <c:v>120.52083824541256</c:v>
                </c:pt>
                <c:pt idx="85">
                  <c:v>120.29899415122716</c:v>
                </c:pt>
                <c:pt idx="86">
                  <c:v>120.17773760913728</c:v>
                </c:pt>
                <c:pt idx="87">
                  <c:v>120.07122755621882</c:v>
                </c:pt>
                <c:pt idx="88">
                  <c:v>119.96788535520484</c:v>
                </c:pt>
                <c:pt idx="89">
                  <c:v>119.86665935167336</c:v>
                </c:pt>
                <c:pt idx="90">
                  <c:v>119.76761083948884</c:v>
                </c:pt>
                <c:pt idx="91">
                  <c:v>119.67111549680497</c:v>
                </c:pt>
                <c:pt idx="92">
                  <c:v>119.57803756147658</c:v>
                </c:pt>
                <c:pt idx="93">
                  <c:v>119.49014716806259</c:v>
                </c:pt>
                <c:pt idx="94">
                  <c:v>119.4108389691545</c:v>
                </c:pt>
                <c:pt idx="95">
                  <c:v>119.346304944644</c:v>
                </c:pt>
                <c:pt idx="96">
                  <c:v>119.30735291130927</c:v>
                </c:pt>
                <c:pt idx="97">
                  <c:v>119.31207213136588</c:v>
                </c:pt>
                <c:pt idx="98">
                  <c:v>119.38949953279358</c:v>
                </c:pt>
                <c:pt idx="99">
                  <c:v>119.58429520068525</c:v>
                </c:pt>
                <c:pt idx="100">
                  <c:v>119.96215672896433</c:v>
                </c:pt>
                <c:pt idx="101">
                  <c:v>120.61527188951068</c:v>
                </c:pt>
                <c:pt idx="102">
                  <c:v>121.66655650059035</c:v>
                </c:pt>
                <c:pt idx="103">
                  <c:v>123.27084790504568</c:v>
                </c:pt>
                <c:pt idx="104">
                  <c:v>125.61080199441308</c:v>
                </c:pt>
                <c:pt idx="105">
                  <c:v>128.88520073280594</c:v>
                </c:pt>
                <c:pt idx="106">
                  <c:v>133.28788395804517</c:v>
                </c:pt>
                <c:pt idx="107">
                  <c:v>138.97642219254197</c:v>
                </c:pt>
                <c:pt idx="108">
                  <c:v>146.03007574535613</c:v>
                </c:pt>
                <c:pt idx="109">
                  <c:v>154.39489942016479</c:v>
                </c:pt>
                <c:pt idx="110">
                  <c:v>163.80960547136294</c:v>
                </c:pt>
                <c:pt idx="111">
                  <c:v>173.70549715096547</c:v>
                </c:pt>
                <c:pt idx="112">
                  <c:v>183.0959255337427</c:v>
                </c:pt>
                <c:pt idx="113">
                  <c:v>190.53230887821289</c:v>
                </c:pt>
                <c:pt idx="114">
                  <c:v>194.27525064926641</c:v>
                </c:pt>
                <c:pt idx="115">
                  <c:v>192.80310955980562</c:v>
                </c:pt>
                <c:pt idx="116">
                  <c:v>185.55628464491448</c:v>
                </c:pt>
                <c:pt idx="117">
                  <c:v>173.49587003693765</c:v>
                </c:pt>
                <c:pt idx="118">
                  <c:v>158.98221744904012</c:v>
                </c:pt>
                <c:pt idx="119">
                  <c:v>144.88348967227239</c:v>
                </c:pt>
                <c:pt idx="120">
                  <c:v>133.42780711652517</c:v>
                </c:pt>
                <c:pt idx="121">
                  <c:v>125.52039489607543</c:v>
                </c:pt>
                <c:pt idx="122">
                  <c:v>120.84040576384319</c:v>
                </c:pt>
                <c:pt idx="123">
                  <c:v>118.44193025999445</c:v>
                </c:pt>
                <c:pt idx="124">
                  <c:v>117.356410651224</c:v>
                </c:pt>
                <c:pt idx="125">
                  <c:v>116.90021080301447</c:v>
                </c:pt>
                <c:pt idx="126">
                  <c:v>116.70122910261981</c:v>
                </c:pt>
                <c:pt idx="127">
                  <c:v>116.60023440961361</c:v>
                </c:pt>
                <c:pt idx="128">
                  <c:v>116.55115509153256</c:v>
                </c:pt>
                <c:pt idx="129">
                  <c:v>116.56409228887044</c:v>
                </c:pt>
                <c:pt idx="130">
                  <c:v>116.68609223706555</c:v>
                </c:pt>
                <c:pt idx="131">
                  <c:v>117.00323462367905</c:v>
                </c:pt>
                <c:pt idx="132">
                  <c:v>117.65120294979326</c:v>
                </c:pt>
                <c:pt idx="133">
                  <c:v>118.82507235603403</c:v>
                </c:pt>
                <c:pt idx="134">
                  <c:v>120.77895150720205</c:v>
                </c:pt>
                <c:pt idx="135">
                  <c:v>123.80392617944302</c:v>
                </c:pt>
                <c:pt idx="136">
                  <c:v>128.17120662206386</c:v>
                </c:pt>
                <c:pt idx="137">
                  <c:v>134.03010742248759</c:v>
                </c:pt>
                <c:pt idx="138">
                  <c:v>141.26337822334813</c:v>
                </c:pt>
                <c:pt idx="139">
                  <c:v>149.33250240798404</c:v>
                </c:pt>
                <c:pt idx="140">
                  <c:v>157.19136889837188</c:v>
                </c:pt>
                <c:pt idx="141">
                  <c:v>163.3806927131514</c:v>
                </c:pt>
                <c:pt idx="142">
                  <c:v>166.38197082310504</c:v>
                </c:pt>
                <c:pt idx="143">
                  <c:v>165.17057478314817</c:v>
                </c:pt>
                <c:pt idx="144">
                  <c:v>159.72031914825391</c:v>
                </c:pt>
                <c:pt idx="145">
                  <c:v>151.13897689058246</c:v>
                </c:pt>
                <c:pt idx="146">
                  <c:v>141.28479205466624</c:v>
                </c:pt>
                <c:pt idx="147">
                  <c:v>132.04676650727541</c:v>
                </c:pt>
                <c:pt idx="148">
                  <c:v>124.69653266586023</c:v>
                </c:pt>
                <c:pt idx="149">
                  <c:v>119.63913878282104</c:v>
                </c:pt>
                <c:pt idx="150">
                  <c:v>116.58957582685251</c:v>
                </c:pt>
                <c:pt idx="151">
                  <c:v>114.95082891812038</c:v>
                </c:pt>
                <c:pt idx="152">
                  <c:v>114.13936892444659</c:v>
                </c:pt>
                <c:pt idx="153">
                  <c:v>113.74046457053116</c:v>
                </c:pt>
                <c:pt idx="154">
                  <c:v>113.51841848249497</c:v>
                </c:pt>
                <c:pt idx="155">
                  <c:v>113.3620591847035</c:v>
                </c:pt>
                <c:pt idx="156">
                  <c:v>113.22706584672837</c:v>
                </c:pt>
                <c:pt idx="157">
                  <c:v>113.09837076807769</c:v>
                </c:pt>
                <c:pt idx="158">
                  <c:v>112.97160872922515</c:v>
                </c:pt>
                <c:pt idx="159">
                  <c:v>112.84573110265534</c:v>
                </c:pt>
                <c:pt idx="160">
                  <c:v>112.72056224061788</c:v>
                </c:pt>
                <c:pt idx="161">
                  <c:v>112.59611682147474</c:v>
                </c:pt>
                <c:pt idx="162">
                  <c:v>112.47243748449887</c:v>
                </c:pt>
                <c:pt idx="163">
                  <c:v>112.34956213879684</c:v>
                </c:pt>
                <c:pt idx="164">
                  <c:v>112.22751887726596</c:v>
                </c:pt>
                <c:pt idx="165">
                  <c:v>112.1063259868028</c:v>
                </c:pt>
                <c:pt idx="166">
                  <c:v>111.98599280293591</c:v>
                </c:pt>
                <c:pt idx="167">
                  <c:v>111.86652069711764</c:v>
                </c:pt>
                <c:pt idx="168">
                  <c:v>111.74790407373365</c:v>
                </c:pt>
                <c:pt idx="169">
                  <c:v>111.63013134197055</c:v>
                </c:pt>
                <c:pt idx="170">
                  <c:v>111.51318584305361</c:v>
                </c:pt>
                <c:pt idx="171">
                  <c:v>111.3970467193144</c:v>
                </c:pt>
                <c:pt idx="172">
                  <c:v>111.28168971598765</c:v>
                </c:pt>
                <c:pt idx="173">
                  <c:v>111.16708791037136</c:v>
                </c:pt>
                <c:pt idx="174">
                  <c:v>111.05321236608054</c:v>
                </c:pt>
                <c:pt idx="175">
                  <c:v>110.94003271260782</c:v>
                </c:pt>
                <c:pt idx="176">
                  <c:v>110.82751765232098</c:v>
                </c:pt>
                <c:pt idx="177">
                  <c:v>110.7156353984404</c:v>
                </c:pt>
                <c:pt idx="178">
                  <c:v>110.60435404851626</c:v>
                </c:pt>
                <c:pt idx="179">
                  <c:v>110.49364189854106</c:v>
                </c:pt>
                <c:pt idx="180">
                  <c:v>110.38346770315079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119.03979856358951</c:v>
                </c:pt>
                <c:pt idx="16">
                  <c:v>119.35613743717911</c:v>
                </c:pt>
                <c:pt idx="17">
                  <c:v>119.6708307236791</c:v>
                </c:pt>
                <c:pt idx="18">
                  <c:v>119.98351622209206</c:v>
                </c:pt>
                <c:pt idx="19">
                  <c:v>120.2937884295572</c:v>
                </c:pt>
                <c:pt idx="20">
                  <c:v>120.60119598391996</c:v>
                </c:pt>
                <c:pt idx="21">
                  <c:v>120.90523943127506</c:v>
                </c:pt>
                <c:pt idx="22">
                  <c:v>121.2053694470048</c:v>
                </c:pt>
                <c:pt idx="23">
                  <c:v>121.50098565565801</c:v>
                </c:pt>
                <c:pt idx="24">
                  <c:v>121.7914362100388</c:v>
                </c:pt>
                <c:pt idx="25">
                  <c:v>122.07601830165699</c:v>
                </c:pt>
                <c:pt idx="26">
                  <c:v>122.35397978151283</c:v>
                </c:pt>
                <c:pt idx="27">
                  <c:v>122.6245220701088</c:v>
                </c:pt>
                <c:pt idx="28">
                  <c:v>122.88680452652943</c:v>
                </c:pt>
                <c:pt idx="29">
                  <c:v>123.13995042635352</c:v>
                </c:pt>
                <c:pt idx="30">
                  <c:v>123.38305466522365</c:v>
                </c:pt>
                <c:pt idx="31">
                  <c:v>123.6151932577401</c:v>
                </c:pt>
                <c:pt idx="32">
                  <c:v>123.83543463937775</c:v>
                </c:pt>
                <c:pt idx="33">
                  <c:v>124.04285270283933</c:v>
                </c:pt>
                <c:pt idx="34">
                  <c:v>124.23654141152525</c:v>
                </c:pt>
                <c:pt idx="35">
                  <c:v>124.41563073506242</c:v>
                </c:pt>
                <c:pt idx="36">
                  <c:v>124.57930355021422</c:v>
                </c:pt>
                <c:pt idx="37">
                  <c:v>124.7268130516681</c:v>
                </c:pt>
                <c:pt idx="38">
                  <c:v>124.85750012906936</c:v>
                </c:pt>
                <c:pt idx="39">
                  <c:v>124.9708100977857</c:v>
                </c:pt>
                <c:pt idx="40">
                  <c:v>125.06630812961406</c:v>
                </c:pt>
                <c:pt idx="41">
                  <c:v>125.1436927232035</c:v>
                </c:pt>
                <c:pt idx="42">
                  <c:v>125.20280658742041</c:v>
                </c:pt>
                <c:pt idx="43">
                  <c:v>125.24364438620341</c:v>
                </c:pt>
                <c:pt idx="44">
                  <c:v>125.2663569088957</c:v>
                </c:pt>
                <c:pt idx="45">
                  <c:v>125.27125137988993</c:v>
                </c:pt>
                <c:pt idx="46">
                  <c:v>125.25878779626554</c:v>
                </c:pt>
                <c:pt idx="47">
                  <c:v>125.22957136961834</c:v>
                </c:pt>
                <c:pt idx="48">
                  <c:v>125.18434133447109</c:v>
                </c:pt>
                <c:pt idx="49">
                  <c:v>125.12395655632375</c:v>
                </c:pt>
                <c:pt idx="50">
                  <c:v>125.04937851475707</c:v>
                </c:pt>
                <c:pt idx="51">
                  <c:v>124.96165234102885</c:v>
                </c:pt>
                <c:pt idx="52">
                  <c:v>124.86188664908336</c:v>
                </c:pt>
                <c:pt idx="53">
                  <c:v>124.75123291190131</c:v>
                </c:pt>
                <c:pt idx="54">
                  <c:v>124.63086510393939</c:v>
                </c:pt>
                <c:pt idx="55">
                  <c:v>124.50196026097048</c:v>
                </c:pt>
                <c:pt idx="56">
                  <c:v>124.36568050952837</c:v>
                </c:pt>
                <c:pt idx="57">
                  <c:v>124.22315699947329</c:v>
                </c:pt>
                <c:pt idx="58">
                  <c:v>124.07547604532817</c:v>
                </c:pt>
                <c:pt idx="59">
                  <c:v>123.92366765464637</c:v>
                </c:pt>
                <c:pt idx="60">
                  <c:v>123.76869650288656</c:v>
                </c:pt>
                <c:pt idx="61">
                  <c:v>123.61145531020189</c:v>
                </c:pt>
                <c:pt idx="62">
                  <c:v>123.45276049011183</c:v>
                </c:pt>
                <c:pt idx="63">
                  <c:v>123.29334987503363</c:v>
                </c:pt>
                <c:pt idx="64">
                  <c:v>123.13388227909213</c:v>
                </c:pt>
                <c:pt idx="65">
                  <c:v>122.97493863307437</c:v>
                </c:pt>
                <c:pt idx="66">
                  <c:v>122.81702441742723</c:v>
                </c:pt>
                <c:pt idx="67">
                  <c:v>122.66057312384346</c:v>
                </c:pt>
                <c:pt idx="68">
                  <c:v>122.50595049106914</c:v>
                </c:pt>
                <c:pt idx="69">
                  <c:v>122.35345928302399</c:v>
                </c:pt>
                <c:pt idx="70">
                  <c:v>122.20334440437226</c:v>
                </c:pt>
                <c:pt idx="71">
                  <c:v>122.05579817794853</c:v>
                </c:pt>
                <c:pt idx="72">
                  <c:v>121.91096563803362</c:v>
                </c:pt>
                <c:pt idx="73">
                  <c:v>121.76894972195696</c:v>
                </c:pt>
                <c:pt idx="74">
                  <c:v>121.62981626887131</c:v>
                </c:pt>
                <c:pt idx="75">
                  <c:v>121.49359875817974</c:v>
                </c:pt>
                <c:pt idx="76">
                  <c:v>121.36030274066874</c:v>
                </c:pt>
                <c:pt idx="77">
                  <c:v>121.22990993283611</c:v>
                </c:pt>
                <c:pt idx="78">
                  <c:v>121.10238195928599</c:v>
                </c:pt>
                <c:pt idx="79">
                  <c:v>120.97766373960877</c:v>
                </c:pt>
                <c:pt idx="80">
                  <c:v>120.85568652514985</c:v>
                </c:pt>
                <c:pt idx="81">
                  <c:v>120.7363705978191</c:v>
                </c:pt>
                <c:pt idx="82">
                  <c:v>120.61962764792844</c:v>
                </c:pt>
                <c:pt idx="83">
                  <c:v>120.50536285128565</c:v>
                </c:pt>
                <c:pt idx="84">
                  <c:v>120.39347666771367</c:v>
                </c:pt>
                <c:pt idx="85">
                  <c:v>120.28386638407238</c:v>
                </c:pt>
                <c:pt idx="86">
                  <c:v>120.17642742496281</c:v>
                </c:pt>
                <c:pt idx="87">
                  <c:v>120.07105445379557</c:v>
                </c:pt>
                <c:pt idx="88">
                  <c:v>119.96764228596638</c:v>
                </c:pt>
                <c:pt idx="89">
                  <c:v>119.86608663464213</c:v>
                </c:pt>
                <c:pt idx="90">
                  <c:v>119.76628470822925</c:v>
                </c:pt>
                <c:pt idx="91">
                  <c:v>119.66813567705712</c:v>
                </c:pt>
                <c:pt idx="92">
                  <c:v>119.57154102523317</c:v>
                </c:pt>
                <c:pt idx="93">
                  <c:v>119.47640480205997</c:v>
                </c:pt>
                <c:pt idx="94">
                  <c:v>119.38263378588705</c:v>
                </c:pt>
                <c:pt idx="95">
                  <c:v>119.29013757182898</c:v>
                </c:pt>
                <c:pt idx="96">
                  <c:v>119.19882859342994</c:v>
                </c:pt>
                <c:pt idx="97">
                  <c:v>119.10862208711136</c:v>
                </c:pt>
                <c:pt idx="98">
                  <c:v>119.01943600710422</c:v>
                </c:pt>
                <c:pt idx="99">
                  <c:v>118.93119089755017</c:v>
                </c:pt>
                <c:pt idx="100">
                  <c:v>118.843809727551</c:v>
                </c:pt>
                <c:pt idx="101">
                  <c:v>118.7572176941617</c:v>
                </c:pt>
                <c:pt idx="102">
                  <c:v>118.67134199764922</c:v>
                </c:pt>
                <c:pt idx="103">
                  <c:v>118.58611159278641</c:v>
                </c:pt>
                <c:pt idx="104">
                  <c:v>118.50145691950667</c:v>
                </c:pt>
                <c:pt idx="105">
                  <c:v>118.41730961592405</c:v>
                </c:pt>
                <c:pt idx="106">
                  <c:v>118.33360221651391</c:v>
                </c:pt>
                <c:pt idx="107">
                  <c:v>118.25026783816358</c:v>
                </c:pt>
                <c:pt idx="108">
                  <c:v>118.16723985684035</c:v>
                </c:pt>
                <c:pt idx="109">
                  <c:v>118.08445157778866</c:v>
                </c:pt>
                <c:pt idx="110">
                  <c:v>118.00183590246816</c:v>
                </c:pt>
                <c:pt idx="111">
                  <c:v>117.91932499587986</c:v>
                </c:pt>
                <c:pt idx="112">
                  <c:v>117.83684995850589</c:v>
                </c:pt>
                <c:pt idx="113">
                  <c:v>117.7543405078076</c:v>
                </c:pt>
                <c:pt idx="114">
                  <c:v>117.67172467508671</c:v>
                </c:pt>
                <c:pt idx="115">
                  <c:v>117.58892852450604</c:v>
                </c:pt>
                <c:pt idx="116">
                  <c:v>117.50587590217484</c:v>
                </c:pt>
                <c:pt idx="117">
                  <c:v>117.4224882244032</c:v>
                </c:pt>
                <c:pt idx="118">
                  <c:v>117.33868431548294</c:v>
                </c:pt>
                <c:pt idx="119">
                  <c:v>117.25438030660388</c:v>
                </c:pt>
                <c:pt idx="120">
                  <c:v>117.16948960869186</c:v>
                </c:pt>
                <c:pt idx="121">
                  <c:v>117.08392297296683</c:v>
                </c:pt>
                <c:pt idx="122">
                  <c:v>116.99758865374774</c:v>
                </c:pt>
                <c:pt idx="123">
                  <c:v>116.91039268834025</c:v>
                </c:pt>
                <c:pt idx="124">
                  <c:v>116.82223930857462</c:v>
                </c:pt>
                <c:pt idx="125">
                  <c:v>116.7330314975445</c:v>
                </c:pt>
                <c:pt idx="126">
                  <c:v>116.64267170315256</c:v>
                </c:pt>
                <c:pt idx="127">
                  <c:v>116.55106271703131</c:v>
                </c:pt>
                <c:pt idx="128">
                  <c:v>116.45810872313133</c:v>
                </c:pt>
                <c:pt idx="129">
                  <c:v>116.36371651466683</c:v>
                </c:pt>
                <c:pt idx="130">
                  <c:v>116.26779687116145</c:v>
                </c:pt>
                <c:pt idx="131">
                  <c:v>116.17026607913965</c:v>
                </c:pt>
                <c:pt idx="132">
                  <c:v>116.07104757078031</c:v>
                </c:pt>
                <c:pt idx="133">
                  <c:v>115.97007364496355</c:v>
                </c:pt>
                <c:pt idx="134">
                  <c:v>115.86728722513706</c:v>
                </c:pt>
                <c:pt idx="135">
                  <c:v>115.76264359898758</c:v>
                </c:pt>
                <c:pt idx="136">
                  <c:v>115.65611207684231</c:v>
                </c:pt>
                <c:pt idx="137">
                  <c:v>115.54767749992109</c:v>
                </c:pt>
                <c:pt idx="138">
                  <c:v>115.43734152688327</c:v>
                </c:pt>
                <c:pt idx="139">
                  <c:v>115.32512362832412</c:v>
                </c:pt>
                <c:pt idx="140">
                  <c:v>115.21106172452026</c:v>
                </c:pt>
                <c:pt idx="141">
                  <c:v>115.09521241202108</c:v>
                </c:pt>
                <c:pt idx="142">
                  <c:v>114.97765073945968</c:v>
                </c:pt>
                <c:pt idx="143">
                  <c:v>114.85846951158075</c:v>
                </c:pt>
                <c:pt idx="144">
                  <c:v>114.73777812189439</c:v>
                </c:pt>
                <c:pt idx="145">
                  <c:v>114.61570093713169</c:v>
                </c:pt>
                <c:pt idx="146">
                  <c:v>114.49237527912874</c:v>
                </c:pt>
                <c:pt idx="147">
                  <c:v>114.36794907015614</c:v>
                </c:pt>
                <c:pt idx="148">
                  <c:v>114.24257822442155</c:v>
                </c:pt>
                <c:pt idx="149">
                  <c:v>114.11642388018841</c:v>
                </c:pt>
                <c:pt idx="150">
                  <c:v>113.98964957281484</c:v>
                </c:pt>
                <c:pt idx="151">
                  <c:v>113.8624184487151</c:v>
                </c:pt>
                <c:pt idx="152">
                  <c:v>113.73489061403571</c:v>
                </c:pt>
                <c:pt idx="153">
                  <c:v>113.60722070049411</c:v>
                </c:pt>
                <c:pt idx="154">
                  <c:v>113.47955571551762</c:v>
                </c:pt>
                <c:pt idx="155">
                  <c:v>113.35203322596358</c:v>
                </c:pt>
                <c:pt idx="156">
                  <c:v>113.2247799057908</c:v>
                </c:pt>
                <c:pt idx="157">
                  <c:v>113.09791045950047</c:v>
                </c:pt>
                <c:pt idx="158">
                  <c:v>112.97152691617083</c:v>
                </c:pt>
                <c:pt idx="159">
                  <c:v>112.84571827438224</c:v>
                </c:pt>
                <c:pt idx="160">
                  <c:v>112.7205604668378</c:v>
                </c:pt>
                <c:pt idx="161">
                  <c:v>112.59611660527396</c:v>
                </c:pt>
                <c:pt idx="162">
                  <c:v>112.47243746127674</c:v>
                </c:pt>
                <c:pt idx="163">
                  <c:v>112.34956213659942</c:v>
                </c:pt>
                <c:pt idx="164">
                  <c:v>112.22751887708283</c:v>
                </c:pt>
                <c:pt idx="165">
                  <c:v>112.10632598678936</c:v>
                </c:pt>
                <c:pt idx="166">
                  <c:v>111.98599280293504</c:v>
                </c:pt>
                <c:pt idx="167">
                  <c:v>111.86652069711759</c:v>
                </c:pt>
                <c:pt idx="168">
                  <c:v>111.74790407373365</c:v>
                </c:pt>
                <c:pt idx="169">
                  <c:v>111.63013134197055</c:v>
                </c:pt>
                <c:pt idx="170">
                  <c:v>111.51318584305361</c:v>
                </c:pt>
                <c:pt idx="171">
                  <c:v>111.3970467193144</c:v>
                </c:pt>
                <c:pt idx="172">
                  <c:v>111.28168971598765</c:v>
                </c:pt>
                <c:pt idx="173">
                  <c:v>111.16708791037136</c:v>
                </c:pt>
                <c:pt idx="174">
                  <c:v>111.05321236608054</c:v>
                </c:pt>
                <c:pt idx="175">
                  <c:v>110.94003271260782</c:v>
                </c:pt>
                <c:pt idx="176">
                  <c:v>110.82751765232098</c:v>
                </c:pt>
                <c:pt idx="177">
                  <c:v>110.7156353984404</c:v>
                </c:pt>
                <c:pt idx="178">
                  <c:v>110.60435404851626</c:v>
                </c:pt>
                <c:pt idx="179">
                  <c:v>110.49364189854106</c:v>
                </c:pt>
                <c:pt idx="180">
                  <c:v>110.38346770315079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113.47499999999999</c:v>
                </c:pt>
                <c:pt idx="1">
                  <c:v>108.983</c:v>
                </c:pt>
                <c:pt idx="2">
                  <c:v>111.15300000000001</c:v>
                </c:pt>
                <c:pt idx="3">
                  <c:v>112.81399999999999</c:v>
                </c:pt>
                <c:pt idx="4">
                  <c:v>111.797</c:v>
                </c:pt>
                <c:pt idx="5">
                  <c:v>111.96599999999999</c:v>
                </c:pt>
                <c:pt idx="6">
                  <c:v>108.898</c:v>
                </c:pt>
                <c:pt idx="7">
                  <c:v>107.881</c:v>
                </c:pt>
                <c:pt idx="8">
                  <c:v>113.08499999999999</c:v>
                </c:pt>
                <c:pt idx="9">
                  <c:v>112.42400000000001</c:v>
                </c:pt>
                <c:pt idx="10">
                  <c:v>111.81399999999999</c:v>
                </c:pt>
                <c:pt idx="11">
                  <c:v>111.52500000000001</c:v>
                </c:pt>
                <c:pt idx="12">
                  <c:v>110.542</c:v>
                </c:pt>
                <c:pt idx="13">
                  <c:v>111.30500000000001</c:v>
                </c:pt>
                <c:pt idx="14">
                  <c:v>113.47499999999999</c:v>
                </c:pt>
                <c:pt idx="15">
                  <c:v>111.119</c:v>
                </c:pt>
                <c:pt idx="16">
                  <c:v>112.136</c:v>
                </c:pt>
                <c:pt idx="17">
                  <c:v>111.051</c:v>
                </c:pt>
                <c:pt idx="18">
                  <c:v>113.81399999999999</c:v>
                </c:pt>
                <c:pt idx="19">
                  <c:v>110.678</c:v>
                </c:pt>
                <c:pt idx="20">
                  <c:v>113.017</c:v>
                </c:pt>
                <c:pt idx="21">
                  <c:v>113.932</c:v>
                </c:pt>
                <c:pt idx="22">
                  <c:v>113.373</c:v>
                </c:pt>
                <c:pt idx="23">
                  <c:v>115.23699999999999</c:v>
                </c:pt>
                <c:pt idx="24">
                  <c:v>115.76300000000001</c:v>
                </c:pt>
                <c:pt idx="25">
                  <c:v>114.068</c:v>
                </c:pt>
                <c:pt idx="26">
                  <c:v>113.627</c:v>
                </c:pt>
                <c:pt idx="27">
                  <c:v>116.898</c:v>
                </c:pt>
                <c:pt idx="28">
                  <c:v>115.678</c:v>
                </c:pt>
                <c:pt idx="29">
                  <c:v>116.983</c:v>
                </c:pt>
                <c:pt idx="30">
                  <c:v>114.729</c:v>
                </c:pt>
                <c:pt idx="31">
                  <c:v>115.78</c:v>
                </c:pt>
                <c:pt idx="32">
                  <c:v>115.559</c:v>
                </c:pt>
                <c:pt idx="33">
                  <c:v>120.23699999999999</c:v>
                </c:pt>
                <c:pt idx="34">
                  <c:v>120</c:v>
                </c:pt>
                <c:pt idx="35">
                  <c:v>121.051</c:v>
                </c:pt>
                <c:pt idx="36">
                  <c:v>123.69499999999999</c:v>
                </c:pt>
                <c:pt idx="37">
                  <c:v>123.068</c:v>
                </c:pt>
                <c:pt idx="38">
                  <c:v>123.91500000000001</c:v>
                </c:pt>
                <c:pt idx="39">
                  <c:v>128.30500000000001</c:v>
                </c:pt>
                <c:pt idx="40">
                  <c:v>132.49199999999999</c:v>
                </c:pt>
                <c:pt idx="41">
                  <c:v>134.16900000000001</c:v>
                </c:pt>
                <c:pt idx="42">
                  <c:v>135.203</c:v>
                </c:pt>
                <c:pt idx="43">
                  <c:v>136.76300000000001</c:v>
                </c:pt>
                <c:pt idx="44">
                  <c:v>133.49199999999999</c:v>
                </c:pt>
                <c:pt idx="45">
                  <c:v>132</c:v>
                </c:pt>
                <c:pt idx="46">
                  <c:v>134.91499999999999</c:v>
                </c:pt>
                <c:pt idx="47">
                  <c:v>143.15299999999999</c:v>
                </c:pt>
                <c:pt idx="48">
                  <c:v>155.93199999999999</c:v>
                </c:pt>
                <c:pt idx="49">
                  <c:v>174.93199999999999</c:v>
                </c:pt>
                <c:pt idx="50">
                  <c:v>190.83099999999999</c:v>
                </c:pt>
                <c:pt idx="51">
                  <c:v>207.30500000000001</c:v>
                </c:pt>
                <c:pt idx="52">
                  <c:v>216.42400000000001</c:v>
                </c:pt>
                <c:pt idx="53">
                  <c:v>223.797</c:v>
                </c:pt>
                <c:pt idx="54">
                  <c:v>231.16900000000001</c:v>
                </c:pt>
                <c:pt idx="55">
                  <c:v>232.52500000000001</c:v>
                </c:pt>
                <c:pt idx="56">
                  <c:v>233.76300000000001</c:v>
                </c:pt>
                <c:pt idx="57">
                  <c:v>230.102</c:v>
                </c:pt>
                <c:pt idx="58">
                  <c:v>223.661</c:v>
                </c:pt>
                <c:pt idx="59">
                  <c:v>213.37299999999999</c:v>
                </c:pt>
                <c:pt idx="60">
                  <c:v>192.91499999999999</c:v>
                </c:pt>
                <c:pt idx="61">
                  <c:v>155.136</c:v>
                </c:pt>
                <c:pt idx="62">
                  <c:v>127.35599999999999</c:v>
                </c:pt>
                <c:pt idx="63">
                  <c:v>119.373</c:v>
                </c:pt>
                <c:pt idx="64">
                  <c:v>124.119</c:v>
                </c:pt>
                <c:pt idx="65">
                  <c:v>120.69499999999999</c:v>
                </c:pt>
                <c:pt idx="66">
                  <c:v>122.068</c:v>
                </c:pt>
                <c:pt idx="67">
                  <c:v>121.271</c:v>
                </c:pt>
                <c:pt idx="68">
                  <c:v>128.71199999999999</c:v>
                </c:pt>
                <c:pt idx="69">
                  <c:v>140.06800000000001</c:v>
                </c:pt>
                <c:pt idx="70">
                  <c:v>150.06800000000001</c:v>
                </c:pt>
                <c:pt idx="71">
                  <c:v>163.30500000000001</c:v>
                </c:pt>
                <c:pt idx="72">
                  <c:v>174.72900000000001</c:v>
                </c:pt>
                <c:pt idx="73">
                  <c:v>184.39</c:v>
                </c:pt>
                <c:pt idx="74">
                  <c:v>190.62700000000001</c:v>
                </c:pt>
                <c:pt idx="75">
                  <c:v>195.203</c:v>
                </c:pt>
                <c:pt idx="76">
                  <c:v>196.864</c:v>
                </c:pt>
                <c:pt idx="77">
                  <c:v>198.61</c:v>
                </c:pt>
                <c:pt idx="78">
                  <c:v>195.59299999999999</c:v>
                </c:pt>
                <c:pt idx="79">
                  <c:v>189.62700000000001</c:v>
                </c:pt>
                <c:pt idx="80">
                  <c:v>174.898</c:v>
                </c:pt>
                <c:pt idx="81">
                  <c:v>146.40700000000001</c:v>
                </c:pt>
                <c:pt idx="82">
                  <c:v>122.051</c:v>
                </c:pt>
                <c:pt idx="83">
                  <c:v>105.91500000000001</c:v>
                </c:pt>
                <c:pt idx="84">
                  <c:v>105.458</c:v>
                </c:pt>
                <c:pt idx="85">
                  <c:v>106.22</c:v>
                </c:pt>
                <c:pt idx="86">
                  <c:v>104.96599999999999</c:v>
                </c:pt>
                <c:pt idx="87">
                  <c:v>104.18600000000001</c:v>
                </c:pt>
                <c:pt idx="88">
                  <c:v>106.797</c:v>
                </c:pt>
                <c:pt idx="89">
                  <c:v>108.508</c:v>
                </c:pt>
                <c:pt idx="90">
                  <c:v>108.441</c:v>
                </c:pt>
                <c:pt idx="91">
                  <c:v>106.542</c:v>
                </c:pt>
                <c:pt idx="92">
                  <c:v>106.339</c:v>
                </c:pt>
                <c:pt idx="93">
                  <c:v>108.746</c:v>
                </c:pt>
                <c:pt idx="94">
                  <c:v>109.881</c:v>
                </c:pt>
                <c:pt idx="95">
                  <c:v>112.23699999999999</c:v>
                </c:pt>
                <c:pt idx="96">
                  <c:v>107.169</c:v>
                </c:pt>
                <c:pt idx="97">
                  <c:v>108.712</c:v>
                </c:pt>
                <c:pt idx="98">
                  <c:v>109.18600000000001</c:v>
                </c:pt>
                <c:pt idx="99">
                  <c:v>109.91500000000001</c:v>
                </c:pt>
                <c:pt idx="100">
                  <c:v>108.76300000000001</c:v>
                </c:pt>
                <c:pt idx="101">
                  <c:v>109.08499999999999</c:v>
                </c:pt>
                <c:pt idx="102">
                  <c:v>109.831</c:v>
                </c:pt>
                <c:pt idx="103">
                  <c:v>108.492</c:v>
                </c:pt>
                <c:pt idx="104">
                  <c:v>108.271</c:v>
                </c:pt>
                <c:pt idx="105">
                  <c:v>107.712</c:v>
                </c:pt>
                <c:pt idx="106">
                  <c:v>109.08499999999999</c:v>
                </c:pt>
                <c:pt idx="107">
                  <c:v>108.69499999999999</c:v>
                </c:pt>
                <c:pt idx="108">
                  <c:v>108.254</c:v>
                </c:pt>
                <c:pt idx="109">
                  <c:v>105.881</c:v>
                </c:pt>
                <c:pt idx="110">
                  <c:v>105.508</c:v>
                </c:pt>
                <c:pt idx="111">
                  <c:v>103.102</c:v>
                </c:pt>
                <c:pt idx="112">
                  <c:v>107.983</c:v>
                </c:pt>
                <c:pt idx="113">
                  <c:v>103.831</c:v>
                </c:pt>
                <c:pt idx="114">
                  <c:v>104.881</c:v>
                </c:pt>
                <c:pt idx="115">
                  <c:v>106.169</c:v>
                </c:pt>
                <c:pt idx="116">
                  <c:v>105.57599999999999</c:v>
                </c:pt>
                <c:pt idx="117">
                  <c:v>106.23699999999999</c:v>
                </c:pt>
                <c:pt idx="118">
                  <c:v>105.61</c:v>
                </c:pt>
                <c:pt idx="119">
                  <c:v>104.441</c:v>
                </c:pt>
                <c:pt idx="120">
                  <c:v>104.407</c:v>
                </c:pt>
                <c:pt idx="121">
                  <c:v>103.96599999999999</c:v>
                </c:pt>
                <c:pt idx="122">
                  <c:v>102.797</c:v>
                </c:pt>
                <c:pt idx="123">
                  <c:v>104.23699999999999</c:v>
                </c:pt>
                <c:pt idx="124">
                  <c:v>104.136</c:v>
                </c:pt>
                <c:pt idx="125">
                  <c:v>103.017</c:v>
                </c:pt>
                <c:pt idx="126">
                  <c:v>103.949</c:v>
                </c:pt>
                <c:pt idx="127">
                  <c:v>104.35599999999999</c:v>
                </c:pt>
                <c:pt idx="128">
                  <c:v>104.42400000000001</c:v>
                </c:pt>
                <c:pt idx="129">
                  <c:v>103.593</c:v>
                </c:pt>
                <c:pt idx="130">
                  <c:v>105.864</c:v>
                </c:pt>
                <c:pt idx="131">
                  <c:v>105.542</c:v>
                </c:pt>
                <c:pt idx="132">
                  <c:v>105.831</c:v>
                </c:pt>
                <c:pt idx="133">
                  <c:v>103.69499999999999</c:v>
                </c:pt>
                <c:pt idx="134">
                  <c:v>107.84699999999999</c:v>
                </c:pt>
                <c:pt idx="135">
                  <c:v>103.254</c:v>
                </c:pt>
                <c:pt idx="136">
                  <c:v>103.84699999999999</c:v>
                </c:pt>
                <c:pt idx="137">
                  <c:v>103.712</c:v>
                </c:pt>
                <c:pt idx="138">
                  <c:v>104.30500000000001</c:v>
                </c:pt>
                <c:pt idx="139">
                  <c:v>103.627</c:v>
                </c:pt>
                <c:pt idx="140">
                  <c:v>103.57599999999999</c:v>
                </c:pt>
                <c:pt idx="141">
                  <c:v>100.84699999999999</c:v>
                </c:pt>
                <c:pt idx="142">
                  <c:v>102.864</c:v>
                </c:pt>
                <c:pt idx="143">
                  <c:v>101.78</c:v>
                </c:pt>
                <c:pt idx="144">
                  <c:v>102.288</c:v>
                </c:pt>
                <c:pt idx="145">
                  <c:v>103.15300000000001</c:v>
                </c:pt>
                <c:pt idx="146">
                  <c:v>103.64400000000001</c:v>
                </c:pt>
                <c:pt idx="147">
                  <c:v>101.678</c:v>
                </c:pt>
                <c:pt idx="148">
                  <c:v>100.64400000000001</c:v>
                </c:pt>
                <c:pt idx="149">
                  <c:v>101.949</c:v>
                </c:pt>
                <c:pt idx="150">
                  <c:v>103.18600000000001</c:v>
                </c:pt>
                <c:pt idx="151">
                  <c:v>101.91500000000001</c:v>
                </c:pt>
                <c:pt idx="152">
                  <c:v>104.102</c:v>
                </c:pt>
                <c:pt idx="153">
                  <c:v>101.322</c:v>
                </c:pt>
                <c:pt idx="154">
                  <c:v>101.271</c:v>
                </c:pt>
                <c:pt idx="155">
                  <c:v>100.949</c:v>
                </c:pt>
                <c:pt idx="156">
                  <c:v>100.932</c:v>
                </c:pt>
                <c:pt idx="157">
                  <c:v>100.492</c:v>
                </c:pt>
                <c:pt idx="158">
                  <c:v>101.96599999999999</c:v>
                </c:pt>
                <c:pt idx="159">
                  <c:v>100.949</c:v>
                </c:pt>
                <c:pt idx="160">
                  <c:v>100.932</c:v>
                </c:pt>
                <c:pt idx="161">
                  <c:v>100.22</c:v>
                </c:pt>
                <c:pt idx="162">
                  <c:v>102.169</c:v>
                </c:pt>
                <c:pt idx="163">
                  <c:v>103.254</c:v>
                </c:pt>
                <c:pt idx="164">
                  <c:v>102.627</c:v>
                </c:pt>
                <c:pt idx="165">
                  <c:v>100.81399999999999</c:v>
                </c:pt>
                <c:pt idx="166">
                  <c:v>102.203</c:v>
                </c:pt>
                <c:pt idx="167">
                  <c:v>100.81399999999999</c:v>
                </c:pt>
                <c:pt idx="168">
                  <c:v>101</c:v>
                </c:pt>
                <c:pt idx="169">
                  <c:v>101.373</c:v>
                </c:pt>
                <c:pt idx="170">
                  <c:v>104.339</c:v>
                </c:pt>
                <c:pt idx="171">
                  <c:v>103.797</c:v>
                </c:pt>
                <c:pt idx="172">
                  <c:v>103.03400000000001</c:v>
                </c:pt>
                <c:pt idx="173">
                  <c:v>102.831</c:v>
                </c:pt>
                <c:pt idx="174">
                  <c:v>101.797</c:v>
                </c:pt>
                <c:pt idx="175">
                  <c:v>99.846999999999994</c:v>
                </c:pt>
                <c:pt idx="176">
                  <c:v>102.91500000000001</c:v>
                </c:pt>
                <c:pt idx="177">
                  <c:v>100.61</c:v>
                </c:pt>
                <c:pt idx="178">
                  <c:v>100.339</c:v>
                </c:pt>
                <c:pt idx="179">
                  <c:v>100.18600000000001</c:v>
                </c:pt>
                <c:pt idx="180">
                  <c:v>99.084999999999994</c:v>
                </c:pt>
                <c:pt idx="181">
                  <c:v>102.35599999999999</c:v>
                </c:pt>
                <c:pt idx="182">
                  <c:v>102.81399999999999</c:v>
                </c:pt>
                <c:pt idx="183">
                  <c:v>104.661</c:v>
                </c:pt>
                <c:pt idx="184">
                  <c:v>100.339</c:v>
                </c:pt>
                <c:pt idx="185">
                  <c:v>102.102</c:v>
                </c:pt>
                <c:pt idx="186">
                  <c:v>101.271</c:v>
                </c:pt>
                <c:pt idx="187">
                  <c:v>100.932</c:v>
                </c:pt>
                <c:pt idx="188">
                  <c:v>99.78</c:v>
                </c:pt>
                <c:pt idx="189">
                  <c:v>99.694999999999993</c:v>
                </c:pt>
                <c:pt idx="190">
                  <c:v>99.22</c:v>
                </c:pt>
                <c:pt idx="191">
                  <c:v>101.69499999999999</c:v>
                </c:pt>
                <c:pt idx="192">
                  <c:v>102.81399999999999</c:v>
                </c:pt>
                <c:pt idx="193">
                  <c:v>99.932000000000002</c:v>
                </c:pt>
                <c:pt idx="194">
                  <c:v>101.76300000000001</c:v>
                </c:pt>
                <c:pt idx="195">
                  <c:v>100.91500000000001</c:v>
                </c:pt>
                <c:pt idx="196">
                  <c:v>100.746</c:v>
                </c:pt>
                <c:pt idx="197">
                  <c:v>100.492</c:v>
                </c:pt>
                <c:pt idx="198">
                  <c:v>98</c:v>
                </c:pt>
                <c:pt idx="199">
                  <c:v>99.78</c:v>
                </c:pt>
                <c:pt idx="200">
                  <c:v>100.203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108.05517218587265</c:v>
                </c:pt>
                <c:pt idx="1">
                  <c:v>108.42161444023479</c:v>
                </c:pt>
                <c:pt idx="2">
                  <c:v>108.78760112446268</c:v>
                </c:pt>
                <c:pt idx="3">
                  <c:v>109.1529868346242</c:v>
                </c:pt>
                <c:pt idx="4">
                  <c:v>109.51760407821287</c:v>
                </c:pt>
                <c:pt idx="5">
                  <c:v>109.88126080879928</c:v>
                </c:pt>
                <c:pt idx="6">
                  <c:v>110.24373779149769</c:v>
                </c:pt>
                <c:pt idx="7">
                  <c:v>110.6047858097029</c:v>
                </c:pt>
                <c:pt idx="8">
                  <c:v>110.96412273045036</c:v>
                </c:pt>
                <c:pt idx="9">
                  <c:v>111.32143045425499</c:v>
                </c:pt>
                <c:pt idx="10">
                  <c:v>111.67635178570713</c:v>
                </c:pt>
                <c:pt idx="11">
                  <c:v>112.0284872738814</c:v>
                </c:pt>
                <c:pt idx="12">
                  <c:v>112.37739208745816</c:v>
                </c:pt>
                <c:pt idx="13">
                  <c:v>112.7225730095995</c:v>
                </c:pt>
                <c:pt idx="14">
                  <c:v>113.06348566429449</c:v>
                </c:pt>
                <c:pt idx="15">
                  <c:v>113.3995321231299</c:v>
                </c:pt>
                <c:pt idx="16">
                  <c:v>113.73005909646815</c:v>
                </c:pt>
                <c:pt idx="17">
                  <c:v>114.05435699837835</c:v>
                </c:pt>
                <c:pt idx="18">
                  <c:v>114.37166031155131</c:v>
                </c:pt>
                <c:pt idx="19">
                  <c:v>114.68114990131467</c:v>
                </c:pt>
                <c:pt idx="20">
                  <c:v>114.98195829077321</c:v>
                </c:pt>
                <c:pt idx="21">
                  <c:v>115.27317949308976</c:v>
                </c:pt>
                <c:pt idx="22">
                  <c:v>115.55388591786385</c:v>
                </c:pt>
                <c:pt idx="23">
                  <c:v>115.82315628283824</c:v>
                </c:pt>
                <c:pt idx="24">
                  <c:v>116.08012056615834</c:v>
                </c:pt>
                <c:pt idx="25">
                  <c:v>116.32403105135765</c:v>
                </c:pt>
                <c:pt idx="26">
                  <c:v>116.55437266260181</c:v>
                </c:pt>
                <c:pt idx="27">
                  <c:v>116.77103120297319</c:v>
                </c:pt>
                <c:pt idx="28">
                  <c:v>116.97454475400404</c:v>
                </c:pt>
                <c:pt idx="29">
                  <c:v>117.16647099710327</c:v>
                </c:pt>
                <c:pt idx="30">
                  <c:v>117.3499106800559</c:v>
                </c:pt>
                <c:pt idx="31">
                  <c:v>117.53023325159447</c:v>
                </c:pt>
                <c:pt idx="32">
                  <c:v>117.71605231323603</c:v>
                </c:pt>
                <c:pt idx="33">
                  <c:v>117.92049254977353</c:v>
                </c:pt>
                <c:pt idx="34">
                  <c:v>118.16277201245883</c:v>
                </c:pt>
                <c:pt idx="35">
                  <c:v>118.47008963219695</c:v>
                </c:pt>
                <c:pt idx="36">
                  <c:v>118.87975394148613</c:v>
                </c:pt>
                <c:pt idx="37">
                  <c:v>119.4414135803559</c:v>
                </c:pt>
                <c:pt idx="38">
                  <c:v>120.21915542499258</c:v>
                </c:pt>
                <c:pt idx="39">
                  <c:v>121.29312976584362</c:v>
                </c:pt>
                <c:pt idx="40">
                  <c:v>122.76025828683429</c:v>
                </c:pt>
                <c:pt idx="41">
                  <c:v>124.73350104780216</c:v>
                </c:pt>
                <c:pt idx="42">
                  <c:v>127.33913017064647</c:v>
                </c:pt>
                <c:pt idx="43">
                  <c:v>130.71150937395794</c:v>
                </c:pt>
                <c:pt idx="44">
                  <c:v>134.98503504374887</c:v>
                </c:pt>
                <c:pt idx="45">
                  <c:v>140.28317024280628</c:v>
                </c:pt>
                <c:pt idx="46">
                  <c:v>146.7048931609211</c:v>
                </c:pt>
                <c:pt idx="47">
                  <c:v>154.3093549867416</c:v>
                </c:pt>
                <c:pt idx="48">
                  <c:v>163.10002919436479</c:v>
                </c:pt>
                <c:pt idx="49">
                  <c:v>173.00996494072857</c:v>
                </c:pt>
                <c:pt idx="50">
                  <c:v>183.88937417204542</c:v>
                </c:pt>
                <c:pt idx="51">
                  <c:v>195.49384231581203</c:v>
                </c:pt>
                <c:pt idx="52">
                  <c:v>207.46159407200872</c:v>
                </c:pt>
                <c:pt idx="53">
                  <c:v>219.24759186163385</c:v>
                </c:pt>
                <c:pt idx="54">
                  <c:v>229.96583309009588</c:v>
                </c:pt>
                <c:pt idx="55">
                  <c:v>238.14221959161662</c:v>
                </c:pt>
                <c:pt idx="56">
                  <c:v>241.57584260728504</c:v>
                </c:pt>
                <c:pt idx="57">
                  <c:v>237.74643437102517</c:v>
                </c:pt>
                <c:pt idx="58">
                  <c:v>225.0650613538611</c:v>
                </c:pt>
                <c:pt idx="59">
                  <c:v>204.43591757825132</c:v>
                </c:pt>
                <c:pt idx="60">
                  <c:v>179.74882843851199</c:v>
                </c:pt>
                <c:pt idx="61">
                  <c:v>156.38768831014363</c:v>
                </c:pt>
                <c:pt idx="62">
                  <c:v>138.63807815925466</c:v>
                </c:pt>
                <c:pt idx="63">
                  <c:v>128.01506747833125</c:v>
                </c:pt>
                <c:pt idx="64">
                  <c:v>123.56366117823363</c:v>
                </c:pt>
                <c:pt idx="65">
                  <c:v>123.34739664382607</c:v>
                </c:pt>
                <c:pt idx="66">
                  <c:v>125.71933441424162</c:v>
                </c:pt>
                <c:pt idx="67">
                  <c:v>129.75057806930815</c:v>
                </c:pt>
                <c:pt idx="68">
                  <c:v>135.06927933462407</c:v>
                </c:pt>
                <c:pt idx="69">
                  <c:v>141.56309820523711</c:v>
                </c:pt>
                <c:pt idx="70">
                  <c:v>149.17119965508982</c:v>
                </c:pt>
                <c:pt idx="71">
                  <c:v>157.78289707529643</c:v>
                </c:pt>
                <c:pt idx="72">
                  <c:v>167.19644602593019</c:v>
                </c:pt>
                <c:pt idx="73">
                  <c:v>177.09784734538604</c:v>
                </c:pt>
                <c:pt idx="74">
                  <c:v>187.01588477390419</c:v>
                </c:pt>
                <c:pt idx="75">
                  <c:v>196.17082258782909</c:v>
                </c:pt>
                <c:pt idx="76">
                  <c:v>203.1399431777557</c:v>
                </c:pt>
                <c:pt idx="77">
                  <c:v>205.54386116006879</c:v>
                </c:pt>
                <c:pt idx="78">
                  <c:v>200.51921858507046</c:v>
                </c:pt>
                <c:pt idx="79">
                  <c:v>186.6294236749473</c:v>
                </c:pt>
                <c:pt idx="80">
                  <c:v>166.06769947779927</c:v>
                </c:pt>
                <c:pt idx="81">
                  <c:v>144.40695933700715</c:v>
                </c:pt>
                <c:pt idx="82">
                  <c:v>127.20688800966261</c:v>
                </c:pt>
                <c:pt idx="83">
                  <c:v>116.70911339986631</c:v>
                </c:pt>
                <c:pt idx="84">
                  <c:v>111.72301051849551</c:v>
                </c:pt>
                <c:pt idx="85">
                  <c:v>109.83574321703745</c:v>
                </c:pt>
                <c:pt idx="86">
                  <c:v>109.2169372717415</c:v>
                </c:pt>
                <c:pt idx="87">
                  <c:v>108.98712731196858</c:v>
                </c:pt>
                <c:pt idx="88">
                  <c:v>108.84898379209422</c:v>
                </c:pt>
                <c:pt idx="89">
                  <c:v>108.72877638285003</c:v>
                </c:pt>
                <c:pt idx="90">
                  <c:v>108.61274268104931</c:v>
                </c:pt>
                <c:pt idx="91">
                  <c:v>108.49884107304185</c:v>
                </c:pt>
                <c:pt idx="92">
                  <c:v>108.38674006589646</c:v>
                </c:pt>
                <c:pt idx="93">
                  <c:v>108.27630130528578</c:v>
                </c:pt>
                <c:pt idx="94">
                  <c:v>108.16740817109473</c:v>
                </c:pt>
                <c:pt idx="95">
                  <c:v>108.05995097183919</c:v>
                </c:pt>
                <c:pt idx="96">
                  <c:v>107.9538257355583</c:v>
                </c:pt>
                <c:pt idx="97">
                  <c:v>107.84893387440464</c:v>
                </c:pt>
                <c:pt idx="98">
                  <c:v>107.74518187809359</c:v>
                </c:pt>
                <c:pt idx="99">
                  <c:v>107.64248099765948</c:v>
                </c:pt>
                <c:pt idx="100">
                  <c:v>107.54074692162263</c:v>
                </c:pt>
                <c:pt idx="101">
                  <c:v>107.43989944774293</c:v>
                </c:pt>
                <c:pt idx="102">
                  <c:v>107.33986215316621</c:v>
                </c:pt>
                <c:pt idx="103">
                  <c:v>107.24056206546788</c:v>
                </c:pt>
                <c:pt idx="104">
                  <c:v>107.14192933690047</c:v>
                </c:pt>
                <c:pt idx="105">
                  <c:v>107.04389692405621</c:v>
                </c:pt>
                <c:pt idx="106">
                  <c:v>106.94640027515918</c:v>
                </c:pt>
                <c:pt idx="107">
                  <c:v>106.84937702729668</c:v>
                </c:pt>
                <c:pt idx="108">
                  <c:v>106.75276671608229</c:v>
                </c:pt>
                <c:pt idx="109">
                  <c:v>106.65651050050667</c:v>
                </c:pt>
                <c:pt idx="110">
                  <c:v>106.56055090606534</c:v>
                </c:pt>
                <c:pt idx="111">
                  <c:v>106.46483158964274</c:v>
                </c:pt>
                <c:pt idx="112">
                  <c:v>106.36929713006136</c:v>
                </c:pt>
                <c:pt idx="113">
                  <c:v>106.27389284864685</c:v>
                </c:pt>
                <c:pt idx="114">
                  <c:v>106.17856466458683</c:v>
                </c:pt>
                <c:pt idx="115">
                  <c:v>106.08325899022933</c:v>
                </c:pt>
                <c:pt idx="116">
                  <c:v>105.98792267173208</c:v>
                </c:pt>
                <c:pt idx="117">
                  <c:v>105.89250298057716</c:v>
                </c:pt>
                <c:pt idx="118">
                  <c:v>105.79694766134391</c:v>
                </c:pt>
                <c:pt idx="119">
                  <c:v>105.70120504071951</c:v>
                </c:pt>
                <c:pt idx="120">
                  <c:v>105.60522420194947</c:v>
                </c:pt>
                <c:pt idx="121">
                  <c:v>105.50895522772701</c:v>
                </c:pt>
                <c:pt idx="122">
                  <c:v>105.4123495128387</c:v>
                </c:pt>
                <c:pt idx="123">
                  <c:v>105.31536014569272</c:v>
                </c:pt>
                <c:pt idx="124">
                  <c:v>105.21794235516161</c:v>
                </c:pt>
                <c:pt idx="125">
                  <c:v>105.12005401601303</c:v>
                </c:pt>
                <c:pt idx="126">
                  <c:v>105.02165620268622</c:v>
                </c:pt>
                <c:pt idx="127">
                  <c:v>104.9227137774481</c:v>
                </c:pt>
                <c:pt idx="128">
                  <c:v>104.82319599525347</c:v>
                </c:pt>
                <c:pt idx="129">
                  <c:v>104.72307710420966</c:v>
                </c:pt>
                <c:pt idx="130">
                  <c:v>104.62233691771786</c:v>
                </c:pt>
                <c:pt idx="131">
                  <c:v>104.52096133246214</c:v>
                </c:pt>
                <c:pt idx="132">
                  <c:v>104.41894276575132</c:v>
                </c:pt>
                <c:pt idx="133">
                  <c:v>104.31628048654966</c:v>
                </c:pt>
                <c:pt idx="134">
                  <c:v>104.21298081701954</c:v>
                </c:pt>
                <c:pt idx="135">
                  <c:v>104.10905718557949</c:v>
                </c:pt>
                <c:pt idx="136">
                  <c:v>104.00453001822932</c:v>
                </c:pt>
                <c:pt idx="137">
                  <c:v>103.8994264619289</c:v>
                </c:pt>
                <c:pt idx="138">
                  <c:v>103.79377994170198</c:v>
                </c:pt>
                <c:pt idx="139">
                  <c:v>103.68762956131995</c:v>
                </c:pt>
                <c:pt idx="140">
                  <c:v>103.58101936528777</c:v>
                </c:pt>
                <c:pt idx="141">
                  <c:v>103.47399748679283</c:v>
                </c:pt>
                <c:pt idx="142">
                  <c:v>103.36661521174378</c:v>
                </c:pt>
                <c:pt idx="143">
                  <c:v>103.25892599261218</c:v>
                </c:pt>
                <c:pt idx="144">
                  <c:v>103.15098444725874</c:v>
                </c:pt>
                <c:pt idx="145">
                  <c:v>103.04284537724652</c:v>
                </c:pt>
                <c:pt idx="146">
                  <c:v>102.93456283747156</c:v>
                </c:pt>
                <c:pt idx="147">
                  <c:v>102.82618928460391</c:v>
                </c:pt>
                <c:pt idx="148">
                  <c:v>102.71777482627076</c:v>
                </c:pt>
                <c:pt idx="149">
                  <c:v>102.60936658663573</c:v>
                </c:pt>
                <c:pt idx="150">
                  <c:v>102.5010081975408</c:v>
                </c:pt>
                <c:pt idx="151">
                  <c:v>102.39273941814675</c:v>
                </c:pt>
                <c:pt idx="152">
                  <c:v>102.28459588040849</c:v>
                </c:pt>
                <c:pt idx="153">
                  <c:v>102.17660895302657</c:v>
                </c:pt>
                <c:pt idx="154">
                  <c:v>102.06880571287979</c:v>
                </c:pt>
                <c:pt idx="155">
                  <c:v>101.96120901041647</c:v>
                </c:pt>
                <c:pt idx="156">
                  <c:v>101.85383761402025</c:v>
                </c:pt>
                <c:pt idx="157">
                  <c:v>101.74670641786122</c:v>
                </c:pt>
                <c:pt idx="158">
                  <c:v>101.63982669803745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108.05517218586954</c:v>
                </c:pt>
                <c:pt idx="1">
                  <c:v>108.42161444022588</c:v>
                </c:pt>
                <c:pt idx="2">
                  <c:v>108.78760112443767</c:v>
                </c:pt>
                <c:pt idx="3">
                  <c:v>109.15298683455525</c:v>
                </c:pt>
                <c:pt idx="4">
                  <c:v>109.5176040780261</c:v>
                </c:pt>
                <c:pt idx="5">
                  <c:v>109.88126080830226</c:v>
                </c:pt>
                <c:pt idx="6">
                  <c:v>110.2437377901984</c:v>
                </c:pt>
                <c:pt idx="7">
                  <c:v>110.60478580636622</c:v>
                </c:pt>
                <c:pt idx="8">
                  <c:v>110.9641227220325</c:v>
                </c:pt>
                <c:pt idx="9">
                  <c:v>111.32143043339252</c:v>
                </c:pt>
                <c:pt idx="10">
                  <c:v>111.67635173491361</c:v>
                </c:pt>
                <c:pt idx="11">
                  <c:v>112.02848715239458</c:v>
                </c:pt>
                <c:pt idx="12">
                  <c:v>112.37739180200937</c:v>
                </c:pt>
                <c:pt idx="13">
                  <c:v>112.7225723507208</c:v>
                </c:pt>
                <c:pt idx="14">
                  <c:v>113.06348417025893</c:v>
                </c:pt>
                <c:pt idx="15">
                  <c:v>113.39952879504351</c:v>
                </c:pt>
                <c:pt idx="16">
                  <c:v>113.73005181353287</c:v>
                </c:pt>
                <c:pt idx="17">
                  <c:v>114.05434134181246</c:v>
                </c:pt>
                <c:pt idx="18">
                  <c:v>114.37162724683742</c:v>
                </c:pt>
                <c:pt idx="19">
                  <c:v>114.68108130335037</c:v>
                </c:pt>
                <c:pt idx="20">
                  <c:v>114.98181848152943</c:v>
                </c:pt>
                <c:pt idx="21">
                  <c:v>115.27289956998574</c:v>
                </c:pt>
                <c:pt idx="22">
                  <c:v>115.55333533865945</c:v>
                </c:pt>
                <c:pt idx="23">
                  <c:v>115.82209243610983</c:v>
                </c:pt>
                <c:pt idx="24">
                  <c:v>116.07810119327225</c:v>
                </c:pt>
                <c:pt idx="25">
                  <c:v>116.32026546875319</c:v>
                </c:pt>
                <c:pt idx="26">
                  <c:v>116.54747461737881</c:v>
                </c:pt>
                <c:pt idx="27">
                  <c:v>116.75861759301903</c:v>
                </c:pt>
                <c:pt idx="28">
                  <c:v>116.95259910881063</c:v>
                </c:pt>
                <c:pt idx="29">
                  <c:v>117.12835767444457</c:v>
                </c:pt>
                <c:pt idx="30">
                  <c:v>117.28488521459234</c:v>
                </c:pt>
                <c:pt idx="31">
                  <c:v>117.42124785023675</c:v>
                </c:pt>
                <c:pt idx="32">
                  <c:v>117.53660730302134</c:v>
                </c:pt>
                <c:pt idx="33">
                  <c:v>117.63024227081928</c:v>
                </c:pt>
                <c:pt idx="34">
                  <c:v>117.70156903077802</c:v>
                </c:pt>
                <c:pt idx="35">
                  <c:v>117.75016046463162</c:v>
                </c:pt>
                <c:pt idx="36">
                  <c:v>117.77576267978969</c:v>
                </c:pt>
                <c:pt idx="37">
                  <c:v>117.77830842623938</c:v>
                </c:pt>
                <c:pt idx="38">
                  <c:v>117.75792658796104</c:v>
                </c:pt>
                <c:pt idx="39">
                  <c:v>117.71494715837127</c:v>
                </c:pt>
                <c:pt idx="40">
                  <c:v>117.64990128734907</c:v>
                </c:pt>
                <c:pt idx="41">
                  <c:v>117.56351620279506</c:v>
                </c:pt>
                <c:pt idx="42">
                  <c:v>117.45670504822017</c:v>
                </c:pt>
                <c:pt idx="43">
                  <c:v>117.33055192228824</c:v>
                </c:pt>
                <c:pt idx="44">
                  <c:v>117.18629263798984</c:v>
                </c:pt>
                <c:pt idx="45">
                  <c:v>117.02529192037309</c:v>
                </c:pt>
                <c:pt idx="46">
                  <c:v>116.84901791739358</c:v>
                </c:pt>
                <c:pt idx="47">
                  <c:v>116.65901499773091</c:v>
                </c:pt>
                <c:pt idx="48">
                  <c:v>116.45687584704702</c:v>
                </c:pt>
                <c:pt idx="49">
                  <c:v>116.24421385059112</c:v>
                </c:pt>
                <c:pt idx="50">
                  <c:v>116.02263667110819</c:v>
                </c:pt>
                <c:pt idx="51">
                  <c:v>115.79372180684067</c:v>
                </c:pt>
                <c:pt idx="52">
                  <c:v>115.55899475804426</c:v>
                </c:pt>
                <c:pt idx="53">
                  <c:v>115.31991025613208</c:v>
                </c:pt>
                <c:pt idx="54">
                  <c:v>115.07783683124218</c:v>
                </c:pt>
                <c:pt idx="55">
                  <c:v>114.83404482398971</c:v>
                </c:pt>
                <c:pt idx="56">
                  <c:v>114.58969779517773</c:v>
                </c:pt>
                <c:pt idx="57">
                  <c:v>114.34584716005705</c:v>
                </c:pt>
                <c:pt idx="58">
                  <c:v>114.10342977504145</c:v>
                </c:pt>
                <c:pt idx="59">
                  <c:v>113.86326813550536</c:v>
                </c:pt>
                <c:pt idx="60">
                  <c:v>113.62607280203706</c:v>
                </c:pt>
                <c:pt idx="61">
                  <c:v>113.39244665622724</c:v>
                </c:pt>
                <c:pt idx="62">
                  <c:v>113.16289059164033</c:v>
                </c:pt>
                <c:pt idx="63">
                  <c:v>112.93781026645439</c:v>
                </c:pt>
                <c:pt idx="64">
                  <c:v>112.71752357678888</c:v>
                </c:pt>
                <c:pt idx="65">
                  <c:v>112.5022685497199</c:v>
                </c:pt>
                <c:pt idx="66">
                  <c:v>112.29221139873805</c:v>
                </c:pt>
                <c:pt idx="67">
                  <c:v>112.08745452893859</c:v>
                </c:pt>
                <c:pt idx="68">
                  <c:v>111.88804432225926</c:v>
                </c:pt>
                <c:pt idx="69">
                  <c:v>111.69397857297682</c:v>
                </c:pt>
                <c:pt idx="70">
                  <c:v>111.50521347940854</c:v>
                </c:pt>
                <c:pt idx="71">
                  <c:v>111.32167012880018</c:v>
                </c:pt>
                <c:pt idx="72">
                  <c:v>111.14324043856014</c:v>
                </c:pt>
                <c:pt idx="73">
                  <c:v>110.96979253845022</c:v>
                </c:pt>
                <c:pt idx="74">
                  <c:v>110.80117559539227</c:v>
                </c:pt>
                <c:pt idx="75">
                  <c:v>110.63722409563537</c:v>
                </c:pt>
                <c:pt idx="76">
                  <c:v>110.47776160866113</c:v>
                </c:pt>
                <c:pt idx="77">
                  <c:v>110.32260406389989</c:v>
                </c:pt>
                <c:pt idx="78">
                  <c:v>110.17156257559539</c:v>
                </c:pt>
                <c:pt idx="79">
                  <c:v>110.02444585345759</c:v>
                </c:pt>
                <c:pt idx="80">
                  <c:v>109.88106223750241</c:v>
                </c:pt>
                <c:pt idx="81">
                  <c:v>109.74122139505717</c:v>
                </c:pt>
                <c:pt idx="82">
                  <c:v>109.6047357166256</c:v>
                </c:pt>
                <c:pt idx="83">
                  <c:v>109.47142144540881</c:v>
                </c:pt>
                <c:pt idx="84">
                  <c:v>109.34109957298378</c:v>
                </c:pt>
                <c:pt idx="85">
                  <c:v>109.21359653111051</c:v>
                </c:pt>
                <c:pt idx="86">
                  <c:v>109.08874470700552</c:v>
                </c:pt>
                <c:pt idx="87">
                  <c:v>108.966382806778</c:v>
                </c:pt>
                <c:pt idx="88">
                  <c:v>108.84635608915031</c:v>
                </c:pt>
                <c:pt idx="89">
                  <c:v>108.72851648912355</c:v>
                </c:pt>
                <c:pt idx="90">
                  <c:v>108.61272264894102</c:v>
                </c:pt>
                <c:pt idx="91">
                  <c:v>108.49883987156029</c:v>
                </c:pt>
                <c:pt idx="92">
                  <c:v>108.38674000988834</c:v>
                </c:pt>
                <c:pt idx="93">
                  <c:v>108.27630130325851</c:v>
                </c:pt>
                <c:pt idx="94">
                  <c:v>108.16740817103781</c:v>
                </c:pt>
                <c:pt idx="95">
                  <c:v>108.05995097183795</c:v>
                </c:pt>
                <c:pt idx="96">
                  <c:v>107.95382573555828</c:v>
                </c:pt>
                <c:pt idx="97">
                  <c:v>107.84893387440464</c:v>
                </c:pt>
                <c:pt idx="98">
                  <c:v>107.74518187809359</c:v>
                </c:pt>
                <c:pt idx="99">
                  <c:v>107.64248099765948</c:v>
                </c:pt>
                <c:pt idx="100">
                  <c:v>107.54074692162263</c:v>
                </c:pt>
                <c:pt idx="101">
                  <c:v>107.43989944774293</c:v>
                </c:pt>
                <c:pt idx="102">
                  <c:v>107.33986215316621</c:v>
                </c:pt>
                <c:pt idx="103">
                  <c:v>107.24056206546788</c:v>
                </c:pt>
                <c:pt idx="104">
                  <c:v>107.14192933690047</c:v>
                </c:pt>
                <c:pt idx="105">
                  <c:v>107.04389692405621</c:v>
                </c:pt>
                <c:pt idx="106">
                  <c:v>106.94640027515918</c:v>
                </c:pt>
                <c:pt idx="107">
                  <c:v>106.84937702729668</c:v>
                </c:pt>
                <c:pt idx="108">
                  <c:v>106.75276671608229</c:v>
                </c:pt>
                <c:pt idx="109">
                  <c:v>106.65651050050667</c:v>
                </c:pt>
                <c:pt idx="110">
                  <c:v>106.56055090606534</c:v>
                </c:pt>
                <c:pt idx="111">
                  <c:v>106.46483158964274</c:v>
                </c:pt>
                <c:pt idx="112">
                  <c:v>106.36929713006136</c:v>
                </c:pt>
                <c:pt idx="113">
                  <c:v>106.27389284864685</c:v>
                </c:pt>
                <c:pt idx="114">
                  <c:v>106.17856466458683</c:v>
                </c:pt>
                <c:pt idx="115">
                  <c:v>106.08325899022933</c:v>
                </c:pt>
                <c:pt idx="116">
                  <c:v>105.98792267173208</c:v>
                </c:pt>
                <c:pt idx="117">
                  <c:v>105.89250298057716</c:v>
                </c:pt>
                <c:pt idx="118">
                  <c:v>105.79694766134391</c:v>
                </c:pt>
                <c:pt idx="119">
                  <c:v>105.70120504071951</c:v>
                </c:pt>
                <c:pt idx="120">
                  <c:v>105.60522420194947</c:v>
                </c:pt>
                <c:pt idx="121">
                  <c:v>105.50895522772701</c:v>
                </c:pt>
                <c:pt idx="122">
                  <c:v>105.4123495128387</c:v>
                </c:pt>
                <c:pt idx="123">
                  <c:v>105.31536014569272</c:v>
                </c:pt>
                <c:pt idx="124">
                  <c:v>105.21794235516161</c:v>
                </c:pt>
                <c:pt idx="125">
                  <c:v>105.12005401601303</c:v>
                </c:pt>
                <c:pt idx="126">
                  <c:v>105.02165620268622</c:v>
                </c:pt>
                <c:pt idx="127">
                  <c:v>104.9227137774481</c:v>
                </c:pt>
                <c:pt idx="128">
                  <c:v>104.82319599525347</c:v>
                </c:pt>
                <c:pt idx="129">
                  <c:v>104.72307710420966</c:v>
                </c:pt>
                <c:pt idx="130">
                  <c:v>104.62233691771786</c:v>
                </c:pt>
                <c:pt idx="131">
                  <c:v>104.52096133246214</c:v>
                </c:pt>
                <c:pt idx="132">
                  <c:v>104.41894276575132</c:v>
                </c:pt>
                <c:pt idx="133">
                  <c:v>104.31628048654966</c:v>
                </c:pt>
                <c:pt idx="134">
                  <c:v>104.21298081701954</c:v>
                </c:pt>
                <c:pt idx="135">
                  <c:v>104.10905718557949</c:v>
                </c:pt>
                <c:pt idx="136">
                  <c:v>104.00453001822932</c:v>
                </c:pt>
                <c:pt idx="137">
                  <c:v>103.8994264619289</c:v>
                </c:pt>
                <c:pt idx="138">
                  <c:v>103.79377994170198</c:v>
                </c:pt>
                <c:pt idx="139">
                  <c:v>103.68762956131995</c:v>
                </c:pt>
                <c:pt idx="140">
                  <c:v>103.58101936528777</c:v>
                </c:pt>
                <c:pt idx="141">
                  <c:v>103.47399748679283</c:v>
                </c:pt>
                <c:pt idx="142">
                  <c:v>103.36661521174378</c:v>
                </c:pt>
                <c:pt idx="143">
                  <c:v>103.25892599261218</c:v>
                </c:pt>
                <c:pt idx="144">
                  <c:v>103.15098444725874</c:v>
                </c:pt>
                <c:pt idx="145">
                  <c:v>103.04284537724652</c:v>
                </c:pt>
                <c:pt idx="146">
                  <c:v>102.93456283747156</c:v>
                </c:pt>
                <c:pt idx="147">
                  <c:v>102.82618928460391</c:v>
                </c:pt>
                <c:pt idx="148">
                  <c:v>102.71777482627076</c:v>
                </c:pt>
                <c:pt idx="149">
                  <c:v>102.60936658663573</c:v>
                </c:pt>
                <c:pt idx="150">
                  <c:v>102.5010081975408</c:v>
                </c:pt>
                <c:pt idx="151">
                  <c:v>102.39273941814675</c:v>
                </c:pt>
                <c:pt idx="152">
                  <c:v>102.28459588040849</c:v>
                </c:pt>
                <c:pt idx="153">
                  <c:v>102.17660895302657</c:v>
                </c:pt>
                <c:pt idx="154">
                  <c:v>102.06880571287979</c:v>
                </c:pt>
                <c:pt idx="155">
                  <c:v>101.96120901041647</c:v>
                </c:pt>
                <c:pt idx="156">
                  <c:v>101.85383761402025</c:v>
                </c:pt>
                <c:pt idx="157">
                  <c:v>101.74670641786122</c:v>
                </c:pt>
                <c:pt idx="158">
                  <c:v>101.63982669803745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113.96599999999999</c:v>
                </c:pt>
                <c:pt idx="1">
                  <c:v>112.57599999999999</c:v>
                </c:pt>
                <c:pt idx="2">
                  <c:v>114.458</c:v>
                </c:pt>
                <c:pt idx="3">
                  <c:v>111.22</c:v>
                </c:pt>
                <c:pt idx="4">
                  <c:v>113.949</c:v>
                </c:pt>
                <c:pt idx="5">
                  <c:v>115.017</c:v>
                </c:pt>
                <c:pt idx="6">
                  <c:v>111.136</c:v>
                </c:pt>
                <c:pt idx="7">
                  <c:v>114.068</c:v>
                </c:pt>
                <c:pt idx="8">
                  <c:v>113.78</c:v>
                </c:pt>
                <c:pt idx="9">
                  <c:v>111.881</c:v>
                </c:pt>
                <c:pt idx="10">
                  <c:v>112.69499999999999</c:v>
                </c:pt>
                <c:pt idx="11">
                  <c:v>111.64400000000001</c:v>
                </c:pt>
                <c:pt idx="12">
                  <c:v>114.23699999999999</c:v>
                </c:pt>
                <c:pt idx="13">
                  <c:v>114.03400000000001</c:v>
                </c:pt>
                <c:pt idx="14">
                  <c:v>111.76300000000001</c:v>
                </c:pt>
                <c:pt idx="15">
                  <c:v>112.47499999999999</c:v>
                </c:pt>
                <c:pt idx="16">
                  <c:v>112.864</c:v>
                </c:pt>
                <c:pt idx="17">
                  <c:v>114.271</c:v>
                </c:pt>
                <c:pt idx="18">
                  <c:v>114.932</c:v>
                </c:pt>
                <c:pt idx="19">
                  <c:v>113.508</c:v>
                </c:pt>
                <c:pt idx="20">
                  <c:v>113.864</c:v>
                </c:pt>
                <c:pt idx="21">
                  <c:v>112.23699999999999</c:v>
                </c:pt>
                <c:pt idx="22">
                  <c:v>114.271</c:v>
                </c:pt>
                <c:pt idx="23">
                  <c:v>114.627</c:v>
                </c:pt>
                <c:pt idx="24">
                  <c:v>112</c:v>
                </c:pt>
                <c:pt idx="25">
                  <c:v>112.864</c:v>
                </c:pt>
                <c:pt idx="26">
                  <c:v>114.983</c:v>
                </c:pt>
                <c:pt idx="27">
                  <c:v>115.136</c:v>
                </c:pt>
                <c:pt idx="28">
                  <c:v>114.96599999999999</c:v>
                </c:pt>
                <c:pt idx="29">
                  <c:v>114.102</c:v>
                </c:pt>
                <c:pt idx="30">
                  <c:v>114.542</c:v>
                </c:pt>
                <c:pt idx="31">
                  <c:v>114.661</c:v>
                </c:pt>
                <c:pt idx="32">
                  <c:v>115.051</c:v>
                </c:pt>
                <c:pt idx="33">
                  <c:v>115.593</c:v>
                </c:pt>
                <c:pt idx="34">
                  <c:v>114.797</c:v>
                </c:pt>
                <c:pt idx="35">
                  <c:v>117.322</c:v>
                </c:pt>
                <c:pt idx="36">
                  <c:v>117.84699999999999</c:v>
                </c:pt>
                <c:pt idx="37">
                  <c:v>116.898</c:v>
                </c:pt>
                <c:pt idx="38">
                  <c:v>118.271</c:v>
                </c:pt>
                <c:pt idx="39">
                  <c:v>119.203</c:v>
                </c:pt>
                <c:pt idx="40">
                  <c:v>121.30500000000001</c:v>
                </c:pt>
                <c:pt idx="41">
                  <c:v>122.559</c:v>
                </c:pt>
                <c:pt idx="42">
                  <c:v>124.119</c:v>
                </c:pt>
                <c:pt idx="43">
                  <c:v>124.339</c:v>
                </c:pt>
                <c:pt idx="44">
                  <c:v>127.35599999999999</c:v>
                </c:pt>
                <c:pt idx="45">
                  <c:v>128.16900000000001</c:v>
                </c:pt>
                <c:pt idx="46">
                  <c:v>131.102</c:v>
                </c:pt>
                <c:pt idx="47">
                  <c:v>137.28800000000001</c:v>
                </c:pt>
                <c:pt idx="48">
                  <c:v>148.35599999999999</c:v>
                </c:pt>
                <c:pt idx="49">
                  <c:v>160.84700000000001</c:v>
                </c:pt>
                <c:pt idx="50">
                  <c:v>178.559</c:v>
                </c:pt>
                <c:pt idx="51">
                  <c:v>192.542</c:v>
                </c:pt>
                <c:pt idx="52">
                  <c:v>205.57599999999999</c:v>
                </c:pt>
                <c:pt idx="53">
                  <c:v>215.94900000000001</c:v>
                </c:pt>
                <c:pt idx="54">
                  <c:v>221.94900000000001</c:v>
                </c:pt>
                <c:pt idx="55">
                  <c:v>224.797</c:v>
                </c:pt>
                <c:pt idx="56">
                  <c:v>223.78</c:v>
                </c:pt>
                <c:pt idx="57">
                  <c:v>223.42400000000001</c:v>
                </c:pt>
                <c:pt idx="58">
                  <c:v>214.76300000000001</c:v>
                </c:pt>
                <c:pt idx="59">
                  <c:v>202.06800000000001</c:v>
                </c:pt>
                <c:pt idx="60">
                  <c:v>178.94900000000001</c:v>
                </c:pt>
                <c:pt idx="61">
                  <c:v>146.76300000000001</c:v>
                </c:pt>
                <c:pt idx="62">
                  <c:v>121.932</c:v>
                </c:pt>
                <c:pt idx="63">
                  <c:v>114.593</c:v>
                </c:pt>
                <c:pt idx="64">
                  <c:v>113.373</c:v>
                </c:pt>
                <c:pt idx="65">
                  <c:v>114.91500000000001</c:v>
                </c:pt>
                <c:pt idx="66">
                  <c:v>117.81399999999999</c:v>
                </c:pt>
                <c:pt idx="67">
                  <c:v>117.949</c:v>
                </c:pt>
                <c:pt idx="68">
                  <c:v>125.30500000000001</c:v>
                </c:pt>
                <c:pt idx="69">
                  <c:v>135.40700000000001</c:v>
                </c:pt>
                <c:pt idx="70">
                  <c:v>147.542</c:v>
                </c:pt>
                <c:pt idx="71">
                  <c:v>157.61000000000001</c:v>
                </c:pt>
                <c:pt idx="72">
                  <c:v>167.71199999999999</c:v>
                </c:pt>
                <c:pt idx="73">
                  <c:v>176.119</c:v>
                </c:pt>
                <c:pt idx="74">
                  <c:v>182.661</c:v>
                </c:pt>
                <c:pt idx="75">
                  <c:v>189.03399999999999</c:v>
                </c:pt>
                <c:pt idx="76">
                  <c:v>190.441</c:v>
                </c:pt>
                <c:pt idx="77">
                  <c:v>188.57599999999999</c:v>
                </c:pt>
                <c:pt idx="78">
                  <c:v>185.881</c:v>
                </c:pt>
                <c:pt idx="79">
                  <c:v>176.49199999999999</c:v>
                </c:pt>
                <c:pt idx="80">
                  <c:v>156.881</c:v>
                </c:pt>
                <c:pt idx="81">
                  <c:v>133.38999999999999</c:v>
                </c:pt>
                <c:pt idx="82">
                  <c:v>115.068</c:v>
                </c:pt>
                <c:pt idx="83">
                  <c:v>104.69499999999999</c:v>
                </c:pt>
                <c:pt idx="84">
                  <c:v>105.831</c:v>
                </c:pt>
                <c:pt idx="85">
                  <c:v>106.03400000000001</c:v>
                </c:pt>
                <c:pt idx="86">
                  <c:v>107.492</c:v>
                </c:pt>
                <c:pt idx="87">
                  <c:v>105.76300000000001</c:v>
                </c:pt>
                <c:pt idx="88">
                  <c:v>108.373</c:v>
                </c:pt>
                <c:pt idx="89">
                  <c:v>107.61</c:v>
                </c:pt>
                <c:pt idx="90">
                  <c:v>104.35599999999999</c:v>
                </c:pt>
                <c:pt idx="91">
                  <c:v>106.831</c:v>
                </c:pt>
                <c:pt idx="92">
                  <c:v>107.84699999999999</c:v>
                </c:pt>
                <c:pt idx="93">
                  <c:v>105.47499999999999</c:v>
                </c:pt>
                <c:pt idx="94">
                  <c:v>105.42400000000001</c:v>
                </c:pt>
                <c:pt idx="95">
                  <c:v>107.864</c:v>
                </c:pt>
                <c:pt idx="96">
                  <c:v>107.407</c:v>
                </c:pt>
                <c:pt idx="97">
                  <c:v>108.35599999999999</c:v>
                </c:pt>
                <c:pt idx="98">
                  <c:v>106.593</c:v>
                </c:pt>
                <c:pt idx="99">
                  <c:v>109.017</c:v>
                </c:pt>
                <c:pt idx="100">
                  <c:v>106.57599999999999</c:v>
                </c:pt>
                <c:pt idx="101">
                  <c:v>106.23699999999999</c:v>
                </c:pt>
                <c:pt idx="102">
                  <c:v>105.627</c:v>
                </c:pt>
                <c:pt idx="103">
                  <c:v>105.898</c:v>
                </c:pt>
                <c:pt idx="104">
                  <c:v>108.22</c:v>
                </c:pt>
                <c:pt idx="105">
                  <c:v>107.91500000000001</c:v>
                </c:pt>
                <c:pt idx="106">
                  <c:v>109.91500000000001</c:v>
                </c:pt>
                <c:pt idx="107">
                  <c:v>108.661</c:v>
                </c:pt>
                <c:pt idx="108">
                  <c:v>108.102</c:v>
                </c:pt>
                <c:pt idx="109">
                  <c:v>109.61</c:v>
                </c:pt>
                <c:pt idx="110">
                  <c:v>110.254</c:v>
                </c:pt>
                <c:pt idx="111">
                  <c:v>109.831</c:v>
                </c:pt>
                <c:pt idx="112">
                  <c:v>108.017</c:v>
                </c:pt>
                <c:pt idx="113">
                  <c:v>106.64400000000001</c:v>
                </c:pt>
                <c:pt idx="114">
                  <c:v>106.051</c:v>
                </c:pt>
                <c:pt idx="115">
                  <c:v>105.373</c:v>
                </c:pt>
                <c:pt idx="116">
                  <c:v>106.08499999999999</c:v>
                </c:pt>
                <c:pt idx="117">
                  <c:v>103.542</c:v>
                </c:pt>
                <c:pt idx="118">
                  <c:v>106</c:v>
                </c:pt>
                <c:pt idx="119">
                  <c:v>106.254</c:v>
                </c:pt>
                <c:pt idx="120">
                  <c:v>106</c:v>
                </c:pt>
                <c:pt idx="121">
                  <c:v>103.96599999999999</c:v>
                </c:pt>
                <c:pt idx="122">
                  <c:v>106.35599999999999</c:v>
                </c:pt>
                <c:pt idx="123">
                  <c:v>106.102</c:v>
                </c:pt>
                <c:pt idx="124">
                  <c:v>102.169</c:v>
                </c:pt>
                <c:pt idx="125">
                  <c:v>103.64400000000001</c:v>
                </c:pt>
                <c:pt idx="126">
                  <c:v>105.102</c:v>
                </c:pt>
                <c:pt idx="127">
                  <c:v>103.42400000000001</c:v>
                </c:pt>
                <c:pt idx="128">
                  <c:v>105.729</c:v>
                </c:pt>
                <c:pt idx="129">
                  <c:v>103.898</c:v>
                </c:pt>
                <c:pt idx="130">
                  <c:v>103.627</c:v>
                </c:pt>
                <c:pt idx="131">
                  <c:v>104.119</c:v>
                </c:pt>
                <c:pt idx="132">
                  <c:v>104.712</c:v>
                </c:pt>
                <c:pt idx="133">
                  <c:v>105.35599999999999</c:v>
                </c:pt>
                <c:pt idx="134">
                  <c:v>104.61</c:v>
                </c:pt>
                <c:pt idx="135">
                  <c:v>104.746</c:v>
                </c:pt>
                <c:pt idx="136">
                  <c:v>106.35599999999999</c:v>
                </c:pt>
                <c:pt idx="137">
                  <c:v>103.678</c:v>
                </c:pt>
                <c:pt idx="138">
                  <c:v>104.81399999999999</c:v>
                </c:pt>
                <c:pt idx="139">
                  <c:v>105.76300000000001</c:v>
                </c:pt>
                <c:pt idx="140">
                  <c:v>104.068</c:v>
                </c:pt>
                <c:pt idx="141">
                  <c:v>106</c:v>
                </c:pt>
                <c:pt idx="142">
                  <c:v>102.288</c:v>
                </c:pt>
                <c:pt idx="143">
                  <c:v>102.627</c:v>
                </c:pt>
                <c:pt idx="144">
                  <c:v>103.61</c:v>
                </c:pt>
                <c:pt idx="145">
                  <c:v>103.746</c:v>
                </c:pt>
                <c:pt idx="146">
                  <c:v>104.57599999999999</c:v>
                </c:pt>
                <c:pt idx="147">
                  <c:v>102.898</c:v>
                </c:pt>
                <c:pt idx="148">
                  <c:v>104.22</c:v>
                </c:pt>
                <c:pt idx="149">
                  <c:v>102.729</c:v>
                </c:pt>
                <c:pt idx="150">
                  <c:v>101.102</c:v>
                </c:pt>
                <c:pt idx="151">
                  <c:v>101.91500000000001</c:v>
                </c:pt>
                <c:pt idx="152">
                  <c:v>103.61</c:v>
                </c:pt>
                <c:pt idx="153">
                  <c:v>101.288</c:v>
                </c:pt>
                <c:pt idx="154">
                  <c:v>101.22</c:v>
                </c:pt>
                <c:pt idx="155">
                  <c:v>102.78</c:v>
                </c:pt>
                <c:pt idx="156">
                  <c:v>103.30500000000001</c:v>
                </c:pt>
                <c:pt idx="157">
                  <c:v>102.84699999999999</c:v>
                </c:pt>
                <c:pt idx="158">
                  <c:v>100.661</c:v>
                </c:pt>
                <c:pt idx="159">
                  <c:v>102.57599999999999</c:v>
                </c:pt>
                <c:pt idx="160">
                  <c:v>103.47499999999999</c:v>
                </c:pt>
                <c:pt idx="161">
                  <c:v>101.203</c:v>
                </c:pt>
                <c:pt idx="162">
                  <c:v>101.542</c:v>
                </c:pt>
                <c:pt idx="163">
                  <c:v>100.593</c:v>
                </c:pt>
                <c:pt idx="164">
                  <c:v>100.983</c:v>
                </c:pt>
                <c:pt idx="165">
                  <c:v>102.18600000000001</c:v>
                </c:pt>
                <c:pt idx="166">
                  <c:v>101.831</c:v>
                </c:pt>
                <c:pt idx="167">
                  <c:v>102.712</c:v>
                </c:pt>
                <c:pt idx="168">
                  <c:v>101.271</c:v>
                </c:pt>
                <c:pt idx="169">
                  <c:v>100.271</c:v>
                </c:pt>
                <c:pt idx="170">
                  <c:v>103.831</c:v>
                </c:pt>
                <c:pt idx="171">
                  <c:v>100.52500000000001</c:v>
                </c:pt>
                <c:pt idx="172">
                  <c:v>101.593</c:v>
                </c:pt>
                <c:pt idx="173">
                  <c:v>102.35599999999999</c:v>
                </c:pt>
                <c:pt idx="174">
                  <c:v>101.78</c:v>
                </c:pt>
                <c:pt idx="175">
                  <c:v>101.15300000000001</c:v>
                </c:pt>
                <c:pt idx="176">
                  <c:v>102.119</c:v>
                </c:pt>
                <c:pt idx="177">
                  <c:v>100</c:v>
                </c:pt>
                <c:pt idx="178">
                  <c:v>101.08499999999999</c:v>
                </c:pt>
                <c:pt idx="179">
                  <c:v>97.558999999999997</c:v>
                </c:pt>
                <c:pt idx="180">
                  <c:v>101.864</c:v>
                </c:pt>
                <c:pt idx="181">
                  <c:v>100.492</c:v>
                </c:pt>
                <c:pt idx="182">
                  <c:v>101.458</c:v>
                </c:pt>
                <c:pt idx="183">
                  <c:v>100.746</c:v>
                </c:pt>
                <c:pt idx="184">
                  <c:v>99.39</c:v>
                </c:pt>
                <c:pt idx="185">
                  <c:v>100.508</c:v>
                </c:pt>
                <c:pt idx="186">
                  <c:v>101.729</c:v>
                </c:pt>
                <c:pt idx="187">
                  <c:v>101.35599999999999</c:v>
                </c:pt>
                <c:pt idx="188">
                  <c:v>99.745999999999995</c:v>
                </c:pt>
                <c:pt idx="189">
                  <c:v>98.813999999999993</c:v>
                </c:pt>
                <c:pt idx="190">
                  <c:v>99.254000000000005</c:v>
                </c:pt>
                <c:pt idx="191">
                  <c:v>100.15300000000001</c:v>
                </c:pt>
                <c:pt idx="192">
                  <c:v>101.35599999999999</c:v>
                </c:pt>
                <c:pt idx="193">
                  <c:v>99.22</c:v>
                </c:pt>
                <c:pt idx="194">
                  <c:v>98.983000000000004</c:v>
                </c:pt>
                <c:pt idx="195">
                  <c:v>98.22</c:v>
                </c:pt>
                <c:pt idx="196">
                  <c:v>97.728999999999999</c:v>
                </c:pt>
                <c:pt idx="197">
                  <c:v>98.558999999999997</c:v>
                </c:pt>
                <c:pt idx="198">
                  <c:v>100.797</c:v>
                </c:pt>
                <c:pt idx="199">
                  <c:v>99.084999999999994</c:v>
                </c:pt>
                <c:pt idx="200">
                  <c:v>99.236999999999995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111.8406561087312</c:v>
                </c:pt>
                <c:pt idx="3">
                  <c:v>111.97448982435208</c:v>
                </c:pt>
                <c:pt idx="4">
                  <c:v>112.10745690708805</c:v>
                </c:pt>
                <c:pt idx="5">
                  <c:v>112.23942899775354</c:v>
                </c:pt>
                <c:pt idx="6">
                  <c:v>112.37026275442899</c:v>
                </c:pt>
                <c:pt idx="7">
                  <c:v>112.49979853268495</c:v>
                </c:pt>
                <c:pt idx="8">
                  <c:v>112.62785902546999</c:v>
                </c:pt>
                <c:pt idx="9">
                  <c:v>112.75424787998043</c:v>
                </c:pt>
                <c:pt idx="10">
                  <c:v>112.87874831419974</c:v>
                </c:pt>
                <c:pt idx="11">
                  <c:v>113.00112176220625</c:v>
                </c:pt>
                <c:pt idx="12">
                  <c:v>113.1211065850851</c:v>
                </c:pt>
                <c:pt idx="13">
                  <c:v>113.2384168939045</c:v>
                </c:pt>
                <c:pt idx="14">
                  <c:v>113.35274154382473</c:v>
                </c:pt>
                <c:pt idx="15">
                  <c:v>113.46374337615131</c:v>
                </c:pt>
                <c:pt idx="16">
                  <c:v>113.57105881214102</c:v>
                </c:pt>
                <c:pt idx="17">
                  <c:v>113.6742979462753</c:v>
                </c:pt>
                <c:pt idx="18">
                  <c:v>113.77304536126064</c:v>
                </c:pt>
                <c:pt idx="19">
                  <c:v>113.86686201597514</c:v>
                </c:pt>
                <c:pt idx="20">
                  <c:v>113.95528878055974</c:v>
                </c:pt>
                <c:pt idx="21">
                  <c:v>114.03785257319885</c:v>
                </c:pt>
                <c:pt idx="22">
                  <c:v>114.11407668779184</c:v>
                </c:pt>
                <c:pt idx="23">
                  <c:v>114.18349793177102</c:v>
                </c:pt>
                <c:pt idx="24">
                  <c:v>114.24569481243742</c:v>
                </c:pt>
                <c:pt idx="25">
                  <c:v>114.30033346534006</c:v>
                </c:pt>
                <c:pt idx="26">
                  <c:v>114.34724159406197</c:v>
                </c:pt>
                <c:pt idx="27">
                  <c:v>114.38652566528528</c:v>
                </c:pt>
                <c:pt idx="28">
                  <c:v>114.41875316010658</c:v>
                </c:pt>
                <c:pt idx="29">
                  <c:v>114.44522976811368</c:v>
                </c:pt>
                <c:pt idx="30">
                  <c:v>114.46841052598093</c:v>
                </c:pt>
                <c:pt idx="31">
                  <c:v>114.49249284551881</c:v>
                </c:pt>
                <c:pt idx="32">
                  <c:v>114.52424597098722</c:v>
                </c:pt>
                <c:pt idx="33">
                  <c:v>114.57413229417256</c:v>
                </c:pt>
                <c:pt idx="34">
                  <c:v>114.65776657556114</c:v>
                </c:pt>
                <c:pt idx="35">
                  <c:v>114.79773401707813</c:v>
                </c:pt>
                <c:pt idx="36">
                  <c:v>115.02574176737083</c:v>
                </c:pt>
                <c:pt idx="37">
                  <c:v>115.38500659388541</c:v>
                </c:pt>
                <c:pt idx="38">
                  <c:v>115.93268320459515</c:v>
                </c:pt>
                <c:pt idx="39">
                  <c:v>116.742017753195</c:v>
                </c:pt>
                <c:pt idx="40">
                  <c:v>117.90378194814356</c:v>
                </c:pt>
                <c:pt idx="41">
                  <c:v>119.52642658942908</c:v>
                </c:pt>
                <c:pt idx="42">
                  <c:v>121.73431965988136</c:v>
                </c:pt>
                <c:pt idx="43">
                  <c:v>124.66343933990269</c:v>
                </c:pt>
                <c:pt idx="44">
                  <c:v>128.45401210249173</c:v>
                </c:pt>
                <c:pt idx="45">
                  <c:v>133.23984669322081</c:v>
                </c:pt>
                <c:pt idx="46">
                  <c:v>139.13452294063859</c:v>
                </c:pt>
                <c:pt idx="47">
                  <c:v>146.2151270264352</c:v>
                </c:pt>
                <c:pt idx="48">
                  <c:v>154.50482022037426</c:v>
                </c:pt>
                <c:pt idx="49">
                  <c:v>163.95605667442325</c:v>
                </c:pt>
                <c:pt idx="50">
                  <c:v>174.43635480495664</c:v>
                </c:pt>
                <c:pt idx="51">
                  <c:v>185.71677541208538</c:v>
                </c:pt>
                <c:pt idx="52">
                  <c:v>197.45524407059878</c:v>
                </c:pt>
                <c:pt idx="53">
                  <c:v>209.14474959287287</c:v>
                </c:pt>
                <c:pt idx="54">
                  <c:v>219.9650701018335</c:v>
                </c:pt>
                <c:pt idx="55">
                  <c:v>228.50036015355855</c:v>
                </c:pt>
                <c:pt idx="56">
                  <c:v>232.49312732316821</c:v>
                </c:pt>
                <c:pt idx="57">
                  <c:v>229.16400296631622</c:v>
                </c:pt>
                <c:pt idx="58">
                  <c:v>216.59693688955238</c:v>
                </c:pt>
                <c:pt idx="59">
                  <c:v>195.66463303663301</c:v>
                </c:pt>
                <c:pt idx="60">
                  <c:v>170.70189083162245</c:v>
                </c:pt>
                <c:pt idx="61">
                  <c:v>147.65242199452635</c:v>
                </c:pt>
                <c:pt idx="62">
                  <c:v>130.91243775830412</c:v>
                </c:pt>
                <c:pt idx="63">
                  <c:v>121.56680248522292</c:v>
                </c:pt>
                <c:pt idx="64">
                  <c:v>118.12710542586932</c:v>
                </c:pt>
                <c:pt idx="65">
                  <c:v>118.4231612740333</c:v>
                </c:pt>
                <c:pt idx="66">
                  <c:v>120.89088706998871</c:v>
                </c:pt>
                <c:pt idx="67">
                  <c:v>124.79787823197317</c:v>
                </c:pt>
                <c:pt idx="68">
                  <c:v>129.9308910255329</c:v>
                </c:pt>
                <c:pt idx="69">
                  <c:v>136.26557713016692</c:v>
                </c:pt>
                <c:pt idx="70">
                  <c:v>143.77930320731446</c:v>
                </c:pt>
                <c:pt idx="71">
                  <c:v>152.36900718626998</c:v>
                </c:pt>
                <c:pt idx="72">
                  <c:v>161.81351702378788</c:v>
                </c:pt>
                <c:pt idx="73">
                  <c:v>171.73699641438401</c:v>
                </c:pt>
                <c:pt idx="74">
                  <c:v>181.51724612543336</c:v>
                </c:pt>
                <c:pt idx="75">
                  <c:v>190.06495914968511</c:v>
                </c:pt>
                <c:pt idx="76">
                  <c:v>195.52233886571338</c:v>
                </c:pt>
                <c:pt idx="77">
                  <c:v>195.31901783978324</c:v>
                </c:pt>
                <c:pt idx="78">
                  <c:v>187.271718715372</c:v>
                </c:pt>
                <c:pt idx="79">
                  <c:v>171.56648409213113</c:v>
                </c:pt>
                <c:pt idx="80">
                  <c:v>151.80016993389856</c:v>
                </c:pt>
                <c:pt idx="81">
                  <c:v>133.33013819292805</c:v>
                </c:pt>
                <c:pt idx="82">
                  <c:v>120.03084873591648</c:v>
                </c:pt>
                <c:pt idx="83">
                  <c:v>112.54199329039363</c:v>
                </c:pt>
                <c:pt idx="84">
                  <c:v>109.20551847783811</c:v>
                </c:pt>
                <c:pt idx="85">
                  <c:v>107.99822263145262</c:v>
                </c:pt>
                <c:pt idx="86">
                  <c:v>107.60833108084032</c:v>
                </c:pt>
                <c:pt idx="87">
                  <c:v>107.45857488253338</c:v>
                </c:pt>
                <c:pt idx="88">
                  <c:v>107.36402665542464</c:v>
                </c:pt>
                <c:pt idx="89">
                  <c:v>107.28018652714664</c:v>
                </c:pt>
                <c:pt idx="90">
                  <c:v>107.19883145020604</c:v>
                </c:pt>
                <c:pt idx="91">
                  <c:v>107.11873139644604</c:v>
                </c:pt>
                <c:pt idx="92">
                  <c:v>107.03968637198047</c:v>
                </c:pt>
                <c:pt idx="93">
                  <c:v>106.9616286008995</c:v>
                </c:pt>
                <c:pt idx="94">
                  <c:v>106.88454718843266</c:v>
                </c:pt>
                <c:pt idx="95">
                  <c:v>106.80856233808734</c:v>
                </c:pt>
                <c:pt idx="96">
                  <c:v>106.73413876418931</c:v>
                </c:pt>
                <c:pt idx="97">
                  <c:v>106.66257776251609</c:v>
                </c:pt>
                <c:pt idx="98">
                  <c:v>106.59702104458486</c:v>
                </c:pt>
                <c:pt idx="99">
                  <c:v>106.54423329692565</c:v>
                </c:pt>
                <c:pt idx="100">
                  <c:v>106.51725320361987</c:v>
                </c:pt>
                <c:pt idx="101">
                  <c:v>106.53837948495713</c:v>
                </c:pt>
                <c:pt idx="102">
                  <c:v>106.64072222724231</c:v>
                </c:pt>
                <c:pt idx="103">
                  <c:v>106.86496105350626</c:v>
                </c:pt>
                <c:pt idx="104">
                  <c:v>107.24720311450018</c:v>
                </c:pt>
                <c:pt idx="105">
                  <c:v>107.79618885656319</c:v>
                </c:pt>
                <c:pt idx="106">
                  <c:v>108.46553695523826</c:v>
                </c:pt>
                <c:pt idx="107">
                  <c:v>109.13740129034247</c:v>
                </c:pt>
                <c:pt idx="108">
                  <c:v>109.63895262238499</c:v>
                </c:pt>
                <c:pt idx="109">
                  <c:v>109.80064626556293</c:v>
                </c:pt>
                <c:pt idx="110">
                  <c:v>109.53484529712183</c:v>
                </c:pt>
                <c:pt idx="111">
                  <c:v>108.88712607358197</c:v>
                </c:pt>
                <c:pt idx="112">
                  <c:v>108.02069311351657</c:v>
                </c:pt>
                <c:pt idx="113">
                  <c:v>107.13958842769534</c:v>
                </c:pt>
                <c:pt idx="114">
                  <c:v>106.40106516319156</c:v>
                </c:pt>
                <c:pt idx="115">
                  <c:v>105.87001989630656</c:v>
                </c:pt>
                <c:pt idx="116">
                  <c:v>105.52980298673447</c:v>
                </c:pt>
                <c:pt idx="117">
                  <c:v>105.32402841288005</c:v>
                </c:pt>
                <c:pt idx="118">
                  <c:v>105.19512334698052</c:v>
                </c:pt>
                <c:pt idx="119">
                  <c:v>105.10276697875207</c:v>
                </c:pt>
                <c:pt idx="120">
                  <c:v>105.02499469450358</c:v>
                </c:pt>
                <c:pt idx="121">
                  <c:v>104.95206039447366</c:v>
                </c:pt>
                <c:pt idx="122">
                  <c:v>104.88035670193599</c:v>
                </c:pt>
                <c:pt idx="123">
                  <c:v>104.80875479433908</c:v>
                </c:pt>
                <c:pt idx="124">
                  <c:v>104.7369892860691</c:v>
                </c:pt>
                <c:pt idx="125">
                  <c:v>104.66523216198793</c:v>
                </c:pt>
                <c:pt idx="126">
                  <c:v>104.59453680470577</c:v>
                </c:pt>
                <c:pt idx="127">
                  <c:v>104.52858273847231</c:v>
                </c:pt>
                <c:pt idx="128">
                  <c:v>104.477426598341</c:v>
                </c:pt>
                <c:pt idx="129">
                  <c:v>104.46227156730467</c:v>
                </c:pt>
                <c:pt idx="130">
                  <c:v>104.51532730720288</c:v>
                </c:pt>
                <c:pt idx="131">
                  <c:v>104.66448937076201</c:v>
                </c:pt>
                <c:pt idx="132">
                  <c:v>104.90040709779518</c:v>
                </c:pt>
                <c:pt idx="133">
                  <c:v>105.14860037507512</c:v>
                </c:pt>
                <c:pt idx="134">
                  <c:v>105.28645194751788</c:v>
                </c:pt>
                <c:pt idx="135">
                  <c:v>105.21484286616577</c:v>
                </c:pt>
                <c:pt idx="136">
                  <c:v>104.9307892562407</c:v>
                </c:pt>
                <c:pt idx="137">
                  <c:v>104.53047306600298</c:v>
                </c:pt>
                <c:pt idx="138">
                  <c:v>104.13887269577116</c:v>
                </c:pt>
                <c:pt idx="139">
                  <c:v>103.8345726025363</c:v>
                </c:pt>
                <c:pt idx="140">
                  <c:v>103.62884084757361</c:v>
                </c:pt>
                <c:pt idx="141">
                  <c:v>103.49323565091657</c:v>
                </c:pt>
                <c:pt idx="142">
                  <c:v>103.39437927447784</c:v>
                </c:pt>
                <c:pt idx="143">
                  <c:v>103.31045529308616</c:v>
                </c:pt>
                <c:pt idx="144">
                  <c:v>103.23133880107792</c:v>
                </c:pt>
                <c:pt idx="145">
                  <c:v>103.15345836448807</c:v>
                </c:pt>
                <c:pt idx="146">
                  <c:v>103.07583722278511</c:v>
                </c:pt>
                <c:pt idx="147">
                  <c:v>102.99827736069965</c:v>
                </c:pt>
                <c:pt idx="148">
                  <c:v>102.92076263801933</c:v>
                </c:pt>
                <c:pt idx="149">
                  <c:v>102.84330919159025</c:v>
                </c:pt>
                <c:pt idx="150">
                  <c:v>102.76593595414263</c:v>
                </c:pt>
                <c:pt idx="151">
                  <c:v>102.68866000139236</c:v>
                </c:pt>
                <c:pt idx="152">
                  <c:v>102.61149598215925</c:v>
                </c:pt>
                <c:pt idx="153">
                  <c:v>102.53445612171792</c:v>
                </c:pt>
                <c:pt idx="154">
                  <c:v>102.45755032129942</c:v>
                </c:pt>
                <c:pt idx="155">
                  <c:v>102.38078629454526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111.84065610872698</c:v>
                </c:pt>
                <c:pt idx="3">
                  <c:v>111.97448982433973</c:v>
                </c:pt>
                <c:pt idx="4">
                  <c:v>112.10745690705252</c:v>
                </c:pt>
                <c:pt idx="5">
                  <c:v>112.23942899765331</c:v>
                </c:pt>
                <c:pt idx="6">
                  <c:v>112.37026275415145</c:v>
                </c:pt>
                <c:pt idx="7">
                  <c:v>112.49979853193079</c:v>
                </c:pt>
                <c:pt idx="8">
                  <c:v>112.62785902345908</c:v>
                </c:pt>
                <c:pt idx="9">
                  <c:v>112.75424787471867</c:v>
                </c:pt>
                <c:pt idx="10">
                  <c:v>112.87874830068913</c:v>
                </c:pt>
                <c:pt idx="11">
                  <c:v>113.00112172816345</c:v>
                </c:pt>
                <c:pt idx="12">
                  <c:v>113.12110650091053</c:v>
                </c:pt>
                <c:pt idx="13">
                  <c:v>113.23841668966394</c:v>
                </c:pt>
                <c:pt idx="14">
                  <c:v>113.35274105751986</c:v>
                </c:pt>
                <c:pt idx="15">
                  <c:v>113.46374223988335</c:v>
                </c:pt>
                <c:pt idx="16">
                  <c:v>113.57105620683691</c:v>
                </c:pt>
                <c:pt idx="17">
                  <c:v>113.67429208433214</c:v>
                </c:pt>
                <c:pt idx="18">
                  <c:v>113.77303241839917</c:v>
                </c:pt>
                <c:pt idx="19">
                  <c:v>113.86683397297196</c:v>
                </c:pt>
                <c:pt idx="20">
                  <c:v>113.95522915612723</c:v>
                </c:pt>
                <c:pt idx="21">
                  <c:v>114.03772817058234</c:v>
                </c:pt>
                <c:pt idx="22">
                  <c:v>114.11382198113824</c:v>
                </c:pt>
                <c:pt idx="23">
                  <c:v>114.18298618326416</c:v>
                </c:pt>
                <c:pt idx="24">
                  <c:v>114.24468584210305</c:v>
                </c:pt>
                <c:pt idx="25">
                  <c:v>114.29838134885266</c:v>
                </c:pt>
                <c:pt idx="26">
                  <c:v>114.34353531103642</c:v>
                </c:pt>
                <c:pt idx="27">
                  <c:v>114.37962045433333</c:v>
                </c:pt>
                <c:pt idx="28">
                  <c:v>114.40612846670734</c:v>
                </c:pt>
                <c:pt idx="29">
                  <c:v>114.42257966164622</c:v>
                </c:pt>
                <c:pt idx="30">
                  <c:v>114.42853327838921</c:v>
                </c:pt>
                <c:pt idx="31">
                  <c:v>114.42359817606244</c:v>
                </c:pt>
                <c:pt idx="32">
                  <c:v>114.40744361957925</c:v>
                </c:pt>
                <c:pt idx="33">
                  <c:v>114.37980980272754</c:v>
                </c:pt>
                <c:pt idx="34">
                  <c:v>114.34051771326801</c:v>
                </c:pt>
                <c:pt idx="35">
                  <c:v>114.2894779213733</c:v>
                </c:pt>
                <c:pt idx="36">
                  <c:v>114.22669787106551</c:v>
                </c:pt>
                <c:pt idx="37">
                  <c:v>114.15228727802291</c:v>
                </c:pt>
                <c:pt idx="38">
                  <c:v>114.06646128797911</c:v>
                </c:pt>
                <c:pt idx="39">
                  <c:v>113.96954112740251</c:v>
                </c:pt>
                <c:pt idx="40">
                  <c:v>113.86195207909991</c:v>
                </c:pt>
                <c:pt idx="41">
                  <c:v>113.74421873416263</c:v>
                </c:pt>
                <c:pt idx="42">
                  <c:v>113.61695760039075</c:v>
                </c:pt>
                <c:pt idx="43">
                  <c:v>113.48086727662194</c:v>
                </c:pt>
                <c:pt idx="44">
                  <c:v>113.33671652233799</c:v>
                </c:pt>
                <c:pt idx="45">
                  <c:v>113.18533065315683</c:v>
                </c:pt>
                <c:pt idx="46">
                  <c:v>113.0275767675665</c:v>
                </c:pt>
                <c:pt idx="47">
                  <c:v>112.86434835321926</c:v>
                </c:pt>
                <c:pt idx="48">
                  <c:v>112.69654982998526</c:v>
                </c:pt>
                <c:pt idx="49">
                  <c:v>112.52508156263076</c:v>
                </c:pt>
                <c:pt idx="50">
                  <c:v>112.35082582219611</c:v>
                </c:pt>
                <c:pt idx="51">
                  <c:v>112.17463409796832</c:v>
                </c:pt>
                <c:pt idx="52">
                  <c:v>111.99731606889348</c:v>
                </c:pt>
                <c:pt idx="53">
                  <c:v>111.81963044244065</c:v>
                </c:pt>
                <c:pt idx="54">
                  <c:v>111.64227776805964</c:v>
                </c:pt>
                <c:pt idx="55">
                  <c:v>111.46589523819661</c:v>
                </c:pt>
                <c:pt idx="56">
                  <c:v>111.29105340753759</c:v>
                </c:pt>
                <c:pt idx="57">
                  <c:v>111.11825469418959</c:v>
                </c:pt>
                <c:pt idx="58">
                  <c:v>110.94793347656142</c:v>
                </c:pt>
                <c:pt idx="59">
                  <c:v>110.78045756688985</c:v>
                </c:pt>
                <c:pt idx="60">
                  <c:v>110.61613082551234</c:v>
                </c:pt>
                <c:pt idx="61">
                  <c:v>110.45519667706364</c:v>
                </c:pt>
                <c:pt idx="62">
                  <c:v>110.29784229818797</c:v>
                </c:pt>
                <c:pt idx="63">
                  <c:v>110.14420326332666</c:v>
                </c:pt>
                <c:pt idx="64">
                  <c:v>109.99436845795023</c:v>
                </c:pt>
                <c:pt idx="65">
                  <c:v>109.84838509479658</c:v>
                </c:pt>
                <c:pt idx="66">
                  <c:v>109.70626369617192</c:v>
                </c:pt>
                <c:pt idx="67">
                  <c:v>109.56798293251681</c:v>
                </c:pt>
                <c:pt idx="68">
                  <c:v>109.43349423301416</c:v>
                </c:pt>
                <c:pt idx="69">
                  <c:v>109.30272610719814</c:v>
                </c:pt>
                <c:pt idx="70">
                  <c:v>109.17558813683165</c:v>
                </c:pt>
                <c:pt idx="71">
                  <c:v>109.05197461455818</c:v>
                </c:pt>
                <c:pt idx="72">
                  <c:v>108.93176782001196</c:v>
                </c:pt>
                <c:pt idx="73">
                  <c:v>108.8148409353545</c:v>
                </c:pt>
                <c:pt idx="74">
                  <c:v>108.70106061085896</c:v>
                </c:pt>
                <c:pt idx="75">
                  <c:v>108.59028919750321</c:v>
                </c:pt>
                <c:pt idx="76">
                  <c:v>108.48238666789757</c:v>
                </c:pt>
                <c:pt idx="77">
                  <c:v>108.37721224960032</c:v>
                </c:pt>
                <c:pt idx="78">
                  <c:v>108.27462579627662</c:v>
                </c:pt>
                <c:pt idx="79">
                  <c:v>108.17448892252345</c:v>
                </c:pt>
                <c:pt idx="80">
                  <c:v>108.07666592775973</c:v>
                </c:pt>
                <c:pt idx="81">
                  <c:v>107.9810245335857</c:v>
                </c:pt>
                <c:pt idx="82">
                  <c:v>107.88743645762</c:v>
                </c:pt>
                <c:pt idx="83">
                  <c:v>107.79577784517434</c:v>
                </c:pt>
                <c:pt idx="84">
                  <c:v>107.70592957833703</c:v>
                </c:pt>
                <c:pt idx="85">
                  <c:v>107.61777748019308</c:v>
                </c:pt>
                <c:pt idx="86">
                  <c:v>107.5312124300802</c:v>
                </c:pt>
                <c:pt idx="87">
                  <c:v>107.44613040401032</c:v>
                </c:pt>
                <c:pt idx="88">
                  <c:v>107.36243245271103</c:v>
                </c:pt>
                <c:pt idx="89">
                  <c:v>107.28002462818046</c:v>
                </c:pt>
                <c:pt idx="90">
                  <c:v>107.19881786821499</c:v>
                </c:pt>
                <c:pt idx="91">
                  <c:v>107.11872784706885</c:v>
                </c:pt>
                <c:pt idx="92">
                  <c:v>107.03967479923659</c:v>
                </c:pt>
                <c:pt idx="93">
                  <c:v>106.96158332231199</c:v>
                </c:pt>
                <c:pt idx="94">
                  <c:v>106.88438216396611</c:v>
                </c:pt>
                <c:pt idx="95">
                  <c:v>106.80800399729404</c:v>
                </c:pt>
                <c:pt idx="96">
                  <c:v>106.73238518809987</c:v>
                </c:pt>
                <c:pt idx="97">
                  <c:v>106.65746555711335</c:v>
                </c:pt>
                <c:pt idx="98">
                  <c:v>106.58318813965418</c:v>
                </c:pt>
                <c:pt idx="99">
                  <c:v>106.50949894487339</c:v>
                </c:pt>
                <c:pt idx="100">
                  <c:v>106.43634671639983</c:v>
                </c:pt>
                <c:pt idx="101">
                  <c:v>106.36368269599969</c:v>
                </c:pt>
                <c:pt idx="102">
                  <c:v>106.29146039171015</c:v>
                </c:pt>
                <c:pt idx="103">
                  <c:v>106.21963535183494</c:v>
                </c:pt>
                <c:pt idx="104">
                  <c:v>106.14816494618063</c:v>
                </c:pt>
                <c:pt idx="105">
                  <c:v>106.07700815596755</c:v>
                </c:pt>
                <c:pt idx="106">
                  <c:v>106.00612537396061</c:v>
                </c:pt>
                <c:pt idx="107">
                  <c:v>105.93547821652808</c:v>
                </c:pt>
                <c:pt idx="108">
                  <c:v>105.8650293495417</c:v>
                </c:pt>
                <c:pt idx="109">
                  <c:v>105.79474233027071</c:v>
                </c:pt>
                <c:pt idx="110">
                  <c:v>105.72458146767835</c:v>
                </c:pt>
                <c:pt idx="111">
                  <c:v>105.65451170378918</c:v>
                </c:pt>
                <c:pt idx="112">
                  <c:v>105.58449851903245</c:v>
                </c:pt>
                <c:pt idx="113">
                  <c:v>105.51450786465804</c:v>
                </c:pt>
                <c:pt idx="114">
                  <c:v>105.44450612543081</c:v>
                </c:pt>
                <c:pt idx="115">
                  <c:v>105.37446011580379</c:v>
                </c:pt>
                <c:pt idx="116">
                  <c:v>105.30433711260733</c:v>
                </c:pt>
                <c:pt idx="117">
                  <c:v>105.23410492692952</c:v>
                </c:pt>
                <c:pt idx="118">
                  <c:v>105.16373201726201</c:v>
                </c:pt>
                <c:pt idx="119">
                  <c:v>105.09318764511035</c:v>
                </c:pt>
                <c:pt idx="120">
                  <c:v>105.02244207309472</c:v>
                </c:pt>
                <c:pt idx="121">
                  <c:v>104.95146680408727</c:v>
                </c:pt>
                <c:pt idx="122">
                  <c:v>104.8802348581641</c:v>
                </c:pt>
                <c:pt idx="123">
                  <c:v>104.80872108213656</c:v>
                </c:pt>
                <c:pt idx="124">
                  <c:v>104.73690248424722</c:v>
                </c:pt>
                <c:pt idx="125">
                  <c:v>104.66475858438851</c:v>
                </c:pt>
                <c:pt idx="126">
                  <c:v>104.59227176807154</c:v>
                </c:pt>
                <c:pt idx="127">
                  <c:v>104.5194276305223</c:v>
                </c:pt>
                <c:pt idx="128">
                  <c:v>104.4462152959013</c:v>
                </c:pt>
                <c:pt idx="129">
                  <c:v>104.37262769592476</c:v>
                </c:pt>
                <c:pt idx="130">
                  <c:v>104.29866179228097</c:v>
                </c:pt>
                <c:pt idx="131">
                  <c:v>104.22431872830163</c:v>
                </c:pt>
                <c:pt idx="132">
                  <c:v>104.14960389742481</c:v>
                </c:pt>
                <c:pt idx="133">
                  <c:v>104.07452691902975</c:v>
                </c:pt>
                <c:pt idx="134">
                  <c:v>103.99910151611344</c:v>
                </c:pt>
                <c:pt idx="135">
                  <c:v>103.92334529378087</c:v>
                </c:pt>
                <c:pt idx="136">
                  <c:v>103.8472794223394</c:v>
                </c:pt>
                <c:pt idx="137">
                  <c:v>103.77092823356523</c:v>
                </c:pt>
                <c:pt idx="138">
                  <c:v>103.69431874307969</c:v>
                </c:pt>
                <c:pt idx="139">
                  <c:v>103.61748011539359</c:v>
                </c:pt>
                <c:pt idx="140">
                  <c:v>103.5404430907717</c:v>
                </c:pt>
                <c:pt idx="141">
                  <c:v>103.46323939445541</c:v>
                </c:pt>
                <c:pt idx="142">
                  <c:v>103.38590114889315</c:v>
                </c:pt>
                <c:pt idx="143">
                  <c:v>103.30846030851505</c:v>
                </c:pt>
                <c:pt idx="144">
                  <c:v>103.23094813440593</c:v>
                </c:pt>
                <c:pt idx="145">
                  <c:v>103.15339472321756</c:v>
                </c:pt>
                <c:pt idx="146">
                  <c:v>103.07582860110381</c:v>
                </c:pt>
                <c:pt idx="147">
                  <c:v>102.99827638966335</c:v>
                </c:pt>
                <c:pt idx="148">
                  <c:v>102.92076254712177</c:v>
                </c:pt>
                <c:pt idx="149">
                  <c:v>102.84330918451997</c:v>
                </c:pt>
                <c:pt idx="150">
                  <c:v>102.76593595368576</c:v>
                </c:pt>
                <c:pt idx="151">
                  <c:v>102.68866000136784</c:v>
                </c:pt>
                <c:pt idx="152">
                  <c:v>102.61149598215816</c:v>
                </c:pt>
                <c:pt idx="153">
                  <c:v>102.53445612171788</c:v>
                </c:pt>
                <c:pt idx="154">
                  <c:v>102.45755032129942</c:v>
                </c:pt>
                <c:pt idx="155">
                  <c:v>102.38078629454526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111.22</c:v>
                </c:pt>
                <c:pt idx="1">
                  <c:v>113.729</c:v>
                </c:pt>
                <c:pt idx="2">
                  <c:v>113.203</c:v>
                </c:pt>
                <c:pt idx="3">
                  <c:v>111.271</c:v>
                </c:pt>
                <c:pt idx="4">
                  <c:v>111.69499999999999</c:v>
                </c:pt>
                <c:pt idx="5">
                  <c:v>113.678</c:v>
                </c:pt>
                <c:pt idx="6">
                  <c:v>113.017</c:v>
                </c:pt>
                <c:pt idx="7">
                  <c:v>114.22</c:v>
                </c:pt>
                <c:pt idx="8">
                  <c:v>112.136</c:v>
                </c:pt>
                <c:pt idx="9">
                  <c:v>111.42400000000001</c:v>
                </c:pt>
                <c:pt idx="10">
                  <c:v>112.051</c:v>
                </c:pt>
                <c:pt idx="11">
                  <c:v>113</c:v>
                </c:pt>
                <c:pt idx="12">
                  <c:v>112.78</c:v>
                </c:pt>
                <c:pt idx="13">
                  <c:v>112.08499999999999</c:v>
                </c:pt>
                <c:pt idx="14">
                  <c:v>111.542</c:v>
                </c:pt>
                <c:pt idx="15">
                  <c:v>112.983</c:v>
                </c:pt>
                <c:pt idx="16">
                  <c:v>114.407</c:v>
                </c:pt>
                <c:pt idx="17">
                  <c:v>110.61</c:v>
                </c:pt>
                <c:pt idx="18">
                  <c:v>113.797</c:v>
                </c:pt>
                <c:pt idx="19">
                  <c:v>113.729</c:v>
                </c:pt>
                <c:pt idx="20">
                  <c:v>114.203</c:v>
                </c:pt>
                <c:pt idx="21">
                  <c:v>115.18600000000001</c:v>
                </c:pt>
                <c:pt idx="22">
                  <c:v>113.61</c:v>
                </c:pt>
                <c:pt idx="23">
                  <c:v>114.864</c:v>
                </c:pt>
                <c:pt idx="24">
                  <c:v>113.39</c:v>
                </c:pt>
                <c:pt idx="25">
                  <c:v>117.559</c:v>
                </c:pt>
                <c:pt idx="26">
                  <c:v>112.203</c:v>
                </c:pt>
                <c:pt idx="27">
                  <c:v>114.81399999999999</c:v>
                </c:pt>
                <c:pt idx="28">
                  <c:v>115.57599999999999</c:v>
                </c:pt>
                <c:pt idx="29">
                  <c:v>116.15300000000001</c:v>
                </c:pt>
                <c:pt idx="30">
                  <c:v>116.39</c:v>
                </c:pt>
                <c:pt idx="31">
                  <c:v>115.559</c:v>
                </c:pt>
                <c:pt idx="32">
                  <c:v>114.729</c:v>
                </c:pt>
                <c:pt idx="33">
                  <c:v>115.797</c:v>
                </c:pt>
                <c:pt idx="34">
                  <c:v>118.898</c:v>
                </c:pt>
                <c:pt idx="35">
                  <c:v>116.678</c:v>
                </c:pt>
                <c:pt idx="36">
                  <c:v>117.864</c:v>
                </c:pt>
                <c:pt idx="37">
                  <c:v>117.949</c:v>
                </c:pt>
                <c:pt idx="38">
                  <c:v>117.271</c:v>
                </c:pt>
                <c:pt idx="39">
                  <c:v>118.271</c:v>
                </c:pt>
                <c:pt idx="40">
                  <c:v>119.407</c:v>
                </c:pt>
                <c:pt idx="41">
                  <c:v>121.729</c:v>
                </c:pt>
                <c:pt idx="42">
                  <c:v>124.69499999999999</c:v>
                </c:pt>
                <c:pt idx="43">
                  <c:v>126.407</c:v>
                </c:pt>
                <c:pt idx="44">
                  <c:v>127.288</c:v>
                </c:pt>
                <c:pt idx="45">
                  <c:v>131.16900000000001</c:v>
                </c:pt>
                <c:pt idx="46">
                  <c:v>132.881</c:v>
                </c:pt>
                <c:pt idx="47">
                  <c:v>135.22</c:v>
                </c:pt>
                <c:pt idx="48">
                  <c:v>143.83099999999999</c:v>
                </c:pt>
                <c:pt idx="49">
                  <c:v>154.441</c:v>
                </c:pt>
                <c:pt idx="50">
                  <c:v>167.94900000000001</c:v>
                </c:pt>
                <c:pt idx="51">
                  <c:v>185.91499999999999</c:v>
                </c:pt>
                <c:pt idx="52">
                  <c:v>200.322</c:v>
                </c:pt>
                <c:pt idx="53">
                  <c:v>210.797</c:v>
                </c:pt>
                <c:pt idx="54">
                  <c:v>219.559</c:v>
                </c:pt>
                <c:pt idx="55">
                  <c:v>223.81399999999999</c:v>
                </c:pt>
                <c:pt idx="56">
                  <c:v>226.203</c:v>
                </c:pt>
                <c:pt idx="57">
                  <c:v>225.119</c:v>
                </c:pt>
                <c:pt idx="58">
                  <c:v>220.881</c:v>
                </c:pt>
                <c:pt idx="59">
                  <c:v>211.91499999999999</c:v>
                </c:pt>
                <c:pt idx="60">
                  <c:v>193.05099999999999</c:v>
                </c:pt>
                <c:pt idx="61">
                  <c:v>160.898</c:v>
                </c:pt>
                <c:pt idx="62">
                  <c:v>124.254</c:v>
                </c:pt>
                <c:pt idx="63">
                  <c:v>114.458</c:v>
                </c:pt>
                <c:pt idx="64">
                  <c:v>112.78</c:v>
                </c:pt>
                <c:pt idx="65">
                  <c:v>112.96599999999999</c:v>
                </c:pt>
                <c:pt idx="66">
                  <c:v>114.64400000000001</c:v>
                </c:pt>
                <c:pt idx="67">
                  <c:v>117.23699999999999</c:v>
                </c:pt>
                <c:pt idx="68">
                  <c:v>124.52500000000001</c:v>
                </c:pt>
                <c:pt idx="69">
                  <c:v>130.08500000000001</c:v>
                </c:pt>
                <c:pt idx="70">
                  <c:v>139.49199999999999</c:v>
                </c:pt>
                <c:pt idx="71">
                  <c:v>151.38999999999999</c:v>
                </c:pt>
                <c:pt idx="72">
                  <c:v>164.76300000000001</c:v>
                </c:pt>
                <c:pt idx="73">
                  <c:v>175.64400000000001</c:v>
                </c:pt>
                <c:pt idx="74">
                  <c:v>185.59299999999999</c:v>
                </c:pt>
                <c:pt idx="75">
                  <c:v>189.23699999999999</c:v>
                </c:pt>
                <c:pt idx="76">
                  <c:v>193.84700000000001</c:v>
                </c:pt>
                <c:pt idx="77">
                  <c:v>194.322</c:v>
                </c:pt>
                <c:pt idx="78">
                  <c:v>189.93199999999999</c:v>
                </c:pt>
                <c:pt idx="79">
                  <c:v>181.94900000000001</c:v>
                </c:pt>
                <c:pt idx="80">
                  <c:v>166.661</c:v>
                </c:pt>
                <c:pt idx="81">
                  <c:v>138.22</c:v>
                </c:pt>
                <c:pt idx="82">
                  <c:v>112.661</c:v>
                </c:pt>
                <c:pt idx="83">
                  <c:v>104.35599999999999</c:v>
                </c:pt>
                <c:pt idx="84">
                  <c:v>105.22</c:v>
                </c:pt>
                <c:pt idx="85">
                  <c:v>104.81399999999999</c:v>
                </c:pt>
                <c:pt idx="86">
                  <c:v>106.831</c:v>
                </c:pt>
                <c:pt idx="87">
                  <c:v>105.30500000000001</c:v>
                </c:pt>
                <c:pt idx="88">
                  <c:v>104.84699999999999</c:v>
                </c:pt>
                <c:pt idx="89">
                  <c:v>105.15300000000001</c:v>
                </c:pt>
                <c:pt idx="90">
                  <c:v>107.52500000000001</c:v>
                </c:pt>
                <c:pt idx="91">
                  <c:v>106.64400000000001</c:v>
                </c:pt>
                <c:pt idx="92">
                  <c:v>107.169</c:v>
                </c:pt>
                <c:pt idx="93">
                  <c:v>106.61</c:v>
                </c:pt>
                <c:pt idx="94">
                  <c:v>108.119</c:v>
                </c:pt>
                <c:pt idx="95">
                  <c:v>108</c:v>
                </c:pt>
                <c:pt idx="96">
                  <c:v>106.136</c:v>
                </c:pt>
                <c:pt idx="97">
                  <c:v>105.661</c:v>
                </c:pt>
                <c:pt idx="98">
                  <c:v>107.864</c:v>
                </c:pt>
                <c:pt idx="99">
                  <c:v>106.373</c:v>
                </c:pt>
                <c:pt idx="100">
                  <c:v>107.508</c:v>
                </c:pt>
                <c:pt idx="101">
                  <c:v>109.203</c:v>
                </c:pt>
                <c:pt idx="102">
                  <c:v>108.81399999999999</c:v>
                </c:pt>
                <c:pt idx="103">
                  <c:v>107.593</c:v>
                </c:pt>
                <c:pt idx="104">
                  <c:v>105.339</c:v>
                </c:pt>
                <c:pt idx="105">
                  <c:v>106.949</c:v>
                </c:pt>
                <c:pt idx="106">
                  <c:v>107.542</c:v>
                </c:pt>
                <c:pt idx="107">
                  <c:v>110.661</c:v>
                </c:pt>
                <c:pt idx="108">
                  <c:v>110.64400000000001</c:v>
                </c:pt>
                <c:pt idx="109">
                  <c:v>110.22</c:v>
                </c:pt>
                <c:pt idx="110">
                  <c:v>112.831</c:v>
                </c:pt>
                <c:pt idx="111">
                  <c:v>108.051</c:v>
                </c:pt>
                <c:pt idx="112">
                  <c:v>110.271</c:v>
                </c:pt>
                <c:pt idx="113">
                  <c:v>110.35599999999999</c:v>
                </c:pt>
                <c:pt idx="114">
                  <c:v>106.102</c:v>
                </c:pt>
                <c:pt idx="115">
                  <c:v>104.69499999999999</c:v>
                </c:pt>
                <c:pt idx="116">
                  <c:v>104.797</c:v>
                </c:pt>
                <c:pt idx="117">
                  <c:v>105.08499999999999</c:v>
                </c:pt>
                <c:pt idx="118">
                  <c:v>105.119</c:v>
                </c:pt>
                <c:pt idx="119">
                  <c:v>103.42400000000001</c:v>
                </c:pt>
                <c:pt idx="120">
                  <c:v>103.08499999999999</c:v>
                </c:pt>
                <c:pt idx="121">
                  <c:v>103.559</c:v>
                </c:pt>
                <c:pt idx="122">
                  <c:v>103.458</c:v>
                </c:pt>
                <c:pt idx="123">
                  <c:v>105.288</c:v>
                </c:pt>
                <c:pt idx="124">
                  <c:v>105.051</c:v>
                </c:pt>
                <c:pt idx="125">
                  <c:v>101.57599999999999</c:v>
                </c:pt>
                <c:pt idx="126">
                  <c:v>102.30500000000001</c:v>
                </c:pt>
                <c:pt idx="127">
                  <c:v>103.441</c:v>
                </c:pt>
                <c:pt idx="128">
                  <c:v>103.15300000000001</c:v>
                </c:pt>
                <c:pt idx="129">
                  <c:v>101.932</c:v>
                </c:pt>
                <c:pt idx="130">
                  <c:v>102.81399999999999</c:v>
                </c:pt>
                <c:pt idx="131">
                  <c:v>103.051</c:v>
                </c:pt>
                <c:pt idx="132">
                  <c:v>104.017</c:v>
                </c:pt>
                <c:pt idx="133">
                  <c:v>103.15300000000001</c:v>
                </c:pt>
                <c:pt idx="134">
                  <c:v>104.52500000000001</c:v>
                </c:pt>
                <c:pt idx="135">
                  <c:v>105.898</c:v>
                </c:pt>
                <c:pt idx="136">
                  <c:v>106.119</c:v>
                </c:pt>
                <c:pt idx="137">
                  <c:v>107.57599999999999</c:v>
                </c:pt>
                <c:pt idx="138">
                  <c:v>105.678</c:v>
                </c:pt>
                <c:pt idx="139">
                  <c:v>105.627</c:v>
                </c:pt>
                <c:pt idx="140">
                  <c:v>106.881</c:v>
                </c:pt>
                <c:pt idx="141">
                  <c:v>104.017</c:v>
                </c:pt>
                <c:pt idx="142">
                  <c:v>104.729</c:v>
                </c:pt>
                <c:pt idx="143">
                  <c:v>101.983</c:v>
                </c:pt>
                <c:pt idx="144">
                  <c:v>103.35599999999999</c:v>
                </c:pt>
                <c:pt idx="145">
                  <c:v>103.57599999999999</c:v>
                </c:pt>
                <c:pt idx="146">
                  <c:v>102.64400000000001</c:v>
                </c:pt>
                <c:pt idx="147">
                  <c:v>103.23699999999999</c:v>
                </c:pt>
                <c:pt idx="148">
                  <c:v>102.119</c:v>
                </c:pt>
                <c:pt idx="149">
                  <c:v>100.61</c:v>
                </c:pt>
                <c:pt idx="150">
                  <c:v>101.35599999999999</c:v>
                </c:pt>
                <c:pt idx="151">
                  <c:v>101.271</c:v>
                </c:pt>
                <c:pt idx="152">
                  <c:v>102.339</c:v>
                </c:pt>
                <c:pt idx="153">
                  <c:v>100.52500000000001</c:v>
                </c:pt>
                <c:pt idx="154">
                  <c:v>100.932</c:v>
                </c:pt>
                <c:pt idx="155">
                  <c:v>102.69499999999999</c:v>
                </c:pt>
                <c:pt idx="156">
                  <c:v>101.542</c:v>
                </c:pt>
                <c:pt idx="157">
                  <c:v>101.407</c:v>
                </c:pt>
                <c:pt idx="158">
                  <c:v>101.983</c:v>
                </c:pt>
                <c:pt idx="159">
                  <c:v>99.932000000000002</c:v>
                </c:pt>
                <c:pt idx="160">
                  <c:v>103.068</c:v>
                </c:pt>
                <c:pt idx="161">
                  <c:v>101.983</c:v>
                </c:pt>
                <c:pt idx="162">
                  <c:v>101.81399999999999</c:v>
                </c:pt>
                <c:pt idx="163">
                  <c:v>102.322</c:v>
                </c:pt>
                <c:pt idx="164">
                  <c:v>102.22</c:v>
                </c:pt>
                <c:pt idx="165">
                  <c:v>102.068</c:v>
                </c:pt>
                <c:pt idx="166">
                  <c:v>102</c:v>
                </c:pt>
                <c:pt idx="167">
                  <c:v>102.102</c:v>
                </c:pt>
                <c:pt idx="168">
                  <c:v>102.23699999999999</c:v>
                </c:pt>
                <c:pt idx="169">
                  <c:v>98.813999999999993</c:v>
                </c:pt>
                <c:pt idx="170">
                  <c:v>102.57599999999999</c:v>
                </c:pt>
                <c:pt idx="171">
                  <c:v>103.102</c:v>
                </c:pt>
                <c:pt idx="172">
                  <c:v>101.39</c:v>
                </c:pt>
                <c:pt idx="173">
                  <c:v>101.203</c:v>
                </c:pt>
                <c:pt idx="174">
                  <c:v>102.102</c:v>
                </c:pt>
                <c:pt idx="175">
                  <c:v>102.81399999999999</c:v>
                </c:pt>
                <c:pt idx="176">
                  <c:v>102.119</c:v>
                </c:pt>
                <c:pt idx="177">
                  <c:v>100.64400000000001</c:v>
                </c:pt>
                <c:pt idx="178">
                  <c:v>102.271</c:v>
                </c:pt>
                <c:pt idx="179">
                  <c:v>101.797</c:v>
                </c:pt>
                <c:pt idx="180">
                  <c:v>99.203000000000003</c:v>
                </c:pt>
                <c:pt idx="181">
                  <c:v>101.76300000000001</c:v>
                </c:pt>
                <c:pt idx="182">
                  <c:v>100.288</c:v>
                </c:pt>
                <c:pt idx="183">
                  <c:v>103.119</c:v>
                </c:pt>
                <c:pt idx="184">
                  <c:v>101.08499999999999</c:v>
                </c:pt>
                <c:pt idx="185">
                  <c:v>101.983</c:v>
                </c:pt>
                <c:pt idx="186">
                  <c:v>100.30500000000001</c:v>
                </c:pt>
                <c:pt idx="187">
                  <c:v>102.288</c:v>
                </c:pt>
                <c:pt idx="188">
                  <c:v>101.78</c:v>
                </c:pt>
                <c:pt idx="189">
                  <c:v>100.18600000000001</c:v>
                </c:pt>
                <c:pt idx="190">
                  <c:v>100.678</c:v>
                </c:pt>
                <c:pt idx="191">
                  <c:v>102.678</c:v>
                </c:pt>
                <c:pt idx="192">
                  <c:v>101.271</c:v>
                </c:pt>
                <c:pt idx="193">
                  <c:v>100.169</c:v>
                </c:pt>
                <c:pt idx="194">
                  <c:v>102.627</c:v>
                </c:pt>
                <c:pt idx="195">
                  <c:v>102.508</c:v>
                </c:pt>
                <c:pt idx="196">
                  <c:v>101.169</c:v>
                </c:pt>
                <c:pt idx="197">
                  <c:v>100.52500000000001</c:v>
                </c:pt>
                <c:pt idx="198">
                  <c:v>101.76300000000001</c:v>
                </c:pt>
                <c:pt idx="199">
                  <c:v>102.35599999999999</c:v>
                </c:pt>
                <c:pt idx="200">
                  <c:v>99.831000000000003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111.17148941282915</c:v>
                </c:pt>
                <c:pt idx="3">
                  <c:v>111.35478533313268</c:v>
                </c:pt>
                <c:pt idx="4">
                  <c:v>111.53744205396475</c:v>
                </c:pt>
                <c:pt idx="5">
                  <c:v>111.71933497697802</c:v>
                </c:pt>
                <c:pt idx="6">
                  <c:v>111.9003230132741</c:v>
                </c:pt>
                <c:pt idx="7">
                  <c:v>112.08024693898459</c:v>
                </c:pt>
                <c:pt idx="8">
                  <c:v>112.25892766730888</c:v>
                </c:pt>
                <c:pt idx="9">
                  <c:v>112.4361644510367</c:v>
                </c:pt>
                <c:pt idx="10">
                  <c:v>112.61173303521674</c:v>
                </c:pt>
                <c:pt idx="11">
                  <c:v>112.78538378641912</c:v>
                </c:pt>
                <c:pt idx="12">
                  <c:v>112.95683983321473</c:v>
                </c:pt>
                <c:pt idx="13">
                  <c:v>113.12579526245972</c:v>
                </c:pt>
                <c:pt idx="14">
                  <c:v>113.2919134284793</c:v>
                </c:pt>
                <c:pt idx="15">
                  <c:v>113.45482544873862</c:v>
                </c:pt>
                <c:pt idx="16">
                  <c:v>113.6141289828636</c:v>
                </c:pt>
                <c:pt idx="17">
                  <c:v>113.76938742721437</c:v>
                </c:pt>
                <c:pt idx="18">
                  <c:v>113.92012971430955</c:v>
                </c:pt>
                <c:pt idx="19">
                  <c:v>114.06585100243126</c:v>
                </c:pt>
                <c:pt idx="20">
                  <c:v>114.2060147050712</c:v>
                </c:pt>
                <c:pt idx="21">
                  <c:v>114.34005659076432</c:v>
                </c:pt>
                <c:pt idx="22">
                  <c:v>114.46739215730877</c:v>
                </c:pt>
                <c:pt idx="23">
                  <c:v>114.58742926468916</c:v>
                </c:pt>
                <c:pt idx="24">
                  <c:v>114.69958926111418</c:v>
                </c:pt>
                <c:pt idx="25">
                  <c:v>114.80334177424588</c:v>
                </c:pt>
                <c:pt idx="26">
                  <c:v>114.89826123291429</c:v>
                </c:pt>
                <c:pt idx="27">
                  <c:v>114.98411732542363</c:v>
                </c:pt>
                <c:pt idx="28">
                  <c:v>115.06101724391803</c:v>
                </c:pt>
                <c:pt idx="29">
                  <c:v>115.12962481687509</c:v>
                </c:pt>
                <c:pt idx="30">
                  <c:v>115.19149027936348</c:v>
                </c:pt>
                <c:pt idx="31">
                  <c:v>115.24953370340924</c:v>
                </c:pt>
                <c:pt idx="32">
                  <c:v>115.30873340834034</c:v>
                </c:pt>
                <c:pt idx="33">
                  <c:v>115.37707530238225</c:v>
                </c:pt>
                <c:pt idx="34">
                  <c:v>115.46681614280695</c:v>
                </c:pt>
                <c:pt idx="35">
                  <c:v>115.59609807858698</c:v>
                </c:pt>
                <c:pt idx="36">
                  <c:v>115.79091787542576</c:v>
                </c:pt>
                <c:pt idx="37">
                  <c:v>116.08739669543127</c:v>
                </c:pt>
                <c:pt idx="38">
                  <c:v>116.53421214391011</c:v>
                </c:pt>
                <c:pt idx="39">
                  <c:v>117.19494480110075</c:v>
                </c:pt>
                <c:pt idx="40">
                  <c:v>118.14996467512377</c:v>
                </c:pt>
                <c:pt idx="41">
                  <c:v>119.49735568272079</c:v>
                </c:pt>
                <c:pt idx="42">
                  <c:v>121.35227446503831</c:v>
                </c:pt>
                <c:pt idx="43">
                  <c:v>123.84409743620216</c:v>
                </c:pt>
                <c:pt idx="44">
                  <c:v>127.11076410132762</c:v>
                </c:pt>
                <c:pt idx="45">
                  <c:v>131.28990825902923</c:v>
                </c:pt>
                <c:pt idx="46">
                  <c:v>136.50670041502138</c:v>
                </c:pt>
                <c:pt idx="47">
                  <c:v>142.85879856375337</c:v>
                </c:pt>
                <c:pt idx="48">
                  <c:v>150.3993812953411</c:v>
                </c:pt>
                <c:pt idx="49">
                  <c:v>159.11984029166823</c:v>
                </c:pt>
                <c:pt idx="50">
                  <c:v>168.93421245293686</c:v>
                </c:pt>
                <c:pt idx="51">
                  <c:v>179.66752149578127</c:v>
                </c:pt>
                <c:pt idx="52">
                  <c:v>191.04847254793717</c:v>
                </c:pt>
                <c:pt idx="53">
                  <c:v>202.69753296660329</c:v>
                </c:pt>
                <c:pt idx="54">
                  <c:v>214.06972918732825</c:v>
                </c:pt>
                <c:pt idx="55">
                  <c:v>224.25487897530485</c:v>
                </c:pt>
                <c:pt idx="56">
                  <c:v>231.56058443352569</c:v>
                </c:pt>
                <c:pt idx="57">
                  <c:v>233.1639710767588</c:v>
                </c:pt>
                <c:pt idx="58">
                  <c:v>225.75275374212146</c:v>
                </c:pt>
                <c:pt idx="59">
                  <c:v>207.83184662056593</c:v>
                </c:pt>
                <c:pt idx="60">
                  <c:v>182.24228866221</c:v>
                </c:pt>
                <c:pt idx="61">
                  <c:v>155.74649048541332</c:v>
                </c:pt>
                <c:pt idx="62">
                  <c:v>135.02732308238112</c:v>
                </c:pt>
                <c:pt idx="63">
                  <c:v>122.85523382013325</c:v>
                </c:pt>
                <c:pt idx="64">
                  <c:v>117.94756047638286</c:v>
                </c:pt>
                <c:pt idx="65">
                  <c:v>117.54148502277209</c:v>
                </c:pt>
                <c:pt idx="66">
                  <c:v>119.54579945855757</c:v>
                </c:pt>
                <c:pt idx="67">
                  <c:v>123.01705243573191</c:v>
                </c:pt>
                <c:pt idx="68">
                  <c:v>127.72337582976694</c:v>
                </c:pt>
                <c:pt idx="69">
                  <c:v>133.6833604770257</c:v>
                </c:pt>
                <c:pt idx="70">
                  <c:v>140.92838924389599</c:v>
                </c:pt>
                <c:pt idx="71">
                  <c:v>149.40875344137118</c:v>
                </c:pt>
                <c:pt idx="72">
                  <c:v>158.95451094681374</c:v>
                </c:pt>
                <c:pt idx="73">
                  <c:v>169.25377508533822</c:v>
                </c:pt>
                <c:pt idx="74">
                  <c:v>179.81796294842675</c:v>
                </c:pt>
                <c:pt idx="75">
                  <c:v>189.84395414963868</c:v>
                </c:pt>
                <c:pt idx="76">
                  <c:v>197.82100379166647</c:v>
                </c:pt>
                <c:pt idx="77">
                  <c:v>201.01596408862477</c:v>
                </c:pt>
                <c:pt idx="78">
                  <c:v>195.88867634320405</c:v>
                </c:pt>
                <c:pt idx="79">
                  <c:v>180.65769026699212</c:v>
                </c:pt>
                <c:pt idx="80">
                  <c:v>158.40457650262601</c:v>
                </c:pt>
                <c:pt idx="81">
                  <c:v>136.31022815139212</c:v>
                </c:pt>
                <c:pt idx="82">
                  <c:v>120.480370552482</c:v>
                </c:pt>
                <c:pt idx="83">
                  <c:v>112.12853041646896</c:v>
                </c:pt>
                <c:pt idx="84">
                  <c:v>108.82816114596559</c:v>
                </c:pt>
                <c:pt idx="85">
                  <c:v>107.80220807902892</c:v>
                </c:pt>
                <c:pt idx="86">
                  <c:v>107.49536153154128</c:v>
                </c:pt>
                <c:pt idx="87">
                  <c:v>107.3526617739624</c:v>
                </c:pt>
                <c:pt idx="88">
                  <c:v>107.23831218410803</c:v>
                </c:pt>
                <c:pt idx="89">
                  <c:v>107.12873719816704</c:v>
                </c:pt>
                <c:pt idx="90">
                  <c:v>107.02091830735918</c:v>
                </c:pt>
                <c:pt idx="91">
                  <c:v>106.91449835467624</c:v>
                </c:pt>
                <c:pt idx="92">
                  <c:v>106.80937358376376</c:v>
                </c:pt>
                <c:pt idx="93">
                  <c:v>106.70546957563059</c:v>
                </c:pt>
                <c:pt idx="94">
                  <c:v>106.60274491837149</c:v>
                </c:pt>
                <c:pt idx="95">
                  <c:v>106.50125153847442</c:v>
                </c:pt>
                <c:pt idx="96">
                  <c:v>106.40130827897536</c:v>
                </c:pt>
                <c:pt idx="97">
                  <c:v>106.30394346541935</c:v>
                </c:pt>
                <c:pt idx="98">
                  <c:v>106.21189915644857</c:v>
                </c:pt>
                <c:pt idx="99">
                  <c:v>106.13163192480516</c:v>
                </c:pt>
                <c:pt idx="100">
                  <c:v>106.07672548232391</c:v>
                </c:pt>
                <c:pt idx="101">
                  <c:v>106.07260499831651</c:v>
                </c:pt>
                <c:pt idx="102">
                  <c:v>106.16097623406907</c:v>
                </c:pt>
                <c:pt idx="103">
                  <c:v>106.39988902813464</c:v>
                </c:pt>
                <c:pt idx="104">
                  <c:v>106.85278516319174</c:v>
                </c:pt>
                <c:pt idx="105">
                  <c:v>107.5603996451926</c:v>
                </c:pt>
                <c:pt idx="106">
                  <c:v>108.49738830794719</c:v>
                </c:pt>
                <c:pt idx="107">
                  <c:v>109.53238045933362</c:v>
                </c:pt>
                <c:pt idx="108">
                  <c:v>110.42640331676527</c:v>
                </c:pt>
                <c:pt idx="109">
                  <c:v>110.89916055652363</c:v>
                </c:pt>
                <c:pt idx="110">
                  <c:v>110.75124797827412</c:v>
                </c:pt>
                <c:pt idx="111">
                  <c:v>109.97491568379115</c:v>
                </c:pt>
                <c:pt idx="112">
                  <c:v>108.771837917941</c:v>
                </c:pt>
                <c:pt idx="113">
                  <c:v>107.45534361846808</c:v>
                </c:pt>
                <c:pt idx="114">
                  <c:v>106.30249540887328</c:v>
                </c:pt>
                <c:pt idx="115">
                  <c:v>105.45408091577265</c:v>
                </c:pt>
                <c:pt idx="116">
                  <c:v>104.90974324815697</c:v>
                </c:pt>
                <c:pt idx="117">
                  <c:v>104.58930966836813</c:v>
                </c:pt>
                <c:pt idx="118">
                  <c:v>104.4003649228687</c:v>
                </c:pt>
                <c:pt idx="119">
                  <c:v>104.27508066863916</c:v>
                </c:pt>
                <c:pt idx="120">
                  <c:v>104.1757393615615</c:v>
                </c:pt>
                <c:pt idx="121">
                  <c:v>104.08553310519808</c:v>
                </c:pt>
                <c:pt idx="122">
                  <c:v>103.9983059741903</c:v>
                </c:pt>
                <c:pt idx="123">
                  <c:v>103.91218318517841</c:v>
                </c:pt>
                <c:pt idx="124">
                  <c:v>103.82669149520169</c:v>
                </c:pt>
                <c:pt idx="125">
                  <c:v>103.74173841553365</c:v>
                </c:pt>
                <c:pt idx="126">
                  <c:v>103.65732421609181</c:v>
                </c:pt>
                <c:pt idx="127">
                  <c:v>103.57351401158756</c:v>
                </c:pt>
                <c:pt idx="128">
                  <c:v>103.49065770162261</c:v>
                </c:pt>
                <c:pt idx="129">
                  <c:v>103.4104225207582</c:v>
                </c:pt>
                <c:pt idx="130">
                  <c:v>103.33936387266584</c:v>
                </c:pt>
                <c:pt idx="131">
                  <c:v>103.29812847346733</c:v>
                </c:pt>
                <c:pt idx="132">
                  <c:v>103.33738591751474</c:v>
                </c:pt>
                <c:pt idx="133">
                  <c:v>103.54926387304759</c:v>
                </c:pt>
                <c:pt idx="134">
                  <c:v>104.04228006795681</c:v>
                </c:pt>
                <c:pt idx="135">
                  <c:v>104.85026114861688</c:v>
                </c:pt>
                <c:pt idx="136">
                  <c:v>105.81376704735166</c:v>
                </c:pt>
                <c:pt idx="137">
                  <c:v>106.56603335164884</c:v>
                </c:pt>
                <c:pt idx="138">
                  <c:v>106.72264597579778</c:v>
                </c:pt>
                <c:pt idx="139">
                  <c:v>106.16085473609695</c:v>
                </c:pt>
                <c:pt idx="140">
                  <c:v>105.12027547613154</c:v>
                </c:pt>
                <c:pt idx="141">
                  <c:v>104.01582216795029</c:v>
                </c:pt>
                <c:pt idx="142">
                  <c:v>103.15666694462134</c:v>
                </c:pt>
                <c:pt idx="143">
                  <c:v>102.62286099478843</c:v>
                </c:pt>
                <c:pt idx="144">
                  <c:v>102.33540232710811</c:v>
                </c:pt>
                <c:pt idx="145">
                  <c:v>102.18122709008819</c:v>
                </c:pt>
                <c:pt idx="146">
                  <c:v>102.08210792890478</c:v>
                </c:pt>
                <c:pt idx="147">
                  <c:v>102.00088957208888</c:v>
                </c:pt>
                <c:pt idx="148">
                  <c:v>101.92434658422242</c:v>
                </c:pt>
                <c:pt idx="149">
                  <c:v>101.84880608397944</c:v>
                </c:pt>
                <c:pt idx="150">
                  <c:v>101.77344090248059</c:v>
                </c:pt>
                <c:pt idx="151">
                  <c:v>101.69808143567961</c:v>
                </c:pt>
                <c:pt idx="152">
                  <c:v>101.6226799529468</c:v>
                </c:pt>
                <c:pt idx="153">
                  <c:v>101.54720899224314</c:v>
                </c:pt>
                <c:pt idx="154">
                  <c:v>101.47164617003952</c:v>
                </c:pt>
                <c:pt idx="155">
                  <c:v>101.39597234344188</c:v>
                </c:pt>
                <c:pt idx="156">
                  <c:v>101.3201713605669</c:v>
                </c:pt>
                <c:pt idx="157">
                  <c:v>101.244229923257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111.1714894128271</c:v>
                </c:pt>
                <c:pt idx="3">
                  <c:v>111.35478533312659</c:v>
                </c:pt>
                <c:pt idx="4">
                  <c:v>111.53744205394696</c:v>
                </c:pt>
                <c:pt idx="5">
                  <c:v>111.71933497692704</c:v>
                </c:pt>
                <c:pt idx="6">
                  <c:v>111.90032301313086</c:v>
                </c:pt>
                <c:pt idx="7">
                  <c:v>112.08024693858957</c:v>
                </c:pt>
                <c:pt idx="8">
                  <c:v>112.25892766624003</c:v>
                </c:pt>
                <c:pt idx="9">
                  <c:v>112.43616444819891</c:v>
                </c:pt>
                <c:pt idx="10">
                  <c:v>112.61173302782404</c:v>
                </c:pt>
                <c:pt idx="11">
                  <c:v>112.78538376752248</c:v>
                </c:pt>
                <c:pt idx="12">
                  <c:v>112.95683978582046</c:v>
                </c:pt>
                <c:pt idx="13">
                  <c:v>113.12579514582526</c:v>
                </c:pt>
                <c:pt idx="14">
                  <c:v>113.29191314684351</c:v>
                </c:pt>
                <c:pt idx="15">
                  <c:v>113.45482478145767</c:v>
                </c:pt>
                <c:pt idx="16">
                  <c:v>113.6141274315862</c:v>
                </c:pt>
                <c:pt idx="17">
                  <c:v>113.7693838886256</c:v>
                </c:pt>
                <c:pt idx="18">
                  <c:v>113.92012179421074</c:v>
                </c:pt>
                <c:pt idx="19">
                  <c:v>114.06583360877097</c:v>
                </c:pt>
                <c:pt idx="20">
                  <c:v>114.20597722406461</c:v>
                </c:pt>
                <c:pt idx="21">
                  <c:v>114.33997734220306</c:v>
                </c:pt>
                <c:pt idx="22">
                  <c:v>114.46722774610626</c:v>
                </c:pt>
                <c:pt idx="23">
                  <c:v>114.58709458349983</c:v>
                </c:pt>
                <c:pt idx="24">
                  <c:v>114.69892077701709</c:v>
                </c:pt>
                <c:pt idx="25">
                  <c:v>114.80203165527594</c:v>
                </c:pt>
                <c:pt idx="26">
                  <c:v>114.8957418726886</c:v>
                </c:pt>
                <c:pt idx="27">
                  <c:v>114.97936364829648</c:v>
                </c:pt>
                <c:pt idx="28">
                  <c:v>115.05221630571457</c:v>
                </c:pt>
                <c:pt idx="29">
                  <c:v>115.11363703770832</c:v>
                </c:pt>
                <c:pt idx="30">
                  <c:v>115.162992751381</c:v>
                </c:pt>
                <c:pt idx="31">
                  <c:v>115.19969277594936</c:v>
                </c:pt>
                <c:pt idx="32">
                  <c:v>115.2232021384044</c:v>
                </c:pt>
                <c:pt idx="33">
                  <c:v>115.2330550379485</c:v>
                </c:pt>
                <c:pt idx="34">
                  <c:v>115.22886808392147</c:v>
                </c:pt>
                <c:pt idx="35">
                  <c:v>115.21035281050604</c:v>
                </c:pt>
                <c:pt idx="36">
                  <c:v>115.17732695136421</c:v>
                </c:pt>
                <c:pt idx="37">
                  <c:v>115.12972395431613</c:v>
                </c:pt>
                <c:pt idx="38">
                  <c:v>115.06760024451167</c:v>
                </c:pt>
                <c:pt idx="39">
                  <c:v>114.99113980627878</c:v>
                </c:pt>
                <c:pt idx="40">
                  <c:v>114.90065574809704</c:v>
                </c:pt>
                <c:pt idx="41">
                  <c:v>114.79658863790469</c:v>
                </c:pt>
                <c:pt idx="42">
                  <c:v>114.67950154006542</c:v>
                </c:pt>
                <c:pt idx="43">
                  <c:v>114.55007184106103</c:v>
                </c:pt>
                <c:pt idx="44">
                  <c:v>114.40908010690393</c:v>
                </c:pt>
                <c:pt idx="45">
                  <c:v>114.25739635942465</c:v>
                </c:pt>
                <c:pt idx="46">
                  <c:v>114.09596427984118</c:v>
                </c:pt>
                <c:pt idx="47">
                  <c:v>113.92578393726177</c:v>
                </c:pt>
                <c:pt idx="48">
                  <c:v>113.74789369096267</c:v>
                </c:pt>
                <c:pt idx="49">
                  <c:v>113.56335192599329</c:v>
                </c:pt>
                <c:pt idx="50">
                  <c:v>113.37321925321214</c:v>
                </c:pt>
                <c:pt idx="51">
                  <c:v>113.17854174192271</c:v>
                </c:pt>
                <c:pt idx="52">
                  <c:v>112.98033566315826</c:v>
                </c:pt>
                <c:pt idx="53">
                  <c:v>112.77957411325946</c:v>
                </c:pt>
                <c:pt idx="54">
                  <c:v>112.57717577014103</c:v>
                </c:pt>
                <c:pt idx="55">
                  <c:v>112.37399591752788</c:v>
                </c:pt>
                <c:pt idx="56">
                  <c:v>112.17081976316123</c:v>
                </c:pt>
                <c:pt idx="57">
                  <c:v>111.96835798144362</c:v>
                </c:pt>
                <c:pt idx="58">
                  <c:v>111.76724433308051</c:v>
                </c:pt>
                <c:pt idx="59">
                  <c:v>111.5680351558504</c:v>
                </c:pt>
                <c:pt idx="60">
                  <c:v>111.37121048177146</c:v>
                </c:pt>
                <c:pt idx="61">
                  <c:v>111.17717651529561</c:v>
                </c:pt>
                <c:pt idx="62">
                  <c:v>110.98626920240235</c:v>
                </c:pt>
                <c:pt idx="63">
                  <c:v>110.79875862866834</c:v>
                </c:pt>
                <c:pt idx="64">
                  <c:v>110.61485400241163</c:v>
                </c:pt>
                <c:pt idx="65">
                  <c:v>110.43470900380284</c:v>
                </c:pt>
                <c:pt idx="66">
                  <c:v>110.25842730963335</c:v>
                </c:pt>
                <c:pt idx="67">
                  <c:v>110.08606813389325</c:v>
                </c:pt>
                <c:pt idx="68">
                  <c:v>109.91765165457558</c:v>
                </c:pt>
                <c:pt idx="69">
                  <c:v>109.75316422579947</c:v>
                </c:pt>
                <c:pt idx="70">
                  <c:v>109.59256330049513</c:v>
                </c:pt>
                <c:pt idx="71">
                  <c:v>109.43578201195196</c:v>
                </c:pt>
                <c:pt idx="72">
                  <c:v>109.28273338225102</c:v>
                </c:pt>
                <c:pt idx="73">
                  <c:v>109.13331414196949</c:v>
                </c:pt>
                <c:pt idx="74">
                  <c:v>108.98740815871797</c:v>
                </c:pt>
                <c:pt idx="75">
                  <c:v>108.84488948232276</c:v>
                </c:pt>
                <c:pt idx="76">
                  <c:v>108.70562502212904</c:v>
                </c:pt>
                <c:pt idx="77">
                  <c:v>108.56947687734159</c:v>
                </c:pt>
                <c:pt idx="78">
                  <c:v>108.43630434489886</c:v>
                </c:pt>
                <c:pt idx="79">
                  <c:v>108.30596563143939</c:v>
                </c:pt>
                <c:pt idx="80">
                  <c:v>108.17831929677743</c:v>
                </c:pt>
                <c:pt idx="81">
                  <c:v>108.05322545623662</c:v>
                </c:pt>
                <c:pt idx="82">
                  <c:v>107.9305467684315</c:v>
                </c:pt>
                <c:pt idx="83">
                  <c:v>107.81014923383616</c:v>
                </c:pt>
                <c:pt idx="84">
                  <c:v>107.69190282790005</c:v>
                </c:pt>
                <c:pt idx="85">
                  <c:v>107.57568199069253</c:v>
                </c:pt>
                <c:pt idx="86">
                  <c:v>107.46136599318179</c:v>
                </c:pt>
                <c:pt idx="87">
                  <c:v>107.34883919835735</c:v>
                </c:pt>
                <c:pt idx="88">
                  <c:v>107.23799123354593</c:v>
                </c:pt>
                <c:pt idx="89">
                  <c:v>107.12871708848628</c:v>
                </c:pt>
                <c:pt idx="90">
                  <c:v>107.02091715204978</c:v>
                </c:pt>
                <c:pt idx="91">
                  <c:v>106.9144971989316</c:v>
                </c:pt>
                <c:pt idx="92">
                  <c:v>106.80936833620585</c:v>
                </c:pt>
                <c:pt idx="93">
                  <c:v>106.70544691833325</c:v>
                </c:pt>
                <c:pt idx="94">
                  <c:v>106.60265443803411</c:v>
                </c:pt>
                <c:pt idx="95">
                  <c:v>106.50091739938279</c:v>
                </c:pt>
                <c:pt idx="96">
                  <c:v>106.40016717853709</c:v>
                </c:pt>
                <c:pt idx="97">
                  <c:v>106.30033987667498</c:v>
                </c:pt>
                <c:pt idx="98">
                  <c:v>106.20137616896341</c:v>
                </c:pt>
                <c:pt idx="99">
                  <c:v>106.10322115271694</c:v>
                </c:pt>
                <c:pt idx="100">
                  <c:v>106.00582419730715</c:v>
                </c:pt>
                <c:pt idx="101">
                  <c:v>105.90913879784615</c:v>
                </c:pt>
                <c:pt idx="102">
                  <c:v>105.81312243417729</c:v>
                </c:pt>
                <c:pt idx="103">
                  <c:v>105.7177364362546</c:v>
                </c:pt>
                <c:pt idx="104">
                  <c:v>105.62294585656819</c:v>
                </c:pt>
                <c:pt idx="105">
                  <c:v>105.52871934986641</c:v>
                </c:pt>
                <c:pt idx="106">
                  <c:v>105.43502906003069</c:v>
                </c:pt>
                <c:pt idx="107">
                  <c:v>105.34185051356648</c:v>
                </c:pt>
                <c:pt idx="108">
                  <c:v>105.24916251877728</c:v>
                </c:pt>
                <c:pt idx="109">
                  <c:v>105.15694706928819</c:v>
                </c:pt>
                <c:pt idx="110">
                  <c:v>105.06518925017313</c:v>
                </c:pt>
                <c:pt idx="111">
                  <c:v>104.97387714452331</c:v>
                </c:pt>
                <c:pt idx="112">
                  <c:v>104.8830017378732</c:v>
                </c:pt>
                <c:pt idx="113">
                  <c:v>104.79255681748673</c:v>
                </c:pt>
                <c:pt idx="114">
                  <c:v>104.70253886311382</c:v>
                </c:pt>
                <c:pt idx="115">
                  <c:v>104.6129469254743</c:v>
                </c:pt>
                <c:pt idx="116">
                  <c:v>104.52378248844039</c:v>
                </c:pt>
                <c:pt idx="117">
                  <c:v>104.43504931070252</c:v>
                </c:pt>
                <c:pt idx="118">
                  <c:v>104.34675324265275</c:v>
                </c:pt>
                <c:pt idx="119">
                  <c:v>104.25890201435142</c:v>
                </c:pt>
                <c:pt idx="120">
                  <c:v>104.17150499079884</c:v>
                </c:pt>
                <c:pt idx="121">
                  <c:v>104.08457289136302</c:v>
                </c:pt>
                <c:pt idx="122">
                  <c:v>103.99811747115564</c:v>
                </c:pt>
                <c:pt idx="123">
                  <c:v>103.91215116343038</c:v>
                </c:pt>
                <c:pt idx="124">
                  <c:v>103.8266866837175</c:v>
                </c:pt>
                <c:pt idx="125">
                  <c:v>103.74173659838759</c:v>
                </c:pt>
                <c:pt idx="126">
                  <c:v>103.65731286261649</c:v>
                </c:pt>
                <c:pt idx="127">
                  <c:v>103.57342633521851</c:v>
                </c:pt>
                <c:pt idx="128">
                  <c:v>103.49008628040144</c:v>
                </c:pt>
                <c:pt idx="129">
                  <c:v>103.40729986901442</c:v>
                </c:pt>
                <c:pt idx="130">
                  <c:v>103.32507169410559</c:v>
                </c:pt>
                <c:pt idx="131">
                  <c:v>103.24340331736425</c:v>
                </c:pt>
                <c:pt idx="132">
                  <c:v>103.16229286406502</c:v>
                </c:pt>
                <c:pt idx="133">
                  <c:v>103.08173468425792</c:v>
                </c:pt>
                <c:pt idx="134">
                  <c:v>103.00171909700052</c:v>
                </c:pt>
                <c:pt idx="135">
                  <c:v>102.92223223232418</c:v>
                </c:pt>
                <c:pt idx="136">
                  <c:v>102.8432559823827</c:v>
                </c:pt>
                <c:pt idx="137">
                  <c:v>102.7647680689677</c:v>
                </c:pt>
                <c:pt idx="138">
                  <c:v>102.6867422295295</c:v>
                </c:pt>
                <c:pt idx="139">
                  <c:v>102.6091485183419</c:v>
                </c:pt>
                <c:pt idx="140">
                  <c:v>102.53195371389343</c:v>
                </c:pt>
                <c:pt idx="141">
                  <c:v>102.45512181840289</c:v>
                </c:pt>
                <c:pt idx="142">
                  <c:v>102.37861463094725</c:v>
                </c:pt>
                <c:pt idx="143">
                  <c:v>102.30239237240224</c:v>
                </c:pt>
                <c:pt idx="144">
                  <c:v>102.22641433846314</c:v>
                </c:pt>
                <c:pt idx="145">
                  <c:v>102.15063955655449</c:v>
                </c:pt>
                <c:pt idx="146">
                  <c:v>102.07502742341705</c:v>
                </c:pt>
                <c:pt idx="147">
                  <c:v>101.99953830243534</c:v>
                </c:pt>
                <c:pt idx="148">
                  <c:v>101.92413406307671</c:v>
                </c:pt>
                <c:pt idx="149">
                  <c:v>101.84877854883393</c:v>
                </c:pt>
                <c:pt idx="150">
                  <c:v>101.77343796444663</c:v>
                </c:pt>
                <c:pt idx="151">
                  <c:v>101.69808117758191</c:v>
                </c:pt>
                <c:pt idx="152">
                  <c:v>101.62267993428489</c:v>
                </c:pt>
                <c:pt idx="153">
                  <c:v>101.54720899113276</c:v>
                </c:pt>
                <c:pt idx="154">
                  <c:v>101.47164616998516</c:v>
                </c:pt>
                <c:pt idx="155">
                  <c:v>101.39597234343969</c:v>
                </c:pt>
                <c:pt idx="156">
                  <c:v>101.32017136056683</c:v>
                </c:pt>
                <c:pt idx="157">
                  <c:v>101.244229923257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114.678</c:v>
                </c:pt>
                <c:pt idx="1">
                  <c:v>111.203</c:v>
                </c:pt>
                <c:pt idx="2">
                  <c:v>113.76300000000001</c:v>
                </c:pt>
                <c:pt idx="3">
                  <c:v>111.84699999999999</c:v>
                </c:pt>
                <c:pt idx="4">
                  <c:v>112.508</c:v>
                </c:pt>
                <c:pt idx="5">
                  <c:v>112.559</c:v>
                </c:pt>
                <c:pt idx="6">
                  <c:v>114</c:v>
                </c:pt>
                <c:pt idx="7">
                  <c:v>113.627</c:v>
                </c:pt>
                <c:pt idx="8">
                  <c:v>111.729</c:v>
                </c:pt>
                <c:pt idx="9">
                  <c:v>111.746</c:v>
                </c:pt>
                <c:pt idx="10">
                  <c:v>112.18600000000001</c:v>
                </c:pt>
                <c:pt idx="11">
                  <c:v>112.42400000000001</c:v>
                </c:pt>
                <c:pt idx="12">
                  <c:v>111.627</c:v>
                </c:pt>
                <c:pt idx="13">
                  <c:v>111.57599999999999</c:v>
                </c:pt>
                <c:pt idx="14">
                  <c:v>111.39</c:v>
                </c:pt>
                <c:pt idx="15">
                  <c:v>110.322</c:v>
                </c:pt>
                <c:pt idx="16">
                  <c:v>112.068</c:v>
                </c:pt>
                <c:pt idx="17">
                  <c:v>113.017</c:v>
                </c:pt>
                <c:pt idx="18">
                  <c:v>113.492</c:v>
                </c:pt>
                <c:pt idx="19">
                  <c:v>114.57599999999999</c:v>
                </c:pt>
                <c:pt idx="20">
                  <c:v>114.373</c:v>
                </c:pt>
                <c:pt idx="21">
                  <c:v>112.78</c:v>
                </c:pt>
                <c:pt idx="22">
                  <c:v>112.22</c:v>
                </c:pt>
                <c:pt idx="23">
                  <c:v>114.441</c:v>
                </c:pt>
                <c:pt idx="24">
                  <c:v>115.03400000000001</c:v>
                </c:pt>
                <c:pt idx="25">
                  <c:v>114.627</c:v>
                </c:pt>
                <c:pt idx="26">
                  <c:v>115.339</c:v>
                </c:pt>
                <c:pt idx="27">
                  <c:v>115.881</c:v>
                </c:pt>
                <c:pt idx="28">
                  <c:v>117.051</c:v>
                </c:pt>
                <c:pt idx="29">
                  <c:v>115.508</c:v>
                </c:pt>
                <c:pt idx="30">
                  <c:v>118.18600000000001</c:v>
                </c:pt>
                <c:pt idx="31">
                  <c:v>115.339</c:v>
                </c:pt>
                <c:pt idx="32">
                  <c:v>114.492</c:v>
                </c:pt>
                <c:pt idx="33">
                  <c:v>115.949</c:v>
                </c:pt>
                <c:pt idx="34">
                  <c:v>118.322</c:v>
                </c:pt>
                <c:pt idx="35">
                  <c:v>116.03400000000001</c:v>
                </c:pt>
                <c:pt idx="36">
                  <c:v>117.712</c:v>
                </c:pt>
                <c:pt idx="37">
                  <c:v>118.102</c:v>
                </c:pt>
                <c:pt idx="38">
                  <c:v>115.64400000000001</c:v>
                </c:pt>
                <c:pt idx="39">
                  <c:v>119.831</c:v>
                </c:pt>
                <c:pt idx="40">
                  <c:v>123.03400000000001</c:v>
                </c:pt>
                <c:pt idx="41">
                  <c:v>124.407</c:v>
                </c:pt>
                <c:pt idx="42">
                  <c:v>128.25399999999999</c:v>
                </c:pt>
                <c:pt idx="43">
                  <c:v>131.017</c:v>
                </c:pt>
                <c:pt idx="44">
                  <c:v>134.57599999999999</c:v>
                </c:pt>
                <c:pt idx="45">
                  <c:v>134.91499999999999</c:v>
                </c:pt>
                <c:pt idx="46">
                  <c:v>137.678</c:v>
                </c:pt>
                <c:pt idx="47">
                  <c:v>143.559</c:v>
                </c:pt>
                <c:pt idx="48">
                  <c:v>152.69499999999999</c:v>
                </c:pt>
                <c:pt idx="49">
                  <c:v>167.81399999999999</c:v>
                </c:pt>
                <c:pt idx="50">
                  <c:v>184.52500000000001</c:v>
                </c:pt>
                <c:pt idx="51">
                  <c:v>199</c:v>
                </c:pt>
                <c:pt idx="52">
                  <c:v>212.06800000000001</c:v>
                </c:pt>
                <c:pt idx="53">
                  <c:v>220.22</c:v>
                </c:pt>
                <c:pt idx="54">
                  <c:v>226.119</c:v>
                </c:pt>
                <c:pt idx="55">
                  <c:v>227.94900000000001</c:v>
                </c:pt>
                <c:pt idx="56">
                  <c:v>228.441</c:v>
                </c:pt>
                <c:pt idx="57">
                  <c:v>224.59299999999999</c:v>
                </c:pt>
                <c:pt idx="58">
                  <c:v>213.30500000000001</c:v>
                </c:pt>
                <c:pt idx="59">
                  <c:v>192.22</c:v>
                </c:pt>
                <c:pt idx="60">
                  <c:v>154.203</c:v>
                </c:pt>
                <c:pt idx="61">
                  <c:v>119.254</c:v>
                </c:pt>
                <c:pt idx="62">
                  <c:v>112.017</c:v>
                </c:pt>
                <c:pt idx="63">
                  <c:v>113.932</c:v>
                </c:pt>
                <c:pt idx="64">
                  <c:v>117.898</c:v>
                </c:pt>
                <c:pt idx="65">
                  <c:v>118.15300000000001</c:v>
                </c:pt>
                <c:pt idx="66">
                  <c:v>119.81399999999999</c:v>
                </c:pt>
                <c:pt idx="67">
                  <c:v>121.559</c:v>
                </c:pt>
                <c:pt idx="68">
                  <c:v>127.932</c:v>
                </c:pt>
                <c:pt idx="69">
                  <c:v>137.93199999999999</c:v>
                </c:pt>
                <c:pt idx="70">
                  <c:v>149.93199999999999</c:v>
                </c:pt>
                <c:pt idx="71">
                  <c:v>161.30500000000001</c:v>
                </c:pt>
                <c:pt idx="72">
                  <c:v>172.119</c:v>
                </c:pt>
                <c:pt idx="73">
                  <c:v>183.39</c:v>
                </c:pt>
                <c:pt idx="74">
                  <c:v>189.15299999999999</c:v>
                </c:pt>
                <c:pt idx="75">
                  <c:v>195.39</c:v>
                </c:pt>
                <c:pt idx="76">
                  <c:v>195.441</c:v>
                </c:pt>
                <c:pt idx="77">
                  <c:v>194.81399999999999</c:v>
                </c:pt>
                <c:pt idx="78">
                  <c:v>187.15299999999999</c:v>
                </c:pt>
                <c:pt idx="79">
                  <c:v>168.27099999999999</c:v>
                </c:pt>
                <c:pt idx="80">
                  <c:v>140.102</c:v>
                </c:pt>
                <c:pt idx="81">
                  <c:v>113.797</c:v>
                </c:pt>
                <c:pt idx="82">
                  <c:v>106.35599999999999</c:v>
                </c:pt>
                <c:pt idx="83">
                  <c:v>106.627</c:v>
                </c:pt>
                <c:pt idx="84">
                  <c:v>107.18600000000001</c:v>
                </c:pt>
                <c:pt idx="85">
                  <c:v>106.91500000000001</c:v>
                </c:pt>
                <c:pt idx="86">
                  <c:v>105.508</c:v>
                </c:pt>
                <c:pt idx="87">
                  <c:v>107.492</c:v>
                </c:pt>
                <c:pt idx="88">
                  <c:v>106.84699999999999</c:v>
                </c:pt>
                <c:pt idx="89">
                  <c:v>107.57599999999999</c:v>
                </c:pt>
                <c:pt idx="90">
                  <c:v>107.881</c:v>
                </c:pt>
                <c:pt idx="91">
                  <c:v>106.61</c:v>
                </c:pt>
                <c:pt idx="92">
                  <c:v>106.068</c:v>
                </c:pt>
                <c:pt idx="93">
                  <c:v>106.91500000000001</c:v>
                </c:pt>
                <c:pt idx="94">
                  <c:v>105.712</c:v>
                </c:pt>
                <c:pt idx="95">
                  <c:v>107.203</c:v>
                </c:pt>
                <c:pt idx="96">
                  <c:v>109.169</c:v>
                </c:pt>
                <c:pt idx="97">
                  <c:v>109.729</c:v>
                </c:pt>
                <c:pt idx="98">
                  <c:v>107.61</c:v>
                </c:pt>
                <c:pt idx="99">
                  <c:v>107.22</c:v>
                </c:pt>
                <c:pt idx="100">
                  <c:v>107.15300000000001</c:v>
                </c:pt>
                <c:pt idx="101">
                  <c:v>108.458</c:v>
                </c:pt>
                <c:pt idx="102">
                  <c:v>105.15300000000001</c:v>
                </c:pt>
                <c:pt idx="103">
                  <c:v>108.068</c:v>
                </c:pt>
                <c:pt idx="104">
                  <c:v>106.678</c:v>
                </c:pt>
                <c:pt idx="105">
                  <c:v>108.61</c:v>
                </c:pt>
                <c:pt idx="106">
                  <c:v>108.96599999999999</c:v>
                </c:pt>
                <c:pt idx="107">
                  <c:v>110.30500000000001</c:v>
                </c:pt>
                <c:pt idx="108">
                  <c:v>113.864</c:v>
                </c:pt>
                <c:pt idx="109">
                  <c:v>114.57599999999999</c:v>
                </c:pt>
                <c:pt idx="110">
                  <c:v>113.983</c:v>
                </c:pt>
                <c:pt idx="111">
                  <c:v>112.678</c:v>
                </c:pt>
                <c:pt idx="112">
                  <c:v>113.864</c:v>
                </c:pt>
                <c:pt idx="113">
                  <c:v>108.69499999999999</c:v>
                </c:pt>
                <c:pt idx="114">
                  <c:v>107.30500000000001</c:v>
                </c:pt>
                <c:pt idx="115">
                  <c:v>105.441</c:v>
                </c:pt>
                <c:pt idx="116">
                  <c:v>105.39</c:v>
                </c:pt>
                <c:pt idx="117">
                  <c:v>103.271</c:v>
                </c:pt>
                <c:pt idx="118">
                  <c:v>106.559</c:v>
                </c:pt>
                <c:pt idx="119">
                  <c:v>103.35599999999999</c:v>
                </c:pt>
                <c:pt idx="120">
                  <c:v>104.949</c:v>
                </c:pt>
                <c:pt idx="121">
                  <c:v>103.661</c:v>
                </c:pt>
                <c:pt idx="122">
                  <c:v>104.831</c:v>
                </c:pt>
                <c:pt idx="123">
                  <c:v>103.932</c:v>
                </c:pt>
                <c:pt idx="124">
                  <c:v>103.559</c:v>
                </c:pt>
                <c:pt idx="125">
                  <c:v>104.81399999999999</c:v>
                </c:pt>
                <c:pt idx="126">
                  <c:v>104.81399999999999</c:v>
                </c:pt>
                <c:pt idx="127">
                  <c:v>105.441</c:v>
                </c:pt>
                <c:pt idx="128">
                  <c:v>104.932</c:v>
                </c:pt>
                <c:pt idx="129">
                  <c:v>104.96599999999999</c:v>
                </c:pt>
                <c:pt idx="130">
                  <c:v>105.458</c:v>
                </c:pt>
                <c:pt idx="131">
                  <c:v>105</c:v>
                </c:pt>
                <c:pt idx="132">
                  <c:v>104.458</c:v>
                </c:pt>
                <c:pt idx="133">
                  <c:v>105.61</c:v>
                </c:pt>
                <c:pt idx="134">
                  <c:v>107.15300000000001</c:v>
                </c:pt>
                <c:pt idx="135">
                  <c:v>109.508</c:v>
                </c:pt>
                <c:pt idx="136">
                  <c:v>108.593</c:v>
                </c:pt>
                <c:pt idx="137">
                  <c:v>110.102</c:v>
                </c:pt>
                <c:pt idx="138">
                  <c:v>109.30500000000001</c:v>
                </c:pt>
                <c:pt idx="139">
                  <c:v>109.068</c:v>
                </c:pt>
                <c:pt idx="140">
                  <c:v>106.39</c:v>
                </c:pt>
                <c:pt idx="141">
                  <c:v>103.746</c:v>
                </c:pt>
                <c:pt idx="142">
                  <c:v>104.881</c:v>
                </c:pt>
                <c:pt idx="143">
                  <c:v>105.64400000000001</c:v>
                </c:pt>
                <c:pt idx="144">
                  <c:v>102.91500000000001</c:v>
                </c:pt>
                <c:pt idx="145">
                  <c:v>104.712</c:v>
                </c:pt>
                <c:pt idx="146">
                  <c:v>102.949</c:v>
                </c:pt>
                <c:pt idx="147">
                  <c:v>101.797</c:v>
                </c:pt>
                <c:pt idx="148">
                  <c:v>105.932</c:v>
                </c:pt>
                <c:pt idx="149">
                  <c:v>103.15300000000001</c:v>
                </c:pt>
                <c:pt idx="150">
                  <c:v>101.78</c:v>
                </c:pt>
                <c:pt idx="151">
                  <c:v>101.678</c:v>
                </c:pt>
                <c:pt idx="152">
                  <c:v>105.254</c:v>
                </c:pt>
                <c:pt idx="153">
                  <c:v>101.678</c:v>
                </c:pt>
                <c:pt idx="154">
                  <c:v>101.831</c:v>
                </c:pt>
                <c:pt idx="155">
                  <c:v>102.42400000000001</c:v>
                </c:pt>
                <c:pt idx="156">
                  <c:v>102.712</c:v>
                </c:pt>
                <c:pt idx="157">
                  <c:v>104.797</c:v>
                </c:pt>
                <c:pt idx="158">
                  <c:v>103.458</c:v>
                </c:pt>
                <c:pt idx="159">
                  <c:v>102.42400000000001</c:v>
                </c:pt>
                <c:pt idx="160">
                  <c:v>101.84699999999999</c:v>
                </c:pt>
                <c:pt idx="161">
                  <c:v>102.712</c:v>
                </c:pt>
                <c:pt idx="162">
                  <c:v>102.949</c:v>
                </c:pt>
                <c:pt idx="163">
                  <c:v>102.458</c:v>
                </c:pt>
                <c:pt idx="164">
                  <c:v>103.441</c:v>
                </c:pt>
                <c:pt idx="165">
                  <c:v>101.271</c:v>
                </c:pt>
                <c:pt idx="166">
                  <c:v>102.492</c:v>
                </c:pt>
                <c:pt idx="167">
                  <c:v>100.542</c:v>
                </c:pt>
                <c:pt idx="168">
                  <c:v>101</c:v>
                </c:pt>
                <c:pt idx="169">
                  <c:v>101.881</c:v>
                </c:pt>
                <c:pt idx="170">
                  <c:v>103.492</c:v>
                </c:pt>
                <c:pt idx="171">
                  <c:v>101.61</c:v>
                </c:pt>
                <c:pt idx="172">
                  <c:v>101.271</c:v>
                </c:pt>
                <c:pt idx="173">
                  <c:v>100.91500000000001</c:v>
                </c:pt>
                <c:pt idx="174">
                  <c:v>102.017</c:v>
                </c:pt>
                <c:pt idx="175">
                  <c:v>102.864</c:v>
                </c:pt>
                <c:pt idx="176">
                  <c:v>100.03400000000001</c:v>
                </c:pt>
                <c:pt idx="177">
                  <c:v>102.78</c:v>
                </c:pt>
                <c:pt idx="178">
                  <c:v>102.119</c:v>
                </c:pt>
                <c:pt idx="179">
                  <c:v>100.69499999999999</c:v>
                </c:pt>
                <c:pt idx="180">
                  <c:v>102.23699999999999</c:v>
                </c:pt>
                <c:pt idx="181">
                  <c:v>100.983</c:v>
                </c:pt>
                <c:pt idx="182">
                  <c:v>102.288</c:v>
                </c:pt>
                <c:pt idx="183">
                  <c:v>102.068</c:v>
                </c:pt>
                <c:pt idx="184">
                  <c:v>100.542</c:v>
                </c:pt>
                <c:pt idx="185">
                  <c:v>99.322000000000003</c:v>
                </c:pt>
                <c:pt idx="186">
                  <c:v>102.627</c:v>
                </c:pt>
                <c:pt idx="187">
                  <c:v>101.068</c:v>
                </c:pt>
                <c:pt idx="188">
                  <c:v>102.61</c:v>
                </c:pt>
                <c:pt idx="189">
                  <c:v>102.729</c:v>
                </c:pt>
                <c:pt idx="190">
                  <c:v>101.373</c:v>
                </c:pt>
                <c:pt idx="191">
                  <c:v>100.797</c:v>
                </c:pt>
                <c:pt idx="192">
                  <c:v>102.373</c:v>
                </c:pt>
                <c:pt idx="193">
                  <c:v>100.983</c:v>
                </c:pt>
                <c:pt idx="194">
                  <c:v>99.373000000000005</c:v>
                </c:pt>
                <c:pt idx="195">
                  <c:v>100.91500000000001</c:v>
                </c:pt>
                <c:pt idx="196">
                  <c:v>101.30500000000001</c:v>
                </c:pt>
                <c:pt idx="197">
                  <c:v>99.661000000000001</c:v>
                </c:pt>
                <c:pt idx="198">
                  <c:v>100.203</c:v>
                </c:pt>
                <c:pt idx="199">
                  <c:v>99.305000000000007</c:v>
                </c:pt>
                <c:pt idx="200">
                  <c:v>98.441000000000003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110.80299807867436</c:v>
                </c:pt>
                <c:pt idx="2">
                  <c:v>110.98743591529396</c:v>
                </c:pt>
                <c:pt idx="3">
                  <c:v>111.17102671334507</c:v>
                </c:pt>
                <c:pt idx="4">
                  <c:v>111.35363350068411</c:v>
                </c:pt>
                <c:pt idx="5">
                  <c:v>111.53510253138481</c:v>
                </c:pt>
                <c:pt idx="6">
                  <c:v>111.71526172332052</c:v>
                </c:pt>
                <c:pt idx="7">
                  <c:v>111.89391903204881</c:v>
                </c:pt>
                <c:pt idx="8">
                  <c:v>112.07086077773567</c:v>
                </c:pt>
                <c:pt idx="9">
                  <c:v>112.24584994765365</c:v>
                </c:pt>
                <c:pt idx="10">
                  <c:v>112.41862450371372</c:v>
                </c:pt>
                <c:pt idx="11">
                  <c:v>112.58889573280163</c:v>
                </c:pt>
                <c:pt idx="12">
                  <c:v>112.75634668783499</c:v>
                </c:pt>
                <c:pt idx="13">
                  <c:v>112.92063078030375</c:v>
                </c:pt>
                <c:pt idx="14">
                  <c:v>113.08137060228181</c:v>
                </c:pt>
                <c:pt idx="15">
                  <c:v>113.23815708073296</c:v>
                </c:pt>
                <c:pt idx="16">
                  <c:v>113.39054910542743</c:v>
                </c:pt>
                <c:pt idx="17">
                  <c:v>113.53807383489954</c:v>
                </c:pt>
                <c:pt idx="18">
                  <c:v>113.68022799181404</c:v>
                </c:pt>
                <c:pt idx="19">
                  <c:v>113.81648064223505</c:v>
                </c:pt>
                <c:pt idx="20">
                  <c:v>113.94627826508938</c:v>
                </c:pt>
                <c:pt idx="21">
                  <c:v>114.06905344006566</c:v>
                </c:pt>
                <c:pt idx="22">
                  <c:v>114.18423933494344</c:v>
                </c:pt>
                <c:pt idx="23">
                  <c:v>114.29129352597585</c:v>
                </c:pt>
                <c:pt idx="24">
                  <c:v>114.38973675901575</c:v>
                </c:pt>
                <c:pt idx="25">
                  <c:v>114.47921532027023</c:v>
                </c:pt>
                <c:pt idx="26">
                  <c:v>114.55960001229815</c:v>
                </c:pt>
                <c:pt idx="27">
                  <c:v>114.63114054653562</c:v>
                </c:pt>
                <c:pt idx="28">
                  <c:v>114.69470151880472</c:v>
                </c:pt>
                <c:pt idx="29">
                  <c:v>114.75211472959123</c:v>
                </c:pt>
                <c:pt idx="30">
                  <c:v>114.80669156401272</c:v>
                </c:pt>
                <c:pt idx="31">
                  <c:v>114.86394672892122</c:v>
                </c:pt>
                <c:pt idx="32">
                  <c:v>114.93258804847549</c:v>
                </c:pt>
                <c:pt idx="33">
                  <c:v>115.02582225281546</c:v>
                </c:pt>
                <c:pt idx="34">
                  <c:v>115.16300874254711</c:v>
                </c:pt>
                <c:pt idx="35">
                  <c:v>115.3716567168444</c:v>
                </c:pt>
                <c:pt idx="36">
                  <c:v>115.68970103825171</c:v>
                </c:pt>
                <c:pt idx="37">
                  <c:v>116.16790638071008</c:v>
                </c:pt>
                <c:pt idx="38">
                  <c:v>116.87213971395683</c:v>
                </c:pt>
                <c:pt idx="39">
                  <c:v>117.8851269359435</c:v>
                </c:pt>
                <c:pt idx="40">
                  <c:v>119.30718787017319</c:v>
                </c:pt>
                <c:pt idx="41">
                  <c:v>121.25535112109031</c:v>
                </c:pt>
                <c:pt idx="42">
                  <c:v>123.86021963598313</c:v>
                </c:pt>
                <c:pt idx="43">
                  <c:v>127.26002478901832</c:v>
                </c:pt>
                <c:pt idx="44">
                  <c:v>131.59150171225744</c:v>
                </c:pt>
                <c:pt idx="45">
                  <c:v>136.97755698599869</c:v>
                </c:pt>
                <c:pt idx="46">
                  <c:v>143.51217255208161</c:v>
                </c:pt>
                <c:pt idx="47">
                  <c:v>151.24355559355928</c:v>
                </c:pt>
                <c:pt idx="48">
                  <c:v>160.1571276767929</c:v>
                </c:pt>
                <c:pt idx="49">
                  <c:v>170.16044317535153</c:v>
                </c:pt>
                <c:pt idx="50">
                  <c:v>181.0724042555359</c:v>
                </c:pt>
                <c:pt idx="51">
                  <c:v>192.6188663827065</c:v>
                </c:pt>
                <c:pt idx="52">
                  <c:v>204.43367928711589</c:v>
                </c:pt>
                <c:pt idx="53">
                  <c:v>216.04541563218476</c:v>
                </c:pt>
                <c:pt idx="54">
                  <c:v>226.75529421123807</c:v>
                </c:pt>
                <c:pt idx="55">
                  <c:v>235.17788081056761</c:v>
                </c:pt>
                <c:pt idx="56">
                  <c:v>238.39252116261446</c:v>
                </c:pt>
                <c:pt idx="57">
                  <c:v>231.85800927776535</c:v>
                </c:pt>
                <c:pt idx="58">
                  <c:v>212.29806125381907</c:v>
                </c:pt>
                <c:pt idx="59">
                  <c:v>182.58845896327551</c:v>
                </c:pt>
                <c:pt idx="60">
                  <c:v>152.18979343376702</c:v>
                </c:pt>
                <c:pt idx="61">
                  <c:v>130.25379603445589</c:v>
                </c:pt>
                <c:pt idx="62">
                  <c:v>119.21576422762192</c:v>
                </c:pt>
                <c:pt idx="63">
                  <c:v>115.90941916423311</c:v>
                </c:pt>
                <c:pt idx="64">
                  <c:v>116.45140487032369</c:v>
                </c:pt>
                <c:pt idx="65">
                  <c:v>118.74721966438099</c:v>
                </c:pt>
                <c:pt idx="66">
                  <c:v>122.18422691939641</c:v>
                </c:pt>
                <c:pt idx="67">
                  <c:v>126.74148058924268</c:v>
                </c:pt>
                <c:pt idx="68">
                  <c:v>132.51677735668849</c:v>
                </c:pt>
                <c:pt idx="69">
                  <c:v>139.57067897649299</c:v>
                </c:pt>
                <c:pt idx="70">
                  <c:v>147.87371393342963</c:v>
                </c:pt>
                <c:pt idx="71">
                  <c:v>157.2777380665691</c:v>
                </c:pt>
                <c:pt idx="72">
                  <c:v>167.49770801804254</c:v>
                </c:pt>
                <c:pt idx="73">
                  <c:v>178.09281763260478</c:v>
                </c:pt>
                <c:pt idx="74">
                  <c:v>188.38154234168005</c:v>
                </c:pt>
                <c:pt idx="75">
                  <c:v>197.10975919081216</c:v>
                </c:pt>
                <c:pt idx="76">
                  <c:v>201.79184197276552</c:v>
                </c:pt>
                <c:pt idx="77">
                  <c:v>198.5994026498816</c:v>
                </c:pt>
                <c:pt idx="78">
                  <c:v>184.65831522965289</c:v>
                </c:pt>
                <c:pt idx="79">
                  <c:v>162.11480490344508</c:v>
                </c:pt>
                <c:pt idx="80">
                  <c:v>138.5831632969041</c:v>
                </c:pt>
                <c:pt idx="81">
                  <c:v>121.43207424665255</c:v>
                </c:pt>
                <c:pt idx="82">
                  <c:v>112.50053702802104</c:v>
                </c:pt>
                <c:pt idx="83">
                  <c:v>109.12523553532478</c:v>
                </c:pt>
                <c:pt idx="84">
                  <c:v>108.15877930921064</c:v>
                </c:pt>
                <c:pt idx="85">
                  <c:v>107.9029318791557</c:v>
                </c:pt>
                <c:pt idx="86">
                  <c:v>107.79419733769333</c:v>
                </c:pt>
                <c:pt idx="87">
                  <c:v>107.70813936977875</c:v>
                </c:pt>
                <c:pt idx="88">
                  <c:v>107.62578922366968</c:v>
                </c:pt>
                <c:pt idx="89">
                  <c:v>107.54504273989791</c:v>
                </c:pt>
                <c:pt idx="90">
                  <c:v>107.46565162144243</c:v>
                </c:pt>
                <c:pt idx="91">
                  <c:v>107.38751501137949</c:v>
                </c:pt>
                <c:pt idx="92">
                  <c:v>107.31054657038949</c:v>
                </c:pt>
                <c:pt idx="93">
                  <c:v>107.23467225514023</c:v>
                </c:pt>
                <c:pt idx="94">
                  <c:v>107.15984883897792</c:v>
                </c:pt>
                <c:pt idx="95">
                  <c:v>107.08612514150735</c:v>
                </c:pt>
                <c:pt idx="96">
                  <c:v>107.01382137216409</c:v>
                </c:pt>
                <c:pt idx="97">
                  <c:v>106.94400085657237</c:v>
                </c:pt>
                <c:pt idx="98">
                  <c:v>106.87957712648162</c:v>
                </c:pt>
                <c:pt idx="99">
                  <c:v>106.82760517803365</c:v>
                </c:pt>
                <c:pt idx="100">
                  <c:v>106.80337614242994</c:v>
                </c:pt>
                <c:pt idx="101">
                  <c:v>106.83646579483118</c:v>
                </c:pt>
                <c:pt idx="102">
                  <c:v>106.97728546765485</c:v>
                </c:pt>
                <c:pt idx="103">
                  <c:v>107.29958069301428</c:v>
                </c:pt>
                <c:pt idx="104">
                  <c:v>107.89057163686884</c:v>
                </c:pt>
                <c:pt idx="105">
                  <c:v>108.81940966060895</c:v>
                </c:pt>
                <c:pt idx="106">
                  <c:v>110.08224276949088</c:v>
                </c:pt>
                <c:pt idx="107">
                  <c:v>111.54238549591938</c:v>
                </c:pt>
                <c:pt idx="108">
                  <c:v>112.908888918548</c:v>
                </c:pt>
                <c:pt idx="109">
                  <c:v>113.80043148117085</c:v>
                </c:pt>
                <c:pt idx="110">
                  <c:v>113.89779193931508</c:v>
                </c:pt>
                <c:pt idx="111">
                  <c:v>113.11111350662586</c:v>
                </c:pt>
                <c:pt idx="112">
                  <c:v>111.64616181860316</c:v>
                </c:pt>
                <c:pt idx="113">
                  <c:v>109.90884851980641</c:v>
                </c:pt>
                <c:pt idx="114">
                  <c:v>108.30815272330869</c:v>
                </c:pt>
                <c:pt idx="115">
                  <c:v>107.0914577391122</c:v>
                </c:pt>
                <c:pt idx="116">
                  <c:v>106.30346111136862</c:v>
                </c:pt>
                <c:pt idx="117">
                  <c:v>105.85370491226368</c:v>
                </c:pt>
                <c:pt idx="118">
                  <c:v>105.61360261612954</c:v>
                </c:pt>
                <c:pt idx="119">
                  <c:v>105.47964523316087</c:v>
                </c:pt>
                <c:pt idx="120">
                  <c:v>105.39036693106644</c:v>
                </c:pt>
                <c:pt idx="121">
                  <c:v>105.3168116614856</c:v>
                </c:pt>
                <c:pt idx="122">
                  <c:v>105.24780684112859</c:v>
                </c:pt>
                <c:pt idx="123">
                  <c:v>105.17975279275417</c:v>
                </c:pt>
                <c:pt idx="124">
                  <c:v>105.11166073481512</c:v>
                </c:pt>
                <c:pt idx="125">
                  <c:v>105.04329261769475</c:v>
                </c:pt>
                <c:pt idx="126">
                  <c:v>104.97463983203882</c:v>
                </c:pt>
                <c:pt idx="127">
                  <c:v>104.90603523233284</c:v>
                </c:pt>
                <c:pt idx="128">
                  <c:v>104.83928767391262</c:v>
                </c:pt>
                <c:pt idx="129">
                  <c:v>104.78188017198852</c:v>
                </c:pt>
                <c:pt idx="130">
                  <c:v>104.75842378012827</c:v>
                </c:pt>
                <c:pt idx="131">
                  <c:v>104.83220717182201</c:v>
                </c:pt>
                <c:pt idx="132">
                  <c:v>105.12515501019092</c:v>
                </c:pt>
                <c:pt idx="133">
                  <c:v>105.79500020337926</c:v>
                </c:pt>
                <c:pt idx="134">
                  <c:v>106.92118166343529</c:v>
                </c:pt>
                <c:pt idx="135">
                  <c:v>108.33121154692843</c:v>
                </c:pt>
                <c:pt idx="136">
                  <c:v>109.53984144245312</c:v>
                </c:pt>
                <c:pt idx="137">
                  <c:v>109.97237665214395</c:v>
                </c:pt>
                <c:pt idx="138">
                  <c:v>109.368558351285</c:v>
                </c:pt>
                <c:pt idx="139">
                  <c:v>107.99287569907931</c:v>
                </c:pt>
                <c:pt idx="140">
                  <c:v>106.42662836861122</c:v>
                </c:pt>
                <c:pt idx="141">
                  <c:v>105.15858473341845</c:v>
                </c:pt>
                <c:pt idx="142">
                  <c:v>104.35667489665833</c:v>
                </c:pt>
                <c:pt idx="143">
                  <c:v>103.93278972797225</c:v>
                </c:pt>
                <c:pt idx="144">
                  <c:v>103.72359936225739</c:v>
                </c:pt>
                <c:pt idx="145">
                  <c:v>103.60669002514797</c:v>
                </c:pt>
                <c:pt idx="146">
                  <c:v>103.52077778751931</c:v>
                </c:pt>
                <c:pt idx="147">
                  <c:v>103.44313142553132</c:v>
                </c:pt>
                <c:pt idx="148">
                  <c:v>103.36725433800495</c:v>
                </c:pt>
                <c:pt idx="149">
                  <c:v>103.29170033391564</c:v>
                </c:pt>
                <c:pt idx="150">
                  <c:v>103.21623148399296</c:v>
                </c:pt>
                <c:pt idx="151">
                  <c:v>103.14083539695901</c:v>
                </c:pt>
                <c:pt idx="152">
                  <c:v>103.06553110888053</c:v>
                </c:pt>
                <c:pt idx="153">
                  <c:v>102.99033886472581</c:v>
                </c:pt>
                <c:pt idx="154">
                  <c:v>102.91527638344138</c:v>
                </c:pt>
                <c:pt idx="155">
                  <c:v>102.84035854655738</c:v>
                </c:pt>
                <c:pt idx="156">
                  <c:v>102.76559747949253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110.80299807867128</c:v>
                </c:pt>
                <c:pt idx="2">
                  <c:v>110.98743591528492</c:v>
                </c:pt>
                <c:pt idx="3">
                  <c:v>111.17102671331901</c:v>
                </c:pt>
                <c:pt idx="4">
                  <c:v>111.35363350061041</c:v>
                </c:pt>
                <c:pt idx="5">
                  <c:v>111.53510253118026</c:v>
                </c:pt>
                <c:pt idx="6">
                  <c:v>111.71526172276334</c:v>
                </c:pt>
                <c:pt idx="7">
                  <c:v>111.89391903055927</c:v>
                </c:pt>
                <c:pt idx="8">
                  <c:v>112.07086077382752</c:v>
                </c:pt>
                <c:pt idx="9">
                  <c:v>112.24584993759015</c:v>
                </c:pt>
                <c:pt idx="10">
                  <c:v>112.41862447828149</c:v>
                </c:pt>
                <c:pt idx="11">
                  <c:v>112.5888956697236</c:v>
                </c:pt>
                <c:pt idx="12">
                  <c:v>112.75634653429202</c:v>
                </c:pt>
                <c:pt idx="13">
                  <c:v>112.92063041349485</c:v>
                </c:pt>
                <c:pt idx="14">
                  <c:v>113.08136974226299</c:v>
                </c:pt>
                <c:pt idx="15">
                  <c:v>113.23815510178585</c:v>
                </c:pt>
                <c:pt idx="16">
                  <c:v>113.39054463634285</c:v>
                </c:pt>
                <c:pt idx="17">
                  <c:v>113.53806392974842</c:v>
                </c:pt>
                <c:pt idx="18">
                  <c:v>113.68020644605561</c:v>
                </c:pt>
                <c:pt idx="19">
                  <c:v>113.81643464617684</c:v>
                </c:pt>
                <c:pt idx="20">
                  <c:v>113.94618189603636</c:v>
                </c:pt>
                <c:pt idx="21">
                  <c:v>114.06885528156121</c:v>
                </c:pt>
                <c:pt idx="22">
                  <c:v>114.18383943993032</c:v>
                </c:pt>
                <c:pt idx="23">
                  <c:v>114.2905015036775</c:v>
                </c:pt>
                <c:pt idx="24">
                  <c:v>114.38819723319521</c:v>
                </c:pt>
                <c:pt idx="25">
                  <c:v>114.47627838284434</c:v>
                </c:pt>
                <c:pt idx="26">
                  <c:v>114.55410130556196</c:v>
                </c:pt>
                <c:pt idx="27">
                  <c:v>114.62103675050548</c:v>
                </c:pt>
                <c:pt idx="28">
                  <c:v>114.67648074861131</c:v>
                </c:pt>
                <c:pt idx="29">
                  <c:v>114.71986641372352</c:v>
                </c:pt>
                <c:pt idx="30">
                  <c:v>114.7506764150378</c:v>
                </c:pt>
                <c:pt idx="31">
                  <c:v>114.76845580406044</c:v>
                </c:pt>
                <c:pt idx="32">
                  <c:v>114.7728248112316</c:v>
                </c:pt>
                <c:pt idx="33">
                  <c:v>114.76349116974883</c:v>
                </c:pt>
                <c:pt idx="34">
                  <c:v>114.74026148326294</c:v>
                </c:pt>
                <c:pt idx="35">
                  <c:v>114.70305113607854</c:v>
                </c:pt>
                <c:pt idx="36">
                  <c:v>114.65189225437295</c:v>
                </c:pt>
                <c:pt idx="37">
                  <c:v>114.58693926812752</c:v>
                </c:pt>
                <c:pt idx="38">
                  <c:v>114.50847169688687</c:v>
                </c:pt>
                <c:pt idx="39">
                  <c:v>114.41689388616462</c:v>
                </c:pt>
                <c:pt idx="40">
                  <c:v>114.31273155024286</c:v>
                </c:pt>
                <c:pt idx="41">
                  <c:v>114.19662512333073</c:v>
                </c:pt>
                <c:pt idx="42">
                  <c:v>114.06932007435796</c:v>
                </c:pt>
                <c:pt idx="43">
                  <c:v>113.93165448960585</c:v>
                </c:pt>
                <c:pt idx="44">
                  <c:v>113.7845443603814</c:v>
                </c:pt>
                <c:pt idx="45">
                  <c:v>113.62896711970828</c:v>
                </c:pt>
                <c:pt idx="46">
                  <c:v>113.46594404461169</c:v>
                </c:pt>
                <c:pt idx="47">
                  <c:v>113.29652217432769</c:v>
                </c:pt>
                <c:pt idx="48">
                  <c:v>113.1217563886448</c:v>
                </c:pt>
                <c:pt idx="49">
                  <c:v>112.94269224717748</c:v>
                </c:pt>
                <c:pt idx="50">
                  <c:v>112.76035011537022</c:v>
                </c:pt>
                <c:pt idx="51">
                  <c:v>112.57571100439655</c:v>
                </c:pt>
                <c:pt idx="52">
                  <c:v>112.38970443903162</c:v>
                </c:pt>
                <c:pt idx="53">
                  <c:v>112.20319854938819</c:v>
                </c:pt>
                <c:pt idx="54">
                  <c:v>112.01699246768102</c:v>
                </c:pt>
                <c:pt idx="55">
                  <c:v>111.83181100699969</c:v>
                </c:pt>
                <c:pt idx="56">
                  <c:v>111.6483015105799</c:v>
                </c:pt>
                <c:pt idx="57">
                  <c:v>111.46703269035609</c:v>
                </c:pt>
                <c:pt idx="58">
                  <c:v>111.28849522378346</c:v>
                </c:pt>
                <c:pt idx="59">
                  <c:v>111.11310384748705</c:v>
                </c:pt>
                <c:pt idx="60">
                  <c:v>110.94120067340945</c:v>
                </c:pt>
                <c:pt idx="61">
                  <c:v>110.77305945510783</c:v>
                </c:pt>
                <c:pt idx="62">
                  <c:v>110.60889054559537</c:v>
                </c:pt>
                <c:pt idx="63">
                  <c:v>110.44884631042665</c:v>
                </c:pt>
                <c:pt idx="64">
                  <c:v>110.2930267875856</c:v>
                </c:pt>
                <c:pt idx="65">
                  <c:v>110.14148541648918</c:v>
                </c:pt>
                <c:pt idx="66">
                  <c:v>109.99423468988749</c:v>
                </c:pt>
                <c:pt idx="67">
                  <c:v>109.85125161292977</c:v>
                </c:pt>
                <c:pt idx="68">
                  <c:v>109.71248288196293</c:v>
                </c:pt>
                <c:pt idx="69">
                  <c:v>109.57784972096506</c:v>
                </c:pt>
                <c:pt idx="70">
                  <c:v>109.44725233546565</c:v>
                </c:pt>
                <c:pt idx="71">
                  <c:v>109.32057396224845</c:v>
                </c:pt>
                <c:pt idx="72">
                  <c:v>109.19768450815209</c:v>
                </c:pt>
                <c:pt idx="73">
                  <c:v>109.07844378311394</c:v>
                </c:pt>
                <c:pt idx="74">
                  <c:v>108.96270434157026</c:v>
                </c:pt>
                <c:pt idx="75">
                  <c:v>108.85031395279961</c:v>
                </c:pt>
                <c:pt idx="76">
                  <c:v>108.74111772516342</c:v>
                </c:pt>
                <c:pt idx="77">
                  <c:v>108.6349599118299</c:v>
                </c:pt>
                <c:pt idx="78">
                  <c:v>108.53168542680824</c:v>
                </c:pt>
                <c:pt idx="79">
                  <c:v>108.43114110028337</c:v>
                </c:pt>
                <c:pt idx="80">
                  <c:v>108.33317670158759</c:v>
                </c:pt>
                <c:pt idx="81">
                  <c:v>108.23764575690916</c:v>
                </c:pt>
                <c:pt idx="82">
                  <c:v>108.14440618719873</c:v>
                </c:pt>
                <c:pt idx="83">
                  <c:v>108.05332078984804</c:v>
                </c:pt>
                <c:pt idx="84">
                  <c:v>107.96425758569656</c:v>
                </c:pt>
                <c:pt idx="85">
                  <c:v>107.87709005086477</c:v>
                </c:pt>
                <c:pt idx="86">
                  <c:v>107.79169725088026</c:v>
                </c:pt>
                <c:pt idx="87">
                  <c:v>107.7079638926098</c:v>
                </c:pt>
                <c:pt idx="88">
                  <c:v>107.62578030766227</c:v>
                </c:pt>
                <c:pt idx="89">
                  <c:v>107.54504237921206</c:v>
                </c:pt>
                <c:pt idx="90">
                  <c:v>107.46565142261676</c:v>
                </c:pt>
                <c:pt idx="91">
                  <c:v>107.38751402877216</c:v>
                </c:pt>
                <c:pt idx="92">
                  <c:v>107.31054187786447</c:v>
                </c:pt>
                <c:pt idx="93">
                  <c:v>107.23465153003447</c:v>
                </c:pt>
                <c:pt idx="94">
                  <c:v>107.15976419846025</c:v>
                </c:pt>
                <c:pt idx="95">
                  <c:v>107.08580550948263</c:v>
                </c:pt>
                <c:pt idx="96">
                  <c:v>107.0127052536336</c:v>
                </c:pt>
                <c:pt idx="97">
                  <c:v>106.9403971307741</c:v>
                </c:pt>
                <c:pt idx="98">
                  <c:v>106.86881849199663</c:v>
                </c:pt>
                <c:pt idx="99">
                  <c:v>106.79791008048882</c:v>
                </c:pt>
                <c:pt idx="100">
                  <c:v>106.72761577318587</c:v>
                </c:pt>
                <c:pt idx="101">
                  <c:v>106.65788232474993</c:v>
                </c:pt>
                <c:pt idx="102">
                  <c:v>106.58865911520267</c:v>
                </c:pt>
                <c:pt idx="103">
                  <c:v>106.51989790239841</c:v>
                </c:pt>
                <c:pt idx="104">
                  <c:v>106.45155258045209</c:v>
                </c:pt>
                <c:pt idx="105">
                  <c:v>106.38357894523236</c:v>
                </c:pt>
                <c:pt idx="106">
                  <c:v>106.31593446808485</c:v>
                </c:pt>
                <c:pt idx="107">
                  <c:v>106.24857807906712</c:v>
                </c:pt>
                <c:pt idx="108">
                  <c:v>106.18146996114709</c:v>
                </c:pt>
                <c:pt idx="109">
                  <c:v>106.11457135703753</c:v>
                </c:pt>
                <c:pt idx="110">
                  <c:v>106.04784439060248</c:v>
                </c:pt>
                <c:pt idx="111">
                  <c:v>105.98125190506867</c:v>
                </c:pt>
                <c:pt idx="112">
                  <c:v>105.91475732059186</c:v>
                </c:pt>
                <c:pt idx="113">
                  <c:v>105.84832451404691</c:v>
                </c:pt>
                <c:pt idx="114">
                  <c:v>105.78191772421093</c:v>
                </c:pt>
                <c:pt idx="115">
                  <c:v>105.71550148575969</c:v>
                </c:pt>
                <c:pt idx="116">
                  <c:v>105.64904059566854</c:v>
                </c:pt>
                <c:pt idx="117">
                  <c:v>105.58250011565721</c:v>
                </c:pt>
                <c:pt idx="118">
                  <c:v>105.51584541420254</c:v>
                </c:pt>
                <c:pt idx="119">
                  <c:v>105.44904225131545</c:v>
                </c:pt>
                <c:pt idx="120">
                  <c:v>105.38205690869103</c:v>
                </c:pt>
                <c:pt idx="121">
                  <c:v>105.31485636695669</c:v>
                </c:pt>
                <c:pt idx="122">
                  <c:v>105.24740853052178</c:v>
                </c:pt>
                <c:pt idx="123">
                  <c:v>105.17968249896728</c:v>
                </c:pt>
                <c:pt idx="124">
                  <c:v>105.11164888200811</c:v>
                </c:pt>
                <c:pt idx="125">
                  <c:v>105.04328015285259</c:v>
                </c:pt>
                <c:pt idx="126">
                  <c:v>104.97455103235492</c:v>
                </c:pt>
                <c:pt idx="127">
                  <c:v>104.90543889381686</c:v>
                </c:pt>
                <c:pt idx="128">
                  <c:v>104.83592417580806</c:v>
                </c:pt>
                <c:pt idx="129">
                  <c:v>104.76599078812802</c:v>
                </c:pt>
                <c:pt idx="130">
                  <c:v>104.69562649424714</c:v>
                </c:pt>
                <c:pt idx="131">
                  <c:v>104.62482325245881</c:v>
                </c:pt>
                <c:pt idx="132">
                  <c:v>104.55357749775766</c:v>
                </c:pt>
                <c:pt idx="133">
                  <c:v>104.48189034729097</c:v>
                </c:pt>
                <c:pt idx="134">
                  <c:v>104.40976771420438</c:v>
                </c:pt>
                <c:pt idx="135">
                  <c:v>104.33722031781673</c:v>
                </c:pt>
                <c:pt idx="136">
                  <c:v>104.26426358220492</c:v>
                </c:pt>
                <c:pt idx="137">
                  <c:v>104.19091742023645</c:v>
                </c:pt>
                <c:pt idx="138">
                  <c:v>104.11720590553961</c:v>
                </c:pt>
                <c:pt idx="139">
                  <c:v>104.04315684045933</c:v>
                </c:pt>
                <c:pt idx="140">
                  <c:v>103.96880123328654</c:v>
                </c:pt>
                <c:pt idx="141">
                  <c:v>103.89417270256234</c:v>
                </c:pt>
                <c:pt idx="142">
                  <c:v>103.81930682969406</c:v>
                </c:pt>
                <c:pt idx="143">
                  <c:v>103.74424048322354</c:v>
                </c:pt>
                <c:pt idx="144">
                  <c:v>103.66901113873308</c:v>
                </c:pt>
                <c:pt idx="145">
                  <c:v>103.59365621756989</c:v>
                </c:pt>
                <c:pt idx="146">
                  <c:v>103.51821246545067</c:v>
                </c:pt>
                <c:pt idx="147">
                  <c:v>103.44271538882239</c:v>
                </c:pt>
                <c:pt idx="148">
                  <c:v>103.36719876291329</c:v>
                </c:pt>
                <c:pt idx="149">
                  <c:v>103.29169422106429</c:v>
                </c:pt>
                <c:pt idx="150">
                  <c:v>103.2162309305233</c:v>
                </c:pt>
                <c:pt idx="151">
                  <c:v>103.14083535571939</c:v>
                </c:pt>
                <c:pt idx="152">
                  <c:v>103.06553110635238</c:v>
                </c:pt>
                <c:pt idx="153">
                  <c:v>102.99033886459833</c:v>
                </c:pt>
                <c:pt idx="154">
                  <c:v>102.91527638343609</c:v>
                </c:pt>
                <c:pt idx="155">
                  <c:v>102.8403585465572</c:v>
                </c:pt>
                <c:pt idx="156">
                  <c:v>102.76559747949253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111.746</c:v>
                </c:pt>
                <c:pt idx="1">
                  <c:v>112.508</c:v>
                </c:pt>
                <c:pt idx="2">
                  <c:v>112.559</c:v>
                </c:pt>
                <c:pt idx="3">
                  <c:v>114.678</c:v>
                </c:pt>
                <c:pt idx="4">
                  <c:v>112.983</c:v>
                </c:pt>
                <c:pt idx="5">
                  <c:v>110.407</c:v>
                </c:pt>
                <c:pt idx="6">
                  <c:v>111.61</c:v>
                </c:pt>
                <c:pt idx="7">
                  <c:v>109.712</c:v>
                </c:pt>
                <c:pt idx="8">
                  <c:v>112</c:v>
                </c:pt>
                <c:pt idx="9">
                  <c:v>112.593</c:v>
                </c:pt>
                <c:pt idx="10">
                  <c:v>114.47499999999999</c:v>
                </c:pt>
                <c:pt idx="11">
                  <c:v>111.39</c:v>
                </c:pt>
                <c:pt idx="12">
                  <c:v>112.932</c:v>
                </c:pt>
                <c:pt idx="13">
                  <c:v>114.78</c:v>
                </c:pt>
                <c:pt idx="14">
                  <c:v>114.52500000000001</c:v>
                </c:pt>
                <c:pt idx="15">
                  <c:v>116.458</c:v>
                </c:pt>
                <c:pt idx="16">
                  <c:v>113.203</c:v>
                </c:pt>
                <c:pt idx="17">
                  <c:v>112.712</c:v>
                </c:pt>
                <c:pt idx="18">
                  <c:v>115.068</c:v>
                </c:pt>
                <c:pt idx="19">
                  <c:v>114.52500000000001</c:v>
                </c:pt>
                <c:pt idx="20">
                  <c:v>115.271</c:v>
                </c:pt>
                <c:pt idx="21">
                  <c:v>114.96599999999999</c:v>
                </c:pt>
                <c:pt idx="22">
                  <c:v>116.288</c:v>
                </c:pt>
                <c:pt idx="23">
                  <c:v>113.831</c:v>
                </c:pt>
                <c:pt idx="24">
                  <c:v>115.271</c:v>
                </c:pt>
                <c:pt idx="25">
                  <c:v>116.102</c:v>
                </c:pt>
                <c:pt idx="26">
                  <c:v>117.627</c:v>
                </c:pt>
                <c:pt idx="27">
                  <c:v>117.78</c:v>
                </c:pt>
                <c:pt idx="28">
                  <c:v>118.39</c:v>
                </c:pt>
                <c:pt idx="29">
                  <c:v>118.627</c:v>
                </c:pt>
                <c:pt idx="30">
                  <c:v>117.593</c:v>
                </c:pt>
                <c:pt idx="31">
                  <c:v>118.254</c:v>
                </c:pt>
                <c:pt idx="32">
                  <c:v>119.068</c:v>
                </c:pt>
                <c:pt idx="33">
                  <c:v>119.76300000000001</c:v>
                </c:pt>
                <c:pt idx="34">
                  <c:v>120.288</c:v>
                </c:pt>
                <c:pt idx="35">
                  <c:v>119.593</c:v>
                </c:pt>
                <c:pt idx="36">
                  <c:v>120.949</c:v>
                </c:pt>
                <c:pt idx="37">
                  <c:v>119.508</c:v>
                </c:pt>
                <c:pt idx="38">
                  <c:v>120.441</c:v>
                </c:pt>
                <c:pt idx="39">
                  <c:v>122.881</c:v>
                </c:pt>
                <c:pt idx="40">
                  <c:v>126.864</c:v>
                </c:pt>
                <c:pt idx="41">
                  <c:v>129.27099999999999</c:v>
                </c:pt>
                <c:pt idx="42">
                  <c:v>131.91499999999999</c:v>
                </c:pt>
                <c:pt idx="43">
                  <c:v>136.08500000000001</c:v>
                </c:pt>
                <c:pt idx="44">
                  <c:v>140.017</c:v>
                </c:pt>
                <c:pt idx="45">
                  <c:v>141.62700000000001</c:v>
                </c:pt>
                <c:pt idx="46">
                  <c:v>146.05099999999999</c:v>
                </c:pt>
                <c:pt idx="47">
                  <c:v>149.38999999999999</c:v>
                </c:pt>
                <c:pt idx="48">
                  <c:v>156.102</c:v>
                </c:pt>
                <c:pt idx="49">
                  <c:v>168.983</c:v>
                </c:pt>
                <c:pt idx="50">
                  <c:v>184.983</c:v>
                </c:pt>
                <c:pt idx="51">
                  <c:v>199.881</c:v>
                </c:pt>
                <c:pt idx="52">
                  <c:v>209.93199999999999</c:v>
                </c:pt>
                <c:pt idx="53">
                  <c:v>223.16900000000001</c:v>
                </c:pt>
                <c:pt idx="54">
                  <c:v>227.23699999999999</c:v>
                </c:pt>
                <c:pt idx="55">
                  <c:v>231.40700000000001</c:v>
                </c:pt>
                <c:pt idx="56">
                  <c:v>230.27099999999999</c:v>
                </c:pt>
                <c:pt idx="57">
                  <c:v>224.881</c:v>
                </c:pt>
                <c:pt idx="58">
                  <c:v>213.96600000000001</c:v>
                </c:pt>
                <c:pt idx="59">
                  <c:v>192.136</c:v>
                </c:pt>
                <c:pt idx="60">
                  <c:v>150.84700000000001</c:v>
                </c:pt>
                <c:pt idx="61">
                  <c:v>121.949</c:v>
                </c:pt>
                <c:pt idx="62">
                  <c:v>114.91500000000001</c:v>
                </c:pt>
                <c:pt idx="63">
                  <c:v>117.22</c:v>
                </c:pt>
                <c:pt idx="64">
                  <c:v>121.169</c:v>
                </c:pt>
                <c:pt idx="65">
                  <c:v>120.661</c:v>
                </c:pt>
                <c:pt idx="66">
                  <c:v>122.08499999999999</c:v>
                </c:pt>
                <c:pt idx="67">
                  <c:v>126.91500000000001</c:v>
                </c:pt>
                <c:pt idx="68">
                  <c:v>133.76300000000001</c:v>
                </c:pt>
                <c:pt idx="69">
                  <c:v>139.08500000000001</c:v>
                </c:pt>
                <c:pt idx="70">
                  <c:v>148.69499999999999</c:v>
                </c:pt>
                <c:pt idx="71">
                  <c:v>159.30500000000001</c:v>
                </c:pt>
                <c:pt idx="72">
                  <c:v>171.91499999999999</c:v>
                </c:pt>
                <c:pt idx="73">
                  <c:v>183.322</c:v>
                </c:pt>
                <c:pt idx="74">
                  <c:v>189.983</c:v>
                </c:pt>
                <c:pt idx="75">
                  <c:v>193.81399999999999</c:v>
                </c:pt>
                <c:pt idx="76">
                  <c:v>197.64400000000001</c:v>
                </c:pt>
                <c:pt idx="77">
                  <c:v>195.42400000000001</c:v>
                </c:pt>
                <c:pt idx="78">
                  <c:v>187.27099999999999</c:v>
                </c:pt>
                <c:pt idx="79">
                  <c:v>169.05099999999999</c:v>
                </c:pt>
                <c:pt idx="80">
                  <c:v>141.23699999999999</c:v>
                </c:pt>
                <c:pt idx="81">
                  <c:v>116.288</c:v>
                </c:pt>
                <c:pt idx="82">
                  <c:v>106.559</c:v>
                </c:pt>
                <c:pt idx="83">
                  <c:v>107.898</c:v>
                </c:pt>
                <c:pt idx="84">
                  <c:v>106.136</c:v>
                </c:pt>
                <c:pt idx="85">
                  <c:v>107.068</c:v>
                </c:pt>
                <c:pt idx="86">
                  <c:v>106.983</c:v>
                </c:pt>
                <c:pt idx="87">
                  <c:v>106.91500000000001</c:v>
                </c:pt>
                <c:pt idx="88">
                  <c:v>107.35599999999999</c:v>
                </c:pt>
                <c:pt idx="89">
                  <c:v>106.949</c:v>
                </c:pt>
                <c:pt idx="90">
                  <c:v>106.119</c:v>
                </c:pt>
                <c:pt idx="91">
                  <c:v>105.441</c:v>
                </c:pt>
                <c:pt idx="92">
                  <c:v>105.288</c:v>
                </c:pt>
                <c:pt idx="93">
                  <c:v>108.22</c:v>
                </c:pt>
                <c:pt idx="94">
                  <c:v>106.84699999999999</c:v>
                </c:pt>
                <c:pt idx="95">
                  <c:v>106.831</c:v>
                </c:pt>
                <c:pt idx="96">
                  <c:v>107.729</c:v>
                </c:pt>
                <c:pt idx="97">
                  <c:v>107.52500000000001</c:v>
                </c:pt>
                <c:pt idx="98">
                  <c:v>107.64400000000001</c:v>
                </c:pt>
                <c:pt idx="99">
                  <c:v>107.661</c:v>
                </c:pt>
                <c:pt idx="100">
                  <c:v>107.76300000000001</c:v>
                </c:pt>
                <c:pt idx="101">
                  <c:v>107.42400000000001</c:v>
                </c:pt>
                <c:pt idx="102">
                  <c:v>105.254</c:v>
                </c:pt>
                <c:pt idx="103">
                  <c:v>107.339</c:v>
                </c:pt>
                <c:pt idx="104">
                  <c:v>106.542</c:v>
                </c:pt>
                <c:pt idx="105">
                  <c:v>107.271</c:v>
                </c:pt>
                <c:pt idx="106">
                  <c:v>106.712</c:v>
                </c:pt>
                <c:pt idx="107">
                  <c:v>110.271</c:v>
                </c:pt>
                <c:pt idx="108">
                  <c:v>113.23699999999999</c:v>
                </c:pt>
                <c:pt idx="109">
                  <c:v>115.254</c:v>
                </c:pt>
                <c:pt idx="110">
                  <c:v>114.42400000000001</c:v>
                </c:pt>
                <c:pt idx="111">
                  <c:v>115.18600000000001</c:v>
                </c:pt>
                <c:pt idx="112">
                  <c:v>112.864</c:v>
                </c:pt>
                <c:pt idx="113">
                  <c:v>109.068</c:v>
                </c:pt>
                <c:pt idx="114">
                  <c:v>106.271</c:v>
                </c:pt>
                <c:pt idx="115">
                  <c:v>103.81399999999999</c:v>
                </c:pt>
                <c:pt idx="116">
                  <c:v>101.78</c:v>
                </c:pt>
                <c:pt idx="117">
                  <c:v>102.407</c:v>
                </c:pt>
                <c:pt idx="118">
                  <c:v>102.729</c:v>
                </c:pt>
                <c:pt idx="119">
                  <c:v>103.76300000000001</c:v>
                </c:pt>
                <c:pt idx="120">
                  <c:v>103.864</c:v>
                </c:pt>
                <c:pt idx="121">
                  <c:v>104.017</c:v>
                </c:pt>
                <c:pt idx="122">
                  <c:v>103.678</c:v>
                </c:pt>
                <c:pt idx="123">
                  <c:v>106.169</c:v>
                </c:pt>
                <c:pt idx="124">
                  <c:v>102.322</c:v>
                </c:pt>
                <c:pt idx="125">
                  <c:v>101.881</c:v>
                </c:pt>
                <c:pt idx="126">
                  <c:v>101.47499999999999</c:v>
                </c:pt>
                <c:pt idx="127">
                  <c:v>104.39</c:v>
                </c:pt>
                <c:pt idx="128">
                  <c:v>101.712</c:v>
                </c:pt>
                <c:pt idx="129">
                  <c:v>104.322</c:v>
                </c:pt>
                <c:pt idx="130">
                  <c:v>104.169</c:v>
                </c:pt>
                <c:pt idx="131">
                  <c:v>102.881</c:v>
                </c:pt>
                <c:pt idx="132">
                  <c:v>105.15300000000001</c:v>
                </c:pt>
                <c:pt idx="133">
                  <c:v>105.949</c:v>
                </c:pt>
                <c:pt idx="134">
                  <c:v>106.627</c:v>
                </c:pt>
                <c:pt idx="135">
                  <c:v>110.03400000000001</c:v>
                </c:pt>
                <c:pt idx="136">
                  <c:v>109.96599999999999</c:v>
                </c:pt>
                <c:pt idx="137">
                  <c:v>111.831</c:v>
                </c:pt>
                <c:pt idx="138">
                  <c:v>106.661</c:v>
                </c:pt>
                <c:pt idx="139">
                  <c:v>107.407</c:v>
                </c:pt>
                <c:pt idx="140">
                  <c:v>106.203</c:v>
                </c:pt>
                <c:pt idx="141">
                  <c:v>105.322</c:v>
                </c:pt>
                <c:pt idx="142">
                  <c:v>104.559</c:v>
                </c:pt>
                <c:pt idx="143">
                  <c:v>102.81399999999999</c:v>
                </c:pt>
                <c:pt idx="144">
                  <c:v>103.373</c:v>
                </c:pt>
                <c:pt idx="145">
                  <c:v>102.898</c:v>
                </c:pt>
                <c:pt idx="146">
                  <c:v>104.169</c:v>
                </c:pt>
                <c:pt idx="147">
                  <c:v>105.84699999999999</c:v>
                </c:pt>
                <c:pt idx="148">
                  <c:v>105.288</c:v>
                </c:pt>
                <c:pt idx="149">
                  <c:v>101.64400000000001</c:v>
                </c:pt>
                <c:pt idx="150">
                  <c:v>103.81399999999999</c:v>
                </c:pt>
                <c:pt idx="151">
                  <c:v>103.102</c:v>
                </c:pt>
                <c:pt idx="152">
                  <c:v>103.288</c:v>
                </c:pt>
                <c:pt idx="153">
                  <c:v>102.64400000000001</c:v>
                </c:pt>
                <c:pt idx="154">
                  <c:v>103.712</c:v>
                </c:pt>
                <c:pt idx="155">
                  <c:v>102.22</c:v>
                </c:pt>
                <c:pt idx="156">
                  <c:v>101.78</c:v>
                </c:pt>
                <c:pt idx="157">
                  <c:v>104.35599999999999</c:v>
                </c:pt>
                <c:pt idx="158">
                  <c:v>103.169</c:v>
                </c:pt>
                <c:pt idx="159">
                  <c:v>101.169</c:v>
                </c:pt>
                <c:pt idx="160">
                  <c:v>103.169</c:v>
                </c:pt>
                <c:pt idx="161">
                  <c:v>101.47499999999999</c:v>
                </c:pt>
                <c:pt idx="162">
                  <c:v>102.96599999999999</c:v>
                </c:pt>
                <c:pt idx="163">
                  <c:v>102.102</c:v>
                </c:pt>
                <c:pt idx="164">
                  <c:v>103.69499999999999</c:v>
                </c:pt>
                <c:pt idx="165">
                  <c:v>101.508</c:v>
                </c:pt>
                <c:pt idx="166">
                  <c:v>100.949</c:v>
                </c:pt>
                <c:pt idx="167">
                  <c:v>102.96599999999999</c:v>
                </c:pt>
                <c:pt idx="168">
                  <c:v>99.492000000000004</c:v>
                </c:pt>
                <c:pt idx="169">
                  <c:v>103.831</c:v>
                </c:pt>
                <c:pt idx="170">
                  <c:v>101.508</c:v>
                </c:pt>
                <c:pt idx="171">
                  <c:v>101.983</c:v>
                </c:pt>
                <c:pt idx="172">
                  <c:v>102.64400000000001</c:v>
                </c:pt>
                <c:pt idx="173">
                  <c:v>102.288</c:v>
                </c:pt>
                <c:pt idx="174">
                  <c:v>102.18600000000001</c:v>
                </c:pt>
                <c:pt idx="175">
                  <c:v>102.661</c:v>
                </c:pt>
                <c:pt idx="176">
                  <c:v>101.288</c:v>
                </c:pt>
                <c:pt idx="177">
                  <c:v>99.457999999999998</c:v>
                </c:pt>
                <c:pt idx="178">
                  <c:v>102.22</c:v>
                </c:pt>
                <c:pt idx="179">
                  <c:v>103.61</c:v>
                </c:pt>
                <c:pt idx="180">
                  <c:v>102.898</c:v>
                </c:pt>
                <c:pt idx="181">
                  <c:v>102.458</c:v>
                </c:pt>
                <c:pt idx="182">
                  <c:v>101.84699999999999</c:v>
                </c:pt>
                <c:pt idx="183">
                  <c:v>99.644000000000005</c:v>
                </c:pt>
                <c:pt idx="184">
                  <c:v>102.102</c:v>
                </c:pt>
                <c:pt idx="185">
                  <c:v>101.39</c:v>
                </c:pt>
                <c:pt idx="186">
                  <c:v>100.64400000000001</c:v>
                </c:pt>
                <c:pt idx="187">
                  <c:v>104.068</c:v>
                </c:pt>
                <c:pt idx="188">
                  <c:v>99.831000000000003</c:v>
                </c:pt>
                <c:pt idx="189">
                  <c:v>102.52500000000001</c:v>
                </c:pt>
                <c:pt idx="190">
                  <c:v>101.797</c:v>
                </c:pt>
                <c:pt idx="191">
                  <c:v>102.76300000000001</c:v>
                </c:pt>
                <c:pt idx="192">
                  <c:v>100.96599999999999</c:v>
                </c:pt>
                <c:pt idx="193">
                  <c:v>101.559</c:v>
                </c:pt>
                <c:pt idx="194">
                  <c:v>104.136</c:v>
                </c:pt>
                <c:pt idx="195">
                  <c:v>101.508</c:v>
                </c:pt>
                <c:pt idx="196">
                  <c:v>103.03400000000001</c:v>
                </c:pt>
                <c:pt idx="197">
                  <c:v>101.96599999999999</c:v>
                </c:pt>
                <c:pt idx="198">
                  <c:v>99.507999999999996</c:v>
                </c:pt>
                <c:pt idx="199">
                  <c:v>101.39</c:v>
                </c:pt>
                <c:pt idx="200">
                  <c:v>101.136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110.75577564827188</c:v>
                </c:pt>
                <c:pt idx="1">
                  <c:v>111.01241473034915</c:v>
                </c:pt>
                <c:pt idx="2">
                  <c:v>111.26836411139094</c:v>
                </c:pt>
                <c:pt idx="3">
                  <c:v>111.52347460768257</c:v>
                </c:pt>
                <c:pt idx="4">
                  <c:v>111.77757658252281</c:v>
                </c:pt>
                <c:pt idx="5">
                  <c:v>112.03047784916171</c:v>
                </c:pt>
                <c:pt idx="6">
                  <c:v>112.28196145914011</c:v>
                </c:pt>
                <c:pt idx="7">
                  <c:v>112.53178339231251</c:v>
                </c:pt>
                <c:pt idx="8">
                  <c:v>112.77967017198607</c:v>
                </c:pt>
                <c:pt idx="9">
                  <c:v>113.02531643740228</c:v>
                </c:pt>
                <c:pt idx="10">
                  <c:v>113.26838251667814</c:v>
                </c:pt>
                <c:pt idx="11">
                  <c:v>113.50849205706898</c:v>
                </c:pt>
                <c:pt idx="12">
                  <c:v>113.74522978734117</c:v>
                </c:pt>
                <c:pt idx="13">
                  <c:v>113.97813951152246</c:v>
                </c:pt>
                <c:pt idx="14">
                  <c:v>114.20672246852229</c:v>
                </c:pt>
                <c:pt idx="15">
                  <c:v>114.43043624537555</c:v>
                </c:pt>
                <c:pt idx="16">
                  <c:v>114.64869451548954</c:v>
                </c:pt>
                <c:pt idx="17">
                  <c:v>114.86086800747827</c:v>
                </c:pt>
                <c:pt idx="18">
                  <c:v>115.06628732693332</c:v>
                </c:pt>
                <c:pt idx="19">
                  <c:v>115.26424860152103</c:v>
                </c:pt>
                <c:pt idx="20">
                  <c:v>115.45402347014006</c:v>
                </c:pt>
                <c:pt idx="21">
                  <c:v>115.63487578808889</c:v>
                </c:pt>
                <c:pt idx="22">
                  <c:v>115.80608870111358</c:v>
                </c:pt>
                <c:pt idx="23">
                  <c:v>115.96700760769264</c:v>
                </c:pt>
                <c:pt idx="24">
                  <c:v>116.11710714960662</c:v>
                </c:pt>
                <c:pt idx="25">
                  <c:v>116.25609389529869</c:v>
                </c:pt>
                <c:pt idx="26">
                  <c:v>116.38406088280053</c:v>
                </c:pt>
                <c:pt idx="27">
                  <c:v>116.50171558083682</c:v>
                </c:pt>
                <c:pt idx="28">
                  <c:v>116.61070873953442</c:v>
                </c:pt>
                <c:pt idx="29">
                  <c:v>116.7140972456787</c:v>
                </c:pt>
                <c:pt idx="30">
                  <c:v>116.81697811742434</c:v>
                </c:pt>
                <c:pt idx="31">
                  <c:v>116.92733114880923</c:v>
                </c:pt>
                <c:pt idx="32">
                  <c:v>117.05710175452828</c:v>
                </c:pt>
                <c:pt idx="33">
                  <c:v>117.22354008045525</c:v>
                </c:pt>
                <c:pt idx="34">
                  <c:v>117.45078416685143</c:v>
                </c:pt>
                <c:pt idx="35">
                  <c:v>117.77163125323936</c:v>
                </c:pt>
                <c:pt idx="36">
                  <c:v>118.2293812327613</c:v>
                </c:pt>
                <c:pt idx="37">
                  <c:v>118.87956172095436</c:v>
                </c:pt>
                <c:pt idx="38">
                  <c:v>119.79126122191596</c:v>
                </c:pt>
                <c:pt idx="39">
                  <c:v>121.04771645365575</c:v>
                </c:pt>
                <c:pt idx="40">
                  <c:v>122.74573812754778</c:v>
                </c:pt>
                <c:pt idx="41">
                  <c:v>124.99353648252701</c:v>
                </c:pt>
                <c:pt idx="42">
                  <c:v>127.90654523719002</c:v>
                </c:pt>
                <c:pt idx="43">
                  <c:v>131.60095931064953</c:v>
                </c:pt>
                <c:pt idx="44">
                  <c:v>136.18490880157449</c:v>
                </c:pt>
                <c:pt idx="45">
                  <c:v>141.74748707285241</c:v>
                </c:pt>
                <c:pt idx="46">
                  <c:v>148.34621426375725</c:v>
                </c:pt>
                <c:pt idx="47">
                  <c:v>155.99390916643856</c:v>
                </c:pt>
                <c:pt idx="48">
                  <c:v>164.6463042036865</c:v>
                </c:pt>
                <c:pt idx="49">
                  <c:v>174.19200084737761</c:v>
                </c:pt>
                <c:pt idx="50">
                  <c:v>184.44645483491118</c:v>
                </c:pt>
                <c:pt idx="51">
                  <c:v>195.15150307181847</c:v>
                </c:pt>
                <c:pt idx="52">
                  <c:v>205.98079056513936</c:v>
                </c:pt>
                <c:pt idx="53">
                  <c:v>216.54269093510186</c:v>
                </c:pt>
                <c:pt idx="54">
                  <c:v>226.31940223723143</c:v>
                </c:pt>
                <c:pt idx="55">
                  <c:v>234.30746994606949</c:v>
                </c:pt>
                <c:pt idx="56">
                  <c:v>238.03412601887058</c:v>
                </c:pt>
                <c:pt idx="57">
                  <c:v>232.74349754717576</c:v>
                </c:pt>
                <c:pt idx="58">
                  <c:v>213.84718528785481</c:v>
                </c:pt>
                <c:pt idx="59">
                  <c:v>183.29839205762289</c:v>
                </c:pt>
                <c:pt idx="60">
                  <c:v>151.6344421655885</c:v>
                </c:pt>
                <c:pt idx="61">
                  <c:v>129.56017774318619</c:v>
                </c:pt>
                <c:pt idx="62">
                  <c:v>119.4049719258017</c:v>
                </c:pt>
                <c:pt idx="63">
                  <c:v>116.99512351047102</c:v>
                </c:pt>
                <c:pt idx="64">
                  <c:v>118.01724777866472</c:v>
                </c:pt>
                <c:pt idx="65">
                  <c:v>120.5079244282407</c:v>
                </c:pt>
                <c:pt idx="66">
                  <c:v>124.01934975231643</c:v>
                </c:pt>
                <c:pt idx="67">
                  <c:v>128.57891815520557</c:v>
                </c:pt>
                <c:pt idx="68">
                  <c:v>134.27361105339145</c:v>
                </c:pt>
                <c:pt idx="69">
                  <c:v>141.14157535778574</c:v>
                </c:pt>
                <c:pt idx="70">
                  <c:v>149.13674160383431</c:v>
                </c:pt>
                <c:pt idx="71">
                  <c:v>158.10786337030981</c:v>
                </c:pt>
                <c:pt idx="72">
                  <c:v>167.78707244572433</c:v>
                </c:pt>
                <c:pt idx="73">
                  <c:v>177.78876631674012</c:v>
                </c:pt>
                <c:pt idx="74">
                  <c:v>187.59634214807051</c:v>
                </c:pt>
                <c:pt idx="75">
                  <c:v>196.39036546494245</c:v>
                </c:pt>
                <c:pt idx="76">
                  <c:v>202.32833614738979</c:v>
                </c:pt>
                <c:pt idx="77">
                  <c:v>201.42188571375414</c:v>
                </c:pt>
                <c:pt idx="78">
                  <c:v>188.77592604880482</c:v>
                </c:pt>
                <c:pt idx="79">
                  <c:v>164.69027851893765</c:v>
                </c:pt>
                <c:pt idx="80">
                  <c:v>138.30862300200795</c:v>
                </c:pt>
                <c:pt idx="81">
                  <c:v>119.85259500700907</c:v>
                </c:pt>
                <c:pt idx="82">
                  <c:v>111.37962459905238</c:v>
                </c:pt>
                <c:pt idx="83">
                  <c:v>108.7565193802738</c:v>
                </c:pt>
                <c:pt idx="84">
                  <c:v>108.13781324241884</c:v>
                </c:pt>
                <c:pt idx="85">
                  <c:v>107.9476469935862</c:v>
                </c:pt>
                <c:pt idx="86">
                  <c:v>107.81748694554503</c:v>
                </c:pt>
                <c:pt idx="87">
                  <c:v>107.69438638382431</c:v>
                </c:pt>
                <c:pt idx="88">
                  <c:v>107.57343736414929</c:v>
                </c:pt>
                <c:pt idx="89">
                  <c:v>107.45424699111163</c:v>
                </c:pt>
                <c:pt idx="90">
                  <c:v>107.3366972131728</c:v>
                </c:pt>
                <c:pt idx="91">
                  <c:v>107.22068783690031</c:v>
                </c:pt>
                <c:pt idx="92">
                  <c:v>107.10612918337506</c:v>
                </c:pt>
                <c:pt idx="93">
                  <c:v>106.99295135176939</c:v>
                </c:pt>
                <c:pt idx="94">
                  <c:v>106.88113551599876</c:v>
                </c:pt>
                <c:pt idx="95">
                  <c:v>106.77080748850146</c:v>
                </c:pt>
                <c:pt idx="96">
                  <c:v>106.66249141166159</c:v>
                </c:pt>
                <c:pt idx="97">
                  <c:v>106.55773081396741</c:v>
                </c:pt>
                <c:pt idx="98">
                  <c:v>106.46045056685092</c:v>
                </c:pt>
                <c:pt idx="99">
                  <c:v>106.37959784255939</c:v>
                </c:pt>
                <c:pt idx="100">
                  <c:v>106.33356506522664</c:v>
                </c:pt>
                <c:pt idx="101">
                  <c:v>106.3562724893046</c:v>
                </c:pt>
                <c:pt idx="102">
                  <c:v>106.50308459308958</c:v>
                </c:pt>
                <c:pt idx="103">
                  <c:v>106.85179647875938</c:v>
                </c:pt>
                <c:pt idx="104">
                  <c:v>107.49079646664616</c:v>
                </c:pt>
                <c:pt idx="105">
                  <c:v>108.48638772824017</c:v>
                </c:pt>
                <c:pt idx="106">
                  <c:v>109.82910926994751</c:v>
                </c:pt>
                <c:pt idx="107">
                  <c:v>111.37736131768409</c:v>
                </c:pt>
                <c:pt idx="108">
                  <c:v>112.8379838982855</c:v>
                </c:pt>
                <c:pt idx="109">
                  <c:v>113.82579071302018</c:v>
                </c:pt>
                <c:pt idx="110">
                  <c:v>114.00611819223538</c:v>
                </c:pt>
                <c:pt idx="111">
                  <c:v>113.25724609875496</c:v>
                </c:pt>
                <c:pt idx="112">
                  <c:v>111.74857462925466</c:v>
                </c:pt>
                <c:pt idx="113">
                  <c:v>109.870137882856</c:v>
                </c:pt>
                <c:pt idx="114">
                  <c:v>108.05249245331609</c:v>
                </c:pt>
                <c:pt idx="115">
                  <c:v>106.59350784317226</c:v>
                </c:pt>
                <c:pt idx="116">
                  <c:v>105.58946759953099</c:v>
                </c:pt>
                <c:pt idx="117">
                  <c:v>104.97866272874127</c:v>
                </c:pt>
                <c:pt idx="118">
                  <c:v>104.63394756459653</c:v>
                </c:pt>
                <c:pt idx="119">
                  <c:v>104.43716553394061</c:v>
                </c:pt>
                <c:pt idx="120">
                  <c:v>104.30970082788127</c:v>
                </c:pt>
                <c:pt idx="121">
                  <c:v>104.21027565519005</c:v>
                </c:pt>
                <c:pt idx="122">
                  <c:v>104.12113124875874</c:v>
                </c:pt>
                <c:pt idx="123">
                  <c:v>104.03590123944063</c:v>
                </c:pt>
                <c:pt idx="124">
                  <c:v>103.95268657061278</c:v>
                </c:pt>
                <c:pt idx="125">
                  <c:v>103.87107847201158</c:v>
                </c:pt>
                <c:pt idx="126">
                  <c:v>103.79131999405995</c:v>
                </c:pt>
                <c:pt idx="127">
                  <c:v>103.71499268020048</c:v>
                </c:pt>
                <c:pt idx="128">
                  <c:v>103.64857656083547</c:v>
                </c:pt>
                <c:pt idx="129">
                  <c:v>103.61376823295228</c:v>
                </c:pt>
                <c:pt idx="130">
                  <c:v>103.66887094171562</c:v>
                </c:pt>
                <c:pt idx="131">
                  <c:v>103.93546561550484</c:v>
                </c:pt>
                <c:pt idx="132">
                  <c:v>104.59696005892567</c:v>
                </c:pt>
                <c:pt idx="133">
                  <c:v>105.8120678457846</c:v>
                </c:pt>
                <c:pt idx="134">
                  <c:v>107.53010441196749</c:v>
                </c:pt>
                <c:pt idx="135">
                  <c:v>109.33322874984174</c:v>
                </c:pt>
                <c:pt idx="136">
                  <c:v>110.52649488401762</c:v>
                </c:pt>
                <c:pt idx="137">
                  <c:v>110.53502194914071</c:v>
                </c:pt>
                <c:pt idx="138">
                  <c:v>109.31807941551295</c:v>
                </c:pt>
                <c:pt idx="139">
                  <c:v>107.40408068657776</c:v>
                </c:pt>
                <c:pt idx="140">
                  <c:v>105.50722672813939</c:v>
                </c:pt>
                <c:pt idx="141">
                  <c:v>104.09632183779745</c:v>
                </c:pt>
                <c:pt idx="142">
                  <c:v>103.2571923232944</c:v>
                </c:pt>
                <c:pt idx="143">
                  <c:v>102.83671999313646</c:v>
                </c:pt>
                <c:pt idx="144">
                  <c:v>102.6419694019705</c:v>
                </c:pt>
                <c:pt idx="145">
                  <c:v>102.54194728635153</c:v>
                </c:pt>
                <c:pt idx="146">
                  <c:v>102.47371137288708</c:v>
                </c:pt>
                <c:pt idx="147">
                  <c:v>102.41415067905668</c:v>
                </c:pt>
                <c:pt idx="148">
                  <c:v>102.3565260430271</c:v>
                </c:pt>
                <c:pt idx="149">
                  <c:v>102.29920636982227</c:v>
                </c:pt>
                <c:pt idx="150">
                  <c:v>102.24181622338999</c:v>
                </c:pt>
                <c:pt idx="151">
                  <c:v>102.18423272490303</c:v>
                </c:pt>
                <c:pt idx="152">
                  <c:v>102.12638051806154</c:v>
                </c:pt>
                <c:pt idx="153">
                  <c:v>102.06819827904674</c:v>
                </c:pt>
                <c:pt idx="154">
                  <c:v>102.00963417210511</c:v>
                </c:pt>
                <c:pt idx="155">
                  <c:v>101.95064509644223</c:v>
                </c:pt>
                <c:pt idx="156">
                  <c:v>101.89119623111219</c:v>
                </c:pt>
                <c:pt idx="157">
                  <c:v>101.83126051295812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110.75577564825414</c:v>
                </c:pt>
                <c:pt idx="1">
                  <c:v>111.01241473030103</c:v>
                </c:pt>
                <c:pt idx="2">
                  <c:v>111.26836411126263</c:v>
                </c:pt>
                <c:pt idx="3">
                  <c:v>111.52347460734617</c:v>
                </c:pt>
                <c:pt idx="4">
                  <c:v>111.77757658165575</c:v>
                </c:pt>
                <c:pt idx="5">
                  <c:v>112.03047784696467</c:v>
                </c:pt>
                <c:pt idx="6">
                  <c:v>112.28196145366721</c:v>
                </c:pt>
                <c:pt idx="7">
                  <c:v>112.53178337890995</c:v>
                </c:pt>
                <c:pt idx="8">
                  <c:v>112.7796701397197</c:v>
                </c:pt>
                <c:pt idx="9">
                  <c:v>113.02531636103546</c:v>
                </c:pt>
                <c:pt idx="10">
                  <c:v>113.26838233899285</c:v>
                </c:pt>
                <c:pt idx="11">
                  <c:v>113.50849165063464</c:v>
                </c:pt>
                <c:pt idx="12">
                  <c:v>113.74522887339319</c:v>
                </c:pt>
                <c:pt idx="13">
                  <c:v>113.97813749108825</c:v>
                </c:pt>
                <c:pt idx="14">
                  <c:v>114.20671807755602</c:v>
                </c:pt>
                <c:pt idx="15">
                  <c:v>114.43042686397584</c:v>
                </c:pt>
                <c:pt idx="16">
                  <c:v>114.64867481090278</c:v>
                </c:pt>
                <c:pt idx="17">
                  <c:v>114.86082732014975</c:v>
                </c:pt>
                <c:pt idx="18">
                  <c:v>115.06620473394641</c:v>
                </c:pt>
                <c:pt idx="19">
                  <c:v>115.2640837779491</c:v>
                </c:pt>
                <c:pt idx="20">
                  <c:v>115.4537001091518</c:v>
                </c:pt>
                <c:pt idx="21">
                  <c:v>115.63425212781962</c:v>
                </c:pt>
                <c:pt idx="22">
                  <c:v>115.8049062023785</c:v>
                </c:pt>
                <c:pt idx="23">
                  <c:v>115.9648034358794</c:v>
                </c:pt>
                <c:pt idx="24">
                  <c:v>116.11306807052416</c:v>
                </c:pt>
                <c:pt idx="25">
                  <c:v>116.24881758148518</c:v>
                </c:pt>
                <c:pt idx="26">
                  <c:v>116.37117445222773</c:v>
                </c:pt>
                <c:pt idx="27">
                  <c:v>116.47927955104385</c:v>
                </c:pt>
                <c:pt idx="28">
                  <c:v>116.57230694405143</c:v>
                </c:pt>
                <c:pt idx="29">
                  <c:v>116.6494798864686</c:v>
                </c:pt>
                <c:pt idx="30">
                  <c:v>116.71008763609582</c:v>
                </c:pt>
                <c:pt idx="31">
                  <c:v>116.75350263672819</c:v>
                </c:pt>
                <c:pt idx="32">
                  <c:v>116.77919753209545</c:v>
                </c:pt>
                <c:pt idx="33">
                  <c:v>116.78676140114528</c:v>
                </c:pt>
                <c:pt idx="34">
                  <c:v>116.7759145614405</c:v>
                </c:pt>
                <c:pt idx="35">
                  <c:v>116.74652127674599</c:v>
                </c:pt>
                <c:pt idx="36">
                  <c:v>116.69859973337844</c:v>
                </c:pt>
                <c:pt idx="37">
                  <c:v>116.63232872064975</c:v>
                </c:pt>
                <c:pt idx="38">
                  <c:v>116.54805056327906</c:v>
                </c:pt>
                <c:pt idx="39">
                  <c:v>116.44627000348136</c:v>
                </c:pt>
                <c:pt idx="40">
                  <c:v>116.3276489091007</c:v>
                </c:pt>
                <c:pt idx="41">
                  <c:v>116.19299687974976</c:v>
                </c:pt>
                <c:pt idx="42">
                  <c:v>116.04325802120722</c:v>
                </c:pt>
                <c:pt idx="43">
                  <c:v>115.87949434418658</c:v>
                </c:pt>
                <c:pt idx="44">
                  <c:v>115.70286640267653</c:v>
                </c:pt>
                <c:pt idx="45">
                  <c:v>115.51461190739002</c:v>
                </c:pt>
                <c:pt idx="46">
                  <c:v>115.31602312316407</c:v>
                </c:pt>
                <c:pt idx="47">
                  <c:v>115.1084238816487</c:v>
                </c:pt>
                <c:pt idx="48">
                  <c:v>114.89314701325073</c:v>
                </c:pt>
                <c:pt idx="49">
                  <c:v>114.67151293034888</c:v>
                </c:pt>
                <c:pt idx="50">
                  <c:v>114.44480998599191</c:v>
                </c:pt>
                <c:pt idx="51">
                  <c:v>114.21427709959383</c:v>
                </c:pt>
                <c:pt idx="52">
                  <c:v>113.98108899536616</c:v>
                </c:pt>
                <c:pt idx="53">
                  <c:v>113.7463442517943</c:v>
                </c:pt>
                <c:pt idx="54">
                  <c:v>113.51105622132738</c:v>
                </c:pt>
                <c:pt idx="55">
                  <c:v>113.276146756396</c:v>
                </c:pt>
                <c:pt idx="56">
                  <c:v>113.04244257616202</c:v>
                </c:pt>
                <c:pt idx="57">
                  <c:v>112.81067403076905</c:v>
                </c:pt>
                <c:pt idx="58">
                  <c:v>112.58147596674334</c:v>
                </c:pt>
                <c:pt idx="59">
                  <c:v>112.35539036718893</c:v>
                </c:pt>
                <c:pt idx="60">
                  <c:v>112.13287043078985</c:v>
                </c:pt>
                <c:pt idx="61">
                  <c:v>111.91428576082983</c:v>
                </c:pt>
                <c:pt idx="62">
                  <c:v>111.69992835558729</c:v>
                </c:pt>
                <c:pt idx="63">
                  <c:v>111.49001912072833</c:v>
                </c:pt>
                <c:pt idx="64">
                  <c:v>111.2847146591923</c:v>
                </c:pt>
                <c:pt idx="65">
                  <c:v>111.08411413154366</c:v>
                </c:pt>
                <c:pt idx="66">
                  <c:v>110.88826601741746</c:v>
                </c:pt>
                <c:pt idx="67">
                  <c:v>110.69717464469815</c:v>
                </c:pt>
                <c:pt idx="68">
                  <c:v>110.5108063861653</c:v>
                </c:pt>
                <c:pt idx="69">
                  <c:v>110.32909545274048</c:v>
                </c:pt>
                <c:pt idx="70">
                  <c:v>110.15194923779229</c:v>
                </c:pt>
                <c:pt idx="71">
                  <c:v>109.97925318813384</c:v>
                </c:pt>
                <c:pt idx="72">
                  <c:v>109.81087519453445</c:v>
                </c:pt>
                <c:pt idx="73">
                  <c:v>109.64666950807499</c:v>
                </c:pt>
                <c:pt idx="74">
                  <c:v>109.48648019890163</c:v>
                </c:pt>
                <c:pt idx="75">
                  <c:v>109.33014418131765</c:v>
                </c:pt>
                <c:pt idx="76">
                  <c:v>109.17749383414707</c:v>
                </c:pt>
                <c:pt idx="77">
                  <c:v>109.0283592483303</c:v>
                </c:pt>
                <c:pt idx="78">
                  <c:v>108.88257013517151</c:v>
                </c:pt>
                <c:pt idx="79">
                  <c:v>108.73995742889288</c:v>
                </c:pt>
                <c:pt idx="80">
                  <c:v>108.60035461647044</c:v>
                </c:pt>
                <c:pt idx="81">
                  <c:v>108.46359882637923</c:v>
                </c:pt>
                <c:pt idx="82">
                  <c:v>108.32953170607561</c:v>
                </c:pt>
                <c:pt idx="83">
                  <c:v>108.19800011595859</c:v>
                </c:pt>
                <c:pt idx="84">
                  <c:v>108.06885666531224</c:v>
                </c:pt>
                <c:pt idx="85">
                  <c:v>107.94196011344123</c:v>
                </c:pt>
                <c:pt idx="86">
                  <c:v>107.81717565694473</c:v>
                </c:pt>
                <c:pt idx="87">
                  <c:v>107.69437512188497</c:v>
                </c:pt>
                <c:pt idx="88">
                  <c:v>107.57343707753388</c:v>
                </c:pt>
                <c:pt idx="89">
                  <c:v>107.45424688644391</c:v>
                </c:pt>
                <c:pt idx="90">
                  <c:v>107.33669670380226</c:v>
                </c:pt>
                <c:pt idx="91">
                  <c:v>107.2206854373936</c:v>
                </c:pt>
                <c:pt idx="92">
                  <c:v>107.10611867801101</c:v>
                </c:pt>
                <c:pt idx="93">
                  <c:v>106.99290860881423</c:v>
                </c:pt>
                <c:pt idx="94">
                  <c:v>106.88097390092233</c:v>
                </c:pt>
                <c:pt idx="95">
                  <c:v>106.77023960143738</c:v>
                </c:pt>
                <c:pt idx="96">
                  <c:v>106.66063701910684</c:v>
                </c:pt>
                <c:pt idx="97">
                  <c:v>106.55210361193086</c:v>
                </c:pt>
                <c:pt idx="98">
                  <c:v>106.44458288019129</c:v>
                </c:pt>
                <c:pt idx="99">
                  <c:v>106.3380242676013</c:v>
                </c:pt>
                <c:pt idx="100">
                  <c:v>106.23238307253463</c:v>
                </c:pt>
                <c:pt idx="101">
                  <c:v>106.12762037057071</c:v>
                </c:pt>
                <c:pt idx="102">
                  <c:v>106.02370294887218</c:v>
                </c:pt>
                <c:pt idx="103">
                  <c:v>105.92060325217646</c:v>
                </c:pt>
                <c:pt idx="104">
                  <c:v>105.81829933941914</c:v>
                </c:pt>
                <c:pt idx="105">
                  <c:v>105.71677484919896</c:v>
                </c:pt>
                <c:pt idx="106">
                  <c:v>105.61601897143353</c:v>
                </c:pt>
                <c:pt idx="107">
                  <c:v>105.51602642163209</c:v>
                </c:pt>
                <c:pt idx="108">
                  <c:v>105.4167974132239</c:v>
                </c:pt>
                <c:pt idx="109">
                  <c:v>105.31833762233634</c:v>
                </c:pt>
                <c:pt idx="110">
                  <c:v>105.22065813832054</c:v>
                </c:pt>
                <c:pt idx="111">
                  <c:v>105.12377539220535</c:v>
                </c:pt>
                <c:pt idx="112">
                  <c:v>105.02771105415134</c:v>
                </c:pt>
                <c:pt idx="113">
                  <c:v>104.93249188993069</c:v>
                </c:pt>
                <c:pt idx="114">
                  <c:v>104.83814956554008</c:v>
                </c:pt>
                <c:pt idx="115">
                  <c:v>104.74472038834901</c:v>
                </c:pt>
                <c:pt idx="116">
                  <c:v>104.6522449727982</c:v>
                </c:pt>
                <c:pt idx="117">
                  <c:v>104.56076781870999</c:v>
                </c:pt>
                <c:pt idx="118">
                  <c:v>104.47033679088767</c:v>
                </c:pt>
                <c:pt idx="119">
                  <c:v>104.38100248999947</c:v>
                </c:pt>
                <c:pt idx="120">
                  <c:v>104.29281750689674</c:v>
                </c:pt>
                <c:pt idx="121">
                  <c:v>104.20583555561541</c:v>
                </c:pt>
                <c:pt idx="122">
                  <c:v>104.12011048443136</c:v>
                </c:pt>
                <c:pt idx="123">
                  <c:v>104.03569516949484</c:v>
                </c:pt>
                <c:pt idx="124">
                  <c:v>103.95264030169919</c:v>
                </c:pt>
                <c:pt idx="125">
                  <c:v>103.87099308437257</c:v>
                </c:pt>
                <c:pt idx="126">
                  <c:v>103.79079586684504</c:v>
                </c:pt>
                <c:pt idx="127">
                  <c:v>103.71208474653109</c:v>
                </c:pt>
                <c:pt idx="128">
                  <c:v>103.6348881793628</c:v>
                </c:pt>
                <c:pt idx="129">
                  <c:v>103.55922564460249</c:v>
                </c:pt>
                <c:pt idx="130">
                  <c:v>103.48510641459609</c:v>
                </c:pt>
                <c:pt idx="131">
                  <c:v>103.41252848224829</c:v>
                </c:pt>
                <c:pt idx="132">
                  <c:v>103.34147769834495</c:v>
                </c:pt>
                <c:pt idx="133">
                  <c:v>103.27192716691523</c:v>
                </c:pt>
                <c:pt idx="134">
                  <c:v>103.20383693945634</c:v>
                </c:pt>
                <c:pt idx="135">
                  <c:v>103.13715403818054</c:v>
                </c:pt>
                <c:pt idx="136">
                  <c:v>103.07181282495439</c:v>
                </c:pt>
                <c:pt idx="137">
                  <c:v>103.00773571707597</c:v>
                </c:pt>
                <c:pt idx="138">
                  <c:v>102.94483423452597</c:v>
                </c:pt>
                <c:pt idx="139">
                  <c:v>102.88301034705401</c:v>
                </c:pt>
                <c:pt idx="140">
                  <c:v>102.82215807468231</c:v>
                </c:pt>
                <c:pt idx="141">
                  <c:v>102.76216528308763</c:v>
                </c:pt>
                <c:pt idx="142">
                  <c:v>102.70291560679073</c:v>
                </c:pt>
                <c:pt idx="143">
                  <c:v>102.64429042873923</c:v>
                </c:pt>
                <c:pt idx="144">
                  <c:v>102.5861708449176</c:v>
                </c:pt>
                <c:pt idx="145">
                  <c:v>102.52843954685834</c:v>
                </c:pt>
                <c:pt idx="146">
                  <c:v>102.47098256279945</c:v>
                </c:pt>
                <c:pt idx="147">
                  <c:v>102.41369080890189</c:v>
                </c:pt>
                <c:pt idx="148">
                  <c:v>102.35646141440063</c:v>
                </c:pt>
                <c:pt idx="149">
                  <c:v>102.29919879777331</c:v>
                </c:pt>
                <c:pt idx="150">
                  <c:v>102.24181548398114</c:v>
                </c:pt>
                <c:pt idx="151">
                  <c:v>102.18423266473938</c:v>
                </c:pt>
                <c:pt idx="152">
                  <c:v>102.12638051398335</c:v>
                </c:pt>
                <c:pt idx="153">
                  <c:v>102.0681982788165</c:v>
                </c:pt>
                <c:pt idx="154">
                  <c:v>102.00963417209428</c:v>
                </c:pt>
                <c:pt idx="155">
                  <c:v>101.9506450964418</c:v>
                </c:pt>
                <c:pt idx="156">
                  <c:v>101.89119623111218</c:v>
                </c:pt>
                <c:pt idx="157">
                  <c:v>101.83126051295812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108.76300000000001</c:v>
                </c:pt>
                <c:pt idx="1">
                  <c:v>109.64400000000001</c:v>
                </c:pt>
                <c:pt idx="2">
                  <c:v>110.42400000000001</c:v>
                </c:pt>
                <c:pt idx="3">
                  <c:v>109.831</c:v>
                </c:pt>
                <c:pt idx="4">
                  <c:v>110.288</c:v>
                </c:pt>
                <c:pt idx="5">
                  <c:v>110.051</c:v>
                </c:pt>
                <c:pt idx="6">
                  <c:v>110.831</c:v>
                </c:pt>
                <c:pt idx="7">
                  <c:v>108.76300000000001</c:v>
                </c:pt>
                <c:pt idx="8">
                  <c:v>110.983</c:v>
                </c:pt>
                <c:pt idx="9">
                  <c:v>109.81399999999999</c:v>
                </c:pt>
                <c:pt idx="10">
                  <c:v>107.864</c:v>
                </c:pt>
                <c:pt idx="11">
                  <c:v>110.661</c:v>
                </c:pt>
                <c:pt idx="12">
                  <c:v>107.627</c:v>
                </c:pt>
                <c:pt idx="13">
                  <c:v>108.542</c:v>
                </c:pt>
                <c:pt idx="14">
                  <c:v>109.407</c:v>
                </c:pt>
                <c:pt idx="15">
                  <c:v>111.96599999999999</c:v>
                </c:pt>
                <c:pt idx="16">
                  <c:v>110.678</c:v>
                </c:pt>
                <c:pt idx="17">
                  <c:v>111.169</c:v>
                </c:pt>
                <c:pt idx="18">
                  <c:v>110.712</c:v>
                </c:pt>
                <c:pt idx="19">
                  <c:v>108.119</c:v>
                </c:pt>
                <c:pt idx="20">
                  <c:v>110.81399999999999</c:v>
                </c:pt>
                <c:pt idx="21">
                  <c:v>110.051</c:v>
                </c:pt>
                <c:pt idx="22">
                  <c:v>109.23699999999999</c:v>
                </c:pt>
                <c:pt idx="23">
                  <c:v>112.136</c:v>
                </c:pt>
                <c:pt idx="24">
                  <c:v>111.76300000000001</c:v>
                </c:pt>
                <c:pt idx="25">
                  <c:v>111.559</c:v>
                </c:pt>
                <c:pt idx="26">
                  <c:v>110.746</c:v>
                </c:pt>
                <c:pt idx="27">
                  <c:v>113.91500000000001</c:v>
                </c:pt>
                <c:pt idx="28">
                  <c:v>113.407</c:v>
                </c:pt>
                <c:pt idx="29">
                  <c:v>113.42400000000001</c:v>
                </c:pt>
                <c:pt idx="30">
                  <c:v>112.78</c:v>
                </c:pt>
                <c:pt idx="31">
                  <c:v>115.271</c:v>
                </c:pt>
                <c:pt idx="32">
                  <c:v>112.42400000000001</c:v>
                </c:pt>
                <c:pt idx="33">
                  <c:v>113.42400000000001</c:v>
                </c:pt>
                <c:pt idx="34">
                  <c:v>114.91500000000001</c:v>
                </c:pt>
                <c:pt idx="35">
                  <c:v>116.068</c:v>
                </c:pt>
                <c:pt idx="36">
                  <c:v>116.407</c:v>
                </c:pt>
                <c:pt idx="37">
                  <c:v>115.407</c:v>
                </c:pt>
                <c:pt idx="38">
                  <c:v>115.508</c:v>
                </c:pt>
                <c:pt idx="39">
                  <c:v>119.18600000000001</c:v>
                </c:pt>
                <c:pt idx="40">
                  <c:v>120.831</c:v>
                </c:pt>
                <c:pt idx="41">
                  <c:v>122.559</c:v>
                </c:pt>
                <c:pt idx="42">
                  <c:v>123.729</c:v>
                </c:pt>
                <c:pt idx="43">
                  <c:v>125.119</c:v>
                </c:pt>
                <c:pt idx="44">
                  <c:v>128.91499999999999</c:v>
                </c:pt>
                <c:pt idx="45">
                  <c:v>129.64400000000001</c:v>
                </c:pt>
                <c:pt idx="46">
                  <c:v>130.78</c:v>
                </c:pt>
                <c:pt idx="47">
                  <c:v>132.559</c:v>
                </c:pt>
                <c:pt idx="48">
                  <c:v>139.83099999999999</c:v>
                </c:pt>
                <c:pt idx="49">
                  <c:v>155</c:v>
                </c:pt>
                <c:pt idx="50">
                  <c:v>172.05099999999999</c:v>
                </c:pt>
                <c:pt idx="51">
                  <c:v>190.23699999999999</c:v>
                </c:pt>
                <c:pt idx="52">
                  <c:v>206.203</c:v>
                </c:pt>
                <c:pt idx="53">
                  <c:v>216.27099999999999</c:v>
                </c:pt>
                <c:pt idx="54">
                  <c:v>223.91499999999999</c:v>
                </c:pt>
                <c:pt idx="55">
                  <c:v>228.94900000000001</c:v>
                </c:pt>
                <c:pt idx="56">
                  <c:v>229.458</c:v>
                </c:pt>
                <c:pt idx="57">
                  <c:v>228.62700000000001</c:v>
                </c:pt>
                <c:pt idx="58">
                  <c:v>222.136</c:v>
                </c:pt>
                <c:pt idx="59">
                  <c:v>204.62700000000001</c:v>
                </c:pt>
                <c:pt idx="60">
                  <c:v>168.35599999999999</c:v>
                </c:pt>
                <c:pt idx="61">
                  <c:v>128.72900000000001</c:v>
                </c:pt>
                <c:pt idx="62">
                  <c:v>115.271</c:v>
                </c:pt>
                <c:pt idx="63">
                  <c:v>115.35599999999999</c:v>
                </c:pt>
                <c:pt idx="64">
                  <c:v>114.339</c:v>
                </c:pt>
                <c:pt idx="65">
                  <c:v>115.881</c:v>
                </c:pt>
                <c:pt idx="66">
                  <c:v>116.322</c:v>
                </c:pt>
                <c:pt idx="67">
                  <c:v>118.797</c:v>
                </c:pt>
                <c:pt idx="68">
                  <c:v>121.57599999999999</c:v>
                </c:pt>
                <c:pt idx="69">
                  <c:v>128.42400000000001</c:v>
                </c:pt>
                <c:pt idx="70">
                  <c:v>140.28800000000001</c:v>
                </c:pt>
                <c:pt idx="71">
                  <c:v>152.52500000000001</c:v>
                </c:pt>
                <c:pt idx="72">
                  <c:v>164.16900000000001</c:v>
                </c:pt>
                <c:pt idx="73">
                  <c:v>176.47499999999999</c:v>
                </c:pt>
                <c:pt idx="74">
                  <c:v>185.102</c:v>
                </c:pt>
                <c:pt idx="75">
                  <c:v>193.136</c:v>
                </c:pt>
                <c:pt idx="76">
                  <c:v>196.441</c:v>
                </c:pt>
                <c:pt idx="77">
                  <c:v>197.93199999999999</c:v>
                </c:pt>
                <c:pt idx="78">
                  <c:v>194.59299999999999</c:v>
                </c:pt>
                <c:pt idx="79">
                  <c:v>183.16900000000001</c:v>
                </c:pt>
                <c:pt idx="80">
                  <c:v>157.864</c:v>
                </c:pt>
                <c:pt idx="81">
                  <c:v>125.593</c:v>
                </c:pt>
                <c:pt idx="82">
                  <c:v>109.35599999999999</c:v>
                </c:pt>
                <c:pt idx="83">
                  <c:v>107.288</c:v>
                </c:pt>
                <c:pt idx="84">
                  <c:v>105.15300000000001</c:v>
                </c:pt>
                <c:pt idx="85">
                  <c:v>107.96599999999999</c:v>
                </c:pt>
                <c:pt idx="86">
                  <c:v>105.339</c:v>
                </c:pt>
                <c:pt idx="87">
                  <c:v>109</c:v>
                </c:pt>
                <c:pt idx="88">
                  <c:v>105.84699999999999</c:v>
                </c:pt>
                <c:pt idx="89">
                  <c:v>107.831</c:v>
                </c:pt>
                <c:pt idx="90">
                  <c:v>106.69499999999999</c:v>
                </c:pt>
                <c:pt idx="91">
                  <c:v>105.39</c:v>
                </c:pt>
                <c:pt idx="92">
                  <c:v>107.746</c:v>
                </c:pt>
                <c:pt idx="93">
                  <c:v>106.458</c:v>
                </c:pt>
                <c:pt idx="94">
                  <c:v>107.18600000000001</c:v>
                </c:pt>
                <c:pt idx="95">
                  <c:v>105.52500000000001</c:v>
                </c:pt>
                <c:pt idx="96">
                  <c:v>109.78</c:v>
                </c:pt>
                <c:pt idx="97">
                  <c:v>107.373</c:v>
                </c:pt>
                <c:pt idx="98">
                  <c:v>108.30500000000001</c:v>
                </c:pt>
                <c:pt idx="99">
                  <c:v>108.35599999999999</c:v>
                </c:pt>
                <c:pt idx="100">
                  <c:v>108.322</c:v>
                </c:pt>
                <c:pt idx="101">
                  <c:v>106.119</c:v>
                </c:pt>
                <c:pt idx="102">
                  <c:v>108.542</c:v>
                </c:pt>
                <c:pt idx="103">
                  <c:v>108.203</c:v>
                </c:pt>
                <c:pt idx="104">
                  <c:v>107.949</c:v>
                </c:pt>
                <c:pt idx="105">
                  <c:v>107.441</c:v>
                </c:pt>
                <c:pt idx="106">
                  <c:v>109.898</c:v>
                </c:pt>
                <c:pt idx="107">
                  <c:v>111.661</c:v>
                </c:pt>
                <c:pt idx="108">
                  <c:v>113.627</c:v>
                </c:pt>
                <c:pt idx="109">
                  <c:v>117.18600000000001</c:v>
                </c:pt>
                <c:pt idx="110">
                  <c:v>116.64400000000001</c:v>
                </c:pt>
                <c:pt idx="111">
                  <c:v>117.78</c:v>
                </c:pt>
                <c:pt idx="112">
                  <c:v>117.119</c:v>
                </c:pt>
                <c:pt idx="113">
                  <c:v>112.78</c:v>
                </c:pt>
                <c:pt idx="114">
                  <c:v>111.864</c:v>
                </c:pt>
                <c:pt idx="115">
                  <c:v>107.322</c:v>
                </c:pt>
                <c:pt idx="116">
                  <c:v>103.898</c:v>
                </c:pt>
                <c:pt idx="117">
                  <c:v>104.08499999999999</c:v>
                </c:pt>
                <c:pt idx="118">
                  <c:v>105.458</c:v>
                </c:pt>
                <c:pt idx="119">
                  <c:v>104.729</c:v>
                </c:pt>
                <c:pt idx="120">
                  <c:v>104.712</c:v>
                </c:pt>
                <c:pt idx="121">
                  <c:v>106.23699999999999</c:v>
                </c:pt>
                <c:pt idx="122">
                  <c:v>105.42400000000001</c:v>
                </c:pt>
                <c:pt idx="123">
                  <c:v>104.932</c:v>
                </c:pt>
                <c:pt idx="124">
                  <c:v>104.593</c:v>
                </c:pt>
                <c:pt idx="125">
                  <c:v>104.017</c:v>
                </c:pt>
                <c:pt idx="126">
                  <c:v>106.03400000000001</c:v>
                </c:pt>
                <c:pt idx="127">
                  <c:v>106.831</c:v>
                </c:pt>
                <c:pt idx="128">
                  <c:v>105.23699999999999</c:v>
                </c:pt>
                <c:pt idx="129">
                  <c:v>105.30500000000001</c:v>
                </c:pt>
                <c:pt idx="130">
                  <c:v>105.729</c:v>
                </c:pt>
                <c:pt idx="131">
                  <c:v>105.542</c:v>
                </c:pt>
                <c:pt idx="132">
                  <c:v>106.322</c:v>
                </c:pt>
                <c:pt idx="133">
                  <c:v>105.42400000000001</c:v>
                </c:pt>
                <c:pt idx="134">
                  <c:v>108.881</c:v>
                </c:pt>
                <c:pt idx="135">
                  <c:v>108.57599999999999</c:v>
                </c:pt>
                <c:pt idx="136">
                  <c:v>111.746</c:v>
                </c:pt>
                <c:pt idx="137">
                  <c:v>110.881</c:v>
                </c:pt>
                <c:pt idx="138">
                  <c:v>112.458</c:v>
                </c:pt>
                <c:pt idx="139">
                  <c:v>110.57599999999999</c:v>
                </c:pt>
                <c:pt idx="140">
                  <c:v>108.39</c:v>
                </c:pt>
                <c:pt idx="141">
                  <c:v>107.30500000000001</c:v>
                </c:pt>
                <c:pt idx="142">
                  <c:v>104.52500000000001</c:v>
                </c:pt>
                <c:pt idx="143">
                  <c:v>105.746</c:v>
                </c:pt>
                <c:pt idx="144">
                  <c:v>103.898</c:v>
                </c:pt>
                <c:pt idx="145">
                  <c:v>104.746</c:v>
                </c:pt>
                <c:pt idx="146">
                  <c:v>104.729</c:v>
                </c:pt>
                <c:pt idx="147">
                  <c:v>104.61</c:v>
                </c:pt>
                <c:pt idx="148">
                  <c:v>104.627</c:v>
                </c:pt>
                <c:pt idx="149">
                  <c:v>103.81399999999999</c:v>
                </c:pt>
                <c:pt idx="150">
                  <c:v>102.373</c:v>
                </c:pt>
                <c:pt idx="151">
                  <c:v>101.203</c:v>
                </c:pt>
                <c:pt idx="152">
                  <c:v>102.42400000000001</c:v>
                </c:pt>
                <c:pt idx="153">
                  <c:v>102.542</c:v>
                </c:pt>
                <c:pt idx="154">
                  <c:v>102.746</c:v>
                </c:pt>
                <c:pt idx="155">
                  <c:v>102.949</c:v>
                </c:pt>
                <c:pt idx="156">
                  <c:v>102.52500000000001</c:v>
                </c:pt>
                <c:pt idx="157">
                  <c:v>104.492</c:v>
                </c:pt>
                <c:pt idx="158">
                  <c:v>104.983</c:v>
                </c:pt>
                <c:pt idx="159">
                  <c:v>102.81399999999999</c:v>
                </c:pt>
                <c:pt idx="160">
                  <c:v>103.661</c:v>
                </c:pt>
                <c:pt idx="161">
                  <c:v>104.15300000000001</c:v>
                </c:pt>
                <c:pt idx="162">
                  <c:v>101.69499999999999</c:v>
                </c:pt>
                <c:pt idx="163">
                  <c:v>103.35599999999999</c:v>
                </c:pt>
                <c:pt idx="164">
                  <c:v>103.271</c:v>
                </c:pt>
                <c:pt idx="165">
                  <c:v>105.47499999999999</c:v>
                </c:pt>
                <c:pt idx="166">
                  <c:v>104.339</c:v>
                </c:pt>
                <c:pt idx="167">
                  <c:v>105.15300000000001</c:v>
                </c:pt>
                <c:pt idx="168">
                  <c:v>103.322</c:v>
                </c:pt>
                <c:pt idx="169">
                  <c:v>102.559</c:v>
                </c:pt>
                <c:pt idx="170">
                  <c:v>104.64400000000001</c:v>
                </c:pt>
                <c:pt idx="171">
                  <c:v>104.729</c:v>
                </c:pt>
                <c:pt idx="172">
                  <c:v>105.61</c:v>
                </c:pt>
                <c:pt idx="173">
                  <c:v>105.627</c:v>
                </c:pt>
                <c:pt idx="174">
                  <c:v>103.593</c:v>
                </c:pt>
                <c:pt idx="175">
                  <c:v>103.949</c:v>
                </c:pt>
                <c:pt idx="176">
                  <c:v>103.407</c:v>
                </c:pt>
                <c:pt idx="177">
                  <c:v>102.864</c:v>
                </c:pt>
                <c:pt idx="178">
                  <c:v>102.932</c:v>
                </c:pt>
                <c:pt idx="179">
                  <c:v>103.03400000000001</c:v>
                </c:pt>
                <c:pt idx="180">
                  <c:v>103.712</c:v>
                </c:pt>
                <c:pt idx="181">
                  <c:v>102.068</c:v>
                </c:pt>
                <c:pt idx="182">
                  <c:v>101.627</c:v>
                </c:pt>
                <c:pt idx="183">
                  <c:v>104.35599999999999</c:v>
                </c:pt>
                <c:pt idx="184">
                  <c:v>101.203</c:v>
                </c:pt>
                <c:pt idx="185">
                  <c:v>103.91500000000001</c:v>
                </c:pt>
                <c:pt idx="186">
                  <c:v>104.136</c:v>
                </c:pt>
                <c:pt idx="187">
                  <c:v>104.81399999999999</c:v>
                </c:pt>
                <c:pt idx="188">
                  <c:v>103.96599999999999</c:v>
                </c:pt>
                <c:pt idx="189">
                  <c:v>103.203</c:v>
                </c:pt>
                <c:pt idx="190">
                  <c:v>104.373</c:v>
                </c:pt>
                <c:pt idx="191">
                  <c:v>104.81399999999999</c:v>
                </c:pt>
                <c:pt idx="192">
                  <c:v>105.407</c:v>
                </c:pt>
                <c:pt idx="193">
                  <c:v>102.542</c:v>
                </c:pt>
                <c:pt idx="194">
                  <c:v>103.712</c:v>
                </c:pt>
                <c:pt idx="195">
                  <c:v>104.288</c:v>
                </c:pt>
                <c:pt idx="196">
                  <c:v>103.42400000000001</c:v>
                </c:pt>
                <c:pt idx="197">
                  <c:v>104.35599999999999</c:v>
                </c:pt>
                <c:pt idx="198">
                  <c:v>103.15300000000001</c:v>
                </c:pt>
                <c:pt idx="199">
                  <c:v>104.08499999999999</c:v>
                </c:pt>
                <c:pt idx="200">
                  <c:v>102.881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107.66108475953405</c:v>
                </c:pt>
                <c:pt idx="6">
                  <c:v>107.92977794687872</c:v>
                </c:pt>
                <c:pt idx="7">
                  <c:v>108.19736178540334</c:v>
                </c:pt>
                <c:pt idx="8">
                  <c:v>108.46364243806391</c:v>
                </c:pt>
                <c:pt idx="9">
                  <c:v>108.72840212122421</c:v>
                </c:pt>
                <c:pt idx="10">
                  <c:v>108.99139699323145</c:v>
                </c:pt>
                <c:pt idx="11">
                  <c:v>109.25235499940597</c:v>
                </c:pt>
                <c:pt idx="12">
                  <c:v>109.51097370812792</c:v>
                </c:pt>
                <c:pt idx="13">
                  <c:v>109.76691818243761</c:v>
                </c:pt>
                <c:pt idx="14">
                  <c:v>110.01981894297187</c:v>
                </c:pt>
                <c:pt idx="15">
                  <c:v>110.26927009162111</c:v>
                </c:pt>
                <c:pt idx="16">
                  <c:v>110.51482768205391</c:v>
                </c:pt>
                <c:pt idx="17">
                  <c:v>110.75600844544741</c:v>
                </c:pt>
                <c:pt idx="18">
                  <c:v>110.99228901203645</c:v>
                </c:pt>
                <c:pt idx="19">
                  <c:v>111.22310582073524</c:v>
                </c:pt>
                <c:pt idx="20">
                  <c:v>111.44785599788916</c:v>
                </c:pt>
                <c:pt idx="21">
                  <c:v>111.66589964482708</c:v>
                </c:pt>
                <c:pt idx="22">
                  <c:v>111.87656425967555</c:v>
                </c:pt>
                <c:pt idx="23">
                  <c:v>112.07915252819681</c:v>
                </c:pt>
                <c:pt idx="24">
                  <c:v>112.27295560530649</c:v>
                </c:pt>
                <c:pt idx="25">
                  <c:v>112.45727550689739</c:v>
                </c:pt>
                <c:pt idx="26">
                  <c:v>112.63146267280459</c:v>
                </c:pt>
                <c:pt idx="27">
                  <c:v>112.79497858307262</c:v>
                </c:pt>
                <c:pt idx="28">
                  <c:v>112.94749902692732</c:v>
                </c:pt>
                <c:pt idx="29">
                  <c:v>113.08908174695738</c:v>
                </c:pt>
                <c:pt idx="30">
                  <c:v>113.22043303720724</c:v>
                </c:pt>
                <c:pt idx="31">
                  <c:v>113.34332130773281</c:v>
                </c:pt>
                <c:pt idx="32">
                  <c:v>113.46120056577233</c:v>
                </c:pt>
                <c:pt idx="33">
                  <c:v>113.58012067137783</c:v>
                </c:pt>
                <c:pt idx="34">
                  <c:v>113.71000956561072</c:v>
                </c:pt>
                <c:pt idx="35">
                  <c:v>113.8664085543077</c:v>
                </c:pt>
                <c:pt idx="36">
                  <c:v>114.07271607433967</c:v>
                </c:pt>
                <c:pt idx="37">
                  <c:v>114.36293790551208</c:v>
                </c:pt>
                <c:pt idx="38">
                  <c:v>114.78484328105527</c:v>
                </c:pt>
                <c:pt idx="39">
                  <c:v>115.40328211154319</c:v>
                </c:pt>
                <c:pt idx="40">
                  <c:v>116.30323301837969</c:v>
                </c:pt>
                <c:pt idx="41">
                  <c:v>117.59194339682055</c:v>
                </c:pt>
                <c:pt idx="42">
                  <c:v>119.39932689870425</c:v>
                </c:pt>
                <c:pt idx="43">
                  <c:v>121.87565349142599</c:v>
                </c:pt>
                <c:pt idx="44">
                  <c:v>125.18556763475638</c:v>
                </c:pt>
                <c:pt idx="45">
                  <c:v>129.49766637482276</c:v>
                </c:pt>
                <c:pt idx="46">
                  <c:v>134.96930879660653</c:v>
                </c:pt>
                <c:pt idx="47">
                  <c:v>141.72701977895485</c:v>
                </c:pt>
                <c:pt idx="48">
                  <c:v>149.84374450109817</c:v>
                </c:pt>
                <c:pt idx="49">
                  <c:v>159.31518707384237</c:v>
                </c:pt>
                <c:pt idx="50">
                  <c:v>170.03834239016658</c:v>
                </c:pt>
                <c:pt idx="51">
                  <c:v>181.79582648205533</c:v>
                </c:pt>
                <c:pt idx="52">
                  <c:v>194.2487637600056</c:v>
                </c:pt>
                <c:pt idx="53">
                  <c:v>206.93255470019434</c:v>
                </c:pt>
                <c:pt idx="54">
                  <c:v>219.20522471684646</c:v>
                </c:pt>
                <c:pt idx="55">
                  <c:v>229.96688743515477</c:v>
                </c:pt>
                <c:pt idx="56">
                  <c:v>236.90013412443818</c:v>
                </c:pt>
                <c:pt idx="57">
                  <c:v>235.73404587551303</c:v>
                </c:pt>
                <c:pt idx="58">
                  <c:v>221.75182364111254</c:v>
                </c:pt>
                <c:pt idx="59">
                  <c:v>194.77987294665343</c:v>
                </c:pt>
                <c:pt idx="60">
                  <c:v>162.58782726666021</c:v>
                </c:pt>
                <c:pt idx="61">
                  <c:v>136.09374097066245</c:v>
                </c:pt>
                <c:pt idx="62">
                  <c:v>120.79786581657397</c:v>
                </c:pt>
                <c:pt idx="63">
                  <c:v>114.8716000177656</c:v>
                </c:pt>
                <c:pt idx="64">
                  <c:v>113.97445272076098</c:v>
                </c:pt>
                <c:pt idx="65">
                  <c:v>115.23704828657534</c:v>
                </c:pt>
                <c:pt idx="66">
                  <c:v>117.66474141339879</c:v>
                </c:pt>
                <c:pt idx="67">
                  <c:v>121.16800737452331</c:v>
                </c:pt>
                <c:pt idx="68">
                  <c:v>125.90488021484724</c:v>
                </c:pt>
                <c:pt idx="69">
                  <c:v>132.04425099603128</c:v>
                </c:pt>
                <c:pt idx="70">
                  <c:v>139.68578318632231</c:v>
                </c:pt>
                <c:pt idx="71">
                  <c:v>148.81228368349377</c:v>
                </c:pt>
                <c:pt idx="72">
                  <c:v>159.25106484165758</c:v>
                </c:pt>
                <c:pt idx="73">
                  <c:v>170.64405449349053</c:v>
                </c:pt>
                <c:pt idx="74">
                  <c:v>182.40277123311699</c:v>
                </c:pt>
                <c:pt idx="75">
                  <c:v>193.5280791785259</c:v>
                </c:pt>
                <c:pt idx="76">
                  <c:v>202.07722581000488</c:v>
                </c:pt>
                <c:pt idx="77">
                  <c:v>204.51736538504082</c:v>
                </c:pt>
                <c:pt idx="78">
                  <c:v>196.60803436175934</c:v>
                </c:pt>
                <c:pt idx="79">
                  <c:v>177.26657278177186</c:v>
                </c:pt>
                <c:pt idx="80">
                  <c:v>152.0035953114168</c:v>
                </c:pt>
                <c:pt idx="81">
                  <c:v>129.89520291875786</c:v>
                </c:pt>
                <c:pt idx="82">
                  <c:v>116.31130665318089</c:v>
                </c:pt>
                <c:pt idx="83">
                  <c:v>110.34948948715299</c:v>
                </c:pt>
                <c:pt idx="84">
                  <c:v>108.44185580972868</c:v>
                </c:pt>
                <c:pt idx="85">
                  <c:v>107.9589327050228</c:v>
                </c:pt>
                <c:pt idx="86">
                  <c:v>107.8205138851304</c:v>
                </c:pt>
                <c:pt idx="87">
                  <c:v>107.74163931774653</c:v>
                </c:pt>
                <c:pt idx="88">
                  <c:v>107.67150624453703</c:v>
                </c:pt>
                <c:pt idx="89">
                  <c:v>107.60376422514729</c:v>
                </c:pt>
                <c:pt idx="90">
                  <c:v>107.53775845368092</c:v>
                </c:pt>
                <c:pt idx="91">
                  <c:v>107.47334200809334</c:v>
                </c:pt>
                <c:pt idx="92">
                  <c:v>107.41040447920456</c:v>
                </c:pt>
                <c:pt idx="93">
                  <c:v>107.34884287188827</c:v>
                </c:pt>
                <c:pt idx="94">
                  <c:v>107.28856328986184</c:v>
                </c:pt>
                <c:pt idx="95">
                  <c:v>107.22949397032052</c:v>
                </c:pt>
                <c:pt idx="96">
                  <c:v>107.1716350199932</c:v>
                </c:pt>
                <c:pt idx="97">
                  <c:v>107.11522643138099</c:v>
                </c:pt>
                <c:pt idx="98">
                  <c:v>107.06125276422034</c:v>
                </c:pt>
                <c:pt idx="99">
                  <c:v>107.01278370218868</c:v>
                </c:pt>
                <c:pt idx="100">
                  <c:v>106.97808982768127</c:v>
                </c:pt>
                <c:pt idx="101">
                  <c:v>106.97686230833774</c:v>
                </c:pt>
                <c:pt idx="102">
                  <c:v>107.05048822044891</c:v>
                </c:pt>
                <c:pt idx="103">
                  <c:v>107.2748386111292</c:v>
                </c:pt>
                <c:pt idx="104">
                  <c:v>107.76807197203425</c:v>
                </c:pt>
                <c:pt idx="105">
                  <c:v>108.67742239834081</c:v>
                </c:pt>
                <c:pt idx="106">
                  <c:v>110.1245826840923</c:v>
                </c:pt>
                <c:pt idx="107">
                  <c:v>112.1031534509269</c:v>
                </c:pt>
                <c:pt idx="108">
                  <c:v>114.36512829412334</c:v>
                </c:pt>
                <c:pt idx="109">
                  <c:v>116.38889709562943</c:v>
                </c:pt>
                <c:pt idx="110">
                  <c:v>117.52484841723503</c:v>
                </c:pt>
                <c:pt idx="111">
                  <c:v>117.30508741320041</c:v>
                </c:pt>
                <c:pt idx="112">
                  <c:v>115.73260663547356</c:v>
                </c:pt>
                <c:pt idx="113">
                  <c:v>113.31400309291895</c:v>
                </c:pt>
                <c:pt idx="114">
                  <c:v>110.78222412138143</c:v>
                </c:pt>
                <c:pt idx="115">
                  <c:v>108.71834643976847</c:v>
                </c:pt>
                <c:pt idx="116">
                  <c:v>107.34514879517464</c:v>
                </c:pt>
                <c:pt idx="117">
                  <c:v>106.5774076510579</c:v>
                </c:pt>
                <c:pt idx="118">
                  <c:v>106.20251126051099</c:v>
                </c:pt>
                <c:pt idx="119">
                  <c:v>106.02852197440995</c:v>
                </c:pt>
                <c:pt idx="120">
                  <c:v>105.93761862550143</c:v>
                </c:pt>
                <c:pt idx="121">
                  <c:v>105.87471288485615</c:v>
                </c:pt>
                <c:pt idx="122">
                  <c:v>105.81931447951136</c:v>
                </c:pt>
                <c:pt idx="123">
                  <c:v>105.76521152846063</c:v>
                </c:pt>
                <c:pt idx="124">
                  <c:v>105.71082820890481</c:v>
                </c:pt>
                <c:pt idx="125">
                  <c:v>105.65580526455183</c:v>
                </c:pt>
                <c:pt idx="126">
                  <c:v>105.60006165093877</c:v>
                </c:pt>
                <c:pt idx="127">
                  <c:v>105.54368741907527</c:v>
                </c:pt>
                <c:pt idx="128">
                  <c:v>105.48754510327757</c:v>
                </c:pt>
                <c:pt idx="129">
                  <c:v>105.43627394688828</c:v>
                </c:pt>
                <c:pt idx="130">
                  <c:v>105.40895215871335</c:v>
                </c:pt>
                <c:pt idx="131">
                  <c:v>105.46588680410849</c:v>
                </c:pt>
                <c:pt idx="132">
                  <c:v>105.74893687813032</c:v>
                </c:pt>
                <c:pt idx="133">
                  <c:v>106.48731251744847</c:v>
                </c:pt>
                <c:pt idx="134">
                  <c:v>107.87093021495383</c:v>
                </c:pt>
                <c:pt idx="135">
                  <c:v>109.76980595063759</c:v>
                </c:pt>
                <c:pt idx="136">
                  <c:v>111.54136701546994</c:v>
                </c:pt>
                <c:pt idx="137">
                  <c:v>112.29624810762323</c:v>
                </c:pt>
                <c:pt idx="138">
                  <c:v>111.5673425612986</c:v>
                </c:pt>
                <c:pt idx="139">
                  <c:v>109.72499463157622</c:v>
                </c:pt>
                <c:pt idx="140">
                  <c:v>107.65343587778821</c:v>
                </c:pt>
                <c:pt idx="141">
                  <c:v>106.0609854139239</c:v>
                </c:pt>
                <c:pt idx="142">
                  <c:v>105.13381764231576</c:v>
                </c:pt>
                <c:pt idx="143">
                  <c:v>104.69398453524934</c:v>
                </c:pt>
                <c:pt idx="144">
                  <c:v>104.49990661898789</c:v>
                </c:pt>
                <c:pt idx="145">
                  <c:v>104.39754497188068</c:v>
                </c:pt>
                <c:pt idx="146">
                  <c:v>104.32126758663871</c:v>
                </c:pt>
                <c:pt idx="147">
                  <c:v>104.25070328655981</c:v>
                </c:pt>
                <c:pt idx="148">
                  <c:v>104.18110457800223</c:v>
                </c:pt>
                <c:pt idx="149">
                  <c:v>104.11165883695372</c:v>
                </c:pt>
                <c:pt idx="150">
                  <c:v>104.04229932391254</c:v>
                </c:pt>
                <c:pt idx="151">
                  <c:v>103.97306424986773</c:v>
                </c:pt>
                <c:pt idx="152">
                  <c:v>103.90399886704371</c:v>
                </c:pt>
                <c:pt idx="153">
                  <c:v>103.83514384726472</c:v>
                </c:pt>
                <c:pt idx="154">
                  <c:v>103.76653422510188</c:v>
                </c:pt>
                <c:pt idx="155">
                  <c:v>103.69819943762865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107.66108475953085</c:v>
                </c:pt>
                <c:pt idx="6">
                  <c:v>107.92977794686864</c:v>
                </c:pt>
                <c:pt idx="7">
                  <c:v>108.19736178537229</c:v>
                </c:pt>
                <c:pt idx="8">
                  <c:v>108.46364243797024</c:v>
                </c:pt>
                <c:pt idx="9">
                  <c:v>108.72840212094751</c:v>
                </c:pt>
                <c:pt idx="10">
                  <c:v>108.99139699243142</c:v>
                </c:pt>
                <c:pt idx="11">
                  <c:v>109.25235499714159</c:v>
                </c:pt>
                <c:pt idx="12">
                  <c:v>109.51097370185403</c:v>
                </c:pt>
                <c:pt idx="13">
                  <c:v>109.7669181654209</c:v>
                </c:pt>
                <c:pt idx="14">
                  <c:v>110.0198188977903</c:v>
                </c:pt>
                <c:pt idx="15">
                  <c:v>110.2692699741869</c:v>
                </c:pt>
                <c:pt idx="16">
                  <c:v>110.5148273832573</c:v>
                </c:pt>
                <c:pt idx="17">
                  <c:v>110.75600770122226</c:v>
                </c:pt>
                <c:pt idx="18">
                  <c:v>110.99228719743742</c:v>
                </c:pt>
                <c:pt idx="19">
                  <c:v>111.22310148957104</c:v>
                </c:pt>
                <c:pt idx="20">
                  <c:v>111.44784587798794</c:v>
                </c:pt>
                <c:pt idx="21">
                  <c:v>111.66587649778275</c:v>
                </c:pt>
                <c:pt idx="22">
                  <c:v>111.87651243191304</c:v>
                </c:pt>
                <c:pt idx="23">
                  <c:v>112.07903892853899</c:v>
                </c:pt>
                <c:pt idx="24">
                  <c:v>112.27271185833239</c:v>
                </c:pt>
                <c:pt idx="25">
                  <c:v>112.45676353150274</c:v>
                </c:pt>
                <c:pt idx="26">
                  <c:v>112.6304099680307</c:v>
                </c:pt>
                <c:pt idx="27">
                  <c:v>112.79285967682266</c:v>
                </c:pt>
                <c:pt idx="28">
                  <c:v>112.94332394945972</c:v>
                </c:pt>
                <c:pt idx="29">
                  <c:v>113.08102861193234</c:v>
                </c:pt>
                <c:pt idx="30">
                  <c:v>113.20522710429057</c:v>
                </c:pt>
                <c:pt idx="31">
                  <c:v>113.31521467582182</c:v>
                </c:pt>
                <c:pt idx="32">
                  <c:v>113.41034339590374</c:v>
                </c:pt>
                <c:pt idx="33">
                  <c:v>113.49003759321478</c:v>
                </c:pt>
                <c:pt idx="34">
                  <c:v>113.55380925490789</c:v>
                </c:pt>
                <c:pt idx="35">
                  <c:v>113.60127284995347</c:v>
                </c:pt>
                <c:pt idx="36">
                  <c:v>113.632158994737</c:v>
                </c:pt>
                <c:pt idx="37">
                  <c:v>113.64632636128582</c:v>
                </c:pt>
                <c:pt idx="38">
                  <c:v>113.64377124498272</c:v>
                </c:pt>
                <c:pt idx="39">
                  <c:v>113.62463426281846</c:v>
                </c:pt>
                <c:pt idx="40">
                  <c:v>113.58920374562071</c:v>
                </c:pt>
                <c:pt idx="41">
                  <c:v>113.53791551520875</c:v>
                </c:pt>
                <c:pt idx="42">
                  <c:v>113.47134889334072</c:v>
                </c:pt>
                <c:pt idx="43">
                  <c:v>113.39021896364829</c:v>
                </c:pt>
                <c:pt idx="44">
                  <c:v>113.29536528805332</c:v>
                </c:pt>
                <c:pt idx="45">
                  <c:v>113.18773745180766</c:v>
                </c:pt>
                <c:pt idx="46">
                  <c:v>113.06837796294292</c:v>
                </c:pt>
                <c:pt idx="47">
                  <c:v>112.93840315098394</c:v>
                </c:pt>
                <c:pt idx="48">
                  <c:v>112.79898278775292</c:v>
                </c:pt>
                <c:pt idx="49">
                  <c:v>112.65131918538214</c:v>
                </c:pt>
                <c:pt idx="50">
                  <c:v>112.49662651298065</c:v>
                </c:pt>
                <c:pt idx="51">
                  <c:v>112.33611101755972</c:v>
                </c:pt>
                <c:pt idx="52">
                  <c:v>112.17095274402013</c:v>
                </c:pt>
                <c:pt idx="53">
                  <c:v>112.00228923278929</c:v>
                </c:pt>
                <c:pt idx="54">
                  <c:v>111.83120154274738</c:v>
                </c:pt>
                <c:pt idx="55">
                  <c:v>111.65870281201558</c:v>
                </c:pt>
                <c:pt idx="56">
                  <c:v>111.48572943950519</c:v>
                </c:pt>
                <c:pt idx="57">
                  <c:v>111.31313485352823</c:v>
                </c:pt>
                <c:pt idx="58">
                  <c:v>111.14168573567527</c:v>
                </c:pt>
                <c:pt idx="59">
                  <c:v>110.97206049166375</c:v>
                </c:pt>
                <c:pt idx="60">
                  <c:v>110.80484970686975</c:v>
                </c:pt>
                <c:pt idx="61">
                  <c:v>110.64055829188653</c:v>
                </c:pt>
                <c:pt idx="62">
                  <c:v>110.47960901046433</c:v>
                </c:pt>
                <c:pt idx="63">
                  <c:v>110.3223470854727</c:v>
                </c:pt>
                <c:pt idx="64">
                  <c:v>110.16904559457454</c:v>
                </c:pt>
                <c:pt idx="65">
                  <c:v>110.01991139254733</c:v>
                </c:pt>
                <c:pt idx="66">
                  <c:v>109.87509132832544</c:v>
                </c:pt>
                <c:pt idx="67">
                  <c:v>109.73467855897196</c:v>
                </c:pt>
                <c:pt idx="68">
                  <c:v>109.59871879756246</c:v>
                </c:pt>
                <c:pt idx="69">
                  <c:v>109.46721636556083</c:v>
                </c:pt>
                <c:pt idx="70">
                  <c:v>109.3401399514035</c:v>
                </c:pt>
                <c:pt idx="71">
                  <c:v>109.21742800486363</c:v>
                </c:pt>
                <c:pt idx="72">
                  <c:v>109.09899372091122</c:v>
                </c:pt>
                <c:pt idx="73">
                  <c:v>108.98472958709304</c:v>
                </c:pt>
                <c:pt idx="74">
                  <c:v>108.8745114850352</c:v>
                </c:pt>
                <c:pt idx="75">
                  <c:v>108.76820234977518</c:v>
                </c:pt>
                <c:pt idx="76">
                  <c:v>108.66565540061745</c:v>
                </c:pt>
                <c:pt idx="77">
                  <c:v>108.56671696447954</c:v>
                </c:pt>
                <c:pt idx="78">
                  <c:v>108.47122891766625</c:v>
                </c:pt>
                <c:pt idx="79">
                  <c:v>108.37903077508587</c:v>
                </c:pt>
                <c:pt idx="80">
                  <c:v>108.28996145746999</c:v>
                </c:pt>
                <c:pt idx="81">
                  <c:v>108.20386076751686</c:v>
                </c:pt>
                <c:pt idx="82">
                  <c:v>108.12057060533209</c:v>
                </c:pt>
                <c:pt idx="83">
                  <c:v>108.0399359523372</c:v>
                </c:pt>
                <c:pt idx="84">
                  <c:v>107.96180565115922</c:v>
                </c:pt>
                <c:pt idx="85">
                  <c:v>107.88603300706568</c:v>
                </c:pt>
                <c:pt idx="86">
                  <c:v>107.81247623439951</c:v>
                </c:pt>
                <c:pt idx="87">
                  <c:v>107.74099876929903</c:v>
                </c:pt>
                <c:pt idx="88">
                  <c:v>107.67146946783112</c:v>
                </c:pt>
                <c:pt idx="89">
                  <c:v>107.60376270658095</c:v>
                </c:pt>
                <c:pt idx="90">
                  <c:v>107.53775840076072</c:v>
                </c:pt>
                <c:pt idx="91">
                  <c:v>107.47334195305484</c:v>
                </c:pt>
                <c:pt idx="92">
                  <c:v>107.41040414471958</c:v>
                </c:pt>
                <c:pt idx="93">
                  <c:v>107.34884097891121</c:v>
                </c:pt>
                <c:pt idx="94">
                  <c:v>107.28855348483084</c:v>
                </c:pt>
                <c:pt idx="95">
                  <c:v>107.22944749004184</c:v>
                </c:pt>
                <c:pt idx="96">
                  <c:v>107.17143336723663</c:v>
                </c:pt>
                <c:pt idx="97">
                  <c:v>107.11442576079486</c:v>
                </c:pt>
                <c:pt idx="98">
                  <c:v>107.05834329767849</c:v>
                </c:pt>
                <c:pt idx="99">
                  <c:v>107.00310828654945</c:v>
                </c:pt>
                <c:pt idx="100">
                  <c:v>106.94864640845843</c:v>
                </c:pt>
                <c:pt idx="101">
                  <c:v>106.89488640204283</c:v>
                </c:pt>
                <c:pt idx="102">
                  <c:v>106.84175974587602</c:v>
                </c:pt>
                <c:pt idx="103">
                  <c:v>106.7892003404319</c:v>
                </c:pt>
                <c:pt idx="104">
                  <c:v>106.73714419205892</c:v>
                </c:pt>
                <c:pt idx="105">
                  <c:v>106.68552910140025</c:v>
                </c:pt>
                <c:pt idx="106">
                  <c:v>106.63429435884312</c:v>
                </c:pt>
                <c:pt idx="107">
                  <c:v>106.58338044983056</c:v>
                </c:pt>
                <c:pt idx="108">
                  <c:v>106.53272877321588</c:v>
                </c:pt>
                <c:pt idx="109">
                  <c:v>106.48228137627694</c:v>
                </c:pt>
                <c:pt idx="110">
                  <c:v>106.43198071052053</c:v>
                </c:pt>
                <c:pt idx="111">
                  <c:v>106.38176941298094</c:v>
                </c:pt>
                <c:pt idx="112">
                  <c:v>106.33159011832626</c:v>
                </c:pt>
                <c:pt idx="113">
                  <c:v>106.28138530769782</c:v>
                </c:pt>
                <c:pt idx="114">
                  <c:v>106.23109720078129</c:v>
                </c:pt>
                <c:pt idx="115">
                  <c:v>106.18066769808816</c:v>
                </c:pt>
                <c:pt idx="116">
                  <c:v>106.13003838074842</c:v>
                </c:pt>
                <c:pt idx="117">
                  <c:v>106.07915057520515</c:v>
                </c:pt>
                <c:pt idx="118">
                  <c:v>106.0279454899721</c:v>
                </c:pt>
                <c:pt idx="119">
                  <c:v>105.97636443097946</c:v>
                </c:pt>
                <c:pt idx="120">
                  <c:v>105.92434910089575</c:v>
                </c:pt>
                <c:pt idx="121">
                  <c:v>105.87184198609934</c:v>
                </c:pt>
                <c:pt idx="122">
                  <c:v>105.81878683261351</c:v>
                </c:pt>
                <c:pt idx="123">
                  <c:v>105.76512920928621</c:v>
                </c:pt>
                <c:pt idx="124">
                  <c:v>105.7108171528032</c:v>
                </c:pt>
                <c:pt idx="125">
                  <c:v>105.65580188484503</c:v>
                </c:pt>
                <c:pt idx="126">
                  <c:v>105.6000385869808</c:v>
                </c:pt>
                <c:pt idx="127">
                  <c:v>105.54348721395739</c:v>
                </c:pt>
                <c:pt idx="128">
                  <c:v>105.48611332119695</c:v>
                </c:pt>
                <c:pt idx="129">
                  <c:v>105.42788887792764</c:v>
                </c:pt>
                <c:pt idx="130">
                  <c:v>105.3687930338636</c:v>
                </c:pt>
                <c:pt idx="131">
                  <c:v>105.30881280515031</c:v>
                </c:pt>
                <c:pt idx="132">
                  <c:v>105.24794364480371</c:v>
                </c:pt>
                <c:pt idx="133">
                  <c:v>105.18618986441069</c:v>
                </c:pt>
                <c:pt idx="134">
                  <c:v>105.12356487761143</c:v>
                </c:pt>
                <c:pt idx="135">
                  <c:v>105.06009124185111</c:v>
                </c:pt>
                <c:pt idx="136">
                  <c:v>104.99580048286509</c:v>
                </c:pt>
                <c:pt idx="137">
                  <c:v>104.93073269593137</c:v>
                </c:pt>
                <c:pt idx="138">
                  <c:v>104.86493592847188</c:v>
                </c:pt>
                <c:pt idx="139">
                  <c:v>104.79846535936251</c:v>
                </c:pt>
                <c:pt idx="140">
                  <c:v>104.73138230049877</c:v>
                </c:pt>
                <c:pt idx="141">
                  <c:v>104.66375305496534</c:v>
                </c:pt>
                <c:pt idx="142">
                  <c:v>104.59564767288498</c:v>
                </c:pt>
                <c:pt idx="143">
                  <c:v>104.52713865018018</c:v>
                </c:pt>
                <c:pt idx="144">
                  <c:v>104.45829961681423</c:v>
                </c:pt>
                <c:pt idx="145">
                  <c:v>104.38920405959465</c:v>
                </c:pt>
                <c:pt idx="146">
                  <c:v>104.31992412058207</c:v>
                </c:pt>
                <c:pt idx="147">
                  <c:v>104.25052950601976</c:v>
                </c:pt>
                <c:pt idx="148">
                  <c:v>104.18108653308808</c:v>
                </c:pt>
                <c:pt idx="149">
                  <c:v>104.11165733337654</c:v>
                </c:pt>
                <c:pt idx="150">
                  <c:v>104.04229922341173</c:v>
                </c:pt>
                <c:pt idx="151">
                  <c:v>103.9730642444806</c:v>
                </c:pt>
                <c:pt idx="152">
                  <c:v>103.9039988668122</c:v>
                </c:pt>
                <c:pt idx="153">
                  <c:v>103.83514384725675</c:v>
                </c:pt>
                <c:pt idx="154">
                  <c:v>103.76653422510167</c:v>
                </c:pt>
                <c:pt idx="155">
                  <c:v>103.69819943762865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112.017</c:v>
                </c:pt>
                <c:pt idx="1">
                  <c:v>113.508</c:v>
                </c:pt>
                <c:pt idx="2">
                  <c:v>112.96599999999999</c:v>
                </c:pt>
                <c:pt idx="3">
                  <c:v>112.42400000000001</c:v>
                </c:pt>
                <c:pt idx="4">
                  <c:v>113.22</c:v>
                </c:pt>
                <c:pt idx="5">
                  <c:v>113.30500000000001</c:v>
                </c:pt>
                <c:pt idx="6">
                  <c:v>109.932</c:v>
                </c:pt>
                <c:pt idx="7">
                  <c:v>111.864</c:v>
                </c:pt>
                <c:pt idx="8">
                  <c:v>113.864</c:v>
                </c:pt>
                <c:pt idx="9">
                  <c:v>111.288</c:v>
                </c:pt>
                <c:pt idx="10">
                  <c:v>111.864</c:v>
                </c:pt>
                <c:pt idx="11">
                  <c:v>110.96599999999999</c:v>
                </c:pt>
                <c:pt idx="12">
                  <c:v>110.69499999999999</c:v>
                </c:pt>
                <c:pt idx="13">
                  <c:v>111.559</c:v>
                </c:pt>
                <c:pt idx="14">
                  <c:v>113.288</c:v>
                </c:pt>
                <c:pt idx="15">
                  <c:v>111.407</c:v>
                </c:pt>
                <c:pt idx="16">
                  <c:v>113</c:v>
                </c:pt>
                <c:pt idx="17">
                  <c:v>112.407</c:v>
                </c:pt>
                <c:pt idx="18">
                  <c:v>113.42400000000001</c:v>
                </c:pt>
                <c:pt idx="19">
                  <c:v>112.23699999999999</c:v>
                </c:pt>
                <c:pt idx="20">
                  <c:v>112.96599999999999</c:v>
                </c:pt>
                <c:pt idx="21">
                  <c:v>113.898</c:v>
                </c:pt>
                <c:pt idx="22">
                  <c:v>112.23699999999999</c:v>
                </c:pt>
                <c:pt idx="23">
                  <c:v>111.52500000000001</c:v>
                </c:pt>
                <c:pt idx="24">
                  <c:v>112.136</c:v>
                </c:pt>
                <c:pt idx="25">
                  <c:v>115.339</c:v>
                </c:pt>
                <c:pt idx="26">
                  <c:v>113.983</c:v>
                </c:pt>
                <c:pt idx="27">
                  <c:v>116.91500000000001</c:v>
                </c:pt>
                <c:pt idx="28">
                  <c:v>114.03400000000001</c:v>
                </c:pt>
                <c:pt idx="29">
                  <c:v>113.96599999999999</c:v>
                </c:pt>
                <c:pt idx="30">
                  <c:v>115.678</c:v>
                </c:pt>
                <c:pt idx="31">
                  <c:v>114.81399999999999</c:v>
                </c:pt>
                <c:pt idx="32">
                  <c:v>115.746</c:v>
                </c:pt>
                <c:pt idx="33">
                  <c:v>116.983</c:v>
                </c:pt>
                <c:pt idx="34">
                  <c:v>118.864</c:v>
                </c:pt>
                <c:pt idx="35">
                  <c:v>116.78</c:v>
                </c:pt>
                <c:pt idx="36">
                  <c:v>118</c:v>
                </c:pt>
                <c:pt idx="37">
                  <c:v>118.15300000000001</c:v>
                </c:pt>
                <c:pt idx="38">
                  <c:v>119.81399999999999</c:v>
                </c:pt>
                <c:pt idx="39">
                  <c:v>119.322</c:v>
                </c:pt>
                <c:pt idx="40">
                  <c:v>123.458</c:v>
                </c:pt>
                <c:pt idx="41">
                  <c:v>123.47499999999999</c:v>
                </c:pt>
                <c:pt idx="42">
                  <c:v>126.08499999999999</c:v>
                </c:pt>
                <c:pt idx="43">
                  <c:v>129.136</c:v>
                </c:pt>
                <c:pt idx="44">
                  <c:v>130.22</c:v>
                </c:pt>
                <c:pt idx="45">
                  <c:v>132.30500000000001</c:v>
                </c:pt>
                <c:pt idx="46">
                  <c:v>131.119</c:v>
                </c:pt>
                <c:pt idx="47">
                  <c:v>135.559</c:v>
                </c:pt>
                <c:pt idx="48">
                  <c:v>146.017</c:v>
                </c:pt>
                <c:pt idx="49">
                  <c:v>163.22</c:v>
                </c:pt>
                <c:pt idx="50">
                  <c:v>180.28800000000001</c:v>
                </c:pt>
                <c:pt idx="51">
                  <c:v>197.898</c:v>
                </c:pt>
                <c:pt idx="52">
                  <c:v>210.61</c:v>
                </c:pt>
                <c:pt idx="53">
                  <c:v>222.102</c:v>
                </c:pt>
                <c:pt idx="54">
                  <c:v>228.18600000000001</c:v>
                </c:pt>
                <c:pt idx="55">
                  <c:v>233.61</c:v>
                </c:pt>
                <c:pt idx="56">
                  <c:v>233.458</c:v>
                </c:pt>
                <c:pt idx="57">
                  <c:v>231.50800000000001</c:v>
                </c:pt>
                <c:pt idx="58">
                  <c:v>225.881</c:v>
                </c:pt>
                <c:pt idx="59">
                  <c:v>212.458</c:v>
                </c:pt>
                <c:pt idx="60">
                  <c:v>175.15299999999999</c:v>
                </c:pt>
                <c:pt idx="61">
                  <c:v>130.59299999999999</c:v>
                </c:pt>
                <c:pt idx="62">
                  <c:v>117.22</c:v>
                </c:pt>
                <c:pt idx="63">
                  <c:v>114.84699999999999</c:v>
                </c:pt>
                <c:pt idx="64">
                  <c:v>117.22</c:v>
                </c:pt>
                <c:pt idx="65">
                  <c:v>120.288</c:v>
                </c:pt>
                <c:pt idx="66">
                  <c:v>119.22</c:v>
                </c:pt>
                <c:pt idx="67">
                  <c:v>120.068</c:v>
                </c:pt>
                <c:pt idx="68">
                  <c:v>124.068</c:v>
                </c:pt>
                <c:pt idx="69">
                  <c:v>131.017</c:v>
                </c:pt>
                <c:pt idx="70">
                  <c:v>143.47499999999999</c:v>
                </c:pt>
                <c:pt idx="71">
                  <c:v>157.22</c:v>
                </c:pt>
                <c:pt idx="72">
                  <c:v>169.94900000000001</c:v>
                </c:pt>
                <c:pt idx="73">
                  <c:v>180.74600000000001</c:v>
                </c:pt>
                <c:pt idx="74">
                  <c:v>188.678</c:v>
                </c:pt>
                <c:pt idx="75">
                  <c:v>195.61</c:v>
                </c:pt>
                <c:pt idx="76">
                  <c:v>202.06800000000001</c:v>
                </c:pt>
                <c:pt idx="77">
                  <c:v>202.22</c:v>
                </c:pt>
                <c:pt idx="78">
                  <c:v>198.441</c:v>
                </c:pt>
                <c:pt idx="79">
                  <c:v>186.93199999999999</c:v>
                </c:pt>
                <c:pt idx="80">
                  <c:v>158.322</c:v>
                </c:pt>
                <c:pt idx="81">
                  <c:v>127.983</c:v>
                </c:pt>
                <c:pt idx="82">
                  <c:v>111.051</c:v>
                </c:pt>
                <c:pt idx="83">
                  <c:v>107.22</c:v>
                </c:pt>
                <c:pt idx="84">
                  <c:v>108.03400000000001</c:v>
                </c:pt>
                <c:pt idx="85">
                  <c:v>106.593</c:v>
                </c:pt>
                <c:pt idx="86">
                  <c:v>106.559</c:v>
                </c:pt>
                <c:pt idx="87">
                  <c:v>106.831</c:v>
                </c:pt>
                <c:pt idx="88">
                  <c:v>108.30500000000001</c:v>
                </c:pt>
                <c:pt idx="89">
                  <c:v>108.47499999999999</c:v>
                </c:pt>
                <c:pt idx="90">
                  <c:v>107.068</c:v>
                </c:pt>
                <c:pt idx="91">
                  <c:v>109.69499999999999</c:v>
                </c:pt>
                <c:pt idx="92">
                  <c:v>108.339</c:v>
                </c:pt>
                <c:pt idx="93">
                  <c:v>107.102</c:v>
                </c:pt>
                <c:pt idx="94">
                  <c:v>108.932</c:v>
                </c:pt>
                <c:pt idx="95">
                  <c:v>108.03400000000001</c:v>
                </c:pt>
                <c:pt idx="96">
                  <c:v>109</c:v>
                </c:pt>
                <c:pt idx="97">
                  <c:v>108.339</c:v>
                </c:pt>
                <c:pt idx="98">
                  <c:v>109.96599999999999</c:v>
                </c:pt>
                <c:pt idx="99">
                  <c:v>110.508</c:v>
                </c:pt>
                <c:pt idx="100">
                  <c:v>108.661</c:v>
                </c:pt>
                <c:pt idx="101">
                  <c:v>107.288</c:v>
                </c:pt>
                <c:pt idx="102">
                  <c:v>108.254</c:v>
                </c:pt>
                <c:pt idx="103">
                  <c:v>108.881</c:v>
                </c:pt>
                <c:pt idx="104">
                  <c:v>107.983</c:v>
                </c:pt>
                <c:pt idx="105">
                  <c:v>109.23699999999999</c:v>
                </c:pt>
                <c:pt idx="106">
                  <c:v>111.57599999999999</c:v>
                </c:pt>
                <c:pt idx="107">
                  <c:v>114.52500000000001</c:v>
                </c:pt>
                <c:pt idx="108">
                  <c:v>119.051</c:v>
                </c:pt>
                <c:pt idx="109">
                  <c:v>119.64400000000001</c:v>
                </c:pt>
                <c:pt idx="110">
                  <c:v>123.169</c:v>
                </c:pt>
                <c:pt idx="111">
                  <c:v>123.508</c:v>
                </c:pt>
                <c:pt idx="112">
                  <c:v>119.96599999999999</c:v>
                </c:pt>
                <c:pt idx="113">
                  <c:v>117.932</c:v>
                </c:pt>
                <c:pt idx="114">
                  <c:v>113.84699999999999</c:v>
                </c:pt>
                <c:pt idx="115">
                  <c:v>109.23699999999999</c:v>
                </c:pt>
                <c:pt idx="116">
                  <c:v>108.712</c:v>
                </c:pt>
                <c:pt idx="117">
                  <c:v>106.08499999999999</c:v>
                </c:pt>
                <c:pt idx="118">
                  <c:v>106.136</c:v>
                </c:pt>
                <c:pt idx="119">
                  <c:v>105.64400000000001</c:v>
                </c:pt>
                <c:pt idx="120">
                  <c:v>107.441</c:v>
                </c:pt>
                <c:pt idx="121">
                  <c:v>109</c:v>
                </c:pt>
                <c:pt idx="122">
                  <c:v>106.932</c:v>
                </c:pt>
                <c:pt idx="123">
                  <c:v>107.76300000000001</c:v>
                </c:pt>
                <c:pt idx="124">
                  <c:v>107.678</c:v>
                </c:pt>
                <c:pt idx="125">
                  <c:v>105.898</c:v>
                </c:pt>
                <c:pt idx="126">
                  <c:v>108.39</c:v>
                </c:pt>
                <c:pt idx="127">
                  <c:v>106.39</c:v>
                </c:pt>
                <c:pt idx="128">
                  <c:v>105.52500000000001</c:v>
                </c:pt>
                <c:pt idx="129">
                  <c:v>107.373</c:v>
                </c:pt>
                <c:pt idx="130">
                  <c:v>108.017</c:v>
                </c:pt>
                <c:pt idx="131">
                  <c:v>107.339</c:v>
                </c:pt>
                <c:pt idx="132">
                  <c:v>107.35599999999999</c:v>
                </c:pt>
                <c:pt idx="133">
                  <c:v>109.30500000000001</c:v>
                </c:pt>
                <c:pt idx="134">
                  <c:v>111.84699999999999</c:v>
                </c:pt>
                <c:pt idx="135">
                  <c:v>113.729</c:v>
                </c:pt>
                <c:pt idx="136">
                  <c:v>116.407</c:v>
                </c:pt>
                <c:pt idx="137">
                  <c:v>116.932</c:v>
                </c:pt>
                <c:pt idx="138">
                  <c:v>118.102</c:v>
                </c:pt>
                <c:pt idx="139">
                  <c:v>113.017</c:v>
                </c:pt>
                <c:pt idx="140">
                  <c:v>110.91500000000001</c:v>
                </c:pt>
                <c:pt idx="141">
                  <c:v>106.746</c:v>
                </c:pt>
                <c:pt idx="142">
                  <c:v>106.441</c:v>
                </c:pt>
                <c:pt idx="143">
                  <c:v>106.831</c:v>
                </c:pt>
                <c:pt idx="144">
                  <c:v>105.458</c:v>
                </c:pt>
                <c:pt idx="145">
                  <c:v>107.712</c:v>
                </c:pt>
                <c:pt idx="146">
                  <c:v>105.03400000000001</c:v>
                </c:pt>
                <c:pt idx="147">
                  <c:v>106.18600000000001</c:v>
                </c:pt>
                <c:pt idx="148">
                  <c:v>105.492</c:v>
                </c:pt>
                <c:pt idx="149">
                  <c:v>104.61</c:v>
                </c:pt>
                <c:pt idx="150">
                  <c:v>106.288</c:v>
                </c:pt>
                <c:pt idx="151">
                  <c:v>106.102</c:v>
                </c:pt>
                <c:pt idx="152">
                  <c:v>107</c:v>
                </c:pt>
                <c:pt idx="153">
                  <c:v>104.136</c:v>
                </c:pt>
                <c:pt idx="154">
                  <c:v>103.746</c:v>
                </c:pt>
                <c:pt idx="155">
                  <c:v>104.508</c:v>
                </c:pt>
                <c:pt idx="156">
                  <c:v>104.81399999999999</c:v>
                </c:pt>
                <c:pt idx="157">
                  <c:v>103.61</c:v>
                </c:pt>
                <c:pt idx="158">
                  <c:v>105.559</c:v>
                </c:pt>
                <c:pt idx="159">
                  <c:v>105.831</c:v>
                </c:pt>
                <c:pt idx="160">
                  <c:v>104.08499999999999</c:v>
                </c:pt>
                <c:pt idx="161">
                  <c:v>104.017</c:v>
                </c:pt>
                <c:pt idx="162">
                  <c:v>103.69499999999999</c:v>
                </c:pt>
                <c:pt idx="163">
                  <c:v>105.03400000000001</c:v>
                </c:pt>
                <c:pt idx="164">
                  <c:v>105.22</c:v>
                </c:pt>
                <c:pt idx="165">
                  <c:v>105.746</c:v>
                </c:pt>
                <c:pt idx="166">
                  <c:v>106.35599999999999</c:v>
                </c:pt>
                <c:pt idx="167">
                  <c:v>104.271</c:v>
                </c:pt>
                <c:pt idx="168">
                  <c:v>105.627</c:v>
                </c:pt>
                <c:pt idx="169">
                  <c:v>104.932</c:v>
                </c:pt>
                <c:pt idx="170">
                  <c:v>104.57599999999999</c:v>
                </c:pt>
                <c:pt idx="171">
                  <c:v>102.881</c:v>
                </c:pt>
                <c:pt idx="172">
                  <c:v>104.64400000000001</c:v>
                </c:pt>
                <c:pt idx="173">
                  <c:v>105.559</c:v>
                </c:pt>
                <c:pt idx="174">
                  <c:v>104.729</c:v>
                </c:pt>
                <c:pt idx="175">
                  <c:v>104.136</c:v>
                </c:pt>
                <c:pt idx="176">
                  <c:v>106.169</c:v>
                </c:pt>
                <c:pt idx="177">
                  <c:v>105.84699999999999</c:v>
                </c:pt>
                <c:pt idx="178">
                  <c:v>105.39</c:v>
                </c:pt>
                <c:pt idx="179">
                  <c:v>104.746</c:v>
                </c:pt>
                <c:pt idx="180">
                  <c:v>104.797</c:v>
                </c:pt>
                <c:pt idx="181">
                  <c:v>107.661</c:v>
                </c:pt>
                <c:pt idx="182">
                  <c:v>105.983</c:v>
                </c:pt>
                <c:pt idx="183">
                  <c:v>105.61</c:v>
                </c:pt>
                <c:pt idx="184">
                  <c:v>104.441</c:v>
                </c:pt>
                <c:pt idx="185">
                  <c:v>104.64400000000001</c:v>
                </c:pt>
                <c:pt idx="186">
                  <c:v>105.136</c:v>
                </c:pt>
                <c:pt idx="187">
                  <c:v>105.91500000000001</c:v>
                </c:pt>
                <c:pt idx="188">
                  <c:v>106.136</c:v>
                </c:pt>
                <c:pt idx="189">
                  <c:v>105.69499999999999</c:v>
                </c:pt>
                <c:pt idx="190">
                  <c:v>107.254</c:v>
                </c:pt>
                <c:pt idx="191">
                  <c:v>104.441</c:v>
                </c:pt>
                <c:pt idx="192">
                  <c:v>106.91500000000001</c:v>
                </c:pt>
                <c:pt idx="193">
                  <c:v>105.322</c:v>
                </c:pt>
                <c:pt idx="194">
                  <c:v>104.949</c:v>
                </c:pt>
                <c:pt idx="195">
                  <c:v>105.678</c:v>
                </c:pt>
                <c:pt idx="196">
                  <c:v>106.169</c:v>
                </c:pt>
                <c:pt idx="197">
                  <c:v>107.407</c:v>
                </c:pt>
                <c:pt idx="198">
                  <c:v>105.898</c:v>
                </c:pt>
                <c:pt idx="199">
                  <c:v>106.627</c:v>
                </c:pt>
                <c:pt idx="200">
                  <c:v>104.91500000000001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110.24740434500441</c:v>
                </c:pt>
                <c:pt idx="3">
                  <c:v>110.44919495840414</c:v>
                </c:pt>
                <c:pt idx="4">
                  <c:v>110.64973143868342</c:v>
                </c:pt>
                <c:pt idx="5">
                  <c:v>110.84884514511018</c:v>
                </c:pt>
                <c:pt idx="6">
                  <c:v>111.04634881777618</c:v>
                </c:pt>
                <c:pt idx="7">
                  <c:v>111.24203503187503</c:v>
                </c:pt>
                <c:pt idx="8">
                  <c:v>111.43567461920016</c:v>
                </c:pt>
                <c:pt idx="9">
                  <c:v>111.62701508012721</c:v>
                </c:pt>
                <c:pt idx="10">
                  <c:v>111.81577901593596</c:v>
                </c:pt>
                <c:pt idx="11">
                  <c:v>112.00166261907401</c:v>
                </c:pt>
                <c:pt idx="12">
                  <c:v>112.18433426814299</c:v>
                </c:pt>
                <c:pt idx="13">
                  <c:v>112.36343328552579</c:v>
                </c:pt>
                <c:pt idx="14">
                  <c:v>112.5385689297397</c:v>
                </c:pt>
                <c:pt idx="15">
                  <c:v>112.70931971389993</c:v>
                </c:pt>
                <c:pt idx="16">
                  <c:v>112.87523317021974</c:v>
                </c:pt>
                <c:pt idx="17">
                  <c:v>113.03582622592945</c:v>
                </c:pt>
                <c:pt idx="18">
                  <c:v>113.19058643225314</c:v>
                </c:pt>
                <c:pt idx="19">
                  <c:v>113.33897441928852</c:v>
                </c:pt>
                <c:pt idx="20">
                  <c:v>113.48042817621572</c:v>
                </c:pt>
                <c:pt idx="21">
                  <c:v>113.61437014311444</c:v>
                </c:pt>
                <c:pt idx="22">
                  <c:v>113.74021874745544</c:v>
                </c:pt>
                <c:pt idx="23">
                  <c:v>113.85740707060582</c:v>
                </c:pt>
                <c:pt idx="24">
                  <c:v>113.96541298793413</c:v>
                </c:pt>
                <c:pt idx="25">
                  <c:v>114.06380764707801</c:v>
                </c:pt>
                <c:pt idx="26">
                  <c:v>114.15233283013333</c:v>
                </c:pt>
                <c:pt idx="27">
                  <c:v>114.23102288014546</c:v>
                </c:pt>
                <c:pt idx="28">
                  <c:v>114.3003936593939</c:v>
                </c:pt>
                <c:pt idx="29">
                  <c:v>114.36172940264964</c:v>
                </c:pt>
                <c:pt idx="30">
                  <c:v>114.41750783124007</c:v>
                </c:pt>
                <c:pt idx="31">
                  <c:v>114.4720132739716</c:v>
                </c:pt>
                <c:pt idx="32">
                  <c:v>114.53219455564924</c:v>
                </c:pt>
                <c:pt idx="33">
                  <c:v>114.60882558469015</c:v>
                </c:pt>
                <c:pt idx="34">
                  <c:v>114.7180171516317</c:v>
                </c:pt>
                <c:pt idx="35">
                  <c:v>114.88310274178436</c:v>
                </c:pt>
                <c:pt idx="36">
                  <c:v>115.13687334745369</c:v>
                </c:pt>
                <c:pt idx="37">
                  <c:v>115.52406185199804</c:v>
                </c:pt>
                <c:pt idx="38">
                  <c:v>116.10387546372966</c:v>
                </c:pt>
                <c:pt idx="39">
                  <c:v>116.95224966173353</c:v>
                </c:pt>
                <c:pt idx="40">
                  <c:v>118.16336210240271</c:v>
                </c:pt>
                <c:pt idx="41">
                  <c:v>119.84982243416447</c:v>
                </c:pt>
                <c:pt idx="42">
                  <c:v>122.14087565375833</c:v>
                </c:pt>
                <c:pt idx="43">
                  <c:v>125.17796021604038</c:v>
                </c:pt>
                <c:pt idx="44">
                  <c:v>129.10708497953411</c:v>
                </c:pt>
                <c:pt idx="45">
                  <c:v>134.06775905932409</c:v>
                </c:pt>
                <c:pt idx="46">
                  <c:v>140.17863314062774</c:v>
                </c:pt>
                <c:pt idx="47">
                  <c:v>147.5205665905851</c:v>
                </c:pt>
                <c:pt idx="48">
                  <c:v>156.11846186782461</c:v>
                </c:pt>
                <c:pt idx="49">
                  <c:v>165.92381058368312</c:v>
                </c:pt>
                <c:pt idx="50">
                  <c:v>176.80035241267007</c:v>
                </c:pt>
                <c:pt idx="51">
                  <c:v>188.51541426777098</c:v>
                </c:pt>
                <c:pt idx="52">
                  <c:v>200.73895814581064</c:v>
                </c:pt>
                <c:pt idx="53">
                  <c:v>213.04771624142364</c:v>
                </c:pt>
                <c:pt idx="54">
                  <c:v>224.90147145488743</c:v>
                </c:pt>
                <c:pt idx="55">
                  <c:v>235.43652084700915</c:v>
                </c:pt>
                <c:pt idx="56">
                  <c:v>242.73826585249554</c:v>
                </c:pt>
                <c:pt idx="57">
                  <c:v>242.74178191820576</c:v>
                </c:pt>
                <c:pt idx="58">
                  <c:v>229.97975637908064</c:v>
                </c:pt>
                <c:pt idx="59">
                  <c:v>202.76460043436828</c:v>
                </c:pt>
                <c:pt idx="60">
                  <c:v>168.42595093840828</c:v>
                </c:pt>
                <c:pt idx="61">
                  <c:v>139.33956608619411</c:v>
                </c:pt>
                <c:pt idx="62">
                  <c:v>122.5425519616101</c:v>
                </c:pt>
                <c:pt idx="63">
                  <c:v>116.34460994989034</c:v>
                </c:pt>
                <c:pt idx="64">
                  <c:v>115.79328967880059</c:v>
                </c:pt>
                <c:pt idx="65">
                  <c:v>117.59335586789948</c:v>
                </c:pt>
                <c:pt idx="66">
                  <c:v>120.61171718126309</c:v>
                </c:pt>
                <c:pt idx="67">
                  <c:v>124.70755741468882</c:v>
                </c:pt>
                <c:pt idx="68">
                  <c:v>129.98174534366487</c:v>
                </c:pt>
                <c:pt idx="69">
                  <c:v>136.53187469520668</c:v>
                </c:pt>
                <c:pt idx="70">
                  <c:v>144.38347809068449</c:v>
                </c:pt>
                <c:pt idx="71">
                  <c:v>153.45715925482614</c:v>
                </c:pt>
                <c:pt idx="72">
                  <c:v>163.54632753601641</c:v>
                </c:pt>
                <c:pt idx="73">
                  <c:v>174.30618273033326</c:v>
                </c:pt>
                <c:pt idx="74">
                  <c:v>185.24629861572708</c:v>
                </c:pt>
                <c:pt idx="75">
                  <c:v>195.64877235543696</c:v>
                </c:pt>
                <c:pt idx="76">
                  <c:v>204.13147841774463</c:v>
                </c:pt>
                <c:pt idx="77">
                  <c:v>207.62591781705052</c:v>
                </c:pt>
                <c:pt idx="78">
                  <c:v>201.17994373622307</c:v>
                </c:pt>
                <c:pt idx="79">
                  <c:v>181.8405241239733</c:v>
                </c:pt>
                <c:pt idx="80">
                  <c:v>154.58754301007505</c:v>
                </c:pt>
                <c:pt idx="81">
                  <c:v>130.38894210973555</c:v>
                </c:pt>
                <c:pt idx="82">
                  <c:v>116.15002931239502</c:v>
                </c:pt>
                <c:pt idx="83">
                  <c:v>110.5071831613627</c:v>
                </c:pt>
                <c:pt idx="84">
                  <c:v>108.97185369546681</c:v>
                </c:pt>
                <c:pt idx="85">
                  <c:v>108.65630667416279</c:v>
                </c:pt>
                <c:pt idx="86">
                  <c:v>108.57610075298022</c:v>
                </c:pt>
                <c:pt idx="87">
                  <c:v>108.52715472240908</c:v>
                </c:pt>
                <c:pt idx="88">
                  <c:v>108.48238181522031</c:v>
                </c:pt>
                <c:pt idx="89">
                  <c:v>108.43933559019207</c:v>
                </c:pt>
                <c:pt idx="90">
                  <c:v>108.39776831391971</c:v>
                </c:pt>
                <c:pt idx="91">
                  <c:v>108.35756575456234</c:v>
                </c:pt>
                <c:pt idx="92">
                  <c:v>108.31862545758817</c:v>
                </c:pt>
                <c:pt idx="93">
                  <c:v>108.2808559057907</c:v>
                </c:pt>
                <c:pt idx="94">
                  <c:v>108.24419184629572</c:v>
                </c:pt>
                <c:pt idx="95">
                  <c:v>108.20864743847032</c:v>
                </c:pt>
                <c:pt idx="96">
                  <c:v>108.1744804556082</c:v>
                </c:pt>
                <c:pt idx="97">
                  <c:v>108.14264956668343</c:v>
                </c:pt>
                <c:pt idx="98">
                  <c:v>108.11595802919555</c:v>
                </c:pt>
                <c:pt idx="99">
                  <c:v>108.10160179082729</c:v>
                </c:pt>
                <c:pt idx="100">
                  <c:v>108.11615602123857</c:v>
                </c:pt>
                <c:pt idx="101">
                  <c:v>108.19392548057583</c:v>
                </c:pt>
                <c:pt idx="102">
                  <c:v>108.39823393251154</c:v>
                </c:pt>
                <c:pt idx="103">
                  <c:v>108.83165433327432</c:v>
                </c:pt>
                <c:pt idx="104">
                  <c:v>109.63523012229534</c:v>
                </c:pt>
                <c:pt idx="105">
                  <c:v>110.96101246816463</c:v>
                </c:pt>
                <c:pt idx="106">
                  <c:v>112.90397986998947</c:v>
                </c:pt>
                <c:pt idx="107">
                  <c:v>115.39874532108659</c:v>
                </c:pt>
                <c:pt idx="108">
                  <c:v>118.12585656426657</c:v>
                </c:pt>
                <c:pt idx="109">
                  <c:v>120.50962573084965</c:v>
                </c:pt>
                <c:pt idx="110">
                  <c:v>121.87572084869731</c:v>
                </c:pt>
                <c:pt idx="111">
                  <c:v>121.74035230516685</c:v>
                </c:pt>
                <c:pt idx="112">
                  <c:v>120.07426703312849</c:v>
                </c:pt>
                <c:pt idx="113">
                  <c:v>117.35052527214405</c:v>
                </c:pt>
                <c:pt idx="114">
                  <c:v>114.31927151739607</c:v>
                </c:pt>
                <c:pt idx="115">
                  <c:v>111.65734681543685</c:v>
                </c:pt>
                <c:pt idx="116">
                  <c:v>109.72265119389792</c:v>
                </c:pt>
                <c:pt idx="117">
                  <c:v>108.53136584237657</c:v>
                </c:pt>
                <c:pt idx="118">
                  <c:v>107.89793007472163</c:v>
                </c:pt>
                <c:pt idx="119">
                  <c:v>107.59793713366713</c:v>
                </c:pt>
                <c:pt idx="120">
                  <c:v>107.46181356424765</c:v>
                </c:pt>
                <c:pt idx="121">
                  <c:v>107.39273169366973</c:v>
                </c:pt>
                <c:pt idx="122">
                  <c:v>107.34633588015011</c:v>
                </c:pt>
                <c:pt idx="123">
                  <c:v>107.30585857152774</c:v>
                </c:pt>
                <c:pt idx="124">
                  <c:v>107.26596830416538</c:v>
                </c:pt>
                <c:pt idx="125">
                  <c:v>107.22521695167977</c:v>
                </c:pt>
                <c:pt idx="126">
                  <c:v>107.18336878713171</c:v>
                </c:pt>
                <c:pt idx="127">
                  <c:v>107.14115478751131</c:v>
                </c:pt>
                <c:pt idx="128">
                  <c:v>107.10261247649174</c:v>
                </c:pt>
                <c:pt idx="129">
                  <c:v>107.08377358020881</c:v>
                </c:pt>
                <c:pt idx="130">
                  <c:v>107.13517680572269</c:v>
                </c:pt>
                <c:pt idx="131">
                  <c:v>107.38135219771145</c:v>
                </c:pt>
                <c:pt idx="132">
                  <c:v>108.05136573547816</c:v>
                </c:pt>
                <c:pt idx="133">
                  <c:v>109.42342386795069</c:v>
                </c:pt>
                <c:pt idx="134">
                  <c:v>111.60663985046219</c:v>
                </c:pt>
                <c:pt idx="135">
                  <c:v>114.24001192187485</c:v>
                </c:pt>
                <c:pt idx="136">
                  <c:v>116.42399918041208</c:v>
                </c:pt>
                <c:pt idx="137">
                  <c:v>117.15471470789646</c:v>
                </c:pt>
                <c:pt idx="138">
                  <c:v>116.03022050606563</c:v>
                </c:pt>
                <c:pt idx="139">
                  <c:v>113.57251437071243</c:v>
                </c:pt>
                <c:pt idx="140">
                  <c:v>110.82404203241398</c:v>
                </c:pt>
                <c:pt idx="141">
                  <c:v>108.63291018912571</c:v>
                </c:pt>
                <c:pt idx="142">
                  <c:v>107.27703367672089</c:v>
                </c:pt>
                <c:pt idx="143">
                  <c:v>106.59202141544525</c:v>
                </c:pt>
                <c:pt idx="144">
                  <c:v>106.28770357038006</c:v>
                </c:pt>
                <c:pt idx="145">
                  <c:v>106.14771343236741</c:v>
                </c:pt>
                <c:pt idx="146">
                  <c:v>106.06334490331123</c:v>
                </c:pt>
                <c:pt idx="147">
                  <c:v>105.99394316703672</c:v>
                </c:pt>
                <c:pt idx="148">
                  <c:v>105.92776806149564</c:v>
                </c:pt>
                <c:pt idx="149">
                  <c:v>105.86219499233601</c:v>
                </c:pt>
                <c:pt idx="150">
                  <c:v>105.79681579637099</c:v>
                </c:pt>
                <c:pt idx="151">
                  <c:v>105.73164176465284</c:v>
                </c:pt>
                <c:pt idx="152">
                  <c:v>105.66674081898262</c:v>
                </c:pt>
                <c:pt idx="153">
                  <c:v>105.60217955281395</c:v>
                </c:pt>
                <c:pt idx="154">
                  <c:v>105.5380158884368</c:v>
                </c:pt>
                <c:pt idx="155">
                  <c:v>105.47429853122615</c:v>
                </c:pt>
                <c:pt idx="156">
                  <c:v>105.41106727788465</c:v>
                </c:pt>
                <c:pt idx="157">
                  <c:v>105.34835351096618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110.24740434500033</c:v>
                </c:pt>
                <c:pt idx="3">
                  <c:v>110.44919495839216</c:v>
                </c:pt>
                <c:pt idx="4">
                  <c:v>110.64973143864887</c:v>
                </c:pt>
                <c:pt idx="5">
                  <c:v>110.84884514501246</c:v>
                </c:pt>
                <c:pt idx="6">
                  <c:v>111.04634881750498</c:v>
                </c:pt>
                <c:pt idx="7">
                  <c:v>111.24203503113645</c:v>
                </c:pt>
                <c:pt idx="8">
                  <c:v>111.4356746172264</c:v>
                </c:pt>
                <c:pt idx="9">
                  <c:v>111.62701507495137</c:v>
                </c:pt>
                <c:pt idx="10">
                  <c:v>111.81577900261752</c:v>
                </c:pt>
                <c:pt idx="11">
                  <c:v>112.00166258544515</c:v>
                </c:pt>
                <c:pt idx="12">
                  <c:v>112.18433418482149</c:v>
                </c:pt>
                <c:pt idx="13">
                  <c:v>112.36343308294984</c:v>
                </c:pt>
                <c:pt idx="14">
                  <c:v>112.53856844645304</c:v>
                </c:pt>
                <c:pt idx="15">
                  <c:v>112.7093185825217</c:v>
                </c:pt>
                <c:pt idx="16">
                  <c:v>112.87523057127582</c:v>
                </c:pt>
                <c:pt idx="17">
                  <c:v>113.03582036762302</c:v>
                </c:pt>
                <c:pt idx="18">
                  <c:v>113.19057347439136</c:v>
                </c:pt>
                <c:pt idx="19">
                  <c:v>113.33894629505578</c:v>
                </c:pt>
                <c:pt idx="20">
                  <c:v>113.48036827796972</c:v>
                </c:pt>
                <c:pt idx="21">
                  <c:v>113.61424496350008</c:v>
                </c:pt>
                <c:pt idx="22">
                  <c:v>113.73996203957832</c:v>
                </c:pt>
                <c:pt idx="23">
                  <c:v>113.85689049860449</c:v>
                </c:pt>
                <c:pt idx="24">
                  <c:v>113.9643929681077</c:v>
                </c:pt>
                <c:pt idx="25">
                  <c:v>114.06183125799919</c:v>
                </c:pt>
                <c:pt idx="26">
                  <c:v>114.14857512793002</c:v>
                </c:pt>
                <c:pt idx="27">
                  <c:v>114.22401222902258</c:v>
                </c:pt>
                <c:pt idx="28">
                  <c:v>114.28755911567933</c:v>
                </c:pt>
                <c:pt idx="29">
                  <c:v>114.33867315684321</c:v>
                </c:pt>
                <c:pt idx="30">
                  <c:v>114.37686510465309</c:v>
                </c:pt>
                <c:pt idx="31">
                  <c:v>114.40171200574352</c:v>
                </c:pt>
                <c:pt idx="32">
                  <c:v>114.41287007142384</c:v>
                </c:pt>
                <c:pt idx="33">
                  <c:v>114.41008706347368</c:v>
                </c:pt>
                <c:pt idx="34">
                  <c:v>114.39321370863702</c:v>
                </c:pt>
                <c:pt idx="35">
                  <c:v>114.36221363332255</c:v>
                </c:pt>
                <c:pt idx="36">
                  <c:v>114.31717131597388</c:v>
                </c:pt>
                <c:pt idx="37">
                  <c:v>114.25829759193434</c:v>
                </c:pt>
                <c:pt idx="38">
                  <c:v>114.18593231597355</c:v>
                </c:pt>
                <c:pt idx="39">
                  <c:v>114.10054388966361</c:v>
                </c:pt>
                <c:pt idx="40">
                  <c:v>114.00272549004283</c:v>
                </c:pt>
                <c:pt idx="41">
                  <c:v>113.89318798495606</c:v>
                </c:pt>
                <c:pt idx="42">
                  <c:v>113.77274967905957</c:v>
                </c:pt>
                <c:pt idx="43">
                  <c:v>113.6423231910275</c:v>
                </c:pt>
                <c:pt idx="44">
                  <c:v>113.50289990488477</c:v>
                </c:pt>
                <c:pt idx="45">
                  <c:v>113.35553255542193</c:v>
                </c:pt>
                <c:pt idx="46">
                  <c:v>113.20131659031156</c:v>
                </c:pt>
                <c:pt idx="47">
                  <c:v>113.04137099402929</c:v>
                </c:pt>
                <c:pt idx="48">
                  <c:v>112.87681925895698</c:v>
                </c:pt>
                <c:pt idx="49">
                  <c:v>112.70877114895943</c:v>
                </c:pt>
                <c:pt idx="50">
                  <c:v>112.53830582560458</c:v>
                </c:pt>
                <c:pt idx="51">
                  <c:v>112.36645680504029</c:v>
                </c:pt>
                <c:pt idx="52">
                  <c:v>112.19419909395299</c:v>
                </c:pt>
                <c:pt idx="53">
                  <c:v>112.02243872609506</c:v>
                </c:pt>
                <c:pt idx="54">
                  <c:v>111.85200479604927</c:v>
                </c:pt>
                <c:pt idx="55">
                  <c:v>111.68364397224798</c:v>
                </c:pt>
                <c:pt idx="56">
                  <c:v>111.51801737282345</c:v>
                </c:pt>
                <c:pt idx="57">
                  <c:v>111.35569960946151</c:v>
                </c:pt>
                <c:pt idx="58">
                  <c:v>111.19717974769682</c:v>
                </c:pt>
                <c:pt idx="59">
                  <c:v>111.04286389675971</c:v>
                </c:pt>
                <c:pt idx="60">
                  <c:v>110.89307912637763</c:v>
                </c:pt>
                <c:pt idx="61">
                  <c:v>110.74807840904847</c:v>
                </c:pt>
                <c:pt idx="62">
                  <c:v>110.60804630084732</c:v>
                </c:pt>
                <c:pt idx="63">
                  <c:v>110.47310509826396</c:v>
                </c:pt>
                <c:pt idx="64">
                  <c:v>110.34332123949297</c:v>
                </c:pt>
                <c:pt idx="65">
                  <c:v>110.21871175299418</c:v>
                </c:pt>
                <c:pt idx="66">
                  <c:v>110.09925059148836</c:v>
                </c:pt>
                <c:pt idx="67">
                  <c:v>109.98487472389384</c:v>
                </c:pt>
                <c:pt idx="68">
                  <c:v>109.87548988962527</c:v>
                </c:pt>
                <c:pt idx="69">
                  <c:v>109.77097594825051</c:v>
                </c:pt>
                <c:pt idx="70">
                  <c:v>109.67119178223641</c:v>
                </c:pt>
                <c:pt idx="71">
                  <c:v>109.57597973124734</c:v>
                </c:pt>
                <c:pt idx="72">
                  <c:v>109.48516955328023</c:v>
                </c:pt>
                <c:pt idx="73">
                  <c:v>109.39858192109382</c:v>
                </c:pt>
                <c:pt idx="74">
                  <c:v>109.31603147228651</c:v>
                </c:pt>
                <c:pt idx="75">
                  <c:v>109.23732943843025</c:v>
                </c:pt>
                <c:pt idx="76">
                  <c:v>109.1622858833171</c:v>
                </c:pt>
                <c:pt idx="77">
                  <c:v>109.09071158305734</c:v>
                </c:pt>
                <c:pt idx="78">
                  <c:v>109.02241958187942</c:v>
                </c:pt>
                <c:pt idx="79">
                  <c:v>108.9572264573805</c:v>
                </c:pt>
                <c:pt idx="80">
                  <c:v>108.89495332797399</c:v>
                </c:pt>
                <c:pt idx="81">
                  <c:v>108.83542663363279</c:v>
                </c:pt>
                <c:pt idx="82">
                  <c:v>108.77847871895285</c:v>
                </c:pt>
                <c:pt idx="83">
                  <c:v>108.72394824522991</c:v>
                </c:pt>
                <c:pt idx="84">
                  <c:v>108.67168045578829</c:v>
                </c:pt>
                <c:pt idx="85">
                  <c:v>108.62152731632564</c:v>
                </c:pt>
                <c:pt idx="86">
                  <c:v>108.57334754961842</c:v>
                </c:pt>
                <c:pt idx="87">
                  <c:v>108.52700658162006</c:v>
                </c:pt>
                <c:pt idx="88">
                  <c:v>108.48237641381685</c:v>
                </c:pt>
                <c:pt idx="89">
                  <c:v>108.43933543470261</c:v>
                </c:pt>
                <c:pt idx="90">
                  <c:v>108.39776818140945</c:v>
                </c:pt>
                <c:pt idx="91">
                  <c:v>108.35756506088696</c:v>
                </c:pt>
                <c:pt idx="92">
                  <c:v>108.31862203855897</c:v>
                </c:pt>
                <c:pt idx="93">
                  <c:v>108.28084030109859</c:v>
                </c:pt>
                <c:pt idx="94">
                  <c:v>108.2441258988413</c:v>
                </c:pt>
                <c:pt idx="95">
                  <c:v>108.20838937239658</c:v>
                </c:pt>
                <c:pt idx="96">
                  <c:v>108.17354536721176</c:v>
                </c:pt>
                <c:pt idx="97">
                  <c:v>108.13951223917859</c:v>
                </c:pt>
                <c:pt idx="98">
                  <c:v>108.10621165385183</c:v>
                </c:pt>
                <c:pt idx="99">
                  <c:v>108.07356818145931</c:v>
                </c:pt>
                <c:pt idx="100">
                  <c:v>108.04150888962495</c:v>
                </c:pt>
                <c:pt idx="101">
                  <c:v>108.00996293559844</c:v>
                </c:pt>
                <c:pt idx="102">
                  <c:v>107.97886115978253</c:v>
                </c:pt>
                <c:pt idx="103">
                  <c:v>107.94813568247983</c:v>
                </c:pt>
                <c:pt idx="104">
                  <c:v>107.91771950603788</c:v>
                </c:pt>
                <c:pt idx="105">
                  <c:v>107.88754612496376</c:v>
                </c:pt>
                <c:pt idx="106">
                  <c:v>107.85754914710282</c:v>
                </c:pt>
                <c:pt idx="107">
                  <c:v>107.82766192963113</c:v>
                </c:pt>
                <c:pt idx="108">
                  <c:v>107.79781723439433</c:v>
                </c:pt>
                <c:pt idx="109">
                  <c:v>107.76794690802321</c:v>
                </c:pt>
                <c:pt idx="110">
                  <c:v>107.73798159325855</c:v>
                </c:pt>
                <c:pt idx="111">
                  <c:v>107.70785047898985</c:v>
                </c:pt>
                <c:pt idx="112">
                  <c:v>107.67748109762388</c:v>
                </c:pt>
                <c:pt idx="113">
                  <c:v>107.64679917949323</c:v>
                </c:pt>
                <c:pt idx="114">
                  <c:v>107.6157285750224</c:v>
                </c:pt>
                <c:pt idx="115">
                  <c:v>107.58419125620544</c:v>
                </c:pt>
                <c:pt idx="116">
                  <c:v>107.55210740950322</c:v>
                </c:pt>
                <c:pt idx="117">
                  <c:v>107.51939563241952</c:v>
                </c:pt>
                <c:pt idx="118">
                  <c:v>107.48597324562017</c:v>
                </c:pt>
                <c:pt idx="119">
                  <c:v>107.45175673137281</c:v>
                </c:pt>
                <c:pt idx="120">
                  <c:v>107.41666230715646</c:v>
                </c:pt>
                <c:pt idx="121">
                  <c:v>107.38060664038991</c:v>
                </c:pt>
                <c:pt idx="122">
                  <c:v>107.34350770625545</c:v>
                </c:pt>
                <c:pt idx="123">
                  <c:v>107.30528578550251</c:v>
                </c:pt>
                <c:pt idx="124">
                  <c:v>107.26586459294046</c:v>
                </c:pt>
                <c:pt idx="125">
                  <c:v>107.22517252019627</c:v>
                </c:pt>
                <c:pt idx="126">
                  <c:v>107.18314396847809</c:v>
                </c:pt>
                <c:pt idx="127">
                  <c:v>107.1397207389272</c:v>
                </c:pt>
                <c:pt idx="128">
                  <c:v>107.09485344017131</c:v>
                </c:pt>
                <c:pt idx="129">
                  <c:v>107.04850286553146</c:v>
                </c:pt>
                <c:pt idx="130">
                  <c:v>107.00064128668311</c:v>
                </c:pt>
                <c:pt idx="131">
                  <c:v>106.95125360713541</c:v>
                </c:pt>
                <c:pt idx="132">
                  <c:v>106.90033831833276</c:v>
                </c:pt>
                <c:pt idx="133">
                  <c:v>106.84790820400281</c:v>
                </c:pt>
                <c:pt idx="134">
                  <c:v>106.79399074486113</c:v>
                </c:pt>
                <c:pt idx="135">
                  <c:v>106.73862818590935</c:v>
                </c:pt>
                <c:pt idx="136">
                  <c:v>106.68187724196828</c:v>
                </c:pt>
                <c:pt idx="137">
                  <c:v>106.62380843304589</c:v>
                </c:pt>
                <c:pt idx="138">
                  <c:v>106.56450505862541</c:v>
                </c:pt>
                <c:pt idx="139">
                  <c:v>106.50406183771386</c:v>
                </c:pt>
                <c:pt idx="140">
                  <c:v>106.44258325816385</c:v>
                </c:pt>
                <c:pt idx="141">
                  <c:v>106.38018169306403</c:v>
                </c:pt>
                <c:pt idx="142">
                  <c:v>106.31697535277657</c:v>
                </c:pt>
                <c:pt idx="143">
                  <c:v>106.25308614769216</c:v>
                </c:pt>
                <c:pt idx="144">
                  <c:v>106.18863753858821</c:v>
                </c:pt>
                <c:pt idx="145">
                  <c:v>106.12375244866509</c:v>
                </c:pt>
                <c:pt idx="146">
                  <c:v>106.05855130435691</c:v>
                </c:pt>
                <c:pt idx="147">
                  <c:v>105.99315026166103</c:v>
                </c:pt>
                <c:pt idx="148">
                  <c:v>105.92765966202684</c:v>
                </c:pt>
                <c:pt idx="149">
                  <c:v>105.86218274790076</c:v>
                </c:pt>
                <c:pt idx="150">
                  <c:v>105.79681465393918</c:v>
                </c:pt>
                <c:pt idx="151">
                  <c:v>105.73164167663134</c:v>
                </c:pt>
                <c:pt idx="152">
                  <c:v>105.6667408133836</c:v>
                </c:pt>
                <c:pt idx="153">
                  <c:v>105.60217955251997</c:v>
                </c:pt>
                <c:pt idx="154">
                  <c:v>105.53801588842407</c:v>
                </c:pt>
                <c:pt idx="155">
                  <c:v>105.4742985312257</c:v>
                </c:pt>
                <c:pt idx="156">
                  <c:v>105.41106727788464</c:v>
                </c:pt>
                <c:pt idx="157">
                  <c:v>105.34835351096618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110.983</c:v>
                </c:pt>
                <c:pt idx="1">
                  <c:v>114.678</c:v>
                </c:pt>
                <c:pt idx="2">
                  <c:v>110.47499999999999</c:v>
                </c:pt>
                <c:pt idx="3">
                  <c:v>109.661</c:v>
                </c:pt>
                <c:pt idx="4">
                  <c:v>111.64400000000001</c:v>
                </c:pt>
                <c:pt idx="5">
                  <c:v>109.441</c:v>
                </c:pt>
                <c:pt idx="6">
                  <c:v>111.23699999999999</c:v>
                </c:pt>
                <c:pt idx="7">
                  <c:v>110.881</c:v>
                </c:pt>
                <c:pt idx="8">
                  <c:v>110.441</c:v>
                </c:pt>
                <c:pt idx="9">
                  <c:v>110.898</c:v>
                </c:pt>
                <c:pt idx="10">
                  <c:v>113.932</c:v>
                </c:pt>
                <c:pt idx="11">
                  <c:v>111.593</c:v>
                </c:pt>
                <c:pt idx="12">
                  <c:v>111.661</c:v>
                </c:pt>
                <c:pt idx="13">
                  <c:v>110.91500000000001</c:v>
                </c:pt>
                <c:pt idx="14">
                  <c:v>113.864</c:v>
                </c:pt>
                <c:pt idx="15">
                  <c:v>111</c:v>
                </c:pt>
                <c:pt idx="16">
                  <c:v>111.35599999999999</c:v>
                </c:pt>
                <c:pt idx="17">
                  <c:v>115</c:v>
                </c:pt>
                <c:pt idx="18">
                  <c:v>112.898</c:v>
                </c:pt>
                <c:pt idx="19">
                  <c:v>113.03400000000001</c:v>
                </c:pt>
                <c:pt idx="20">
                  <c:v>114.373</c:v>
                </c:pt>
                <c:pt idx="21">
                  <c:v>111.661</c:v>
                </c:pt>
                <c:pt idx="22">
                  <c:v>111.52500000000001</c:v>
                </c:pt>
                <c:pt idx="23">
                  <c:v>114.373</c:v>
                </c:pt>
                <c:pt idx="24">
                  <c:v>115.051</c:v>
                </c:pt>
                <c:pt idx="25">
                  <c:v>112.458</c:v>
                </c:pt>
                <c:pt idx="26">
                  <c:v>116.169</c:v>
                </c:pt>
                <c:pt idx="27">
                  <c:v>114.69499999999999</c:v>
                </c:pt>
                <c:pt idx="28">
                  <c:v>114.169</c:v>
                </c:pt>
                <c:pt idx="29">
                  <c:v>115</c:v>
                </c:pt>
                <c:pt idx="30">
                  <c:v>115.30500000000001</c:v>
                </c:pt>
                <c:pt idx="31">
                  <c:v>117.119</c:v>
                </c:pt>
                <c:pt idx="32">
                  <c:v>117.08499999999999</c:v>
                </c:pt>
                <c:pt idx="33">
                  <c:v>115.949</c:v>
                </c:pt>
                <c:pt idx="34">
                  <c:v>117</c:v>
                </c:pt>
                <c:pt idx="35">
                  <c:v>115.08499999999999</c:v>
                </c:pt>
                <c:pt idx="36">
                  <c:v>118.441</c:v>
                </c:pt>
                <c:pt idx="37">
                  <c:v>117.69499999999999</c:v>
                </c:pt>
                <c:pt idx="38">
                  <c:v>119.831</c:v>
                </c:pt>
                <c:pt idx="39">
                  <c:v>117.22</c:v>
                </c:pt>
                <c:pt idx="40">
                  <c:v>118.39</c:v>
                </c:pt>
                <c:pt idx="41">
                  <c:v>121.169</c:v>
                </c:pt>
                <c:pt idx="42">
                  <c:v>124.35599999999999</c:v>
                </c:pt>
                <c:pt idx="43">
                  <c:v>124.169</c:v>
                </c:pt>
                <c:pt idx="44">
                  <c:v>128.72900000000001</c:v>
                </c:pt>
                <c:pt idx="45">
                  <c:v>129.49199999999999</c:v>
                </c:pt>
                <c:pt idx="46">
                  <c:v>131.27099999999999</c:v>
                </c:pt>
                <c:pt idx="47">
                  <c:v>137.96600000000001</c:v>
                </c:pt>
                <c:pt idx="48">
                  <c:v>146.76300000000001</c:v>
                </c:pt>
                <c:pt idx="49">
                  <c:v>162.458</c:v>
                </c:pt>
                <c:pt idx="50">
                  <c:v>181.76300000000001</c:v>
                </c:pt>
                <c:pt idx="51">
                  <c:v>197</c:v>
                </c:pt>
                <c:pt idx="52">
                  <c:v>210.91499999999999</c:v>
                </c:pt>
                <c:pt idx="53">
                  <c:v>218.864</c:v>
                </c:pt>
                <c:pt idx="54">
                  <c:v>226.136</c:v>
                </c:pt>
                <c:pt idx="55">
                  <c:v>229.983</c:v>
                </c:pt>
                <c:pt idx="56">
                  <c:v>230.661</c:v>
                </c:pt>
                <c:pt idx="57">
                  <c:v>227.18600000000001</c:v>
                </c:pt>
                <c:pt idx="58">
                  <c:v>219.136</c:v>
                </c:pt>
                <c:pt idx="59">
                  <c:v>194.52500000000001</c:v>
                </c:pt>
                <c:pt idx="60">
                  <c:v>151.91499999999999</c:v>
                </c:pt>
                <c:pt idx="61">
                  <c:v>120.39</c:v>
                </c:pt>
                <c:pt idx="62">
                  <c:v>115.559</c:v>
                </c:pt>
                <c:pt idx="63">
                  <c:v>113.30500000000001</c:v>
                </c:pt>
                <c:pt idx="64">
                  <c:v>116.627</c:v>
                </c:pt>
                <c:pt idx="65">
                  <c:v>117.47499999999999</c:v>
                </c:pt>
                <c:pt idx="66">
                  <c:v>119.441</c:v>
                </c:pt>
                <c:pt idx="67">
                  <c:v>122.407</c:v>
                </c:pt>
                <c:pt idx="68">
                  <c:v>128.91499999999999</c:v>
                </c:pt>
                <c:pt idx="69">
                  <c:v>137.64400000000001</c:v>
                </c:pt>
                <c:pt idx="70">
                  <c:v>148.441</c:v>
                </c:pt>
                <c:pt idx="71">
                  <c:v>160.16900000000001</c:v>
                </c:pt>
                <c:pt idx="72">
                  <c:v>173.06800000000001</c:v>
                </c:pt>
                <c:pt idx="73">
                  <c:v>182.28800000000001</c:v>
                </c:pt>
                <c:pt idx="74">
                  <c:v>190.93199999999999</c:v>
                </c:pt>
                <c:pt idx="75">
                  <c:v>196.52500000000001</c:v>
                </c:pt>
                <c:pt idx="76">
                  <c:v>198.15299999999999</c:v>
                </c:pt>
                <c:pt idx="77">
                  <c:v>198.52500000000001</c:v>
                </c:pt>
                <c:pt idx="78">
                  <c:v>191.03399999999999</c:v>
                </c:pt>
                <c:pt idx="79">
                  <c:v>166.93199999999999</c:v>
                </c:pt>
                <c:pt idx="80">
                  <c:v>129.81399999999999</c:v>
                </c:pt>
                <c:pt idx="81">
                  <c:v>113.102</c:v>
                </c:pt>
                <c:pt idx="82">
                  <c:v>106.881</c:v>
                </c:pt>
                <c:pt idx="83">
                  <c:v>108.61</c:v>
                </c:pt>
                <c:pt idx="84">
                  <c:v>107.627</c:v>
                </c:pt>
                <c:pt idx="85">
                  <c:v>106.932</c:v>
                </c:pt>
                <c:pt idx="86">
                  <c:v>107.47499999999999</c:v>
                </c:pt>
                <c:pt idx="87">
                  <c:v>109.03400000000001</c:v>
                </c:pt>
                <c:pt idx="88">
                  <c:v>108.068</c:v>
                </c:pt>
                <c:pt idx="89">
                  <c:v>105.508</c:v>
                </c:pt>
                <c:pt idx="90">
                  <c:v>107.22</c:v>
                </c:pt>
                <c:pt idx="91">
                  <c:v>105.932</c:v>
                </c:pt>
                <c:pt idx="92">
                  <c:v>107.64400000000001</c:v>
                </c:pt>
                <c:pt idx="93">
                  <c:v>105.508</c:v>
                </c:pt>
                <c:pt idx="94">
                  <c:v>109.84699999999999</c:v>
                </c:pt>
                <c:pt idx="95">
                  <c:v>109.69499999999999</c:v>
                </c:pt>
                <c:pt idx="96">
                  <c:v>109.458</c:v>
                </c:pt>
                <c:pt idx="97">
                  <c:v>108.729</c:v>
                </c:pt>
                <c:pt idx="98">
                  <c:v>109.136</c:v>
                </c:pt>
                <c:pt idx="99">
                  <c:v>109.30500000000001</c:v>
                </c:pt>
                <c:pt idx="100">
                  <c:v>107.864</c:v>
                </c:pt>
                <c:pt idx="101">
                  <c:v>109.22</c:v>
                </c:pt>
                <c:pt idx="102">
                  <c:v>109.119</c:v>
                </c:pt>
                <c:pt idx="103">
                  <c:v>108.407</c:v>
                </c:pt>
                <c:pt idx="104">
                  <c:v>111.169</c:v>
                </c:pt>
                <c:pt idx="105">
                  <c:v>109.78</c:v>
                </c:pt>
                <c:pt idx="106">
                  <c:v>114.76300000000001</c:v>
                </c:pt>
                <c:pt idx="107">
                  <c:v>116.52500000000001</c:v>
                </c:pt>
                <c:pt idx="108">
                  <c:v>119.881</c:v>
                </c:pt>
                <c:pt idx="109">
                  <c:v>121.983</c:v>
                </c:pt>
                <c:pt idx="110">
                  <c:v>123.712</c:v>
                </c:pt>
                <c:pt idx="111">
                  <c:v>120.91500000000001</c:v>
                </c:pt>
                <c:pt idx="112">
                  <c:v>116.797</c:v>
                </c:pt>
                <c:pt idx="113">
                  <c:v>114.949</c:v>
                </c:pt>
                <c:pt idx="114">
                  <c:v>110.559</c:v>
                </c:pt>
                <c:pt idx="115">
                  <c:v>111.203</c:v>
                </c:pt>
                <c:pt idx="116">
                  <c:v>109.08499999999999</c:v>
                </c:pt>
                <c:pt idx="117">
                  <c:v>108.81399999999999</c:v>
                </c:pt>
                <c:pt idx="118">
                  <c:v>109.051</c:v>
                </c:pt>
                <c:pt idx="119">
                  <c:v>108.831</c:v>
                </c:pt>
                <c:pt idx="120">
                  <c:v>108.492</c:v>
                </c:pt>
                <c:pt idx="121">
                  <c:v>106.593</c:v>
                </c:pt>
                <c:pt idx="122">
                  <c:v>107.64400000000001</c:v>
                </c:pt>
                <c:pt idx="123">
                  <c:v>108.949</c:v>
                </c:pt>
                <c:pt idx="124">
                  <c:v>107.729</c:v>
                </c:pt>
                <c:pt idx="125">
                  <c:v>108.254</c:v>
                </c:pt>
                <c:pt idx="126">
                  <c:v>107.42400000000001</c:v>
                </c:pt>
                <c:pt idx="127">
                  <c:v>104.831</c:v>
                </c:pt>
                <c:pt idx="128">
                  <c:v>105.322</c:v>
                </c:pt>
                <c:pt idx="129">
                  <c:v>106.35599999999999</c:v>
                </c:pt>
                <c:pt idx="130">
                  <c:v>106.15300000000001</c:v>
                </c:pt>
                <c:pt idx="131">
                  <c:v>106.203</c:v>
                </c:pt>
                <c:pt idx="132">
                  <c:v>108.729</c:v>
                </c:pt>
                <c:pt idx="133">
                  <c:v>110.15300000000001</c:v>
                </c:pt>
                <c:pt idx="134">
                  <c:v>112</c:v>
                </c:pt>
                <c:pt idx="135">
                  <c:v>113.797</c:v>
                </c:pt>
                <c:pt idx="136">
                  <c:v>115.898</c:v>
                </c:pt>
                <c:pt idx="137">
                  <c:v>116.203</c:v>
                </c:pt>
                <c:pt idx="138">
                  <c:v>114.593</c:v>
                </c:pt>
                <c:pt idx="139">
                  <c:v>110.64400000000001</c:v>
                </c:pt>
                <c:pt idx="140">
                  <c:v>107.08499999999999</c:v>
                </c:pt>
                <c:pt idx="141">
                  <c:v>107.068</c:v>
                </c:pt>
                <c:pt idx="142">
                  <c:v>106.81399999999999</c:v>
                </c:pt>
                <c:pt idx="143">
                  <c:v>106.64400000000001</c:v>
                </c:pt>
                <c:pt idx="144">
                  <c:v>104.52500000000001</c:v>
                </c:pt>
                <c:pt idx="145">
                  <c:v>105.797</c:v>
                </c:pt>
                <c:pt idx="146">
                  <c:v>107.47499999999999</c:v>
                </c:pt>
                <c:pt idx="147">
                  <c:v>105.76300000000001</c:v>
                </c:pt>
                <c:pt idx="148">
                  <c:v>105.169</c:v>
                </c:pt>
                <c:pt idx="149">
                  <c:v>107.458</c:v>
                </c:pt>
                <c:pt idx="150">
                  <c:v>104.661</c:v>
                </c:pt>
                <c:pt idx="151">
                  <c:v>105.18600000000001</c:v>
                </c:pt>
                <c:pt idx="152">
                  <c:v>105.57599999999999</c:v>
                </c:pt>
                <c:pt idx="153">
                  <c:v>106.729</c:v>
                </c:pt>
                <c:pt idx="154">
                  <c:v>105.52500000000001</c:v>
                </c:pt>
                <c:pt idx="155">
                  <c:v>104.39</c:v>
                </c:pt>
                <c:pt idx="156">
                  <c:v>105.559</c:v>
                </c:pt>
                <c:pt idx="157">
                  <c:v>103.84699999999999</c:v>
                </c:pt>
                <c:pt idx="158">
                  <c:v>106.898</c:v>
                </c:pt>
                <c:pt idx="159">
                  <c:v>105.42400000000001</c:v>
                </c:pt>
                <c:pt idx="160">
                  <c:v>104.35599999999999</c:v>
                </c:pt>
                <c:pt idx="161">
                  <c:v>106.288</c:v>
                </c:pt>
                <c:pt idx="162">
                  <c:v>106.898</c:v>
                </c:pt>
                <c:pt idx="163">
                  <c:v>105.593</c:v>
                </c:pt>
                <c:pt idx="164">
                  <c:v>105.712</c:v>
                </c:pt>
                <c:pt idx="165">
                  <c:v>107</c:v>
                </c:pt>
                <c:pt idx="166">
                  <c:v>106.831</c:v>
                </c:pt>
                <c:pt idx="167">
                  <c:v>105.271</c:v>
                </c:pt>
                <c:pt idx="168">
                  <c:v>106.23699999999999</c:v>
                </c:pt>
                <c:pt idx="169">
                  <c:v>106.661</c:v>
                </c:pt>
                <c:pt idx="170">
                  <c:v>105.57599999999999</c:v>
                </c:pt>
                <c:pt idx="171">
                  <c:v>106.831</c:v>
                </c:pt>
                <c:pt idx="172">
                  <c:v>106.797</c:v>
                </c:pt>
                <c:pt idx="173">
                  <c:v>106.64400000000001</c:v>
                </c:pt>
                <c:pt idx="174">
                  <c:v>107.23699999999999</c:v>
                </c:pt>
                <c:pt idx="175">
                  <c:v>103.627</c:v>
                </c:pt>
                <c:pt idx="176">
                  <c:v>106.52500000000001</c:v>
                </c:pt>
                <c:pt idx="177">
                  <c:v>107.35599999999999</c:v>
                </c:pt>
                <c:pt idx="178">
                  <c:v>106.746</c:v>
                </c:pt>
                <c:pt idx="179">
                  <c:v>107.81399999999999</c:v>
                </c:pt>
                <c:pt idx="180">
                  <c:v>108.52500000000001</c:v>
                </c:pt>
                <c:pt idx="181">
                  <c:v>106.864</c:v>
                </c:pt>
                <c:pt idx="182">
                  <c:v>105.61</c:v>
                </c:pt>
                <c:pt idx="183">
                  <c:v>107.458</c:v>
                </c:pt>
                <c:pt idx="184">
                  <c:v>107.35599999999999</c:v>
                </c:pt>
                <c:pt idx="185">
                  <c:v>108.949</c:v>
                </c:pt>
                <c:pt idx="186">
                  <c:v>106.57599999999999</c:v>
                </c:pt>
                <c:pt idx="187">
                  <c:v>107.18600000000001</c:v>
                </c:pt>
                <c:pt idx="188">
                  <c:v>106.492</c:v>
                </c:pt>
                <c:pt idx="189">
                  <c:v>106.864</c:v>
                </c:pt>
                <c:pt idx="190">
                  <c:v>106.22</c:v>
                </c:pt>
                <c:pt idx="191">
                  <c:v>106.102</c:v>
                </c:pt>
                <c:pt idx="192">
                  <c:v>106.051</c:v>
                </c:pt>
                <c:pt idx="193">
                  <c:v>106.254</c:v>
                </c:pt>
                <c:pt idx="194">
                  <c:v>107.47499999999999</c:v>
                </c:pt>
                <c:pt idx="195">
                  <c:v>106.559</c:v>
                </c:pt>
                <c:pt idx="196">
                  <c:v>105.492</c:v>
                </c:pt>
                <c:pt idx="197">
                  <c:v>107.30500000000001</c:v>
                </c:pt>
                <c:pt idx="198">
                  <c:v>106.47499999999999</c:v>
                </c:pt>
                <c:pt idx="199">
                  <c:v>105.508</c:v>
                </c:pt>
                <c:pt idx="200">
                  <c:v>105.96599999999999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109.93718995929248</c:v>
                </c:pt>
                <c:pt idx="5">
                  <c:v>110.16184952077316</c:v>
                </c:pt>
                <c:pt idx="6">
                  <c:v>110.38508436691723</c:v>
                </c:pt>
                <c:pt idx="7">
                  <c:v>110.60669548353046</c:v>
                </c:pt>
                <c:pt idx="8">
                  <c:v>110.82646175689483</c:v>
                </c:pt>
                <c:pt idx="9">
                  <c:v>111.04413820731536</c:v>
                </c:pt>
                <c:pt idx="10">
                  <c:v>111.25945421034368</c:v>
                </c:pt>
                <c:pt idx="11">
                  <c:v>111.47211173909098</c:v>
                </c:pt>
                <c:pt idx="12">
                  <c:v>111.68178366951879</c:v>
                </c:pt>
                <c:pt idx="13">
                  <c:v>111.88811220036247</c:v>
                </c:pt>
                <c:pt idx="14">
                  <c:v>112.09070745070107</c:v>
                </c:pt>
                <c:pt idx="15">
                  <c:v>112.28914631180533</c:v>
                </c:pt>
                <c:pt idx="16">
                  <c:v>112.48297164725908</c:v>
                </c:pt>
                <c:pt idx="17">
                  <c:v>112.67169195963224</c:v>
                </c:pt>
                <c:pt idx="18">
                  <c:v>112.85478167965709</c:v>
                </c:pt>
                <c:pt idx="19">
                  <c:v>113.03168229753604</c:v>
                </c:pt>
                <c:pt idx="20">
                  <c:v>113.20180466919476</c:v>
                </c:pt>
                <c:pt idx="21">
                  <c:v>113.36453303492591</c:v>
                </c:pt>
                <c:pt idx="22">
                  <c:v>113.51923165552606</c:v>
                </c:pt>
                <c:pt idx="23">
                  <c:v>113.66525561828844</c:v>
                </c:pt>
                <c:pt idx="24">
                  <c:v>113.80196847250041</c:v>
                </c:pt>
                <c:pt idx="25">
                  <c:v>113.92877118488809</c:v>
                </c:pt>
                <c:pt idx="26">
                  <c:v>114.04514981852945</c:v>
                </c:pt>
                <c:pt idx="27">
                  <c:v>114.15075378000704</c:v>
                </c:pt>
                <c:pt idx="28">
                  <c:v>114.24552293241341</c:v>
                </c:pt>
                <c:pt idx="29">
                  <c:v>114.32989073846159</c:v>
                </c:pt>
                <c:pt idx="30">
                  <c:v>114.40510198157199</c:v>
                </c:pt>
                <c:pt idx="31">
                  <c:v>114.47369697961304</c:v>
                </c:pt>
                <c:pt idx="32">
                  <c:v>114.54022793328451</c:v>
                </c:pt>
                <c:pt idx="33">
                  <c:v>114.61228391982922</c:v>
                </c:pt>
                <c:pt idx="34">
                  <c:v>114.7019038099059</c:v>
                </c:pt>
                <c:pt idx="35">
                  <c:v>114.82744366488288</c:v>
                </c:pt>
                <c:pt idx="36">
                  <c:v>115.01592792873198</c:v>
                </c:pt>
                <c:pt idx="37">
                  <c:v>115.30584271269642</c:v>
                </c:pt>
                <c:pt idx="38">
                  <c:v>115.75021781206489</c:v>
                </c:pt>
                <c:pt idx="39">
                  <c:v>116.41969101968287</c:v>
                </c:pt>
                <c:pt idx="40">
                  <c:v>117.40506347958376</c:v>
                </c:pt>
                <c:pt idx="41">
                  <c:v>118.81866228137558</c:v>
                </c:pt>
                <c:pt idx="42">
                  <c:v>120.79366649680729</c:v>
                </c:pt>
                <c:pt idx="43">
                  <c:v>123.48047990784093</c:v>
                </c:pt>
                <c:pt idx="44">
                  <c:v>127.03930906419843</c:v>
                </c:pt>
                <c:pt idx="45">
                  <c:v>131.6283837185037</c:v>
                </c:pt>
                <c:pt idx="46">
                  <c:v>137.38776813393625</c:v>
                </c:pt>
                <c:pt idx="47">
                  <c:v>144.41944244187937</c:v>
                </c:pt>
                <c:pt idx="48">
                  <c:v>152.76521085043692</c:v>
                </c:pt>
                <c:pt idx="49">
                  <c:v>162.38488350729895</c:v>
                </c:pt>
                <c:pt idx="50">
                  <c:v>173.1378955468908</c:v>
                </c:pt>
                <c:pt idx="51">
                  <c:v>184.77182868863952</c:v>
                </c:pt>
                <c:pt idx="52">
                  <c:v>196.92037525356238</c:v>
                </c:pt>
                <c:pt idx="53">
                  <c:v>209.10456080209272</c:v>
                </c:pt>
                <c:pt idx="54">
                  <c:v>220.67752737540033</c:v>
                </c:pt>
                <c:pt idx="55">
                  <c:v>230.47287477379641</c:v>
                </c:pt>
                <c:pt idx="56">
                  <c:v>235.80706212904653</c:v>
                </c:pt>
                <c:pt idx="57">
                  <c:v>231.63411477176317</c:v>
                </c:pt>
                <c:pt idx="58">
                  <c:v>213.0999531485692</c:v>
                </c:pt>
                <c:pt idx="59">
                  <c:v>182.23502267256117</c:v>
                </c:pt>
                <c:pt idx="60">
                  <c:v>150.05797476002203</c:v>
                </c:pt>
                <c:pt idx="61">
                  <c:v>127.65738335675142</c:v>
                </c:pt>
                <c:pt idx="62">
                  <c:v>117.32088163869891</c:v>
                </c:pt>
                <c:pt idx="63">
                  <c:v>114.68251257911888</c:v>
                </c:pt>
                <c:pt idx="64">
                  <c:v>115.36296467382819</c:v>
                </c:pt>
                <c:pt idx="65">
                  <c:v>117.43323469618493</c:v>
                </c:pt>
                <c:pt idx="66">
                  <c:v>120.49665127019752</c:v>
                </c:pt>
                <c:pt idx="67">
                  <c:v>124.63062240034795</c:v>
                </c:pt>
                <c:pt idx="68">
                  <c:v>129.97545190106146</c:v>
                </c:pt>
                <c:pt idx="69">
                  <c:v>136.62352497658657</c:v>
                </c:pt>
                <c:pt idx="70">
                  <c:v>144.57505525769136</c:v>
                </c:pt>
                <c:pt idx="71">
                  <c:v>153.70599940791115</c:v>
                </c:pt>
                <c:pt idx="72">
                  <c:v>163.74639489444439</c:v>
                </c:pt>
                <c:pt idx="73">
                  <c:v>174.27265992740007</c:v>
                </c:pt>
                <c:pt idx="74">
                  <c:v>184.68952688382026</c:v>
                </c:pt>
                <c:pt idx="75">
                  <c:v>194.02301789908648</c:v>
                </c:pt>
                <c:pt idx="76">
                  <c:v>200.05385007962673</c:v>
                </c:pt>
                <c:pt idx="77">
                  <c:v>198.12485693144239</c:v>
                </c:pt>
                <c:pt idx="78">
                  <c:v>183.256453537661</c:v>
                </c:pt>
                <c:pt idx="79">
                  <c:v>157.54709305270603</c:v>
                </c:pt>
                <c:pt idx="80">
                  <c:v>132.20045365658606</c:v>
                </c:pt>
                <c:pt idx="81">
                  <c:v>116.63258789688247</c:v>
                </c:pt>
                <c:pt idx="82">
                  <c:v>110.53615845273423</c:v>
                </c:pt>
                <c:pt idx="83">
                  <c:v>108.9756896748636</c:v>
                </c:pt>
                <c:pt idx="84">
                  <c:v>108.67707419305862</c:v>
                </c:pt>
                <c:pt idx="85">
                  <c:v>108.59402056883815</c:v>
                </c:pt>
                <c:pt idx="86">
                  <c:v>108.53558187941569</c:v>
                </c:pt>
                <c:pt idx="87">
                  <c:v>108.48063119318519</c:v>
                </c:pt>
                <c:pt idx="88">
                  <c:v>108.42761008495211</c:v>
                </c:pt>
                <c:pt idx="89">
                  <c:v>108.37633278044379</c:v>
                </c:pt>
                <c:pt idx="90">
                  <c:v>108.32667919441147</c:v>
                </c:pt>
                <c:pt idx="91">
                  <c:v>108.27853753321777</c:v>
                </c:pt>
                <c:pt idx="92">
                  <c:v>108.23180346031766</c:v>
                </c:pt>
                <c:pt idx="93">
                  <c:v>108.18638398401447</c:v>
                </c:pt>
                <c:pt idx="94">
                  <c:v>108.14221378182695</c:v>
                </c:pt>
                <c:pt idx="95">
                  <c:v>108.09931477812486</c:v>
                </c:pt>
                <c:pt idx="96">
                  <c:v>108.05799036074703</c:v>
                </c:pt>
                <c:pt idx="97">
                  <c:v>108.01939151591498</c:v>
                </c:pt>
                <c:pt idx="98">
                  <c:v>107.9869848231511</c:v>
                </c:pt>
                <c:pt idx="99">
                  <c:v>107.96990553992258</c:v>
                </c:pt>
                <c:pt idx="100">
                  <c:v>107.98959047054448</c:v>
                </c:pt>
                <c:pt idx="101">
                  <c:v>108.09077280965984</c:v>
                </c:pt>
                <c:pt idx="102">
                  <c:v>108.35558462226777</c:v>
                </c:pt>
                <c:pt idx="103">
                  <c:v>108.91376779965293</c:v>
                </c:pt>
                <c:pt idx="104">
                  <c:v>109.93330011511688</c:v>
                </c:pt>
                <c:pt idx="105">
                  <c:v>111.5697725760793</c:v>
                </c:pt>
                <c:pt idx="106">
                  <c:v>113.86257482972034</c:v>
                </c:pt>
                <c:pt idx="107">
                  <c:v>116.60473397386002</c:v>
                </c:pt>
                <c:pt idx="108">
                  <c:v>119.27217660547296</c:v>
                </c:pt>
                <c:pt idx="109">
                  <c:v>121.12337001803442</c:v>
                </c:pt>
                <c:pt idx="110">
                  <c:v>121.50055181270723</c:v>
                </c:pt>
                <c:pt idx="111">
                  <c:v>120.18943034047979</c:v>
                </c:pt>
                <c:pt idx="112">
                  <c:v>117.57863733214576</c:v>
                </c:pt>
                <c:pt idx="113">
                  <c:v>114.46868617202155</c:v>
                </c:pt>
                <c:pt idx="114">
                  <c:v>111.65723675541996</c:v>
                </c:pt>
                <c:pt idx="115">
                  <c:v>109.60075632848725</c:v>
                </c:pt>
                <c:pt idx="116">
                  <c:v>108.3486101590471</c:v>
                </c:pt>
                <c:pt idx="117">
                  <c:v>107.70041929176134</c:v>
                </c:pt>
                <c:pt idx="118">
                  <c:v>107.40563759914602</c:v>
                </c:pt>
                <c:pt idx="119">
                  <c:v>107.27822158768171</c:v>
                </c:pt>
                <c:pt idx="120">
                  <c:v>107.2161117888549</c:v>
                </c:pt>
                <c:pt idx="121">
                  <c:v>107.17516660825081</c:v>
                </c:pt>
                <c:pt idx="122">
                  <c:v>107.1398858279378</c:v>
                </c:pt>
                <c:pt idx="123">
                  <c:v>107.10577178392138</c:v>
                </c:pt>
                <c:pt idx="124">
                  <c:v>107.07172721513709</c:v>
                </c:pt>
                <c:pt idx="125">
                  <c:v>107.03753500661246</c:v>
                </c:pt>
                <c:pt idx="126">
                  <c:v>107.00330733642764</c:v>
                </c:pt>
                <c:pt idx="127">
                  <c:v>106.97007709489492</c:v>
                </c:pt>
                <c:pt idx="128">
                  <c:v>106.94313010365848</c:v>
                </c:pt>
                <c:pt idx="129">
                  <c:v>106.94365279306346</c:v>
                </c:pt>
                <c:pt idx="130">
                  <c:v>107.03796976431002</c:v>
                </c:pt>
                <c:pt idx="131">
                  <c:v>107.38346195035895</c:v>
                </c:pt>
                <c:pt idx="132">
                  <c:v>108.24466676354925</c:v>
                </c:pt>
                <c:pt idx="133">
                  <c:v>109.87478810811794</c:v>
                </c:pt>
                <c:pt idx="134">
                  <c:v>112.21313563246252</c:v>
                </c:pt>
                <c:pt idx="135">
                  <c:v>114.61206664885928</c:v>
                </c:pt>
                <c:pt idx="136">
                  <c:v>116.01283420069255</c:v>
                </c:pt>
                <c:pt idx="137">
                  <c:v>115.65475034540201</c:v>
                </c:pt>
                <c:pt idx="138">
                  <c:v>113.70530956004441</c:v>
                </c:pt>
                <c:pt idx="139">
                  <c:v>111.12296790735348</c:v>
                </c:pt>
                <c:pt idx="140">
                  <c:v>108.90100785660024</c:v>
                </c:pt>
                <c:pt idx="141">
                  <c:v>107.48256560706911</c:v>
                </c:pt>
                <c:pt idx="142">
                  <c:v>106.77247794742365</c:v>
                </c:pt>
                <c:pt idx="143">
                  <c:v>106.47701743962278</c:v>
                </c:pt>
                <c:pt idx="144">
                  <c:v>106.36024418890445</c:v>
                </c:pt>
                <c:pt idx="145">
                  <c:v>106.30246047155909</c:v>
                </c:pt>
                <c:pt idx="146">
                  <c:v>106.25988345775826</c:v>
                </c:pt>
                <c:pt idx="147">
                  <c:v>106.22040134854393</c:v>
                </c:pt>
                <c:pt idx="148">
                  <c:v>106.18143054838046</c:v>
                </c:pt>
                <c:pt idx="149">
                  <c:v>106.14255259342177</c:v>
                </c:pt>
                <c:pt idx="150">
                  <c:v>106.10372834276028</c:v>
                </c:pt>
                <c:pt idx="151">
                  <c:v>106.06496924299253</c:v>
                </c:pt>
                <c:pt idx="152">
                  <c:v>106.02629038687103</c:v>
                </c:pt>
                <c:pt idx="153">
                  <c:v>105.98770524466397</c:v>
                </c:pt>
                <c:pt idx="154">
                  <c:v>105.94922522483255</c:v>
                </c:pt>
                <c:pt idx="155">
                  <c:v>105.91085970729719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109.93718995929036</c:v>
                </c:pt>
                <c:pt idx="5">
                  <c:v>110.16184952076648</c:v>
                </c:pt>
                <c:pt idx="6">
                  <c:v>110.38508436689665</c:v>
                </c:pt>
                <c:pt idx="7">
                  <c:v>110.60669548346834</c:v>
                </c:pt>
                <c:pt idx="8">
                  <c:v>110.8264617567112</c:v>
                </c:pt>
                <c:pt idx="9">
                  <c:v>111.04413820678383</c:v>
                </c:pt>
                <c:pt idx="10">
                  <c:v>111.25945420883716</c:v>
                </c:pt>
                <c:pt idx="11">
                  <c:v>111.47211173490997</c:v>
                </c:pt>
                <c:pt idx="12">
                  <c:v>111.68178365815699</c:v>
                </c:pt>
                <c:pt idx="13">
                  <c:v>111.88811217013007</c:v>
                </c:pt>
                <c:pt idx="14">
                  <c:v>112.09070737193179</c:v>
                </c:pt>
                <c:pt idx="15">
                  <c:v>112.28914611084971</c:v>
                </c:pt>
                <c:pt idx="16">
                  <c:v>112.48297114526063</c:v>
                </c:pt>
                <c:pt idx="17">
                  <c:v>112.67169073173059</c:v>
                </c:pt>
                <c:pt idx="18">
                  <c:v>112.85477873873332</c:v>
                </c:pt>
                <c:pt idx="19">
                  <c:v>113.03167540049299</c:v>
                </c:pt>
                <c:pt idx="20">
                  <c:v>113.20178883116755</c:v>
                </c:pt>
                <c:pt idx="21">
                  <c:v>113.36449742277429</c:v>
                </c:pt>
                <c:pt idx="22">
                  <c:v>113.51915324861891</c:v>
                </c:pt>
                <c:pt idx="23">
                  <c:v>113.66508658610066</c:v>
                </c:pt>
                <c:pt idx="24">
                  <c:v>113.8016116571887</c:v>
                </c:pt>
                <c:pt idx="25">
                  <c:v>113.92803366025018</c:v>
                </c:pt>
                <c:pt idx="26">
                  <c:v>114.04365713217098</c:v>
                </c:pt>
                <c:pt idx="27">
                  <c:v>114.14779563421007</c:v>
                </c:pt>
                <c:pt idx="28">
                  <c:v>114.23978269880996</c:v>
                </c:pt>
                <c:pt idx="29">
                  <c:v>114.31898390859398</c:v>
                </c:pt>
                <c:pt idx="30">
                  <c:v>114.3848099050588</c:v>
                </c:pt>
                <c:pt idx="31">
                  <c:v>114.43673004630099</c:v>
                </c:pt>
                <c:pt idx="32">
                  <c:v>114.47428635504511</c:v>
                </c:pt>
                <c:pt idx="33">
                  <c:v>114.4971073259544</c:v>
                </c:pt>
                <c:pt idx="34">
                  <c:v>114.50492110122904</c:v>
                </c:pt>
                <c:pt idx="35">
                  <c:v>114.49756748268952</c:v>
                </c:pt>
                <c:pt idx="36">
                  <c:v>114.47500823342402</c:v>
                </c:pt>
                <c:pt idx="37">
                  <c:v>114.4373351380243</c:v>
                </c:pt>
                <c:pt idx="38">
                  <c:v>114.38477534085425</c:v>
                </c:pt>
                <c:pt idx="39">
                  <c:v>114.31769356738197</c:v>
                </c:pt>
                <c:pt idx="40">
                  <c:v>114.23659095184139</c:v>
                </c:pt>
                <c:pt idx="41">
                  <c:v>114.14210033946347</c:v>
                </c:pt>
                <c:pt idx="42">
                  <c:v>114.03497809420759</c:v>
                </c:pt>
                <c:pt idx="43">
                  <c:v>113.91609261190935</c:v>
                </c:pt>
                <c:pt idx="44">
                  <c:v>113.78640990132516</c:v>
                </c:pt>
                <c:pt idx="45">
                  <c:v>113.64697673903818</c:v>
                </c:pt>
                <c:pt idx="46">
                  <c:v>113.49890201742507</c:v>
                </c:pt>
                <c:pt idx="47">
                  <c:v>113.34333697942294</c:v>
                </c:pt>
                <c:pt idx="48">
                  <c:v>113.18145506490589</c:v>
                </c:pt>
                <c:pt idx="49">
                  <c:v>113.01443208037394</c:v>
                </c:pt>
                <c:pt idx="50">
                  <c:v>112.84342734965826</c:v>
                </c:pt>
                <c:pt idx="51">
                  <c:v>112.66956641512211</c:v>
                </c:pt>
                <c:pt idx="52">
                  <c:v>112.49392574547079</c:v>
                </c:pt>
                <c:pt idx="53">
                  <c:v>112.31751977812468</c:v>
                </c:pt>
                <c:pt idx="54">
                  <c:v>112.14129049156604</c:v>
                </c:pt>
                <c:pt idx="55">
                  <c:v>111.96609957559754</c:v>
                </c:pt>
                <c:pt idx="56">
                  <c:v>111.79272315275912</c:v>
                </c:pt>
                <c:pt idx="57">
                  <c:v>111.62184890776292</c:v>
                </c:pt>
                <c:pt idx="58">
                  <c:v>111.4540754069178</c:v>
                </c:pt>
                <c:pt idx="59">
                  <c:v>111.28991333714208</c:v>
                </c:pt>
                <c:pt idx="60">
                  <c:v>111.12978836346689</c:v>
                </c:pt>
                <c:pt idx="61">
                  <c:v>110.97404529269414</c:v>
                </c:pt>
                <c:pt idx="62">
                  <c:v>110.82295323596389</c:v>
                </c:pt>
                <c:pt idx="63">
                  <c:v>110.67671148083572</c:v>
                </c:pt>
                <c:pt idx="64">
                  <c:v>110.53545581047929</c:v>
                </c:pt>
                <c:pt idx="65">
                  <c:v>110.39926504031159</c:v>
                </c:pt>
                <c:pt idx="66">
                  <c:v>110.26816757796928</c:v>
                </c:pt>
                <c:pt idx="67">
                  <c:v>110.14214784845124</c:v>
                </c:pt>
                <c:pt idx="68">
                  <c:v>110.02115246077348</c:v>
                </c:pt>
                <c:pt idx="69">
                  <c:v>109.90509602424815</c:v>
                </c:pt>
                <c:pt idx="70">
                  <c:v>109.79386655072247</c:v>
                </c:pt>
                <c:pt idx="71">
                  <c:v>109.68733040338354</c:v>
                </c:pt>
                <c:pt idx="72">
                  <c:v>109.58533677295897</c:v>
                </c:pt>
                <c:pt idx="73">
                  <c:v>109.48772167846263</c:v>
                </c:pt>
                <c:pt idx="74">
                  <c:v>109.39431150234812</c:v>
                </c:pt>
                <c:pt idx="75">
                  <c:v>109.30492607943049</c:v>
                </c:pt>
                <c:pt idx="76">
                  <c:v>109.21938136566088</c:v>
                </c:pt>
                <c:pt idx="77">
                  <c:v>109.13749171723035</c:v>
                </c:pt>
                <c:pt idx="78">
                  <c:v>109.05907181297017</c:v>
                </c:pt>
                <c:pt idx="79">
                  <c:v>108.98393825399585</c:v>
                </c:pt>
                <c:pt idx="80">
                  <c:v>108.9119108743598</c:v>
                </c:pt>
                <c:pt idx="81">
                  <c:v>108.84281379543519</c:v>
                </c:pt>
                <c:pt idx="82">
                  <c:v>108.77647625509795</c:v>
                </c:pt>
                <c:pt idx="83">
                  <c:v>108.71273324071751</c:v>
                </c:pt>
                <c:pt idx="84">
                  <c:v>108.65142595266745</c:v>
                </c:pt>
                <c:pt idx="85">
                  <c:v>108.59240212265956</c:v>
                </c:pt>
                <c:pt idx="86">
                  <c:v>108.5355162087811</c:v>
                </c:pt>
                <c:pt idx="87">
                  <c:v>108.48062948675052</c:v>
                </c:pt>
                <c:pt idx="88">
                  <c:v>108.42761005464861</c:v>
                </c:pt>
                <c:pt idx="89">
                  <c:v>108.3763327662665</c:v>
                </c:pt>
                <c:pt idx="90">
                  <c:v>108.3266791062559</c:v>
                </c:pt>
                <c:pt idx="91">
                  <c:v>108.27853701848299</c:v>
                </c:pt>
                <c:pt idx="92">
                  <c:v>108.23180069737788</c:v>
                </c:pt>
                <c:pt idx="93">
                  <c:v>108.18637035063031</c:v>
                </c:pt>
                <c:pt idx="94">
                  <c:v>108.1421519403092</c:v>
                </c:pt>
                <c:pt idx="95">
                  <c:v>108.09905690836172</c:v>
                </c:pt>
                <c:pt idx="96">
                  <c:v>108.05700189147538</c:v>
                </c:pt>
                <c:pt idx="97">
                  <c:v>108.01590842944496</c:v>
                </c:pt>
                <c:pt idx="98">
                  <c:v>107.97570267047193</c:v>
                </c:pt>
                <c:pt idx="99">
                  <c:v>107.93631507622133</c:v>
                </c:pt>
                <c:pt idx="100">
                  <c:v>107.89768012896383</c:v>
                </c:pt>
                <c:pt idx="101">
                  <c:v>107.85973604272891</c:v>
                </c:pt>
                <c:pt idx="102">
                  <c:v>107.82242448008121</c:v>
                </c:pt>
                <c:pt idx="103">
                  <c:v>107.78569027589887</c:v>
                </c:pt>
                <c:pt idx="104">
                  <c:v>107.7494811693751</c:v>
                </c:pt>
                <c:pt idx="105">
                  <c:v>107.7137475453755</c:v>
                </c:pt>
                <c:pt idx="106">
                  <c:v>107.67844218625787</c:v>
                </c:pt>
                <c:pt idx="107">
                  <c:v>107.64352003529689</c:v>
                </c:pt>
                <c:pt idx="108">
                  <c:v>107.60893797294059</c:v>
                </c:pt>
                <c:pt idx="109">
                  <c:v>107.57465460726013</c:v>
                </c:pt>
                <c:pt idx="110">
                  <c:v>107.54063008012334</c:v>
                </c:pt>
                <c:pt idx="111">
                  <c:v>107.50682589082206</c:v>
                </c:pt>
                <c:pt idx="112">
                  <c:v>107.47320473909436</c:v>
                </c:pt>
                <c:pt idx="113">
                  <c:v>107.43973038969386</c:v>
                </c:pt>
                <c:pt idx="114">
                  <c:v>107.40636756084632</c:v>
                </c:pt>
                <c:pt idx="115">
                  <c:v>107.37308183907443</c:v>
                </c:pt>
                <c:pt idx="116">
                  <c:v>107.33983962293819</c:v>
                </c:pt>
                <c:pt idx="117">
                  <c:v>107.30660809819675</c:v>
                </c:pt>
                <c:pt idx="118">
                  <c:v>107.27335524671363</c:v>
                </c:pt>
                <c:pt idx="119">
                  <c:v>107.24004989106663</c:v>
                </c:pt>
                <c:pt idx="120">
                  <c:v>107.20666177625233</c:v>
                </c:pt>
                <c:pt idx="121">
                  <c:v>107.17316168906588</c:v>
                </c:pt>
                <c:pt idx="122">
                  <c:v>107.13952161467412</c:v>
                </c:pt>
                <c:pt idx="123">
                  <c:v>107.10571492858121</c:v>
                </c:pt>
                <c:pt idx="124">
                  <c:v>107.07171662063371</c:v>
                </c:pt>
                <c:pt idx="125">
                  <c:v>107.03750354597025</c:v>
                </c:pt>
                <c:pt idx="126">
                  <c:v>107.00305469596694</c:v>
                </c:pt>
                <c:pt idx="127">
                  <c:v>106.96835148036892</c:v>
                </c:pt>
                <c:pt idx="128">
                  <c:v>106.93337801006444</c:v>
                </c:pt>
                <c:pt idx="129">
                  <c:v>106.8981213685073</c:v>
                </c:pt>
                <c:pt idx="130">
                  <c:v>106.86257185878864</c:v>
                </c:pt>
                <c:pt idx="131">
                  <c:v>106.82672321295996</c:v>
                </c:pt>
                <c:pt idx="132">
                  <c:v>106.79057275054848</c:v>
                </c:pt>
                <c:pt idx="133">
                  <c:v>106.75412147437103</c:v>
                </c:pt>
                <c:pt idx="134">
                  <c:v>106.71737409376779</c:v>
                </c:pt>
                <c:pt idx="135">
                  <c:v>106.68033896818984</c:v>
                </c:pt>
                <c:pt idx="136">
                  <c:v>106.64302796755064</c:v>
                </c:pt>
                <c:pt idx="137">
                  <c:v>106.60545624967961</c:v>
                </c:pt>
                <c:pt idx="138">
                  <c:v>106.56764195932411</c:v>
                </c:pt>
                <c:pt idx="139">
                  <c:v>106.52960585712913</c:v>
                </c:pt>
                <c:pt idx="140">
                  <c:v>106.49137089056958</c:v>
                </c:pt>
                <c:pt idx="141">
                  <c:v>106.45296172164578</c:v>
                </c:pt>
                <c:pt idx="142">
                  <c:v>106.41440422805906</c:v>
                </c:pt>
                <c:pt idx="143">
                  <c:v>106.37572499544025</c:v>
                </c:pt>
                <c:pt idx="144">
                  <c:v>106.33695081797643</c:v>
                </c:pt>
                <c:pt idx="145">
                  <c:v>106.29810822354389</c:v>
                </c:pt>
                <c:pt idx="146">
                  <c:v>106.25922303736186</c:v>
                </c:pt>
                <c:pt idx="147">
                  <c:v>106.22031999544988</c:v>
                </c:pt>
                <c:pt idx="148">
                  <c:v>106.18142241605199</c:v>
                </c:pt>
                <c:pt idx="149">
                  <c:v>106.14255193394337</c:v>
                </c:pt>
                <c:pt idx="150">
                  <c:v>106.10372829938885</c:v>
                </c:pt>
                <c:pt idx="151">
                  <c:v>106.06496924067987</c:v>
                </c:pt>
                <c:pt idx="152">
                  <c:v>106.02629038677107</c:v>
                </c:pt>
                <c:pt idx="153">
                  <c:v>105.98770524466048</c:v>
                </c:pt>
                <c:pt idx="154">
                  <c:v>105.94922522483245</c:v>
                </c:pt>
                <c:pt idx="155">
                  <c:v>105.91085970729719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110.39</c:v>
                </c:pt>
                <c:pt idx="1">
                  <c:v>111.57599999999999</c:v>
                </c:pt>
                <c:pt idx="2">
                  <c:v>113.508</c:v>
                </c:pt>
                <c:pt idx="3">
                  <c:v>110.559</c:v>
                </c:pt>
                <c:pt idx="4">
                  <c:v>112.203</c:v>
                </c:pt>
                <c:pt idx="5">
                  <c:v>111.102</c:v>
                </c:pt>
                <c:pt idx="6">
                  <c:v>110.593</c:v>
                </c:pt>
                <c:pt idx="7">
                  <c:v>109.983</c:v>
                </c:pt>
                <c:pt idx="8">
                  <c:v>111.864</c:v>
                </c:pt>
                <c:pt idx="9">
                  <c:v>110.08499999999999</c:v>
                </c:pt>
                <c:pt idx="10">
                  <c:v>111.23699999999999</c:v>
                </c:pt>
                <c:pt idx="11">
                  <c:v>111.559</c:v>
                </c:pt>
                <c:pt idx="12">
                  <c:v>111.068</c:v>
                </c:pt>
                <c:pt idx="13">
                  <c:v>110.47499999999999</c:v>
                </c:pt>
                <c:pt idx="14">
                  <c:v>110.39</c:v>
                </c:pt>
                <c:pt idx="15">
                  <c:v>111.593</c:v>
                </c:pt>
                <c:pt idx="16">
                  <c:v>112.254</c:v>
                </c:pt>
                <c:pt idx="17">
                  <c:v>113.35599999999999</c:v>
                </c:pt>
                <c:pt idx="18">
                  <c:v>112.169</c:v>
                </c:pt>
                <c:pt idx="19">
                  <c:v>113.068</c:v>
                </c:pt>
                <c:pt idx="20">
                  <c:v>114.119</c:v>
                </c:pt>
                <c:pt idx="21">
                  <c:v>113.22</c:v>
                </c:pt>
                <c:pt idx="22">
                  <c:v>112.288</c:v>
                </c:pt>
                <c:pt idx="23">
                  <c:v>111.678</c:v>
                </c:pt>
                <c:pt idx="24">
                  <c:v>112.61</c:v>
                </c:pt>
                <c:pt idx="25">
                  <c:v>112.508</c:v>
                </c:pt>
                <c:pt idx="26">
                  <c:v>113.39</c:v>
                </c:pt>
                <c:pt idx="27">
                  <c:v>113.15300000000001</c:v>
                </c:pt>
                <c:pt idx="28">
                  <c:v>116.64400000000001</c:v>
                </c:pt>
                <c:pt idx="29">
                  <c:v>115.627</c:v>
                </c:pt>
                <c:pt idx="30">
                  <c:v>113.81399999999999</c:v>
                </c:pt>
                <c:pt idx="31">
                  <c:v>115.017</c:v>
                </c:pt>
                <c:pt idx="32">
                  <c:v>114.458</c:v>
                </c:pt>
                <c:pt idx="33">
                  <c:v>114.983</c:v>
                </c:pt>
                <c:pt idx="34">
                  <c:v>116.068</c:v>
                </c:pt>
                <c:pt idx="35">
                  <c:v>117.08499999999999</c:v>
                </c:pt>
                <c:pt idx="36">
                  <c:v>116.373</c:v>
                </c:pt>
                <c:pt idx="37">
                  <c:v>114.932</c:v>
                </c:pt>
                <c:pt idx="38">
                  <c:v>115.288</c:v>
                </c:pt>
                <c:pt idx="39">
                  <c:v>117.169</c:v>
                </c:pt>
                <c:pt idx="40">
                  <c:v>117.949</c:v>
                </c:pt>
                <c:pt idx="41">
                  <c:v>118.22</c:v>
                </c:pt>
                <c:pt idx="42">
                  <c:v>120.96599999999999</c:v>
                </c:pt>
                <c:pt idx="43">
                  <c:v>123.22</c:v>
                </c:pt>
                <c:pt idx="44">
                  <c:v>124.271</c:v>
                </c:pt>
                <c:pt idx="45">
                  <c:v>126.678</c:v>
                </c:pt>
                <c:pt idx="46">
                  <c:v>129.72900000000001</c:v>
                </c:pt>
                <c:pt idx="47">
                  <c:v>134.37299999999999</c:v>
                </c:pt>
                <c:pt idx="48">
                  <c:v>140.203</c:v>
                </c:pt>
                <c:pt idx="49">
                  <c:v>157.119</c:v>
                </c:pt>
                <c:pt idx="50">
                  <c:v>174.71199999999999</c:v>
                </c:pt>
                <c:pt idx="51">
                  <c:v>193.542</c:v>
                </c:pt>
                <c:pt idx="52">
                  <c:v>207.59299999999999</c:v>
                </c:pt>
                <c:pt idx="53">
                  <c:v>218.84700000000001</c:v>
                </c:pt>
                <c:pt idx="54">
                  <c:v>225.797</c:v>
                </c:pt>
                <c:pt idx="55">
                  <c:v>228.96600000000001</c:v>
                </c:pt>
                <c:pt idx="56">
                  <c:v>227.69499999999999</c:v>
                </c:pt>
                <c:pt idx="57">
                  <c:v>224.91499999999999</c:v>
                </c:pt>
                <c:pt idx="58">
                  <c:v>213.74600000000001</c:v>
                </c:pt>
                <c:pt idx="59">
                  <c:v>184.983</c:v>
                </c:pt>
                <c:pt idx="60">
                  <c:v>136.203</c:v>
                </c:pt>
                <c:pt idx="61">
                  <c:v>116.15300000000001</c:v>
                </c:pt>
                <c:pt idx="62">
                  <c:v>113.339</c:v>
                </c:pt>
                <c:pt idx="63">
                  <c:v>113.678</c:v>
                </c:pt>
                <c:pt idx="64">
                  <c:v>114.03400000000001</c:v>
                </c:pt>
                <c:pt idx="65">
                  <c:v>116.542</c:v>
                </c:pt>
                <c:pt idx="66">
                  <c:v>118.271</c:v>
                </c:pt>
                <c:pt idx="67">
                  <c:v>121.017</c:v>
                </c:pt>
                <c:pt idx="68">
                  <c:v>124.678</c:v>
                </c:pt>
                <c:pt idx="69">
                  <c:v>134.03399999999999</c:v>
                </c:pt>
                <c:pt idx="70">
                  <c:v>145.542</c:v>
                </c:pt>
                <c:pt idx="71">
                  <c:v>159.61000000000001</c:v>
                </c:pt>
                <c:pt idx="72">
                  <c:v>173.28800000000001</c:v>
                </c:pt>
                <c:pt idx="73">
                  <c:v>182.16900000000001</c:v>
                </c:pt>
                <c:pt idx="74">
                  <c:v>189.71199999999999</c:v>
                </c:pt>
                <c:pt idx="75">
                  <c:v>195.06800000000001</c:v>
                </c:pt>
                <c:pt idx="76">
                  <c:v>197.64400000000001</c:v>
                </c:pt>
                <c:pt idx="77">
                  <c:v>194.83099999999999</c:v>
                </c:pt>
                <c:pt idx="78">
                  <c:v>179.91499999999999</c:v>
                </c:pt>
                <c:pt idx="79">
                  <c:v>149.322</c:v>
                </c:pt>
                <c:pt idx="80">
                  <c:v>120.69499999999999</c:v>
                </c:pt>
                <c:pt idx="81">
                  <c:v>108.864</c:v>
                </c:pt>
                <c:pt idx="82">
                  <c:v>106.61</c:v>
                </c:pt>
                <c:pt idx="83">
                  <c:v>106.47499999999999</c:v>
                </c:pt>
                <c:pt idx="84">
                  <c:v>106.983</c:v>
                </c:pt>
                <c:pt idx="85">
                  <c:v>108.136</c:v>
                </c:pt>
                <c:pt idx="86">
                  <c:v>104.61</c:v>
                </c:pt>
                <c:pt idx="87">
                  <c:v>107.22</c:v>
                </c:pt>
                <c:pt idx="88">
                  <c:v>108.30500000000001</c:v>
                </c:pt>
                <c:pt idx="89">
                  <c:v>108.898</c:v>
                </c:pt>
                <c:pt idx="90">
                  <c:v>109.203</c:v>
                </c:pt>
                <c:pt idx="91">
                  <c:v>107.729</c:v>
                </c:pt>
                <c:pt idx="92">
                  <c:v>107.42400000000001</c:v>
                </c:pt>
                <c:pt idx="93">
                  <c:v>109.169</c:v>
                </c:pt>
                <c:pt idx="94">
                  <c:v>107.797</c:v>
                </c:pt>
                <c:pt idx="95">
                  <c:v>107.949</c:v>
                </c:pt>
                <c:pt idx="96">
                  <c:v>107.42400000000001</c:v>
                </c:pt>
                <c:pt idx="97">
                  <c:v>108.169</c:v>
                </c:pt>
                <c:pt idx="98">
                  <c:v>109.508</c:v>
                </c:pt>
                <c:pt idx="99">
                  <c:v>108.373</c:v>
                </c:pt>
                <c:pt idx="100">
                  <c:v>106.712</c:v>
                </c:pt>
                <c:pt idx="101">
                  <c:v>107.559</c:v>
                </c:pt>
                <c:pt idx="102">
                  <c:v>108.797</c:v>
                </c:pt>
                <c:pt idx="103">
                  <c:v>109.458</c:v>
                </c:pt>
                <c:pt idx="104">
                  <c:v>109.64400000000001</c:v>
                </c:pt>
                <c:pt idx="105">
                  <c:v>109.69499999999999</c:v>
                </c:pt>
                <c:pt idx="106">
                  <c:v>114.169</c:v>
                </c:pt>
                <c:pt idx="107">
                  <c:v>118.339</c:v>
                </c:pt>
                <c:pt idx="108">
                  <c:v>124.017</c:v>
                </c:pt>
                <c:pt idx="109">
                  <c:v>124.136</c:v>
                </c:pt>
                <c:pt idx="110">
                  <c:v>122.831</c:v>
                </c:pt>
                <c:pt idx="111">
                  <c:v>121.288</c:v>
                </c:pt>
                <c:pt idx="112">
                  <c:v>118.30500000000001</c:v>
                </c:pt>
                <c:pt idx="113">
                  <c:v>111.03400000000001</c:v>
                </c:pt>
                <c:pt idx="114">
                  <c:v>109.18600000000001</c:v>
                </c:pt>
                <c:pt idx="115">
                  <c:v>107.068</c:v>
                </c:pt>
                <c:pt idx="116">
                  <c:v>106.30500000000001</c:v>
                </c:pt>
                <c:pt idx="117">
                  <c:v>106.559</c:v>
                </c:pt>
                <c:pt idx="118">
                  <c:v>105.797</c:v>
                </c:pt>
                <c:pt idx="119">
                  <c:v>107.068</c:v>
                </c:pt>
                <c:pt idx="120">
                  <c:v>103.881</c:v>
                </c:pt>
                <c:pt idx="121">
                  <c:v>104.69499999999999</c:v>
                </c:pt>
                <c:pt idx="122">
                  <c:v>104.712</c:v>
                </c:pt>
                <c:pt idx="123">
                  <c:v>105.76300000000001</c:v>
                </c:pt>
                <c:pt idx="124">
                  <c:v>105.898</c:v>
                </c:pt>
                <c:pt idx="125">
                  <c:v>105.949</c:v>
                </c:pt>
                <c:pt idx="126">
                  <c:v>105.22</c:v>
                </c:pt>
                <c:pt idx="127">
                  <c:v>103.661</c:v>
                </c:pt>
                <c:pt idx="128">
                  <c:v>104.593</c:v>
                </c:pt>
                <c:pt idx="129">
                  <c:v>107.322</c:v>
                </c:pt>
                <c:pt idx="130">
                  <c:v>106.339</c:v>
                </c:pt>
                <c:pt idx="131">
                  <c:v>108.102</c:v>
                </c:pt>
                <c:pt idx="132">
                  <c:v>109.712</c:v>
                </c:pt>
                <c:pt idx="133">
                  <c:v>108.881</c:v>
                </c:pt>
                <c:pt idx="134">
                  <c:v>112.61</c:v>
                </c:pt>
                <c:pt idx="135">
                  <c:v>117.18600000000001</c:v>
                </c:pt>
                <c:pt idx="136">
                  <c:v>114.23699999999999</c:v>
                </c:pt>
                <c:pt idx="137">
                  <c:v>113.39</c:v>
                </c:pt>
                <c:pt idx="138">
                  <c:v>109.52500000000001</c:v>
                </c:pt>
                <c:pt idx="139">
                  <c:v>106.729</c:v>
                </c:pt>
                <c:pt idx="140">
                  <c:v>102.712</c:v>
                </c:pt>
                <c:pt idx="141">
                  <c:v>103.068</c:v>
                </c:pt>
                <c:pt idx="142">
                  <c:v>107.441</c:v>
                </c:pt>
                <c:pt idx="143">
                  <c:v>103.983</c:v>
                </c:pt>
                <c:pt idx="144">
                  <c:v>103.23699999999999</c:v>
                </c:pt>
                <c:pt idx="145">
                  <c:v>103.96599999999999</c:v>
                </c:pt>
                <c:pt idx="146">
                  <c:v>104.78</c:v>
                </c:pt>
                <c:pt idx="147">
                  <c:v>105.254</c:v>
                </c:pt>
                <c:pt idx="148">
                  <c:v>104.068</c:v>
                </c:pt>
                <c:pt idx="149">
                  <c:v>104.18600000000001</c:v>
                </c:pt>
                <c:pt idx="150">
                  <c:v>105.03400000000001</c:v>
                </c:pt>
                <c:pt idx="151">
                  <c:v>103.508</c:v>
                </c:pt>
                <c:pt idx="152">
                  <c:v>103.64400000000001</c:v>
                </c:pt>
                <c:pt idx="153">
                  <c:v>101.898</c:v>
                </c:pt>
                <c:pt idx="154">
                  <c:v>103.508</c:v>
                </c:pt>
                <c:pt idx="155">
                  <c:v>103.81399999999999</c:v>
                </c:pt>
                <c:pt idx="156">
                  <c:v>104.322</c:v>
                </c:pt>
                <c:pt idx="157">
                  <c:v>104.339</c:v>
                </c:pt>
                <c:pt idx="158">
                  <c:v>102.08499999999999</c:v>
                </c:pt>
                <c:pt idx="159">
                  <c:v>102.881</c:v>
                </c:pt>
                <c:pt idx="160">
                  <c:v>105.203</c:v>
                </c:pt>
                <c:pt idx="161">
                  <c:v>104.712</c:v>
                </c:pt>
                <c:pt idx="162">
                  <c:v>103.84699999999999</c:v>
                </c:pt>
                <c:pt idx="163">
                  <c:v>103.559</c:v>
                </c:pt>
                <c:pt idx="164">
                  <c:v>102.373</c:v>
                </c:pt>
                <c:pt idx="165">
                  <c:v>103.729</c:v>
                </c:pt>
                <c:pt idx="166">
                  <c:v>103.949</c:v>
                </c:pt>
                <c:pt idx="167">
                  <c:v>105.42400000000001</c:v>
                </c:pt>
                <c:pt idx="168">
                  <c:v>104.96599999999999</c:v>
                </c:pt>
                <c:pt idx="169">
                  <c:v>104.47499999999999</c:v>
                </c:pt>
                <c:pt idx="170">
                  <c:v>105.84699999999999</c:v>
                </c:pt>
                <c:pt idx="171">
                  <c:v>106.508</c:v>
                </c:pt>
                <c:pt idx="172">
                  <c:v>105.932</c:v>
                </c:pt>
                <c:pt idx="173">
                  <c:v>104.22</c:v>
                </c:pt>
                <c:pt idx="174">
                  <c:v>103.949</c:v>
                </c:pt>
                <c:pt idx="175">
                  <c:v>106.42400000000001</c:v>
                </c:pt>
                <c:pt idx="176">
                  <c:v>105.983</c:v>
                </c:pt>
                <c:pt idx="177">
                  <c:v>105.661</c:v>
                </c:pt>
                <c:pt idx="178">
                  <c:v>104.678</c:v>
                </c:pt>
                <c:pt idx="179">
                  <c:v>106.119</c:v>
                </c:pt>
                <c:pt idx="180">
                  <c:v>103.983</c:v>
                </c:pt>
                <c:pt idx="181">
                  <c:v>106.22</c:v>
                </c:pt>
                <c:pt idx="182">
                  <c:v>105.254</c:v>
                </c:pt>
                <c:pt idx="183">
                  <c:v>106.288</c:v>
                </c:pt>
                <c:pt idx="184">
                  <c:v>106.91500000000001</c:v>
                </c:pt>
                <c:pt idx="185">
                  <c:v>105.932</c:v>
                </c:pt>
                <c:pt idx="186">
                  <c:v>105.03400000000001</c:v>
                </c:pt>
                <c:pt idx="187">
                  <c:v>105.542</c:v>
                </c:pt>
                <c:pt idx="188">
                  <c:v>104.864</c:v>
                </c:pt>
                <c:pt idx="189">
                  <c:v>106.949</c:v>
                </c:pt>
                <c:pt idx="190">
                  <c:v>106.797</c:v>
                </c:pt>
                <c:pt idx="191">
                  <c:v>106.661</c:v>
                </c:pt>
                <c:pt idx="192">
                  <c:v>104.52500000000001</c:v>
                </c:pt>
                <c:pt idx="193">
                  <c:v>106.339</c:v>
                </c:pt>
                <c:pt idx="194">
                  <c:v>107.35599999999999</c:v>
                </c:pt>
                <c:pt idx="195">
                  <c:v>106.81399999999999</c:v>
                </c:pt>
                <c:pt idx="196">
                  <c:v>104.64400000000001</c:v>
                </c:pt>
                <c:pt idx="197">
                  <c:v>106.91500000000001</c:v>
                </c:pt>
                <c:pt idx="198">
                  <c:v>106.068</c:v>
                </c:pt>
                <c:pt idx="199">
                  <c:v>103.81399999999999</c:v>
                </c:pt>
                <c:pt idx="200">
                  <c:v>106.64400000000001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110.22488508665768</c:v>
                </c:pt>
                <c:pt idx="9">
                  <c:v>110.44373773169906</c:v>
                </c:pt>
                <c:pt idx="10">
                  <c:v>110.66112282421241</c:v>
                </c:pt>
                <c:pt idx="11">
                  <c:v>110.8768078601308</c:v>
                </c:pt>
                <c:pt idx="12">
                  <c:v>111.09053385589593</c:v>
                </c:pt>
                <c:pt idx="13">
                  <c:v>111.30201341138307</c:v>
                </c:pt>
                <c:pt idx="14">
                  <c:v>111.51092883160428</c:v>
                </c:pt>
                <c:pt idx="15">
                  <c:v>111.71693036306625</c:v>
                </c:pt>
                <c:pt idx="16">
                  <c:v>111.91963461286679</c:v>
                </c:pt>
                <c:pt idx="17">
                  <c:v>112.11862323309259</c:v>
                </c:pt>
                <c:pt idx="18">
                  <c:v>112.31344197153854</c:v>
                </c:pt>
                <c:pt idx="19">
                  <c:v>112.50360021616753</c:v>
                </c:pt>
                <c:pt idx="20">
                  <c:v>112.68857120375392</c:v>
                </c:pt>
                <c:pt idx="21">
                  <c:v>112.8677931408112</c:v>
                </c:pt>
                <c:pt idx="22">
                  <c:v>113.0406716327055</c:v>
                </c:pt>
                <c:pt idx="23">
                  <c:v>113.20658410154311</c:v>
                </c:pt>
                <c:pt idx="24">
                  <c:v>113.36488741444361</c:v>
                </c:pt>
                <c:pt idx="25">
                  <c:v>113.51493094434714</c:v>
                </c:pt>
                <c:pt idx="26">
                  <c:v>113.65607907234178</c:v>
                </c:pt>
                <c:pt idx="27">
                  <c:v>113.7877502067925</c:v>
                </c:pt>
                <c:pt idx="28">
                  <c:v>113.9094844291605</c:v>
                </c:pt>
                <c:pt idx="29">
                  <c:v>114.02105974799335</c:v>
                </c:pt>
                <c:pt idx="30">
                  <c:v>114.12268858697236</c:v>
                </c:pt>
                <c:pt idx="31">
                  <c:v>114.21534227435487</c:v>
                </c:pt>
                <c:pt idx="32">
                  <c:v>114.301271933856</c:v>
                </c:pt>
                <c:pt idx="33">
                  <c:v>114.38481776258737</c:v>
                </c:pt>
                <c:pt idx="34">
                  <c:v>114.47362110195644</c:v>
                </c:pt>
                <c:pt idx="35">
                  <c:v>114.58036716886357</c:v>
                </c:pt>
                <c:pt idx="36">
                  <c:v>114.72517862233819</c:v>
                </c:pt>
                <c:pt idx="37">
                  <c:v>114.93873500129024</c:v>
                </c:pt>
                <c:pt idx="38">
                  <c:v>115.26609222933915</c:v>
                </c:pt>
                <c:pt idx="39">
                  <c:v>115.77100431932553</c:v>
                </c:pt>
                <c:pt idx="40">
                  <c:v>116.5403007658165</c:v>
                </c:pt>
                <c:pt idx="41">
                  <c:v>117.68756205379046</c:v>
                </c:pt>
                <c:pt idx="42">
                  <c:v>119.35500492778912</c:v>
                </c:pt>
                <c:pt idx="43">
                  <c:v>121.71221467811314</c:v>
                </c:pt>
                <c:pt idx="44">
                  <c:v>124.95024946439173</c:v>
                </c:pt>
                <c:pt idx="45">
                  <c:v>129.26981055761308</c:v>
                </c:pt>
                <c:pt idx="46">
                  <c:v>134.86272416020421</c:v>
                </c:pt>
                <c:pt idx="47">
                  <c:v>141.88695931073229</c:v>
                </c:pt>
                <c:pt idx="48">
                  <c:v>150.43675760240484</c:v>
                </c:pt>
                <c:pt idx="49">
                  <c:v>160.5109932172864</c:v>
                </c:pt>
                <c:pt idx="50">
                  <c:v>171.98430900859819</c:v>
                </c:pt>
                <c:pt idx="51">
                  <c:v>184.5864302632252</c:v>
                </c:pt>
                <c:pt idx="52">
                  <c:v>197.89383830795032</c:v>
                </c:pt>
                <c:pt idx="53">
                  <c:v>211.32374999562811</c:v>
                </c:pt>
                <c:pt idx="54">
                  <c:v>224.0386412241497</c:v>
                </c:pt>
                <c:pt idx="55">
                  <c:v>234.43720114916459</c:v>
                </c:pt>
                <c:pt idx="56">
                  <c:v>238.94290428642188</c:v>
                </c:pt>
                <c:pt idx="57">
                  <c:v>231.61525107677483</c:v>
                </c:pt>
                <c:pt idx="58">
                  <c:v>208.40877906926411</c:v>
                </c:pt>
                <c:pt idx="59">
                  <c:v>174.45299941048546</c:v>
                </c:pt>
                <c:pt idx="60">
                  <c:v>142.96115782539894</c:v>
                </c:pt>
                <c:pt idx="61">
                  <c:v>123.56232706792416</c:v>
                </c:pt>
                <c:pt idx="62">
                  <c:v>115.77950324582882</c:v>
                </c:pt>
                <c:pt idx="63">
                  <c:v>114.29296867317899</c:v>
                </c:pt>
                <c:pt idx="64">
                  <c:v>115.26954751150332</c:v>
                </c:pt>
                <c:pt idx="65">
                  <c:v>117.38708588405369</c:v>
                </c:pt>
                <c:pt idx="66">
                  <c:v>120.50989275169778</c:v>
                </c:pt>
                <c:pt idx="67">
                  <c:v>124.80176879066948</c:v>
                </c:pt>
                <c:pt idx="68">
                  <c:v>130.44452637835383</c:v>
                </c:pt>
                <c:pt idx="69">
                  <c:v>137.5561769170975</c:v>
                </c:pt>
                <c:pt idx="70">
                  <c:v>146.14234910449261</c:v>
                </c:pt>
                <c:pt idx="71">
                  <c:v>156.05518284478606</c:v>
                </c:pt>
                <c:pt idx="72">
                  <c:v>166.96541458506397</c:v>
                </c:pt>
                <c:pt idx="73">
                  <c:v>178.352831716042</c:v>
                </c:pt>
                <c:pt idx="74">
                  <c:v>189.47132429792936</c:v>
                </c:pt>
                <c:pt idx="75">
                  <c:v>198.98714010272326</c:v>
                </c:pt>
                <c:pt idx="76">
                  <c:v>203.65001392837996</c:v>
                </c:pt>
                <c:pt idx="77">
                  <c:v>197.27275704641457</c:v>
                </c:pt>
                <c:pt idx="78">
                  <c:v>175.76980309758662</c:v>
                </c:pt>
                <c:pt idx="79">
                  <c:v>146.37838210288311</c:v>
                </c:pt>
                <c:pt idx="80">
                  <c:v>123.35089791206758</c:v>
                </c:pt>
                <c:pt idx="81">
                  <c:v>112.45004180888677</c:v>
                </c:pt>
                <c:pt idx="82">
                  <c:v>109.25362160089946</c:v>
                </c:pt>
                <c:pt idx="83">
                  <c:v>108.61660268674586</c:v>
                </c:pt>
                <c:pt idx="84">
                  <c:v>108.46734582739758</c:v>
                </c:pt>
                <c:pt idx="85">
                  <c:v>108.37467902048338</c:v>
                </c:pt>
                <c:pt idx="86">
                  <c:v>108.28768639559875</c:v>
                </c:pt>
                <c:pt idx="87">
                  <c:v>108.20273580580695</c:v>
                </c:pt>
                <c:pt idx="88">
                  <c:v>108.11956495592389</c:v>
                </c:pt>
                <c:pt idx="89">
                  <c:v>108.03805740659723</c:v>
                </c:pt>
                <c:pt idx="90">
                  <c:v>107.95810520473975</c:v>
                </c:pt>
                <c:pt idx="91">
                  <c:v>107.87960551961727</c:v>
                </c:pt>
                <c:pt idx="92">
                  <c:v>107.80246116272625</c:v>
                </c:pt>
                <c:pt idx="93">
                  <c:v>107.72658363665498</c:v>
                </c:pt>
                <c:pt idx="94">
                  <c:v>107.65190707882695</c:v>
                </c:pt>
                <c:pt idx="95">
                  <c:v>107.57844441850962</c:v>
                </c:pt>
                <c:pt idx="96">
                  <c:v>107.50648831060043</c:v>
                </c:pt>
                <c:pt idx="97">
                  <c:v>107.43724912253089</c:v>
                </c:pt>
                <c:pt idx="98">
                  <c:v>107.37464203189877</c:v>
                </c:pt>
                <c:pt idx="99">
                  <c:v>107.32965896883441</c:v>
                </c:pt>
                <c:pt idx="100">
                  <c:v>107.32954959508885</c:v>
                </c:pt>
                <c:pt idx="101">
                  <c:v>107.43382753918392</c:v>
                </c:pt>
                <c:pt idx="102">
                  <c:v>107.75563666081362</c:v>
                </c:pt>
                <c:pt idx="103">
                  <c:v>108.47756257084259</c:v>
                </c:pt>
                <c:pt idx="104">
                  <c:v>109.83604349355367</c:v>
                </c:pt>
                <c:pt idx="105">
                  <c:v>112.03853920278208</c:v>
                </c:pt>
                <c:pt idx="106">
                  <c:v>115.09707619759078</c:v>
                </c:pt>
                <c:pt idx="107">
                  <c:v>118.63417749351092</c:v>
                </c:pt>
                <c:pt idx="108">
                  <c:v>121.81722595589983</c:v>
                </c:pt>
                <c:pt idx="109">
                  <c:v>123.59275202679068</c:v>
                </c:pt>
                <c:pt idx="110">
                  <c:v>123.20552652555179</c:v>
                </c:pt>
                <c:pt idx="111">
                  <c:v>120.68330139244952</c:v>
                </c:pt>
                <c:pt idx="112">
                  <c:v>116.87710905983188</c:v>
                </c:pt>
                <c:pt idx="113">
                  <c:v>112.97677916629111</c:v>
                </c:pt>
                <c:pt idx="114">
                  <c:v>109.88142596651278</c:v>
                </c:pt>
                <c:pt idx="115">
                  <c:v>107.8894501102054</c:v>
                </c:pt>
                <c:pt idx="116">
                  <c:v>106.8197304084452</c:v>
                </c:pt>
                <c:pt idx="117">
                  <c:v>106.32113354532966</c:v>
                </c:pt>
                <c:pt idx="118">
                  <c:v>106.10036789283126</c:v>
                </c:pt>
                <c:pt idx="119">
                  <c:v>105.98847384724343</c:v>
                </c:pt>
                <c:pt idx="120">
                  <c:v>105.91132216952744</c:v>
                </c:pt>
                <c:pt idx="121">
                  <c:v>105.8431473775222</c:v>
                </c:pt>
                <c:pt idx="122">
                  <c:v>105.77670042967395</c:v>
                </c:pt>
                <c:pt idx="123">
                  <c:v>105.71029698026027</c:v>
                </c:pt>
                <c:pt idx="124">
                  <c:v>105.64360234278122</c:v>
                </c:pt>
                <c:pt idx="125">
                  <c:v>105.5766070192424</c:v>
                </c:pt>
                <c:pt idx="126">
                  <c:v>105.50978378096728</c:v>
                </c:pt>
                <c:pt idx="127">
                  <c:v>105.44612762616832</c:v>
                </c:pt>
                <c:pt idx="128">
                  <c:v>105.39980455035492</c:v>
                </c:pt>
                <c:pt idx="129">
                  <c:v>105.42226267527923</c:v>
                </c:pt>
                <c:pt idx="130">
                  <c:v>105.65347350609072</c:v>
                </c:pt>
                <c:pt idx="131">
                  <c:v>106.36239174771021</c:v>
                </c:pt>
                <c:pt idx="132">
                  <c:v>107.85593462293997</c:v>
                </c:pt>
                <c:pt idx="133">
                  <c:v>110.1507891570436</c:v>
                </c:pt>
                <c:pt idx="134">
                  <c:v>112.60590614158025</c:v>
                </c:pt>
                <c:pt idx="135">
                  <c:v>114.05304809605309</c:v>
                </c:pt>
                <c:pt idx="136">
                  <c:v>113.62231488860589</c:v>
                </c:pt>
                <c:pt idx="137">
                  <c:v>111.51835675196182</c:v>
                </c:pt>
                <c:pt idx="138">
                  <c:v>108.83836249582932</c:v>
                </c:pt>
                <c:pt idx="139">
                  <c:v>106.64453716263309</c:v>
                </c:pt>
                <c:pt idx="140">
                  <c:v>105.32467138130723</c:v>
                </c:pt>
                <c:pt idx="141">
                  <c:v>104.69773285179654</c:v>
                </c:pt>
                <c:pt idx="142">
                  <c:v>104.43472601541802</c:v>
                </c:pt>
                <c:pt idx="143">
                  <c:v>104.31050376736169</c:v>
                </c:pt>
                <c:pt idx="144">
                  <c:v>104.22612194987607</c:v>
                </c:pt>
                <c:pt idx="145">
                  <c:v>104.15049076680872</c:v>
                </c:pt>
                <c:pt idx="146">
                  <c:v>104.07633988894689</c:v>
                </c:pt>
                <c:pt idx="147">
                  <c:v>104.0023958067827</c:v>
                </c:pt>
                <c:pt idx="148">
                  <c:v>103.92850980996826</c:v>
                </c:pt>
                <c:pt idx="149">
                  <c:v>103.85469176032178</c:v>
                </c:pt>
                <c:pt idx="150">
                  <c:v>103.78096632484925</c:v>
                </c:pt>
                <c:pt idx="151">
                  <c:v>103.70735657740003</c:v>
                </c:pt>
                <c:pt idx="152">
                  <c:v>103.63388254406766</c:v>
                </c:pt>
                <c:pt idx="153">
                  <c:v>103.56056114853065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110.22488508665147</c:v>
                </c:pt>
                <c:pt idx="9">
                  <c:v>110.44373773167838</c:v>
                </c:pt>
                <c:pt idx="10">
                  <c:v>110.66112282414524</c:v>
                </c:pt>
                <c:pt idx="11">
                  <c:v>110.87680785991772</c:v>
                </c:pt>
                <c:pt idx="12">
                  <c:v>111.09053385523599</c:v>
                </c:pt>
                <c:pt idx="13">
                  <c:v>111.30201340938757</c:v>
                </c:pt>
                <c:pt idx="14">
                  <c:v>111.51092882571305</c:v>
                </c:pt>
                <c:pt idx="15">
                  <c:v>111.71693034608545</c:v>
                </c:pt>
                <c:pt idx="16">
                  <c:v>111.91963456507966</c:v>
                </c:pt>
                <c:pt idx="17">
                  <c:v>112.11862310179298</c:v>
                </c:pt>
                <c:pt idx="18">
                  <c:v>112.3134416193172</c:v>
                </c:pt>
                <c:pt idx="19">
                  <c:v>112.50359929366483</c:v>
                </c:pt>
                <c:pt idx="20">
                  <c:v>112.68856884480043</c:v>
                </c:pt>
                <c:pt idx="21">
                  <c:v>112.86778725141363</c:v>
                </c:pt>
                <c:pt idx="22">
                  <c:v>113.04065727708003</c:v>
                </c:pt>
                <c:pt idx="23">
                  <c:v>113.20654993719634</c:v>
                </c:pt>
                <c:pt idx="24">
                  <c:v>113.36480803210699</c:v>
                </c:pt>
                <c:pt idx="25">
                  <c:v>113.51475086065339</c:v>
                </c:pt>
                <c:pt idx="26">
                  <c:v>113.65568020851029</c:v>
                </c:pt>
                <c:pt idx="27">
                  <c:v>113.78688767586083</c:v>
                </c:pt>
                <c:pt idx="28">
                  <c:v>113.90766336832175</c:v>
                </c:pt>
                <c:pt idx="29">
                  <c:v>114.01730592330127</c:v>
                </c:pt>
                <c:pt idx="30">
                  <c:v>114.11513378172612</c:v>
                </c:pt>
                <c:pt idx="31">
                  <c:v>114.20049754395291</c:v>
                </c:pt>
                <c:pt idx="32">
                  <c:v>114.27279317153207</c:v>
                </c:pt>
                <c:pt idx="33">
                  <c:v>114.3314757174619</c:v>
                </c:pt>
                <c:pt idx="34">
                  <c:v>114.37607319199192</c:v>
                </c:pt>
                <c:pt idx="35">
                  <c:v>114.40620010519524</c:v>
                </c:pt>
                <c:pt idx="36">
                  <c:v>114.42157017820419</c:v>
                </c:pt>
                <c:pt idx="37">
                  <c:v>114.42200768882981</c:v>
                </c:pt>
                <c:pt idx="38">
                  <c:v>114.40745691998893</c:v>
                </c:pt>
                <c:pt idx="39">
                  <c:v>114.37798921493372</c:v>
                </c:pt>
                <c:pt idx="40">
                  <c:v>114.33380721322756</c:v>
                </c:pt>
                <c:pt idx="41">
                  <c:v>114.27524594420171</c:v>
                </c:pt>
                <c:pt idx="42">
                  <c:v>114.20277058544472</c:v>
                </c:pt>
                <c:pt idx="43">
                  <c:v>114.11697084479435</c:v>
                </c:pt>
                <c:pt idx="44">
                  <c:v>114.01855208489857</c:v>
                </c:pt>
                <c:pt idx="45">
                  <c:v>113.90832346774435</c:v>
                </c:pt>
                <c:pt idx="46">
                  <c:v>113.78718354044493</c:v>
                </c:pt>
                <c:pt idx="47">
                  <c:v>113.65610380194681</c:v>
                </c:pt>
                <c:pt idx="48">
                  <c:v>113.51611087443167</c:v>
                </c:pt>
                <c:pt idx="49">
                  <c:v>113.36826794759109</c:v>
                </c:pt>
                <c:pt idx="50">
                  <c:v>113.2136561669583</c:v>
                </c:pt>
                <c:pt idx="51">
                  <c:v>113.05335660118959</c:v>
                </c:pt>
                <c:pt idx="52">
                  <c:v>112.88843335299514</c:v>
                </c:pt>
                <c:pt idx="53">
                  <c:v>112.71991828219403</c:v>
                </c:pt>
                <c:pt idx="54">
                  <c:v>112.54879769639641</c:v>
                </c:pt>
                <c:pt idx="55">
                  <c:v>112.37600124469888</c:v>
                </c:pt>
                <c:pt idx="56">
                  <c:v>112.20239313146206</c:v>
                </c:pt>
                <c:pt idx="57">
                  <c:v>112.02876565822842</c:v>
                </c:pt>
                <c:pt idx="58">
                  <c:v>111.85583500775088</c:v>
                </c:pt>
                <c:pt idx="59">
                  <c:v>111.68423910845364</c:v>
                </c:pt>
                <c:pt idx="60">
                  <c:v>111.51453736195268</c:v>
                </c:pt>
                <c:pt idx="61">
                  <c:v>111.34721198028377</c:v>
                </c:pt>
                <c:pt idx="62">
                  <c:v>111.18267066162788</c:v>
                </c:pt>
                <c:pt idx="63">
                  <c:v>111.02125033106175</c:v>
                </c:pt>
                <c:pt idx="64">
                  <c:v>110.86322168316062</c:v>
                </c:pt>
                <c:pt idx="65">
                  <c:v>110.70879428295379</c:v>
                </c:pt>
                <c:pt idx="66">
                  <c:v>110.55812200773148</c:v>
                </c:pt>
                <c:pt idx="67">
                  <c:v>110.41130864179307</c:v>
                </c:pt>
                <c:pt idx="68">
                  <c:v>110.26841346713432</c:v>
                </c:pt>
                <c:pt idx="69">
                  <c:v>110.12945672349367</c:v>
                </c:pt>
                <c:pt idx="70">
                  <c:v>109.99442483980194</c:v>
                </c:pt>
                <c:pt idx="71">
                  <c:v>109.8632753650252</c:v>
                </c:pt>
                <c:pt idx="72">
                  <c:v>109.7359415491528</c:v>
                </c:pt>
                <c:pt idx="73">
                  <c:v>109.61233654445384</c:v>
                </c:pt>
                <c:pt idx="74">
                  <c:v>109.49235721313089</c:v>
                </c:pt>
                <c:pt idx="75">
                  <c:v>109.37588754031927</c:v>
                </c:pt>
                <c:pt idx="76">
                  <c:v>109.26280166130437</c:v>
                </c:pt>
                <c:pt idx="77">
                  <c:v>109.15296651920174</c:v>
                </c:pt>
                <c:pt idx="78">
                  <c:v>109.04624417453186</c:v>
                </c:pt>
                <c:pt idx="79">
                  <c:v>108.94249379148783</c:v>
                </c:pt>
                <c:pt idx="80">
                  <c:v>108.84157332758188</c:v>
                </c:pt>
                <c:pt idx="81">
                  <c:v>108.74334095407305</c:v>
                </c:pt>
                <c:pt idx="82">
                  <c:v>108.64765623439848</c:v>
                </c:pt>
                <c:pt idx="83">
                  <c:v>108.55438108698559</c:v>
                </c:pt>
                <c:pt idx="84">
                  <c:v>108.46338055750597</c:v>
                </c:pt>
                <c:pt idx="85">
                  <c:v>108.3745234240036</c:v>
                </c:pt>
                <c:pt idx="86">
                  <c:v>108.28768265651684</c:v>
                </c:pt>
                <c:pt idx="87">
                  <c:v>108.20273575091257</c:v>
                </c:pt>
                <c:pt idx="88">
                  <c:v>108.11956495473879</c:v>
                </c:pt>
                <c:pt idx="89">
                  <c:v>108.03805740103398</c:v>
                </c:pt>
                <c:pt idx="90">
                  <c:v>107.95810516424571</c:v>
                </c:pt>
                <c:pt idx="91">
                  <c:v>107.87960525073503</c:v>
                </c:pt>
                <c:pt idx="92">
                  <c:v>107.80245953479492</c:v>
                </c:pt>
                <c:pt idx="93">
                  <c:v>107.72657464969545</c:v>
                </c:pt>
                <c:pt idx="94">
                  <c:v>107.65186184199477</c:v>
                </c:pt>
                <c:pt idx="95">
                  <c:v>107.57823679621758</c:v>
                </c:pt>
                <c:pt idx="96">
                  <c:v>107.50561943600079</c:v>
                </c:pt>
                <c:pt idx="97">
                  <c:v>107.4339337069364</c:v>
                </c:pt>
                <c:pt idx="98">
                  <c:v>107.36310734559279</c:v>
                </c:pt>
                <c:pt idx="99">
                  <c:v>107.29307163856873</c:v>
                </c:pt>
                <c:pt idx="100">
                  <c:v>107.22376117491686</c:v>
                </c:pt>
                <c:pt idx="101">
                  <c:v>107.15511359486359</c:v>
                </c:pt>
                <c:pt idx="102">
                  <c:v>107.08706933744254</c:v>
                </c:pt>
                <c:pt idx="103">
                  <c:v>107.01957138944395</c:v>
                </c:pt>
                <c:pt idx="104">
                  <c:v>106.95256503795882</c:v>
                </c:pt>
                <c:pt idx="105">
                  <c:v>106.88599762875725</c:v>
                </c:pt>
                <c:pt idx="106">
                  <c:v>106.81981833277996</c:v>
                </c:pt>
                <c:pt idx="107">
                  <c:v>106.75397792313581</c:v>
                </c:pt>
                <c:pt idx="108">
                  <c:v>106.68842856517276</c:v>
                </c:pt>
                <c:pt idx="109">
                  <c:v>106.62312362241968</c:v>
                </c:pt>
                <c:pt idx="110">
                  <c:v>106.55801748146291</c:v>
                </c:pt>
                <c:pt idx="111">
                  <c:v>106.49306539910761</c:v>
                </c:pt>
                <c:pt idx="112">
                  <c:v>106.42822337545614</c:v>
                </c:pt>
                <c:pt idx="113">
                  <c:v>106.36344805678301</c:v>
                </c:pt>
                <c:pt idx="114">
                  <c:v>106.29869667226365</c:v>
                </c:pt>
                <c:pt idx="115">
                  <c:v>106.23392700868024</c:v>
                </c:pt>
                <c:pt idx="116">
                  <c:v>106.1690974271344</c:v>
                </c:pt>
                <c:pt idx="117">
                  <c:v>106.10416692549217</c:v>
                </c:pt>
                <c:pt idx="118">
                  <c:v>106.03909524972227</c:v>
                </c:pt>
                <c:pt idx="119">
                  <c:v>105.97384305641224</c:v>
                </c:pt>
                <c:pt idx="120">
                  <c:v>105.9083721275215</c:v>
                </c:pt>
                <c:pt idx="121">
                  <c:v>105.84264563683203</c:v>
                </c:pt>
                <c:pt idx="122">
                  <c:v>105.77662846558539</c:v>
                </c:pt>
                <c:pt idx="123">
                  <c:v>105.71028756248043</c:v>
                </c:pt>
                <c:pt idx="124">
                  <c:v>105.64359234062013</c:v>
                </c:pt>
                <c:pt idx="125">
                  <c:v>105.57651510124904</c:v>
                </c:pt>
                <c:pt idx="126">
                  <c:v>105.50903147137758</c:v>
                </c:pt>
                <c:pt idx="127">
                  <c:v>105.44112083983771</c:v>
                </c:pt>
                <c:pt idx="128">
                  <c:v>105.37276677419162</c:v>
                </c:pt>
                <c:pt idx="129">
                  <c:v>105.30395739945865</c:v>
                </c:pt>
                <c:pt idx="130">
                  <c:v>105.23468571907063</c:v>
                </c:pt>
                <c:pt idx="131">
                  <c:v>105.16494985900319</c:v>
                </c:pt>
                <c:pt idx="132">
                  <c:v>105.09475321778828</c:v>
                </c:pt>
                <c:pt idx="133">
                  <c:v>105.02410450812039</c:v>
                </c:pt>
                <c:pt idx="134">
                  <c:v>104.95301767994513</c:v>
                </c:pt>
                <c:pt idx="135">
                  <c:v>104.88151172006091</c:v>
                </c:pt>
                <c:pt idx="136">
                  <c:v>104.80961032905515</c:v>
                </c:pt>
                <c:pt idx="137">
                  <c:v>104.73734148243952</c:v>
                </c:pt>
                <c:pt idx="138">
                  <c:v>104.66473688868261</c:v>
                </c:pt>
                <c:pt idx="139">
                  <c:v>104.59183136201793</c:v>
                </c:pt>
                <c:pt idx="140">
                  <c:v>104.51866213201961</c:v>
                </c:pt>
                <c:pt idx="141">
                  <c:v>104.44526811467973</c:v>
                </c:pt>
                <c:pt idx="142">
                  <c:v>104.37168917090924</c:v>
                </c:pt>
                <c:pt idx="143">
                  <c:v>104.29796537798182</c:v>
                </c:pt>
                <c:pt idx="144">
                  <c:v>104.22413633755957</c:v>
                </c:pt>
                <c:pt idx="145">
                  <c:v>104.15024054080726</c:v>
                </c:pt>
                <c:pt idx="146">
                  <c:v>104.07631480705007</c:v>
                </c:pt>
                <c:pt idx="147">
                  <c:v>104.00239380781896</c:v>
                </c:pt>
                <c:pt idx="148">
                  <c:v>103.92850968334542</c:v>
                </c:pt>
                <c:pt idx="149">
                  <c:v>103.85469175394877</c:v>
                </c:pt>
                <c:pt idx="150">
                  <c:v>103.78096632459446</c:v>
                </c:pt>
                <c:pt idx="151">
                  <c:v>103.70735657739195</c:v>
                </c:pt>
                <c:pt idx="152">
                  <c:v>103.63388254406746</c:v>
                </c:pt>
                <c:pt idx="153">
                  <c:v>103.56056114853065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115.864</c:v>
                </c:pt>
                <c:pt idx="1">
                  <c:v>115.39</c:v>
                </c:pt>
                <c:pt idx="2">
                  <c:v>116.068</c:v>
                </c:pt>
                <c:pt idx="3">
                  <c:v>114.18600000000001</c:v>
                </c:pt>
                <c:pt idx="4">
                  <c:v>114</c:v>
                </c:pt>
                <c:pt idx="5">
                  <c:v>115.797</c:v>
                </c:pt>
                <c:pt idx="6">
                  <c:v>115.661</c:v>
                </c:pt>
                <c:pt idx="7">
                  <c:v>113.69499999999999</c:v>
                </c:pt>
                <c:pt idx="8">
                  <c:v>116.64400000000001</c:v>
                </c:pt>
                <c:pt idx="9">
                  <c:v>113.932</c:v>
                </c:pt>
                <c:pt idx="10">
                  <c:v>113.30500000000001</c:v>
                </c:pt>
                <c:pt idx="11">
                  <c:v>113.017</c:v>
                </c:pt>
                <c:pt idx="12">
                  <c:v>113.102</c:v>
                </c:pt>
                <c:pt idx="13">
                  <c:v>115.18600000000001</c:v>
                </c:pt>
                <c:pt idx="14">
                  <c:v>115.017</c:v>
                </c:pt>
                <c:pt idx="15">
                  <c:v>115.203</c:v>
                </c:pt>
                <c:pt idx="16">
                  <c:v>115.288</c:v>
                </c:pt>
                <c:pt idx="17">
                  <c:v>115.661</c:v>
                </c:pt>
                <c:pt idx="18">
                  <c:v>115.831</c:v>
                </c:pt>
                <c:pt idx="19">
                  <c:v>115.864</c:v>
                </c:pt>
                <c:pt idx="20">
                  <c:v>114.254</c:v>
                </c:pt>
                <c:pt idx="21">
                  <c:v>113.18600000000001</c:v>
                </c:pt>
                <c:pt idx="22">
                  <c:v>116.119</c:v>
                </c:pt>
                <c:pt idx="23">
                  <c:v>115.458</c:v>
                </c:pt>
                <c:pt idx="24">
                  <c:v>114.797</c:v>
                </c:pt>
                <c:pt idx="25">
                  <c:v>117.169</c:v>
                </c:pt>
                <c:pt idx="26">
                  <c:v>115.339</c:v>
                </c:pt>
                <c:pt idx="27">
                  <c:v>118.102</c:v>
                </c:pt>
                <c:pt idx="28">
                  <c:v>116.593</c:v>
                </c:pt>
                <c:pt idx="29">
                  <c:v>117.57599999999999</c:v>
                </c:pt>
                <c:pt idx="30">
                  <c:v>118.64400000000001</c:v>
                </c:pt>
                <c:pt idx="31">
                  <c:v>119.492</c:v>
                </c:pt>
                <c:pt idx="32">
                  <c:v>117.47499999999999</c:v>
                </c:pt>
                <c:pt idx="33">
                  <c:v>119</c:v>
                </c:pt>
                <c:pt idx="34">
                  <c:v>116.78</c:v>
                </c:pt>
                <c:pt idx="35">
                  <c:v>118.39</c:v>
                </c:pt>
                <c:pt idx="36">
                  <c:v>118.407</c:v>
                </c:pt>
                <c:pt idx="37">
                  <c:v>119.61</c:v>
                </c:pt>
                <c:pt idx="38">
                  <c:v>120.136</c:v>
                </c:pt>
                <c:pt idx="39">
                  <c:v>121.508</c:v>
                </c:pt>
                <c:pt idx="40">
                  <c:v>122.169</c:v>
                </c:pt>
                <c:pt idx="41">
                  <c:v>123.559</c:v>
                </c:pt>
                <c:pt idx="42">
                  <c:v>125.458</c:v>
                </c:pt>
                <c:pt idx="43">
                  <c:v>124.508</c:v>
                </c:pt>
                <c:pt idx="44">
                  <c:v>130.05099999999999</c:v>
                </c:pt>
                <c:pt idx="45">
                  <c:v>132.661</c:v>
                </c:pt>
                <c:pt idx="46">
                  <c:v>134.61000000000001</c:v>
                </c:pt>
                <c:pt idx="47">
                  <c:v>142.30500000000001</c:v>
                </c:pt>
                <c:pt idx="48">
                  <c:v>151.52500000000001</c:v>
                </c:pt>
                <c:pt idx="49">
                  <c:v>165.136</c:v>
                </c:pt>
                <c:pt idx="50">
                  <c:v>182.84700000000001</c:v>
                </c:pt>
                <c:pt idx="51">
                  <c:v>197.59299999999999</c:v>
                </c:pt>
                <c:pt idx="52">
                  <c:v>211.84700000000001</c:v>
                </c:pt>
                <c:pt idx="53">
                  <c:v>220.42400000000001</c:v>
                </c:pt>
                <c:pt idx="54">
                  <c:v>227.23699999999999</c:v>
                </c:pt>
                <c:pt idx="55">
                  <c:v>229.35599999999999</c:v>
                </c:pt>
                <c:pt idx="56">
                  <c:v>228.881</c:v>
                </c:pt>
                <c:pt idx="57">
                  <c:v>226.71199999999999</c:v>
                </c:pt>
                <c:pt idx="58">
                  <c:v>213.661</c:v>
                </c:pt>
                <c:pt idx="59">
                  <c:v>189.39</c:v>
                </c:pt>
                <c:pt idx="60">
                  <c:v>150.74600000000001</c:v>
                </c:pt>
                <c:pt idx="61">
                  <c:v>125.52500000000001</c:v>
                </c:pt>
                <c:pt idx="62">
                  <c:v>116.983</c:v>
                </c:pt>
                <c:pt idx="63">
                  <c:v>116.61</c:v>
                </c:pt>
                <c:pt idx="64">
                  <c:v>115.76300000000001</c:v>
                </c:pt>
                <c:pt idx="65">
                  <c:v>118.76300000000001</c:v>
                </c:pt>
                <c:pt idx="66">
                  <c:v>119.61</c:v>
                </c:pt>
                <c:pt idx="67">
                  <c:v>124.78</c:v>
                </c:pt>
                <c:pt idx="68">
                  <c:v>129.69499999999999</c:v>
                </c:pt>
                <c:pt idx="69">
                  <c:v>140.15299999999999</c:v>
                </c:pt>
                <c:pt idx="70">
                  <c:v>149.74600000000001</c:v>
                </c:pt>
                <c:pt idx="71">
                  <c:v>163.69499999999999</c:v>
                </c:pt>
                <c:pt idx="72">
                  <c:v>176.441</c:v>
                </c:pt>
                <c:pt idx="73">
                  <c:v>185.16900000000001</c:v>
                </c:pt>
                <c:pt idx="74">
                  <c:v>192.23699999999999</c:v>
                </c:pt>
                <c:pt idx="75">
                  <c:v>196.03399999999999</c:v>
                </c:pt>
                <c:pt idx="76">
                  <c:v>197.797</c:v>
                </c:pt>
                <c:pt idx="77">
                  <c:v>193.94900000000001</c:v>
                </c:pt>
                <c:pt idx="78">
                  <c:v>182.49199999999999</c:v>
                </c:pt>
                <c:pt idx="79">
                  <c:v>158.23699999999999</c:v>
                </c:pt>
                <c:pt idx="80">
                  <c:v>134.59299999999999</c:v>
                </c:pt>
                <c:pt idx="81">
                  <c:v>116.47499999999999</c:v>
                </c:pt>
                <c:pt idx="82">
                  <c:v>109.23699999999999</c:v>
                </c:pt>
                <c:pt idx="83">
                  <c:v>107.39</c:v>
                </c:pt>
                <c:pt idx="84">
                  <c:v>108.30500000000001</c:v>
                </c:pt>
                <c:pt idx="85">
                  <c:v>110.64400000000001</c:v>
                </c:pt>
                <c:pt idx="86">
                  <c:v>108.661</c:v>
                </c:pt>
                <c:pt idx="87">
                  <c:v>108.203</c:v>
                </c:pt>
                <c:pt idx="88">
                  <c:v>108.797</c:v>
                </c:pt>
                <c:pt idx="89">
                  <c:v>109.52500000000001</c:v>
                </c:pt>
                <c:pt idx="90">
                  <c:v>109.661</c:v>
                </c:pt>
                <c:pt idx="91">
                  <c:v>111.661</c:v>
                </c:pt>
                <c:pt idx="92">
                  <c:v>108.508</c:v>
                </c:pt>
                <c:pt idx="93">
                  <c:v>110.932</c:v>
                </c:pt>
                <c:pt idx="94">
                  <c:v>108.57599999999999</c:v>
                </c:pt>
                <c:pt idx="95">
                  <c:v>109.81399999999999</c:v>
                </c:pt>
                <c:pt idx="96">
                  <c:v>110.22</c:v>
                </c:pt>
                <c:pt idx="97">
                  <c:v>109.42400000000001</c:v>
                </c:pt>
                <c:pt idx="98">
                  <c:v>110.254</c:v>
                </c:pt>
                <c:pt idx="99">
                  <c:v>110.39</c:v>
                </c:pt>
                <c:pt idx="100">
                  <c:v>110.949</c:v>
                </c:pt>
                <c:pt idx="101">
                  <c:v>109.051</c:v>
                </c:pt>
                <c:pt idx="102">
                  <c:v>109.69499999999999</c:v>
                </c:pt>
                <c:pt idx="103">
                  <c:v>110.949</c:v>
                </c:pt>
                <c:pt idx="104">
                  <c:v>111.678</c:v>
                </c:pt>
                <c:pt idx="105">
                  <c:v>114.051</c:v>
                </c:pt>
                <c:pt idx="106">
                  <c:v>118.508</c:v>
                </c:pt>
                <c:pt idx="107">
                  <c:v>122.458</c:v>
                </c:pt>
                <c:pt idx="108">
                  <c:v>127.254</c:v>
                </c:pt>
                <c:pt idx="109">
                  <c:v>127.712</c:v>
                </c:pt>
                <c:pt idx="110">
                  <c:v>126.797</c:v>
                </c:pt>
                <c:pt idx="111">
                  <c:v>123.203</c:v>
                </c:pt>
                <c:pt idx="112">
                  <c:v>119.64400000000001</c:v>
                </c:pt>
                <c:pt idx="113">
                  <c:v>113.932</c:v>
                </c:pt>
                <c:pt idx="114">
                  <c:v>111.322</c:v>
                </c:pt>
                <c:pt idx="115">
                  <c:v>108.797</c:v>
                </c:pt>
                <c:pt idx="116">
                  <c:v>108.15300000000001</c:v>
                </c:pt>
                <c:pt idx="117">
                  <c:v>107.492</c:v>
                </c:pt>
                <c:pt idx="118">
                  <c:v>107.78</c:v>
                </c:pt>
                <c:pt idx="119">
                  <c:v>106.84699999999999</c:v>
                </c:pt>
                <c:pt idx="120">
                  <c:v>108.203</c:v>
                </c:pt>
                <c:pt idx="121">
                  <c:v>106.949</c:v>
                </c:pt>
                <c:pt idx="122">
                  <c:v>106.542</c:v>
                </c:pt>
                <c:pt idx="123">
                  <c:v>106.831</c:v>
                </c:pt>
                <c:pt idx="124">
                  <c:v>106.949</c:v>
                </c:pt>
                <c:pt idx="125">
                  <c:v>106.57599999999999</c:v>
                </c:pt>
                <c:pt idx="126">
                  <c:v>106.712</c:v>
                </c:pt>
                <c:pt idx="127">
                  <c:v>106.203</c:v>
                </c:pt>
                <c:pt idx="128">
                  <c:v>108.068</c:v>
                </c:pt>
                <c:pt idx="129">
                  <c:v>105.288</c:v>
                </c:pt>
                <c:pt idx="130">
                  <c:v>105.76300000000001</c:v>
                </c:pt>
                <c:pt idx="131">
                  <c:v>107.508</c:v>
                </c:pt>
                <c:pt idx="132">
                  <c:v>110</c:v>
                </c:pt>
                <c:pt idx="133">
                  <c:v>114.203</c:v>
                </c:pt>
                <c:pt idx="134">
                  <c:v>115.508</c:v>
                </c:pt>
                <c:pt idx="135">
                  <c:v>116.508</c:v>
                </c:pt>
                <c:pt idx="136">
                  <c:v>116.559</c:v>
                </c:pt>
                <c:pt idx="137">
                  <c:v>113.119</c:v>
                </c:pt>
                <c:pt idx="138">
                  <c:v>112.339</c:v>
                </c:pt>
                <c:pt idx="139">
                  <c:v>107.797</c:v>
                </c:pt>
                <c:pt idx="140">
                  <c:v>105.23699999999999</c:v>
                </c:pt>
                <c:pt idx="141">
                  <c:v>104.15300000000001</c:v>
                </c:pt>
                <c:pt idx="142">
                  <c:v>105.017</c:v>
                </c:pt>
                <c:pt idx="143">
                  <c:v>104.69499999999999</c:v>
                </c:pt>
                <c:pt idx="144">
                  <c:v>104.746</c:v>
                </c:pt>
                <c:pt idx="145">
                  <c:v>105.508</c:v>
                </c:pt>
                <c:pt idx="146">
                  <c:v>105.271</c:v>
                </c:pt>
                <c:pt idx="147">
                  <c:v>104.39</c:v>
                </c:pt>
                <c:pt idx="148">
                  <c:v>105.15300000000001</c:v>
                </c:pt>
                <c:pt idx="149">
                  <c:v>104.39</c:v>
                </c:pt>
                <c:pt idx="150">
                  <c:v>104.203</c:v>
                </c:pt>
                <c:pt idx="151">
                  <c:v>104.712</c:v>
                </c:pt>
                <c:pt idx="152">
                  <c:v>104.91500000000001</c:v>
                </c:pt>
                <c:pt idx="153">
                  <c:v>106.254</c:v>
                </c:pt>
                <c:pt idx="154">
                  <c:v>104.03400000000001</c:v>
                </c:pt>
                <c:pt idx="155">
                  <c:v>104.136</c:v>
                </c:pt>
                <c:pt idx="156">
                  <c:v>103.102</c:v>
                </c:pt>
                <c:pt idx="157">
                  <c:v>106.64400000000001</c:v>
                </c:pt>
                <c:pt idx="158">
                  <c:v>106.84699999999999</c:v>
                </c:pt>
                <c:pt idx="159">
                  <c:v>104.78</c:v>
                </c:pt>
                <c:pt idx="160">
                  <c:v>105.983</c:v>
                </c:pt>
                <c:pt idx="161">
                  <c:v>104.35599999999999</c:v>
                </c:pt>
                <c:pt idx="162">
                  <c:v>104.559</c:v>
                </c:pt>
                <c:pt idx="163">
                  <c:v>104.932</c:v>
                </c:pt>
                <c:pt idx="164">
                  <c:v>102.288</c:v>
                </c:pt>
                <c:pt idx="165">
                  <c:v>102.08499999999999</c:v>
                </c:pt>
                <c:pt idx="166">
                  <c:v>103.593</c:v>
                </c:pt>
                <c:pt idx="167">
                  <c:v>106.271</c:v>
                </c:pt>
                <c:pt idx="168">
                  <c:v>104.542</c:v>
                </c:pt>
                <c:pt idx="169">
                  <c:v>101.76300000000001</c:v>
                </c:pt>
                <c:pt idx="170">
                  <c:v>102.23699999999999</c:v>
                </c:pt>
                <c:pt idx="171">
                  <c:v>102.881</c:v>
                </c:pt>
                <c:pt idx="172">
                  <c:v>104.84699999999999</c:v>
                </c:pt>
                <c:pt idx="173">
                  <c:v>103.22</c:v>
                </c:pt>
                <c:pt idx="174">
                  <c:v>105.983</c:v>
                </c:pt>
                <c:pt idx="175">
                  <c:v>102.746</c:v>
                </c:pt>
                <c:pt idx="176">
                  <c:v>104.84699999999999</c:v>
                </c:pt>
                <c:pt idx="177">
                  <c:v>105.84699999999999</c:v>
                </c:pt>
                <c:pt idx="178">
                  <c:v>104.15300000000001</c:v>
                </c:pt>
                <c:pt idx="179">
                  <c:v>106.441</c:v>
                </c:pt>
                <c:pt idx="180">
                  <c:v>102.678</c:v>
                </c:pt>
                <c:pt idx="181">
                  <c:v>104.39</c:v>
                </c:pt>
                <c:pt idx="182">
                  <c:v>105.03400000000001</c:v>
                </c:pt>
                <c:pt idx="183">
                  <c:v>104.932</c:v>
                </c:pt>
                <c:pt idx="184">
                  <c:v>105.78</c:v>
                </c:pt>
                <c:pt idx="185">
                  <c:v>104.373</c:v>
                </c:pt>
                <c:pt idx="186">
                  <c:v>104.492</c:v>
                </c:pt>
                <c:pt idx="187">
                  <c:v>105.69499999999999</c:v>
                </c:pt>
                <c:pt idx="188">
                  <c:v>103.47499999999999</c:v>
                </c:pt>
                <c:pt idx="189">
                  <c:v>104.508</c:v>
                </c:pt>
                <c:pt idx="190">
                  <c:v>104.42400000000001</c:v>
                </c:pt>
                <c:pt idx="191">
                  <c:v>103.932</c:v>
                </c:pt>
                <c:pt idx="192">
                  <c:v>107.288</c:v>
                </c:pt>
                <c:pt idx="193">
                  <c:v>108.831</c:v>
                </c:pt>
                <c:pt idx="194">
                  <c:v>105.35599999999999</c:v>
                </c:pt>
                <c:pt idx="195">
                  <c:v>107.78</c:v>
                </c:pt>
                <c:pt idx="196">
                  <c:v>107.52500000000001</c:v>
                </c:pt>
                <c:pt idx="197">
                  <c:v>105.64400000000001</c:v>
                </c:pt>
                <c:pt idx="198">
                  <c:v>106.35599999999999</c:v>
                </c:pt>
                <c:pt idx="199">
                  <c:v>106.797</c:v>
                </c:pt>
                <c:pt idx="200">
                  <c:v>105.661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113.24440330955014</c:v>
                </c:pt>
                <c:pt idx="6">
                  <c:v>113.44207198680407</c:v>
                </c:pt>
                <c:pt idx="7">
                  <c:v>113.63884976440862</c:v>
                </c:pt>
                <c:pt idx="8">
                  <c:v>113.83456897219192</c:v>
                </c:pt>
                <c:pt idx="9">
                  <c:v>114.02904070038389</c:v>
                </c:pt>
                <c:pt idx="10">
                  <c:v>114.22205290605832</c:v>
                </c:pt>
                <c:pt idx="11">
                  <c:v>114.41336848160417</c:v>
                </c:pt>
                <c:pt idx="12">
                  <c:v>114.60272331717572</c:v>
                </c:pt>
                <c:pt idx="13">
                  <c:v>114.78982439808738</c:v>
                </c:pt>
                <c:pt idx="14">
                  <c:v>114.97434798881417</c:v>
                </c:pt>
                <c:pt idx="15">
                  <c:v>115.15593796828691</c:v>
                </c:pt>
                <c:pt idx="16">
                  <c:v>115.33420439792935</c:v>
                </c:pt>
                <c:pt idx="17">
                  <c:v>115.50872242734849</c:v>
                </c:pt>
                <c:pt idx="18">
                  <c:v>115.67903167884002</c:v>
                </c:pt>
                <c:pt idx="19">
                  <c:v>115.84463631290323</c:v>
                </c:pt>
                <c:pt idx="20">
                  <c:v>116.00500608541991</c:v>
                </c:pt>
                <c:pt idx="21">
                  <c:v>116.15957890407033</c:v>
                </c:pt>
                <c:pt idx="22">
                  <c:v>116.30776574807014</c:v>
                </c:pt>
                <c:pt idx="23">
                  <c:v>116.44895944919836</c:v>
                </c:pt>
                <c:pt idx="24">
                  <c:v>116.58254992878344</c:v>
                </c:pt>
                <c:pt idx="25">
                  <c:v>116.70795032060474</c:v>
                </c:pt>
                <c:pt idx="26">
                  <c:v>116.8246413667603</c:v>
                </c:pt>
                <c:pt idx="27">
                  <c:v>116.93224604044819</c:v>
                </c:pt>
                <c:pt idx="28">
                  <c:v>117.03065307390744</c:v>
                </c:pt>
                <c:pt idx="29">
                  <c:v>117.12021743939083</c:v>
                </c:pt>
                <c:pt idx="30">
                  <c:v>117.20207804528103</c:v>
                </c:pt>
                <c:pt idx="31">
                  <c:v>117.27864751203963</c:v>
                </c:pt>
                <c:pt idx="32">
                  <c:v>117.35434426670233</c:v>
                </c:pt>
                <c:pt idx="33">
                  <c:v>117.43664997642431</c:v>
                </c:pt>
                <c:pt idx="34">
                  <c:v>117.53757989867685</c:v>
                </c:pt>
                <c:pt idx="35">
                  <c:v>117.67564195366194</c:v>
                </c:pt>
                <c:pt idx="36">
                  <c:v>117.87832211553504</c:v>
                </c:pt>
                <c:pt idx="37">
                  <c:v>118.18505848982383</c:v>
                </c:pt>
                <c:pt idx="38">
                  <c:v>118.65054601079321</c:v>
                </c:pt>
                <c:pt idx="39">
                  <c:v>119.3480464797739</c:v>
                </c:pt>
                <c:pt idx="40">
                  <c:v>120.37217472570779</c:v>
                </c:pt>
                <c:pt idx="41">
                  <c:v>121.84041730029705</c:v>
                </c:pt>
                <c:pt idx="42">
                  <c:v>123.89246022958268</c:v>
                </c:pt>
                <c:pt idx="43">
                  <c:v>126.68631836047111</c:v>
                </c:pt>
                <c:pt idx="44">
                  <c:v>130.39034029490023</c:v>
                </c:pt>
                <c:pt idx="45">
                  <c:v>135.17047202094165</c:v>
                </c:pt>
                <c:pt idx="46">
                  <c:v>141.17273315008185</c:v>
                </c:pt>
                <c:pt idx="47">
                  <c:v>148.50167574065316</c:v>
                </c:pt>
                <c:pt idx="48">
                  <c:v>157.19657276125184</c:v>
                </c:pt>
                <c:pt idx="49">
                  <c:v>167.20805695334025</c:v>
                </c:pt>
                <c:pt idx="50">
                  <c:v>178.37857601710803</c:v>
                </c:pt>
                <c:pt idx="51">
                  <c:v>190.42913956535781</c:v>
                </c:pt>
                <c:pt idx="52">
                  <c:v>202.94664365624678</c:v>
                </c:pt>
                <c:pt idx="53">
                  <c:v>215.33192466211406</c:v>
                </c:pt>
                <c:pt idx="54">
                  <c:v>226.59087644391758</c:v>
                </c:pt>
                <c:pt idx="55">
                  <c:v>234.83731422356445</c:v>
                </c:pt>
                <c:pt idx="56">
                  <c:v>236.80545834827862</c:v>
                </c:pt>
                <c:pt idx="57">
                  <c:v>228.58964075811144</c:v>
                </c:pt>
                <c:pt idx="58">
                  <c:v>208.60226676158553</c:v>
                </c:pt>
                <c:pt idx="59">
                  <c:v>180.69554721360976</c:v>
                </c:pt>
                <c:pt idx="60">
                  <c:v>153.10758050736987</c:v>
                </c:pt>
                <c:pt idx="61">
                  <c:v>132.99004725646313</c:v>
                </c:pt>
                <c:pt idx="62">
                  <c:v>122.22877312768621</c:v>
                </c:pt>
                <c:pt idx="63">
                  <c:v>118.43208008204901</c:v>
                </c:pt>
                <c:pt idx="64">
                  <c:v>118.43575543510214</c:v>
                </c:pt>
                <c:pt idx="65">
                  <c:v>120.33993552057531</c:v>
                </c:pt>
                <c:pt idx="66">
                  <c:v>123.50512289242202</c:v>
                </c:pt>
                <c:pt idx="67">
                  <c:v>127.89898604923653</c:v>
                </c:pt>
                <c:pt idx="68">
                  <c:v>133.65006581248508</c:v>
                </c:pt>
                <c:pt idx="69">
                  <c:v>140.85958750281409</c:v>
                </c:pt>
                <c:pt idx="70">
                  <c:v>149.52357129676608</c:v>
                </c:pt>
                <c:pt idx="71">
                  <c:v>159.48578987701973</c:v>
                </c:pt>
                <c:pt idx="72">
                  <c:v>170.3936135613493</c:v>
                </c:pt>
                <c:pt idx="73">
                  <c:v>181.61254347388552</c:v>
                </c:pt>
                <c:pt idx="74">
                  <c:v>191.99915721046352</c:v>
                </c:pt>
                <c:pt idx="75">
                  <c:v>199.49740504399432</c:v>
                </c:pt>
                <c:pt idx="76">
                  <c:v>201.00398880089324</c:v>
                </c:pt>
                <c:pt idx="77">
                  <c:v>193.5375671189131</c:v>
                </c:pt>
                <c:pt idx="78">
                  <c:v>176.8881494221427</c:v>
                </c:pt>
                <c:pt idx="79">
                  <c:v>155.31265120419539</c:v>
                </c:pt>
                <c:pt idx="80">
                  <c:v>135.42837034709805</c:v>
                </c:pt>
                <c:pt idx="81">
                  <c:v>121.76934512014472</c:v>
                </c:pt>
                <c:pt idx="82">
                  <c:v>114.64779321403662</c:v>
                </c:pt>
                <c:pt idx="83">
                  <c:v>111.78130801058384</c:v>
                </c:pt>
                <c:pt idx="84">
                  <c:v>110.8469018019514</c:v>
                </c:pt>
                <c:pt idx="85">
                  <c:v>110.55099717170501</c:v>
                </c:pt>
                <c:pt idx="86">
                  <c:v>110.41246076934408</c:v>
                </c:pt>
                <c:pt idx="87">
                  <c:v>110.3040932587754</c:v>
                </c:pt>
                <c:pt idx="88">
                  <c:v>110.20126173967611</c:v>
                </c:pt>
                <c:pt idx="89">
                  <c:v>110.10035655816476</c:v>
                </c:pt>
                <c:pt idx="90">
                  <c:v>110.00090730001696</c:v>
                </c:pt>
                <c:pt idx="91">
                  <c:v>109.9027942469569</c:v>
                </c:pt>
                <c:pt idx="92">
                  <c:v>109.8059326573635</c:v>
                </c:pt>
                <c:pt idx="93">
                  <c:v>109.71025240386089</c:v>
                </c:pt>
                <c:pt idx="94">
                  <c:v>109.61572282094063</c:v>
                </c:pt>
                <c:pt idx="95">
                  <c:v>109.52245246617332</c:v>
                </c:pt>
                <c:pt idx="96">
                  <c:v>109.43102467627965</c:v>
                </c:pt>
                <c:pt idx="97">
                  <c:v>109.34350007600673</c:v>
                </c:pt>
                <c:pt idx="98">
                  <c:v>109.26605943030867</c:v>
                </c:pt>
                <c:pt idx="99">
                  <c:v>109.21507933472353</c:v>
                </c:pt>
                <c:pt idx="100">
                  <c:v>109.22906433881218</c:v>
                </c:pt>
                <c:pt idx="101">
                  <c:v>109.38784378338656</c:v>
                </c:pt>
                <c:pt idx="102">
                  <c:v>109.83518603682775</c:v>
                </c:pt>
                <c:pt idx="103">
                  <c:v>110.7892607119409</c:v>
                </c:pt>
                <c:pt idx="104">
                  <c:v>112.50991662924146</c:v>
                </c:pt>
                <c:pt idx="105">
                  <c:v>115.18705932061739</c:v>
                </c:pt>
                <c:pt idx="106">
                  <c:v>118.74753254480873</c:v>
                </c:pt>
                <c:pt idx="107">
                  <c:v>122.66492241477366</c:v>
                </c:pt>
                <c:pt idx="108">
                  <c:v>125.95103105110034</c:v>
                </c:pt>
                <c:pt idx="109">
                  <c:v>127.48178805191662</c:v>
                </c:pt>
                <c:pt idx="110">
                  <c:v>126.57465521202204</c:v>
                </c:pt>
                <c:pt idx="111">
                  <c:v>123.43813493243381</c:v>
                </c:pt>
                <c:pt idx="112">
                  <c:v>119.10357946851028</c:v>
                </c:pt>
                <c:pt idx="113">
                  <c:v>114.84940498434896</c:v>
                </c:pt>
                <c:pt idx="114">
                  <c:v>111.5625882409239</c:v>
                </c:pt>
                <c:pt idx="115">
                  <c:v>109.48174210373763</c:v>
                </c:pt>
                <c:pt idx="116">
                  <c:v>108.37103831945369</c:v>
                </c:pt>
                <c:pt idx="117">
                  <c:v>107.84881556911843</c:v>
                </c:pt>
                <c:pt idx="118">
                  <c:v>107.60989317492495</c:v>
                </c:pt>
                <c:pt idx="119">
                  <c:v>107.48184104294121</c:v>
                </c:pt>
                <c:pt idx="120">
                  <c:v>107.38963157346006</c:v>
                </c:pt>
                <c:pt idx="121">
                  <c:v>107.30722112759504</c:v>
                </c:pt>
                <c:pt idx="122">
                  <c:v>107.22726638221361</c:v>
                </c:pt>
                <c:pt idx="123">
                  <c:v>107.14806994424971</c:v>
                </c:pt>
                <c:pt idx="124">
                  <c:v>107.06932395557416</c:v>
                </c:pt>
                <c:pt idx="125">
                  <c:v>106.9911135235388</c:v>
                </c:pt>
                <c:pt idx="126">
                  <c:v>106.9143682446503</c:v>
                </c:pt>
                <c:pt idx="127">
                  <c:v>106.84424153296104</c:v>
                </c:pt>
                <c:pt idx="128">
                  <c:v>106.80307671226824</c:v>
                </c:pt>
                <c:pt idx="129">
                  <c:v>106.86570964391851</c:v>
                </c:pt>
                <c:pt idx="130">
                  <c:v>107.2196246962471</c:v>
                </c:pt>
                <c:pt idx="131">
                  <c:v>108.19251273705717</c:v>
                </c:pt>
                <c:pt idx="132">
                  <c:v>110.10318142159829</c:v>
                </c:pt>
                <c:pt idx="133">
                  <c:v>112.86044160666758</c:v>
                </c:pt>
                <c:pt idx="134">
                  <c:v>115.61000855123936</c:v>
                </c:pt>
                <c:pt idx="135">
                  <c:v>117.01545601918096</c:v>
                </c:pt>
                <c:pt idx="136">
                  <c:v>116.23433225486313</c:v>
                </c:pt>
                <c:pt idx="137">
                  <c:v>113.66579956899932</c:v>
                </c:pt>
                <c:pt idx="138">
                  <c:v>110.59817049463894</c:v>
                </c:pt>
                <c:pt idx="139">
                  <c:v>108.16593799369559</c:v>
                </c:pt>
                <c:pt idx="140">
                  <c:v>106.73041856065382</c:v>
                </c:pt>
                <c:pt idx="141">
                  <c:v>106.05735157012701</c:v>
                </c:pt>
                <c:pt idx="142">
                  <c:v>105.77902900333505</c:v>
                </c:pt>
                <c:pt idx="143">
                  <c:v>105.65086768141006</c:v>
                </c:pt>
                <c:pt idx="144">
                  <c:v>105.56615410170596</c:v>
                </c:pt>
                <c:pt idx="145">
                  <c:v>105.49119869934195</c:v>
                </c:pt>
                <c:pt idx="146">
                  <c:v>105.41798386401859</c:v>
                </c:pt>
                <c:pt idx="147">
                  <c:v>105.3450299245133</c:v>
                </c:pt>
                <c:pt idx="148">
                  <c:v>105.27211027367774</c:v>
                </c:pt>
                <c:pt idx="149">
                  <c:v>105.19918379492407</c:v>
                </c:pt>
                <c:pt idx="150">
                  <c:v>105.12623211777289</c:v>
                </c:pt>
                <c:pt idx="151">
                  <c:v>105.05324058349693</c:v>
                </c:pt>
                <c:pt idx="152">
                  <c:v>104.98019651310669</c:v>
                </c:pt>
                <c:pt idx="153">
                  <c:v>104.90708905126702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113.24440330954586</c:v>
                </c:pt>
                <c:pt idx="6">
                  <c:v>113.44207198679058</c:v>
                </c:pt>
                <c:pt idx="7">
                  <c:v>113.63884976436707</c:v>
                </c:pt>
                <c:pt idx="8">
                  <c:v>113.83456897206658</c:v>
                </c:pt>
                <c:pt idx="9">
                  <c:v>114.02904070001389</c:v>
                </c:pt>
                <c:pt idx="10">
                  <c:v>114.22205290498938</c:v>
                </c:pt>
                <c:pt idx="11">
                  <c:v>114.41336847858159</c:v>
                </c:pt>
                <c:pt idx="12">
                  <c:v>114.60272330881094</c:v>
                </c:pt>
                <c:pt idx="13">
                  <c:v>114.78982437543129</c:v>
                </c:pt>
                <c:pt idx="14">
                  <c:v>114.97434792875642</c:v>
                </c:pt>
                <c:pt idx="15">
                  <c:v>115.15593781247254</c:v>
                </c:pt>
                <c:pt idx="16">
                  <c:v>115.33420400228967</c:v>
                </c:pt>
                <c:pt idx="17">
                  <c:v>115.50872144413864</c:v>
                </c:pt>
                <c:pt idx="18">
                  <c:v>115.67902928747105</c:v>
                </c:pt>
                <c:pt idx="19">
                  <c:v>115.84463062043051</c:v>
                </c:pt>
                <c:pt idx="20">
                  <c:v>116.00499282341067</c:v>
                </c:pt>
                <c:pt idx="21">
                  <c:v>116.15954866477324</c:v>
                </c:pt>
                <c:pt idx="22">
                  <c:v>116.30769826605301</c:v>
                </c:pt>
                <c:pt idx="23">
                  <c:v>116.44881206245668</c:v>
                </c:pt>
                <c:pt idx="24">
                  <c:v>116.58223487639378</c:v>
                </c:pt>
                <c:pt idx="25">
                  <c:v>116.70729120569423</c:v>
                </c:pt>
                <c:pt idx="26">
                  <c:v>116.82329180273551</c:v>
                </c:pt>
                <c:pt idx="27">
                  <c:v>116.92954158490141</c:v>
                </c:pt>
                <c:pt idx="28">
                  <c:v>117.02534887013628</c:v>
                </c:pt>
                <c:pt idx="29">
                  <c:v>117.1100358740965</c:v>
                </c:pt>
                <c:pt idx="30">
                  <c:v>117.18295033876485</c:v>
                </c:pt>
                <c:pt idx="31">
                  <c:v>117.24347808876529</c:v>
                </c:pt>
                <c:pt idx="32">
                  <c:v>117.29105623461382</c:v>
                </c:pt>
                <c:pt idx="33">
                  <c:v>117.32518666661457</c:v>
                </c:pt>
                <c:pt idx="34">
                  <c:v>117.34544941491191</c:v>
                </c:pt>
                <c:pt idx="35">
                  <c:v>117.35151539685205</c:v>
                </c:pt>
                <c:pt idx="36">
                  <c:v>117.34315803885947</c:v>
                </c:pt>
                <c:pt idx="37">
                  <c:v>117.32026325243827</c:v>
                </c:pt>
                <c:pt idx="38">
                  <c:v>117.28283726716248</c:v>
                </c:pt>
                <c:pt idx="39">
                  <c:v>117.23101187992691</c:v>
                </c:pt>
                <c:pt idx="40">
                  <c:v>117.16504676878314</c:v>
                </c:pt>
                <c:pt idx="41">
                  <c:v>117.08532863772729</c:v>
                </c:pt>
                <c:pt idx="42">
                  <c:v>116.99236709908359</c:v>
                </c:pt>
                <c:pt idx="43">
                  <c:v>116.88678735323462</c:v>
                </c:pt>
                <c:pt idx="44">
                  <c:v>116.7693198802059</c:v>
                </c:pt>
                <c:pt idx="45">
                  <c:v>116.64078750220003</c:v>
                </c:pt>
                <c:pt idx="46">
                  <c:v>116.50209029945461</c:v>
                </c:pt>
                <c:pt idx="47">
                  <c:v>116.354188954538</c:v>
                </c:pt>
                <c:pt idx="48">
                  <c:v>116.19808715608573</c:v>
                </c:pt>
                <c:pt idx="49">
                  <c:v>116.03481370924638</c:v>
                </c:pt>
                <c:pt idx="50">
                  <c:v>115.86540497763895</c:v>
                </c:pt>
                <c:pt idx="51">
                  <c:v>115.69088822468304</c:v>
                </c:pt>
                <c:pt idx="52">
                  <c:v>115.51226633763176</c:v>
                </c:pt>
                <c:pt idx="53">
                  <c:v>115.33050431409099</c:v>
                </c:pt>
                <c:pt idx="54">
                  <c:v>115.14651777743478</c:v>
                </c:pt>
                <c:pt idx="55">
                  <c:v>114.9611636731626</c:v>
                </c:pt>
                <c:pt idx="56">
                  <c:v>114.77523319055398</c:v>
                </c:pt>
                <c:pt idx="57">
                  <c:v>114.58944685892791</c:v>
                </c:pt>
                <c:pt idx="58">
                  <c:v>114.40445168940795</c:v>
                </c:pt>
                <c:pt idx="59">
                  <c:v>114.22082017337313</c:v>
                </c:pt>
                <c:pt idx="60">
                  <c:v>114.03905090802468</c:v>
                </c:pt>
                <c:pt idx="61">
                  <c:v>113.85957059658548</c:v>
                </c:pt>
                <c:pt idx="62">
                  <c:v>113.68273716342962</c:v>
                </c:pt>
                <c:pt idx="63">
                  <c:v>113.5088437301582</c:v>
                </c:pt>
                <c:pt idx="64">
                  <c:v>113.33812321429191</c:v>
                </c:pt>
                <c:pt idx="65">
                  <c:v>113.17075333488745</c:v>
                </c:pt>
                <c:pt idx="66">
                  <c:v>113.00686183630445</c:v>
                </c:pt>
                <c:pt idx="67">
                  <c:v>112.84653177024333</c:v>
                </c:pt>
                <c:pt idx="68">
                  <c:v>112.68980670518603</c:v>
                </c:pt>
                <c:pt idx="69">
                  <c:v>112.53669576009962</c:v>
                </c:pt>
                <c:pt idx="70">
                  <c:v>112.38717838474473</c:v>
                </c:pt>
                <c:pt idx="71">
                  <c:v>112.24120883156073</c:v>
                </c:pt>
                <c:pt idx="72">
                  <c:v>112.09872028359865</c:v>
                </c:pt>
                <c:pt idx="73">
                  <c:v>111.95962861928301</c:v>
                </c:pt>
                <c:pt idx="74">
                  <c:v>111.8238358080273</c:v>
                </c:pt>
                <c:pt idx="75">
                  <c:v>111.6912329411463</c:v>
                </c:pt>
                <c:pt idx="76">
                  <c:v>111.56170291040222</c:v>
                </c:pt>
                <c:pt idx="77">
                  <c:v>111.43512275223459</c:v>
                </c:pt>
                <c:pt idx="78">
                  <c:v>111.31136567959564</c:v>
                </c:pt>
                <c:pt idx="79">
                  <c:v>111.19030282567259</c:v>
                </c:pt>
                <c:pt idx="80">
                  <c:v>111.07180472492858</c:v>
                </c:pt>
                <c:pt idx="81">
                  <c:v>110.95574255710325</c:v>
                </c:pt>
                <c:pt idx="82">
                  <c:v>110.84198917931066</c:v>
                </c:pt>
                <c:pt idx="83">
                  <c:v>110.73041997035695</c:v>
                </c:pt>
                <c:pt idx="84">
                  <c:v>110.62091351002967</c:v>
                </c:pt>
                <c:pt idx="85">
                  <c:v>110.51335211451598</c:v>
                </c:pt>
                <c:pt idx="86">
                  <c:v>110.4076222473921</c:v>
                </c:pt>
                <c:pt idx="87">
                  <c:v>110.3036148238656</c:v>
                </c:pt>
                <c:pt idx="88">
                  <c:v>110.20122542420913</c:v>
                </c:pt>
                <c:pt idx="89">
                  <c:v>110.10035443063647</c:v>
                </c:pt>
                <c:pt idx="90">
                  <c:v>110.00090710027044</c:v>
                </c:pt>
                <c:pt idx="91">
                  <c:v>109.90279358535605</c:v>
                </c:pt>
                <c:pt idx="92">
                  <c:v>109.80592891048808</c:v>
                </c:pt>
                <c:pt idx="93">
                  <c:v>109.71023291535825</c:v>
                </c:pt>
                <c:pt idx="94">
                  <c:v>109.61563017037767</c:v>
                </c:pt>
                <c:pt idx="95">
                  <c:v>109.52204987149528</c:v>
                </c:pt>
                <c:pt idx="96">
                  <c:v>109.42942571960155</c:v>
                </c:pt>
                <c:pt idx="97">
                  <c:v>109.3376957890742</c:v>
                </c:pt>
                <c:pt idx="98">
                  <c:v>109.24680238927749</c:v>
                </c:pt>
                <c:pt idx="99">
                  <c:v>109.1566919221588</c:v>
                </c:pt>
                <c:pt idx="100">
                  <c:v>109.06731473848852</c:v>
                </c:pt>
                <c:pt idx="101">
                  <c:v>108.97862499474726</c:v>
                </c:pt>
                <c:pt idx="102">
                  <c:v>108.89058051217425</c:v>
                </c:pt>
                <c:pt idx="103">
                  <c:v>108.80314263903766</c:v>
                </c:pt>
                <c:pt idx="104">
                  <c:v>108.71627611676982</c:v>
                </c:pt>
                <c:pt idx="105">
                  <c:v>108.62994895021392</c:v>
                </c:pt>
                <c:pt idx="106">
                  <c:v>108.54413228185494</c:v>
                </c:pt>
                <c:pt idx="107">
                  <c:v>108.45880026954568</c:v>
                </c:pt>
                <c:pt idx="108">
                  <c:v>108.37392996689059</c:v>
                </c:pt>
                <c:pt idx="109">
                  <c:v>108.28950120511459</c:v>
                </c:pt>
                <c:pt idx="110">
                  <c:v>108.20549647492007</c:v>
                </c:pt>
                <c:pt idx="111">
                  <c:v>108.12190080653531</c:v>
                </c:pt>
                <c:pt idx="112">
                  <c:v>108.03870164588204</c:v>
                </c:pt>
                <c:pt idx="113">
                  <c:v>107.9558887245593</c:v>
                </c:pt>
                <c:pt idx="114">
                  <c:v>107.87345392116667</c:v>
                </c:pt>
                <c:pt idx="115">
                  <c:v>107.79139111139406</c:v>
                </c:pt>
                <c:pt idx="116">
                  <c:v>107.70969600431492</c:v>
                </c:pt>
                <c:pt idx="117">
                  <c:v>107.62836596245481</c:v>
                </c:pt>
                <c:pt idx="118">
                  <c:v>107.54739980350126</c:v>
                </c:pt>
                <c:pt idx="119">
                  <c:v>107.46679758199527</c:v>
                </c:pt>
                <c:pt idx="120">
                  <c:v>107.38656035001988</c:v>
                </c:pt>
                <c:pt idx="121">
                  <c:v>107.30668989679201</c:v>
                </c:pt>
                <c:pt idx="122">
                  <c:v>107.22718846816424</c:v>
                </c:pt>
                <c:pt idx="123">
                  <c:v>107.14805846833877</c:v>
                </c:pt>
                <c:pt idx="124">
                  <c:v>107.06930214754243</c:v>
                </c:pt>
                <c:pt idx="125">
                  <c:v>106.990921280948</c:v>
                </c:pt>
                <c:pt idx="126">
                  <c:v>106.91291684566244</c:v>
                </c:pt>
                <c:pt idx="127">
                  <c:v>106.83528870402503</c:v>
                </c:pt>
                <c:pt idx="128">
                  <c:v>106.7580353026424</c:v>
                </c:pt>
                <c:pt idx="129">
                  <c:v>106.68115339739492</c:v>
                </c:pt>
                <c:pt idx="130">
                  <c:v>106.60463781495565</c:v>
                </c:pt>
                <c:pt idx="131">
                  <c:v>106.52848126105957</c:v>
                </c:pt>
                <c:pt idx="132">
                  <c:v>106.45267418478278</c:v>
                </c:pt>
                <c:pt idx="133">
                  <c:v>106.37720470642084</c:v>
                </c:pt>
                <c:pt idx="134">
                  <c:v>106.3020586142448</c:v>
                </c:pt>
                <c:pt idx="135">
                  <c:v>106.22721943257439</c:v>
                </c:pt>
                <c:pt idx="136">
                  <c:v>106.15266856041916</c:v>
                </c:pt>
                <c:pt idx="137">
                  <c:v>106.0783854766222</c:v>
                </c:pt>
                <c:pt idx="138">
                  <c:v>106.00434800424905</c:v>
                </c:pt>
                <c:pt idx="139">
                  <c:v>105.93053262414472</c:v>
                </c:pt>
                <c:pt idx="140">
                  <c:v>105.85691482535472</c:v>
                </c:pt>
                <c:pt idx="141">
                  <c:v>105.78346947863997</c:v>
                </c:pt>
                <c:pt idx="142">
                  <c:v>105.71017121870484</c:v>
                </c:pt>
                <c:pt idx="143">
                  <c:v>105.63699482101765</c:v>
                </c:pt>
                <c:pt idx="144">
                  <c:v>105.56391556017047</c:v>
                </c:pt>
                <c:pt idx="145">
                  <c:v>105.49090953846924</c:v>
                </c:pt>
                <c:pt idx="146">
                  <c:v>105.41795397568622</c:v>
                </c:pt>
                <c:pt idx="147">
                  <c:v>105.34502745344363</c:v>
                </c:pt>
                <c:pt idx="148">
                  <c:v>105.27211011031946</c:v>
                </c:pt>
                <c:pt idx="149">
                  <c:v>105.19918378629154</c:v>
                </c:pt>
                <c:pt idx="150">
                  <c:v>105.12623211740834</c:v>
                </c:pt>
                <c:pt idx="151">
                  <c:v>105.05324058348462</c:v>
                </c:pt>
                <c:pt idx="152">
                  <c:v>104.98019651310636</c:v>
                </c:pt>
                <c:pt idx="153">
                  <c:v>104.90708905126701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118.864</c:v>
                </c:pt>
                <c:pt idx="1">
                  <c:v>116.96599999999999</c:v>
                </c:pt>
                <c:pt idx="2">
                  <c:v>115.47499999999999</c:v>
                </c:pt>
                <c:pt idx="3">
                  <c:v>115.42400000000001</c:v>
                </c:pt>
                <c:pt idx="4">
                  <c:v>117.017</c:v>
                </c:pt>
                <c:pt idx="5">
                  <c:v>116.52500000000001</c:v>
                </c:pt>
                <c:pt idx="6">
                  <c:v>116.712</c:v>
                </c:pt>
                <c:pt idx="7">
                  <c:v>115.102</c:v>
                </c:pt>
                <c:pt idx="8">
                  <c:v>115.42400000000001</c:v>
                </c:pt>
                <c:pt idx="9">
                  <c:v>116.64400000000001</c:v>
                </c:pt>
                <c:pt idx="10">
                  <c:v>115.91500000000001</c:v>
                </c:pt>
                <c:pt idx="11">
                  <c:v>114.288</c:v>
                </c:pt>
                <c:pt idx="12">
                  <c:v>116.15300000000001</c:v>
                </c:pt>
                <c:pt idx="13">
                  <c:v>115.881</c:v>
                </c:pt>
                <c:pt idx="14">
                  <c:v>118.339</c:v>
                </c:pt>
                <c:pt idx="15">
                  <c:v>119.983</c:v>
                </c:pt>
                <c:pt idx="16">
                  <c:v>117.339</c:v>
                </c:pt>
                <c:pt idx="17">
                  <c:v>117.52500000000001</c:v>
                </c:pt>
                <c:pt idx="18">
                  <c:v>119.068</c:v>
                </c:pt>
                <c:pt idx="19">
                  <c:v>116.288</c:v>
                </c:pt>
                <c:pt idx="20">
                  <c:v>116.542</c:v>
                </c:pt>
                <c:pt idx="21">
                  <c:v>117.898</c:v>
                </c:pt>
                <c:pt idx="22">
                  <c:v>117.76300000000001</c:v>
                </c:pt>
                <c:pt idx="23">
                  <c:v>118.23699999999999</c:v>
                </c:pt>
                <c:pt idx="24">
                  <c:v>119.017</c:v>
                </c:pt>
                <c:pt idx="25">
                  <c:v>118.864</c:v>
                </c:pt>
                <c:pt idx="26">
                  <c:v>119.39</c:v>
                </c:pt>
                <c:pt idx="27">
                  <c:v>119.119</c:v>
                </c:pt>
                <c:pt idx="28">
                  <c:v>120.169</c:v>
                </c:pt>
                <c:pt idx="29">
                  <c:v>118.136</c:v>
                </c:pt>
                <c:pt idx="30">
                  <c:v>119.407</c:v>
                </c:pt>
                <c:pt idx="31">
                  <c:v>120.627</c:v>
                </c:pt>
                <c:pt idx="32">
                  <c:v>120.271</c:v>
                </c:pt>
                <c:pt idx="33">
                  <c:v>120.322</c:v>
                </c:pt>
                <c:pt idx="34">
                  <c:v>119.84699999999999</c:v>
                </c:pt>
                <c:pt idx="35">
                  <c:v>123.441</c:v>
                </c:pt>
                <c:pt idx="36">
                  <c:v>123.61</c:v>
                </c:pt>
                <c:pt idx="37">
                  <c:v>124.15300000000001</c:v>
                </c:pt>
                <c:pt idx="38">
                  <c:v>123.42400000000001</c:v>
                </c:pt>
                <c:pt idx="39">
                  <c:v>125.119</c:v>
                </c:pt>
                <c:pt idx="40">
                  <c:v>126.864</c:v>
                </c:pt>
                <c:pt idx="41">
                  <c:v>127.84699999999999</c:v>
                </c:pt>
                <c:pt idx="42">
                  <c:v>132.49199999999999</c:v>
                </c:pt>
                <c:pt idx="43">
                  <c:v>134.83099999999999</c:v>
                </c:pt>
                <c:pt idx="44">
                  <c:v>135.49199999999999</c:v>
                </c:pt>
                <c:pt idx="45">
                  <c:v>137.441</c:v>
                </c:pt>
                <c:pt idx="46">
                  <c:v>139.69499999999999</c:v>
                </c:pt>
                <c:pt idx="47">
                  <c:v>145.57599999999999</c:v>
                </c:pt>
                <c:pt idx="48">
                  <c:v>159</c:v>
                </c:pt>
                <c:pt idx="49">
                  <c:v>172.69499999999999</c:v>
                </c:pt>
                <c:pt idx="50">
                  <c:v>190.797</c:v>
                </c:pt>
                <c:pt idx="51">
                  <c:v>203.83099999999999</c:v>
                </c:pt>
                <c:pt idx="52">
                  <c:v>217.40700000000001</c:v>
                </c:pt>
                <c:pt idx="53">
                  <c:v>224.62700000000001</c:v>
                </c:pt>
                <c:pt idx="54">
                  <c:v>229.017</c:v>
                </c:pt>
                <c:pt idx="55">
                  <c:v>231.119</c:v>
                </c:pt>
                <c:pt idx="56">
                  <c:v>229.542</c:v>
                </c:pt>
                <c:pt idx="57">
                  <c:v>225.017</c:v>
                </c:pt>
                <c:pt idx="58">
                  <c:v>214.59299999999999</c:v>
                </c:pt>
                <c:pt idx="59">
                  <c:v>191.30500000000001</c:v>
                </c:pt>
                <c:pt idx="60">
                  <c:v>157.678</c:v>
                </c:pt>
                <c:pt idx="61">
                  <c:v>127.102</c:v>
                </c:pt>
                <c:pt idx="62">
                  <c:v>119.797</c:v>
                </c:pt>
                <c:pt idx="63">
                  <c:v>117.508</c:v>
                </c:pt>
                <c:pt idx="64">
                  <c:v>119.81399999999999</c:v>
                </c:pt>
                <c:pt idx="65">
                  <c:v>121.288</c:v>
                </c:pt>
                <c:pt idx="66">
                  <c:v>125.373</c:v>
                </c:pt>
                <c:pt idx="67">
                  <c:v>126.35599999999999</c:v>
                </c:pt>
                <c:pt idx="68">
                  <c:v>133.61000000000001</c:v>
                </c:pt>
                <c:pt idx="69">
                  <c:v>142.47499999999999</c:v>
                </c:pt>
                <c:pt idx="70">
                  <c:v>155.30500000000001</c:v>
                </c:pt>
                <c:pt idx="71">
                  <c:v>166.84700000000001</c:v>
                </c:pt>
                <c:pt idx="72">
                  <c:v>178.42400000000001</c:v>
                </c:pt>
                <c:pt idx="73">
                  <c:v>187.102</c:v>
                </c:pt>
                <c:pt idx="74">
                  <c:v>193.458</c:v>
                </c:pt>
                <c:pt idx="75">
                  <c:v>198.61</c:v>
                </c:pt>
                <c:pt idx="76">
                  <c:v>199.61</c:v>
                </c:pt>
                <c:pt idx="77">
                  <c:v>196.559</c:v>
                </c:pt>
                <c:pt idx="78">
                  <c:v>187.61</c:v>
                </c:pt>
                <c:pt idx="79">
                  <c:v>167.81399999999999</c:v>
                </c:pt>
                <c:pt idx="80">
                  <c:v>140.661</c:v>
                </c:pt>
                <c:pt idx="81">
                  <c:v>118.96599999999999</c:v>
                </c:pt>
                <c:pt idx="82">
                  <c:v>111.407</c:v>
                </c:pt>
                <c:pt idx="83">
                  <c:v>110.64400000000001</c:v>
                </c:pt>
                <c:pt idx="84">
                  <c:v>110.22</c:v>
                </c:pt>
                <c:pt idx="85">
                  <c:v>110.593</c:v>
                </c:pt>
                <c:pt idx="86">
                  <c:v>113.03400000000001</c:v>
                </c:pt>
                <c:pt idx="87">
                  <c:v>111.22</c:v>
                </c:pt>
                <c:pt idx="88">
                  <c:v>110.881</c:v>
                </c:pt>
                <c:pt idx="89">
                  <c:v>112.746</c:v>
                </c:pt>
                <c:pt idx="90">
                  <c:v>111.542</c:v>
                </c:pt>
                <c:pt idx="91">
                  <c:v>111.15300000000001</c:v>
                </c:pt>
                <c:pt idx="92">
                  <c:v>112.407</c:v>
                </c:pt>
                <c:pt idx="93">
                  <c:v>110.898</c:v>
                </c:pt>
                <c:pt idx="94">
                  <c:v>110.712</c:v>
                </c:pt>
                <c:pt idx="95">
                  <c:v>112.407</c:v>
                </c:pt>
                <c:pt idx="96">
                  <c:v>112.542</c:v>
                </c:pt>
                <c:pt idx="97">
                  <c:v>113.288</c:v>
                </c:pt>
                <c:pt idx="98">
                  <c:v>112.42400000000001</c:v>
                </c:pt>
                <c:pt idx="99">
                  <c:v>111.15300000000001</c:v>
                </c:pt>
                <c:pt idx="100">
                  <c:v>112.64400000000001</c:v>
                </c:pt>
                <c:pt idx="101">
                  <c:v>112.797</c:v>
                </c:pt>
                <c:pt idx="102">
                  <c:v>112.881</c:v>
                </c:pt>
                <c:pt idx="103">
                  <c:v>113.373</c:v>
                </c:pt>
                <c:pt idx="104">
                  <c:v>112.96599999999999</c:v>
                </c:pt>
                <c:pt idx="105">
                  <c:v>117.57599999999999</c:v>
                </c:pt>
                <c:pt idx="106">
                  <c:v>120.08499999999999</c:v>
                </c:pt>
                <c:pt idx="107">
                  <c:v>123.22</c:v>
                </c:pt>
                <c:pt idx="108">
                  <c:v>129.52500000000001</c:v>
                </c:pt>
                <c:pt idx="109">
                  <c:v>131.47499999999999</c:v>
                </c:pt>
                <c:pt idx="110">
                  <c:v>128.42400000000001</c:v>
                </c:pt>
                <c:pt idx="111">
                  <c:v>128.017</c:v>
                </c:pt>
                <c:pt idx="112">
                  <c:v>123.119</c:v>
                </c:pt>
                <c:pt idx="113">
                  <c:v>116.119</c:v>
                </c:pt>
                <c:pt idx="114">
                  <c:v>113.169</c:v>
                </c:pt>
                <c:pt idx="115">
                  <c:v>109.23699999999999</c:v>
                </c:pt>
                <c:pt idx="116">
                  <c:v>106.30500000000001</c:v>
                </c:pt>
                <c:pt idx="117">
                  <c:v>106.96599999999999</c:v>
                </c:pt>
                <c:pt idx="118">
                  <c:v>107.881</c:v>
                </c:pt>
                <c:pt idx="119">
                  <c:v>108.22</c:v>
                </c:pt>
                <c:pt idx="120">
                  <c:v>110.76300000000001</c:v>
                </c:pt>
                <c:pt idx="121">
                  <c:v>107.508</c:v>
                </c:pt>
                <c:pt idx="122">
                  <c:v>106.949</c:v>
                </c:pt>
                <c:pt idx="123">
                  <c:v>108.441</c:v>
                </c:pt>
                <c:pt idx="124">
                  <c:v>107.42400000000001</c:v>
                </c:pt>
                <c:pt idx="125">
                  <c:v>107.932</c:v>
                </c:pt>
                <c:pt idx="126">
                  <c:v>107.03400000000001</c:v>
                </c:pt>
                <c:pt idx="127">
                  <c:v>107.593</c:v>
                </c:pt>
                <c:pt idx="128">
                  <c:v>108.559</c:v>
                </c:pt>
                <c:pt idx="129">
                  <c:v>109.678</c:v>
                </c:pt>
                <c:pt idx="130">
                  <c:v>106.76300000000001</c:v>
                </c:pt>
                <c:pt idx="131">
                  <c:v>109.898</c:v>
                </c:pt>
                <c:pt idx="132">
                  <c:v>111.271</c:v>
                </c:pt>
                <c:pt idx="133">
                  <c:v>114.119</c:v>
                </c:pt>
                <c:pt idx="134">
                  <c:v>119.068</c:v>
                </c:pt>
                <c:pt idx="135">
                  <c:v>119.068</c:v>
                </c:pt>
                <c:pt idx="136">
                  <c:v>118.64400000000001</c:v>
                </c:pt>
                <c:pt idx="137">
                  <c:v>119.322</c:v>
                </c:pt>
                <c:pt idx="138">
                  <c:v>115.91500000000001</c:v>
                </c:pt>
                <c:pt idx="139">
                  <c:v>111.15300000000001</c:v>
                </c:pt>
                <c:pt idx="140">
                  <c:v>106.322</c:v>
                </c:pt>
                <c:pt idx="141">
                  <c:v>106</c:v>
                </c:pt>
                <c:pt idx="142">
                  <c:v>106.91500000000001</c:v>
                </c:pt>
                <c:pt idx="143">
                  <c:v>104.78</c:v>
                </c:pt>
                <c:pt idx="144">
                  <c:v>105.119</c:v>
                </c:pt>
                <c:pt idx="145">
                  <c:v>106</c:v>
                </c:pt>
                <c:pt idx="146">
                  <c:v>105.458</c:v>
                </c:pt>
                <c:pt idx="147">
                  <c:v>106.068</c:v>
                </c:pt>
                <c:pt idx="148">
                  <c:v>104.47499999999999</c:v>
                </c:pt>
                <c:pt idx="149">
                  <c:v>104.84699999999999</c:v>
                </c:pt>
                <c:pt idx="150">
                  <c:v>106.30500000000001</c:v>
                </c:pt>
                <c:pt idx="151">
                  <c:v>106.61</c:v>
                </c:pt>
                <c:pt idx="152">
                  <c:v>107.08499999999999</c:v>
                </c:pt>
                <c:pt idx="153">
                  <c:v>105.712</c:v>
                </c:pt>
                <c:pt idx="154">
                  <c:v>107.47499999999999</c:v>
                </c:pt>
                <c:pt idx="155">
                  <c:v>106.661</c:v>
                </c:pt>
                <c:pt idx="156">
                  <c:v>106.458</c:v>
                </c:pt>
                <c:pt idx="157">
                  <c:v>106.15300000000001</c:v>
                </c:pt>
                <c:pt idx="158">
                  <c:v>105.407</c:v>
                </c:pt>
                <c:pt idx="159">
                  <c:v>106.39</c:v>
                </c:pt>
                <c:pt idx="160">
                  <c:v>104.64400000000001</c:v>
                </c:pt>
                <c:pt idx="161">
                  <c:v>106.64400000000001</c:v>
                </c:pt>
                <c:pt idx="162">
                  <c:v>105.136</c:v>
                </c:pt>
                <c:pt idx="163">
                  <c:v>105.542</c:v>
                </c:pt>
                <c:pt idx="164">
                  <c:v>106</c:v>
                </c:pt>
                <c:pt idx="165">
                  <c:v>104.42400000000001</c:v>
                </c:pt>
                <c:pt idx="166">
                  <c:v>104.898</c:v>
                </c:pt>
                <c:pt idx="167">
                  <c:v>104.76300000000001</c:v>
                </c:pt>
                <c:pt idx="168">
                  <c:v>105.271</c:v>
                </c:pt>
                <c:pt idx="169">
                  <c:v>106.271</c:v>
                </c:pt>
                <c:pt idx="170">
                  <c:v>104.64400000000001</c:v>
                </c:pt>
                <c:pt idx="171">
                  <c:v>105.78</c:v>
                </c:pt>
                <c:pt idx="172">
                  <c:v>105.441</c:v>
                </c:pt>
                <c:pt idx="173">
                  <c:v>106.57599999999999</c:v>
                </c:pt>
                <c:pt idx="174">
                  <c:v>105.678</c:v>
                </c:pt>
                <c:pt idx="175">
                  <c:v>104.203</c:v>
                </c:pt>
                <c:pt idx="176">
                  <c:v>105.81399999999999</c:v>
                </c:pt>
                <c:pt idx="177">
                  <c:v>103.661</c:v>
                </c:pt>
                <c:pt idx="178">
                  <c:v>105.881</c:v>
                </c:pt>
                <c:pt idx="179">
                  <c:v>105.271</c:v>
                </c:pt>
                <c:pt idx="180">
                  <c:v>102.91500000000001</c:v>
                </c:pt>
                <c:pt idx="181">
                  <c:v>104.881</c:v>
                </c:pt>
                <c:pt idx="182">
                  <c:v>104.52500000000001</c:v>
                </c:pt>
                <c:pt idx="183">
                  <c:v>104.15300000000001</c:v>
                </c:pt>
                <c:pt idx="184">
                  <c:v>104.661</c:v>
                </c:pt>
                <c:pt idx="185">
                  <c:v>105.136</c:v>
                </c:pt>
                <c:pt idx="186">
                  <c:v>104.169</c:v>
                </c:pt>
                <c:pt idx="187">
                  <c:v>106.271</c:v>
                </c:pt>
                <c:pt idx="188">
                  <c:v>103.18600000000001</c:v>
                </c:pt>
                <c:pt idx="189">
                  <c:v>102.91500000000001</c:v>
                </c:pt>
                <c:pt idx="190">
                  <c:v>102.797</c:v>
                </c:pt>
                <c:pt idx="191">
                  <c:v>102.458</c:v>
                </c:pt>
                <c:pt idx="192">
                  <c:v>103.61</c:v>
                </c:pt>
                <c:pt idx="193">
                  <c:v>106.661</c:v>
                </c:pt>
                <c:pt idx="194">
                  <c:v>103.593</c:v>
                </c:pt>
                <c:pt idx="195">
                  <c:v>105.203</c:v>
                </c:pt>
                <c:pt idx="196">
                  <c:v>103.69499999999999</c:v>
                </c:pt>
                <c:pt idx="197">
                  <c:v>103.559</c:v>
                </c:pt>
                <c:pt idx="198">
                  <c:v>104.96599999999999</c:v>
                </c:pt>
                <c:pt idx="199">
                  <c:v>104.03400000000001</c:v>
                </c:pt>
                <c:pt idx="200">
                  <c:v>104.61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114.61692865843362</c:v>
                </c:pt>
                <c:pt idx="2">
                  <c:v>114.84293641624789</c:v>
                </c:pt>
                <c:pt idx="3">
                  <c:v>115.06875747479815</c:v>
                </c:pt>
                <c:pt idx="4">
                  <c:v>115.29429123692859</c:v>
                </c:pt>
                <c:pt idx="5">
                  <c:v>115.51942074989591</c:v>
                </c:pt>
                <c:pt idx="6">
                  <c:v>115.74401083774433</c:v>
                </c:pt>
                <c:pt idx="7">
                  <c:v>115.96790610719391</c:v>
                </c:pt>
                <c:pt idx="8">
                  <c:v>116.19092883640869</c:v>
                </c:pt>
                <c:pt idx="9">
                  <c:v>116.41287676165298</c:v>
                </c:pt>
                <c:pt idx="10">
                  <c:v>116.63352078379316</c:v>
                </c:pt>
                <c:pt idx="11">
                  <c:v>116.85260262513465</c:v>
                </c:pt>
                <c:pt idx="12">
                  <c:v>117.06983247764157</c:v>
                </c:pt>
                <c:pt idx="13">
                  <c:v>117.28488669695282</c:v>
                </c:pt>
                <c:pt idx="14">
                  <c:v>117.49740561424909</c:v>
                </c:pt>
                <c:pt idx="15">
                  <c:v>117.70699156272742</c:v>
                </c:pt>
                <c:pt idx="16">
                  <c:v>117.9132072524261</c:v>
                </c:pt>
                <c:pt idx="17">
                  <c:v>118.11557468598069</c:v>
                </c:pt>
                <c:pt idx="18">
                  <c:v>118.31357490553795</c:v>
                </c:pt>
                <c:pt idx="19">
                  <c:v>118.50664902654083</c:v>
                </c:pt>
                <c:pt idx="20">
                  <c:v>118.69420129522625</c:v>
                </c:pt>
                <c:pt idx="21">
                  <c:v>118.87560537894358</c:v>
                </c:pt>
                <c:pt idx="22">
                  <c:v>119.05021587558062</c:v>
                </c:pt>
                <c:pt idx="23">
                  <c:v>119.21738827304756</c:v>
                </c:pt>
                <c:pt idx="24">
                  <c:v>119.37651251975039</c:v>
                </c:pt>
                <c:pt idx="25">
                  <c:v>119.52706825089277</c:v>
                </c:pt>
                <c:pt idx="26">
                  <c:v>119.66871384664184</c:v>
                </c:pt>
                <c:pt idx="27">
                  <c:v>119.80142713336213</c:v>
                </c:pt>
                <c:pt idx="28">
                  <c:v>119.92572278621114</c:v>
                </c:pt>
                <c:pt idx="29">
                  <c:v>120.042980135146</c:v>
                </c:pt>
                <c:pt idx="30">
                  <c:v>120.15592434100249</c:v>
                </c:pt>
                <c:pt idx="31">
                  <c:v>120.26931217910654</c:v>
                </c:pt>
                <c:pt idx="32">
                  <c:v>120.39087822837395</c:v>
                </c:pt>
                <c:pt idx="33">
                  <c:v>120.53259414765314</c:v>
                </c:pt>
                <c:pt idx="34">
                  <c:v>120.71227782052078</c:v>
                </c:pt>
                <c:pt idx="35">
                  <c:v>120.9555547468796</c:v>
                </c:pt>
                <c:pt idx="36">
                  <c:v>121.29811592613787</c:v>
                </c:pt>
                <c:pt idx="37">
                  <c:v>121.78813160261643</c:v>
                </c:pt>
                <c:pt idx="38">
                  <c:v>122.48857008601978</c:v>
                </c:pt>
                <c:pt idx="39">
                  <c:v>123.47904375314612</c:v>
                </c:pt>
                <c:pt idx="40">
                  <c:v>124.8566774318513</c:v>
                </c:pt>
                <c:pt idx="41">
                  <c:v>126.73539422737181</c:v>
                </c:pt>
                <c:pt idx="42">
                  <c:v>129.24297477295974</c:v>
                </c:pt>
                <c:pt idx="43">
                  <c:v>132.51530524168828</c:v>
                </c:pt>
                <c:pt idx="44">
                  <c:v>136.68741989928958</c:v>
                </c:pt>
                <c:pt idx="45">
                  <c:v>141.88128331822472</c:v>
                </c:pt>
                <c:pt idx="46">
                  <c:v>148.1907379704212</c:v>
                </c:pt>
                <c:pt idx="47">
                  <c:v>155.66462342476089</c:v>
                </c:pt>
                <c:pt idx="48">
                  <c:v>164.28967585932193</c:v>
                </c:pt>
                <c:pt idx="49">
                  <c:v>173.97532741874511</c:v>
                </c:pt>
                <c:pt idx="50">
                  <c:v>184.54274646334093</c:v>
                </c:pt>
                <c:pt idx="51">
                  <c:v>195.71957144280583</c:v>
                </c:pt>
                <c:pt idx="52">
                  <c:v>207.13523797164513</c:v>
                </c:pt>
                <c:pt idx="53">
                  <c:v>218.28255773780194</c:v>
                </c:pt>
                <c:pt idx="54">
                  <c:v>228.33531433724906</c:v>
                </c:pt>
                <c:pt idx="55">
                  <c:v>235.66929084107392</c:v>
                </c:pt>
                <c:pt idx="56">
                  <c:v>237.29901888615328</c:v>
                </c:pt>
                <c:pt idx="57">
                  <c:v>229.39895254780097</c:v>
                </c:pt>
                <c:pt idx="58">
                  <c:v>210.10786134807856</c:v>
                </c:pt>
                <c:pt idx="59">
                  <c:v>182.85746615030658</c:v>
                </c:pt>
                <c:pt idx="60">
                  <c:v>155.69700724728094</c:v>
                </c:pt>
                <c:pt idx="61">
                  <c:v>135.86928882638301</c:v>
                </c:pt>
                <c:pt idx="62">
                  <c:v>125.37766046401624</c:v>
                </c:pt>
                <c:pt idx="63">
                  <c:v>121.84519293218823</c:v>
                </c:pt>
                <c:pt idx="64">
                  <c:v>122.08287534745565</c:v>
                </c:pt>
                <c:pt idx="65">
                  <c:v>124.17738581648761</c:v>
                </c:pt>
                <c:pt idx="66">
                  <c:v>127.47381130061117</c:v>
                </c:pt>
                <c:pt idx="67">
                  <c:v>131.90747487684973</c:v>
                </c:pt>
                <c:pt idx="68">
                  <c:v>137.56259089008478</c:v>
                </c:pt>
                <c:pt idx="69">
                  <c:v>144.4969784637785</c:v>
                </c:pt>
                <c:pt idx="70">
                  <c:v>152.67779758730168</c:v>
                </c:pt>
                <c:pt idx="71">
                  <c:v>161.949390607347</c:v>
                </c:pt>
                <c:pt idx="72">
                  <c:v>172.01407709778007</c:v>
                </c:pt>
                <c:pt idx="73">
                  <c:v>182.41079902875879</c:v>
                </c:pt>
                <c:pt idx="74">
                  <c:v>192.41405595800364</c:v>
                </c:pt>
                <c:pt idx="75">
                  <c:v>200.65221121505652</c:v>
                </c:pt>
                <c:pt idx="76">
                  <c:v>204.41332473919374</c:v>
                </c:pt>
                <c:pt idx="77">
                  <c:v>199.74173454476579</c:v>
                </c:pt>
                <c:pt idx="78">
                  <c:v>184.24605675035599</c:v>
                </c:pt>
                <c:pt idx="79">
                  <c:v>161.17810948950952</c:v>
                </c:pt>
                <c:pt idx="80">
                  <c:v>138.75132158293187</c:v>
                </c:pt>
                <c:pt idx="81">
                  <c:v>123.58241565904882</c:v>
                </c:pt>
                <c:pt idx="82">
                  <c:v>116.28778517855866</c:v>
                </c:pt>
                <c:pt idx="83">
                  <c:v>113.73087287097498</c:v>
                </c:pt>
                <c:pt idx="84">
                  <c:v>113.01351866882852</c:v>
                </c:pt>
                <c:pt idx="85">
                  <c:v>112.78080306809218</c:v>
                </c:pt>
                <c:pt idx="86">
                  <c:v>112.63758332443223</c:v>
                </c:pt>
                <c:pt idx="87">
                  <c:v>112.5071836663915</c:v>
                </c:pt>
                <c:pt idx="88">
                  <c:v>112.3793579207266</c:v>
                </c:pt>
                <c:pt idx="89">
                  <c:v>112.25308092852372</c:v>
                </c:pt>
                <c:pt idx="90">
                  <c:v>112.12820598719853</c:v>
                </c:pt>
                <c:pt idx="91">
                  <c:v>112.00464977976219</c:v>
                </c:pt>
                <c:pt idx="92">
                  <c:v>111.88234208432571</c:v>
                </c:pt>
                <c:pt idx="93">
                  <c:v>111.76124058820066</c:v>
                </c:pt>
                <c:pt idx="94">
                  <c:v>111.64139278058202</c:v>
                </c:pt>
                <c:pt idx="95">
                  <c:v>111.52313635107204</c:v>
                </c:pt>
                <c:pt idx="96">
                  <c:v>111.40768301788599</c:v>
                </c:pt>
                <c:pt idx="97">
                  <c:v>111.29864169483241</c:v>
                </c:pt>
                <c:pt idx="98">
                  <c:v>111.20554611806047</c:v>
                </c:pt>
                <c:pt idx="99">
                  <c:v>111.15100568645829</c:v>
                </c:pt>
                <c:pt idx="100">
                  <c:v>111.18306965453419</c:v>
                </c:pt>
                <c:pt idx="101">
                  <c:v>111.39245354317552</c:v>
                </c:pt>
                <c:pt idx="102">
                  <c:v>111.92870497093119</c:v>
                </c:pt>
                <c:pt idx="103">
                  <c:v>112.99971515657812</c:v>
                </c:pt>
                <c:pt idx="104">
                  <c:v>114.82938085597472</c:v>
                </c:pt>
                <c:pt idx="105">
                  <c:v>117.55096751996707</c:v>
                </c:pt>
                <c:pt idx="106">
                  <c:v>121.04625099783843</c:v>
                </c:pt>
                <c:pt idx="107">
                  <c:v>124.80638480292885</c:v>
                </c:pt>
                <c:pt idx="108">
                  <c:v>127.94881862249656</c:v>
                </c:pt>
                <c:pt idx="109">
                  <c:v>129.49083343209253</c:v>
                </c:pt>
                <c:pt idx="110">
                  <c:v>128.80854418960541</c:v>
                </c:pt>
                <c:pt idx="111">
                  <c:v>126.00654562743672</c:v>
                </c:pt>
                <c:pt idx="112">
                  <c:v>121.90853595200171</c:v>
                </c:pt>
                <c:pt idx="113">
                  <c:v>117.6409308075463</c:v>
                </c:pt>
                <c:pt idx="114">
                  <c:v>114.10109966434059</c:v>
                </c:pt>
                <c:pt idx="115">
                  <c:v>111.66238270694683</c:v>
                </c:pt>
                <c:pt idx="116">
                  <c:v>110.22914361833571</c:v>
                </c:pt>
                <c:pt idx="117">
                  <c:v>109.48582166831395</c:v>
                </c:pt>
                <c:pt idx="118">
                  <c:v>109.12151119561945</c:v>
                </c:pt>
                <c:pt idx="119">
                  <c:v>108.92868610716684</c:v>
                </c:pt>
                <c:pt idx="120">
                  <c:v>108.80093909628228</c:v>
                </c:pt>
                <c:pt idx="121">
                  <c:v>108.69441101214652</c:v>
                </c:pt>
                <c:pt idx="122">
                  <c:v>108.59425539512495</c:v>
                </c:pt>
                <c:pt idx="123">
                  <c:v>108.49630848674558</c:v>
                </c:pt>
                <c:pt idx="124">
                  <c:v>108.39963457589232</c:v>
                </c:pt>
                <c:pt idx="125">
                  <c:v>108.30426856457876</c:v>
                </c:pt>
                <c:pt idx="126">
                  <c:v>108.21144405567944</c:v>
                </c:pt>
                <c:pt idx="127">
                  <c:v>108.12728879738954</c:v>
                </c:pt>
                <c:pt idx="128">
                  <c:v>108.07600149286321</c:v>
                </c:pt>
                <c:pt idx="129">
                  <c:v>108.13331968792551</c:v>
                </c:pt>
                <c:pt idx="130">
                  <c:v>108.48171912874095</c:v>
                </c:pt>
                <c:pt idx="131">
                  <c:v>109.4405096359461</c:v>
                </c:pt>
                <c:pt idx="132">
                  <c:v>111.35262446795393</c:v>
                </c:pt>
                <c:pt idx="133">
                  <c:v>114.2445289246033</c:v>
                </c:pt>
                <c:pt idx="134">
                  <c:v>117.44992878371708</c:v>
                </c:pt>
                <c:pt idx="135">
                  <c:v>119.68267256305548</c:v>
                </c:pt>
                <c:pt idx="136">
                  <c:v>119.79821495103499</c:v>
                </c:pt>
                <c:pt idx="137">
                  <c:v>117.68060937124592</c:v>
                </c:pt>
                <c:pt idx="138">
                  <c:v>114.34666464341625</c:v>
                </c:pt>
                <c:pt idx="139">
                  <c:v>111.14486771027897</c:v>
                </c:pt>
                <c:pt idx="140">
                  <c:v>108.88605912438378</c:v>
                </c:pt>
                <c:pt idx="141">
                  <c:v>107.63517535443195</c:v>
                </c:pt>
                <c:pt idx="142">
                  <c:v>107.05878657185353</c:v>
                </c:pt>
                <c:pt idx="143">
                  <c:v>106.81085501698183</c:v>
                </c:pt>
                <c:pt idx="144">
                  <c:v>106.68549246870884</c:v>
                </c:pt>
                <c:pt idx="145">
                  <c:v>106.59608829139013</c:v>
                </c:pt>
                <c:pt idx="146">
                  <c:v>106.51513051169756</c:v>
                </c:pt>
                <c:pt idx="147">
                  <c:v>106.43579097386827</c:v>
                </c:pt>
                <c:pt idx="148">
                  <c:v>106.35668940667335</c:v>
                </c:pt>
                <c:pt idx="149">
                  <c:v>106.27756075143134</c:v>
                </c:pt>
                <c:pt idx="150">
                  <c:v>106.19832400897235</c:v>
                </c:pt>
                <c:pt idx="151">
                  <c:v>106.11892707050666</c:v>
                </c:pt>
                <c:pt idx="152">
                  <c:v>106.03932637410212</c:v>
                </c:pt>
                <c:pt idx="153">
                  <c:v>105.95948471414354</c:v>
                </c:pt>
                <c:pt idx="154">
                  <c:v>105.87937089009233</c:v>
                </c:pt>
                <c:pt idx="155">
                  <c:v>105.79895942556976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114.61692865843179</c:v>
                </c:pt>
                <c:pt idx="2">
                  <c:v>114.84293641624241</c:v>
                </c:pt>
                <c:pt idx="3">
                  <c:v>115.06875747478207</c:v>
                </c:pt>
                <c:pt idx="4">
                  <c:v>115.29429123688232</c:v>
                </c:pt>
                <c:pt idx="5">
                  <c:v>115.51942074976527</c:v>
                </c:pt>
                <c:pt idx="6">
                  <c:v>115.74401083738246</c:v>
                </c:pt>
                <c:pt idx="7">
                  <c:v>115.96790610621048</c:v>
                </c:pt>
                <c:pt idx="8">
                  <c:v>116.19092883378661</c:v>
                </c:pt>
                <c:pt idx="9">
                  <c:v>116.41287675479414</c:v>
                </c:pt>
                <c:pt idx="10">
                  <c:v>116.63352076619111</c:v>
                </c:pt>
                <c:pt idx="11">
                  <c:v>116.85260258081641</c:v>
                </c:pt>
                <c:pt idx="12">
                  <c:v>117.06983236816821</c:v>
                </c:pt>
                <c:pt idx="13">
                  <c:v>117.28488643165051</c:v>
                </c:pt>
                <c:pt idx="14">
                  <c:v>117.49740498346566</c:v>
                </c:pt>
                <c:pt idx="15">
                  <c:v>117.70699009134294</c:v>
                </c:pt>
                <c:pt idx="16">
                  <c:v>117.9132038851501</c:v>
                </c:pt>
                <c:pt idx="17">
                  <c:v>118.1155671257001</c:v>
                </c:pt>
                <c:pt idx="18">
                  <c:v>118.31355825210527</c:v>
                </c:pt>
                <c:pt idx="19">
                  <c:v>118.50661303700294</c:v>
                </c:pt>
                <c:pt idx="20">
                  <c:v>118.69412498979912</c:v>
                </c:pt>
                <c:pt idx="21">
                  <c:v>118.87544665544118</c:v>
                </c:pt>
                <c:pt idx="22">
                  <c:v>119.0498919586105</c:v>
                </c:pt>
                <c:pt idx="23">
                  <c:v>119.21673973894526</c:v>
                </c:pt>
                <c:pt idx="24">
                  <c:v>119.37523861021846</c:v>
                </c:pt>
                <c:pt idx="25">
                  <c:v>119.52461325364492</c:v>
                </c:pt>
                <c:pt idx="26">
                  <c:v>119.6640722212741</c:v>
                </c:pt>
                <c:pt idx="27">
                  <c:v>119.79281727883944</c:v>
                </c:pt>
                <c:pt idx="28">
                  <c:v>119.91005425832653</c:v>
                </c:pt>
                <c:pt idx="29">
                  <c:v>120.01500531975428</c:v>
                </c:pt>
                <c:pt idx="30">
                  <c:v>120.10692244134</c:v>
                </c:pt>
                <c:pt idx="31">
                  <c:v>120.18510187084283</c:v>
                </c:pt>
                <c:pt idx="32">
                  <c:v>120.24889918337648</c:v>
                </c:pt>
                <c:pt idx="33">
                  <c:v>120.29774450855025</c:v>
                </c:pt>
                <c:pt idx="34">
                  <c:v>120.3311574195631</c:v>
                </c:pt>
                <c:pt idx="35">
                  <c:v>120.34876092631266</c:v>
                </c:pt>
                <c:pt idx="36">
                  <c:v>120.35029399076909</c:v>
                </c:pt>
                <c:pt idx="37">
                  <c:v>120.33562199160197</c:v>
                </c:pt>
                <c:pt idx="38">
                  <c:v>120.30474460998322</c:v>
                </c:pt>
                <c:pt idx="39">
                  <c:v>120.25780069035393</c:v>
                </c:pt>
                <c:pt idx="40">
                  <c:v>120.19506974606264</c:v>
                </c:pt>
                <c:pt idx="41">
                  <c:v>120.11696992398488</c:v>
                </c:pt>
                <c:pt idx="42">
                  <c:v>120.02405240519374</c:v>
                </c:pt>
                <c:pt idx="43">
                  <c:v>119.91699238880224</c:v>
                </c:pt>
                <c:pt idx="44">
                  <c:v>119.79657697042373</c:v>
                </c:pt>
                <c:pt idx="45">
                  <c:v>119.6636903727002</c:v>
                </c:pt>
                <c:pt idx="46">
                  <c:v>119.51929710207499</c:v>
                </c:pt>
                <c:pt idx="47">
                  <c:v>119.36442368529869</c:v>
                </c:pt>
                <c:pt idx="48">
                  <c:v>119.20013967656611</c:v>
                </c:pt>
                <c:pt idx="49">
                  <c:v>119.02753862115415</c:v>
                </c:pt>
                <c:pt idx="50">
                  <c:v>118.84771961721212</c:v>
                </c:pt>
                <c:pt idx="51">
                  <c:v>118.66177004032167</c:v>
                </c:pt>
                <c:pt idx="52">
                  <c:v>118.47074989414176</c:v>
                </c:pt>
                <c:pt idx="53">
                  <c:v>118.27567813450801</c:v>
                </c:pt>
                <c:pt idx="54">
                  <c:v>118.07752119335802</c:v>
                </c:pt>
                <c:pt idx="55">
                  <c:v>117.87718381146399</c:v>
                </c:pt>
                <c:pt idx="56">
                  <c:v>117.6755021822111</c:v>
                </c:pt>
                <c:pt idx="57">
                  <c:v>117.47323931761944</c:v>
                </c:pt>
                <c:pt idx="58">
                  <c:v>117.27108247544894</c:v>
                </c:pt>
                <c:pt idx="59">
                  <c:v>117.0696424335986</c:v>
                </c:pt>
                <c:pt idx="60">
                  <c:v>116.8694543645357</c:v>
                </c:pt>
                <c:pt idx="61">
                  <c:v>116.67098004637636</c:v>
                </c:pt>
                <c:pt idx="62">
                  <c:v>116.47461114588907</c:v>
                </c:pt>
                <c:pt idx="63">
                  <c:v>116.28067331911113</c:v>
                </c:pt>
                <c:pt idx="64">
                  <c:v>116.08943089438574</c:v>
                </c:pt>
                <c:pt idx="65">
                  <c:v>115.90109192754745</c:v>
                </c:pt>
                <c:pt idx="66">
                  <c:v>115.71581344715794</c:v>
                </c:pt>
                <c:pt idx="67">
                  <c:v>115.53370673700404</c:v>
                </c:pt>
                <c:pt idx="68">
                  <c:v>115.35484253186935</c:v>
                </c:pt>
                <c:pt idx="69">
                  <c:v>115.17925602967445</c:v>
                </c:pt>
                <c:pt idx="70">
                  <c:v>115.00695164765604</c:v>
                </c:pt>
                <c:pt idx="71">
                  <c:v>114.83790747186511</c:v>
                </c:pt>
                <c:pt idx="72">
                  <c:v>114.67207936772806</c:v>
                </c:pt>
                <c:pt idx="73">
                  <c:v>114.50940473475413</c:v>
                </c:pt>
                <c:pt idx="74">
                  <c:v>114.34980590085964</c:v>
                </c:pt>
                <c:pt idx="75">
                  <c:v>114.19319316147333</c:v>
                </c:pt>
                <c:pt idx="76">
                  <c:v>114.03946747590443</c:v>
                </c:pt>
                <c:pt idx="77">
                  <c:v>113.88852283872845</c:v>
                </c:pt>
                <c:pt idx="78">
                  <c:v>113.74024834750659</c:v>
                </c:pt>
                <c:pt idx="79">
                  <c:v>113.59452999031467</c:v>
                </c:pt>
                <c:pt idx="80">
                  <c:v>113.45125217760004</c:v>
                </c:pt>
                <c:pt idx="81">
                  <c:v>113.31029904305932</c:v>
                </c:pt>
                <c:pt idx="82">
                  <c:v>113.17155553775103</c:v>
                </c:pt>
                <c:pt idx="83">
                  <c:v>113.03490834070486</c:v>
                </c:pt>
                <c:pt idx="84">
                  <c:v>112.90024660801153</c:v>
                </c:pt>
                <c:pt idx="85">
                  <c:v>112.76746258089187</c:v>
                </c:pt>
                <c:pt idx="86">
                  <c:v>112.63645207164575</c:v>
                </c:pt>
                <c:pt idx="87">
                  <c:v>112.50711484474085</c:v>
                </c:pt>
                <c:pt idx="88">
                  <c:v>112.37935490867233</c:v>
                </c:pt>
                <c:pt idx="89">
                  <c:v>112.25308073264387</c:v>
                </c:pt>
                <c:pt idx="90">
                  <c:v>112.12820540061611</c:v>
                </c:pt>
                <c:pt idx="91">
                  <c:v>112.00464671385373</c:v>
                </c:pt>
                <c:pt idx="92">
                  <c:v>111.88232725178784</c:v>
                </c:pt>
                <c:pt idx="93">
                  <c:v>111.76117439979645</c:v>
                </c:pt>
                <c:pt idx="94">
                  <c:v>111.64112035139077</c:v>
                </c:pt>
                <c:pt idx="95">
                  <c:v>111.52210209127344</c:v>
                </c:pt>
                <c:pt idx="96">
                  <c:v>111.40406136479714</c:v>
                </c:pt>
                <c:pt idx="97">
                  <c:v>111.28694463848933</c:v>
                </c:pt>
                <c:pt idx="98">
                  <c:v>111.1707030555081</c:v>
                </c:pt>
                <c:pt idx="99">
                  <c:v>111.05529238914337</c:v>
                </c:pt>
                <c:pt idx="100">
                  <c:v>110.9406729967645</c:v>
                </c:pt>
                <c:pt idx="101">
                  <c:v>110.82680977592614</c:v>
                </c:pt>
                <c:pt idx="102">
                  <c:v>110.71367212366447</c:v>
                </c:pt>
                <c:pt idx="103">
                  <c:v>110.60123389933783</c:v>
                </c:pt>
                <c:pt idx="104">
                  <c:v>110.48947339067114</c:v>
                </c:pt>
                <c:pt idx="105">
                  <c:v>110.37837328195096</c:v>
                </c:pt>
                <c:pt idx="106">
                  <c:v>110.26792062257243</c:v>
                </c:pt>
                <c:pt idx="107">
                  <c:v>110.15810679336407</c:v>
                </c:pt>
                <c:pt idx="108">
                  <c:v>110.04892746730647</c:v>
                </c:pt>
                <c:pt idx="109">
                  <c:v>109.94038256042732</c:v>
                </c:pt>
                <c:pt idx="110">
                  <c:v>109.83247616780841</c:v>
                </c:pt>
                <c:pt idx="111">
                  <c:v>109.72521647880643</c:v>
                </c:pt>
                <c:pt idx="112">
                  <c:v>109.61861566479806</c:v>
                </c:pt>
                <c:pt idx="113">
                  <c:v>109.51268973205902</c:v>
                </c:pt>
                <c:pt idx="114">
                  <c:v>109.40745833183244</c:v>
                </c:pt>
                <c:pt idx="115">
                  <c:v>109.30294451930432</c:v>
                </c:pt>
                <c:pt idx="116">
                  <c:v>109.19917445316631</c:v>
                </c:pt>
                <c:pt idx="117">
                  <c:v>109.09617702779828</c:v>
                </c:pt>
                <c:pt idx="118">
                  <c:v>108.99398343094003</c:v>
                </c:pt>
                <c:pt idx="119">
                  <c:v>108.89262662113813</c:v>
                </c:pt>
                <c:pt idx="120">
                  <c:v>108.79214072132591</c:v>
                </c:pt>
                <c:pt idx="121">
                  <c:v>108.69256032768033</c:v>
                </c:pt>
                <c:pt idx="122">
                  <c:v>108.59391973641225</c:v>
                </c:pt>
                <c:pt idx="123">
                  <c:v>108.49625209534662</c:v>
                </c:pt>
                <c:pt idx="124">
                  <c:v>108.39958849193135</c:v>
                </c:pt>
                <c:pt idx="125">
                  <c:v>108.30395699448596</c:v>
                </c:pt>
                <c:pt idx="126">
                  <c:v>108.20938166879387</c:v>
                </c:pt>
                <c:pt idx="127">
                  <c:v>108.11588159719912</c:v>
                </c:pt>
                <c:pt idx="128">
                  <c:v>108.02346993176864</c:v>
                </c:pt>
                <c:pt idx="129">
                  <c:v>107.93215301637025</c:v>
                </c:pt>
                <c:pt idx="130">
                  <c:v>107.84192961423528</c:v>
                </c:pt>
                <c:pt idx="131">
                  <c:v>107.75279027732776</c:v>
                </c:pt>
                <c:pt idx="132">
                  <c:v>107.6647168913376</c:v>
                </c:pt>
                <c:pt idx="133">
                  <c:v>107.577682425229</c:v>
                </c:pt>
                <c:pt idx="134">
                  <c:v>107.49165090708863</c:v>
                </c:pt>
                <c:pt idx="135">
                  <c:v>107.40657763883823</c:v>
                </c:pt>
                <c:pt idx="136">
                  <c:v>107.32240965173526</c:v>
                </c:pt>
                <c:pt idx="137">
                  <c:v>107.23908639319731</c:v>
                </c:pt>
                <c:pt idx="138">
                  <c:v>107.15654062419082</c:v>
                </c:pt>
                <c:pt idx="139">
                  <c:v>107.07469949609164</c:v>
                </c:pt>
                <c:pt idx="140">
                  <c:v>106.99348576736807</c:v>
                </c:pt>
                <c:pt idx="141">
                  <c:v>106.91281911431118</c:v>
                </c:pt>
                <c:pt idx="142">
                  <c:v>106.83261748677364</c:v>
                </c:pt>
                <c:pt idx="143">
                  <c:v>106.75279845964027</c:v>
                </c:pt>
                <c:pt idx="144">
                  <c:v>106.67328053342018</c:v>
                </c:pt>
                <c:pt idx="145">
                  <c:v>106.59398434255442</c:v>
                </c:pt>
                <c:pt idx="146">
                  <c:v>106.51483373721277</c:v>
                </c:pt>
                <c:pt idx="147">
                  <c:v>106.43575671282269</c:v>
                </c:pt>
                <c:pt idx="148">
                  <c:v>106.35668617061782</c:v>
                </c:pt>
                <c:pt idx="149">
                  <c:v>106.27756050142786</c:v>
                </c:pt>
                <c:pt idx="150">
                  <c:v>106.19832399317889</c:v>
                </c:pt>
                <c:pt idx="151">
                  <c:v>106.118927069691</c:v>
                </c:pt>
                <c:pt idx="152">
                  <c:v>106.03932637406768</c:v>
                </c:pt>
                <c:pt idx="153">
                  <c:v>105.95948471414235</c:v>
                </c:pt>
                <c:pt idx="154">
                  <c:v>105.8793708900923</c:v>
                </c:pt>
                <c:pt idx="155">
                  <c:v>105.79895942556976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116.017</c:v>
                </c:pt>
                <c:pt idx="1">
                  <c:v>114.441</c:v>
                </c:pt>
                <c:pt idx="2">
                  <c:v>116.458</c:v>
                </c:pt>
                <c:pt idx="3">
                  <c:v>115.831</c:v>
                </c:pt>
                <c:pt idx="4">
                  <c:v>114.84699999999999</c:v>
                </c:pt>
                <c:pt idx="5">
                  <c:v>115.729</c:v>
                </c:pt>
                <c:pt idx="6">
                  <c:v>118.492</c:v>
                </c:pt>
                <c:pt idx="7">
                  <c:v>115.39</c:v>
                </c:pt>
                <c:pt idx="8">
                  <c:v>116.627</c:v>
                </c:pt>
                <c:pt idx="9">
                  <c:v>115.627</c:v>
                </c:pt>
                <c:pt idx="10">
                  <c:v>115.254</c:v>
                </c:pt>
                <c:pt idx="11">
                  <c:v>116.932</c:v>
                </c:pt>
                <c:pt idx="12">
                  <c:v>116.881</c:v>
                </c:pt>
                <c:pt idx="13">
                  <c:v>114.08499999999999</c:v>
                </c:pt>
                <c:pt idx="14">
                  <c:v>115.96599999999999</c:v>
                </c:pt>
                <c:pt idx="15">
                  <c:v>117.64400000000001</c:v>
                </c:pt>
                <c:pt idx="16">
                  <c:v>117.254</c:v>
                </c:pt>
                <c:pt idx="17">
                  <c:v>115.91500000000001</c:v>
                </c:pt>
                <c:pt idx="18">
                  <c:v>117.15300000000001</c:v>
                </c:pt>
                <c:pt idx="19">
                  <c:v>116.017</c:v>
                </c:pt>
                <c:pt idx="20">
                  <c:v>115.831</c:v>
                </c:pt>
                <c:pt idx="21">
                  <c:v>116.57599999999999</c:v>
                </c:pt>
                <c:pt idx="22">
                  <c:v>116.18600000000001</c:v>
                </c:pt>
                <c:pt idx="23">
                  <c:v>118.119</c:v>
                </c:pt>
                <c:pt idx="24">
                  <c:v>116.322</c:v>
                </c:pt>
                <c:pt idx="25">
                  <c:v>119.898</c:v>
                </c:pt>
                <c:pt idx="26">
                  <c:v>117.91500000000001</c:v>
                </c:pt>
                <c:pt idx="27">
                  <c:v>118.47499999999999</c:v>
                </c:pt>
                <c:pt idx="28">
                  <c:v>119.91500000000001</c:v>
                </c:pt>
                <c:pt idx="29">
                  <c:v>119.068</c:v>
                </c:pt>
                <c:pt idx="30">
                  <c:v>118.69499999999999</c:v>
                </c:pt>
                <c:pt idx="31">
                  <c:v>119.76300000000001</c:v>
                </c:pt>
                <c:pt idx="32">
                  <c:v>118.52500000000001</c:v>
                </c:pt>
                <c:pt idx="33">
                  <c:v>120.69499999999999</c:v>
                </c:pt>
                <c:pt idx="34">
                  <c:v>121.39</c:v>
                </c:pt>
                <c:pt idx="35">
                  <c:v>121.746</c:v>
                </c:pt>
                <c:pt idx="36">
                  <c:v>121.881</c:v>
                </c:pt>
                <c:pt idx="37">
                  <c:v>124.492</c:v>
                </c:pt>
                <c:pt idx="38">
                  <c:v>124.35599999999999</c:v>
                </c:pt>
                <c:pt idx="39">
                  <c:v>122.69499999999999</c:v>
                </c:pt>
                <c:pt idx="40">
                  <c:v>121.18600000000001</c:v>
                </c:pt>
                <c:pt idx="41">
                  <c:v>124.864</c:v>
                </c:pt>
                <c:pt idx="42">
                  <c:v>128.35599999999999</c:v>
                </c:pt>
                <c:pt idx="43">
                  <c:v>128.864</c:v>
                </c:pt>
                <c:pt idx="44">
                  <c:v>132.18600000000001</c:v>
                </c:pt>
                <c:pt idx="45">
                  <c:v>135.30500000000001</c:v>
                </c:pt>
                <c:pt idx="46">
                  <c:v>134.94900000000001</c:v>
                </c:pt>
                <c:pt idx="47">
                  <c:v>139.864</c:v>
                </c:pt>
                <c:pt idx="48">
                  <c:v>145.94900000000001</c:v>
                </c:pt>
                <c:pt idx="49">
                  <c:v>156.322</c:v>
                </c:pt>
                <c:pt idx="50">
                  <c:v>170.42400000000001</c:v>
                </c:pt>
                <c:pt idx="51">
                  <c:v>185.61</c:v>
                </c:pt>
                <c:pt idx="52">
                  <c:v>201.42400000000001</c:v>
                </c:pt>
                <c:pt idx="53">
                  <c:v>212.94900000000001</c:v>
                </c:pt>
                <c:pt idx="54">
                  <c:v>222.28800000000001</c:v>
                </c:pt>
                <c:pt idx="55">
                  <c:v>225.864</c:v>
                </c:pt>
                <c:pt idx="56">
                  <c:v>227.22</c:v>
                </c:pt>
                <c:pt idx="57">
                  <c:v>226.25399999999999</c:v>
                </c:pt>
                <c:pt idx="58">
                  <c:v>222.23699999999999</c:v>
                </c:pt>
                <c:pt idx="59">
                  <c:v>205.83099999999999</c:v>
                </c:pt>
                <c:pt idx="60">
                  <c:v>182.881</c:v>
                </c:pt>
                <c:pt idx="61">
                  <c:v>149.339</c:v>
                </c:pt>
                <c:pt idx="62">
                  <c:v>125.47499999999999</c:v>
                </c:pt>
                <c:pt idx="63">
                  <c:v>119.254</c:v>
                </c:pt>
                <c:pt idx="64">
                  <c:v>119.288</c:v>
                </c:pt>
                <c:pt idx="65">
                  <c:v>122.441</c:v>
                </c:pt>
                <c:pt idx="66">
                  <c:v>122.746</c:v>
                </c:pt>
                <c:pt idx="67">
                  <c:v>124.068</c:v>
                </c:pt>
                <c:pt idx="68">
                  <c:v>128.864</c:v>
                </c:pt>
                <c:pt idx="69">
                  <c:v>135.05099999999999</c:v>
                </c:pt>
                <c:pt idx="70">
                  <c:v>143.57599999999999</c:v>
                </c:pt>
                <c:pt idx="71">
                  <c:v>155.864</c:v>
                </c:pt>
                <c:pt idx="72">
                  <c:v>167.08500000000001</c:v>
                </c:pt>
                <c:pt idx="73">
                  <c:v>178.542</c:v>
                </c:pt>
                <c:pt idx="74">
                  <c:v>187.37299999999999</c:v>
                </c:pt>
                <c:pt idx="75">
                  <c:v>193.339</c:v>
                </c:pt>
                <c:pt idx="76">
                  <c:v>194.05099999999999</c:v>
                </c:pt>
                <c:pt idx="77">
                  <c:v>196.47499999999999</c:v>
                </c:pt>
                <c:pt idx="78">
                  <c:v>191.797</c:v>
                </c:pt>
                <c:pt idx="79">
                  <c:v>181.37299999999999</c:v>
                </c:pt>
                <c:pt idx="80">
                  <c:v>159.678</c:v>
                </c:pt>
                <c:pt idx="81">
                  <c:v>135.38999999999999</c:v>
                </c:pt>
                <c:pt idx="82">
                  <c:v>119.23699999999999</c:v>
                </c:pt>
                <c:pt idx="83">
                  <c:v>113.508</c:v>
                </c:pt>
                <c:pt idx="84">
                  <c:v>113.22</c:v>
                </c:pt>
                <c:pt idx="85">
                  <c:v>112.22</c:v>
                </c:pt>
                <c:pt idx="86">
                  <c:v>111.78</c:v>
                </c:pt>
                <c:pt idx="87">
                  <c:v>113.339</c:v>
                </c:pt>
                <c:pt idx="88">
                  <c:v>112.47499999999999</c:v>
                </c:pt>
                <c:pt idx="89">
                  <c:v>112.458</c:v>
                </c:pt>
                <c:pt idx="90">
                  <c:v>113.017</c:v>
                </c:pt>
                <c:pt idx="91">
                  <c:v>113.508</c:v>
                </c:pt>
                <c:pt idx="92">
                  <c:v>112.949</c:v>
                </c:pt>
                <c:pt idx="93">
                  <c:v>112.42400000000001</c:v>
                </c:pt>
                <c:pt idx="94">
                  <c:v>113.831</c:v>
                </c:pt>
                <c:pt idx="95">
                  <c:v>114.35599999999999</c:v>
                </c:pt>
                <c:pt idx="96">
                  <c:v>113.373</c:v>
                </c:pt>
                <c:pt idx="97">
                  <c:v>112.661</c:v>
                </c:pt>
                <c:pt idx="98">
                  <c:v>114.441</c:v>
                </c:pt>
                <c:pt idx="99">
                  <c:v>113.932</c:v>
                </c:pt>
                <c:pt idx="100">
                  <c:v>113.102</c:v>
                </c:pt>
                <c:pt idx="101">
                  <c:v>112.864</c:v>
                </c:pt>
                <c:pt idx="102">
                  <c:v>113.441</c:v>
                </c:pt>
                <c:pt idx="103">
                  <c:v>113.373</c:v>
                </c:pt>
                <c:pt idx="104">
                  <c:v>112.81399999999999</c:v>
                </c:pt>
                <c:pt idx="105">
                  <c:v>115.881</c:v>
                </c:pt>
                <c:pt idx="106">
                  <c:v>117.52500000000001</c:v>
                </c:pt>
                <c:pt idx="107">
                  <c:v>121.03400000000001</c:v>
                </c:pt>
                <c:pt idx="108">
                  <c:v>124</c:v>
                </c:pt>
                <c:pt idx="109">
                  <c:v>130.57599999999999</c:v>
                </c:pt>
                <c:pt idx="110">
                  <c:v>130.81399999999999</c:v>
                </c:pt>
                <c:pt idx="111">
                  <c:v>131.35599999999999</c:v>
                </c:pt>
                <c:pt idx="112">
                  <c:v>130.18600000000001</c:v>
                </c:pt>
                <c:pt idx="113">
                  <c:v>124.76300000000001</c:v>
                </c:pt>
                <c:pt idx="114">
                  <c:v>120.458</c:v>
                </c:pt>
                <c:pt idx="115">
                  <c:v>117.15300000000001</c:v>
                </c:pt>
                <c:pt idx="116">
                  <c:v>113.78</c:v>
                </c:pt>
                <c:pt idx="117">
                  <c:v>111.949</c:v>
                </c:pt>
                <c:pt idx="118">
                  <c:v>109.593</c:v>
                </c:pt>
                <c:pt idx="119">
                  <c:v>107.61</c:v>
                </c:pt>
                <c:pt idx="120">
                  <c:v>111.64400000000001</c:v>
                </c:pt>
                <c:pt idx="121">
                  <c:v>109.288</c:v>
                </c:pt>
                <c:pt idx="122">
                  <c:v>110.81399999999999</c:v>
                </c:pt>
                <c:pt idx="123">
                  <c:v>109.08499999999999</c:v>
                </c:pt>
                <c:pt idx="124">
                  <c:v>109.542</c:v>
                </c:pt>
                <c:pt idx="125">
                  <c:v>108.898</c:v>
                </c:pt>
                <c:pt idx="126">
                  <c:v>108.983</c:v>
                </c:pt>
                <c:pt idx="127">
                  <c:v>106.797</c:v>
                </c:pt>
                <c:pt idx="128">
                  <c:v>109.746</c:v>
                </c:pt>
                <c:pt idx="129">
                  <c:v>111.76300000000001</c:v>
                </c:pt>
                <c:pt idx="130">
                  <c:v>110.76300000000001</c:v>
                </c:pt>
                <c:pt idx="131">
                  <c:v>109.712</c:v>
                </c:pt>
                <c:pt idx="132">
                  <c:v>110.678</c:v>
                </c:pt>
                <c:pt idx="133">
                  <c:v>112.91500000000001</c:v>
                </c:pt>
                <c:pt idx="134">
                  <c:v>115.542</c:v>
                </c:pt>
                <c:pt idx="135">
                  <c:v>116.797</c:v>
                </c:pt>
                <c:pt idx="136">
                  <c:v>119.203</c:v>
                </c:pt>
                <c:pt idx="137">
                  <c:v>120.03400000000001</c:v>
                </c:pt>
                <c:pt idx="138">
                  <c:v>118.08499999999999</c:v>
                </c:pt>
                <c:pt idx="139">
                  <c:v>118.627</c:v>
                </c:pt>
                <c:pt idx="140">
                  <c:v>115.39</c:v>
                </c:pt>
                <c:pt idx="141">
                  <c:v>112.339</c:v>
                </c:pt>
                <c:pt idx="142">
                  <c:v>107.61</c:v>
                </c:pt>
                <c:pt idx="143">
                  <c:v>108.593</c:v>
                </c:pt>
                <c:pt idx="144">
                  <c:v>107.03400000000001</c:v>
                </c:pt>
                <c:pt idx="145">
                  <c:v>107.254</c:v>
                </c:pt>
                <c:pt idx="146">
                  <c:v>107.797</c:v>
                </c:pt>
                <c:pt idx="147">
                  <c:v>109.203</c:v>
                </c:pt>
                <c:pt idx="148">
                  <c:v>106.864</c:v>
                </c:pt>
                <c:pt idx="149">
                  <c:v>107.84699999999999</c:v>
                </c:pt>
                <c:pt idx="150">
                  <c:v>107.254</c:v>
                </c:pt>
                <c:pt idx="151">
                  <c:v>107.949</c:v>
                </c:pt>
                <c:pt idx="152">
                  <c:v>107.373</c:v>
                </c:pt>
                <c:pt idx="153">
                  <c:v>108.35599999999999</c:v>
                </c:pt>
                <c:pt idx="154">
                  <c:v>106.678</c:v>
                </c:pt>
                <c:pt idx="155">
                  <c:v>106.797</c:v>
                </c:pt>
                <c:pt idx="156">
                  <c:v>107.627</c:v>
                </c:pt>
                <c:pt idx="157">
                  <c:v>105.42400000000001</c:v>
                </c:pt>
                <c:pt idx="158">
                  <c:v>105.492</c:v>
                </c:pt>
                <c:pt idx="159">
                  <c:v>106.52500000000001</c:v>
                </c:pt>
                <c:pt idx="160">
                  <c:v>105.52500000000001</c:v>
                </c:pt>
                <c:pt idx="161">
                  <c:v>105.35599999999999</c:v>
                </c:pt>
                <c:pt idx="162">
                  <c:v>105.39</c:v>
                </c:pt>
                <c:pt idx="163">
                  <c:v>105.69499999999999</c:v>
                </c:pt>
                <c:pt idx="164">
                  <c:v>107.271</c:v>
                </c:pt>
                <c:pt idx="165">
                  <c:v>106.458</c:v>
                </c:pt>
                <c:pt idx="166">
                  <c:v>105.254</c:v>
                </c:pt>
                <c:pt idx="167">
                  <c:v>105.64400000000001</c:v>
                </c:pt>
                <c:pt idx="168">
                  <c:v>108</c:v>
                </c:pt>
                <c:pt idx="169">
                  <c:v>107.983</c:v>
                </c:pt>
                <c:pt idx="170">
                  <c:v>109.051</c:v>
                </c:pt>
                <c:pt idx="171">
                  <c:v>106.271</c:v>
                </c:pt>
                <c:pt idx="172">
                  <c:v>105.559</c:v>
                </c:pt>
                <c:pt idx="173">
                  <c:v>106.831</c:v>
                </c:pt>
                <c:pt idx="174">
                  <c:v>105.373</c:v>
                </c:pt>
                <c:pt idx="175">
                  <c:v>106.932</c:v>
                </c:pt>
                <c:pt idx="176">
                  <c:v>105.492</c:v>
                </c:pt>
                <c:pt idx="177">
                  <c:v>105.78</c:v>
                </c:pt>
                <c:pt idx="178">
                  <c:v>105.42400000000001</c:v>
                </c:pt>
                <c:pt idx="179">
                  <c:v>106.559</c:v>
                </c:pt>
                <c:pt idx="180">
                  <c:v>105.441</c:v>
                </c:pt>
                <c:pt idx="181">
                  <c:v>105.051</c:v>
                </c:pt>
                <c:pt idx="182">
                  <c:v>104.203</c:v>
                </c:pt>
                <c:pt idx="183">
                  <c:v>103.84699999999999</c:v>
                </c:pt>
                <c:pt idx="184">
                  <c:v>104.57599999999999</c:v>
                </c:pt>
                <c:pt idx="185">
                  <c:v>105.797</c:v>
                </c:pt>
                <c:pt idx="186">
                  <c:v>104.339</c:v>
                </c:pt>
                <c:pt idx="187">
                  <c:v>105.932</c:v>
                </c:pt>
                <c:pt idx="188">
                  <c:v>104.52500000000001</c:v>
                </c:pt>
                <c:pt idx="189">
                  <c:v>106.03400000000001</c:v>
                </c:pt>
                <c:pt idx="190">
                  <c:v>105.03400000000001</c:v>
                </c:pt>
                <c:pt idx="191">
                  <c:v>104.69499999999999</c:v>
                </c:pt>
                <c:pt idx="192">
                  <c:v>105.39</c:v>
                </c:pt>
                <c:pt idx="193">
                  <c:v>106.492</c:v>
                </c:pt>
                <c:pt idx="194">
                  <c:v>106.47499999999999</c:v>
                </c:pt>
                <c:pt idx="195">
                  <c:v>105.678</c:v>
                </c:pt>
                <c:pt idx="196">
                  <c:v>106.81399999999999</c:v>
                </c:pt>
                <c:pt idx="197">
                  <c:v>105.932</c:v>
                </c:pt>
                <c:pt idx="198">
                  <c:v>104.119</c:v>
                </c:pt>
                <c:pt idx="199">
                  <c:v>104.797</c:v>
                </c:pt>
                <c:pt idx="200">
                  <c:v>105.254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114.704129709505</c:v>
                </c:pt>
                <c:pt idx="6">
                  <c:v>114.93404942596669</c:v>
                </c:pt>
                <c:pt idx="7">
                  <c:v>115.16374503726544</c:v>
                </c:pt>
                <c:pt idx="8">
                  <c:v>115.39309669067126</c:v>
                </c:pt>
                <c:pt idx="9">
                  <c:v>115.62196542123706</c:v>
                </c:pt>
                <c:pt idx="10">
                  <c:v>115.85019108610781</c:v>
                </c:pt>
                <c:pt idx="11">
                  <c:v>116.07759019219191</c:v>
                </c:pt>
                <c:pt idx="12">
                  <c:v>116.30395363746324</c:v>
                </c:pt>
                <c:pt idx="13">
                  <c:v>116.52904439416811</c:v>
                </c:pt>
                <c:pt idx="14">
                  <c:v>116.75259517188549</c:v>
                </c:pt>
                <c:pt idx="15">
                  <c:v>116.97430611020047</c:v>
                </c:pt>
                <c:pt idx="16">
                  <c:v>117.19384256561531</c:v>
                </c:pt>
                <c:pt idx="17">
                  <c:v>117.41083307711048</c:v>
                </c:pt>
                <c:pt idx="18">
                  <c:v>117.6248676232895</c:v>
                </c:pt>
                <c:pt idx="19">
                  <c:v>117.83549632885041</c:v>
                </c:pt>
                <c:pt idx="20">
                  <c:v>118.04222885370494</c:v>
                </c:pt>
                <c:pt idx="21">
                  <c:v>118.2445348311098</c:v>
                </c:pt>
                <c:pt idx="22">
                  <c:v>118.44184595892183</c:v>
                </c:pt>
                <c:pt idx="23">
                  <c:v>118.6335607705805</c:v>
                </c:pt>
                <c:pt idx="24">
                  <c:v>118.81905384902213</c:v>
                </c:pt>
                <c:pt idx="25">
                  <c:v>118.99769249590686</c:v>
                </c:pt>
                <c:pt idx="26">
                  <c:v>119.16886591691041</c:v>
                </c:pt>
                <c:pt idx="27">
                  <c:v>119.33203521577475</c:v>
                </c:pt>
                <c:pt idx="28">
                  <c:v>119.48681737212188</c:v>
                </c:pt>
                <c:pt idx="29">
                  <c:v>119.63312339614832</c:v>
                </c:pt>
                <c:pt idx="30">
                  <c:v>119.77138036919625</c:v>
                </c:pt>
                <c:pt idx="31">
                  <c:v>119.90287908054586</c:v>
                </c:pt>
                <c:pt idx="32">
                  <c:v>120.03030269423091</c:v>
                </c:pt>
                <c:pt idx="33">
                  <c:v>120.15850532464542</c:v>
                </c:pt>
                <c:pt idx="34">
                  <c:v>120.29561881056435</c:v>
                </c:pt>
                <c:pt idx="35">
                  <c:v>120.45456545808985</c:v>
                </c:pt>
                <c:pt idx="36">
                  <c:v>120.65503604539074</c:v>
                </c:pt>
                <c:pt idx="37">
                  <c:v>120.92594651630161</c:v>
                </c:pt>
                <c:pt idx="38">
                  <c:v>121.30830448515212</c:v>
                </c:pt>
                <c:pt idx="39">
                  <c:v>121.85829226543937</c:v>
                </c:pt>
                <c:pt idx="40">
                  <c:v>122.65020841470987</c:v>
                </c:pt>
                <c:pt idx="41">
                  <c:v>123.77871848986491</c:v>
                </c:pt>
                <c:pt idx="42">
                  <c:v>125.35967710372769</c:v>
                </c:pt>
                <c:pt idx="43">
                  <c:v>127.52864322274034</c:v>
                </c:pt>
                <c:pt idx="44">
                  <c:v>130.43617756616379</c:v>
                </c:pt>
                <c:pt idx="45">
                  <c:v>134.23914686882839</c:v>
                </c:pt>
                <c:pt idx="46">
                  <c:v>139.08761431488216</c:v>
                </c:pt>
                <c:pt idx="47">
                  <c:v>145.10748661499514</c:v>
                </c:pt>
                <c:pt idx="48">
                  <c:v>152.37988323590872</c:v>
                </c:pt>
                <c:pt idx="49">
                  <c:v>160.91909424269519</c:v>
                </c:pt>
                <c:pt idx="50">
                  <c:v>170.65180916664755</c:v>
                </c:pt>
                <c:pt idx="51">
                  <c:v>181.40051648207861</c:v>
                </c:pt>
                <c:pt idx="52">
                  <c:v>192.871366686881</c:v>
                </c:pt>
                <c:pt idx="53">
                  <c:v>204.63282876019701</c:v>
                </c:pt>
                <c:pt idx="54">
                  <c:v>216.02873406161589</c:v>
                </c:pt>
                <c:pt idx="55">
                  <c:v>225.91162428721645</c:v>
                </c:pt>
                <c:pt idx="56">
                  <c:v>232.17856668660656</c:v>
                </c:pt>
                <c:pt idx="57">
                  <c:v>231.61719507196742</c:v>
                </c:pt>
                <c:pt idx="58">
                  <c:v>221.14427342878878</c:v>
                </c:pt>
                <c:pt idx="59">
                  <c:v>200.59472385887608</c:v>
                </c:pt>
                <c:pt idx="60">
                  <c:v>174.58213575999798</c:v>
                </c:pt>
                <c:pt idx="61">
                  <c:v>150.45911923174006</c:v>
                </c:pt>
                <c:pt idx="62">
                  <c:v>133.62676282030844</c:v>
                </c:pt>
                <c:pt idx="63">
                  <c:v>124.92350729864971</c:v>
                </c:pt>
                <c:pt idx="64">
                  <c:v>122.04824510566213</c:v>
                </c:pt>
                <c:pt idx="65">
                  <c:v>122.37848135380517</c:v>
                </c:pt>
                <c:pt idx="66">
                  <c:v>124.40111160697332</c:v>
                </c:pt>
                <c:pt idx="67">
                  <c:v>127.61797062201255</c:v>
                </c:pt>
                <c:pt idx="68">
                  <c:v>132.01347172707372</c:v>
                </c:pt>
                <c:pt idx="69">
                  <c:v>137.69540339960415</c:v>
                </c:pt>
                <c:pt idx="70">
                  <c:v>144.73742685252577</c:v>
                </c:pt>
                <c:pt idx="71">
                  <c:v>153.111001657624</c:v>
                </c:pt>
                <c:pt idx="72">
                  <c:v>162.64485872297064</c:v>
                </c:pt>
                <c:pt idx="73">
                  <c:v>172.98738815526275</c:v>
                </c:pt>
                <c:pt idx="74">
                  <c:v>183.52715175169186</c:v>
                </c:pt>
                <c:pt idx="75">
                  <c:v>193.1691585754308</c:v>
                </c:pt>
                <c:pt idx="76">
                  <c:v>199.93064078932093</c:v>
                </c:pt>
                <c:pt idx="77">
                  <c:v>200.81151648719342</c:v>
                </c:pt>
                <c:pt idx="78">
                  <c:v>192.98512867578404</c:v>
                </c:pt>
                <c:pt idx="79">
                  <c:v>176.43606491170362</c:v>
                </c:pt>
                <c:pt idx="80">
                  <c:v>155.51914124054557</c:v>
                </c:pt>
                <c:pt idx="81">
                  <c:v>136.6772199654699</c:v>
                </c:pt>
                <c:pt idx="82">
                  <c:v>124.05432210143137</c:v>
                </c:pt>
                <c:pt idx="83">
                  <c:v>117.65305512398152</c:v>
                </c:pt>
                <c:pt idx="84">
                  <c:v>115.14629673903772</c:v>
                </c:pt>
                <c:pt idx="85">
                  <c:v>114.33930365097463</c:v>
                </c:pt>
                <c:pt idx="86">
                  <c:v>114.0706981698977</c:v>
                </c:pt>
                <c:pt idx="87">
                  <c:v>113.92890579991885</c:v>
                </c:pt>
                <c:pt idx="88">
                  <c:v>113.81043229982092</c:v>
                </c:pt>
                <c:pt idx="89">
                  <c:v>113.69626951536539</c:v>
                </c:pt>
                <c:pt idx="90">
                  <c:v>113.58377481495101</c:v>
                </c:pt>
                <c:pt idx="91">
                  <c:v>113.47260798256789</c:v>
                </c:pt>
                <c:pt idx="92">
                  <c:v>113.36267036633076</c:v>
                </c:pt>
                <c:pt idx="93">
                  <c:v>113.2538863876723</c:v>
                </c:pt>
                <c:pt idx="94">
                  <c:v>113.14619109817789</c:v>
                </c:pt>
                <c:pt idx="95">
                  <c:v>113.0395491269996</c:v>
                </c:pt>
                <c:pt idx="96">
                  <c:v>112.93402986649549</c:v>
                </c:pt>
                <c:pt idx="97">
                  <c:v>112.83006214956808</c:v>
                </c:pt>
                <c:pt idx="98">
                  <c:v>112.72920440670165</c:v>
                </c:pt>
                <c:pt idx="99">
                  <c:v>112.6362112839262</c:v>
                </c:pt>
                <c:pt idx="100">
                  <c:v>112.56390502055267</c:v>
                </c:pt>
                <c:pt idx="101">
                  <c:v>112.54309359815522</c:v>
                </c:pt>
                <c:pt idx="102">
                  <c:v>112.63945804387221</c:v>
                </c:pt>
                <c:pt idx="103">
                  <c:v>112.97580750051492</c:v>
                </c:pt>
                <c:pt idx="104">
                  <c:v>113.74891744474333</c:v>
                </c:pt>
                <c:pt idx="105">
                  <c:v>115.2157824532573</c:v>
                </c:pt>
                <c:pt idx="106">
                  <c:v>117.61381652937047</c:v>
                </c:pt>
                <c:pt idx="107">
                  <c:v>120.99537684002854</c:v>
                </c:pt>
                <c:pt idx="108">
                  <c:v>125.02199371370213</c:v>
                </c:pt>
                <c:pt idx="109">
                  <c:v>128.8616718948164</c:v>
                </c:pt>
                <c:pt idx="110">
                  <c:v>131.36896919649939</c:v>
                </c:pt>
                <c:pt idx="111">
                  <c:v>131.58255990875762</c:v>
                </c:pt>
                <c:pt idx="112">
                  <c:v>129.28141419638365</c:v>
                </c:pt>
                <c:pt idx="113">
                  <c:v>125.17577523101131</c:v>
                </c:pt>
                <c:pt idx="114">
                  <c:v>120.53434326078181</c:v>
                </c:pt>
                <c:pt idx="115">
                  <c:v>116.51466421743785</c:v>
                </c:pt>
                <c:pt idx="116">
                  <c:v>113.69039889950511</c:v>
                </c:pt>
                <c:pt idx="117">
                  <c:v>112.03084072826489</c:v>
                </c:pt>
                <c:pt idx="118">
                  <c:v>111.1880658154176</c:v>
                </c:pt>
                <c:pt idx="119">
                  <c:v>110.79313877334073</c:v>
                </c:pt>
                <c:pt idx="120">
                  <c:v>110.59668018138606</c:v>
                </c:pt>
                <c:pt idx="121">
                  <c:v>110.47252368988779</c:v>
                </c:pt>
                <c:pt idx="122">
                  <c:v>110.37025683206623</c:v>
                </c:pt>
                <c:pt idx="123">
                  <c:v>110.27356284367089</c:v>
                </c:pt>
                <c:pt idx="124">
                  <c:v>110.17809946678709</c:v>
                </c:pt>
                <c:pt idx="125">
                  <c:v>110.0829061237029</c:v>
                </c:pt>
                <c:pt idx="126">
                  <c:v>109.98782873496107</c:v>
                </c:pt>
                <c:pt idx="127">
                  <c:v>109.89307434823013</c:v>
                </c:pt>
                <c:pt idx="128">
                  <c:v>109.800178026713</c:v>
                </c:pt>
                <c:pt idx="129">
                  <c:v>109.71699072512816</c:v>
                </c:pt>
                <c:pt idx="130">
                  <c:v>109.67501171575874</c:v>
                </c:pt>
                <c:pt idx="131">
                  <c:v>109.77196401116935</c:v>
                </c:pt>
                <c:pt idx="132">
                  <c:v>110.23412212623406</c:v>
                </c:pt>
                <c:pt idx="133">
                  <c:v>111.42205376064963</c:v>
                </c:pt>
                <c:pt idx="134">
                  <c:v>113.6296219899545</c:v>
                </c:pt>
                <c:pt idx="135">
                  <c:v>116.64841020975166</c:v>
                </c:pt>
                <c:pt idx="136">
                  <c:v>119.47231297036758</c:v>
                </c:pt>
                <c:pt idx="137">
                  <c:v>120.70797157053551</c:v>
                </c:pt>
                <c:pt idx="138">
                  <c:v>119.60804217788711</c:v>
                </c:pt>
                <c:pt idx="139">
                  <c:v>116.72657304558756</c:v>
                </c:pt>
                <c:pt idx="140">
                  <c:v>113.44063414958561</c:v>
                </c:pt>
                <c:pt idx="141">
                  <c:v>110.88279255182981</c:v>
                </c:pt>
                <c:pt idx="142">
                  <c:v>109.37707654595451</c:v>
                </c:pt>
                <c:pt idx="143">
                  <c:v>108.66048912284582</c:v>
                </c:pt>
                <c:pt idx="144">
                  <c:v>108.35116759538175</c:v>
                </c:pt>
                <c:pt idx="145">
                  <c:v>108.19779071723349</c:v>
                </c:pt>
                <c:pt idx="146">
                  <c:v>108.09015569302017</c:v>
                </c:pt>
                <c:pt idx="147">
                  <c:v>107.99297643285421</c:v>
                </c:pt>
                <c:pt idx="148">
                  <c:v>107.89768559078718</c:v>
                </c:pt>
                <c:pt idx="149">
                  <c:v>107.80267584873233</c:v>
                </c:pt>
                <c:pt idx="150">
                  <c:v>107.70771286196506</c:v>
                </c:pt>
                <c:pt idx="151">
                  <c:v>107.6127712586671</c:v>
                </c:pt>
                <c:pt idx="152">
                  <c:v>107.51785032455241</c:v>
                </c:pt>
                <c:pt idx="153">
                  <c:v>107.42295142285552</c:v>
                </c:pt>
                <c:pt idx="154">
                  <c:v>107.32807582722441</c:v>
                </c:pt>
                <c:pt idx="155">
                  <c:v>107.23322455905064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114.70412970950269</c:v>
                </c:pt>
                <c:pt idx="6">
                  <c:v>114.93404942595943</c:v>
                </c:pt>
                <c:pt idx="7">
                  <c:v>115.16374503724296</c:v>
                </c:pt>
                <c:pt idx="8">
                  <c:v>115.39309669060309</c:v>
                </c:pt>
                <c:pt idx="9">
                  <c:v>115.6219654210348</c:v>
                </c:pt>
                <c:pt idx="10">
                  <c:v>115.85019108552029</c:v>
                </c:pt>
                <c:pt idx="11">
                  <c:v>116.07759019052126</c:v>
                </c:pt>
                <c:pt idx="12">
                  <c:v>116.30395363281276</c:v>
                </c:pt>
                <c:pt idx="13">
                  <c:v>116.52904438149571</c:v>
                </c:pt>
                <c:pt idx="14">
                  <c:v>116.75259513808123</c:v>
                </c:pt>
                <c:pt idx="15">
                  <c:v>116.97430602192622</c:v>
                </c:pt>
                <c:pt idx="16">
                  <c:v>117.19384233995929</c:v>
                </c:pt>
                <c:pt idx="17">
                  <c:v>117.4108325124205</c:v>
                </c:pt>
                <c:pt idx="18">
                  <c:v>117.62486623996691</c:v>
                </c:pt>
                <c:pt idx="19">
                  <c:v>117.83549301153232</c:v>
                </c:pt>
                <c:pt idx="20">
                  <c:v>118.04222106615197</c:v>
                </c:pt>
                <c:pt idx="21">
                  <c:v>118.24451693473101</c:v>
                </c:pt>
                <c:pt idx="22">
                  <c:v>118.44180569838463</c:v>
                </c:pt>
                <c:pt idx="23">
                  <c:v>118.63347210721338</c:v>
                </c:pt>
                <c:pt idx="24">
                  <c:v>118.81886270570092</c:v>
                </c:pt>
                <c:pt idx="25">
                  <c:v>118.99728910668694</c:v>
                </c:pt>
                <c:pt idx="26">
                  <c:v>119.16803254338242</c:v>
                </c:pt>
                <c:pt idx="27">
                  <c:v>119.33034980654961</c:v>
                </c:pt>
                <c:pt idx="28">
                  <c:v>119.48348064043854</c:v>
                </c:pt>
                <c:pt idx="29">
                  <c:v>119.62665662553268</c:v>
                </c:pt>
                <c:pt idx="30">
                  <c:v>119.75911151853711</c:v>
                </c:pt>
                <c:pt idx="31">
                  <c:v>119.88009295128704</c:v>
                </c:pt>
                <c:pt idx="32">
                  <c:v>119.98887531251728</c:v>
                </c:pt>
                <c:pt idx="33">
                  <c:v>120.084773553237</c:v>
                </c:pt>
                <c:pt idx="34">
                  <c:v>120.16715757266897</c:v>
                </c:pt>
                <c:pt idx="35">
                  <c:v>120.23546676341167</c:v>
                </c:pt>
                <c:pt idx="36">
                  <c:v>120.28922422855196</c:v>
                </c:pt>
                <c:pt idx="37">
                  <c:v>120.3280501370389</c:v>
                </c:pt>
                <c:pt idx="38">
                  <c:v>120.35167366336644</c:v>
                </c:pt>
                <c:pt idx="39">
                  <c:v>120.35994296881562</c:v>
                </c:pt>
                <c:pt idx="40">
                  <c:v>120.35283272731445</c:v>
                </c:pt>
                <c:pt idx="41">
                  <c:v>120.33044877967303</c:v>
                </c:pt>
                <c:pt idx="42">
                  <c:v>120.29302961256532</c:v>
                </c:pt>
                <c:pt idx="43">
                  <c:v>120.2409444968787</c:v>
                </c:pt>
                <c:pt idx="44">
                  <c:v>120.17468827478412</c:v>
                </c:pt>
                <c:pt idx="45">
                  <c:v>120.09487294487639</c:v>
                </c:pt>
                <c:pt idx="46">
                  <c:v>120.00221634788333</c:v>
                </c:pt>
                <c:pt idx="47">
                  <c:v>119.89752839005715</c:v>
                </c:pt>
                <c:pt idx="48">
                  <c:v>119.78169534747434</c:v>
                </c:pt>
                <c:pt idx="49">
                  <c:v>119.6556628649048</c:v>
                </c:pt>
                <c:pt idx="50">
                  <c:v>119.52041829397515</c:v>
                </c:pt>
                <c:pt idx="51">
                  <c:v>119.37697300705265</c:v>
                </c:pt>
                <c:pt idx="52">
                  <c:v>119.22634527907462</c:v>
                </c:pt>
                <c:pt idx="53">
                  <c:v>119.06954425569788</c:v>
                </c:pt>
                <c:pt idx="54">
                  <c:v>118.90755543076729</c:v>
                </c:pt>
                <c:pt idx="55">
                  <c:v>118.74132794816551</c:v>
                </c:pt>
                <c:pt idx="56">
                  <c:v>118.57176393141275</c:v>
                </c:pt>
                <c:pt idx="57">
                  <c:v>118.39970993676675</c:v>
                </c:pt>
                <c:pt idx="58">
                  <c:v>118.22595052830886</c:v>
                </c:pt>
                <c:pt idx="59">
                  <c:v>118.05120389101418</c:v>
                </c:pt>
                <c:pt idx="60">
                  <c:v>117.87611933261407</c:v>
                </c:pt>
                <c:pt idx="61">
                  <c:v>117.70127647794612</c:v>
                </c:pt>
                <c:pt idx="62">
                  <c:v>117.52718592978958</c:v>
                </c:pt>
                <c:pt idx="63">
                  <c:v>117.35429115616603</c:v>
                </c:pt>
                <c:pt idx="64">
                  <c:v>117.18297136333597</c:v>
                </c:pt>
                <c:pt idx="65">
                  <c:v>117.01354512349091</c:v>
                </c:pt>
                <c:pt idx="66">
                  <c:v>116.84627454364542</c:v>
                </c:pt>
                <c:pt idx="67">
                  <c:v>116.68136978486923</c:v>
                </c:pt>
                <c:pt idx="68">
                  <c:v>116.51899376648139</c:v>
                </c:pt>
                <c:pt idx="69">
                  <c:v>116.35926691627331</c:v>
                </c:pt>
                <c:pt idx="70">
                  <c:v>116.20227185377152</c:v>
                </c:pt>
                <c:pt idx="71">
                  <c:v>116.04805791793071</c:v>
                </c:pt>
                <c:pt idx="72">
                  <c:v>115.89664547276658</c:v>
                </c:pt>
                <c:pt idx="73">
                  <c:v>115.74802994389347</c:v>
                </c:pt>
                <c:pt idx="74">
                  <c:v>115.60218555557023</c:v>
                </c:pt>
                <c:pt idx="75">
                  <c:v>115.45906875170309</c:v>
                </c:pt>
                <c:pt idx="76">
                  <c:v>115.31862129545681</c:v>
                </c:pt>
                <c:pt idx="77">
                  <c:v>115.18077305092287</c:v>
                </c:pt>
                <c:pt idx="78">
                  <c:v>115.04544445696133</c:v>
                </c:pt>
                <c:pt idx="79">
                  <c:v>114.91254870817066</c:v>
                </c:pt>
                <c:pt idx="80">
                  <c:v>114.78199366124041</c:v>
                </c:pt>
                <c:pt idx="81">
                  <c:v>114.65368348698061</c:v>
                </c:pt>
                <c:pt idx="82">
                  <c:v>114.52752008935339</c:v>
                </c:pt>
                <c:pt idx="83">
                  <c:v>114.40340431307567</c:v>
                </c:pt>
                <c:pt idx="84">
                  <c:v>114.28123696101115</c:v>
                </c:pt>
                <c:pt idx="85">
                  <c:v>114.16091964178311</c:v>
                </c:pt>
                <c:pt idx="86">
                  <c:v>114.04235546695134</c:v>
                </c:pt>
                <c:pt idx="87">
                  <c:v>113.92544961581235</c:v>
                </c:pt>
                <c:pt idx="88">
                  <c:v>113.81010978448782</c:v>
                </c:pt>
                <c:pt idx="89">
                  <c:v>113.69624653452513</c:v>
                </c:pt>
                <c:pt idx="90">
                  <c:v>113.5837735547976</c:v>
                </c:pt>
                <c:pt idx="91">
                  <c:v>113.47260784909479</c:v>
                </c:pt>
                <c:pt idx="92">
                  <c:v>113.36266986045973</c:v>
                </c:pt>
                <c:pt idx="93">
                  <c:v>113.25388354207924</c:v>
                </c:pt>
                <c:pt idx="94">
                  <c:v>113.14617638337251</c:v>
                </c:pt>
                <c:pt idx="95">
                  <c:v>113.03947939885825</c:v>
                </c:pt>
                <c:pt idx="96">
                  <c:v>112.93372708641373</c:v>
                </c:pt>
                <c:pt idx="97">
                  <c:v>112.82885736066606</c:v>
                </c:pt>
                <c:pt idx="98">
                  <c:v>112.72481146647515</c:v>
                </c:pt>
                <c:pt idx="99">
                  <c:v>112.62153387677395</c:v>
                </c:pt>
                <c:pt idx="100">
                  <c:v>112.51897217841876</c:v>
                </c:pt>
                <c:pt idx="101">
                  <c:v>112.41707694916346</c:v>
                </c:pt>
                <c:pt idx="102">
                  <c:v>112.31580162840382</c:v>
                </c:pt>
                <c:pt idx="103">
                  <c:v>112.21510238393113</c:v>
                </c:pt>
                <c:pt idx="104">
                  <c:v>112.11493797658608</c:v>
                </c:pt>
                <c:pt idx="105">
                  <c:v>112.01526962440691</c:v>
                </c:pt>
                <c:pt idx="106">
                  <c:v>111.91606086761507</c:v>
                </c:pt>
                <c:pt idx="107">
                  <c:v>111.81727743557438</c:v>
                </c:pt>
                <c:pt idx="108">
                  <c:v>111.71888711668707</c:v>
                </c:pt>
                <c:pt idx="109">
                  <c:v>111.62085963205384</c:v>
                </c:pt>
                <c:pt idx="110">
                  <c:v>111.52316651361544</c:v>
                </c:pt>
                <c:pt idx="111">
                  <c:v>111.42578098740923</c:v>
                </c:pt>
                <c:pt idx="112">
                  <c:v>111.32867786251208</c:v>
                </c:pt>
                <c:pt idx="113">
                  <c:v>111.23183342619382</c:v>
                </c:pt>
                <c:pt idx="114">
                  <c:v>111.13522534577103</c:v>
                </c:pt>
                <c:pt idx="115">
                  <c:v>111.03883257762332</c:v>
                </c:pt>
                <c:pt idx="116">
                  <c:v>110.9426352838084</c:v>
                </c:pt>
                <c:pt idx="117">
                  <c:v>110.84661475668074</c:v>
                </c:pt>
                <c:pt idx="118">
                  <c:v>110.75075335187783</c:v>
                </c:pt>
                <c:pt idx="119">
                  <c:v>110.65503442997918</c:v>
                </c:pt>
                <c:pt idx="120">
                  <c:v>110.55944230705981</c:v>
                </c:pt>
                <c:pt idx="121">
                  <c:v>110.46396221424969</c:v>
                </c:pt>
                <c:pt idx="122">
                  <c:v>110.36858026626257</c:v>
                </c:pt>
                <c:pt idx="123">
                  <c:v>110.27328343867609</c:v>
                </c:pt>
                <c:pt idx="124">
                  <c:v>110.17805955352425</c:v>
                </c:pt>
                <c:pt idx="125">
                  <c:v>110.08289727251007</c:v>
                </c:pt>
                <c:pt idx="126">
                  <c:v>109.9877860968673</c:v>
                </c:pt>
                <c:pt idx="127">
                  <c:v>109.89271637260784</c:v>
                </c:pt>
                <c:pt idx="128">
                  <c:v>109.797679299603</c:v>
                </c:pt>
                <c:pt idx="129">
                  <c:v>109.70266694268503</c:v>
                </c:pt>
                <c:pt idx="130">
                  <c:v>109.6076722427419</c:v>
                </c:pt>
                <c:pt idx="131">
                  <c:v>109.51268902564246</c:v>
                </c:pt>
                <c:pt idx="132">
                  <c:v>109.41771200679111</c:v>
                </c:pt>
                <c:pt idx="133">
                  <c:v>109.32273678919394</c:v>
                </c:pt>
                <c:pt idx="134">
                  <c:v>109.22775985312951</c:v>
                </c:pt>
                <c:pt idx="135">
                  <c:v>109.13277853586284</c:v>
                </c:pt>
                <c:pt idx="136">
                  <c:v>109.03779100030641</c:v>
                </c:pt>
                <c:pt idx="137">
                  <c:v>108.94279619209399</c:v>
                </c:pt>
                <c:pt idx="138">
                  <c:v>108.84779378515842</c:v>
                </c:pt>
                <c:pt idx="139">
                  <c:v>108.75278411654736</c:v>
                </c:pt>
                <c:pt idx="140">
                  <c:v>108.65776811182371</c:v>
                </c:pt>
                <c:pt idx="141">
                  <c:v>108.56274720293314</c:v>
                </c:pt>
                <c:pt idx="142">
                  <c:v>108.4677232408378</c:v>
                </c:pt>
                <c:pt idx="143">
                  <c:v>108.37269840548316</c:v>
                </c:pt>
                <c:pt idx="144">
                  <c:v>108.27767511576602</c:v>
                </c:pt>
                <c:pt idx="145">
                  <c:v>108.18265594210712</c:v>
                </c:pt>
                <c:pt idx="146">
                  <c:v>108.08764352401447</c:v>
                </c:pt>
                <c:pt idx="147">
                  <c:v>107.99264049467843</c:v>
                </c:pt>
                <c:pt idx="148">
                  <c:v>107.8976494142053</c:v>
                </c:pt>
                <c:pt idx="149">
                  <c:v>107.80267271260918</c:v>
                </c:pt>
                <c:pt idx="150">
                  <c:v>107.70771264318222</c:v>
                </c:pt>
                <c:pt idx="151">
                  <c:v>107.61277124638816</c:v>
                </c:pt>
                <c:pt idx="152">
                  <c:v>107.51785032399815</c:v>
                </c:pt>
                <c:pt idx="153">
                  <c:v>107.4229514228354</c:v>
                </c:pt>
                <c:pt idx="154">
                  <c:v>107.32807582722383</c:v>
                </c:pt>
                <c:pt idx="155">
                  <c:v>107.23322455905063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119.91500000000001</c:v>
                </c:pt>
                <c:pt idx="1">
                  <c:v>118.96599999999999</c:v>
                </c:pt>
                <c:pt idx="2">
                  <c:v>117.15300000000001</c:v>
                </c:pt>
                <c:pt idx="3">
                  <c:v>120.136</c:v>
                </c:pt>
                <c:pt idx="4">
                  <c:v>120.84699999999999</c:v>
                </c:pt>
                <c:pt idx="5">
                  <c:v>120.96599999999999</c:v>
                </c:pt>
                <c:pt idx="6">
                  <c:v>119</c:v>
                </c:pt>
                <c:pt idx="7">
                  <c:v>119.797</c:v>
                </c:pt>
                <c:pt idx="8">
                  <c:v>117.322</c:v>
                </c:pt>
                <c:pt idx="9">
                  <c:v>116.898</c:v>
                </c:pt>
                <c:pt idx="10">
                  <c:v>120.81399999999999</c:v>
                </c:pt>
                <c:pt idx="11">
                  <c:v>117.746</c:v>
                </c:pt>
                <c:pt idx="12">
                  <c:v>120.30500000000001</c:v>
                </c:pt>
                <c:pt idx="13">
                  <c:v>118.712</c:v>
                </c:pt>
                <c:pt idx="14">
                  <c:v>118.831</c:v>
                </c:pt>
                <c:pt idx="15">
                  <c:v>121.61</c:v>
                </c:pt>
                <c:pt idx="16">
                  <c:v>120.017</c:v>
                </c:pt>
                <c:pt idx="17">
                  <c:v>118.983</c:v>
                </c:pt>
                <c:pt idx="18">
                  <c:v>119.64400000000001</c:v>
                </c:pt>
                <c:pt idx="19">
                  <c:v>121.136</c:v>
                </c:pt>
                <c:pt idx="20">
                  <c:v>120.729</c:v>
                </c:pt>
                <c:pt idx="21">
                  <c:v>119.712</c:v>
                </c:pt>
                <c:pt idx="22">
                  <c:v>120.119</c:v>
                </c:pt>
                <c:pt idx="23">
                  <c:v>119.797</c:v>
                </c:pt>
                <c:pt idx="24">
                  <c:v>120.746</c:v>
                </c:pt>
                <c:pt idx="25">
                  <c:v>122.322</c:v>
                </c:pt>
                <c:pt idx="26">
                  <c:v>122.78</c:v>
                </c:pt>
                <c:pt idx="27">
                  <c:v>121.373</c:v>
                </c:pt>
                <c:pt idx="28">
                  <c:v>122.22</c:v>
                </c:pt>
                <c:pt idx="29">
                  <c:v>122.746</c:v>
                </c:pt>
                <c:pt idx="30">
                  <c:v>122.729</c:v>
                </c:pt>
                <c:pt idx="31">
                  <c:v>121.746</c:v>
                </c:pt>
                <c:pt idx="32">
                  <c:v>122.91500000000001</c:v>
                </c:pt>
                <c:pt idx="33">
                  <c:v>123.797</c:v>
                </c:pt>
                <c:pt idx="34">
                  <c:v>126.593</c:v>
                </c:pt>
                <c:pt idx="35">
                  <c:v>124.458</c:v>
                </c:pt>
                <c:pt idx="36">
                  <c:v>125.18600000000001</c:v>
                </c:pt>
                <c:pt idx="37">
                  <c:v>126.69499999999999</c:v>
                </c:pt>
                <c:pt idx="38">
                  <c:v>125.898</c:v>
                </c:pt>
                <c:pt idx="39">
                  <c:v>126.983</c:v>
                </c:pt>
                <c:pt idx="40">
                  <c:v>127.15300000000001</c:v>
                </c:pt>
                <c:pt idx="41">
                  <c:v>130.64400000000001</c:v>
                </c:pt>
                <c:pt idx="42">
                  <c:v>130.35599999999999</c:v>
                </c:pt>
                <c:pt idx="43">
                  <c:v>131.797</c:v>
                </c:pt>
                <c:pt idx="44">
                  <c:v>136.06800000000001</c:v>
                </c:pt>
                <c:pt idx="45">
                  <c:v>138.559</c:v>
                </c:pt>
                <c:pt idx="46">
                  <c:v>139.69499999999999</c:v>
                </c:pt>
                <c:pt idx="47">
                  <c:v>146.38999999999999</c:v>
                </c:pt>
                <c:pt idx="48">
                  <c:v>156.119</c:v>
                </c:pt>
                <c:pt idx="49">
                  <c:v>171.339</c:v>
                </c:pt>
                <c:pt idx="50">
                  <c:v>190.559</c:v>
                </c:pt>
                <c:pt idx="51">
                  <c:v>205.15299999999999</c:v>
                </c:pt>
                <c:pt idx="52">
                  <c:v>218.441</c:v>
                </c:pt>
                <c:pt idx="53">
                  <c:v>228.06800000000001</c:v>
                </c:pt>
                <c:pt idx="54">
                  <c:v>234.71199999999999</c:v>
                </c:pt>
                <c:pt idx="55">
                  <c:v>237.203</c:v>
                </c:pt>
                <c:pt idx="56">
                  <c:v>236.559</c:v>
                </c:pt>
                <c:pt idx="57">
                  <c:v>234.864</c:v>
                </c:pt>
                <c:pt idx="58">
                  <c:v>229.661</c:v>
                </c:pt>
                <c:pt idx="59">
                  <c:v>220.03399999999999</c:v>
                </c:pt>
                <c:pt idx="60">
                  <c:v>200.102</c:v>
                </c:pt>
                <c:pt idx="61">
                  <c:v>169.322</c:v>
                </c:pt>
                <c:pt idx="62">
                  <c:v>136.71199999999999</c:v>
                </c:pt>
                <c:pt idx="63">
                  <c:v>124.322</c:v>
                </c:pt>
                <c:pt idx="64">
                  <c:v>120.78</c:v>
                </c:pt>
                <c:pt idx="65">
                  <c:v>123.42400000000001</c:v>
                </c:pt>
                <c:pt idx="66">
                  <c:v>122.39</c:v>
                </c:pt>
                <c:pt idx="67">
                  <c:v>125.47499999999999</c:v>
                </c:pt>
                <c:pt idx="68">
                  <c:v>132.559</c:v>
                </c:pt>
                <c:pt idx="69">
                  <c:v>138.40700000000001</c:v>
                </c:pt>
                <c:pt idx="70">
                  <c:v>148.797</c:v>
                </c:pt>
                <c:pt idx="71">
                  <c:v>161.62700000000001</c:v>
                </c:pt>
                <c:pt idx="72">
                  <c:v>173.559</c:v>
                </c:pt>
                <c:pt idx="73">
                  <c:v>184.37299999999999</c:v>
                </c:pt>
                <c:pt idx="74">
                  <c:v>192.35599999999999</c:v>
                </c:pt>
                <c:pt idx="75">
                  <c:v>199.542</c:v>
                </c:pt>
                <c:pt idx="76">
                  <c:v>203.102</c:v>
                </c:pt>
                <c:pt idx="77">
                  <c:v>204.27099999999999</c:v>
                </c:pt>
                <c:pt idx="78">
                  <c:v>204.559</c:v>
                </c:pt>
                <c:pt idx="79">
                  <c:v>198.57599999999999</c:v>
                </c:pt>
                <c:pt idx="80">
                  <c:v>187.50800000000001</c:v>
                </c:pt>
                <c:pt idx="81">
                  <c:v>166</c:v>
                </c:pt>
                <c:pt idx="82">
                  <c:v>138.881</c:v>
                </c:pt>
                <c:pt idx="83">
                  <c:v>122.746</c:v>
                </c:pt>
                <c:pt idx="84">
                  <c:v>115.91500000000001</c:v>
                </c:pt>
                <c:pt idx="85">
                  <c:v>115.661</c:v>
                </c:pt>
                <c:pt idx="86">
                  <c:v>112.831</c:v>
                </c:pt>
                <c:pt idx="87">
                  <c:v>115.119</c:v>
                </c:pt>
                <c:pt idx="88">
                  <c:v>115.102</c:v>
                </c:pt>
                <c:pt idx="89">
                  <c:v>114.42400000000001</c:v>
                </c:pt>
                <c:pt idx="90">
                  <c:v>115.61</c:v>
                </c:pt>
                <c:pt idx="91">
                  <c:v>115.69499999999999</c:v>
                </c:pt>
                <c:pt idx="92">
                  <c:v>115.18600000000001</c:v>
                </c:pt>
                <c:pt idx="93">
                  <c:v>116.102</c:v>
                </c:pt>
                <c:pt idx="94">
                  <c:v>113.64400000000001</c:v>
                </c:pt>
                <c:pt idx="95">
                  <c:v>114.881</c:v>
                </c:pt>
                <c:pt idx="96">
                  <c:v>115.136</c:v>
                </c:pt>
                <c:pt idx="97">
                  <c:v>115.051</c:v>
                </c:pt>
                <c:pt idx="98">
                  <c:v>113.831</c:v>
                </c:pt>
                <c:pt idx="99">
                  <c:v>117.22</c:v>
                </c:pt>
                <c:pt idx="100">
                  <c:v>114.03400000000001</c:v>
                </c:pt>
                <c:pt idx="101">
                  <c:v>114.52500000000001</c:v>
                </c:pt>
                <c:pt idx="102">
                  <c:v>115.407</c:v>
                </c:pt>
                <c:pt idx="103">
                  <c:v>115.35599999999999</c:v>
                </c:pt>
                <c:pt idx="104">
                  <c:v>114.35599999999999</c:v>
                </c:pt>
                <c:pt idx="105">
                  <c:v>116.96599999999999</c:v>
                </c:pt>
                <c:pt idx="106">
                  <c:v>118.08499999999999</c:v>
                </c:pt>
                <c:pt idx="107">
                  <c:v>123.91500000000001</c:v>
                </c:pt>
                <c:pt idx="108">
                  <c:v>127.407</c:v>
                </c:pt>
                <c:pt idx="109">
                  <c:v>132.23699999999999</c:v>
                </c:pt>
                <c:pt idx="110">
                  <c:v>136.76300000000001</c:v>
                </c:pt>
                <c:pt idx="111">
                  <c:v>137.40700000000001</c:v>
                </c:pt>
                <c:pt idx="112">
                  <c:v>136.559</c:v>
                </c:pt>
                <c:pt idx="113">
                  <c:v>133.559</c:v>
                </c:pt>
                <c:pt idx="114">
                  <c:v>129.441</c:v>
                </c:pt>
                <c:pt idx="115">
                  <c:v>123.831</c:v>
                </c:pt>
                <c:pt idx="116">
                  <c:v>117.797</c:v>
                </c:pt>
                <c:pt idx="117">
                  <c:v>115.42400000000001</c:v>
                </c:pt>
                <c:pt idx="118">
                  <c:v>113.661</c:v>
                </c:pt>
                <c:pt idx="119">
                  <c:v>113</c:v>
                </c:pt>
                <c:pt idx="120">
                  <c:v>109.254</c:v>
                </c:pt>
                <c:pt idx="121">
                  <c:v>110.559</c:v>
                </c:pt>
                <c:pt idx="122">
                  <c:v>112.712</c:v>
                </c:pt>
                <c:pt idx="123">
                  <c:v>112.492</c:v>
                </c:pt>
                <c:pt idx="124">
                  <c:v>112.23699999999999</c:v>
                </c:pt>
                <c:pt idx="125">
                  <c:v>109.729</c:v>
                </c:pt>
                <c:pt idx="126">
                  <c:v>111.23699999999999</c:v>
                </c:pt>
                <c:pt idx="127">
                  <c:v>110.627</c:v>
                </c:pt>
                <c:pt idx="128">
                  <c:v>110.30500000000001</c:v>
                </c:pt>
                <c:pt idx="129">
                  <c:v>112.339</c:v>
                </c:pt>
                <c:pt idx="130">
                  <c:v>111.61</c:v>
                </c:pt>
                <c:pt idx="131">
                  <c:v>110.068</c:v>
                </c:pt>
                <c:pt idx="132">
                  <c:v>111.983</c:v>
                </c:pt>
                <c:pt idx="133">
                  <c:v>112.864</c:v>
                </c:pt>
                <c:pt idx="134">
                  <c:v>117.03400000000001</c:v>
                </c:pt>
                <c:pt idx="135">
                  <c:v>116.881</c:v>
                </c:pt>
                <c:pt idx="136">
                  <c:v>122.051</c:v>
                </c:pt>
                <c:pt idx="137">
                  <c:v>123.949</c:v>
                </c:pt>
                <c:pt idx="138">
                  <c:v>125.746</c:v>
                </c:pt>
                <c:pt idx="139">
                  <c:v>126.407</c:v>
                </c:pt>
                <c:pt idx="140">
                  <c:v>125.322</c:v>
                </c:pt>
                <c:pt idx="141">
                  <c:v>118.42400000000001</c:v>
                </c:pt>
                <c:pt idx="142">
                  <c:v>112.949</c:v>
                </c:pt>
                <c:pt idx="143">
                  <c:v>111.593</c:v>
                </c:pt>
                <c:pt idx="144">
                  <c:v>109.797</c:v>
                </c:pt>
                <c:pt idx="145">
                  <c:v>111.068</c:v>
                </c:pt>
                <c:pt idx="146">
                  <c:v>109.898</c:v>
                </c:pt>
                <c:pt idx="147">
                  <c:v>109.61</c:v>
                </c:pt>
                <c:pt idx="148">
                  <c:v>110.69499999999999</c:v>
                </c:pt>
                <c:pt idx="149">
                  <c:v>108</c:v>
                </c:pt>
                <c:pt idx="150">
                  <c:v>108.03400000000001</c:v>
                </c:pt>
                <c:pt idx="151">
                  <c:v>108.69499999999999</c:v>
                </c:pt>
                <c:pt idx="152">
                  <c:v>107.30500000000001</c:v>
                </c:pt>
                <c:pt idx="153">
                  <c:v>109.983</c:v>
                </c:pt>
                <c:pt idx="154">
                  <c:v>109.508</c:v>
                </c:pt>
                <c:pt idx="155">
                  <c:v>109.339</c:v>
                </c:pt>
                <c:pt idx="156">
                  <c:v>108.288</c:v>
                </c:pt>
                <c:pt idx="157">
                  <c:v>109.61</c:v>
                </c:pt>
                <c:pt idx="158">
                  <c:v>107.76300000000001</c:v>
                </c:pt>
                <c:pt idx="159">
                  <c:v>108.373</c:v>
                </c:pt>
                <c:pt idx="160">
                  <c:v>109.81399999999999</c:v>
                </c:pt>
                <c:pt idx="161">
                  <c:v>107</c:v>
                </c:pt>
                <c:pt idx="162">
                  <c:v>109.203</c:v>
                </c:pt>
                <c:pt idx="163">
                  <c:v>106.76300000000001</c:v>
                </c:pt>
                <c:pt idx="164">
                  <c:v>108.407</c:v>
                </c:pt>
                <c:pt idx="165">
                  <c:v>107.271</c:v>
                </c:pt>
                <c:pt idx="166">
                  <c:v>105.983</c:v>
                </c:pt>
                <c:pt idx="167">
                  <c:v>108.898</c:v>
                </c:pt>
                <c:pt idx="168">
                  <c:v>108.69499999999999</c:v>
                </c:pt>
                <c:pt idx="169">
                  <c:v>106.661</c:v>
                </c:pt>
                <c:pt idx="170">
                  <c:v>109.797</c:v>
                </c:pt>
                <c:pt idx="171">
                  <c:v>106.661</c:v>
                </c:pt>
                <c:pt idx="172">
                  <c:v>107.932</c:v>
                </c:pt>
                <c:pt idx="173">
                  <c:v>107.458</c:v>
                </c:pt>
                <c:pt idx="174">
                  <c:v>105.712</c:v>
                </c:pt>
                <c:pt idx="175">
                  <c:v>108.136</c:v>
                </c:pt>
                <c:pt idx="176">
                  <c:v>107.932</c:v>
                </c:pt>
                <c:pt idx="177">
                  <c:v>106.64400000000001</c:v>
                </c:pt>
                <c:pt idx="178">
                  <c:v>109.322</c:v>
                </c:pt>
                <c:pt idx="179">
                  <c:v>108.39</c:v>
                </c:pt>
                <c:pt idx="180">
                  <c:v>106.52500000000001</c:v>
                </c:pt>
                <c:pt idx="181">
                  <c:v>108.39</c:v>
                </c:pt>
                <c:pt idx="182">
                  <c:v>106.119</c:v>
                </c:pt>
                <c:pt idx="183">
                  <c:v>107.169</c:v>
                </c:pt>
                <c:pt idx="184">
                  <c:v>106.69499999999999</c:v>
                </c:pt>
                <c:pt idx="185">
                  <c:v>107.661</c:v>
                </c:pt>
                <c:pt idx="186">
                  <c:v>107.30500000000001</c:v>
                </c:pt>
                <c:pt idx="187">
                  <c:v>106.492</c:v>
                </c:pt>
                <c:pt idx="188">
                  <c:v>109.271</c:v>
                </c:pt>
                <c:pt idx="189">
                  <c:v>106.864</c:v>
                </c:pt>
                <c:pt idx="190">
                  <c:v>106.271</c:v>
                </c:pt>
                <c:pt idx="191">
                  <c:v>104.729</c:v>
                </c:pt>
                <c:pt idx="192">
                  <c:v>107.339</c:v>
                </c:pt>
                <c:pt idx="193">
                  <c:v>105.542</c:v>
                </c:pt>
                <c:pt idx="194">
                  <c:v>106.746</c:v>
                </c:pt>
                <c:pt idx="195">
                  <c:v>105.831</c:v>
                </c:pt>
                <c:pt idx="196">
                  <c:v>106.339</c:v>
                </c:pt>
                <c:pt idx="197">
                  <c:v>104.30500000000001</c:v>
                </c:pt>
                <c:pt idx="198">
                  <c:v>103.64400000000001</c:v>
                </c:pt>
                <c:pt idx="199">
                  <c:v>104.102</c:v>
                </c:pt>
                <c:pt idx="200">
                  <c:v>106.08499999999999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117.44577313775874</c:v>
                </c:pt>
                <c:pt idx="7">
                  <c:v>117.72152728519951</c:v>
                </c:pt>
                <c:pt idx="8">
                  <c:v>117.99669644892762</c:v>
                </c:pt>
                <c:pt idx="9">
                  <c:v>118.27110217037142</c:v>
                </c:pt>
                <c:pt idx="10">
                  <c:v>118.54454011641903</c:v>
                </c:pt>
                <c:pt idx="11">
                  <c:v>118.81677751807456</c:v>
                </c:pt>
                <c:pt idx="12">
                  <c:v>119.08755052041788</c:v>
                </c:pt>
                <c:pt idx="13">
                  <c:v>119.35656147986786</c:v>
                </c:pt>
                <c:pt idx="14">
                  <c:v>119.6234762563308</c:v>
                </c:pt>
                <c:pt idx="15">
                  <c:v>119.88792156178513</c:v>
                </c:pt>
                <c:pt idx="16">
                  <c:v>120.14948244416257</c:v>
                </c:pt>
                <c:pt idx="17">
                  <c:v>120.40770000802888</c:v>
                </c:pt>
                <c:pt idx="18">
                  <c:v>120.66206950566905</c:v>
                </c:pt>
                <c:pt idx="19">
                  <c:v>120.91203898206641</c:v>
                </c:pt>
                <c:pt idx="20">
                  <c:v>121.15700874109419</c:v>
                </c:pt>
                <c:pt idx="21">
                  <c:v>121.39633204819444</c:v>
                </c:pt>
                <c:pt idx="22">
                  <c:v>121.62931775092554</c:v>
                </c:pt>
                <c:pt idx="23">
                  <c:v>121.85523597557123</c:v>
                </c:pt>
                <c:pt idx="24">
                  <c:v>122.0733288967639</c:v>
                </c:pt>
                <c:pt idx="25">
                  <c:v>122.28283001240712</c:v>
                </c:pt>
                <c:pt idx="26">
                  <c:v>122.48299773092884</c:v>
                </c:pt>
                <c:pt idx="27">
                  <c:v>122.67317285794266</c:v>
                </c:pt>
                <c:pt idx="28">
                  <c:v>122.85287532987057</c:v>
                </c:pt>
                <c:pt idx="29">
                  <c:v>123.02196389608028</c:v>
                </c:pt>
                <c:pt idx="30">
                  <c:v>123.18089388325427</c:v>
                </c:pt>
                <c:pt idx="31">
                  <c:v>123.33112274098202</c:v>
                </c:pt>
                <c:pt idx="32">
                  <c:v>123.47572992987968</c:v>
                </c:pt>
                <c:pt idx="33">
                  <c:v>123.62033453953543</c:v>
                </c:pt>
                <c:pt idx="34">
                  <c:v>123.77440632206179</c:v>
                </c:pt>
                <c:pt idx="35">
                  <c:v>123.95306643382894</c:v>
                </c:pt>
                <c:pt idx="36">
                  <c:v>124.1794532104711</c:v>
                </c:pt>
                <c:pt idx="37">
                  <c:v>124.48767400314679</c:v>
                </c:pt>
                <c:pt idx="38">
                  <c:v>124.92626500849795</c:v>
                </c:pt>
                <c:pt idx="39">
                  <c:v>125.56192966932899</c:v>
                </c:pt>
                <c:pt idx="40">
                  <c:v>126.48312426928938</c:v>
                </c:pt>
                <c:pt idx="41">
                  <c:v>127.8028232678673</c:v>
                </c:pt>
                <c:pt idx="42">
                  <c:v>129.65956267122013</c:v>
                </c:pt>
                <c:pt idx="43">
                  <c:v>132.21568408939294</c:v>
                </c:pt>
                <c:pt idx="44">
                  <c:v>135.65165824734513</c:v>
                </c:pt>
                <c:pt idx="45">
                  <c:v>140.15553173678444</c:v>
                </c:pt>
                <c:pt idx="46">
                  <c:v>145.90697339984479</c:v>
                </c:pt>
                <c:pt idx="47">
                  <c:v>153.05609709163662</c:v>
                </c:pt>
                <c:pt idx="48">
                  <c:v>161.69805742545441</c:v>
                </c:pt>
                <c:pt idx="49">
                  <c:v>171.84483381721699</c:v>
                </c:pt>
                <c:pt idx="50">
                  <c:v>183.39432741038016</c:v>
                </c:pt>
                <c:pt idx="51">
                  <c:v>196.09169536440726</c:v>
                </c:pt>
                <c:pt idx="52">
                  <c:v>209.46798250457869</c:v>
                </c:pt>
                <c:pt idx="53">
                  <c:v>222.73503038535048</c:v>
                </c:pt>
                <c:pt idx="54">
                  <c:v>234.63979260162017</c:v>
                </c:pt>
                <c:pt idx="55">
                  <c:v>243.3659725554669</c:v>
                </c:pt>
                <c:pt idx="56">
                  <c:v>246.68872642519563</c:v>
                </c:pt>
                <c:pt idx="57">
                  <c:v>242.59316005388683</c:v>
                </c:pt>
                <c:pt idx="58">
                  <c:v>230.28836091729343</c:v>
                </c:pt>
                <c:pt idx="59">
                  <c:v>211.07333091016787</c:v>
                </c:pt>
                <c:pt idx="60">
                  <c:v>188.31142013709973</c:v>
                </c:pt>
                <c:pt idx="61">
                  <c:v>166.26101528319276</c:v>
                </c:pt>
                <c:pt idx="62">
                  <c:v>148.40309743732627</c:v>
                </c:pt>
                <c:pt idx="63">
                  <c:v>136.3332108384713</c:v>
                </c:pt>
                <c:pt idx="64">
                  <c:v>129.79069853631367</c:v>
                </c:pt>
                <c:pt idx="65">
                  <c:v>127.51022978695634</c:v>
                </c:pt>
                <c:pt idx="66">
                  <c:v>128.15042987255359</c:v>
                </c:pt>
                <c:pt idx="67">
                  <c:v>130.79978105717151</c:v>
                </c:pt>
                <c:pt idx="68">
                  <c:v>135.03218262583735</c:v>
                </c:pt>
                <c:pt idx="69">
                  <c:v>140.73616383667928</c:v>
                </c:pt>
                <c:pt idx="70">
                  <c:v>147.91832262001719</c:v>
                </c:pt>
                <c:pt idx="71">
                  <c:v>156.56137226133782</c:v>
                </c:pt>
                <c:pt idx="72">
                  <c:v>166.53443518578501</c:v>
                </c:pt>
                <c:pt idx="73">
                  <c:v>177.52255121805155</c:v>
                </c:pt>
                <c:pt idx="74">
                  <c:v>188.92923689105959</c:v>
                </c:pt>
                <c:pt idx="75">
                  <c:v>199.70739290221508</c:v>
                </c:pt>
                <c:pt idx="76">
                  <c:v>208.15441054462161</c:v>
                </c:pt>
                <c:pt idx="77">
                  <c:v>211.92246051004639</c:v>
                </c:pt>
                <c:pt idx="78">
                  <c:v>208.66406739317631</c:v>
                </c:pt>
                <c:pt idx="79">
                  <c:v>197.39768252911711</c:v>
                </c:pt>
                <c:pt idx="80">
                  <c:v>179.75959483083813</c:v>
                </c:pt>
                <c:pt idx="81">
                  <c:v>159.81154997984351</c:v>
                </c:pt>
                <c:pt idx="82">
                  <c:v>142.09992831557759</c:v>
                </c:pt>
                <c:pt idx="83">
                  <c:v>129.41046031310117</c:v>
                </c:pt>
                <c:pt idx="84">
                  <c:v>121.97743686030722</c:v>
                </c:pt>
                <c:pt idx="85">
                  <c:v>118.37334546243841</c:v>
                </c:pt>
                <c:pt idx="86">
                  <c:v>116.887626479871</c:v>
                </c:pt>
                <c:pt idx="87">
                  <c:v>116.323009264861</c:v>
                </c:pt>
                <c:pt idx="88">
                  <c:v>116.07899151063755</c:v>
                </c:pt>
                <c:pt idx="89">
                  <c:v>115.92583346469145</c:v>
                </c:pt>
                <c:pt idx="90">
                  <c:v>115.79455254836006</c:v>
                </c:pt>
                <c:pt idx="91">
                  <c:v>115.66859836988223</c:v>
                </c:pt>
                <c:pt idx="92">
                  <c:v>115.54471718956461</c:v>
                </c:pt>
                <c:pt idx="93">
                  <c:v>115.42232764865089</c:v>
                </c:pt>
                <c:pt idx="94">
                  <c:v>115.30128702944556</c:v>
                </c:pt>
                <c:pt idx="95">
                  <c:v>115.18153803462512</c:v>
                </c:pt>
                <c:pt idx="96">
                  <c:v>115.06312966473538</c:v>
                </c:pt>
                <c:pt idx="97">
                  <c:v>114.94644415655308</c:v>
                </c:pt>
                <c:pt idx="98">
                  <c:v>114.8328860783037</c:v>
                </c:pt>
                <c:pt idx="99">
                  <c:v>114.72671407831591</c:v>
                </c:pt>
                <c:pt idx="100">
                  <c:v>114.63935746710706</c:v>
                </c:pt>
                <c:pt idx="101">
                  <c:v>114.59831647740215</c:v>
                </c:pt>
                <c:pt idx="102">
                  <c:v>114.6628238560982</c:v>
                </c:pt>
                <c:pt idx="103">
                  <c:v>114.94612183692171</c:v>
                </c:pt>
                <c:pt idx="104">
                  <c:v>115.63714789785104</c:v>
                </c:pt>
                <c:pt idx="105">
                  <c:v>117.00176150029407</c:v>
                </c:pt>
                <c:pt idx="106">
                  <c:v>119.33050213204989</c:v>
                </c:pt>
                <c:pt idx="107">
                  <c:v>122.80226107622454</c:v>
                </c:pt>
                <c:pt idx="108">
                  <c:v>127.27479294345549</c:v>
                </c:pt>
                <c:pt idx="109">
                  <c:v>132.09995306657322</c:v>
                </c:pt>
                <c:pt idx="110">
                  <c:v>136.14100479990321</c:v>
                </c:pt>
                <c:pt idx="111">
                  <c:v>138.12754496443591</c:v>
                </c:pt>
                <c:pt idx="112">
                  <c:v>137.25628047657301</c:v>
                </c:pt>
                <c:pt idx="113">
                  <c:v>133.67362174512624</c:v>
                </c:pt>
                <c:pt idx="114">
                  <c:v>128.45682780525712</c:v>
                </c:pt>
                <c:pt idx="115">
                  <c:v>123.06183862148936</c:v>
                </c:pt>
                <c:pt idx="116">
                  <c:v>118.62986554917519</c:v>
                </c:pt>
                <c:pt idx="117">
                  <c:v>115.61567399267314</c:v>
                </c:pt>
                <c:pt idx="118">
                  <c:v>113.87479207062933</c:v>
                </c:pt>
                <c:pt idx="119">
                  <c:v>112.99369899460132</c:v>
                </c:pt>
                <c:pt idx="120">
                  <c:v>112.57674496222816</c:v>
                </c:pt>
                <c:pt idx="121">
                  <c:v>112.36556789827985</c:v>
                </c:pt>
                <c:pt idx="122">
                  <c:v>112.23046262329461</c:v>
                </c:pt>
                <c:pt idx="123">
                  <c:v>112.11911419284259</c:v>
                </c:pt>
                <c:pt idx="124">
                  <c:v>112.01420058086356</c:v>
                </c:pt>
                <c:pt idx="125">
                  <c:v>111.9109556427067</c:v>
                </c:pt>
                <c:pt idx="126">
                  <c:v>111.80828764554332</c:v>
                </c:pt>
                <c:pt idx="127">
                  <c:v>111.70604476171535</c:v>
                </c:pt>
                <c:pt idx="128">
                  <c:v>111.60463211248371</c:v>
                </c:pt>
                <c:pt idx="129">
                  <c:v>111.50660953427351</c:v>
                </c:pt>
                <c:pt idx="130">
                  <c:v>111.42405471623151</c:v>
                </c:pt>
                <c:pt idx="131">
                  <c:v>111.4024150818982</c:v>
                </c:pt>
                <c:pt idx="132">
                  <c:v>111.57577498861589</c:v>
                </c:pt>
                <c:pt idx="133">
                  <c:v>112.24391079523265</c:v>
                </c:pt>
                <c:pt idx="134">
                  <c:v>113.87759097846491</c:v>
                </c:pt>
                <c:pt idx="135">
                  <c:v>116.87523394212832</c:v>
                </c:pt>
                <c:pt idx="136">
                  <c:v>121.03054231017376</c:v>
                </c:pt>
                <c:pt idx="137">
                  <c:v>125.12651737428811</c:v>
                </c:pt>
                <c:pt idx="138">
                  <c:v>127.33596016153375</c:v>
                </c:pt>
                <c:pt idx="139">
                  <c:v>126.45514396308238</c:v>
                </c:pt>
                <c:pt idx="140">
                  <c:v>122.88791086257943</c:v>
                </c:pt>
                <c:pt idx="141">
                  <c:v>118.3180003906795</c:v>
                </c:pt>
                <c:pt idx="142">
                  <c:v>114.42118488161552</c:v>
                </c:pt>
                <c:pt idx="143">
                  <c:v>111.92349160050183</c:v>
                </c:pt>
                <c:pt idx="144">
                  <c:v>110.64994708245658</c:v>
                </c:pt>
                <c:pt idx="145">
                  <c:v>110.09670363456748</c:v>
                </c:pt>
                <c:pt idx="146">
                  <c:v>109.85800146673402</c:v>
                </c:pt>
                <c:pt idx="147">
                  <c:v>109.7252601976504</c:v>
                </c:pt>
                <c:pt idx="148">
                  <c:v>109.62061243621277</c:v>
                </c:pt>
                <c:pt idx="149">
                  <c:v>109.52190872964165</c:v>
                </c:pt>
                <c:pt idx="150">
                  <c:v>109.42422646461014</c:v>
                </c:pt>
                <c:pt idx="151">
                  <c:v>109.32669061963996</c:v>
                </c:pt>
                <c:pt idx="152">
                  <c:v>109.22916684635867</c:v>
                </c:pt>
                <c:pt idx="153">
                  <c:v>109.13162872983612</c:v>
                </c:pt>
                <c:pt idx="154">
                  <c:v>109.03406350803294</c:v>
                </c:pt>
                <c:pt idx="155">
                  <c:v>108.9364609862145</c:v>
                </c:pt>
                <c:pt idx="156">
                  <c:v>108.83881247507571</c:v>
                </c:pt>
                <c:pt idx="157">
                  <c:v>108.74111066404245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117.44577313775227</c:v>
                </c:pt>
                <c:pt idx="7">
                  <c:v>117.72152728517925</c:v>
                </c:pt>
                <c:pt idx="8">
                  <c:v>117.99669644886544</c:v>
                </c:pt>
                <c:pt idx="9">
                  <c:v>118.27110217018466</c:v>
                </c:pt>
                <c:pt idx="10">
                  <c:v>118.54454011587012</c:v>
                </c:pt>
                <c:pt idx="11">
                  <c:v>118.81677751649568</c:v>
                </c:pt>
                <c:pt idx="12">
                  <c:v>119.08755051597336</c:v>
                </c:pt>
                <c:pt idx="13">
                  <c:v>119.35656146762373</c:v>
                </c:pt>
                <c:pt idx="14">
                  <c:v>119.62347622331978</c:v>
                </c:pt>
                <c:pt idx="15">
                  <c:v>119.88792147468527</c:v>
                </c:pt>
                <c:pt idx="16">
                  <c:v>120.14948221925522</c:v>
                </c:pt>
                <c:pt idx="17">
                  <c:v>120.40769943967676</c:v>
                </c:pt>
                <c:pt idx="18">
                  <c:v>120.66206810007814</c:v>
                </c:pt>
                <c:pt idx="19">
                  <c:v>120.91203558011571</c:v>
                </c:pt>
                <c:pt idx="20">
                  <c:v>121.15700068314142</c:v>
                </c:pt>
                <c:pt idx="21">
                  <c:v>121.39631336939128</c:v>
                </c:pt>
                <c:pt idx="22">
                  <c:v>121.62927537677551</c:v>
                </c:pt>
                <c:pt idx="23">
                  <c:v>121.85514189919502</c:v>
                </c:pt>
                <c:pt idx="24">
                  <c:v>122.0731244935187</c:v>
                </c:pt>
                <c:pt idx="25">
                  <c:v>122.28239537948576</c:v>
                </c:pt>
                <c:pt idx="26">
                  <c:v>122.48209327985776</c:v>
                </c:pt>
                <c:pt idx="27">
                  <c:v>122.67133091928852</c:v>
                </c:pt>
                <c:pt idx="28">
                  <c:v>122.84920425812314</c:v>
                </c:pt>
                <c:pt idx="29">
                  <c:v>123.01480348082727</c:v>
                </c:pt>
                <c:pt idx="30">
                  <c:v>123.16722568808032</c:v>
                </c:pt>
                <c:pt idx="31">
                  <c:v>123.30558915804882</c:v>
                </c:pt>
                <c:pt idx="32">
                  <c:v>123.42904894878552</c:v>
                </c:pt>
                <c:pt idx="33">
                  <c:v>123.53681351447791</c:v>
                </c:pt>
                <c:pt idx="34">
                  <c:v>123.62816190939995</c:v>
                </c:pt>
                <c:pt idx="35">
                  <c:v>123.70246106227791</c:v>
                </c:pt>
                <c:pt idx="36">
                  <c:v>123.7591825286386</c:v>
                </c:pt>
                <c:pt idx="37">
                  <c:v>123.79791807803957</c:v>
                </c:pt>
                <c:pt idx="38">
                  <c:v>123.81839345464103</c:v>
                </c:pt>
                <c:pt idx="39">
                  <c:v>123.8204796694172</c:v>
                </c:pt>
                <c:pt idx="40">
                  <c:v>123.80420124375991</c:v>
                </c:pt>
                <c:pt idx="41">
                  <c:v>123.76974092715618</c:v>
                </c:pt>
                <c:pt idx="42">
                  <c:v>123.7174405519456</c:v>
                </c:pt>
                <c:pt idx="43">
                  <c:v>123.64779785787995</c:v>
                </c:pt>
                <c:pt idx="44">
                  <c:v>123.56145930695557</c:v>
                </c:pt>
                <c:pt idx="45">
                  <c:v>123.45920910108121</c:v>
                </c:pt>
                <c:pt idx="46">
                  <c:v>123.34195479698322</c:v>
                </c:pt>
                <c:pt idx="47">
                  <c:v>123.21071007045072</c:v>
                </c:pt>
                <c:pt idx="48">
                  <c:v>123.06657530392478</c:v>
                </c:pt>
                <c:pt idx="49">
                  <c:v>122.91071674937329</c:v>
                </c:pt>
                <c:pt idx="50">
                  <c:v>122.74434504846977</c:v>
                </c:pt>
                <c:pt idx="51">
                  <c:v>122.56869387487245</c:v>
                </c:pt>
                <c:pt idx="52">
                  <c:v>122.38499940356155</c:v>
                </c:pt>
                <c:pt idx="53">
                  <c:v>122.19448121767208</c:v>
                </c:pt>
                <c:pt idx="54">
                  <c:v>121.99832514413136</c:v>
                </c:pt>
                <c:pt idx="55">
                  <c:v>121.79766837660317</c:v>
                </c:pt>
                <c:pt idx="56">
                  <c:v>121.59358710836509</c:v>
                </c:pt>
                <c:pt idx="57">
                  <c:v>121.38708676811984</c:v>
                </c:pt>
                <c:pt idx="58">
                  <c:v>121.17909483572797</c:v>
                </c:pt>
                <c:pt idx="59">
                  <c:v>120.97045611751955</c:v>
                </c:pt>
                <c:pt idx="60">
                  <c:v>120.76193028496071</c:v>
                </c:pt>
                <c:pt idx="61">
                  <c:v>120.5541914266886</c:v>
                </c:pt>
                <c:pt idx="62">
                  <c:v>120.34782933124777</c:v>
                </c:pt>
                <c:pt idx="63">
                  <c:v>120.1433522039804</c:v>
                </c:pt>
                <c:pt idx="64">
                  <c:v>119.9411905233859</c:v>
                </c:pt>
                <c:pt idx="65">
                  <c:v>119.74170175646292</c:v>
                </c:pt>
                <c:pt idx="66">
                  <c:v>119.54517567567375</c:v>
                </c:pt>
                <c:pt idx="67">
                  <c:v>119.35184004906861</c:v>
                </c:pt>
                <c:pt idx="68">
                  <c:v>119.16186650703828</c:v>
                </c:pt>
                <c:pt idx="69">
                  <c:v>118.97537642188995</c:v>
                </c:pt>
                <c:pt idx="70">
                  <c:v>118.79244666824408</c:v>
                </c:pt>
                <c:pt idx="71">
                  <c:v>118.61311516190186</c:v>
                </c:pt>
                <c:pt idx="72">
                  <c:v>118.43738610154146</c:v>
                </c:pt>
                <c:pt idx="73">
                  <c:v>118.26523486094023</c:v>
                </c:pt>
                <c:pt idx="74">
                  <c:v>118.09661249923919</c:v>
                </c:pt>
                <c:pt idx="75">
                  <c:v>117.93144987314234</c:v>
                </c:pt>
                <c:pt idx="76">
                  <c:v>117.76966134808495</c:v>
                </c:pt>
                <c:pt idx="77">
                  <c:v>117.61114811562544</c:v>
                </c:pt>
                <c:pt idx="78">
                  <c:v>117.45580113196831</c:v>
                </c:pt>
                <c:pt idx="79">
                  <c:v>117.30350369798479</c:v>
                </c:pt>
                <c:pt idx="80">
                  <c:v>117.15413370472508</c:v>
                </c:pt>
                <c:pt idx="81">
                  <c:v>117.00756557055554</c:v>
                </c:pt>
                <c:pt idx="82">
                  <c:v>116.86367189700641</c:v>
                </c:pt>
                <c:pt idx="83">
                  <c:v>116.72232487045765</c:v>
                </c:pt>
                <c:pt idx="84">
                  <c:v>116.58339743614319</c:v>
                </c:pt>
                <c:pt idx="85">
                  <c:v>116.44676426981854</c:v>
                </c:pt>
                <c:pt idx="86">
                  <c:v>116.31230257096297</c:v>
                </c:pt>
                <c:pt idx="87">
                  <c:v>116.17989269970761</c:v>
                </c:pt>
                <c:pt idx="88">
                  <c:v>116.04941867788817</c:v>
                </c:pt>
                <c:pt idx="89">
                  <c:v>115.92076857279777</c:v>
                </c:pt>
                <c:pt idx="90">
                  <c:v>115.79383478041028</c:v>
                </c:pt>
                <c:pt idx="91">
                  <c:v>115.66851422310522</c:v>
                </c:pt>
                <c:pt idx="92">
                  <c:v>115.54470847527375</c:v>
                </c:pt>
                <c:pt idx="93">
                  <c:v>115.42232382864323</c:v>
                </c:pt>
                <c:pt idx="94">
                  <c:v>115.30127130773045</c:v>
                </c:pt>
                <c:pt idx="95">
                  <c:v>115.18146664452982</c:v>
                </c:pt>
                <c:pt idx="96">
                  <c:v>115.06283022035622</c:v>
                </c:pt>
                <c:pt idx="97">
                  <c:v>114.94528698169309</c:v>
                </c:pt>
                <c:pt idx="98">
                  <c:v>114.82876633593555</c:v>
                </c:pt>
                <c:pt idx="99">
                  <c:v>114.71320203205947</c:v>
                </c:pt>
                <c:pt idx="100">
                  <c:v>114.5985320304806</c:v>
                </c:pt>
                <c:pt idx="101">
                  <c:v>114.48469836568604</c:v>
                </c:pt>
                <c:pt idx="102">
                  <c:v>114.3716470046098</c:v>
                </c:pt>
                <c:pt idx="103">
                  <c:v>114.25932770318114</c:v>
                </c:pt>
                <c:pt idx="104">
                  <c:v>114.14769386298596</c:v>
                </c:pt>
                <c:pt idx="105">
                  <c:v>114.03670238953943</c:v>
                </c:pt>
                <c:pt idx="106">
                  <c:v>113.92631355326705</c:v>
                </c:pt>
                <c:pt idx="107">
                  <c:v>113.81649085392132</c:v>
                </c:pt>
                <c:pt idx="108">
                  <c:v>113.70720088881674</c:v>
                </c:pt>
                <c:pt idx="109">
                  <c:v>113.59841322494316</c:v>
                </c:pt>
                <c:pt idx="110">
                  <c:v>113.49010027470904</c:v>
                </c:pt>
                <c:pt idx="111">
                  <c:v>113.38223717477427</c:v>
                </c:pt>
                <c:pt idx="112">
                  <c:v>113.27480166714959</c:v>
                </c:pt>
                <c:pt idx="113">
                  <c:v>113.16777398147482</c:v>
                </c:pt>
                <c:pt idx="114">
                  <c:v>113.0611367171381</c:v>
                </c:pt>
                <c:pt idx="115">
                  <c:v>112.95487472367348</c:v>
                </c:pt>
                <c:pt idx="116">
                  <c:v>112.84897497768233</c:v>
                </c:pt>
                <c:pt idx="117">
                  <c:v>112.74342645437778</c:v>
                </c:pt>
                <c:pt idx="118">
                  <c:v>112.6382199917649</c:v>
                </c:pt>
                <c:pt idx="119">
                  <c:v>112.53334814546341</c:v>
                </c:pt>
                <c:pt idx="120">
                  <c:v>112.42880503226993</c:v>
                </c:pt>
                <c:pt idx="121">
                  <c:v>112.32458616076956</c:v>
                </c:pt>
                <c:pt idx="122">
                  <c:v>112.22068824765383</c:v>
                </c:pt>
                <c:pt idx="123">
                  <c:v>112.11710901890834</c:v>
                </c:pt>
                <c:pt idx="124">
                  <c:v>112.01384699570011</c:v>
                </c:pt>
                <c:pt idx="125">
                  <c:v>111.91090126562827</c:v>
                </c:pt>
                <c:pt idx="126">
                  <c:v>111.80827124098369</c:v>
                </c:pt>
                <c:pt idx="127">
                  <c:v>111.70595640676788</c:v>
                </c:pt>
                <c:pt idx="128">
                  <c:v>111.60395606239857</c:v>
                </c:pt>
                <c:pt idx="129">
                  <c:v>111.50226906221243</c:v>
                </c:pt>
                <c:pt idx="130">
                  <c:v>111.40089356098149</c:v>
                </c:pt>
                <c:pt idx="131">
                  <c:v>111.29982677158881</c:v>
                </c:pt>
                <c:pt idx="132">
                  <c:v>111.1990647426601</c:v>
                </c:pt>
                <c:pt idx="133">
                  <c:v>111.09860216421988</c:v>
                </c:pt>
                <c:pt idx="134">
                  <c:v>110.99843220925129</c:v>
                </c:pt>
                <c:pt idx="135">
                  <c:v>110.89854641833219</c:v>
                </c:pt>
                <c:pt idx="136">
                  <c:v>110.79893463328122</c:v>
                </c:pt>
                <c:pt idx="137">
                  <c:v>110.69958498401004</c:v>
                </c:pt>
                <c:pt idx="138">
                  <c:v>110.60048393062493</c:v>
                </c:pt>
                <c:pt idx="139">
                  <c:v>110.50161636038536</c:v>
                </c:pt>
                <c:pt idx="140">
                  <c:v>110.40296573657707</c:v>
                </c:pt>
                <c:pt idx="141">
                  <c:v>110.30451429388623</c:v>
                </c:pt>
                <c:pt idx="142">
                  <c:v>110.2062432726604</c:v>
                </c:pt>
                <c:pt idx="143">
                  <c:v>110.10813318268399</c:v>
                </c:pt>
                <c:pt idx="144">
                  <c:v>110.01016408591462</c:v>
                </c:pt>
                <c:pt idx="145">
                  <c:v>109.9123158871005</c:v>
                </c:pt>
                <c:pt idx="146">
                  <c:v>109.81456862134388</c:v>
                </c:pt>
                <c:pt idx="147">
                  <c:v>109.71690272844955</c:v>
                </c:pt>
                <c:pt idx="148">
                  <c:v>109.61929930520215</c:v>
                </c:pt>
                <c:pt idx="149">
                  <c:v>109.52174032841756</c:v>
                </c:pt>
                <c:pt idx="150">
                  <c:v>109.42420884355545</c:v>
                </c:pt>
                <c:pt idx="151">
                  <c:v>109.32668911570194</c:v>
                </c:pt>
                <c:pt idx="152">
                  <c:v>109.22916674169022</c:v>
                </c:pt>
                <c:pt idx="153">
                  <c:v>109.13162872389759</c:v>
                </c:pt>
                <c:pt idx="154">
                  <c:v>109.03406350775833</c:v>
                </c:pt>
                <c:pt idx="155">
                  <c:v>108.93646098620415</c:v>
                </c:pt>
                <c:pt idx="156">
                  <c:v>108.8388124750754</c:v>
                </c:pt>
                <c:pt idx="157">
                  <c:v>108.74111066404244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1.5548822434233884E-2</c:v>
                </c:pt>
                <c:pt idx="2">
                  <c:v>2.2237158069048652E-2</c:v>
                </c:pt>
                <c:pt idx="3">
                  <c:v>2.9374652702512154E-2</c:v>
                </c:pt>
                <c:pt idx="4">
                  <c:v>3.330420110375161E-2</c:v>
                </c:pt>
                <c:pt idx="5">
                  <c:v>4.1031030956859074E-2</c:v>
                </c:pt>
                <c:pt idx="6">
                  <c:v>5.0816763292495987E-2</c:v>
                </c:pt>
                <c:pt idx="7">
                  <c:v>5.3267994018959187E-2</c:v>
                </c:pt>
                <c:pt idx="8">
                  <c:v>6.3593845621812223E-2</c:v>
                </c:pt>
                <c:pt idx="9">
                  <c:v>6.9062389247458333E-2</c:v>
                </c:pt>
                <c:pt idx="10">
                  <c:v>7.2294121974142353E-2</c:v>
                </c:pt>
                <c:pt idx="11">
                  <c:v>7.7560670937929982E-2</c:v>
                </c:pt>
                <c:pt idx="12">
                  <c:v>8.319790394458855E-2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7.5914762531965573E-3</c:v>
                </c:pt>
                <c:pt idx="2">
                  <c:v>2.2300312925203958E-2</c:v>
                </c:pt>
                <c:pt idx="3">
                  <c:v>3.1613352046961862E-2</c:v>
                </c:pt>
                <c:pt idx="4">
                  <c:v>4.2377206394636178E-2</c:v>
                </c:pt>
                <c:pt idx="5">
                  <c:v>3.8317682101371431E-2</c:v>
                </c:pt>
                <c:pt idx="6">
                  <c:v>5.4328312715720688E-2</c:v>
                </c:pt>
                <c:pt idx="7">
                  <c:v>5.2949525039122883E-2</c:v>
                </c:pt>
                <c:pt idx="8">
                  <c:v>5.0368747344396156E-2</c:v>
                </c:pt>
                <c:pt idx="9">
                  <c:v>5.7453824534814742E-2</c:v>
                </c:pt>
                <c:pt idx="10">
                  <c:v>6.8788103857490249E-2</c:v>
                </c:pt>
                <c:pt idx="11">
                  <c:v>6.4975750952686276E-2</c:v>
                </c:pt>
                <c:pt idx="12">
                  <c:v>8.0334892181761486E-2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117.35599999999999</c:v>
                </c:pt>
                <c:pt idx="1">
                  <c:v>118.76300000000001</c:v>
                </c:pt>
                <c:pt idx="2">
                  <c:v>114.42400000000001</c:v>
                </c:pt>
                <c:pt idx="3">
                  <c:v>115.42400000000001</c:v>
                </c:pt>
                <c:pt idx="4">
                  <c:v>119.271</c:v>
                </c:pt>
                <c:pt idx="5">
                  <c:v>117.339</c:v>
                </c:pt>
                <c:pt idx="6">
                  <c:v>118</c:v>
                </c:pt>
                <c:pt idx="7">
                  <c:v>116.542</c:v>
                </c:pt>
                <c:pt idx="8">
                  <c:v>117.102</c:v>
                </c:pt>
                <c:pt idx="9">
                  <c:v>116.407</c:v>
                </c:pt>
                <c:pt idx="10">
                  <c:v>116.627</c:v>
                </c:pt>
                <c:pt idx="11">
                  <c:v>117.881</c:v>
                </c:pt>
                <c:pt idx="12">
                  <c:v>117.78</c:v>
                </c:pt>
                <c:pt idx="13">
                  <c:v>118.492</c:v>
                </c:pt>
                <c:pt idx="14">
                  <c:v>118.068</c:v>
                </c:pt>
                <c:pt idx="15">
                  <c:v>117.18600000000001</c:v>
                </c:pt>
                <c:pt idx="16">
                  <c:v>117.983</c:v>
                </c:pt>
                <c:pt idx="17">
                  <c:v>118.64400000000001</c:v>
                </c:pt>
                <c:pt idx="18">
                  <c:v>118.102</c:v>
                </c:pt>
                <c:pt idx="19">
                  <c:v>117.52500000000001</c:v>
                </c:pt>
                <c:pt idx="20">
                  <c:v>117.61</c:v>
                </c:pt>
                <c:pt idx="21">
                  <c:v>118.542</c:v>
                </c:pt>
                <c:pt idx="22">
                  <c:v>118.96599999999999</c:v>
                </c:pt>
                <c:pt idx="23">
                  <c:v>119.508</c:v>
                </c:pt>
                <c:pt idx="24">
                  <c:v>118.831</c:v>
                </c:pt>
                <c:pt idx="25">
                  <c:v>119.322</c:v>
                </c:pt>
                <c:pt idx="26">
                  <c:v>120.08499999999999</c:v>
                </c:pt>
                <c:pt idx="27">
                  <c:v>120.42400000000001</c:v>
                </c:pt>
                <c:pt idx="28">
                  <c:v>120.831</c:v>
                </c:pt>
                <c:pt idx="29">
                  <c:v>121.64400000000001</c:v>
                </c:pt>
                <c:pt idx="30">
                  <c:v>120.339</c:v>
                </c:pt>
                <c:pt idx="31">
                  <c:v>121.18600000000001</c:v>
                </c:pt>
                <c:pt idx="32">
                  <c:v>121.119</c:v>
                </c:pt>
                <c:pt idx="33">
                  <c:v>121.03400000000001</c:v>
                </c:pt>
                <c:pt idx="34">
                  <c:v>120.91500000000001</c:v>
                </c:pt>
                <c:pt idx="35">
                  <c:v>121.52500000000001</c:v>
                </c:pt>
                <c:pt idx="36">
                  <c:v>123.559</c:v>
                </c:pt>
                <c:pt idx="37">
                  <c:v>123.407</c:v>
                </c:pt>
                <c:pt idx="38">
                  <c:v>124.949</c:v>
                </c:pt>
                <c:pt idx="39">
                  <c:v>125.39</c:v>
                </c:pt>
                <c:pt idx="40">
                  <c:v>124.169</c:v>
                </c:pt>
                <c:pt idx="41">
                  <c:v>128.83099999999999</c:v>
                </c:pt>
                <c:pt idx="42">
                  <c:v>133.797</c:v>
                </c:pt>
                <c:pt idx="43">
                  <c:v>132.83099999999999</c:v>
                </c:pt>
                <c:pt idx="44">
                  <c:v>135.42400000000001</c:v>
                </c:pt>
                <c:pt idx="45">
                  <c:v>135.91499999999999</c:v>
                </c:pt>
                <c:pt idx="46">
                  <c:v>133.69499999999999</c:v>
                </c:pt>
                <c:pt idx="47">
                  <c:v>137.881</c:v>
                </c:pt>
                <c:pt idx="48">
                  <c:v>145.42400000000001</c:v>
                </c:pt>
                <c:pt idx="49">
                  <c:v>159.71199999999999</c:v>
                </c:pt>
                <c:pt idx="50">
                  <c:v>175.22</c:v>
                </c:pt>
                <c:pt idx="51">
                  <c:v>190.864</c:v>
                </c:pt>
                <c:pt idx="52">
                  <c:v>204.542</c:v>
                </c:pt>
                <c:pt idx="53">
                  <c:v>217.30500000000001</c:v>
                </c:pt>
                <c:pt idx="54">
                  <c:v>223.797</c:v>
                </c:pt>
                <c:pt idx="55">
                  <c:v>227.15299999999999</c:v>
                </c:pt>
                <c:pt idx="56">
                  <c:v>229.119</c:v>
                </c:pt>
                <c:pt idx="57">
                  <c:v>224.96600000000001</c:v>
                </c:pt>
                <c:pt idx="58">
                  <c:v>219.441</c:v>
                </c:pt>
                <c:pt idx="59">
                  <c:v>204.76300000000001</c:v>
                </c:pt>
                <c:pt idx="60">
                  <c:v>179.661</c:v>
                </c:pt>
                <c:pt idx="61">
                  <c:v>148.017</c:v>
                </c:pt>
                <c:pt idx="62">
                  <c:v>126.661</c:v>
                </c:pt>
                <c:pt idx="63">
                  <c:v>121.42400000000001</c:v>
                </c:pt>
                <c:pt idx="64">
                  <c:v>119.949</c:v>
                </c:pt>
                <c:pt idx="65">
                  <c:v>124.64400000000001</c:v>
                </c:pt>
                <c:pt idx="66">
                  <c:v>124.23699999999999</c:v>
                </c:pt>
                <c:pt idx="67">
                  <c:v>125.051</c:v>
                </c:pt>
                <c:pt idx="68">
                  <c:v>125.881</c:v>
                </c:pt>
                <c:pt idx="69">
                  <c:v>131.661</c:v>
                </c:pt>
                <c:pt idx="70">
                  <c:v>136.64400000000001</c:v>
                </c:pt>
                <c:pt idx="71">
                  <c:v>148.25399999999999</c:v>
                </c:pt>
                <c:pt idx="72">
                  <c:v>159.83099999999999</c:v>
                </c:pt>
                <c:pt idx="73">
                  <c:v>170.864</c:v>
                </c:pt>
                <c:pt idx="74">
                  <c:v>181.08500000000001</c:v>
                </c:pt>
                <c:pt idx="75">
                  <c:v>186.797</c:v>
                </c:pt>
                <c:pt idx="76">
                  <c:v>192.74600000000001</c:v>
                </c:pt>
                <c:pt idx="77">
                  <c:v>194.102</c:v>
                </c:pt>
                <c:pt idx="78">
                  <c:v>195.37299999999999</c:v>
                </c:pt>
                <c:pt idx="79">
                  <c:v>192.47499999999999</c:v>
                </c:pt>
                <c:pt idx="80">
                  <c:v>180.64400000000001</c:v>
                </c:pt>
                <c:pt idx="81">
                  <c:v>160.119</c:v>
                </c:pt>
                <c:pt idx="82">
                  <c:v>134.69499999999999</c:v>
                </c:pt>
                <c:pt idx="83">
                  <c:v>119.881</c:v>
                </c:pt>
                <c:pt idx="84">
                  <c:v>114.712</c:v>
                </c:pt>
                <c:pt idx="85">
                  <c:v>114.627</c:v>
                </c:pt>
                <c:pt idx="86">
                  <c:v>114.712</c:v>
                </c:pt>
                <c:pt idx="87">
                  <c:v>113.35599999999999</c:v>
                </c:pt>
                <c:pt idx="88">
                  <c:v>112.746</c:v>
                </c:pt>
                <c:pt idx="89">
                  <c:v>115.39</c:v>
                </c:pt>
                <c:pt idx="90">
                  <c:v>113.136</c:v>
                </c:pt>
                <c:pt idx="91">
                  <c:v>113.729</c:v>
                </c:pt>
                <c:pt idx="92">
                  <c:v>114.373</c:v>
                </c:pt>
                <c:pt idx="93">
                  <c:v>113.712</c:v>
                </c:pt>
                <c:pt idx="94">
                  <c:v>114.017</c:v>
                </c:pt>
                <c:pt idx="95">
                  <c:v>117.017</c:v>
                </c:pt>
                <c:pt idx="96">
                  <c:v>114.39</c:v>
                </c:pt>
                <c:pt idx="97">
                  <c:v>116.136</c:v>
                </c:pt>
                <c:pt idx="98">
                  <c:v>114.203</c:v>
                </c:pt>
                <c:pt idx="99">
                  <c:v>116.593</c:v>
                </c:pt>
                <c:pt idx="100">
                  <c:v>116.84699999999999</c:v>
                </c:pt>
                <c:pt idx="101">
                  <c:v>117.35599999999999</c:v>
                </c:pt>
                <c:pt idx="102">
                  <c:v>118.169</c:v>
                </c:pt>
                <c:pt idx="103">
                  <c:v>118.169</c:v>
                </c:pt>
                <c:pt idx="104">
                  <c:v>117.76300000000001</c:v>
                </c:pt>
                <c:pt idx="105">
                  <c:v>119.932</c:v>
                </c:pt>
                <c:pt idx="106">
                  <c:v>120.373</c:v>
                </c:pt>
                <c:pt idx="107">
                  <c:v>129.136</c:v>
                </c:pt>
                <c:pt idx="108">
                  <c:v>131.38999999999999</c:v>
                </c:pt>
                <c:pt idx="109">
                  <c:v>139.93199999999999</c:v>
                </c:pt>
                <c:pt idx="110">
                  <c:v>146.22</c:v>
                </c:pt>
                <c:pt idx="111">
                  <c:v>154.64400000000001</c:v>
                </c:pt>
                <c:pt idx="112">
                  <c:v>160.47499999999999</c:v>
                </c:pt>
                <c:pt idx="113">
                  <c:v>159.69499999999999</c:v>
                </c:pt>
                <c:pt idx="114">
                  <c:v>160.37299999999999</c:v>
                </c:pt>
                <c:pt idx="115">
                  <c:v>155.84700000000001</c:v>
                </c:pt>
                <c:pt idx="116">
                  <c:v>146.661</c:v>
                </c:pt>
                <c:pt idx="117">
                  <c:v>138.52500000000001</c:v>
                </c:pt>
                <c:pt idx="118">
                  <c:v>127.746</c:v>
                </c:pt>
                <c:pt idx="119">
                  <c:v>118.78</c:v>
                </c:pt>
                <c:pt idx="120">
                  <c:v>115.254</c:v>
                </c:pt>
                <c:pt idx="121">
                  <c:v>111.712</c:v>
                </c:pt>
                <c:pt idx="122">
                  <c:v>110.15300000000001</c:v>
                </c:pt>
                <c:pt idx="123">
                  <c:v>111.542</c:v>
                </c:pt>
                <c:pt idx="124">
                  <c:v>112.61</c:v>
                </c:pt>
                <c:pt idx="125">
                  <c:v>112.76300000000001</c:v>
                </c:pt>
                <c:pt idx="126">
                  <c:v>111.949</c:v>
                </c:pt>
                <c:pt idx="127">
                  <c:v>109.458</c:v>
                </c:pt>
                <c:pt idx="128">
                  <c:v>111.288</c:v>
                </c:pt>
                <c:pt idx="129">
                  <c:v>112.169</c:v>
                </c:pt>
                <c:pt idx="130">
                  <c:v>111.42400000000001</c:v>
                </c:pt>
                <c:pt idx="131">
                  <c:v>111.373</c:v>
                </c:pt>
                <c:pt idx="132">
                  <c:v>112.08499999999999</c:v>
                </c:pt>
                <c:pt idx="133">
                  <c:v>114.08499999999999</c:v>
                </c:pt>
                <c:pt idx="134">
                  <c:v>115.64400000000001</c:v>
                </c:pt>
                <c:pt idx="135">
                  <c:v>117.373</c:v>
                </c:pt>
                <c:pt idx="136">
                  <c:v>121.08499999999999</c:v>
                </c:pt>
                <c:pt idx="137">
                  <c:v>124.881</c:v>
                </c:pt>
                <c:pt idx="138">
                  <c:v>131.881</c:v>
                </c:pt>
                <c:pt idx="139">
                  <c:v>136.03399999999999</c:v>
                </c:pt>
                <c:pt idx="140">
                  <c:v>139.797</c:v>
                </c:pt>
                <c:pt idx="141">
                  <c:v>141.25399999999999</c:v>
                </c:pt>
                <c:pt idx="142">
                  <c:v>140.84700000000001</c:v>
                </c:pt>
                <c:pt idx="143">
                  <c:v>134.61000000000001</c:v>
                </c:pt>
                <c:pt idx="144">
                  <c:v>128.84700000000001</c:v>
                </c:pt>
                <c:pt idx="145">
                  <c:v>120.542</c:v>
                </c:pt>
                <c:pt idx="146">
                  <c:v>116.76300000000001</c:v>
                </c:pt>
                <c:pt idx="147">
                  <c:v>113.84699999999999</c:v>
                </c:pt>
                <c:pt idx="148">
                  <c:v>111.39</c:v>
                </c:pt>
                <c:pt idx="149">
                  <c:v>108.52500000000001</c:v>
                </c:pt>
                <c:pt idx="150">
                  <c:v>109.57599999999999</c:v>
                </c:pt>
                <c:pt idx="151">
                  <c:v>108.458</c:v>
                </c:pt>
                <c:pt idx="152">
                  <c:v>110.76300000000001</c:v>
                </c:pt>
                <c:pt idx="153">
                  <c:v>109.339</c:v>
                </c:pt>
                <c:pt idx="154">
                  <c:v>109.22</c:v>
                </c:pt>
                <c:pt idx="155">
                  <c:v>110.84699999999999</c:v>
                </c:pt>
                <c:pt idx="156">
                  <c:v>108.542</c:v>
                </c:pt>
                <c:pt idx="157">
                  <c:v>108.492</c:v>
                </c:pt>
                <c:pt idx="158">
                  <c:v>108.593</c:v>
                </c:pt>
                <c:pt idx="159">
                  <c:v>108.35599999999999</c:v>
                </c:pt>
                <c:pt idx="160">
                  <c:v>111.03400000000001</c:v>
                </c:pt>
                <c:pt idx="161">
                  <c:v>107.542</c:v>
                </c:pt>
                <c:pt idx="162">
                  <c:v>107.69499999999999</c:v>
                </c:pt>
                <c:pt idx="163">
                  <c:v>108.64400000000001</c:v>
                </c:pt>
                <c:pt idx="164">
                  <c:v>106.136</c:v>
                </c:pt>
                <c:pt idx="165">
                  <c:v>107.78</c:v>
                </c:pt>
                <c:pt idx="166">
                  <c:v>109.508</c:v>
                </c:pt>
                <c:pt idx="167">
                  <c:v>108.458</c:v>
                </c:pt>
                <c:pt idx="168">
                  <c:v>107.797</c:v>
                </c:pt>
                <c:pt idx="169">
                  <c:v>107.84699999999999</c:v>
                </c:pt>
                <c:pt idx="170">
                  <c:v>106.76300000000001</c:v>
                </c:pt>
                <c:pt idx="171">
                  <c:v>107.051</c:v>
                </c:pt>
                <c:pt idx="172">
                  <c:v>110.30500000000001</c:v>
                </c:pt>
                <c:pt idx="173">
                  <c:v>106.797</c:v>
                </c:pt>
                <c:pt idx="174">
                  <c:v>109.881</c:v>
                </c:pt>
                <c:pt idx="175">
                  <c:v>107.898</c:v>
                </c:pt>
                <c:pt idx="176">
                  <c:v>108.949</c:v>
                </c:pt>
                <c:pt idx="177">
                  <c:v>107.22</c:v>
                </c:pt>
                <c:pt idx="178">
                  <c:v>108.69499999999999</c:v>
                </c:pt>
                <c:pt idx="179">
                  <c:v>106.15300000000001</c:v>
                </c:pt>
                <c:pt idx="180">
                  <c:v>109.492</c:v>
                </c:pt>
                <c:pt idx="181">
                  <c:v>109.797</c:v>
                </c:pt>
                <c:pt idx="182">
                  <c:v>109.169</c:v>
                </c:pt>
                <c:pt idx="183">
                  <c:v>110.542</c:v>
                </c:pt>
                <c:pt idx="184">
                  <c:v>108.559</c:v>
                </c:pt>
                <c:pt idx="185">
                  <c:v>109.30500000000001</c:v>
                </c:pt>
                <c:pt idx="186">
                  <c:v>107.458</c:v>
                </c:pt>
                <c:pt idx="187">
                  <c:v>107.35599999999999</c:v>
                </c:pt>
                <c:pt idx="188">
                  <c:v>107.712</c:v>
                </c:pt>
                <c:pt idx="189">
                  <c:v>107.746</c:v>
                </c:pt>
                <c:pt idx="190">
                  <c:v>107.322</c:v>
                </c:pt>
                <c:pt idx="191">
                  <c:v>109.61</c:v>
                </c:pt>
                <c:pt idx="192">
                  <c:v>108.542</c:v>
                </c:pt>
                <c:pt idx="193">
                  <c:v>107.91500000000001</c:v>
                </c:pt>
                <c:pt idx="194">
                  <c:v>107.288</c:v>
                </c:pt>
                <c:pt idx="195">
                  <c:v>107.18600000000001</c:v>
                </c:pt>
                <c:pt idx="196">
                  <c:v>108.42400000000001</c:v>
                </c:pt>
                <c:pt idx="197">
                  <c:v>106.983</c:v>
                </c:pt>
                <c:pt idx="198">
                  <c:v>106.30500000000001</c:v>
                </c:pt>
                <c:pt idx="199">
                  <c:v>108.42400000000001</c:v>
                </c:pt>
                <c:pt idx="200">
                  <c:v>107.068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115.43512445017365</c:v>
                </c:pt>
                <c:pt idx="8">
                  <c:v>115.73651673287354</c:v>
                </c:pt>
                <c:pt idx="9">
                  <c:v>116.03700443624621</c:v>
                </c:pt>
                <c:pt idx="10">
                  <c:v>116.33637610776088</c:v>
                </c:pt>
                <c:pt idx="11">
                  <c:v>116.63439181717141</c:v>
                </c:pt>
                <c:pt idx="12">
                  <c:v>116.93078055135223</c:v>
                </c:pt>
                <c:pt idx="13">
                  <c:v>117.22523756021693</c:v>
                </c:pt>
                <c:pt idx="14">
                  <c:v>117.5174216999979</c:v>
                </c:pt>
                <c:pt idx="15">
                  <c:v>117.80695283298844</c:v>
                </c:pt>
                <c:pt idx="16">
                  <c:v>118.09340935793765</c:v>
                </c:pt>
                <c:pt idx="17">
                  <c:v>118.37632596353575</c:v>
                </c:pt>
                <c:pt idx="18">
                  <c:v>118.6551917208171</c:v>
                </c:pt>
                <c:pt idx="19">
                  <c:v>118.92944866318469</c:v>
                </c:pt>
                <c:pt idx="20">
                  <c:v>119.1984910542004</c:v>
                </c:pt>
                <c:pt idx="21">
                  <c:v>119.46166563141486</c:v>
                </c:pt>
                <c:pt idx="22">
                  <c:v>119.71827327389168</c:v>
                </c:pt>
                <c:pt idx="23">
                  <c:v>119.96757283465215</c:v>
                </c:pt>
                <c:pt idx="24">
                  <c:v>120.20878841630692</c:v>
                </c:pt>
                <c:pt idx="25">
                  <c:v>120.44112232908337</c:v>
                </c:pt>
                <c:pt idx="26">
                  <c:v>120.66377763703643</c:v>
                </c:pt>
                <c:pt idx="27">
                  <c:v>120.87599698298764</c:v>
                </c:pt>
                <c:pt idx="28">
                  <c:v>121.07712884375134</c:v>
                </c:pt>
                <c:pt idx="29">
                  <c:v>121.26673918261992</c:v>
                </c:pt>
                <c:pt idx="30">
                  <c:v>121.44479632947488</c:v>
                </c:pt>
                <c:pt idx="31">
                  <c:v>121.61197030599362</c:v>
                </c:pt>
                <c:pt idx="32">
                  <c:v>121.77010457150739</c:v>
                </c:pt>
                <c:pt idx="33">
                  <c:v>121.92293690198079</c:v>
                </c:pt>
                <c:pt idx="34">
                  <c:v>122.07716342875486</c:v>
                </c:pt>
                <c:pt idx="35">
                  <c:v>122.2439495686842</c:v>
                </c:pt>
                <c:pt idx="36">
                  <c:v>122.44098422767318</c:v>
                </c:pt>
                <c:pt idx="37">
                  <c:v>122.69513684339617</c:v>
                </c:pt>
                <c:pt idx="38">
                  <c:v>123.04569678802821</c:v>
                </c:pt>
                <c:pt idx="39">
                  <c:v>123.54803968575133</c:v>
                </c:pt>
                <c:pt idx="40">
                  <c:v>124.27737103807168</c:v>
                </c:pt>
                <c:pt idx="41">
                  <c:v>125.33195404596533</c:v>
                </c:pt>
                <c:pt idx="42">
                  <c:v>126.8349661945</c:v>
                </c:pt>
                <c:pt idx="43">
                  <c:v>128.93390305912951</c:v>
                </c:pt>
                <c:pt idx="44">
                  <c:v>131.79633546463381</c:v>
                </c:pt>
                <c:pt idx="45">
                  <c:v>135.6009170253287</c:v>
                </c:pt>
                <c:pt idx="46">
                  <c:v>140.52291410455089</c:v>
                </c:pt>
                <c:pt idx="47">
                  <c:v>146.71423317757694</c:v>
                </c:pt>
                <c:pt idx="48">
                  <c:v>154.27892538386203</c:v>
                </c:pt>
                <c:pt idx="49">
                  <c:v>163.24631134744283</c:v>
                </c:pt>
                <c:pt idx="50">
                  <c:v>173.54475427747084</c:v>
                </c:pt>
                <c:pt idx="51">
                  <c:v>184.97817780157649</c:v>
                </c:pt>
                <c:pt idx="52">
                  <c:v>197.19970416078488</c:v>
                </c:pt>
                <c:pt idx="53">
                  <c:v>209.65257118125996</c:v>
                </c:pt>
                <c:pt idx="54">
                  <c:v>221.4106705528788</c:v>
                </c:pt>
                <c:pt idx="55">
                  <c:v>230.8733009184848</c:v>
                </c:pt>
                <c:pt idx="56">
                  <c:v>235.51052198685068</c:v>
                </c:pt>
                <c:pt idx="57">
                  <c:v>232.27842589825937</c:v>
                </c:pt>
                <c:pt idx="58">
                  <c:v>219.25179156024151</c:v>
                </c:pt>
                <c:pt idx="59">
                  <c:v>197.7386653752568</c:v>
                </c:pt>
                <c:pt idx="60">
                  <c:v>172.72591416239879</c:v>
                </c:pt>
                <c:pt idx="61">
                  <c:v>150.44768529199075</c:v>
                </c:pt>
                <c:pt idx="62">
                  <c:v>134.9270564521147</c:v>
                </c:pt>
                <c:pt idx="63">
                  <c:v>126.55382737555327</c:v>
                </c:pt>
                <c:pt idx="64">
                  <c:v>123.37570768228773</c:v>
                </c:pt>
                <c:pt idx="65">
                  <c:v>123.17669366734188</c:v>
                </c:pt>
                <c:pt idx="66">
                  <c:v>124.57891495309602</c:v>
                </c:pt>
                <c:pt idx="67">
                  <c:v>127.05073464818912</c:v>
                </c:pt>
                <c:pt idx="68">
                  <c:v>130.52350007543484</c:v>
                </c:pt>
                <c:pt idx="69">
                  <c:v>135.08720805100862</c:v>
                </c:pt>
                <c:pt idx="70">
                  <c:v>140.83888029649017</c:v>
                </c:pt>
                <c:pt idx="71">
                  <c:v>147.81440891658585</c:v>
                </c:pt>
                <c:pt idx="72">
                  <c:v>155.95049466544418</c:v>
                </c:pt>
                <c:pt idx="73">
                  <c:v>165.05832886771563</c:v>
                </c:pt>
                <c:pt idx="74">
                  <c:v>174.80023392972205</c:v>
                </c:pt>
                <c:pt idx="75">
                  <c:v>184.63226163416013</c:v>
                </c:pt>
                <c:pt idx="76">
                  <c:v>193.60486101525228</c:v>
                </c:pt>
                <c:pt idx="77">
                  <c:v>199.93095026862781</c:v>
                </c:pt>
                <c:pt idx="78">
                  <c:v>200.70724374283432</c:v>
                </c:pt>
                <c:pt idx="79">
                  <c:v>192.95672155187253</c:v>
                </c:pt>
                <c:pt idx="80">
                  <c:v>176.42503346680857</c:v>
                </c:pt>
                <c:pt idx="81">
                  <c:v>155.49359955146514</c:v>
                </c:pt>
                <c:pt idx="82">
                  <c:v>136.85186799146183</c:v>
                </c:pt>
                <c:pt idx="83">
                  <c:v>124.69231105028656</c:v>
                </c:pt>
                <c:pt idx="84">
                  <c:v>118.78503387195943</c:v>
                </c:pt>
                <c:pt idx="85">
                  <c:v>116.60235375800178</c:v>
                </c:pt>
                <c:pt idx="86">
                  <c:v>115.94288004109227</c:v>
                </c:pt>
                <c:pt idx="87">
                  <c:v>115.72851303335784</c:v>
                </c:pt>
                <c:pt idx="88">
                  <c:v>115.60980360297603</c:v>
                </c:pt>
                <c:pt idx="89">
                  <c:v>115.50753779068324</c:v>
                </c:pt>
                <c:pt idx="90">
                  <c:v>115.40879981005868</c:v>
                </c:pt>
                <c:pt idx="91">
                  <c:v>115.31206234931336</c:v>
                </c:pt>
                <c:pt idx="92">
                  <c:v>115.21732099131776</c:v>
                </c:pt>
                <c:pt idx="93">
                  <c:v>115.12499272250949</c:v>
                </c:pt>
                <c:pt idx="94">
                  <c:v>115.03611800421972</c:v>
                </c:pt>
                <c:pt idx="95">
                  <c:v>114.95294982071781</c:v>
                </c:pt>
                <c:pt idx="96">
                  <c:v>114.88001468274472</c:v>
                </c:pt>
                <c:pt idx="97">
                  <c:v>114.82588733604325</c:v>
                </c:pt>
                <c:pt idx="98">
                  <c:v>114.80596262007371</c:v>
                </c:pt>
                <c:pt idx="99">
                  <c:v>114.84646128682442</c:v>
                </c:pt>
                <c:pt idx="100">
                  <c:v>114.989703724649</c:v>
                </c:pt>
                <c:pt idx="101">
                  <c:v>115.30025250935725</c:v>
                </c:pt>
                <c:pt idx="102">
                  <c:v>115.87082896997192</c:v>
                </c:pt>
                <c:pt idx="103">
                  <c:v>116.82601990702163</c:v>
                </c:pt>
                <c:pt idx="104">
                  <c:v>118.32093512913984</c:v>
                </c:pt>
                <c:pt idx="105">
                  <c:v>120.53153973571629</c:v>
                </c:pt>
                <c:pt idx="106">
                  <c:v>123.63376428322908</c:v>
                </c:pt>
                <c:pt idx="107">
                  <c:v>127.7696541868484</c:v>
                </c:pt>
                <c:pt idx="108">
                  <c:v>132.99948966719188</c:v>
                </c:pt>
                <c:pt idx="109">
                  <c:v>139.2363888309691</c:v>
                </c:pt>
                <c:pt idx="110">
                  <c:v>146.15487658535727</c:v>
                </c:pt>
                <c:pt idx="111">
                  <c:v>153.07271934261257</c:v>
                </c:pt>
                <c:pt idx="112">
                  <c:v>158.85940552682405</c:v>
                </c:pt>
                <c:pt idx="113">
                  <c:v>162.02656379867756</c:v>
                </c:pt>
                <c:pt idx="114">
                  <c:v>161.18416607322027</c:v>
                </c:pt>
                <c:pt idx="115">
                  <c:v>155.80916140655839</c:v>
                </c:pt>
                <c:pt idx="116">
                  <c:v>146.83642565137987</c:v>
                </c:pt>
                <c:pt idx="117">
                  <c:v>136.4567488704659</c:v>
                </c:pt>
                <c:pt idx="118">
                  <c:v>127.08135380847702</c:v>
                </c:pt>
                <c:pt idx="119">
                  <c:v>120.218228592656</c:v>
                </c:pt>
                <c:pt idx="120">
                  <c:v>116.07629125208476</c:v>
                </c:pt>
                <c:pt idx="121">
                  <c:v>113.98612863310139</c:v>
                </c:pt>
                <c:pt idx="122">
                  <c:v>113.08038744340743</c:v>
                </c:pt>
                <c:pt idx="123">
                  <c:v>112.71709544651058</c:v>
                </c:pt>
                <c:pt idx="124">
                  <c:v>112.55419090464765</c:v>
                </c:pt>
                <c:pt idx="125">
                  <c:v>112.45146425521835</c:v>
                </c:pt>
                <c:pt idx="126">
                  <c:v>112.36375539908109</c:v>
                </c:pt>
                <c:pt idx="127">
                  <c:v>112.28067713164562</c:v>
                </c:pt>
                <c:pt idx="128">
                  <c:v>112.204172416567</c:v>
                </c:pt>
                <c:pt idx="129">
                  <c:v>112.14536396235717</c:v>
                </c:pt>
                <c:pt idx="130">
                  <c:v>112.13119276525251</c:v>
                </c:pt>
                <c:pt idx="131">
                  <c:v>112.21870392657695</c:v>
                </c:pt>
                <c:pt idx="132">
                  <c:v>112.51626687721124</c:v>
                </c:pt>
                <c:pt idx="133">
                  <c:v>113.20664482610327</c:v>
                </c:pt>
                <c:pt idx="134">
                  <c:v>114.55696841709141</c:v>
                </c:pt>
                <c:pt idx="135">
                  <c:v>116.88820321379828</c:v>
                </c:pt>
                <c:pt idx="136">
                  <c:v>120.47157577078497</c:v>
                </c:pt>
                <c:pt idx="137">
                  <c:v>125.34020701313112</c:v>
                </c:pt>
                <c:pt idx="138">
                  <c:v>131.06726016316426</c:v>
                </c:pt>
                <c:pt idx="139">
                  <c:v>136.65081105460814</c:v>
                </c:pt>
                <c:pt idx="140">
                  <c:v>140.68234916534612</c:v>
                </c:pt>
                <c:pt idx="141">
                  <c:v>141.85766811603486</c:v>
                </c:pt>
                <c:pt idx="142">
                  <c:v>139.62116825608493</c:v>
                </c:pt>
                <c:pt idx="143">
                  <c:v>134.52672295685701</c:v>
                </c:pt>
                <c:pt idx="144">
                  <c:v>128.0124281223359</c:v>
                </c:pt>
                <c:pt idx="145">
                  <c:v>121.70638013299745</c:v>
                </c:pt>
                <c:pt idx="146">
                  <c:v>116.73342162218673</c:v>
                </c:pt>
                <c:pt idx="147">
                  <c:v>113.43792035559784</c:v>
                </c:pt>
                <c:pt idx="148">
                  <c:v>111.56307892984447</c:v>
                </c:pt>
                <c:pt idx="149">
                  <c:v>110.62059601544347</c:v>
                </c:pt>
                <c:pt idx="150">
                  <c:v>110.1753765958464</c:v>
                </c:pt>
                <c:pt idx="151">
                  <c:v>109.95044970146454</c:v>
                </c:pt>
                <c:pt idx="152">
                  <c:v>109.80755295470146</c:v>
                </c:pt>
                <c:pt idx="153">
                  <c:v>109.69053154925288</c:v>
                </c:pt>
                <c:pt idx="154">
                  <c:v>109.58050027361634</c:v>
                </c:pt>
                <c:pt idx="155">
                  <c:v>109.47216938500512</c:v>
                </c:pt>
                <c:pt idx="156">
                  <c:v>109.3643254295358</c:v>
                </c:pt>
                <c:pt idx="157">
                  <c:v>109.25676952508721</c:v>
                </c:pt>
                <c:pt idx="158">
                  <c:v>109.14951023446318</c:v>
                </c:pt>
                <c:pt idx="159">
                  <c:v>109.04258676408874</c:v>
                </c:pt>
                <c:pt idx="160">
                  <c:v>108.93603663899547</c:v>
                </c:pt>
                <c:pt idx="161">
                  <c:v>108.82989096420967</c:v>
                </c:pt>
                <c:pt idx="162">
                  <c:v>108.72417416690442</c:v>
                </c:pt>
                <c:pt idx="163">
                  <c:v>108.61890440373831</c:v>
                </c:pt>
                <c:pt idx="164">
                  <c:v>108.51409408727443</c:v>
                </c:pt>
                <c:pt idx="165">
                  <c:v>108.40975044900338</c:v>
                </c:pt>
                <c:pt idx="166">
                  <c:v>108.30587611408262</c:v>
                </c:pt>
                <c:pt idx="167">
                  <c:v>108.20246967151806</c:v>
                </c:pt>
                <c:pt idx="168">
                  <c:v>108.09952622710726</c:v>
                </c:pt>
                <c:pt idx="169">
                  <c:v>107.99703792945739</c:v>
                </c:pt>
                <c:pt idx="170">
                  <c:v>107.89499446208342</c:v>
                </c:pt>
                <c:pt idx="171">
                  <c:v>107.79338349695094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115.43512445016962</c:v>
                </c:pt>
                <c:pt idx="8">
                  <c:v>115.73651673286042</c:v>
                </c:pt>
                <c:pt idx="9">
                  <c:v>116.03700443620447</c:v>
                </c:pt>
                <c:pt idx="10">
                  <c:v>116.33637610763103</c:v>
                </c:pt>
                <c:pt idx="11">
                  <c:v>116.63439181677646</c:v>
                </c:pt>
                <c:pt idx="12">
                  <c:v>116.9307805501781</c:v>
                </c:pt>
                <c:pt idx="13">
                  <c:v>117.225237556805</c:v>
                </c:pt>
                <c:pt idx="14">
                  <c:v>117.51742169030648</c:v>
                </c:pt>
                <c:pt idx="15">
                  <c:v>117.80695280608064</c:v>
                </c:pt>
                <c:pt idx="16">
                  <c:v>118.09340928491254</c:v>
                </c:pt>
                <c:pt idx="17">
                  <c:v>118.37632576981792</c:v>
                </c:pt>
                <c:pt idx="18">
                  <c:v>118.65519121850876</c:v>
                </c:pt>
                <c:pt idx="19">
                  <c:v>118.9294473900495</c:v>
                </c:pt>
                <c:pt idx="20">
                  <c:v>119.19848790005287</c:v>
                </c:pt>
                <c:pt idx="21">
                  <c:v>119.46165799318302</c:v>
                </c:pt>
                <c:pt idx="22">
                  <c:v>119.71825519353402</c:v>
                </c:pt>
                <c:pt idx="23">
                  <c:v>119.96753100111879</c:v>
                </c:pt>
                <c:pt idx="24">
                  <c:v>120.20869380448046</c:v>
                </c:pt>
                <c:pt idx="25">
                  <c:v>120.44091317340781</c:v>
                </c:pt>
                <c:pt idx="26">
                  <c:v>120.6633256799191</c:v>
                </c:pt>
                <c:pt idx="27">
                  <c:v>120.87504236820649</c:v>
                </c:pt>
                <c:pt idx="28">
                  <c:v>121.0751579535607</c:v>
                </c:pt>
                <c:pt idx="29">
                  <c:v>121.26276177547174</c:v>
                </c:pt>
                <c:pt idx="30">
                  <c:v>121.43695046105462</c:v>
                </c:pt>
                <c:pt idx="31">
                  <c:v>121.59684217279485</c:v>
                </c:pt>
                <c:pt idx="32">
                  <c:v>121.74159222190097</c:v>
                </c:pt>
                <c:pt idx="33">
                  <c:v>121.87040972944112</c:v>
                </c:pt>
                <c:pt idx="34">
                  <c:v>121.98257491770929</c:v>
                </c:pt>
                <c:pt idx="35">
                  <c:v>122.07745652111456</c:v>
                </c:pt>
                <c:pt idx="36">
                  <c:v>122.15452872753062</c:v>
                </c:pt>
                <c:pt idx="37">
                  <c:v>122.2133870060383</c:v>
                </c:pt>
                <c:pt idx="38">
                  <c:v>122.25376215335085</c:v>
                </c:pt>
                <c:pt idx="39">
                  <c:v>122.27553190540556</c:v>
                </c:pt>
                <c:pt idx="40">
                  <c:v>122.27872951655196</c:v>
                </c:pt>
                <c:pt idx="41">
                  <c:v>122.26354880698555</c:v>
                </c:pt>
                <c:pt idx="42">
                  <c:v>122.23034531615133</c:v>
                </c:pt>
                <c:pt idx="43">
                  <c:v>122.17963336834578</c:v>
                </c:pt>
                <c:pt idx="44">
                  <c:v>122.112079045687</c:v>
                </c:pt>
                <c:pt idx="45">
                  <c:v>122.02848925941298</c:v>
                </c:pt>
                <c:pt idx="46">
                  <c:v>121.9297972983036</c:v>
                </c:pt>
                <c:pt idx="47">
                  <c:v>121.81704539849629</c:v>
                </c:pt>
                <c:pt idx="48">
                  <c:v>121.69136500966771</c:v>
                </c:pt>
                <c:pt idx="49">
                  <c:v>121.55395551942856</c:v>
                </c:pt>
                <c:pt idx="50">
                  <c:v>121.40606223601482</c:v>
                </c:pt>
                <c:pt idx="51">
                  <c:v>121.24895441873397</c:v>
                </c:pt>
                <c:pt idx="52">
                  <c:v>121.08390409022725</c:v>
                </c:pt>
                <c:pt idx="53">
                  <c:v>120.91216627207662</c:v>
                </c:pt>
                <c:pt idx="54">
                  <c:v>120.73496116567298</c:v>
                </c:pt>
                <c:pt idx="55">
                  <c:v>120.55345866475611</c:v>
                </c:pt>
                <c:pt idx="56">
                  <c:v>120.36876544570146</c:v>
                </c:pt>
                <c:pt idx="57">
                  <c:v>120.18191474636539</c:v>
                </c:pt>
                <c:pt idx="58">
                  <c:v>119.99385882208138</c:v>
                </c:pt>
                <c:pt idx="59">
                  <c:v>119.80546396387663</c:v>
                </c:pt>
                <c:pt idx="60">
                  <c:v>119.61750788239436</c:v>
                </c:pt>
                <c:pt idx="61">
                  <c:v>119.43067920238164</c:v>
                </c:pt>
                <c:pt idx="62">
                  <c:v>119.24557877611259</c:v>
                </c:pt>
                <c:pt idx="63">
                  <c:v>119.06272250755583</c:v>
                </c:pt>
                <c:pt idx="64">
                  <c:v>118.88254537937739</c:v>
                </c:pt>
                <c:pt idx="65">
                  <c:v>118.70540638847514</c:v>
                </c:pt>
                <c:pt idx="66">
                  <c:v>118.5315941190957</c:v>
                </c:pt>
                <c:pt idx="67">
                  <c:v>118.361332712345</c:v>
                </c:pt>
                <c:pt idx="68">
                  <c:v>118.19478802414164</c:v>
                </c:pt>
                <c:pt idx="69">
                  <c:v>118.03207379796397</c:v>
                </c:pt>
                <c:pt idx="70">
                  <c:v>117.87325771223715</c:v>
                </c:pt>
                <c:pt idx="71">
                  <c:v>117.71836719354989</c:v>
                </c:pt>
                <c:pt idx="72">
                  <c:v>117.56739491520096</c:v>
                </c:pt>
                <c:pt idx="73">
                  <c:v>117.4203039253599</c:v>
                </c:pt>
                <c:pt idx="74">
                  <c:v>117.27703237021093</c:v>
                </c:pt>
                <c:pt idx="75">
                  <c:v>117.13749779488123</c:v>
                </c:pt>
                <c:pt idx="76">
                  <c:v>117.00160101895632</c:v>
                </c:pt>
                <c:pt idx="77">
                  <c:v>116.86922959427061</c:v>
                </c:pt>
                <c:pt idx="78">
                  <c:v>116.74026086080798</c:v>
                </c:pt>
                <c:pt idx="79">
                  <c:v>116.61456462234891</c:v>
                </c:pt>
                <c:pt idx="80">
                  <c:v>116.49200546734271</c:v>
                </c:pt>
                <c:pt idx="81">
                  <c:v>116.37244476273203</c:v>
                </c:pt>
                <c:pt idx="82">
                  <c:v>116.2557423494362</c:v>
                </c:pt>
                <c:pt idx="83">
                  <c:v>116.14175796820309</c:v>
                </c:pt>
                <c:pt idx="84">
                  <c:v>116.03035244380719</c:v>
                </c:pt>
                <c:pt idx="85">
                  <c:v>115.92138865431608</c:v>
                </c:pt>
                <c:pt idx="86">
                  <c:v>115.81473231053361</c:v>
                </c:pt>
                <c:pt idx="87">
                  <c:v>115.7102525688934</c:v>
                </c:pt>
                <c:pt idx="88">
                  <c:v>115.6078224991256</c:v>
                </c:pt>
                <c:pt idx="89">
                  <c:v>115.50731942603655</c:v>
                </c:pt>
                <c:pt idx="90">
                  <c:v>115.40862516278294</c:v>
                </c:pt>
                <c:pt idx="91">
                  <c:v>115.31162615113514</c:v>
                </c:pt>
                <c:pt idx="92">
                  <c:v>115.21621352243812</c:v>
                </c:pt>
                <c:pt idx="93">
                  <c:v>115.12228309131093</c:v>
                </c:pt>
                <c:pt idx="94">
                  <c:v>115.02973529259057</c:v>
                </c:pt>
                <c:pt idx="95">
                  <c:v>114.93847507062561</c:v>
                </c:pt>
                <c:pt idx="96">
                  <c:v>114.84841172876246</c:v>
                </c:pt>
                <c:pt idx="97">
                  <c:v>114.75945874573854</c:v>
                </c:pt>
                <c:pt idx="98">
                  <c:v>114.67153356469807</c:v>
                </c:pt>
                <c:pt idx="99">
                  <c:v>114.58455735967325</c:v>
                </c:pt>
                <c:pt idx="100">
                  <c:v>114.49845478361912</c:v>
                </c:pt>
                <c:pt idx="101">
                  <c:v>114.4131537014508</c:v>
                </c:pt>
                <c:pt idx="102">
                  <c:v>114.32858491100043</c:v>
                </c:pt>
                <c:pt idx="103">
                  <c:v>114.24468185438548</c:v>
                </c:pt>
                <c:pt idx="104">
                  <c:v>114.161380321956</c:v>
                </c:pt>
                <c:pt idx="105">
                  <c:v>114.07861815076586</c:v>
                </c:pt>
                <c:pt idx="106">
                  <c:v>113.99633491938731</c:v>
                </c:pt>
                <c:pt idx="107">
                  <c:v>113.91447164086615</c:v>
                </c:pt>
                <c:pt idx="108">
                  <c:v>113.83297045569054</c:v>
                </c:pt>
                <c:pt idx="109">
                  <c:v>113.75177432682553</c:v>
                </c:pt>
                <c:pt idx="110">
                  <c:v>113.67082673914938</c:v>
                </c:pt>
                <c:pt idx="111">
                  <c:v>113.59007140601534</c:v>
                </c:pt>
                <c:pt idx="112">
                  <c:v>113.50945198615429</c:v>
                </c:pt>
                <c:pt idx="113">
                  <c:v>113.42891181472604</c:v>
                </c:pt>
                <c:pt idx="114">
                  <c:v>113.34839365301222</c:v>
                </c:pt>
                <c:pt idx="115">
                  <c:v>113.26783946200928</c:v>
                </c:pt>
                <c:pt idx="116">
                  <c:v>113.18719020600351</c:v>
                </c:pt>
                <c:pt idx="117">
                  <c:v>113.10638569306464</c:v>
                </c:pt>
                <c:pt idx="118">
                  <c:v>113.02536446023613</c:v>
                </c:pt>
                <c:pt idx="119">
                  <c:v>112.94406371197636</c:v>
                </c:pt>
                <c:pt idx="120">
                  <c:v>112.86241932104591</c:v>
                </c:pt>
                <c:pt idx="121">
                  <c:v>112.78036590145847</c:v>
                </c:pt>
                <c:pt idx="122">
                  <c:v>112.69783696321906</c:v>
                </c:pt>
                <c:pt idx="123">
                  <c:v>112.61476515825184</c:v>
                </c:pt>
                <c:pt idx="124">
                  <c:v>112.53108262605585</c:v>
                </c:pt>
                <c:pt idx="125">
                  <c:v>112.44672144610234</c:v>
                </c:pt>
                <c:pt idx="126">
                  <c:v>112.36161420169951</c:v>
                </c:pt>
                <c:pt idx="127">
                  <c:v>112.27569465691613</c:v>
                </c:pt>
                <c:pt idx="128">
                  <c:v>112.18889854414169</c:v>
                </c:pt>
                <c:pt idx="129">
                  <c:v>112.10116445498562</c:v>
                </c:pt>
                <c:pt idx="130">
                  <c:v>112.01243482158645</c:v>
                </c:pt>
                <c:pt idx="131">
                  <c:v>111.92265696920501</c:v>
                </c:pt>
                <c:pt idx="132">
                  <c:v>111.83178421451473</c:v>
                </c:pt>
                <c:pt idx="133">
                  <c:v>111.73977697767467</c:v>
                </c:pt>
                <c:pt idx="134">
                  <c:v>111.64660387056892</c:v>
                </c:pt>
                <c:pt idx="135">
                  <c:v>111.55224271906675</c:v>
                </c:pt>
                <c:pt idx="136">
                  <c:v>111.45668147437188</c:v>
                </c:pt>
                <c:pt idx="137">
                  <c:v>111.3599189680032</c:v>
                </c:pt>
                <c:pt idx="138">
                  <c:v>111.26196546710037</c:v>
                </c:pt>
                <c:pt idx="139">
                  <c:v>111.16284299180553</c:v>
                </c:pt>
                <c:pt idx="140">
                  <c:v>111.06258536443572</c:v>
                </c:pt>
                <c:pt idx="141">
                  <c:v>110.96123797074804</c:v>
                </c:pt>
                <c:pt idx="142">
                  <c:v>110.85885722625443</c:v>
                </c:pt>
                <c:pt idx="143">
                  <c:v>110.75550975445393</c:v>
                </c:pt>
                <c:pt idx="144">
                  <c:v>110.65127129802286</c:v>
                </c:pt>
                <c:pt idx="145">
                  <c:v>110.54622539736219</c:v>
                </c:pt>
                <c:pt idx="146">
                  <c:v>110.44046188239446</c:v>
                </c:pt>
                <c:pt idx="147">
                  <c:v>110.33407523223693</c:v>
                </c:pt>
                <c:pt idx="148">
                  <c:v>110.22716286270195</c:v>
                </c:pt>
                <c:pt idx="149">
                  <c:v>110.11982340316726</c:v>
                </c:pt>
                <c:pt idx="150">
                  <c:v>110.01215502223764</c:v>
                </c:pt>
                <c:pt idx="151">
                  <c:v>109.90425385613884</c:v>
                </c:pt>
                <c:pt idx="152">
                  <c:v>109.79621258556878</c:v>
                </c:pt>
                <c:pt idx="153">
                  <c:v>109.68811919659119</c:v>
                </c:pt>
                <c:pt idx="154">
                  <c:v>109.58005594998588</c:v>
                </c:pt>
                <c:pt idx="155">
                  <c:v>109.47209857214845</c:v>
                </c:pt>
                <c:pt idx="156">
                  <c:v>109.36431566993981</c:v>
                </c:pt>
                <c:pt idx="157">
                  <c:v>109.25676836244081</c:v>
                </c:pt>
                <c:pt idx="158">
                  <c:v>109.14951011479505</c:v>
                </c:pt>
                <c:pt idx="159">
                  <c:v>109.04258675345054</c:v>
                </c:pt>
                <c:pt idx="160">
                  <c:v>108.93603663817893</c:v>
                </c:pt>
                <c:pt idx="161">
                  <c:v>108.82989096415557</c:v>
                </c:pt>
                <c:pt idx="162">
                  <c:v>108.72417416690132</c:v>
                </c:pt>
                <c:pt idx="163">
                  <c:v>108.61890440373816</c:v>
                </c:pt>
                <c:pt idx="164">
                  <c:v>108.51409408727443</c:v>
                </c:pt>
                <c:pt idx="165">
                  <c:v>108.40975044900338</c:v>
                </c:pt>
                <c:pt idx="166">
                  <c:v>108.30587611408262</c:v>
                </c:pt>
                <c:pt idx="167">
                  <c:v>108.20246967151806</c:v>
                </c:pt>
                <c:pt idx="168">
                  <c:v>108.09952622710726</c:v>
                </c:pt>
                <c:pt idx="169">
                  <c:v>107.99703792945739</c:v>
                </c:pt>
                <c:pt idx="170">
                  <c:v>107.89499446208342</c:v>
                </c:pt>
                <c:pt idx="171">
                  <c:v>107.79338349695094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119.068</c:v>
                </c:pt>
                <c:pt idx="1">
                  <c:v>116.746</c:v>
                </c:pt>
                <c:pt idx="2">
                  <c:v>118.102</c:v>
                </c:pt>
                <c:pt idx="3">
                  <c:v>119.76300000000001</c:v>
                </c:pt>
                <c:pt idx="4">
                  <c:v>118.169</c:v>
                </c:pt>
                <c:pt idx="5">
                  <c:v>120.169</c:v>
                </c:pt>
                <c:pt idx="6">
                  <c:v>116.22</c:v>
                </c:pt>
                <c:pt idx="7">
                  <c:v>120.69499999999999</c:v>
                </c:pt>
                <c:pt idx="8">
                  <c:v>119.458</c:v>
                </c:pt>
                <c:pt idx="9">
                  <c:v>118.18600000000001</c:v>
                </c:pt>
                <c:pt idx="10">
                  <c:v>119.18600000000001</c:v>
                </c:pt>
                <c:pt idx="11">
                  <c:v>120.017</c:v>
                </c:pt>
                <c:pt idx="12">
                  <c:v>118.729</c:v>
                </c:pt>
                <c:pt idx="13">
                  <c:v>120.08499999999999</c:v>
                </c:pt>
                <c:pt idx="14">
                  <c:v>117.08499999999999</c:v>
                </c:pt>
                <c:pt idx="15">
                  <c:v>119.203</c:v>
                </c:pt>
                <c:pt idx="16">
                  <c:v>119.61</c:v>
                </c:pt>
                <c:pt idx="17">
                  <c:v>120.169</c:v>
                </c:pt>
                <c:pt idx="18">
                  <c:v>118.864</c:v>
                </c:pt>
                <c:pt idx="19">
                  <c:v>118.712</c:v>
                </c:pt>
                <c:pt idx="20">
                  <c:v>119.542</c:v>
                </c:pt>
                <c:pt idx="21">
                  <c:v>120.661</c:v>
                </c:pt>
                <c:pt idx="22">
                  <c:v>120.559</c:v>
                </c:pt>
                <c:pt idx="23">
                  <c:v>119.42400000000001</c:v>
                </c:pt>
                <c:pt idx="24">
                  <c:v>118.559</c:v>
                </c:pt>
                <c:pt idx="25">
                  <c:v>120.81399999999999</c:v>
                </c:pt>
                <c:pt idx="26">
                  <c:v>120.271</c:v>
                </c:pt>
                <c:pt idx="27">
                  <c:v>120.203</c:v>
                </c:pt>
                <c:pt idx="28">
                  <c:v>120.39</c:v>
                </c:pt>
                <c:pt idx="29">
                  <c:v>119.898</c:v>
                </c:pt>
                <c:pt idx="30">
                  <c:v>120.08499999999999</c:v>
                </c:pt>
                <c:pt idx="31">
                  <c:v>122.458</c:v>
                </c:pt>
                <c:pt idx="32">
                  <c:v>121.52500000000001</c:v>
                </c:pt>
                <c:pt idx="33">
                  <c:v>123.91500000000001</c:v>
                </c:pt>
                <c:pt idx="34">
                  <c:v>121.35599999999999</c:v>
                </c:pt>
                <c:pt idx="35">
                  <c:v>122.119</c:v>
                </c:pt>
                <c:pt idx="36">
                  <c:v>123.407</c:v>
                </c:pt>
                <c:pt idx="37">
                  <c:v>120.864</c:v>
                </c:pt>
                <c:pt idx="38">
                  <c:v>125.068</c:v>
                </c:pt>
                <c:pt idx="39">
                  <c:v>125.47499999999999</c:v>
                </c:pt>
                <c:pt idx="40">
                  <c:v>125.76300000000001</c:v>
                </c:pt>
                <c:pt idx="41">
                  <c:v>125.746</c:v>
                </c:pt>
                <c:pt idx="42">
                  <c:v>129.35599999999999</c:v>
                </c:pt>
                <c:pt idx="43">
                  <c:v>131.83099999999999</c:v>
                </c:pt>
                <c:pt idx="44">
                  <c:v>132.15299999999999</c:v>
                </c:pt>
                <c:pt idx="45">
                  <c:v>133.37299999999999</c:v>
                </c:pt>
                <c:pt idx="46">
                  <c:v>132.542</c:v>
                </c:pt>
                <c:pt idx="47">
                  <c:v>137.441</c:v>
                </c:pt>
                <c:pt idx="48">
                  <c:v>142.69499999999999</c:v>
                </c:pt>
                <c:pt idx="49">
                  <c:v>157.57599999999999</c:v>
                </c:pt>
                <c:pt idx="50">
                  <c:v>173.542</c:v>
                </c:pt>
                <c:pt idx="51">
                  <c:v>186.76300000000001</c:v>
                </c:pt>
                <c:pt idx="52">
                  <c:v>198.864</c:v>
                </c:pt>
                <c:pt idx="53">
                  <c:v>207.91499999999999</c:v>
                </c:pt>
                <c:pt idx="54">
                  <c:v>211.864</c:v>
                </c:pt>
                <c:pt idx="55">
                  <c:v>210</c:v>
                </c:pt>
                <c:pt idx="56">
                  <c:v>204.47499999999999</c:v>
                </c:pt>
                <c:pt idx="57">
                  <c:v>190.42400000000001</c:v>
                </c:pt>
                <c:pt idx="58">
                  <c:v>165.49199999999999</c:v>
                </c:pt>
                <c:pt idx="59">
                  <c:v>139.38999999999999</c:v>
                </c:pt>
                <c:pt idx="60">
                  <c:v>121.881</c:v>
                </c:pt>
                <c:pt idx="61">
                  <c:v>116.678</c:v>
                </c:pt>
                <c:pt idx="62">
                  <c:v>118.254</c:v>
                </c:pt>
                <c:pt idx="63">
                  <c:v>117.627</c:v>
                </c:pt>
                <c:pt idx="64">
                  <c:v>120.08499999999999</c:v>
                </c:pt>
                <c:pt idx="65">
                  <c:v>123.136</c:v>
                </c:pt>
                <c:pt idx="66">
                  <c:v>124.47499999999999</c:v>
                </c:pt>
                <c:pt idx="67">
                  <c:v>126.746</c:v>
                </c:pt>
                <c:pt idx="68">
                  <c:v>130.52500000000001</c:v>
                </c:pt>
                <c:pt idx="69">
                  <c:v>133.16900000000001</c:v>
                </c:pt>
                <c:pt idx="70">
                  <c:v>137.93199999999999</c:v>
                </c:pt>
                <c:pt idx="71">
                  <c:v>148.983</c:v>
                </c:pt>
                <c:pt idx="72">
                  <c:v>158.983</c:v>
                </c:pt>
                <c:pt idx="73">
                  <c:v>167.83099999999999</c:v>
                </c:pt>
                <c:pt idx="74">
                  <c:v>177.136</c:v>
                </c:pt>
                <c:pt idx="75">
                  <c:v>180.83099999999999</c:v>
                </c:pt>
                <c:pt idx="76">
                  <c:v>182.661</c:v>
                </c:pt>
                <c:pt idx="77">
                  <c:v>179.72900000000001</c:v>
                </c:pt>
                <c:pt idx="78">
                  <c:v>168.339</c:v>
                </c:pt>
                <c:pt idx="79">
                  <c:v>149.25399999999999</c:v>
                </c:pt>
                <c:pt idx="80">
                  <c:v>128.91499999999999</c:v>
                </c:pt>
                <c:pt idx="81">
                  <c:v>116.42400000000001</c:v>
                </c:pt>
                <c:pt idx="82">
                  <c:v>115.492</c:v>
                </c:pt>
                <c:pt idx="83">
                  <c:v>115.22</c:v>
                </c:pt>
                <c:pt idx="84">
                  <c:v>116.712</c:v>
                </c:pt>
                <c:pt idx="85">
                  <c:v>117.169</c:v>
                </c:pt>
                <c:pt idx="86">
                  <c:v>114.03400000000001</c:v>
                </c:pt>
                <c:pt idx="87">
                  <c:v>116.373</c:v>
                </c:pt>
                <c:pt idx="88">
                  <c:v>116.712</c:v>
                </c:pt>
                <c:pt idx="89">
                  <c:v>112.52500000000001</c:v>
                </c:pt>
                <c:pt idx="90">
                  <c:v>115.96599999999999</c:v>
                </c:pt>
                <c:pt idx="91">
                  <c:v>116.08499999999999</c:v>
                </c:pt>
                <c:pt idx="92">
                  <c:v>117.288</c:v>
                </c:pt>
                <c:pt idx="93">
                  <c:v>118.76300000000001</c:v>
                </c:pt>
                <c:pt idx="94">
                  <c:v>118.96599999999999</c:v>
                </c:pt>
                <c:pt idx="95">
                  <c:v>117.339</c:v>
                </c:pt>
                <c:pt idx="96">
                  <c:v>120.322</c:v>
                </c:pt>
                <c:pt idx="97">
                  <c:v>119.271</c:v>
                </c:pt>
                <c:pt idx="98">
                  <c:v>119.69499999999999</c:v>
                </c:pt>
                <c:pt idx="99">
                  <c:v>120.492</c:v>
                </c:pt>
                <c:pt idx="100">
                  <c:v>120.23699999999999</c:v>
                </c:pt>
                <c:pt idx="101">
                  <c:v>121.661</c:v>
                </c:pt>
                <c:pt idx="102">
                  <c:v>122.42400000000001</c:v>
                </c:pt>
                <c:pt idx="103">
                  <c:v>123.492</c:v>
                </c:pt>
                <c:pt idx="104">
                  <c:v>125.52500000000001</c:v>
                </c:pt>
                <c:pt idx="105">
                  <c:v>128.559</c:v>
                </c:pt>
                <c:pt idx="106">
                  <c:v>135.864</c:v>
                </c:pt>
                <c:pt idx="107">
                  <c:v>145.83099999999999</c:v>
                </c:pt>
                <c:pt idx="108">
                  <c:v>156.05099999999999</c:v>
                </c:pt>
                <c:pt idx="109">
                  <c:v>164.898</c:v>
                </c:pt>
                <c:pt idx="110">
                  <c:v>174.64400000000001</c:v>
                </c:pt>
                <c:pt idx="111">
                  <c:v>182.50800000000001</c:v>
                </c:pt>
                <c:pt idx="112">
                  <c:v>188.78</c:v>
                </c:pt>
                <c:pt idx="113">
                  <c:v>189.678</c:v>
                </c:pt>
                <c:pt idx="114">
                  <c:v>189.61</c:v>
                </c:pt>
                <c:pt idx="115">
                  <c:v>185.69499999999999</c:v>
                </c:pt>
                <c:pt idx="116">
                  <c:v>175.78</c:v>
                </c:pt>
                <c:pt idx="117">
                  <c:v>162.661</c:v>
                </c:pt>
                <c:pt idx="118">
                  <c:v>146.25399999999999</c:v>
                </c:pt>
                <c:pt idx="119">
                  <c:v>132.16900000000001</c:v>
                </c:pt>
                <c:pt idx="120">
                  <c:v>122.22</c:v>
                </c:pt>
                <c:pt idx="121">
                  <c:v>116.23699999999999</c:v>
                </c:pt>
                <c:pt idx="122">
                  <c:v>114.407</c:v>
                </c:pt>
                <c:pt idx="123">
                  <c:v>114.898</c:v>
                </c:pt>
                <c:pt idx="124">
                  <c:v>115.169</c:v>
                </c:pt>
                <c:pt idx="125">
                  <c:v>115.61</c:v>
                </c:pt>
                <c:pt idx="126">
                  <c:v>115.627</c:v>
                </c:pt>
                <c:pt idx="127">
                  <c:v>114.542</c:v>
                </c:pt>
                <c:pt idx="128">
                  <c:v>115.932</c:v>
                </c:pt>
                <c:pt idx="129">
                  <c:v>115.52500000000001</c:v>
                </c:pt>
                <c:pt idx="130">
                  <c:v>115.42400000000001</c:v>
                </c:pt>
                <c:pt idx="131">
                  <c:v>115.64400000000001</c:v>
                </c:pt>
                <c:pt idx="132">
                  <c:v>119.627</c:v>
                </c:pt>
                <c:pt idx="133">
                  <c:v>121.797</c:v>
                </c:pt>
                <c:pt idx="134">
                  <c:v>124.661</c:v>
                </c:pt>
                <c:pt idx="135">
                  <c:v>130.94900000000001</c:v>
                </c:pt>
                <c:pt idx="136">
                  <c:v>135.38999999999999</c:v>
                </c:pt>
                <c:pt idx="137">
                  <c:v>141.30500000000001</c:v>
                </c:pt>
                <c:pt idx="138">
                  <c:v>149.18600000000001</c:v>
                </c:pt>
                <c:pt idx="139">
                  <c:v>156.81399999999999</c:v>
                </c:pt>
                <c:pt idx="140">
                  <c:v>159.96600000000001</c:v>
                </c:pt>
                <c:pt idx="141">
                  <c:v>163.42400000000001</c:v>
                </c:pt>
                <c:pt idx="142">
                  <c:v>162.61000000000001</c:v>
                </c:pt>
                <c:pt idx="143">
                  <c:v>163.16900000000001</c:v>
                </c:pt>
                <c:pt idx="144">
                  <c:v>153.35599999999999</c:v>
                </c:pt>
                <c:pt idx="145">
                  <c:v>144.76300000000001</c:v>
                </c:pt>
                <c:pt idx="146">
                  <c:v>132.661</c:v>
                </c:pt>
                <c:pt idx="147">
                  <c:v>122.35599999999999</c:v>
                </c:pt>
                <c:pt idx="148">
                  <c:v>115.051</c:v>
                </c:pt>
                <c:pt idx="149">
                  <c:v>111.47499999999999</c:v>
                </c:pt>
                <c:pt idx="150">
                  <c:v>109.339</c:v>
                </c:pt>
                <c:pt idx="151">
                  <c:v>109.729</c:v>
                </c:pt>
                <c:pt idx="152">
                  <c:v>108.831</c:v>
                </c:pt>
                <c:pt idx="153">
                  <c:v>110.051</c:v>
                </c:pt>
                <c:pt idx="154">
                  <c:v>111.627</c:v>
                </c:pt>
                <c:pt idx="155">
                  <c:v>111.102</c:v>
                </c:pt>
                <c:pt idx="156">
                  <c:v>110</c:v>
                </c:pt>
                <c:pt idx="157">
                  <c:v>108.492</c:v>
                </c:pt>
                <c:pt idx="158">
                  <c:v>111.102</c:v>
                </c:pt>
                <c:pt idx="159">
                  <c:v>109.03400000000001</c:v>
                </c:pt>
                <c:pt idx="160">
                  <c:v>111.42400000000001</c:v>
                </c:pt>
                <c:pt idx="161">
                  <c:v>108.39</c:v>
                </c:pt>
                <c:pt idx="162">
                  <c:v>108.831</c:v>
                </c:pt>
                <c:pt idx="163">
                  <c:v>110.593</c:v>
                </c:pt>
                <c:pt idx="164">
                  <c:v>112.47499999999999</c:v>
                </c:pt>
                <c:pt idx="165">
                  <c:v>109.864</c:v>
                </c:pt>
                <c:pt idx="166">
                  <c:v>110.119</c:v>
                </c:pt>
                <c:pt idx="167">
                  <c:v>109.57599999999999</c:v>
                </c:pt>
                <c:pt idx="168">
                  <c:v>111.864</c:v>
                </c:pt>
                <c:pt idx="169">
                  <c:v>111.64400000000001</c:v>
                </c:pt>
                <c:pt idx="170">
                  <c:v>110.729</c:v>
                </c:pt>
                <c:pt idx="171">
                  <c:v>108.508</c:v>
                </c:pt>
                <c:pt idx="172">
                  <c:v>111.47499999999999</c:v>
                </c:pt>
                <c:pt idx="173">
                  <c:v>110.136</c:v>
                </c:pt>
                <c:pt idx="174">
                  <c:v>109.203</c:v>
                </c:pt>
                <c:pt idx="175">
                  <c:v>108.76300000000001</c:v>
                </c:pt>
                <c:pt idx="176">
                  <c:v>108.729</c:v>
                </c:pt>
                <c:pt idx="177">
                  <c:v>110.76300000000001</c:v>
                </c:pt>
                <c:pt idx="178">
                  <c:v>110.39</c:v>
                </c:pt>
                <c:pt idx="179">
                  <c:v>107.831</c:v>
                </c:pt>
                <c:pt idx="180">
                  <c:v>109.492</c:v>
                </c:pt>
                <c:pt idx="181">
                  <c:v>110.458</c:v>
                </c:pt>
                <c:pt idx="182">
                  <c:v>109.254</c:v>
                </c:pt>
                <c:pt idx="183">
                  <c:v>110.881</c:v>
                </c:pt>
                <c:pt idx="184">
                  <c:v>108.91500000000001</c:v>
                </c:pt>
                <c:pt idx="185">
                  <c:v>109.373</c:v>
                </c:pt>
                <c:pt idx="186">
                  <c:v>108.797</c:v>
                </c:pt>
                <c:pt idx="187">
                  <c:v>109.81399999999999</c:v>
                </c:pt>
                <c:pt idx="188">
                  <c:v>108.81399999999999</c:v>
                </c:pt>
                <c:pt idx="189">
                  <c:v>110.18600000000001</c:v>
                </c:pt>
                <c:pt idx="190">
                  <c:v>108.57599999999999</c:v>
                </c:pt>
                <c:pt idx="191">
                  <c:v>108.661</c:v>
                </c:pt>
                <c:pt idx="192">
                  <c:v>110.119</c:v>
                </c:pt>
                <c:pt idx="193">
                  <c:v>110.18600000000001</c:v>
                </c:pt>
                <c:pt idx="194">
                  <c:v>112.08499999999999</c:v>
                </c:pt>
                <c:pt idx="195">
                  <c:v>110.84699999999999</c:v>
                </c:pt>
                <c:pt idx="196">
                  <c:v>110.18600000000001</c:v>
                </c:pt>
                <c:pt idx="197">
                  <c:v>109.729</c:v>
                </c:pt>
                <c:pt idx="198">
                  <c:v>112.932</c:v>
                </c:pt>
                <c:pt idx="199">
                  <c:v>111.559</c:v>
                </c:pt>
                <c:pt idx="200">
                  <c:v>111.102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117.46303349619406</c:v>
                </c:pt>
                <c:pt idx="15">
                  <c:v>117.77545876398085</c:v>
                </c:pt>
                <c:pt idx="16">
                  <c:v>118.08539989103974</c:v>
                </c:pt>
                <c:pt idx="17">
                  <c:v>118.39244731166248</c:v>
                </c:pt>
                <c:pt idx="18">
                  <c:v>118.69614826971389</c:v>
                </c:pt>
                <c:pt idx="19">
                  <c:v>118.99600484538506</c:v>
                </c:pt>
                <c:pt idx="20">
                  <c:v>119.29147240688278</c:v>
                </c:pt>
                <c:pt idx="21">
                  <c:v>119.58195862250847</c:v>
                </c:pt>
                <c:pt idx="22">
                  <c:v>119.86682318776843</c:v>
                </c:pt>
                <c:pt idx="23">
                  <c:v>120.14537844734839</c:v>
                </c:pt>
                <c:pt idx="24">
                  <c:v>120.41689113522266</c:v>
                </c:pt>
                <c:pt idx="25">
                  <c:v>120.68058554922611</c:v>
                </c:pt>
                <c:pt idx="26">
                  <c:v>120.93564869294902</c:v>
                </c:pt>
                <c:pt idx="27">
                  <c:v>121.18123842006936</c:v>
                </c:pt>
                <c:pt idx="28">
                  <c:v>121.41649673821989</c:v>
                </c:pt>
                <c:pt idx="29">
                  <c:v>121.64057281445319</c:v>
                </c:pt>
                <c:pt idx="30">
                  <c:v>121.85266502433802</c:v>
                </c:pt>
                <c:pt idx="31">
                  <c:v>122.05210049883614</c:v>
                </c:pt>
                <c:pt idx="32">
                  <c:v>122.23848686231069</c:v>
                </c:pt>
                <c:pt idx="33">
                  <c:v>122.41199783152415</c:v>
                </c:pt>
                <c:pt idx="34">
                  <c:v>122.57389564215283</c:v>
                </c:pt>
                <c:pt idx="35">
                  <c:v>122.72745037179793</c:v>
                </c:pt>
                <c:pt idx="36">
                  <c:v>122.87948471563585</c:v>
                </c:pt>
                <c:pt idx="37">
                  <c:v>123.04283677980153</c:v>
                </c:pt>
                <c:pt idx="38">
                  <c:v>123.2400596407458</c:v>
                </c:pt>
                <c:pt idx="39">
                  <c:v>123.50861052772197</c:v>
                </c:pt>
                <c:pt idx="40">
                  <c:v>123.9075537986722</c:v>
                </c:pt>
                <c:pt idx="41">
                  <c:v>124.52534158659978</c:v>
                </c:pt>
                <c:pt idx="42">
                  <c:v>125.48751334495637</c:v>
                </c:pt>
                <c:pt idx="43">
                  <c:v>126.96222828193626</c:v>
                </c:pt>
                <c:pt idx="44">
                  <c:v>129.16060831226645</c:v>
                </c:pt>
                <c:pt idx="45">
                  <c:v>132.32827611296801</c:v>
                </c:pt>
                <c:pt idx="46">
                  <c:v>136.72468727347677</c:v>
                </c:pt>
                <c:pt idx="47">
                  <c:v>142.58831949979441</c:v>
                </c:pt>
                <c:pt idx="48">
                  <c:v>150.08869969544568</c:v>
                </c:pt>
                <c:pt idx="49">
                  <c:v>159.27029397011606</c:v>
                </c:pt>
                <c:pt idx="50">
                  <c:v>169.99677069661078</c:v>
                </c:pt>
                <c:pt idx="51">
                  <c:v>181.89967544398476</c:v>
                </c:pt>
                <c:pt idx="52">
                  <c:v>194.29690083065674</c:v>
                </c:pt>
                <c:pt idx="53">
                  <c:v>205.94106681879762</c:v>
                </c:pt>
                <c:pt idx="54">
                  <c:v>214.44381108018234</c:v>
                </c:pt>
                <c:pt idx="55">
                  <c:v>215.88968487950808</c:v>
                </c:pt>
                <c:pt idx="56">
                  <c:v>206.37336237149634</c:v>
                </c:pt>
                <c:pt idx="57">
                  <c:v>186.02202335516688</c:v>
                </c:pt>
                <c:pt idx="58">
                  <c:v>161.25599964801148</c:v>
                </c:pt>
                <c:pt idx="59">
                  <c:v>140.67489669995328</c:v>
                </c:pt>
                <c:pt idx="60">
                  <c:v>128.50895296888262</c:v>
                </c:pt>
                <c:pt idx="61">
                  <c:v>123.34587921738424</c:v>
                </c:pt>
                <c:pt idx="62">
                  <c:v>121.83904221065121</c:v>
                </c:pt>
                <c:pt idx="63">
                  <c:v>121.72963257792136</c:v>
                </c:pt>
                <c:pt idx="64">
                  <c:v>122.1877652344705</c:v>
                </c:pt>
                <c:pt idx="65">
                  <c:v>123.10789262486968</c:v>
                </c:pt>
                <c:pt idx="66">
                  <c:v>124.62358290175487</c:v>
                </c:pt>
                <c:pt idx="67">
                  <c:v>126.93787886652338</c:v>
                </c:pt>
                <c:pt idx="68">
                  <c:v>130.26959176049695</c:v>
                </c:pt>
                <c:pt idx="69">
                  <c:v>134.81379425143572</c:v>
                </c:pt>
                <c:pt idx="70">
                  <c:v>140.6933814737279</c:v>
                </c:pt>
                <c:pt idx="71">
                  <c:v>147.90437494288699</c:v>
                </c:pt>
                <c:pt idx="72">
                  <c:v>156.26550418537931</c:v>
                </c:pt>
                <c:pt idx="73">
                  <c:v>165.3783371867396</c:v>
                </c:pt>
                <c:pt idx="74">
                  <c:v>174.54709610496428</c:v>
                </c:pt>
                <c:pt idx="75">
                  <c:v>182.41843173438201</c:v>
                </c:pt>
                <c:pt idx="76">
                  <c:v>186.13527137529181</c:v>
                </c:pt>
                <c:pt idx="77">
                  <c:v>181.39368648964532</c:v>
                </c:pt>
                <c:pt idx="78">
                  <c:v>166.32286316437279</c:v>
                </c:pt>
                <c:pt idx="79">
                  <c:v>146.24082405409172</c:v>
                </c:pt>
                <c:pt idx="80">
                  <c:v>130.12837109139795</c:v>
                </c:pt>
                <c:pt idx="81">
                  <c:v>121.86622219743109</c:v>
                </c:pt>
                <c:pt idx="82">
                  <c:v>119.08240169821676</c:v>
                </c:pt>
                <c:pt idx="83">
                  <c:v>118.41555465643414</c:v>
                </c:pt>
                <c:pt idx="84">
                  <c:v>118.24615045441546</c:v>
                </c:pt>
                <c:pt idx="85">
                  <c:v>118.1519201062837</c:v>
                </c:pt>
                <c:pt idx="86">
                  <c:v>118.06712857574072</c:v>
                </c:pt>
                <c:pt idx="87">
                  <c:v>117.98563136456957</c:v>
                </c:pt>
                <c:pt idx="88">
                  <c:v>117.9075529397368</c:v>
                </c:pt>
                <c:pt idx="89">
                  <c:v>117.83389823878163</c:v>
                </c:pt>
                <c:pt idx="90">
                  <c:v>117.76653321047297</c:v>
                </c:pt>
                <c:pt idx="91">
                  <c:v>117.70869474271775</c:v>
                </c:pt>
                <c:pt idx="92">
                  <c:v>117.66576886510619</c:v>
                </c:pt>
                <c:pt idx="93">
                  <c:v>117.64639903509604</c:v>
                </c:pt>
                <c:pt idx="94">
                  <c:v>117.66399187910579</c:v>
                </c:pt>
                <c:pt idx="95">
                  <c:v>117.73865707188837</c:v>
                </c:pt>
                <c:pt idx="96">
                  <c:v>117.89955351444614</c:v>
                </c:pt>
                <c:pt idx="97">
                  <c:v>118.18750782869259</c:v>
                </c:pt>
                <c:pt idx="98">
                  <c:v>118.65762171859507</c:v>
                </c:pt>
                <c:pt idx="99">
                  <c:v>119.38140184612399</c:v>
                </c:pt>
                <c:pt idx="100">
                  <c:v>120.44775580028231</c:v>
                </c:pt>
                <c:pt idx="101">
                  <c:v>121.96204537252788</c:v>
                </c:pt>
                <c:pt idx="102">
                  <c:v>124.04233442787159</c:v>
                </c:pt>
                <c:pt idx="103">
                  <c:v>126.81208002665569</c:v>
                </c:pt>
                <c:pt idx="104">
                  <c:v>130.38884783989613</c:v>
                </c:pt>
                <c:pt idx="105">
                  <c:v>134.86920802277226</c:v>
                </c:pt>
                <c:pt idx="106">
                  <c:v>140.31074595698314</c:v>
                </c:pt>
                <c:pt idx="107">
                  <c:v>146.71294751269173</c:v>
                </c:pt>
                <c:pt idx="108">
                  <c:v>153.9990767083782</c:v>
                </c:pt>
                <c:pt idx="109">
                  <c:v>161.99924788620731</c:v>
                </c:pt>
                <c:pt idx="110">
                  <c:v>170.42577686971114</c:v>
                </c:pt>
                <c:pt idx="111">
                  <c:v>178.80990079970982</c:v>
                </c:pt>
                <c:pt idx="112">
                  <c:v>186.3509544321262</c:v>
                </c:pt>
                <c:pt idx="113">
                  <c:v>191.69564621111883</c:v>
                </c:pt>
                <c:pt idx="114">
                  <c:v>192.9034067050172</c:v>
                </c:pt>
                <c:pt idx="115">
                  <c:v>188.07001223948197</c:v>
                </c:pt>
                <c:pt idx="116">
                  <c:v>176.69386127445239</c:v>
                </c:pt>
                <c:pt idx="117">
                  <c:v>160.7894047607038</c:v>
                </c:pt>
                <c:pt idx="118">
                  <c:v>144.32952047718706</c:v>
                </c:pt>
                <c:pt idx="119">
                  <c:v>131.0587169306167</c:v>
                </c:pt>
                <c:pt idx="120">
                  <c:v>122.57163817555733</c:v>
                </c:pt>
                <c:pt idx="121">
                  <c:v>118.22525239755393</c:v>
                </c:pt>
                <c:pt idx="122">
                  <c:v>116.4232437077242</c:v>
                </c:pt>
                <c:pt idx="123">
                  <c:v>115.803249787525</c:v>
                </c:pt>
                <c:pt idx="124">
                  <c:v>115.61761588233453</c:v>
                </c:pt>
                <c:pt idx="125">
                  <c:v>115.57705317171762</c:v>
                </c:pt>
                <c:pt idx="126">
                  <c:v>115.61124515499918</c:v>
                </c:pt>
                <c:pt idx="127">
                  <c:v>115.73173936548115</c:v>
                </c:pt>
                <c:pt idx="128">
                  <c:v>115.98357647530437</c:v>
                </c:pt>
                <c:pt idx="129">
                  <c:v>116.435401984042</c:v>
                </c:pt>
                <c:pt idx="130">
                  <c:v>117.17974188494303</c:v>
                </c:pt>
                <c:pt idx="131">
                  <c:v>118.33299249222812</c:v>
                </c:pt>
                <c:pt idx="132">
                  <c:v>120.03120708123528</c:v>
                </c:pt>
                <c:pt idx="133">
                  <c:v>122.41950806490952</c:v>
                </c:pt>
                <c:pt idx="134">
                  <c:v>125.6339240386576</c:v>
                </c:pt>
                <c:pt idx="135">
                  <c:v>129.77577169598635</c:v>
                </c:pt>
                <c:pt idx="136">
                  <c:v>134.8799079074461</c:v>
                </c:pt>
                <c:pt idx="137">
                  <c:v>140.87698654992272</c:v>
                </c:pt>
                <c:pt idx="138">
                  <c:v>147.54229203968083</c:v>
                </c:pt>
                <c:pt idx="139">
                  <c:v>154.4113544242081</c:v>
                </c:pt>
                <c:pt idx="140">
                  <c:v>160.65266572809236</c:v>
                </c:pt>
                <c:pt idx="141">
                  <c:v>164.97581834228211</c:v>
                </c:pt>
                <c:pt idx="142">
                  <c:v>165.80685398687126</c:v>
                </c:pt>
                <c:pt idx="143">
                  <c:v>161.9539657785952</c:v>
                </c:pt>
                <c:pt idx="144">
                  <c:v>153.544817668505</c:v>
                </c:pt>
                <c:pt idx="145">
                  <c:v>142.43326838488684</c:v>
                </c:pt>
                <c:pt idx="146">
                  <c:v>131.43299502200455</c:v>
                </c:pt>
                <c:pt idx="147">
                  <c:v>122.82894241476632</c:v>
                </c:pt>
                <c:pt idx="148">
                  <c:v>117.39677682625874</c:v>
                </c:pt>
                <c:pt idx="149">
                  <c:v>114.58308511053517</c:v>
                </c:pt>
                <c:pt idx="150">
                  <c:v>113.35077975427284</c:v>
                </c:pt>
                <c:pt idx="151">
                  <c:v>112.85351082435325</c:v>
                </c:pt>
                <c:pt idx="152">
                  <c:v>112.62520964498042</c:v>
                </c:pt>
                <c:pt idx="153">
                  <c:v>112.47540282804314</c:v>
                </c:pt>
                <c:pt idx="154">
                  <c:v>112.34416067125923</c:v>
                </c:pt>
                <c:pt idx="155">
                  <c:v>112.21676770346616</c:v>
                </c:pt>
                <c:pt idx="156">
                  <c:v>112.0904618453261</c:v>
                </c:pt>
                <c:pt idx="157">
                  <c:v>111.96493694737468</c:v>
                </c:pt>
                <c:pt idx="158">
                  <c:v>111.84027236757709</c:v>
                </c:pt>
                <c:pt idx="159">
                  <c:v>111.71658088326218</c:v>
                </c:pt>
                <c:pt idx="160">
                  <c:v>111.59396160527864</c:v>
                </c:pt>
                <c:pt idx="161">
                  <c:v>111.47249546452893</c:v>
                </c:pt>
                <c:pt idx="162">
                  <c:v>111.35224563765458</c:v>
                </c:pt>
                <c:pt idx="163">
                  <c:v>111.23325862652572</c:v>
                </c:pt>
                <c:pt idx="164">
                  <c:v>111.1155655497858</c:v>
                </c:pt>
                <c:pt idx="165">
                  <c:v>110.99918355762819</c:v>
                </c:pt>
                <c:pt idx="166">
                  <c:v>110.88411731256633</c:v>
                </c:pt>
                <c:pt idx="167">
                  <c:v>110.77036048805803</c:v>
                </c:pt>
                <c:pt idx="168">
                  <c:v>110.65789724506439</c:v>
                </c:pt>
                <c:pt idx="169">
                  <c:v>110.5467036547545</c:v>
                </c:pt>
                <c:pt idx="170">
                  <c:v>110.43674904326718</c:v>
                </c:pt>
                <c:pt idx="171">
                  <c:v>110.32799724144184</c:v>
                </c:pt>
                <c:pt idx="172">
                  <c:v>110.22040772856569</c:v>
                </c:pt>
                <c:pt idx="173">
                  <c:v>110.11393666438043</c:v>
                </c:pt>
                <c:pt idx="174">
                  <c:v>110.00853780784169</c:v>
                </c:pt>
                <c:pt idx="175">
                  <c:v>109.90416332447857</c:v>
                </c:pt>
                <c:pt idx="176">
                  <c:v>109.80076448673631</c:v>
                </c:pt>
                <c:pt idx="177">
                  <c:v>109.6982922735029</c:v>
                </c:pt>
                <c:pt idx="178">
                  <c:v>109.59669787622661</c:v>
                </c:pt>
                <c:pt idx="179">
                  <c:v>109.49593311973516</c:v>
                </c:pt>
                <c:pt idx="180">
                  <c:v>109.39595080616452</c:v>
                </c:pt>
                <c:pt idx="181">
                  <c:v>109.29670499039364</c:v>
                </c:pt>
                <c:pt idx="182">
                  <c:v>109.19815119513333</c:v>
                </c:pt>
                <c:pt idx="183">
                  <c:v>109.10024657340621</c:v>
                </c:pt>
                <c:pt idx="184">
                  <c:v>109.00295002563189</c:v>
                </c:pt>
                <c:pt idx="185">
                  <c:v>108.90622227794444</c:v>
                </c:pt>
                <c:pt idx="186">
                  <c:v>108.8100259277502</c:v>
                </c:pt>
                <c:pt idx="187">
                  <c:v>108.71432546191249</c:v>
                </c:pt>
                <c:pt idx="188">
                  <c:v>108.61908725234311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117.46303349619119</c:v>
                </c:pt>
                <c:pt idx="15">
                  <c:v>117.77545876396884</c:v>
                </c:pt>
                <c:pt idx="16">
                  <c:v>118.08539989099117</c:v>
                </c:pt>
                <c:pt idx="17">
                  <c:v>118.39244731147258</c:v>
                </c:pt>
                <c:pt idx="18">
                  <c:v>118.69614826899574</c:v>
                </c:pt>
                <c:pt idx="19">
                  <c:v>118.99600484275861</c:v>
                </c:pt>
                <c:pt idx="20">
                  <c:v>119.29147239759297</c:v>
                </c:pt>
                <c:pt idx="21">
                  <c:v>119.58195859073078</c:v>
                </c:pt>
                <c:pt idx="22">
                  <c:v>119.86682308264088</c:v>
                </c:pt>
                <c:pt idx="23">
                  <c:v>120.14537811099964</c:v>
                </c:pt>
                <c:pt idx="24">
                  <c:v>120.41689009448335</c:v>
                </c:pt>
                <c:pt idx="25">
                  <c:v>120.68058243483608</c:v>
                </c:pt>
                <c:pt idx="26">
                  <c:v>120.9356396796674</c:v>
                </c:pt>
                <c:pt idx="27">
                  <c:v>121.1812131927109</c:v>
                </c:pt>
                <c:pt idx="28">
                  <c:v>121.41642845098723</c:v>
                </c:pt>
                <c:pt idx="29">
                  <c:v>121.64039404794983</c:v>
                </c:pt>
                <c:pt idx="30">
                  <c:v>121.85221242733377</c:v>
                </c:pt>
                <c:pt idx="31">
                  <c:v>122.05099230405186</c:v>
                </c:pt>
                <c:pt idx="32">
                  <c:v>122.23586264723633</c:v>
                </c:pt>
                <c:pt idx="33">
                  <c:v>122.40598800899731</c:v>
                </c:pt>
                <c:pt idx="34">
                  <c:v>122.56058488482104</c:v>
                </c:pt>
                <c:pt idx="35">
                  <c:v>122.69893869352295</c:v>
                </c:pt>
                <c:pt idx="36">
                  <c:v>122.8204208734484</c:v>
                </c:pt>
                <c:pt idx="37">
                  <c:v>122.92450551528448</c:v>
                </c:pt>
                <c:pt idx="38">
                  <c:v>123.01078489880672</c:v>
                </c:pt>
                <c:pt idx="39">
                  <c:v>123.07898327894041</c:v>
                </c:pt>
                <c:pt idx="40">
                  <c:v>123.12896828190215</c:v>
                </c:pt>
                <c:pt idx="41">
                  <c:v>123.16075932857436</c:v>
                </c:pt>
                <c:pt idx="42">
                  <c:v>123.17453259995233</c:v>
                </c:pt>
                <c:pt idx="43">
                  <c:v>123.17062219491879</c:v>
                </c:pt>
                <c:pt idx="44">
                  <c:v>123.14951729626284</c:v>
                </c:pt>
                <c:pt idx="45">
                  <c:v>123.11185534584949</c:v>
                </c:pt>
                <c:pt idx="46">
                  <c:v>123.0584114207889</c:v>
                </c:pt>
                <c:pt idx="47">
                  <c:v>122.99008418488711</c:v>
                </c:pt>
                <c:pt idx="48">
                  <c:v>122.90787894961835</c:v>
                </c:pt>
                <c:pt idx="49">
                  <c:v>122.81288850441466</c:v>
                </c:pt>
                <c:pt idx="50">
                  <c:v>122.70627245863795</c:v>
                </c:pt>
                <c:pt idx="51">
                  <c:v>122.58923587276757</c:v>
                </c:pt>
                <c:pt idx="52">
                  <c:v>122.46300794414722</c:v>
                </c:pt>
                <c:pt idx="53">
                  <c:v>122.32882145728281</c:v>
                </c:pt>
                <c:pt idx="54">
                  <c:v>122.18789361775437</c:v>
                </c:pt>
                <c:pt idx="55">
                  <c:v>122.04140877213743</c:v>
                </c:pt>
                <c:pt idx="56">
                  <c:v>121.89050338479137</c:v>
                </c:pt>
                <c:pt idx="57">
                  <c:v>121.73625350663508</c:v>
                </c:pt>
                <c:pt idx="58">
                  <c:v>121.57966484058545</c:v>
                </c:pt>
                <c:pt idx="59">
                  <c:v>121.42166539078067</c:v>
                </c:pt>
                <c:pt idx="60">
                  <c:v>121.26310058338306</c:v>
                </c:pt>
                <c:pt idx="61">
                  <c:v>121.10473066867527</c:v>
                </c:pt>
                <c:pt idx="62">
                  <c:v>120.94723015821724</c:v>
                </c:pt>
                <c:pt idx="63">
                  <c:v>120.79118901615236</c:v>
                </c:pt>
                <c:pt idx="64">
                  <c:v>120.63711530817068</c:v>
                </c:pt>
                <c:pt idx="65">
                  <c:v>120.48543901215599</c:v>
                </c:pt>
                <c:pt idx="66">
                  <c:v>120.33651670777135</c:v>
                </c:pt>
                <c:pt idx="67">
                  <c:v>120.1906368847412</c:v>
                </c:pt>
                <c:pt idx="68">
                  <c:v>120.04802563817418</c:v>
                </c:pt>
                <c:pt idx="69">
                  <c:v>119.90885255113663</c:v>
                </c:pt>
                <c:pt idx="70">
                  <c:v>119.77323659754055</c:v>
                </c:pt>
                <c:pt idx="71">
                  <c:v>119.64125193047056</c:v>
                </c:pt>
                <c:pt idx="72">
                  <c:v>119.51293345106457</c:v>
                </c:pt>
                <c:pt idx="73">
                  <c:v>119.38828208014797</c:v>
                </c:pt>
                <c:pt idx="74">
                  <c:v>119.26726967853922</c:v>
                </c:pt>
                <c:pt idx="75">
                  <c:v>119.14984358212557</c:v>
                </c:pt>
                <c:pt idx="76">
                  <c:v>119.03593073450703</c:v>
                </c:pt>
                <c:pt idx="77">
                  <c:v>118.92544141342954</c:v>
                </c:pt>
                <c:pt idx="78">
                  <c:v>118.81827255767818</c:v>
                </c:pt>
                <c:pt idx="79">
                  <c:v>118.714310708938</c:v>
                </c:pt>
                <c:pt idx="80">
                  <c:v>118.61343458872369</c:v>
                </c:pt>
                <c:pt idx="81">
                  <c:v>118.51551733420271</c:v>
                </c:pt>
                <c:pt idx="82">
                  <c:v>118.42042841893303</c:v>
                </c:pt>
                <c:pt idx="83">
                  <c:v>118.32803528551605</c:v>
                </c:pt>
                <c:pt idx="84">
                  <c:v>118.2382047172089</c:v>
                </c:pt>
                <c:pt idx="85">
                  <c:v>118.15080397487429</c:v>
                </c:pt>
                <c:pt idx="86">
                  <c:v>118.06570172447505</c:v>
                </c:pt>
                <c:pt idx="87">
                  <c:v>117.98276877880012</c:v>
                </c:pt>
                <c:pt idx="88">
                  <c:v>117.90187867537304</c:v>
                </c:pt>
                <c:pt idx="89">
                  <c:v>117.82290811064136</c:v>
                </c:pt>
                <c:pt idx="90">
                  <c:v>117.74573724865715</c:v>
                </c:pt>
                <c:pt idx="91">
                  <c:v>117.67024992059137</c:v>
                </c:pt>
                <c:pt idx="92">
                  <c:v>117.5963337296226</c:v>
                </c:pt>
                <c:pt idx="93">
                  <c:v>117.52388007403309</c:v>
                </c:pt>
                <c:pt idx="94">
                  <c:v>117.45278409975154</c:v>
                </c:pt>
                <c:pt idx="95">
                  <c:v>117.38294459211517</c:v>
                </c:pt>
                <c:pt idx="96">
                  <c:v>117.31426381529133</c:v>
                </c:pt>
                <c:pt idx="97">
                  <c:v>117.24664730660092</c:v>
                </c:pt>
                <c:pt idx="98">
                  <c:v>117.18000363192661</c:v>
                </c:pt>
                <c:pt idx="99">
                  <c:v>117.11424410746213</c:v>
                </c:pt>
                <c:pt idx="100">
                  <c:v>117.04928249226772</c:v>
                </c:pt>
                <c:pt idx="101">
                  <c:v>116.98503465543554</c:v>
                </c:pt>
                <c:pt idx="102">
                  <c:v>116.92141822113793</c:v>
                </c:pt>
                <c:pt idx="103">
                  <c:v>116.8583521944325</c:v>
                </c:pt>
                <c:pt idx="104">
                  <c:v>116.79575657042791</c:v>
                </c:pt>
                <c:pt idx="105">
                  <c:v>116.73355192928132</c:v>
                </c:pt>
                <c:pt idx="106">
                  <c:v>116.67165901950322</c:v>
                </c:pt>
                <c:pt idx="107">
                  <c:v>116.60999833219537</c:v>
                </c:pt>
                <c:pt idx="108">
                  <c:v>116.54848966914908</c:v>
                </c:pt>
                <c:pt idx="109">
                  <c:v>116.4870517081945</c:v>
                </c:pt>
                <c:pt idx="110">
                  <c:v>116.4256015698204</c:v>
                </c:pt>
                <c:pt idx="111">
                  <c:v>116.36405438989028</c:v>
                </c:pt>
                <c:pt idx="112">
                  <c:v>116.30232290426622</c:v>
                </c:pt>
                <c:pt idx="113">
                  <c:v>116.24031705231826</c:v>
                </c:pt>
                <c:pt idx="114">
                  <c:v>116.17794360764034</c:v>
                </c:pt>
                <c:pt idx="115">
                  <c:v>116.11510584580006</c:v>
                </c:pt>
                <c:pt idx="116">
                  <c:v>116.05170326058952</c:v>
                </c:pt>
                <c:pt idx="117">
                  <c:v>115.98763134198514</c:v>
                </c:pt>
                <c:pt idx="118">
                  <c:v>115.92278143079524</c:v>
                </c:pt>
                <c:pt idx="119">
                  <c:v>115.85704066670164</c:v>
                </c:pt>
                <c:pt idx="120">
                  <c:v>115.7902920479673</c:v>
                </c:pt>
                <c:pt idx="121">
                  <c:v>115.72241462235186</c:v>
                </c:pt>
                <c:pt idx="122">
                  <c:v>115.65328382957668</c:v>
                </c:pt>
                <c:pt idx="123">
                  <c:v>115.58277201581073</c:v>
                </c:pt>
                <c:pt idx="124">
                  <c:v>115.51074913988217</c:v>
                </c:pt>
                <c:pt idx="125">
                  <c:v>115.43708368901518</c:v>
                </c:pt>
                <c:pt idx="126">
                  <c:v>115.36164381860289</c:v>
                </c:pt>
                <c:pt idx="127">
                  <c:v>115.28429872563154</c:v>
                </c:pt>
                <c:pt idx="128">
                  <c:v>115.2049202586893</c:v>
                </c:pt>
                <c:pt idx="129">
                  <c:v>115.12338475893348</c:v>
                </c:pt>
                <c:pt idx="130">
                  <c:v>115.03957511597125</c:v>
                </c:pt>
                <c:pt idx="131">
                  <c:v>114.95338301052237</c:v>
                </c:pt>
                <c:pt idx="132">
                  <c:v>114.86471130234776</c:v>
                </c:pt>
                <c:pt idx="133">
                  <c:v>114.77347650785138</c:v>
                </c:pt>
                <c:pt idx="134">
                  <c:v>114.67961129781095</c:v>
                </c:pt>
                <c:pt idx="135">
                  <c:v>114.58306693290245</c:v>
                </c:pt>
                <c:pt idx="136">
                  <c:v>114.48381554423358</c:v>
                </c:pt>
                <c:pt idx="137">
                  <c:v>114.38185215925287</c:v>
                </c:pt>
                <c:pt idx="138">
                  <c:v>114.27719637134948</c:v>
                </c:pt>
                <c:pt idx="139">
                  <c:v>114.16989355521501</c:v>
                </c:pt>
                <c:pt idx="140">
                  <c:v>114.06001554025497</c:v>
                </c:pt>
                <c:pt idx="141">
                  <c:v>113.94766067117587</c:v>
                </c:pt>
                <c:pt idx="142">
                  <c:v>113.83295320789932</c:v>
                </c:pt>
                <c:pt idx="143">
                  <c:v>113.71604204508903</c:v>
                </c:pt>
                <c:pt idx="144">
                  <c:v>113.59709876313315</c:v>
                </c:pt>
                <c:pt idx="145">
                  <c:v>113.47631505523677</c:v>
                </c:pt>
                <c:pt idx="146">
                  <c:v>113.35389960688703</c:v>
                </c:pt>
                <c:pt idx="147">
                  <c:v>113.23007453187469</c:v>
                </c:pt>
                <c:pt idx="148">
                  <c:v>113.10507149105143</c:v>
                </c:pt>
                <c:pt idx="149">
                  <c:v>112.97912763434186</c:v>
                </c:pt>
                <c:pt idx="150">
                  <c:v>112.85248151218536</c:v>
                </c:pt>
                <c:pt idx="151">
                  <c:v>112.72536909933585</c:v>
                </c:pt>
                <c:pt idx="152">
                  <c:v>112.59802006239457</c:v>
                </c:pt>
                <c:pt idx="153">
                  <c:v>112.47065438388994</c:v>
                </c:pt>
                <c:pt idx="154">
                  <c:v>112.34347943198361</c:v>
                </c:pt>
                <c:pt idx="155">
                  <c:v>112.21668753808862</c:v>
                </c:pt>
                <c:pt idx="156">
                  <c:v>112.09045411700519</c:v>
                </c:pt>
                <c:pt idx="157">
                  <c:v>111.96493633760151</c:v>
                </c:pt>
                <c:pt idx="158">
                  <c:v>111.8402723282322</c:v>
                </c:pt>
                <c:pt idx="159">
                  <c:v>111.71658088118747</c:v>
                </c:pt>
                <c:pt idx="160">
                  <c:v>111.59396160518928</c:v>
                </c:pt>
                <c:pt idx="161">
                  <c:v>111.47249546452579</c:v>
                </c:pt>
                <c:pt idx="162">
                  <c:v>111.35224563765449</c:v>
                </c:pt>
                <c:pt idx="163">
                  <c:v>111.23325862652572</c:v>
                </c:pt>
                <c:pt idx="164">
                  <c:v>111.1155655497858</c:v>
                </c:pt>
                <c:pt idx="165">
                  <c:v>110.99918355762819</c:v>
                </c:pt>
                <c:pt idx="166">
                  <c:v>110.88411731256633</c:v>
                </c:pt>
                <c:pt idx="167">
                  <c:v>110.77036048805803</c:v>
                </c:pt>
                <c:pt idx="168">
                  <c:v>110.65789724506439</c:v>
                </c:pt>
                <c:pt idx="169">
                  <c:v>110.5467036547545</c:v>
                </c:pt>
                <c:pt idx="170">
                  <c:v>110.43674904326718</c:v>
                </c:pt>
                <c:pt idx="171">
                  <c:v>110.32799724144184</c:v>
                </c:pt>
                <c:pt idx="172">
                  <c:v>110.22040772856569</c:v>
                </c:pt>
                <c:pt idx="173">
                  <c:v>110.11393666438043</c:v>
                </c:pt>
                <c:pt idx="174">
                  <c:v>110.00853780784169</c:v>
                </c:pt>
                <c:pt idx="175">
                  <c:v>109.90416332447857</c:v>
                </c:pt>
                <c:pt idx="176">
                  <c:v>109.80076448673631</c:v>
                </c:pt>
                <c:pt idx="177">
                  <c:v>109.6982922735029</c:v>
                </c:pt>
                <c:pt idx="178">
                  <c:v>109.59669787622661</c:v>
                </c:pt>
                <c:pt idx="179">
                  <c:v>109.49593311973516</c:v>
                </c:pt>
                <c:pt idx="180">
                  <c:v>109.39595080616452</c:v>
                </c:pt>
                <c:pt idx="181">
                  <c:v>109.29670499039364</c:v>
                </c:pt>
                <c:pt idx="182">
                  <c:v>109.19815119513333</c:v>
                </c:pt>
                <c:pt idx="183">
                  <c:v>109.10024657340621</c:v>
                </c:pt>
                <c:pt idx="184">
                  <c:v>109.00295002563189</c:v>
                </c:pt>
                <c:pt idx="185">
                  <c:v>108.90622227794444</c:v>
                </c:pt>
                <c:pt idx="186">
                  <c:v>108.8100259277502</c:v>
                </c:pt>
                <c:pt idx="187">
                  <c:v>108.71432546191249</c:v>
                </c:pt>
                <c:pt idx="188">
                  <c:v>108.61908725234311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48.517764932726429</c:v>
                  </c:pt>
                  <c:pt idx="1">
                    <c:v>35.081964618491298</c:v>
                  </c:pt>
                  <c:pt idx="2">
                    <c:v>40.994751999057648</c:v>
                  </c:pt>
                  <c:pt idx="3">
                    <c:v>77.562997390709867</c:v>
                  </c:pt>
                  <c:pt idx="4">
                    <c:v>26.629823236547701</c:v>
                  </c:pt>
                  <c:pt idx="5">
                    <c:v>76.130895506706977</c:v>
                  </c:pt>
                  <c:pt idx="6">
                    <c:v>89.636685371052522</c:v>
                  </c:pt>
                  <c:pt idx="7">
                    <c:v>56.550610990287794</c:v>
                  </c:pt>
                  <c:pt idx="8">
                    <c:v>34.923521471978539</c:v>
                  </c:pt>
                  <c:pt idx="9">
                    <c:v>33.690526197252225</c:v>
                  </c:pt>
                  <c:pt idx="10">
                    <c:v>73.203585864069211</c:v>
                  </c:pt>
                  <c:pt idx="11">
                    <c:v>66.459789974260815</c:v>
                  </c:pt>
                  <c:pt idx="12">
                    <c:v>47.087519403131033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48.517764932726429</c:v>
                  </c:pt>
                  <c:pt idx="1">
                    <c:v>35.081964618491298</c:v>
                  </c:pt>
                  <c:pt idx="2">
                    <c:v>40.994751999057648</c:v>
                  </c:pt>
                  <c:pt idx="3">
                    <c:v>77.562997390709867</c:v>
                  </c:pt>
                  <c:pt idx="4">
                    <c:v>26.629823236547701</c:v>
                  </c:pt>
                  <c:pt idx="5">
                    <c:v>76.130895506706977</c:v>
                  </c:pt>
                  <c:pt idx="6">
                    <c:v>89.636685371052522</c:v>
                  </c:pt>
                  <c:pt idx="7">
                    <c:v>56.550610990287794</c:v>
                  </c:pt>
                  <c:pt idx="8">
                    <c:v>34.923521471978539</c:v>
                  </c:pt>
                  <c:pt idx="9">
                    <c:v>33.690526197252225</c:v>
                  </c:pt>
                  <c:pt idx="10">
                    <c:v>73.203585864069211</c:v>
                  </c:pt>
                  <c:pt idx="11">
                    <c:v>66.459789974260815</c:v>
                  </c:pt>
                  <c:pt idx="12">
                    <c:v>47.087519403131033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28.011744644388585</c:v>
                </c:pt>
                <c:pt idx="1">
                  <c:v>361.76867068990015</c:v>
                </c:pt>
                <c:pt idx="2">
                  <c:v>468.03050074985794</c:v>
                </c:pt>
                <c:pt idx="3">
                  <c:v>727.0342263694447</c:v>
                </c:pt>
                <c:pt idx="4">
                  <c:v>782.6727398084895</c:v>
                </c:pt>
                <c:pt idx="5">
                  <c:v>1010.1670231665524</c:v>
                </c:pt>
                <c:pt idx="6">
                  <c:v>1242.4679485445206</c:v>
                </c:pt>
                <c:pt idx="7">
                  <c:v>1225.3825939951721</c:v>
                </c:pt>
                <c:pt idx="8">
                  <c:v>1445.1069037906182</c:v>
                </c:pt>
                <c:pt idx="9">
                  <c:v>1580.5355099635947</c:v>
                </c:pt>
                <c:pt idx="10">
                  <c:v>1686.9152442626689</c:v>
                </c:pt>
                <c:pt idx="11">
                  <c:v>1804.6922813432168</c:v>
                </c:pt>
                <c:pt idx="12">
                  <c:v>1932.740825635696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28.011744644388585</c:v>
                </c:pt>
                <c:pt idx="1">
                  <c:v>361.76867068990015</c:v>
                </c:pt>
                <c:pt idx="2">
                  <c:v>468.03050074985794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2.1445263849330987E-3</c:v>
                  </c:pt>
                  <c:pt idx="1">
                    <c:v>1.5506526086674019E-3</c:v>
                  </c:pt>
                  <c:pt idx="2">
                    <c:v>1.8120028288126611E-3</c:v>
                  </c:pt>
                  <c:pt idx="3">
                    <c:v>3.4283503089953091E-3</c:v>
                  </c:pt>
                  <c:pt idx="4">
                    <c:v>1.1770607866225114E-3</c:v>
                  </c:pt>
                  <c:pt idx="5">
                    <c:v>3.3650501903601036E-3</c:v>
                  </c:pt>
                  <c:pt idx="6">
                    <c:v>3.962017564137753E-3</c:v>
                  </c:pt>
                  <c:pt idx="7">
                    <c:v>2.4995849978026782E-3</c:v>
                  </c:pt>
                  <c:pt idx="8">
                    <c:v>1.5436492871277643E-3</c:v>
                  </c:pt>
                  <c:pt idx="9">
                    <c:v>1.4891498495956607E-3</c:v>
                  </c:pt>
                  <c:pt idx="10">
                    <c:v>3.235660619875761E-3</c:v>
                  </c:pt>
                  <c:pt idx="11">
                    <c:v>2.9375791183814007E-3</c:v>
                  </c:pt>
                  <c:pt idx="12">
                    <c:v>2.0813083187381115E-3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2.1445263849330987E-3</c:v>
                  </c:pt>
                  <c:pt idx="1">
                    <c:v>1.5506526086674019E-3</c:v>
                  </c:pt>
                  <c:pt idx="2">
                    <c:v>1.8120028288126611E-3</c:v>
                  </c:pt>
                  <c:pt idx="3">
                    <c:v>3.4283503089953091E-3</c:v>
                  </c:pt>
                  <c:pt idx="4">
                    <c:v>1.1770607866225114E-3</c:v>
                  </c:pt>
                  <c:pt idx="5">
                    <c:v>3.3650501903601036E-3</c:v>
                  </c:pt>
                  <c:pt idx="6">
                    <c:v>3.962017564137753E-3</c:v>
                  </c:pt>
                  <c:pt idx="7">
                    <c:v>2.4995849978026782E-3</c:v>
                  </c:pt>
                  <c:pt idx="8">
                    <c:v>1.5436492871277643E-3</c:v>
                  </c:pt>
                  <c:pt idx="9">
                    <c:v>1.4891498495956607E-3</c:v>
                  </c:pt>
                  <c:pt idx="10">
                    <c:v>3.235660619875761E-3</c:v>
                  </c:pt>
                  <c:pt idx="11">
                    <c:v>2.9375791183814007E-3</c:v>
                  </c:pt>
                  <c:pt idx="12">
                    <c:v>2.0813083187381115E-3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1.2381428856253795E-3</c:v>
                </c:pt>
                <c:pt idx="1">
                  <c:v>1.5990482261753012E-2</c:v>
                </c:pt>
                <c:pt idx="2">
                  <c:v>2.0687345330174061E-2</c:v>
                </c:pt>
                <c:pt idx="3">
                  <c:v>3.2135529807701763E-2</c:v>
                </c:pt>
                <c:pt idx="4">
                  <c:v>3.4594799319682172E-2</c:v>
                </c:pt>
                <c:pt idx="5">
                  <c:v>4.4650239708564021E-2</c:v>
                </c:pt>
                <c:pt idx="6">
                  <c:v>5.4918137753912681E-2</c:v>
                </c:pt>
                <c:pt idx="7">
                  <c:v>5.4162950583237807E-2</c:v>
                </c:pt>
                <c:pt idx="8">
                  <c:v>6.3874951546615016E-2</c:v>
                </c:pt>
                <c:pt idx="9">
                  <c:v>6.986101087179962E-2</c:v>
                </c:pt>
                <c:pt idx="10">
                  <c:v>7.456308540764979E-2</c:v>
                </c:pt>
                <c:pt idx="11">
                  <c:v>7.9768930398833843E-2</c:v>
                </c:pt>
                <c:pt idx="12">
                  <c:v>8.5428784725764498E-2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7.2091775531540012</c:v>
                  </c:pt>
                  <c:pt idx="1">
                    <c:v>5.21277334598682</c:v>
                  </c:pt>
                  <c:pt idx="2">
                    <c:v>6.0913450221482384</c:v>
                  </c:pt>
                  <c:pt idx="3">
                    <c:v>11.524962465187201</c:v>
                  </c:pt>
                  <c:pt idx="4">
                    <c:v>3.9568830960694945</c:v>
                  </c:pt>
                  <c:pt idx="5">
                    <c:v>11.312168723136251</c:v>
                  </c:pt>
                  <c:pt idx="6">
                    <c:v>13.318972566278234</c:v>
                  </c:pt>
                  <c:pt idx="7">
                    <c:v>8.4027653774573245</c:v>
                  </c:pt>
                  <c:pt idx="8">
                    <c:v>5.189230530754612</c:v>
                  </c:pt>
                  <c:pt idx="9">
                    <c:v>5.0060217232172697</c:v>
                  </c:pt>
                  <c:pt idx="10">
                    <c:v>10.877204437454562</c:v>
                  </c:pt>
                  <c:pt idx="11">
                    <c:v>9.8751545281219624</c:v>
                  </c:pt>
                  <c:pt idx="12">
                    <c:v>6.9966596438530502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7.2091775531540012</c:v>
                  </c:pt>
                  <c:pt idx="1">
                    <c:v>5.21277334598682</c:v>
                  </c:pt>
                  <c:pt idx="2">
                    <c:v>6.0913450221482384</c:v>
                  </c:pt>
                  <c:pt idx="3">
                    <c:v>11.524962465187201</c:v>
                  </c:pt>
                  <c:pt idx="4">
                    <c:v>3.9568830960694945</c:v>
                  </c:pt>
                  <c:pt idx="5">
                    <c:v>11.312168723136251</c:v>
                  </c:pt>
                  <c:pt idx="6">
                    <c:v>13.318972566278234</c:v>
                  </c:pt>
                  <c:pt idx="7">
                    <c:v>8.4027653774573245</c:v>
                  </c:pt>
                  <c:pt idx="8">
                    <c:v>5.189230530754612</c:v>
                  </c:pt>
                  <c:pt idx="9">
                    <c:v>5.0060217232172697</c:v>
                  </c:pt>
                  <c:pt idx="10">
                    <c:v>10.877204437454562</c:v>
                  </c:pt>
                  <c:pt idx="11">
                    <c:v>9.8751545281219624</c:v>
                  </c:pt>
                  <c:pt idx="12">
                    <c:v>6.9966596438530502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4.1622206009492695</c:v>
                </c:pt>
                <c:pt idx="1">
                  <c:v>53.754631603254104</c:v>
                </c:pt>
                <c:pt idx="2">
                  <c:v>69.54390798660593</c:v>
                </c:pt>
                <c:pt idx="3">
                  <c:v>108.02885978743606</c:v>
                </c:pt>
                <c:pt idx="4">
                  <c:v>116.29609803989442</c:v>
                </c:pt>
                <c:pt idx="5">
                  <c:v>150.09911191182056</c:v>
                </c:pt>
                <c:pt idx="6">
                  <c:v>184.61633707942354</c:v>
                </c:pt>
                <c:pt idx="7">
                  <c:v>182.07765141087251</c:v>
                </c:pt>
                <c:pt idx="8">
                  <c:v>214.72613726457922</c:v>
                </c:pt>
                <c:pt idx="9">
                  <c:v>234.84925853842415</c:v>
                </c:pt>
                <c:pt idx="10">
                  <c:v>250.65605412521083</c:v>
                </c:pt>
                <c:pt idx="11">
                  <c:v>268.15635681177071</c:v>
                </c:pt>
                <c:pt idx="12">
                  <c:v>287.18288642432333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53.754631603254104</c:v>
                </c:pt>
                <c:pt idx="2">
                  <c:v>69.54390798660593</c:v>
                </c:pt>
                <c:pt idx="3">
                  <c:v>108.02885978743606</c:v>
                </c:pt>
                <c:pt idx="4">
                  <c:v>116.29609803989442</c:v>
                </c:pt>
                <c:pt idx="5">
                  <c:v>150.09911191182056</c:v>
                </c:pt>
                <c:pt idx="6">
                  <c:v>184.61633707942354</c:v>
                </c:pt>
                <c:pt idx="7">
                  <c:v>182.07765141087251</c:v>
                </c:pt>
                <c:pt idx="8">
                  <c:v>214.72613726457922</c:v>
                </c:pt>
                <c:pt idx="9">
                  <c:v>234.84925853842415</c:v>
                </c:pt>
                <c:pt idx="10">
                  <c:v>250.65605412521083</c:v>
                </c:pt>
                <c:pt idx="11">
                  <c:v>268.15635681177071</c:v>
                </c:pt>
                <c:pt idx="12">
                  <c:v>287.18288642432333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4.1622206009492695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37.448277511517006</c:v>
                  </c:pt>
                  <c:pt idx="1">
                    <c:v>28.028281370585855</c:v>
                  </c:pt>
                  <c:pt idx="2">
                    <c:v>33.305899503500505</c:v>
                  </c:pt>
                  <c:pt idx="3">
                    <c:v>42.395582487117011</c:v>
                  </c:pt>
                  <c:pt idx="4">
                    <c:v>64.301363954094782</c:v>
                  </c:pt>
                  <c:pt idx="5">
                    <c:v>62.648213253627198</c:v>
                  </c:pt>
                  <c:pt idx="6">
                    <c:v>38.159915361381032</c:v>
                  </c:pt>
                  <c:pt idx="7">
                    <c:v>28.539140147755685</c:v>
                  </c:pt>
                  <c:pt idx="8">
                    <c:v>24.749561391407209</c:v>
                  </c:pt>
                  <c:pt idx="9">
                    <c:v>62.347728750254973</c:v>
                  </c:pt>
                  <c:pt idx="10">
                    <c:v>57.214513800568568</c:v>
                  </c:pt>
                  <c:pt idx="11">
                    <c:v>17.087551259029279</c:v>
                  </c:pt>
                  <c:pt idx="12">
                    <c:v>27.220750286424305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37.448277511517006</c:v>
                  </c:pt>
                  <c:pt idx="1">
                    <c:v>28.028281370585855</c:v>
                  </c:pt>
                  <c:pt idx="2">
                    <c:v>33.305899503500505</c:v>
                  </c:pt>
                  <c:pt idx="3">
                    <c:v>42.395582487117011</c:v>
                  </c:pt>
                  <c:pt idx="4">
                    <c:v>64.301363954094782</c:v>
                  </c:pt>
                  <c:pt idx="5">
                    <c:v>62.648213253627198</c:v>
                  </c:pt>
                  <c:pt idx="6">
                    <c:v>38.159915361381032</c:v>
                  </c:pt>
                  <c:pt idx="7">
                    <c:v>28.539140147755685</c:v>
                  </c:pt>
                  <c:pt idx="8">
                    <c:v>24.749561391407209</c:v>
                  </c:pt>
                  <c:pt idx="9">
                    <c:v>62.347728750254973</c:v>
                  </c:pt>
                  <c:pt idx="10">
                    <c:v>57.214513800568568</c:v>
                  </c:pt>
                  <c:pt idx="11">
                    <c:v>17.087551259029279</c:v>
                  </c:pt>
                  <c:pt idx="12">
                    <c:v>27.220750286424305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21.620773101962154</c:v>
                </c:pt>
                <c:pt idx="1">
                  <c:v>109.981006313658</c:v>
                </c:pt>
                <c:pt idx="2">
                  <c:v>213.83105377465233</c:v>
                </c:pt>
                <c:pt idx="3">
                  <c:v>349.069552975801</c:v>
                </c:pt>
                <c:pt idx="4">
                  <c:v>416.78769144674362</c:v>
                </c:pt>
                <c:pt idx="5">
                  <c:v>459.48701211608767</c:v>
                </c:pt>
                <c:pt idx="6">
                  <c:v>570.86349504972441</c:v>
                </c:pt>
                <c:pt idx="7">
                  <c:v>614.3223544198579</c:v>
                </c:pt>
                <c:pt idx="8">
                  <c:v>598.17333218191197</c:v>
                </c:pt>
                <c:pt idx="9">
                  <c:v>637.25062460216179</c:v>
                </c:pt>
                <c:pt idx="10">
                  <c:v>736.66977477706189</c:v>
                </c:pt>
                <c:pt idx="11">
                  <c:v>753.70701585047686</c:v>
                </c:pt>
                <c:pt idx="12">
                  <c:v>909.50775722201968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21.620773101962154</c:v>
                </c:pt>
                <c:pt idx="1">
                  <c:v>109.981006313658</c:v>
                </c:pt>
                <c:pt idx="2">
                  <c:v>213.83105377465233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3.3104912934509376E-3</c:v>
                  </c:pt>
                  <c:pt idx="1">
                    <c:v>2.4777476459145911E-3</c:v>
                  </c:pt>
                  <c:pt idx="2">
                    <c:v>2.9442980466319398E-3</c:v>
                  </c:pt>
                  <c:pt idx="3">
                    <c:v>3.7478414504169915E-3</c:v>
                  </c:pt>
                  <c:pt idx="4">
                    <c:v>5.6843497130564689E-3</c:v>
                  </c:pt>
                  <c:pt idx="5">
                    <c:v>5.5382083852216404E-3</c:v>
                  </c:pt>
                  <c:pt idx="6">
                    <c:v>3.3734012872507985E-3</c:v>
                  </c:pt>
                  <c:pt idx="7">
                    <c:v>2.5229084289034374E-3</c:v>
                  </c:pt>
                  <c:pt idx="8">
                    <c:v>2.1879032347425042E-3</c:v>
                  </c:pt>
                  <c:pt idx="9">
                    <c:v>5.5116450451074056E-3</c:v>
                  </c:pt>
                  <c:pt idx="10">
                    <c:v>5.0578601308847743E-3</c:v>
                  </c:pt>
                  <c:pt idx="11">
                    <c:v>1.5105685342140453E-3</c:v>
                  </c:pt>
                  <c:pt idx="12">
                    <c:v>2.4063605274420355E-3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3.3104912934509376E-3</c:v>
                  </c:pt>
                  <c:pt idx="1">
                    <c:v>2.4777476459145911E-3</c:v>
                  </c:pt>
                  <c:pt idx="2">
                    <c:v>2.9442980466319398E-3</c:v>
                  </c:pt>
                  <c:pt idx="3">
                    <c:v>3.7478414504169915E-3</c:v>
                  </c:pt>
                  <c:pt idx="4">
                    <c:v>5.6843497130564689E-3</c:v>
                  </c:pt>
                  <c:pt idx="5">
                    <c:v>5.5382083852216404E-3</c:v>
                  </c:pt>
                  <c:pt idx="6">
                    <c:v>3.3734012872507985E-3</c:v>
                  </c:pt>
                  <c:pt idx="7">
                    <c:v>2.5229084289034374E-3</c:v>
                  </c:pt>
                  <c:pt idx="8">
                    <c:v>2.1879032347425042E-3</c:v>
                  </c:pt>
                  <c:pt idx="9">
                    <c:v>5.5116450451074056E-3</c:v>
                  </c:pt>
                  <c:pt idx="10">
                    <c:v>5.0578601308847743E-3</c:v>
                  </c:pt>
                  <c:pt idx="11">
                    <c:v>1.5105685342140453E-3</c:v>
                  </c:pt>
                  <c:pt idx="12">
                    <c:v>2.4063605274420355E-3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1.9113130394238112E-3</c:v>
                </c:pt>
                <c:pt idx="1">
                  <c:v>9.7225076302738678E-3</c:v>
                </c:pt>
                <c:pt idx="2">
                  <c:v>1.8903028091818628E-2</c:v>
                </c:pt>
                <c:pt idx="3">
                  <c:v>3.0858340963207304E-2</c:v>
                </c:pt>
                <c:pt idx="4">
                  <c:v>3.6844739342887518E-2</c:v>
                </c:pt>
                <c:pt idx="5">
                  <c:v>4.0619431764152024E-2</c:v>
                </c:pt>
                <c:pt idx="6">
                  <c:v>5.0465301896192048E-2</c:v>
                </c:pt>
                <c:pt idx="7">
                  <c:v>5.4307138827780932E-2</c:v>
                </c:pt>
                <c:pt idx="8">
                  <c:v>5.2879537852007774E-2</c:v>
                </c:pt>
                <c:pt idx="9">
                  <c:v>5.6334036828338208E-2</c:v>
                </c:pt>
                <c:pt idx="10">
                  <c:v>6.5122858449174495E-2</c:v>
                </c:pt>
                <c:pt idx="11">
                  <c:v>6.6628979477588127E-2</c:v>
                </c:pt>
                <c:pt idx="12">
                  <c:v>8.0402029457392124E-2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5.5643800165701345</c:v>
                  </c:pt>
                  <c:pt idx="1">
                    <c:v>4.1646777668032469</c:v>
                  </c:pt>
                  <c:pt idx="2">
                    <c:v>4.9488706543091388</c:v>
                  </c:pt>
                  <c:pt idx="3">
                    <c:v>6.2994921971942066</c:v>
                  </c:pt>
                  <c:pt idx="4">
                    <c:v>9.5544374374583629</c:v>
                  </c:pt>
                  <c:pt idx="5">
                    <c:v>9.3087984032135509</c:v>
                  </c:pt>
                  <c:pt idx="6">
                    <c:v>5.6701211532512676</c:v>
                  </c:pt>
                  <c:pt idx="7">
                    <c:v>4.2405854602905917</c:v>
                  </c:pt>
                  <c:pt idx="8">
                    <c:v>3.677497977920833</c:v>
                  </c:pt>
                  <c:pt idx="9">
                    <c:v>9.2641498885965774</c:v>
                  </c:pt>
                  <c:pt idx="10">
                    <c:v>8.5014136405005303</c:v>
                  </c:pt>
                  <c:pt idx="11">
                    <c:v>2.5390120741499671</c:v>
                  </c:pt>
                  <c:pt idx="12">
                    <c:v>4.044688006898113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5.5643800165701345</c:v>
                  </c:pt>
                  <c:pt idx="1">
                    <c:v>4.1646777668032469</c:v>
                  </c:pt>
                  <c:pt idx="2">
                    <c:v>4.9488706543091388</c:v>
                  </c:pt>
                  <c:pt idx="3">
                    <c:v>6.2994921971942066</c:v>
                  </c:pt>
                  <c:pt idx="4">
                    <c:v>9.5544374374583629</c:v>
                  </c:pt>
                  <c:pt idx="5">
                    <c:v>9.3087984032135509</c:v>
                  </c:pt>
                  <c:pt idx="6">
                    <c:v>5.6701211532512676</c:v>
                  </c:pt>
                  <c:pt idx="7">
                    <c:v>4.2405854602905917</c:v>
                  </c:pt>
                  <c:pt idx="8">
                    <c:v>3.677497977920833</c:v>
                  </c:pt>
                  <c:pt idx="9">
                    <c:v>9.2641498885965774</c:v>
                  </c:pt>
                  <c:pt idx="10">
                    <c:v>8.5014136405005303</c:v>
                  </c:pt>
                  <c:pt idx="11">
                    <c:v>2.5390120741499671</c:v>
                  </c:pt>
                  <c:pt idx="12">
                    <c:v>4.044688006898113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3.2125963004401417</c:v>
                </c:pt>
                <c:pt idx="1">
                  <c:v>16.341902869785734</c:v>
                </c:pt>
                <c:pt idx="2">
                  <c:v>31.772816311241058</c:v>
                </c:pt>
                <c:pt idx="3">
                  <c:v>51.86768989239242</c:v>
                </c:pt>
                <c:pt idx="4">
                  <c:v>61.929820422993103</c:v>
                </c:pt>
                <c:pt idx="5">
                  <c:v>68.274444593772316</c:v>
                </c:pt>
                <c:pt idx="6">
                  <c:v>84.823699115858005</c:v>
                </c:pt>
                <c:pt idx="7">
                  <c:v>91.281181934599985</c:v>
                </c:pt>
                <c:pt idx="8">
                  <c:v>88.881624395529258</c:v>
                </c:pt>
                <c:pt idx="9">
                  <c:v>94.688057147423734</c:v>
                </c:pt>
                <c:pt idx="10">
                  <c:v>109.46059060580414</c:v>
                </c:pt>
                <c:pt idx="11">
                  <c:v>111.99212716946164</c:v>
                </c:pt>
                <c:pt idx="12">
                  <c:v>135.14231162288553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31.772816311241058</c:v>
                </c:pt>
                <c:pt idx="3">
                  <c:v>51.86768989239242</c:v>
                </c:pt>
                <c:pt idx="4">
                  <c:v>61.929820422993103</c:v>
                </c:pt>
                <c:pt idx="5">
                  <c:v>68.274444593772316</c:v>
                </c:pt>
                <c:pt idx="6">
                  <c:v>84.823699115858005</c:v>
                </c:pt>
                <c:pt idx="7">
                  <c:v>91.281181934599985</c:v>
                </c:pt>
                <c:pt idx="8">
                  <c:v>88.881624395529258</c:v>
                </c:pt>
                <c:pt idx="9">
                  <c:v>94.688057147423734</c:v>
                </c:pt>
                <c:pt idx="10">
                  <c:v>109.46059060580414</c:v>
                </c:pt>
                <c:pt idx="11">
                  <c:v>111.99212716946164</c:v>
                </c:pt>
                <c:pt idx="12">
                  <c:v>135.14231162288553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3.2125963004401417</c:v>
                </c:pt>
                <c:pt idx="1">
                  <c:v>16.341902869785734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</xdr:colOff>
          <xdr:row>18</xdr:row>
          <xdr:rowOff>11906</xdr:rowOff>
        </xdr:from>
        <xdr:to>
          <xdr:col>1</xdr:col>
          <xdr:colOff>602456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</xdr:colOff>
          <xdr:row>18</xdr:row>
          <xdr:rowOff>20364</xdr:rowOff>
        </xdr:from>
        <xdr:to>
          <xdr:col>1</xdr:col>
          <xdr:colOff>602456</xdr:colOff>
          <xdr:row>19</xdr:row>
          <xdr:rowOff>186477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</xdr:colOff>
          <xdr:row>18</xdr:row>
          <xdr:rowOff>11906</xdr:rowOff>
        </xdr:from>
        <xdr:to>
          <xdr:col>1</xdr:col>
          <xdr:colOff>602456</xdr:colOff>
          <xdr:row>19</xdr:row>
          <xdr:rowOff>183356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workbookViewId="0">
      <selection activeCell="B8" sqref="B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6.73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2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2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2">
        <v>1000</v>
      </c>
      <c r="H6" s="70" t="s">
        <v>78</v>
      </c>
    </row>
    <row r="7" spans="1:8" x14ac:dyDescent="0.25">
      <c r="B7" s="1" t="str">
        <f>CONCATENATE(B1," ", B2," coll, ", B3, " ", B4, " ", B5)</f>
        <v>11312 nM coll, 6.73 nM MMP-1(S243C)</v>
      </c>
      <c r="F7" s="39"/>
      <c r="G7" s="132">
        <v>1414</v>
      </c>
      <c r="H7" s="70" t="s">
        <v>79</v>
      </c>
    </row>
    <row r="8" spans="1:8" x14ac:dyDescent="0.25">
      <c r="F8" s="39"/>
      <c r="G8" s="132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2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2">
        <v>4000</v>
      </c>
      <c r="H10" s="70" t="s">
        <v>82</v>
      </c>
    </row>
    <row r="11" spans="1:8" x14ac:dyDescent="0.25">
      <c r="B11" s="2"/>
      <c r="F11" s="39"/>
      <c r="G11" s="132">
        <v>5656</v>
      </c>
      <c r="H11" s="70" t="s">
        <v>83</v>
      </c>
    </row>
    <row r="12" spans="1:8" x14ac:dyDescent="0.25">
      <c r="F12" s="39"/>
      <c r="G12" s="132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2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5.1842394120756978</v>
      </c>
      <c r="C14" s="3" t="s">
        <v>22</v>
      </c>
    </row>
    <row r="15" spans="1:8" ht="17.25" x14ac:dyDescent="0.25">
      <c r="A15" s="1" t="s">
        <v>39</v>
      </c>
      <c r="B15">
        <f ca="1">'α2(I)'!R11</f>
        <v>2.3012706407043551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tabSelected="1" zoomScale="70" zoomScaleNormal="70" workbookViewId="0">
      <pane xSplit="2" ySplit="26" topLeftCell="C27" activePane="bottomRight" state="frozen"/>
      <selection pane="topRight" activeCell="C1" sqref="C1"/>
      <selection pane="bottomLeft" activeCell="A6" sqref="A6"/>
      <selection pane="bottomRight" activeCell="N33" sqref="N3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17398.215477861166</v>
      </c>
      <c r="C2" s="49">
        <f>SUMSQ(AI27:AI227)</f>
        <v>2322.6806946816982</v>
      </c>
      <c r="D2" s="50">
        <f t="shared" ref="D2:O2" si="0">SUMSQ(AJ27:AJ227)</f>
        <v>1437.0002013609032</v>
      </c>
      <c r="E2" s="50">
        <f t="shared" si="0"/>
        <v>1368.3653202957498</v>
      </c>
      <c r="F2" s="50">
        <f t="shared" si="0"/>
        <v>1186.4858481055592</v>
      </c>
      <c r="G2" s="50">
        <f t="shared" si="0"/>
        <v>977.97389267085146</v>
      </c>
      <c r="H2" s="50">
        <f t="shared" si="0"/>
        <v>1496.3669088649362</v>
      </c>
      <c r="I2" s="50">
        <f t="shared" si="0"/>
        <v>1587.0588301905311</v>
      </c>
      <c r="J2" s="50">
        <f t="shared" si="0"/>
        <v>1229.1695615101667</v>
      </c>
      <c r="K2" s="50">
        <f t="shared" si="0"/>
        <v>1094.208600457782</v>
      </c>
      <c r="L2" s="50">
        <f t="shared" si="0"/>
        <v>999.00055674567557</v>
      </c>
      <c r="M2" s="50">
        <f t="shared" si="0"/>
        <v>1155.9890590085183</v>
      </c>
      <c r="N2" s="50">
        <f t="shared" si="0"/>
        <v>965.45664731010356</v>
      </c>
      <c r="O2" s="51">
        <f t="shared" si="0"/>
        <v>1578.4593566586891</v>
      </c>
      <c r="P2" s="105">
        <f>SUMSQ(AV27:AV227)</f>
        <v>1202.6273854693798</v>
      </c>
      <c r="Q2" s="106">
        <f>SUMSQ(AW27:AW227)</f>
        <v>1003.8764478558711</v>
      </c>
      <c r="R2" s="5"/>
      <c r="T2" s="133" t="s">
        <v>71</v>
      </c>
      <c r="U2" s="133"/>
      <c r="V2" s="133"/>
      <c r="W2" s="133"/>
      <c r="X2" s="133"/>
      <c r="Z2" s="133" t="s">
        <v>72</v>
      </c>
      <c r="AA2" s="133"/>
      <c r="AB2" s="133"/>
      <c r="AC2" s="133"/>
      <c r="AD2" s="133"/>
    </row>
    <row r="3" spans="1:156" x14ac:dyDescent="0.25">
      <c r="A3" s="138" t="s">
        <v>2</v>
      </c>
      <c r="B3" s="44" t="s">
        <v>41</v>
      </c>
      <c r="C3" s="54">
        <v>1393.4244085591897</v>
      </c>
      <c r="D3" s="55">
        <v>1260.6217365252726</v>
      </c>
      <c r="E3" s="55">
        <v>1264.4062693388091</v>
      </c>
      <c r="F3" s="55">
        <v>1266.205570922474</v>
      </c>
      <c r="G3" s="55">
        <v>1296.6800652056279</v>
      </c>
      <c r="H3" s="55">
        <v>1212.8096097699793</v>
      </c>
      <c r="I3" s="55">
        <v>1322.0392433881739</v>
      </c>
      <c r="J3" s="55">
        <v>1226.1753172882479</v>
      </c>
      <c r="K3" s="55">
        <v>1144.611296680444</v>
      </c>
      <c r="L3" s="55">
        <v>1180.3679245664393</v>
      </c>
      <c r="M3" s="55">
        <v>1200.8733088821559</v>
      </c>
      <c r="N3" s="55">
        <v>1122.4111768359753</v>
      </c>
      <c r="O3" s="67">
        <v>1268.1663651400941</v>
      </c>
      <c r="P3" s="99">
        <v>1093.7977422686088</v>
      </c>
      <c r="Q3" s="92">
        <v>725.6478950106108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6">
        <v>898.63187223590091</v>
      </c>
      <c r="D4" s="57">
        <v>810.08982747201298</v>
      </c>
      <c r="E4" s="57">
        <v>822.73633097617608</v>
      </c>
      <c r="F4" s="57">
        <v>825.76522003114815</v>
      </c>
      <c r="G4" s="57">
        <v>833.6909823423789</v>
      </c>
      <c r="H4" s="57">
        <v>795.90118344913321</v>
      </c>
      <c r="I4" s="57">
        <v>863.73975872999938</v>
      </c>
      <c r="J4" s="57">
        <v>801.24791572732181</v>
      </c>
      <c r="K4" s="57">
        <v>746.27562874312673</v>
      </c>
      <c r="L4" s="57">
        <v>773.91554853600735</v>
      </c>
      <c r="M4" s="57">
        <v>774.56596653111603</v>
      </c>
      <c r="N4" s="57">
        <v>738.69281128460295</v>
      </c>
      <c r="O4" s="68">
        <v>851.44891060543375</v>
      </c>
      <c r="P4" s="100">
        <v>725.31004330359679</v>
      </c>
      <c r="Q4" s="93">
        <v>459.20037722450456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6">
        <v>7.4243599814733212</v>
      </c>
      <c r="D5" s="57">
        <v>32.48868950022262</v>
      </c>
      <c r="E5" s="57">
        <v>34.425312236174257</v>
      </c>
      <c r="F5" s="57">
        <v>58.004488929283561</v>
      </c>
      <c r="G5" s="57">
        <v>66.954411794884095</v>
      </c>
      <c r="H5" s="57">
        <v>82.118492814903945</v>
      </c>
      <c r="I5" s="57">
        <v>117.87253746208111</v>
      </c>
      <c r="J5" s="57">
        <v>105.89528476114744</v>
      </c>
      <c r="K5" s="57">
        <v>114.72815661986277</v>
      </c>
      <c r="L5" s="57">
        <v>130.05476223619686</v>
      </c>
      <c r="M5" s="57">
        <v>145.72888034135428</v>
      </c>
      <c r="N5" s="57">
        <v>145.38340416210798</v>
      </c>
      <c r="O5" s="68">
        <v>173.3922547759752</v>
      </c>
      <c r="P5" s="100">
        <v>390.79091436647673</v>
      </c>
      <c r="Q5" s="93">
        <v>722.3243062597852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5" t="s">
        <v>44</v>
      </c>
      <c r="C6" s="58">
        <v>6.4549934471337878</v>
      </c>
      <c r="D6" s="59">
        <v>12.711561137656764</v>
      </c>
      <c r="E6" s="59">
        <v>17.81937539667512</v>
      </c>
      <c r="F6" s="59">
        <v>28.313536680474702</v>
      </c>
      <c r="G6" s="59">
        <v>40.051015515620449</v>
      </c>
      <c r="H6" s="59">
        <v>48.822461971139511</v>
      </c>
      <c r="I6" s="59">
        <v>55.392974480731766</v>
      </c>
      <c r="J6" s="59">
        <v>60.569365952900874</v>
      </c>
      <c r="K6" s="59">
        <v>53.452097145177511</v>
      </c>
      <c r="L6" s="59">
        <v>62.839677917662918</v>
      </c>
      <c r="M6" s="59">
        <v>69.533968584524928</v>
      </c>
      <c r="N6" s="59">
        <v>67.064063103772398</v>
      </c>
      <c r="O6" s="69">
        <v>95.790906736712216</v>
      </c>
      <c r="P6" s="101">
        <v>225.85370815008474</v>
      </c>
      <c r="Q6" s="94">
        <v>440.17785340401275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8" t="s">
        <v>3</v>
      </c>
      <c r="B7" s="124" t="s">
        <v>41</v>
      </c>
      <c r="C7" s="57">
        <v>59.326358096344798</v>
      </c>
      <c r="D7" s="57">
        <v>59.383590967805361</v>
      </c>
      <c r="E7" s="57">
        <v>59.761145252386818</v>
      </c>
      <c r="F7" s="57">
        <v>59.858994566608416</v>
      </c>
      <c r="G7" s="57">
        <v>60.127650820593722</v>
      </c>
      <c r="H7" s="57">
        <v>58.875061508270875</v>
      </c>
      <c r="I7" s="57">
        <v>58.420958771263678</v>
      </c>
      <c r="J7" s="57">
        <v>59.382461586313418</v>
      </c>
      <c r="K7" s="57">
        <v>58.617220733918103</v>
      </c>
      <c r="L7" s="57">
        <v>59.244594478011514</v>
      </c>
      <c r="M7" s="57">
        <v>59.805202589889632</v>
      </c>
      <c r="N7" s="55">
        <v>59.055371306616273</v>
      </c>
      <c r="O7" s="67">
        <v>59.707748679444585</v>
      </c>
      <c r="P7" s="99">
        <v>58.937637366188753</v>
      </c>
      <c r="Q7" s="92">
        <v>58.464289459972655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9"/>
      <c r="B8" s="114" t="s">
        <v>39</v>
      </c>
      <c r="C8" s="56">
        <v>79.560647710451363</v>
      </c>
      <c r="D8" s="57">
        <v>79.170647113187101</v>
      </c>
      <c r="E8" s="57">
        <v>79.588802085224728</v>
      </c>
      <c r="F8" s="57">
        <v>79.883168752448967</v>
      </c>
      <c r="G8" s="57">
        <v>80.054861586998925</v>
      </c>
      <c r="H8" s="57">
        <v>78.879024389188629</v>
      </c>
      <c r="I8" s="57">
        <v>78.409469610802432</v>
      </c>
      <c r="J8" s="57">
        <v>79.133346749625773</v>
      </c>
      <c r="K8" s="57">
        <v>78.226680961638635</v>
      </c>
      <c r="L8" s="57">
        <v>78.869949842783186</v>
      </c>
      <c r="M8" s="57">
        <v>79.644253109652155</v>
      </c>
      <c r="N8" s="57">
        <v>78.844691081254609</v>
      </c>
      <c r="O8" s="68">
        <v>80.069683214058813</v>
      </c>
      <c r="P8" s="100">
        <v>79.956805824256406</v>
      </c>
      <c r="Q8" s="93">
        <v>79.293943569362085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122" t="s">
        <v>50</v>
      </c>
      <c r="C9" s="64">
        <f>C$8+ ($O9 - $O$8)*C$19</f>
        <v>110.89691336362722</v>
      </c>
      <c r="D9" s="65">
        <f t="shared" ref="D9:N9" si="1">D$8+ ($O9 - $O$8)*D$19</f>
        <v>110.94196936562557</v>
      </c>
      <c r="E9" s="65">
        <f t="shared" si="1"/>
        <v>111.16861093090434</v>
      </c>
      <c r="F9" s="65">
        <f t="shared" si="1"/>
        <v>112.53694210046717</v>
      </c>
      <c r="G9" s="65">
        <f t="shared" si="1"/>
        <v>112.61899716985329</v>
      </c>
      <c r="H9" s="65">
        <f t="shared" si="1"/>
        <v>111.56215671295192</v>
      </c>
      <c r="I9" s="65">
        <f t="shared" si="1"/>
        <v>111.08129058958407</v>
      </c>
      <c r="J9" s="65">
        <f t="shared" si="1"/>
        <v>111.64589049531435</v>
      </c>
      <c r="K9" s="65">
        <f t="shared" si="1"/>
        <v>110.39114401445204</v>
      </c>
      <c r="L9" s="65">
        <f t="shared" si="1"/>
        <v>111.10096102598467</v>
      </c>
      <c r="M9" s="65">
        <f t="shared" si="1"/>
        <v>111.73599147917024</v>
      </c>
      <c r="N9" s="66">
        <f t="shared" si="1"/>
        <v>111.3052331770337</v>
      </c>
      <c r="O9" s="68">
        <v>112.73806229967838</v>
      </c>
      <c r="P9" s="100">
        <v>115.59205679867341</v>
      </c>
      <c r="Q9" s="93">
        <v>117.27413322601939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123" t="s">
        <v>51</v>
      </c>
      <c r="C10" s="125">
        <f>C$8 + ($O10 - $O$8)*C$20</f>
        <v>132.92856235960846</v>
      </c>
      <c r="D10" s="126">
        <f t="shared" ref="D10:N10" si="2">D$8 + ($O10 - $O$8)*D$20</f>
        <v>135.56773878705673</v>
      </c>
      <c r="E10" s="126">
        <f t="shared" si="2"/>
        <v>138.02443388742145</v>
      </c>
      <c r="F10" s="126">
        <f t="shared" si="2"/>
        <v>138.97679665618818</v>
      </c>
      <c r="G10" s="126">
        <f t="shared" si="2"/>
        <v>138.17792597953834</v>
      </c>
      <c r="H10" s="126">
        <f t="shared" si="2"/>
        <v>136.47237743194376</v>
      </c>
      <c r="I10" s="126">
        <f t="shared" si="2"/>
        <v>136.4380652379958</v>
      </c>
      <c r="J10" s="126">
        <f t="shared" si="2"/>
        <v>136.66915911864959</v>
      </c>
      <c r="K10" s="126">
        <f t="shared" si="2"/>
        <v>135.54124609129227</v>
      </c>
      <c r="L10" s="126">
        <f t="shared" si="2"/>
        <v>136.02648605323941</v>
      </c>
      <c r="M10" s="126">
        <f t="shared" si="2"/>
        <v>137.15870575907752</v>
      </c>
      <c r="N10" s="127">
        <f t="shared" si="2"/>
        <v>136.8002094418523</v>
      </c>
      <c r="O10" s="69">
        <v>138.59750832652438</v>
      </c>
      <c r="P10" s="101">
        <v>141.51932321206692</v>
      </c>
      <c r="Q10" s="94">
        <v>143.70633091294525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12" t="s">
        <v>38</v>
      </c>
      <c r="C11" s="113">
        <v>8.0115342753386773</v>
      </c>
      <c r="D11" s="110">
        <v>7.2800008260965337</v>
      </c>
      <c r="E11" s="110">
        <v>7.2598115916280097</v>
      </c>
      <c r="F11" s="110">
        <v>7.3034919227970301</v>
      </c>
      <c r="G11" s="110">
        <v>7.6567795046746019</v>
      </c>
      <c r="H11" s="110">
        <v>6.8511905893498302</v>
      </c>
      <c r="I11" s="110">
        <v>7.2713822256132845</v>
      </c>
      <c r="J11" s="110">
        <v>6.8927866418024024</v>
      </c>
      <c r="K11" s="110">
        <v>6.4620508226060878</v>
      </c>
      <c r="L11" s="110">
        <v>6.8167791422653581</v>
      </c>
      <c r="M11" s="110">
        <v>7.2364778538994017</v>
      </c>
      <c r="N11" s="110">
        <v>6.852155688074351</v>
      </c>
      <c r="O11" s="116">
        <v>7.0498030292412235</v>
      </c>
      <c r="P11" s="102">
        <v>6.6172046706690235</v>
      </c>
      <c r="Q11" s="95">
        <v>5.4325187730653264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9"/>
      <c r="B12" s="114" t="s">
        <v>39</v>
      </c>
      <c r="C12" s="115">
        <v>6.6695711923449412</v>
      </c>
      <c r="D12" s="111">
        <v>6.3350453576940859</v>
      </c>
      <c r="E12" s="111">
        <v>6.178770286475376</v>
      </c>
      <c r="F12" s="111">
        <v>6.1754380346273798</v>
      </c>
      <c r="G12" s="111">
        <v>6.3827068279331227</v>
      </c>
      <c r="H12" s="111">
        <v>5.8052732665415867</v>
      </c>
      <c r="I12" s="111">
        <v>6.2305564498026937</v>
      </c>
      <c r="J12" s="111">
        <v>5.9564053456949537</v>
      </c>
      <c r="K12" s="111">
        <v>5.6872763688770762</v>
      </c>
      <c r="L12" s="111">
        <v>5.7631025256957935</v>
      </c>
      <c r="M12" s="111">
        <v>6.0791529285411965</v>
      </c>
      <c r="N12" s="111">
        <v>5.8471952052413823</v>
      </c>
      <c r="O12" s="117">
        <v>5.9982631446553984</v>
      </c>
      <c r="P12" s="90">
        <v>6.0799104618261008</v>
      </c>
      <c r="Q12" s="96">
        <v>4.705856339319153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9"/>
      <c r="B13" s="122" t="s">
        <v>50</v>
      </c>
      <c r="C13" s="60">
        <f>C$12/$O12*$O13</f>
        <v>3.8457000454594903</v>
      </c>
      <c r="D13" s="61">
        <f t="shared" ref="D13:N13" si="3">D$12/$O12*$O13</f>
        <v>3.6528111804300956</v>
      </c>
      <c r="E13" s="61">
        <f t="shared" si="3"/>
        <v>3.5627023816545806</v>
      </c>
      <c r="F13" s="61">
        <f t="shared" si="3"/>
        <v>3.5607809926006597</v>
      </c>
      <c r="G13" s="61">
        <f t="shared" si="3"/>
        <v>3.6802929649375171</v>
      </c>
      <c r="H13" s="61">
        <f t="shared" si="3"/>
        <v>3.3473425833834494</v>
      </c>
      <c r="I13" s="61">
        <f t="shared" si="3"/>
        <v>3.5925624798405962</v>
      </c>
      <c r="J13" s="61">
        <f t="shared" si="3"/>
        <v>3.4344859134280519</v>
      </c>
      <c r="K13" s="61">
        <f t="shared" si="3"/>
        <v>3.2793051246584688</v>
      </c>
      <c r="L13" s="61">
        <f t="shared" si="3"/>
        <v>3.3230267742690844</v>
      </c>
      <c r="M13" s="61">
        <f t="shared" si="3"/>
        <v>3.505262635246936</v>
      </c>
      <c r="N13" s="119">
        <f t="shared" si="3"/>
        <v>3.3715149322367899</v>
      </c>
      <c r="O13" s="117">
        <v>3.4586212790644177</v>
      </c>
      <c r="P13" s="90">
        <v>5.2767692264893027</v>
      </c>
      <c r="Q13" s="96">
        <v>5.8376527057047811</v>
      </c>
    </row>
    <row r="14" spans="1:156" ht="15.75" customHeight="1" thickBot="1" x14ac:dyDescent="0.3">
      <c r="A14" s="140"/>
      <c r="B14" s="123" t="s">
        <v>51</v>
      </c>
      <c r="C14" s="62">
        <f>C12/$O12*$O14</f>
        <v>2.7513451017324688</v>
      </c>
      <c r="D14" s="63">
        <f>D12/$O12*$O14</f>
        <v>2.6133458226144972</v>
      </c>
      <c r="E14" s="63">
        <f t="shared" ref="E14:N14" si="4">E12/$O12*$O14</f>
        <v>2.5488789117261343</v>
      </c>
      <c r="F14" s="63">
        <f t="shared" si="4"/>
        <v>2.5475042844022302</v>
      </c>
      <c r="G14" s="63">
        <f t="shared" si="4"/>
        <v>2.6330072294578715</v>
      </c>
      <c r="H14" s="63">
        <f t="shared" si="4"/>
        <v>2.3948031598268273</v>
      </c>
      <c r="I14" s="63">
        <f t="shared" si="4"/>
        <v>2.5702418453689555</v>
      </c>
      <c r="J14" s="63">
        <f t="shared" si="4"/>
        <v>2.4571484731462978</v>
      </c>
      <c r="K14" s="63">
        <f t="shared" si="4"/>
        <v>2.3461268391090129</v>
      </c>
      <c r="L14" s="63">
        <f t="shared" si="4"/>
        <v>2.3774067998635853</v>
      </c>
      <c r="M14" s="63">
        <f t="shared" si="4"/>
        <v>2.5077845561978043</v>
      </c>
      <c r="N14" s="120">
        <f t="shared" si="4"/>
        <v>2.4120968834217109</v>
      </c>
      <c r="O14" s="118">
        <v>2.4744157376851792</v>
      </c>
      <c r="P14" s="103">
        <v>3.435069327271743</v>
      </c>
      <c r="Q14" s="97">
        <v>4.0366918805276448</v>
      </c>
    </row>
    <row r="15" spans="1:156" x14ac:dyDescent="0.25">
      <c r="A15" s="138" t="s">
        <v>40</v>
      </c>
      <c r="B15" s="121" t="s">
        <v>38</v>
      </c>
      <c r="C15" s="113">
        <v>-3.7242443788576733</v>
      </c>
      <c r="D15" s="110">
        <v>-3.1985593240597394</v>
      </c>
      <c r="E15" s="110">
        <v>-3.5033429043754252</v>
      </c>
      <c r="F15" s="110">
        <v>-4.0454029334536088</v>
      </c>
      <c r="G15" s="110">
        <v>-4.5901951658381916</v>
      </c>
      <c r="H15" s="110">
        <v>-3.8482521057748982</v>
      </c>
      <c r="I15" s="110">
        <v>-4.2560526540711674</v>
      </c>
      <c r="J15" s="110">
        <v>-4.1388778762358127</v>
      </c>
      <c r="K15" s="110">
        <v>-3.9188047174150968</v>
      </c>
      <c r="L15" s="110">
        <v>-3.4620449754983236</v>
      </c>
      <c r="M15" s="110">
        <v>-3.7475436733089702</v>
      </c>
      <c r="N15" s="110">
        <v>-3.3544328011635351</v>
      </c>
      <c r="O15" s="110">
        <v>-2.9639151971352118</v>
      </c>
      <c r="P15" s="90">
        <v>-3.0938826693344925</v>
      </c>
      <c r="Q15" s="96">
        <v>-2.9264985709518023</v>
      </c>
    </row>
    <row r="16" spans="1:156" ht="15.75" thickBot="1" x14ac:dyDescent="0.3">
      <c r="A16" s="139"/>
      <c r="B16" s="114" t="s">
        <v>39</v>
      </c>
      <c r="C16" s="115">
        <v>-3.1757162793437548</v>
      </c>
      <c r="D16" s="111">
        <v>-2.9607697784176916</v>
      </c>
      <c r="E16" s="111">
        <v>-3.2697185409256999</v>
      </c>
      <c r="F16" s="111">
        <v>-3.4364052997798993</v>
      </c>
      <c r="G16" s="111">
        <v>-4.0680422078177356</v>
      </c>
      <c r="H16" s="111">
        <v>-3.2413632037236413</v>
      </c>
      <c r="I16" s="111">
        <v>-3.833454073006799</v>
      </c>
      <c r="J16" s="111">
        <v>-3.9213335952275195</v>
      </c>
      <c r="K16" s="111">
        <v>-3.9314483696234817</v>
      </c>
      <c r="L16" s="111">
        <v>-2.8525618085428865</v>
      </c>
      <c r="M16" s="111">
        <v>-3.4364724272534333</v>
      </c>
      <c r="N16" s="111">
        <v>-2.9300262071583787</v>
      </c>
      <c r="O16" s="117">
        <v>-2.4187954528915254</v>
      </c>
      <c r="P16" s="90">
        <v>-3.2298897272876146</v>
      </c>
      <c r="Q16" s="96">
        <v>-2.64486666777489</v>
      </c>
      <c r="R16" s="5"/>
    </row>
    <row r="17" spans="1:274" x14ac:dyDescent="0.25">
      <c r="A17" s="139"/>
      <c r="B17" s="122" t="s">
        <v>50</v>
      </c>
      <c r="C17" s="60">
        <f t="shared" ref="C17:M18" si="5">$O17</f>
        <v>-0.96137186369948258</v>
      </c>
      <c r="D17" s="61">
        <f t="shared" si="5"/>
        <v>-0.96137186369948258</v>
      </c>
      <c r="E17" s="61">
        <f t="shared" si="5"/>
        <v>-0.96137186369948258</v>
      </c>
      <c r="F17" s="61">
        <f t="shared" si="5"/>
        <v>-0.96137186369948258</v>
      </c>
      <c r="G17" s="61">
        <f t="shared" si="5"/>
        <v>-0.96137186369948258</v>
      </c>
      <c r="H17" s="61">
        <f t="shared" si="5"/>
        <v>-0.96137186369948258</v>
      </c>
      <c r="I17" s="61">
        <f t="shared" si="5"/>
        <v>-0.96137186369948258</v>
      </c>
      <c r="J17" s="61">
        <f t="shared" si="5"/>
        <v>-0.96137186369948258</v>
      </c>
      <c r="K17" s="61">
        <f t="shared" si="5"/>
        <v>-0.96137186369948258</v>
      </c>
      <c r="L17" s="61">
        <f t="shared" si="5"/>
        <v>-0.96137186369948258</v>
      </c>
      <c r="M17" s="61">
        <f t="shared" si="5"/>
        <v>-0.96137186369948258</v>
      </c>
      <c r="N17" s="119">
        <f>$O17</f>
        <v>-0.96137186369948258</v>
      </c>
      <c r="O17" s="117">
        <v>-0.96137186369948258</v>
      </c>
      <c r="P17" s="90">
        <v>-2.3987882813494257</v>
      </c>
      <c r="Q17" s="96">
        <v>-2.1233209439242029</v>
      </c>
      <c r="R17" s="36"/>
      <c r="T17" s="41"/>
    </row>
    <row r="18" spans="1:274" ht="15.75" thickBot="1" x14ac:dyDescent="0.3">
      <c r="A18" s="140"/>
      <c r="B18" s="123" t="s">
        <v>51</v>
      </c>
      <c r="C18" s="62">
        <f t="shared" si="5"/>
        <v>-0.38857953317750105</v>
      </c>
      <c r="D18" s="63">
        <f t="shared" si="5"/>
        <v>-0.38857953317750105</v>
      </c>
      <c r="E18" s="63">
        <f t="shared" si="5"/>
        <v>-0.38857953317750105</v>
      </c>
      <c r="F18" s="63">
        <f t="shared" si="5"/>
        <v>-0.38857953317750105</v>
      </c>
      <c r="G18" s="63">
        <f t="shared" si="5"/>
        <v>-0.38857953317750105</v>
      </c>
      <c r="H18" s="63">
        <f t="shared" si="5"/>
        <v>-0.38857953317750105</v>
      </c>
      <c r="I18" s="63">
        <f t="shared" si="5"/>
        <v>-0.38857953317750105</v>
      </c>
      <c r="J18" s="63">
        <f t="shared" si="5"/>
        <v>-0.38857953317750105</v>
      </c>
      <c r="K18" s="63">
        <f t="shared" si="5"/>
        <v>-0.38857953317750105</v>
      </c>
      <c r="L18" s="63">
        <f t="shared" si="5"/>
        <v>-0.38857953317750105</v>
      </c>
      <c r="M18" s="63">
        <f t="shared" si="5"/>
        <v>-0.38857953317750105</v>
      </c>
      <c r="N18" s="120">
        <f>$O18</f>
        <v>-0.38857953317750105</v>
      </c>
      <c r="O18" s="118">
        <v>-0.38857953317750105</v>
      </c>
      <c r="P18" s="103">
        <v>-0.64219927365951635</v>
      </c>
      <c r="Q18" s="97">
        <v>-0.78887963165284858</v>
      </c>
      <c r="R18" s="36"/>
    </row>
    <row r="19" spans="1:274" x14ac:dyDescent="0.25">
      <c r="A19" s="40"/>
      <c r="B19" s="40"/>
      <c r="C19" s="113">
        <v>0.9592231549366923</v>
      </c>
      <c r="D19" s="110">
        <v>0.97254051598856406</v>
      </c>
      <c r="E19" s="111">
        <v>0.96667816798969575</v>
      </c>
      <c r="F19" s="111">
        <v>0.99955290902058325</v>
      </c>
      <c r="G19" s="111">
        <v>0.99680903963762646</v>
      </c>
      <c r="H19" s="111">
        <v>1.0004516060654576</v>
      </c>
      <c r="I19" s="111">
        <v>1.0001053585533906</v>
      </c>
      <c r="J19" s="111">
        <v>0.9952297804698983</v>
      </c>
      <c r="K19" s="111">
        <v>0.98457480759956095</v>
      </c>
      <c r="L19" s="111">
        <v>0.98661188847870918</v>
      </c>
      <c r="M19" s="111">
        <v>0.98234865848133512</v>
      </c>
      <c r="N19" s="111">
        <v>0.99363797667169962</v>
      </c>
      <c r="O19" s="113"/>
      <c r="P19" s="104"/>
      <c r="Q19" s="20"/>
    </row>
    <row r="20" spans="1:274" ht="15.75" thickBot="1" x14ac:dyDescent="0.3">
      <c r="A20" s="40"/>
      <c r="B20" s="40"/>
      <c r="C20" s="149">
        <v>0.91183833581047469</v>
      </c>
      <c r="D20" s="150">
        <v>0.96359452218664265</v>
      </c>
      <c r="E20" s="111">
        <v>0.99842479521335892</v>
      </c>
      <c r="F20" s="111">
        <v>1.0096672444292338</v>
      </c>
      <c r="G20" s="111">
        <v>0.99308430273723036</v>
      </c>
      <c r="H20" s="111">
        <v>0.98403371271844153</v>
      </c>
      <c r="I20" s="111">
        <v>0.99147021977473315</v>
      </c>
      <c r="J20" s="111">
        <v>0.98305057907866034</v>
      </c>
      <c r="K20" s="111">
        <v>0.97927037301521858</v>
      </c>
      <c r="L20" s="111">
        <v>0.97657030823588065</v>
      </c>
      <c r="M20" s="111">
        <v>0.98268562925253211</v>
      </c>
      <c r="N20" s="111">
        <v>0.99022162961346805</v>
      </c>
      <c r="O20" s="128"/>
      <c r="P20" s="104"/>
      <c r="Q20" s="20"/>
    </row>
    <row r="21" spans="1:274" ht="15" customHeight="1" x14ac:dyDescent="0.25">
      <c r="A21" s="141" t="s">
        <v>49</v>
      </c>
      <c r="B21" s="46" t="s">
        <v>38</v>
      </c>
      <c r="C21" s="15">
        <f t="shared" ref="C21:N21" si="6">C5/(C3*$P21 + C5)</f>
        <v>3.7144286568761382E-3</v>
      </c>
      <c r="D21" s="15">
        <f t="shared" si="6"/>
        <v>1.7714051660697498E-2</v>
      </c>
      <c r="E21" s="15">
        <f t="shared" si="6"/>
        <v>1.8695099810195053E-2</v>
      </c>
      <c r="F21" s="15">
        <f t="shared" si="6"/>
        <v>3.1058987682977733E-2</v>
      </c>
      <c r="G21" s="15">
        <f t="shared" si="6"/>
        <v>3.4870992373535581E-2</v>
      </c>
      <c r="H21" s="15">
        <f t="shared" si="6"/>
        <v>4.5235279348549401E-2</v>
      </c>
      <c r="I21" s="15">
        <f t="shared" si="6"/>
        <v>5.872428185505825E-2</v>
      </c>
      <c r="J21" s="15">
        <f t="shared" si="6"/>
        <v>5.6986815770382525E-2</v>
      </c>
      <c r="K21" s="15">
        <f t="shared" si="6"/>
        <v>6.5539836400676038E-2</v>
      </c>
      <c r="L21" s="15">
        <f t="shared" si="6"/>
        <v>7.1579116550657892E-2</v>
      </c>
      <c r="M21" s="15">
        <f t="shared" si="6"/>
        <v>7.8268238894596942E-2</v>
      </c>
      <c r="N21" s="15">
        <f t="shared" si="6"/>
        <v>8.3102872608340206E-2</v>
      </c>
      <c r="O21" s="16">
        <f>O5/(O3*$P21 + O5)</f>
        <v>8.7318319763526386E-2</v>
      </c>
      <c r="P21" s="129">
        <f>(1 - P$1) / P$1 * (P5/P3)</f>
        <v>1.4291158201001606</v>
      </c>
      <c r="Q21" s="130">
        <f>(1 - Q$1) / Q$1 * (Q5/Q3)</f>
        <v>0.99541983271270018</v>
      </c>
      <c r="R21" s="136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2"/>
      <c r="B22" s="47" t="s">
        <v>39</v>
      </c>
      <c r="C22" s="52">
        <f t="shared" ref="C22:O22" si="7">C6/(C4*$P22 + C6)</f>
        <v>5.7339391182714338E-3</v>
      </c>
      <c r="D22" s="52">
        <f t="shared" si="7"/>
        <v>1.2441281420038489E-2</v>
      </c>
      <c r="E22" s="52">
        <f t="shared" si="7"/>
        <v>1.7091545930185803E-2</v>
      </c>
      <c r="F22" s="52">
        <f t="shared" si="7"/>
        <v>2.6790471721771458E-2</v>
      </c>
      <c r="G22" s="52">
        <f t="shared" si="7"/>
        <v>3.713721271721003E-2</v>
      </c>
      <c r="H22" s="52">
        <f t="shared" si="7"/>
        <v>4.6937337995249157E-2</v>
      </c>
      <c r="I22" s="52">
        <f t="shared" si="7"/>
        <v>4.8967036374917748E-2</v>
      </c>
      <c r="J22" s="52">
        <f t="shared" si="7"/>
        <v>5.7218148791112894E-2</v>
      </c>
      <c r="K22" s="52">
        <f t="shared" si="7"/>
        <v>5.4377562112245717E-2</v>
      </c>
      <c r="L22" s="52">
        <f t="shared" si="7"/>
        <v>6.1199803093700725E-2</v>
      </c>
      <c r="M22" s="52">
        <f t="shared" si="7"/>
        <v>6.7228056357513957E-2</v>
      </c>
      <c r="N22" s="52">
        <f t="shared" si="7"/>
        <v>6.7937199263154918E-2</v>
      </c>
      <c r="O22" s="53">
        <f t="shared" si="7"/>
        <v>8.2841256098269561E-2</v>
      </c>
      <c r="P22" s="21">
        <f>(1 - P$1) / P$1 * (P6/P4)</f>
        <v>1.2455567669868759</v>
      </c>
      <c r="Q22" s="22">
        <f>(1 - Q$1) / Q$1 * (Q6/Q4)</f>
        <v>0.95857467727821222</v>
      </c>
      <c r="R22" s="137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4" t="s">
        <v>5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34"/>
      <c r="AG24" s="71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34"/>
      <c r="AW24" s="71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34"/>
      <c r="BM24" s="71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34"/>
      <c r="CC24" s="71"/>
      <c r="CE24" s="133" t="s">
        <v>57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85"/>
      <c r="CS24" s="85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34"/>
      <c r="DI24" s="71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34" t="s">
        <v>34</v>
      </c>
      <c r="DY24" s="71"/>
      <c r="EA24" s="133" t="s">
        <v>62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85" t="s">
        <v>34</v>
      </c>
      <c r="EO24" s="85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58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44" t="s">
        <v>61</v>
      </c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M24" s="133" t="s">
        <v>64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66</v>
      </c>
      <c r="HA24" s="133"/>
      <c r="HC24" s="133" t="s">
        <v>65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66</v>
      </c>
      <c r="HQ24" s="133"/>
      <c r="HS24" s="133" t="s">
        <v>68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66</v>
      </c>
      <c r="IG24" s="133"/>
      <c r="II24" s="133" t="s">
        <v>69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66</v>
      </c>
      <c r="IW24" s="133"/>
      <c r="IY24" s="133" t="s">
        <v>70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66</v>
      </c>
      <c r="JM24" s="133"/>
    </row>
    <row r="25" spans="1:274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66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66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66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66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66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66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66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66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66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66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66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66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66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66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66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66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66</v>
      </c>
      <c r="JM25" s="135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117.21299999999999</v>
      </c>
      <c r="D27" s="37">
        <v>118.61</v>
      </c>
      <c r="E27" s="37">
        <v>117.542</v>
      </c>
      <c r="F27" s="37">
        <v>120.276</v>
      </c>
      <c r="G27" s="37">
        <v>119.741</v>
      </c>
      <c r="H27" s="37">
        <v>116.03400000000001</v>
      </c>
      <c r="I27" s="37">
        <v>120.19</v>
      </c>
      <c r="J27" s="37">
        <v>116.89700000000001</v>
      </c>
      <c r="K27" s="37">
        <v>115.828</v>
      </c>
      <c r="L27" s="37">
        <v>122.431</v>
      </c>
      <c r="M27" s="37">
        <v>121.655</v>
      </c>
      <c r="N27" s="37">
        <v>122.655</v>
      </c>
      <c r="O27" s="37">
        <v>121.69</v>
      </c>
      <c r="P27" s="37">
        <v>121.086</v>
      </c>
      <c r="Q27" s="37">
        <v>122.7069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115.11935333089779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116.663048349101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2.0936466691021991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3.0779516508989957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115.11935333072606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>
        <f t="shared" si="37"/>
        <v>116.6630483490955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117.21299999999999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119.741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114.9904153846154</v>
      </c>
      <c r="DL27" s="2">
        <f t="shared" ref="DL27:DY42" si="70">BP$228*$B27+BP$229</f>
        <v>116.54090829959513</v>
      </c>
      <c r="DM27" s="2">
        <f t="shared" si="70"/>
        <v>114.89625863039402</v>
      </c>
      <c r="DN27" s="2">
        <f t="shared" si="70"/>
        <v>114.60964774859289</v>
      </c>
      <c r="DO27" s="2">
        <f t="shared" si="70"/>
        <v>116.59169686411148</v>
      </c>
      <c r="DP27" s="2">
        <f t="shared" si="70"/>
        <v>112.30634566145092</v>
      </c>
      <c r="DQ27" s="2">
        <f t="shared" si="70"/>
        <v>115.64057894736845</v>
      </c>
      <c r="DR27" s="2">
        <f t="shared" si="70"/>
        <v>114.62044997629209</v>
      </c>
      <c r="DS27" s="2">
        <f t="shared" si="70"/>
        <v>115.66335798319329</v>
      </c>
      <c r="DT27" s="2">
        <f t="shared" si="70"/>
        <v>117.95804954954954</v>
      </c>
      <c r="DU27" s="2">
        <f t="shared" si="70"/>
        <v>119.85332270168857</v>
      </c>
      <c r="DV27" s="2">
        <f t="shared" si="70"/>
        <v>119.38699786628735</v>
      </c>
      <c r="DW27" s="2">
        <f t="shared" si="70"/>
        <v>122.01788423241055</v>
      </c>
      <c r="DX27" s="2">
        <f t="shared" si="70"/>
        <v>119.10987226890759</v>
      </c>
      <c r="DY27" s="2">
        <f t="shared" si="70"/>
        <v>119.1874738916256</v>
      </c>
      <c r="EA27" s="2">
        <f t="shared" ref="EA27:EA83" si="71">CE$228*$B27+CE$229</f>
        <v>119.93015636512483</v>
      </c>
      <c r="EB27" s="2">
        <f t="shared" ref="EB27:EB90" si="72">CF$228*$B27+CF$229</f>
        <v>119.52886944923252</v>
      </c>
      <c r="EC27" s="2">
        <f t="shared" ref="EC27:EC90" si="73">CG$228*$B27+CG$229</f>
        <v>118.47758634315394</v>
      </c>
      <c r="ED27" s="2">
        <f t="shared" ref="ED27:ED90" si="74">CH$228*$B27+CH$229</f>
        <v>120.95036450570754</v>
      </c>
      <c r="EE27" s="2">
        <f t="shared" ref="EE27:EE90" si="75">CI$228*$B27+CI$229</f>
        <v>119.77381020490516</v>
      </c>
      <c r="EF27" s="2">
        <f t="shared" ref="EF27:EF90" si="76">CJ$228*$B27+CJ$229</f>
        <v>119.31734370019578</v>
      </c>
      <c r="EG27" s="2">
        <f t="shared" ref="EG27:EG90" si="77">CK$228*$B27+CK$229</f>
        <v>114.17242493095719</v>
      </c>
      <c r="EH27" s="2">
        <f t="shared" ref="EH27:EH90" si="78">CL$228*$B27+CL$229</f>
        <v>114.64226408575296</v>
      </c>
      <c r="EI27" s="2">
        <f t="shared" ref="EI27:EI90" si="79">CM$228*$B27+CM$229</f>
        <v>114.98885165990218</v>
      </c>
      <c r="EJ27" s="2">
        <f t="shared" ref="EJ27:EJ90" si="80">CN$228*$B27+CN$229</f>
        <v>120.73997439096578</v>
      </c>
      <c r="EK27" s="2">
        <f t="shared" ref="EK27:EK90" si="81">CO$228*$B27+CO$229</f>
        <v>126.11454325293035</v>
      </c>
      <c r="EL27" s="2">
        <f t="shared" ref="EL27:EL90" si="82">CP$228*$B27+CP$229</f>
        <v>123.94288751878331</v>
      </c>
      <c r="EM27" s="2">
        <f t="shared" ref="EM27:EM90" si="83">CQ$228*$B27+CQ$229</f>
        <v>130.65972340072403</v>
      </c>
      <c r="EN27" s="2">
        <f t="shared" ref="EN27:EN90" si="84">CR$228*$B27+CR$229</f>
        <v>126.54784800325999</v>
      </c>
      <c r="EO27" s="2">
        <f t="shared" ref="EO27:EO90" si="85">CS$228*$B27+CS$229</f>
        <v>130.94196146046082</v>
      </c>
      <c r="EQ27" s="2">
        <f t="shared" ref="EQ27:EQ90" si="86">CU$228*$B27+CU$229</f>
        <v>123.77488216884434</v>
      </c>
      <c r="ER27" s="2">
        <f t="shared" ref="ER27:FE42" si="87">CV$228*$B27+CV$229</f>
        <v>120.61194556749757</v>
      </c>
      <c r="ES27" s="2">
        <f t="shared" si="87"/>
        <v>119.82324772596979</v>
      </c>
      <c r="ET27" s="2">
        <f t="shared" si="87"/>
        <v>121.04066424652223</v>
      </c>
      <c r="EU27" s="2">
        <f t="shared" si="87"/>
        <v>117.84555239381267</v>
      </c>
      <c r="EV27" s="2">
        <f t="shared" si="87"/>
        <v>117.4666943260801</v>
      </c>
      <c r="EW27" s="2">
        <f t="shared" si="87"/>
        <v>117.25629137624688</v>
      </c>
      <c r="EX27" s="2">
        <f t="shared" si="87"/>
        <v>116.45600020699861</v>
      </c>
      <c r="EY27" s="2">
        <f t="shared" si="87"/>
        <v>115.11952046833362</v>
      </c>
      <c r="EZ27" s="2">
        <f t="shared" si="87"/>
        <v>119.60770980064821</v>
      </c>
      <c r="FA27" s="2">
        <f t="shared" si="87"/>
        <v>123.62749427096347</v>
      </c>
      <c r="FB27" s="2">
        <f t="shared" si="87"/>
        <v>124.91360220506519</v>
      </c>
      <c r="FC27" s="2">
        <f t="shared" si="87"/>
        <v>130.8032882260996</v>
      </c>
      <c r="FD27" s="2">
        <f t="shared" si="87"/>
        <v>128.82267903884454</v>
      </c>
      <c r="FE27" s="2">
        <f t="shared" si="87"/>
        <v>132.56393527621117</v>
      </c>
      <c r="FG27" s="2">
        <f t="shared" ref="FG27:FG90" si="88">POWER(10,($B27-C$231)/C$229)/(1+POWER(10,($B27-C$231)/C$229))</f>
        <v>2.6098417551831374E-2</v>
      </c>
      <c r="FH27" s="2">
        <f t="shared" ref="FH27:FU42" si="89">POWER(10,($B27-D$231)/D$229)/(1+POWER(10,($B27-D$231)/D$229))</f>
        <v>2.2028386761616749E-2</v>
      </c>
      <c r="FI27" s="2">
        <f t="shared" si="89"/>
        <v>2.1194909589982287E-2</v>
      </c>
      <c r="FJ27" s="2">
        <f t="shared" si="89"/>
        <v>2.1216610336131557E-2</v>
      </c>
      <c r="FK27" s="2">
        <f t="shared" si="89"/>
        <v>2.2424472644149353E-2</v>
      </c>
      <c r="FL27" s="2">
        <f t="shared" si="89"/>
        <v>2.0937603407429631E-2</v>
      </c>
      <c r="FM27" s="2">
        <f t="shared" si="89"/>
        <v>2.3975118416532704E-2</v>
      </c>
      <c r="FN27" s="2">
        <f t="shared" si="89"/>
        <v>2.0189350885478862E-2</v>
      </c>
      <c r="FO27" s="2">
        <f t="shared" si="89"/>
        <v>1.9629378145038196E-2</v>
      </c>
      <c r="FP27" s="2">
        <f t="shared" si="89"/>
        <v>2.0094551053408117E-2</v>
      </c>
      <c r="FQ27" s="2">
        <f t="shared" si="89"/>
        <v>2.1000145750346332E-2</v>
      </c>
      <c r="FR27" s="2">
        <f t="shared" si="89"/>
        <v>2.0604348550310712E-2</v>
      </c>
      <c r="FS27" s="2">
        <f t="shared" si="89"/>
        <v>2.0312250013320092E-2</v>
      </c>
      <c r="FT27" s="2">
        <f t="shared" si="89"/>
        <v>1.9749319014001582E-2</v>
      </c>
      <c r="FU27" s="2">
        <f t="shared" si="89"/>
        <v>1.5768041760752017E-2</v>
      </c>
      <c r="FW27" s="2">
        <f>POWER(10,($B27-C$232)/C$229)/(1+POWER(10,($B27-C$232)/C$229))</f>
        <v>4.817873726652803E-6</v>
      </c>
      <c r="FX27" s="2">
        <f t="shared" ref="FX27:GK42" si="90">POWER(10,($B27-D$232)/D$229)/(1+POWER(10,($B27-D$232)/D$229))</f>
        <v>3.778233615185624E-6</v>
      </c>
      <c r="FY27" s="2">
        <f t="shared" si="90"/>
        <v>3.0131540499890599E-6</v>
      </c>
      <c r="FZ27" s="2">
        <f t="shared" si="90"/>
        <v>2.7601134604501359E-6</v>
      </c>
      <c r="GA27" s="2">
        <f t="shared" si="90"/>
        <v>2.9708564713972965E-6</v>
      </c>
      <c r="GB27" s="2">
        <f t="shared" si="90"/>
        <v>3.4761890966094179E-6</v>
      </c>
      <c r="GC27" s="2">
        <f t="shared" si="90"/>
        <v>3.4871921310224199E-6</v>
      </c>
      <c r="GD27" s="2">
        <f t="shared" si="90"/>
        <v>3.4137534549006224E-6</v>
      </c>
      <c r="GE27" s="2">
        <f t="shared" si="90"/>
        <v>3.7874639819240158E-6</v>
      </c>
      <c r="GF27" s="2">
        <f t="shared" si="90"/>
        <v>3.6219210957102028E-6</v>
      </c>
      <c r="GG27" s="2">
        <f t="shared" si="90"/>
        <v>3.2632500431199525E-6</v>
      </c>
      <c r="GH27" s="2">
        <f t="shared" si="90"/>
        <v>3.3727966476617139E-6</v>
      </c>
      <c r="GI27" s="2">
        <f t="shared" si="90"/>
        <v>2.8582382421299874E-6</v>
      </c>
      <c r="GJ27" s="2">
        <f t="shared" si="90"/>
        <v>2.1838666845498368E-6</v>
      </c>
      <c r="GK27" s="2">
        <f t="shared" si="90"/>
        <v>1.7854429922280928E-6</v>
      </c>
      <c r="GM27" s="86">
        <f xml:space="preserve"> _xlfn.NORM.DIST($B27, C$7, ABS(C$11), TRUE) * _xlfn.NORM.DIST(($B27 - C$7)*C$15, 0, ABS(C$11), TRUE) * 2</f>
        <v>1.3103372649244141E-13</v>
      </c>
      <c r="GN27" s="86">
        <f t="shared" ref="GN27:HA42" si="91" xml:space="preserve"> _xlfn.NORM.DIST($B27, D$7, ABS(D$11), TRUE) * _xlfn.NORM.DIST(($B27 - D$7)*D$15, 0, ABS(D$11), TRUE) * 2</f>
        <v>3.4320474834685951E-16</v>
      </c>
      <c r="GO27" s="86">
        <f t="shared" si="91"/>
        <v>1.8445742824804612E-16</v>
      </c>
      <c r="GP27" s="86">
        <f t="shared" si="91"/>
        <v>2.4863867418070284E-16</v>
      </c>
      <c r="GQ27" s="86">
        <f t="shared" si="91"/>
        <v>4.0664141110570158E-15</v>
      </c>
      <c r="GR27" s="86">
        <f t="shared" si="91"/>
        <v>8.4428651074741464E-18</v>
      </c>
      <c r="GS27" s="86">
        <f t="shared" si="91"/>
        <v>9.4062683804277894E-16</v>
      </c>
      <c r="GT27" s="86">
        <f t="shared" si="91"/>
        <v>6.9843828268863404E-18</v>
      </c>
      <c r="GU27" s="86">
        <f t="shared" si="91"/>
        <v>1.1793673215459596E-19</v>
      </c>
      <c r="GV27" s="86">
        <f t="shared" si="91"/>
        <v>3.5927837493627503E-18</v>
      </c>
      <c r="GW27" s="86">
        <f t="shared" si="91"/>
        <v>1.4039015227635857E-16</v>
      </c>
      <c r="GX27" s="86">
        <f t="shared" si="91"/>
        <v>6.7831044916415902E-18</v>
      </c>
      <c r="GY27" s="86">
        <f t="shared" si="91"/>
        <v>2.4661615123273391E-17</v>
      </c>
      <c r="GZ27" s="86">
        <f t="shared" si="91"/>
        <v>5.25611447740693E-19</v>
      </c>
      <c r="HA27" s="86">
        <f t="shared" si="91"/>
        <v>5.2078219352337358E-27</v>
      </c>
      <c r="HC27" s="86">
        <f xml:space="preserve"> _xlfn.NORM.DIST($B27, C$8, ABS(C$12), TRUE) * _xlfn.NORM.DIST(($B27 - C$8)*C$16, 0, ABS(C$12), TRUE) * 2</f>
        <v>8.3671820119406196E-33</v>
      </c>
      <c r="HD27" s="86">
        <f t="shared" ref="HD27:HQ42" si="92" xml:space="preserve"> _xlfn.NORM.DIST($B27, D$8, ABS(D$12), TRUE) * _xlfn.NORM.DIST(($B27 - D$8)*D$16, 0, ABS(D$12), TRUE) * 2</f>
        <v>7.7278304636153742E-36</v>
      </c>
      <c r="HE27" s="86">
        <f t="shared" si="92"/>
        <v>5.7577079794891853E-38</v>
      </c>
      <c r="HF27" s="86">
        <f t="shared" si="92"/>
        <v>2.832989024977148E-38</v>
      </c>
      <c r="HG27" s="86">
        <f t="shared" si="92"/>
        <v>4.3719515541203762E-36</v>
      </c>
      <c r="HH27" s="86">
        <f t="shared" si="92"/>
        <v>4.7517163016892742E-42</v>
      </c>
      <c r="HI27" s="86">
        <f t="shared" si="92"/>
        <v>2.564262591210999E-36</v>
      </c>
      <c r="HJ27" s="86">
        <f t="shared" si="92"/>
        <v>2.8127572732202383E-40</v>
      </c>
      <c r="HK27" s="86">
        <f t="shared" si="92"/>
        <v>4.7737153490624947E-43</v>
      </c>
      <c r="HL27" s="86">
        <f t="shared" si="92"/>
        <v>1.2424479319686724E-42</v>
      </c>
      <c r="HM27" s="86">
        <f t="shared" si="92"/>
        <v>3.2405414959084098E-39</v>
      </c>
      <c r="HN27" s="86">
        <f t="shared" si="92"/>
        <v>1.9378196983909668E-41</v>
      </c>
      <c r="HO27" s="86">
        <f t="shared" si="92"/>
        <v>1.2035401242264742E-40</v>
      </c>
      <c r="HP27" s="86">
        <f t="shared" si="92"/>
        <v>1.6797390875299266E-39</v>
      </c>
      <c r="HQ27" s="86">
        <f t="shared" si="92"/>
        <v>1.0481510899525137E-63</v>
      </c>
      <c r="HS27" s="86">
        <f xml:space="preserve"> _xlfn.NORM.DIST($B27, C$9, ABS(C$13), TRUE) * _xlfn.NORM.DIST(($B27 - C$9)*C$17, 0, ABS(C$13), TRUE) * 2</f>
        <v>7.4610096755090087E-183</v>
      </c>
      <c r="HT27" s="86">
        <f t="shared" ref="HT27:IG42" si="93" xml:space="preserve"> _xlfn.NORM.DIST($B27, D$9, ABS(D$13), TRUE) * _xlfn.NORM.DIST(($B27 - D$9)*D$17, 0, ABS(D$13), TRUE) * 2</f>
        <v>1.3004232711457187E-202</v>
      </c>
      <c r="HU27" s="86">
        <f t="shared" si="93"/>
        <v>9.5655971343461472E-214</v>
      </c>
      <c r="HV27" s="86">
        <f t="shared" si="93"/>
        <v>3.195393805124528E-219</v>
      </c>
      <c r="HW27" s="86">
        <f t="shared" si="93"/>
        <v>1.2034236711549014E-205</v>
      </c>
      <c r="HX27" s="86">
        <f t="shared" si="93"/>
        <v>1.4890425464922309E-243</v>
      </c>
      <c r="HY27" s="86">
        <f t="shared" si="93"/>
        <v>6.4741566420068705E-210</v>
      </c>
      <c r="HZ27" s="86">
        <f t="shared" si="93"/>
        <v>8.4065667974594939E-232</v>
      </c>
      <c r="IA27" s="86">
        <f t="shared" si="93"/>
        <v>2.0143971831721635E-248</v>
      </c>
      <c r="IB27" s="86">
        <f t="shared" si="93"/>
        <v>4.4466559385031765E-245</v>
      </c>
      <c r="IC27" s="86">
        <f t="shared" si="93"/>
        <v>5.6281094534031934E-223</v>
      </c>
      <c r="ID27" s="86">
        <f t="shared" si="93"/>
        <v>5.2138490276683578E-239</v>
      </c>
      <c r="IE27" s="86">
        <f t="shared" si="93"/>
        <v>4.6359703780306602E-233</v>
      </c>
      <c r="IF27" s="86">
        <f t="shared" si="93"/>
        <v>2.2853342294671777E-106</v>
      </c>
      <c r="IG27" s="86">
        <f t="shared" si="93"/>
        <v>9.161409422652831E-90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1.3997084582474876E-277</v>
      </c>
      <c r="IY27" s="86">
        <f>GM27+HC27+HS27+II27</f>
        <v>1.3103372649244141E-13</v>
      </c>
      <c r="IZ27" s="86">
        <f t="shared" ref="IZ27:JM27" si="95">GN27+HD27+HT27+IJ27</f>
        <v>3.4320474834685951E-16</v>
      </c>
      <c r="JA27" s="86">
        <f t="shared" si="95"/>
        <v>1.8445742824804612E-16</v>
      </c>
      <c r="JB27" s="86">
        <f t="shared" si="95"/>
        <v>2.4863867418070284E-16</v>
      </c>
      <c r="JC27" s="86">
        <f t="shared" si="95"/>
        <v>4.0664141110570158E-15</v>
      </c>
      <c r="JD27" s="86">
        <f t="shared" si="95"/>
        <v>8.4428651074741464E-18</v>
      </c>
      <c r="JE27" s="86">
        <f t="shared" si="95"/>
        <v>9.4062683804277894E-16</v>
      </c>
      <c r="JF27" s="86">
        <f t="shared" si="95"/>
        <v>6.9843828268863404E-18</v>
      </c>
      <c r="JG27" s="86">
        <f t="shared" si="95"/>
        <v>1.1793673215459596E-19</v>
      </c>
      <c r="JH27" s="86">
        <f t="shared" si="95"/>
        <v>3.5927837493627503E-18</v>
      </c>
      <c r="JI27" s="86">
        <f t="shared" si="95"/>
        <v>1.4039015227635857E-16</v>
      </c>
      <c r="JJ27" s="86">
        <f t="shared" si="95"/>
        <v>6.7831044916415902E-18</v>
      </c>
      <c r="JK27" s="86">
        <f t="shared" si="95"/>
        <v>2.4661615123273391E-17</v>
      </c>
      <c r="JL27" s="86">
        <f t="shared" si="95"/>
        <v>5.25611447740693E-19</v>
      </c>
      <c r="JM27" s="86">
        <f t="shared" si="95"/>
        <v>5.2078219352337358E-27</v>
      </c>
    </row>
    <row r="28" spans="1:274" x14ac:dyDescent="0.25">
      <c r="B28" s="2">
        <v>1</v>
      </c>
      <c r="C28" s="37">
        <v>117.21299999999999</v>
      </c>
      <c r="D28" s="37">
        <v>119.84699999999999</v>
      </c>
      <c r="E28" s="37">
        <v>117.542</v>
      </c>
      <c r="F28" s="37">
        <v>116.741</v>
      </c>
      <c r="G28" s="37">
        <v>116.655</v>
      </c>
      <c r="H28" s="37">
        <v>115.96599999999999</v>
      </c>
      <c r="I28" s="37">
        <v>118.569</v>
      </c>
      <c r="J28" s="37">
        <v>119.259</v>
      </c>
      <c r="K28" s="37">
        <v>117.241</v>
      </c>
      <c r="L28" s="37">
        <v>120.879</v>
      </c>
      <c r="M28" s="37">
        <v>122.276</v>
      </c>
      <c r="N28" s="37">
        <v>121</v>
      </c>
      <c r="O28" s="37">
        <v>122.36199999999999</v>
      </c>
      <c r="P28" s="37">
        <v>123.914</v>
      </c>
      <c r="Q28" s="37">
        <v>123.77589999999999</v>
      </c>
      <c r="S28" s="4">
        <f t="shared" si="8"/>
        <v>115.37645472658485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>
        <f t="shared" si="12"/>
        <v>116.89888612979182</v>
      </c>
      <c r="X28" s="4" t="e">
        <f t="shared" si="13"/>
        <v>#N/A</v>
      </c>
      <c r="Y28" s="4">
        <f t="shared" si="14"/>
        <v>115.8043321912341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1.8365452734151404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-0.24388612979181801</v>
      </c>
      <c r="AN28" s="4">
        <f t="shared" si="28"/>
        <v>0</v>
      </c>
      <c r="AO28" s="4">
        <f t="shared" si="29"/>
        <v>2.7646678087659069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115.3764547261554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>
        <f t="shared" si="37"/>
        <v>116.89888612977663</v>
      </c>
      <c r="BD28" s="2" t="e">
        <f t="shared" si="37"/>
        <v>#N/A</v>
      </c>
      <c r="BE28" s="2">
        <f t="shared" si="37"/>
        <v>115.80433219122992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117.21299999999999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>
        <f t="shared" si="42"/>
        <v>116.655</v>
      </c>
      <c r="BT28" s="2" t="str">
        <f t="shared" si="43"/>
        <v/>
      </c>
      <c r="BU28" s="2">
        <f t="shared" si="44"/>
        <v>118.569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115.24467287449394</v>
      </c>
      <c r="DL28" s="2">
        <f t="shared" si="70"/>
        <v>116.68435222672063</v>
      </c>
      <c r="DM28" s="2">
        <f t="shared" si="70"/>
        <v>115.07938846153849</v>
      </c>
      <c r="DN28" s="2">
        <f t="shared" si="70"/>
        <v>114.85687692307694</v>
      </c>
      <c r="DO28" s="2">
        <f t="shared" si="70"/>
        <v>116.82853153310103</v>
      </c>
      <c r="DP28" s="2">
        <f t="shared" si="70"/>
        <v>112.58061735419629</v>
      </c>
      <c r="DQ28" s="2">
        <f t="shared" si="70"/>
        <v>115.84829230769235</v>
      </c>
      <c r="DR28" s="2">
        <f t="shared" si="70"/>
        <v>114.82403793266953</v>
      </c>
      <c r="DS28" s="2">
        <f t="shared" si="70"/>
        <v>115.81235854341739</v>
      </c>
      <c r="DT28" s="2">
        <f t="shared" si="70"/>
        <v>118.14677477477477</v>
      </c>
      <c r="DU28" s="2">
        <f t="shared" si="70"/>
        <v>120.0607076923077</v>
      </c>
      <c r="DV28" s="2">
        <f t="shared" si="70"/>
        <v>119.59463015647226</v>
      </c>
      <c r="DW28" s="2">
        <f t="shared" si="70"/>
        <v>122.24523908523909</v>
      </c>
      <c r="DX28" s="2">
        <f t="shared" si="70"/>
        <v>119.37101568627455</v>
      </c>
      <c r="DY28" s="2">
        <f t="shared" si="70"/>
        <v>119.47870798029555</v>
      </c>
      <c r="EA28" s="2">
        <f t="shared" si="71"/>
        <v>119.86068922870005</v>
      </c>
      <c r="EB28" s="2">
        <f t="shared" si="72"/>
        <v>119.44643804208047</v>
      </c>
      <c r="EC28" s="2">
        <f t="shared" si="73"/>
        <v>118.40683729778546</v>
      </c>
      <c r="ED28" s="2">
        <f t="shared" si="74"/>
        <v>120.86553452509156</v>
      </c>
      <c r="EE28" s="2">
        <f t="shared" si="75"/>
        <v>119.69632049500066</v>
      </c>
      <c r="EF28" s="2">
        <f t="shared" si="76"/>
        <v>119.2492517189563</v>
      </c>
      <c r="EG28" s="2">
        <f t="shared" si="77"/>
        <v>114.17174136045013</v>
      </c>
      <c r="EH28" s="2">
        <f t="shared" si="78"/>
        <v>114.63418166302426</v>
      </c>
      <c r="EI28" s="2">
        <f t="shared" si="79"/>
        <v>114.97067001769176</v>
      </c>
      <c r="EJ28" s="2">
        <f t="shared" si="80"/>
        <v>120.68250673466598</v>
      </c>
      <c r="EK28" s="2">
        <f t="shared" si="81"/>
        <v>126.0198018018018</v>
      </c>
      <c r="EL28" s="2">
        <f t="shared" si="82"/>
        <v>123.87820792313649</v>
      </c>
      <c r="EM28" s="2">
        <f t="shared" si="83"/>
        <v>130.5548367115131</v>
      </c>
      <c r="EN28" s="2">
        <f t="shared" si="84"/>
        <v>126.48182559087205</v>
      </c>
      <c r="EO28" s="2">
        <f t="shared" si="85"/>
        <v>130.86152529534021</v>
      </c>
      <c r="EQ28" s="2">
        <f t="shared" si="86"/>
        <v>123.66520757374224</v>
      </c>
      <c r="ER28" s="2">
        <f t="shared" si="87"/>
        <v>120.5184887845688</v>
      </c>
      <c r="ES28" s="2">
        <f t="shared" si="87"/>
        <v>119.73910496859962</v>
      </c>
      <c r="ET28" s="2">
        <f t="shared" si="87"/>
        <v>120.95492977886164</v>
      </c>
      <c r="EU28" s="2">
        <f t="shared" si="87"/>
        <v>117.78754546847756</v>
      </c>
      <c r="EV28" s="2">
        <f t="shared" si="87"/>
        <v>117.41728984317696</v>
      </c>
      <c r="EW28" s="2">
        <f t="shared" si="87"/>
        <v>117.22407497451873</v>
      </c>
      <c r="EX28" s="2">
        <f t="shared" si="87"/>
        <v>116.42944447048559</v>
      </c>
      <c r="EY28" s="2">
        <f t="shared" si="87"/>
        <v>115.10000145999886</v>
      </c>
      <c r="EZ28" s="2">
        <f t="shared" si="87"/>
        <v>119.56170775900316</v>
      </c>
      <c r="FA28" s="2">
        <f t="shared" si="87"/>
        <v>123.55778554098386</v>
      </c>
      <c r="FB28" s="2">
        <f t="shared" si="87"/>
        <v>124.83913987738191</v>
      </c>
      <c r="FC28" s="2">
        <f t="shared" si="87"/>
        <v>130.69698931304308</v>
      </c>
      <c r="FD28" s="2">
        <f t="shared" si="87"/>
        <v>128.73417867680823</v>
      </c>
      <c r="FE28" s="2">
        <f t="shared" si="87"/>
        <v>132.46577531418615</v>
      </c>
      <c r="FG28" s="2">
        <f t="shared" si="88"/>
        <v>2.8544472864884585E-2</v>
      </c>
      <c r="FH28" s="2">
        <f t="shared" si="89"/>
        <v>2.4102421890825836E-2</v>
      </c>
      <c r="FI28" s="2">
        <f t="shared" si="89"/>
        <v>2.3192331473446369E-2</v>
      </c>
      <c r="FJ28" s="2">
        <f t="shared" si="89"/>
        <v>2.321602880481868E-2</v>
      </c>
      <c r="FK28" s="2">
        <f t="shared" si="89"/>
        <v>2.453486480484747E-2</v>
      </c>
      <c r="FL28" s="2">
        <f t="shared" si="89"/>
        <v>2.291134419165047E-2</v>
      </c>
      <c r="FM28" s="2">
        <f t="shared" si="89"/>
        <v>2.6227528322730287E-2</v>
      </c>
      <c r="FN28" s="2">
        <f t="shared" si="89"/>
        <v>2.2094147349572775E-2</v>
      </c>
      <c r="FO28" s="2">
        <f t="shared" si="89"/>
        <v>2.1482501428412029E-2</v>
      </c>
      <c r="FP28" s="2">
        <f t="shared" si="89"/>
        <v>2.1990604213992529E-2</v>
      </c>
      <c r="FQ28" s="2">
        <f t="shared" si="89"/>
        <v>2.2979643881566331E-2</v>
      </c>
      <c r="FR28" s="2">
        <f t="shared" si="89"/>
        <v>2.2547397627241932E-2</v>
      </c>
      <c r="FS28" s="2">
        <f t="shared" si="89"/>
        <v>2.222837853994733E-2</v>
      </c>
      <c r="FT28" s="2">
        <f t="shared" si="89"/>
        <v>2.16135157555482E-2</v>
      </c>
      <c r="FU28" s="2">
        <f t="shared" si="89"/>
        <v>1.7263052184718842E-2</v>
      </c>
      <c r="FW28" s="2">
        <f t="shared" ref="FW28:FW91" si="112">POWER(10,($B28-C$232)/C$229)/(1+POWER(10,($B28-C$232)/C$229))</f>
        <v>5.2826910375466944E-6</v>
      </c>
      <c r="FX28" s="2">
        <f t="shared" si="90"/>
        <v>4.1427492688830621E-6</v>
      </c>
      <c r="FY28" s="2">
        <f t="shared" si="90"/>
        <v>3.3038567569902587E-6</v>
      </c>
      <c r="FZ28" s="2">
        <f t="shared" si="90"/>
        <v>3.0264034223615978E-6</v>
      </c>
      <c r="GA28" s="2">
        <f t="shared" si="90"/>
        <v>3.2574784110901919E-6</v>
      </c>
      <c r="GB28" s="2">
        <f t="shared" si="90"/>
        <v>3.8115642717939932E-6</v>
      </c>
      <c r="GC28" s="2">
        <f t="shared" si="90"/>
        <v>3.8236288510141029E-6</v>
      </c>
      <c r="GD28" s="2">
        <f t="shared" si="90"/>
        <v>3.743104997504979E-6</v>
      </c>
      <c r="GE28" s="2">
        <f t="shared" si="90"/>
        <v>4.1528701573666252E-6</v>
      </c>
      <c r="GF28" s="2">
        <f t="shared" si="90"/>
        <v>3.9713561218608355E-6</v>
      </c>
      <c r="GG28" s="2">
        <f t="shared" si="90"/>
        <v>3.578081394348104E-6</v>
      </c>
      <c r="GH28" s="2">
        <f t="shared" si="90"/>
        <v>3.6981967807877214E-6</v>
      </c>
      <c r="GI28" s="2">
        <f t="shared" si="90"/>
        <v>3.1339950476549842E-6</v>
      </c>
      <c r="GJ28" s="2">
        <f t="shared" si="90"/>
        <v>2.3945616983689837E-6</v>
      </c>
      <c r="GK28" s="2">
        <f t="shared" si="90"/>
        <v>1.9576989742087337E-6</v>
      </c>
      <c r="GM28" s="86">
        <f t="shared" ref="GM28:GM91" si="113" xml:space="preserve"> _xlfn.NORM.DIST($B28, C$7, ABS(C$11), TRUE) * _xlfn.NORM.DIST(($B28 - C$7)*C$15, 0, ABS(C$11), TRUE) * 2</f>
        <v>3.3308323129304533E-13</v>
      </c>
      <c r="GN28" s="86">
        <f t="shared" si="91"/>
        <v>1.0598378729676275E-15</v>
      </c>
      <c r="GO28" s="86">
        <f t="shared" si="91"/>
        <v>5.7721651324489747E-16</v>
      </c>
      <c r="GP28" s="86">
        <f t="shared" si="91"/>
        <v>7.6907905300603143E-16</v>
      </c>
      <c r="GQ28" s="86">
        <f t="shared" si="91"/>
        <v>1.142839494912578E-14</v>
      </c>
      <c r="GR28" s="86">
        <f t="shared" si="91"/>
        <v>2.9774488926360536E-17</v>
      </c>
      <c r="GS28" s="86">
        <f t="shared" si="91"/>
        <v>2.8605791552083178E-15</v>
      </c>
      <c r="GT28" s="86">
        <f t="shared" si="91"/>
        <v>2.4522232594991392E-17</v>
      </c>
      <c r="GU28" s="86">
        <f t="shared" si="91"/>
        <v>4.8237082517813541E-19</v>
      </c>
      <c r="GV28" s="86">
        <f t="shared" si="91"/>
        <v>1.2931960461162221E-17</v>
      </c>
      <c r="GW28" s="86">
        <f t="shared" si="91"/>
        <v>4.4288916289471192E-16</v>
      </c>
      <c r="GX28" s="86">
        <f t="shared" si="91"/>
        <v>2.4003656124525063E-17</v>
      </c>
      <c r="GY28" s="86">
        <f t="shared" si="91"/>
        <v>8.2516588818157329E-17</v>
      </c>
      <c r="GZ28" s="86">
        <f t="shared" si="91"/>
        <v>2.0300960949512846E-18</v>
      </c>
      <c r="HA28" s="86">
        <f t="shared" si="91"/>
        <v>3.77580400876874E-26</v>
      </c>
      <c r="HC28" s="86">
        <f xml:space="preserve"> _xlfn.NORM.DIST($B28, C$8, ABS(C$12), TRUE) * _xlfn.NORM.DIST(($B28 - C$8)*C$16, 0, ABS(C$12), TRUE) * 2</f>
        <v>5.0104330533686059E-32</v>
      </c>
      <c r="HD28" s="86">
        <f t="shared" si="92"/>
        <v>5.5569691035176729E-35</v>
      </c>
      <c r="HE28" s="86">
        <f t="shared" si="92"/>
        <v>4.6277581641542497E-37</v>
      </c>
      <c r="HF28" s="86">
        <f t="shared" si="92"/>
        <v>2.2996926179982005E-37</v>
      </c>
      <c r="HG28" s="86">
        <f t="shared" si="92"/>
        <v>3.1200027613986603E-35</v>
      </c>
      <c r="HH28" s="86">
        <f t="shared" si="92"/>
        <v>4.9246223473419054E-41</v>
      </c>
      <c r="HI28" s="86">
        <f t="shared" si="92"/>
        <v>1.9323026633775901E-35</v>
      </c>
      <c r="HJ28" s="86">
        <f t="shared" si="92"/>
        <v>2.6130163918878137E-39</v>
      </c>
      <c r="HK28" s="86">
        <f t="shared" si="92"/>
        <v>5.3458143310193676E-42</v>
      </c>
      <c r="HL28" s="86">
        <f t="shared" si="92"/>
        <v>1.3320458776804671E-41</v>
      </c>
      <c r="HM28" s="86">
        <f t="shared" si="92"/>
        <v>2.7932913219662518E-38</v>
      </c>
      <c r="HN28" s="86">
        <f t="shared" si="92"/>
        <v>1.9407516971303566E-40</v>
      </c>
      <c r="HO28" s="86">
        <f t="shared" si="92"/>
        <v>1.1125561585099646E-39</v>
      </c>
      <c r="HP28" s="86">
        <f t="shared" si="92"/>
        <v>1.4593515866972427E-38</v>
      </c>
      <c r="HQ28" s="86">
        <f t="shared" si="92"/>
        <v>3.7252111467363696E-62</v>
      </c>
      <c r="HS28" s="86">
        <f t="shared" ref="HS28:HS91" si="114" xml:space="preserve"> _xlfn.NORM.DIST($B28, C$9, ABS(C$13), TRUE) * _xlfn.NORM.DIST(($B28 - C$9)*C$17, 0, ABS(C$13), TRUE) * 2</f>
        <v>1.3138733345424989E-179</v>
      </c>
      <c r="HT28" s="86">
        <f t="shared" si="93"/>
        <v>5.1608323365139451E-199</v>
      </c>
      <c r="HU28" s="86">
        <f t="shared" si="93"/>
        <v>5.9051439835984042E-210</v>
      </c>
      <c r="HV28" s="86">
        <f t="shared" si="93"/>
        <v>2.2179496227023729E-215</v>
      </c>
      <c r="HW28" s="86">
        <f t="shared" si="93"/>
        <v>4.7783993985704486E-202</v>
      </c>
      <c r="HX28" s="86">
        <f t="shared" si="93"/>
        <v>3.0309710583582507E-239</v>
      </c>
      <c r="HY28" s="86">
        <f t="shared" si="93"/>
        <v>3.4362290382863946E-206</v>
      </c>
      <c r="HZ28" s="86">
        <f t="shared" si="93"/>
        <v>1.0488034617918757E-227</v>
      </c>
      <c r="IA28" s="86">
        <f t="shared" si="93"/>
        <v>5.5724968244226972E-244</v>
      </c>
      <c r="IB28" s="86">
        <f t="shared" si="93"/>
        <v>1.0041895421967702E-240</v>
      </c>
      <c r="IC28" s="86">
        <f t="shared" si="93"/>
        <v>4.8532517347573504E-219</v>
      </c>
      <c r="ID28" s="86">
        <f t="shared" si="93"/>
        <v>9.0057613867879136E-235</v>
      </c>
      <c r="IE28" s="86">
        <f t="shared" si="93"/>
        <v>5.5579780019215575E-229</v>
      </c>
      <c r="IF28" s="86">
        <f t="shared" si="93"/>
        <v>1.4382268631547699E-104</v>
      </c>
      <c r="IG28" s="86">
        <f t="shared" si="93"/>
        <v>2.84341071423901E-88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9.2433547311662923E-274</v>
      </c>
      <c r="IY28" s="86">
        <f t="shared" ref="IY28:IY91" si="130">GM28+HC28+HS28+II28</f>
        <v>3.3308323129304533E-13</v>
      </c>
      <c r="IZ28" s="86">
        <f t="shared" ref="IZ28:IZ91" si="131">GN28+HD28+HT28+IJ28</f>
        <v>1.0598378729676275E-15</v>
      </c>
      <c r="JA28" s="86">
        <f t="shared" ref="JA28:JA91" si="132">GO28+HE28+HU28+IK28</f>
        <v>5.7721651324489747E-16</v>
      </c>
      <c r="JB28" s="86">
        <f t="shared" ref="JB28:JB91" si="133">GP28+HF28+HV28+IL28</f>
        <v>7.6907905300603143E-16</v>
      </c>
      <c r="JC28" s="86">
        <f t="shared" ref="JC28:JC91" si="134">GQ28+HG28+HW28+IM28</f>
        <v>1.142839494912578E-14</v>
      </c>
      <c r="JD28" s="86">
        <f t="shared" ref="JD28:JD91" si="135">GR28+HH28+HX28+IN28</f>
        <v>2.9774488926360536E-17</v>
      </c>
      <c r="JE28" s="86">
        <f t="shared" ref="JE28:JE91" si="136">GS28+HI28+HY28+IO28</f>
        <v>2.8605791552083178E-15</v>
      </c>
      <c r="JF28" s="86">
        <f t="shared" ref="JF28:JF91" si="137">GT28+HJ28+HZ28+IP28</f>
        <v>2.4522232594991392E-17</v>
      </c>
      <c r="JG28" s="86">
        <f t="shared" ref="JG28:JG91" si="138">GU28+HK28+IA28+IQ28</f>
        <v>4.8237082517813541E-19</v>
      </c>
      <c r="JH28" s="86">
        <f t="shared" ref="JH28:JH91" si="139">GV28+HL28+IB28+IR28</f>
        <v>1.2931960461162221E-17</v>
      </c>
      <c r="JI28" s="86">
        <f t="shared" ref="JI28:JI91" si="140">GW28+HM28+IC28+IS28</f>
        <v>4.4288916289471192E-16</v>
      </c>
      <c r="JJ28" s="86">
        <f t="shared" ref="JJ28:JJ91" si="141">GX28+HN28+ID28+IT28</f>
        <v>2.4003656124525063E-17</v>
      </c>
      <c r="JK28" s="86">
        <f t="shared" ref="JK28:JK91" si="142">GY28+HO28+IE28+IU28</f>
        <v>8.2516588818157329E-17</v>
      </c>
      <c r="JL28" s="86">
        <f t="shared" ref="JL28:JL91" si="143">GZ28+HP28+IF28+IV28</f>
        <v>2.0300960949512846E-18</v>
      </c>
      <c r="JM28" s="86">
        <f t="shared" ref="JM28:JM91" si="144">HA28+HQ28+IG28+IW28</f>
        <v>3.77580400876874E-26</v>
      </c>
    </row>
    <row r="29" spans="1:274" x14ac:dyDescent="0.25">
      <c r="B29" s="2">
        <v>2</v>
      </c>
      <c r="C29" s="37">
        <v>117.393</v>
      </c>
      <c r="D29" s="37">
        <v>116.983</v>
      </c>
      <c r="E29" s="37">
        <v>118.91500000000001</v>
      </c>
      <c r="F29" s="37">
        <v>116.586</v>
      </c>
      <c r="G29" s="37">
        <v>119.29300000000001</v>
      </c>
      <c r="H29" s="37">
        <v>114.53400000000001</v>
      </c>
      <c r="I29" s="37">
        <v>118.086</v>
      </c>
      <c r="J29" s="37">
        <v>117.776</v>
      </c>
      <c r="K29" s="37">
        <v>118.276</v>
      </c>
      <c r="L29" s="37">
        <v>119.20699999999999</v>
      </c>
      <c r="M29" s="37">
        <v>122.569</v>
      </c>
      <c r="N29" s="37">
        <v>121.983</v>
      </c>
      <c r="O29" s="37">
        <v>122.70699999999999</v>
      </c>
      <c r="P29" s="37">
        <v>125.414</v>
      </c>
      <c r="Q29" s="37">
        <v>123.3103</v>
      </c>
      <c r="R29" s="5"/>
      <c r="S29" s="4">
        <f t="shared" si="8"/>
        <v>115.63292504873407</v>
      </c>
      <c r="T29" s="4">
        <f t="shared" si="9"/>
        <v>116.89467188748368</v>
      </c>
      <c r="U29" s="4">
        <f t="shared" si="10"/>
        <v>115.34050910546527</v>
      </c>
      <c r="V29" s="4">
        <f t="shared" si="11"/>
        <v>115.24828620004257</v>
      </c>
      <c r="W29" s="4">
        <f t="shared" si="12"/>
        <v>117.13389039784846</v>
      </c>
      <c r="X29" s="4" t="e">
        <f t="shared" si="13"/>
        <v>#N/A</v>
      </c>
      <c r="Y29" s="4">
        <f t="shared" si="14"/>
        <v>116.00194798460346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>
        <f t="shared" si="18"/>
        <v>120.410304607437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1.7600749512659348</v>
      </c>
      <c r="AJ29" s="4">
        <f t="shared" si="24"/>
        <v>8.8328112516322221E-2</v>
      </c>
      <c r="AK29" s="4">
        <f t="shared" si="25"/>
        <v>3.5744908945347333</v>
      </c>
      <c r="AL29" s="4">
        <f t="shared" si="26"/>
        <v>1.3377137999574273</v>
      </c>
      <c r="AM29" s="4">
        <f t="shared" si="27"/>
        <v>2.1591096021515455</v>
      </c>
      <c r="AN29" s="4">
        <f t="shared" si="28"/>
        <v>0</v>
      </c>
      <c r="AO29" s="4">
        <f t="shared" si="29"/>
        <v>2.0840520153965372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2.1586953925630041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115.63292504767681</v>
      </c>
      <c r="AZ29" s="2">
        <f t="shared" si="37"/>
        <v>116.89467188747923</v>
      </c>
      <c r="BA29" s="2">
        <f t="shared" si="37"/>
        <v>115.34050910546277</v>
      </c>
      <c r="BB29" s="2">
        <f t="shared" si="37"/>
        <v>115.24828620003932</v>
      </c>
      <c r="BC29" s="2">
        <f t="shared" si="37"/>
        <v>117.13389039780718</v>
      </c>
      <c r="BD29" s="2" t="e">
        <f t="shared" si="37"/>
        <v>#N/A</v>
      </c>
      <c r="BE29" s="2">
        <f t="shared" si="37"/>
        <v>116.00194798459123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>
        <f t="shared" si="37"/>
        <v>120.41030460743515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117.393</v>
      </c>
      <c r="BP29" s="2">
        <f t="shared" si="39"/>
        <v>116.983</v>
      </c>
      <c r="BQ29" s="2">
        <f t="shared" si="40"/>
        <v>118.91500000000001</v>
      </c>
      <c r="BR29" s="2">
        <f t="shared" si="41"/>
        <v>116.586</v>
      </c>
      <c r="BS29" s="2">
        <f t="shared" si="42"/>
        <v>119.29300000000001</v>
      </c>
      <c r="BT29" s="2" t="str">
        <f t="shared" si="43"/>
        <v/>
      </c>
      <c r="BU29" s="2">
        <f t="shared" si="44"/>
        <v>118.086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>
        <f t="shared" si="48"/>
        <v>122.569</v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115.49893036437248</v>
      </c>
      <c r="DL29" s="2">
        <f t="shared" si="70"/>
        <v>116.82779615384614</v>
      </c>
      <c r="DM29" s="2">
        <f t="shared" si="70"/>
        <v>115.26251829268294</v>
      </c>
      <c r="DN29" s="2">
        <f t="shared" si="70"/>
        <v>115.104106097561</v>
      </c>
      <c r="DO29" s="2">
        <f t="shared" si="70"/>
        <v>117.06536620209057</v>
      </c>
      <c r="DP29" s="2">
        <f t="shared" si="70"/>
        <v>112.85488904694168</v>
      </c>
      <c r="DQ29" s="2">
        <f t="shared" si="70"/>
        <v>116.05600566801623</v>
      </c>
      <c r="DR29" s="2">
        <f t="shared" si="70"/>
        <v>115.02762588904696</v>
      </c>
      <c r="DS29" s="2">
        <f t="shared" si="70"/>
        <v>115.96135910364147</v>
      </c>
      <c r="DT29" s="2">
        <f t="shared" si="70"/>
        <v>118.3355</v>
      </c>
      <c r="DU29" s="2">
        <f t="shared" si="70"/>
        <v>120.26809268292685</v>
      </c>
      <c r="DV29" s="2">
        <f t="shared" si="70"/>
        <v>119.8022624466572</v>
      </c>
      <c r="DW29" s="2">
        <f t="shared" si="70"/>
        <v>122.47259393806763</v>
      </c>
      <c r="DX29" s="2">
        <f t="shared" si="70"/>
        <v>119.63215910364148</v>
      </c>
      <c r="DY29" s="2">
        <f t="shared" si="70"/>
        <v>119.76994206896551</v>
      </c>
      <c r="EA29" s="2">
        <f t="shared" si="71"/>
        <v>119.79122209227529</v>
      </c>
      <c r="EB29" s="2">
        <f t="shared" si="72"/>
        <v>119.36400663492843</v>
      </c>
      <c r="EC29" s="2">
        <f t="shared" si="73"/>
        <v>118.33608825241697</v>
      </c>
      <c r="ED29" s="2">
        <f t="shared" si="74"/>
        <v>120.78070454447558</v>
      </c>
      <c r="EE29" s="2">
        <f t="shared" si="75"/>
        <v>119.61883078509616</v>
      </c>
      <c r="EF29" s="2">
        <f t="shared" si="76"/>
        <v>119.18115973771684</v>
      </c>
      <c r="EG29" s="2">
        <f t="shared" si="77"/>
        <v>114.17105778994306</v>
      </c>
      <c r="EH29" s="2">
        <f t="shared" si="78"/>
        <v>114.62609924029557</v>
      </c>
      <c r="EI29" s="2">
        <f t="shared" si="79"/>
        <v>114.95248837548132</v>
      </c>
      <c r="EJ29" s="2">
        <f t="shared" si="80"/>
        <v>120.62503907836617</v>
      </c>
      <c r="EK29" s="2">
        <f t="shared" si="81"/>
        <v>125.92506035067325</v>
      </c>
      <c r="EL29" s="2">
        <f t="shared" si="82"/>
        <v>123.81352832748965</v>
      </c>
      <c r="EM29" s="2">
        <f t="shared" si="83"/>
        <v>130.4499500223022</v>
      </c>
      <c r="EN29" s="2">
        <f t="shared" si="84"/>
        <v>126.41580317848411</v>
      </c>
      <c r="EO29" s="2">
        <f t="shared" si="85"/>
        <v>130.78108913021958</v>
      </c>
      <c r="EQ29" s="2">
        <f t="shared" si="86"/>
        <v>123.55553297864013</v>
      </c>
      <c r="ER29" s="2">
        <f t="shared" si="87"/>
        <v>120.42503200164002</v>
      </c>
      <c r="ES29" s="2">
        <f t="shared" si="87"/>
        <v>119.65496221122945</v>
      </c>
      <c r="ET29" s="2">
        <f t="shared" si="87"/>
        <v>120.86919531120105</v>
      </c>
      <c r="EU29" s="2">
        <f t="shared" si="87"/>
        <v>117.72953854314244</v>
      </c>
      <c r="EV29" s="2">
        <f t="shared" si="87"/>
        <v>117.3678853602738</v>
      </c>
      <c r="EW29" s="2">
        <f t="shared" si="87"/>
        <v>117.19185857279057</v>
      </c>
      <c r="EX29" s="2">
        <f t="shared" si="87"/>
        <v>116.40288873397257</v>
      </c>
      <c r="EY29" s="2">
        <f t="shared" si="87"/>
        <v>115.08048245166411</v>
      </c>
      <c r="EZ29" s="2">
        <f t="shared" si="87"/>
        <v>119.51570571735812</v>
      </c>
      <c r="FA29" s="2">
        <f t="shared" si="87"/>
        <v>123.48807681100425</v>
      </c>
      <c r="FB29" s="2">
        <f t="shared" si="87"/>
        <v>124.76467754969862</v>
      </c>
      <c r="FC29" s="2">
        <f t="shared" si="87"/>
        <v>130.59069039998653</v>
      </c>
      <c r="FD29" s="2">
        <f t="shared" si="87"/>
        <v>128.64567831477191</v>
      </c>
      <c r="FE29" s="2">
        <f t="shared" si="87"/>
        <v>132.36761535216112</v>
      </c>
      <c r="FG29" s="2">
        <f t="shared" si="88"/>
        <v>3.1212435589479365E-2</v>
      </c>
      <c r="FH29" s="2">
        <f t="shared" si="89"/>
        <v>2.6366468593935221E-2</v>
      </c>
      <c r="FI29" s="2">
        <f t="shared" si="89"/>
        <v>2.5373112062235411E-2</v>
      </c>
      <c r="FJ29" s="2">
        <f t="shared" si="89"/>
        <v>2.53989797200306E-2</v>
      </c>
      <c r="FK29" s="2">
        <f t="shared" si="89"/>
        <v>2.6838415640388379E-2</v>
      </c>
      <c r="FL29" s="2">
        <f t="shared" si="89"/>
        <v>2.5066381488865197E-2</v>
      </c>
      <c r="FM29" s="2">
        <f t="shared" si="89"/>
        <v>2.8685328031676918E-2</v>
      </c>
      <c r="FN29" s="2">
        <f t="shared" si="89"/>
        <v>2.4174220977580308E-2</v>
      </c>
      <c r="FO29" s="2">
        <f t="shared" si="89"/>
        <v>2.3506375266354552E-2</v>
      </c>
      <c r="FP29" s="2">
        <f t="shared" si="89"/>
        <v>2.4061169530695207E-2</v>
      </c>
      <c r="FQ29" s="2">
        <f t="shared" si="89"/>
        <v>2.5140940137370348E-2</v>
      </c>
      <c r="FR29" s="2">
        <f t="shared" si="89"/>
        <v>2.4669066462169084E-2</v>
      </c>
      <c r="FS29" s="2">
        <f t="shared" si="89"/>
        <v>2.4320775192237774E-2</v>
      </c>
      <c r="FT29" s="2">
        <f t="shared" si="89"/>
        <v>2.3649434187064163E-2</v>
      </c>
      <c r="FU29" s="2">
        <f t="shared" si="89"/>
        <v>1.8897087067193511E-2</v>
      </c>
      <c r="FW29" s="2">
        <f t="shared" si="112"/>
        <v>5.7923525874744696E-6</v>
      </c>
      <c r="FX29" s="2">
        <f t="shared" si="90"/>
        <v>4.5424324298764061E-6</v>
      </c>
      <c r="FY29" s="2">
        <f t="shared" si="90"/>
        <v>3.6226057425140632E-6</v>
      </c>
      <c r="FZ29" s="2">
        <f t="shared" si="90"/>
        <v>3.3183843964442811E-6</v>
      </c>
      <c r="GA29" s="2">
        <f t="shared" si="90"/>
        <v>3.5717529296525987E-6</v>
      </c>
      <c r="GB29" s="2">
        <f t="shared" si="90"/>
        <v>4.1792955803562396E-6</v>
      </c>
      <c r="GC29" s="2">
        <f t="shared" si="90"/>
        <v>4.1925241186721974E-6</v>
      </c>
      <c r="GD29" s="2">
        <f t="shared" si="90"/>
        <v>4.1042315334857992E-6</v>
      </c>
      <c r="GE29" s="2">
        <f t="shared" si="90"/>
        <v>4.5535297545425075E-6</v>
      </c>
      <c r="GF29" s="2">
        <f t="shared" si="90"/>
        <v>4.3545037283152152E-6</v>
      </c>
      <c r="GG29" s="2">
        <f t="shared" si="90"/>
        <v>3.9232868785828394E-6</v>
      </c>
      <c r="GH29" s="2">
        <f t="shared" si="90"/>
        <v>4.0549906883788137E-6</v>
      </c>
      <c r="GI29" s="2">
        <f t="shared" si="90"/>
        <v>3.4363561975502293E-6</v>
      </c>
      <c r="GJ29" s="2">
        <f t="shared" si="90"/>
        <v>2.6255840850108946E-6</v>
      </c>
      <c r="GK29" s="2">
        <f t="shared" si="90"/>
        <v>2.1465738343970514E-6</v>
      </c>
      <c r="GM29" s="86">
        <f t="shared" si="113"/>
        <v>8.3381797225923349E-13</v>
      </c>
      <c r="GN29" s="86">
        <f t="shared" si="91"/>
        <v>3.2125357523836729E-15</v>
      </c>
      <c r="GO29" s="86">
        <f t="shared" si="91"/>
        <v>1.7727878439564307E-15</v>
      </c>
      <c r="GP29" s="86">
        <f t="shared" si="91"/>
        <v>2.3353206029979769E-15</v>
      </c>
      <c r="GQ29" s="86">
        <f t="shared" si="91"/>
        <v>3.1583791321123636E-14</v>
      </c>
      <c r="GR29" s="86">
        <f t="shared" si="91"/>
        <v>1.0281732814629643E-16</v>
      </c>
      <c r="GS29" s="86">
        <f t="shared" si="91"/>
        <v>8.5388065021292644E-15</v>
      </c>
      <c r="GT29" s="86">
        <f t="shared" si="91"/>
        <v>8.4327420767844113E-17</v>
      </c>
      <c r="GU29" s="86">
        <f t="shared" si="91"/>
        <v>1.9267910148222089E-18</v>
      </c>
      <c r="GV29" s="86">
        <f t="shared" si="91"/>
        <v>4.5569076072472043E-17</v>
      </c>
      <c r="GW29" s="86">
        <f t="shared" si="91"/>
        <v>1.3711202849083571E-15</v>
      </c>
      <c r="GX29" s="86">
        <f t="shared" si="91"/>
        <v>8.3175559937257739E-17</v>
      </c>
      <c r="GY29" s="86">
        <f t="shared" si="91"/>
        <v>2.7066924422740645E-16</v>
      </c>
      <c r="GZ29" s="86">
        <f t="shared" si="91"/>
        <v>7.6660273290555092E-18</v>
      </c>
      <c r="HA29" s="86">
        <f t="shared" si="91"/>
        <v>2.647110029617017E-25</v>
      </c>
      <c r="HC29" s="86">
        <f t="shared" ref="HC29:HC91" si="145" xml:space="preserve"> _xlfn.NORM.DIST($B29, C$8, ABS(C$12), TRUE) * _xlfn.NORM.DIST(($B29 - C$8)*C$16, 0, ABS(C$12), TRUE) * 2</f>
        <v>2.9341052888690107E-31</v>
      </c>
      <c r="HD29" s="86">
        <f t="shared" si="92"/>
        <v>3.8982111858404084E-34</v>
      </c>
      <c r="HE29" s="86">
        <f t="shared" si="92"/>
        <v>3.6239630686226201E-36</v>
      </c>
      <c r="HF29" s="86">
        <f t="shared" si="92"/>
        <v>1.818754208047579E-36</v>
      </c>
      <c r="HG29" s="86">
        <f t="shared" si="92"/>
        <v>2.1729068407255349E-34</v>
      </c>
      <c r="HH29" s="86">
        <f t="shared" si="92"/>
        <v>4.9553926074112544E-40</v>
      </c>
      <c r="HI29" s="86">
        <f t="shared" si="92"/>
        <v>1.419286844931669E-34</v>
      </c>
      <c r="HJ29" s="86">
        <f t="shared" si="92"/>
        <v>2.3603685524707414E-38</v>
      </c>
      <c r="HK29" s="86">
        <f t="shared" si="92"/>
        <v>5.8051692132716999E-41</v>
      </c>
      <c r="HL29" s="86">
        <f t="shared" si="92"/>
        <v>1.3859694011535116E-40</v>
      </c>
      <c r="HM29" s="86">
        <f t="shared" si="92"/>
        <v>2.343856772808634E-37</v>
      </c>
      <c r="HN29" s="86">
        <f t="shared" si="92"/>
        <v>1.8879628329178815E-39</v>
      </c>
      <c r="HO29" s="86">
        <f t="shared" si="92"/>
        <v>1.0004140154639931E-38</v>
      </c>
      <c r="HP29" s="86">
        <f t="shared" si="92"/>
        <v>1.2342315473158087E-37</v>
      </c>
      <c r="HQ29" s="86">
        <f t="shared" si="92"/>
        <v>1.2657150165622088E-60</v>
      </c>
      <c r="HS29" s="86">
        <f t="shared" si="114"/>
        <v>2.1626182185558236E-176</v>
      </c>
      <c r="HT29" s="86">
        <f t="shared" si="93"/>
        <v>1.9003869817619954E-195</v>
      </c>
      <c r="HU29" s="86">
        <f t="shared" si="93"/>
        <v>3.3695257068026096E-206</v>
      </c>
      <c r="HV29" s="86">
        <f t="shared" si="93"/>
        <v>1.4228563179849528E-211</v>
      </c>
      <c r="HW29" s="86">
        <f t="shared" si="93"/>
        <v>1.7624501575217438E-198</v>
      </c>
      <c r="HX29" s="86">
        <f t="shared" si="93"/>
        <v>5.6432824557929005E-235</v>
      </c>
      <c r="HY29" s="86">
        <f t="shared" si="93"/>
        <v>1.6879801974765353E-202</v>
      </c>
      <c r="HZ29" s="86">
        <f t="shared" si="93"/>
        <v>1.2022278221109438E-223</v>
      </c>
      <c r="IA29" s="86">
        <f t="shared" si="93"/>
        <v>1.4047712195554781E-239</v>
      </c>
      <c r="IB29" s="86">
        <f t="shared" si="93"/>
        <v>2.0715916765047317E-236</v>
      </c>
      <c r="IC29" s="86">
        <f t="shared" si="93"/>
        <v>3.8582651657853306E-215</v>
      </c>
      <c r="ID29" s="86">
        <f t="shared" si="93"/>
        <v>1.4246615100963915E-230</v>
      </c>
      <c r="IE29" s="86">
        <f t="shared" si="93"/>
        <v>6.1294511918294349E-225</v>
      </c>
      <c r="IF29" s="86">
        <f t="shared" si="93"/>
        <v>8.7325378376397596E-103</v>
      </c>
      <c r="IG29" s="86">
        <f t="shared" si="93"/>
        <v>8.5704670087700909E-87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5.7410413501991365E-270</v>
      </c>
      <c r="IY29" s="86">
        <f t="shared" si="130"/>
        <v>8.3381797225923349E-13</v>
      </c>
      <c r="IZ29" s="86">
        <f t="shared" si="131"/>
        <v>3.2125357523836729E-15</v>
      </c>
      <c r="JA29" s="86">
        <f t="shared" si="132"/>
        <v>1.7727878439564307E-15</v>
      </c>
      <c r="JB29" s="86">
        <f t="shared" si="133"/>
        <v>2.3353206029979769E-15</v>
      </c>
      <c r="JC29" s="86">
        <f t="shared" si="134"/>
        <v>3.1583791321123636E-14</v>
      </c>
      <c r="JD29" s="86">
        <f t="shared" si="135"/>
        <v>1.0281732814629643E-16</v>
      </c>
      <c r="JE29" s="86">
        <f t="shared" si="136"/>
        <v>8.5388065021292644E-15</v>
      </c>
      <c r="JF29" s="86">
        <f t="shared" si="137"/>
        <v>8.4327420767844113E-17</v>
      </c>
      <c r="JG29" s="86">
        <f t="shared" si="138"/>
        <v>1.9267910148222089E-18</v>
      </c>
      <c r="JH29" s="86">
        <f t="shared" si="139"/>
        <v>4.5569076072472043E-17</v>
      </c>
      <c r="JI29" s="86">
        <f t="shared" si="140"/>
        <v>1.3711202849083571E-15</v>
      </c>
      <c r="JJ29" s="86">
        <f t="shared" si="141"/>
        <v>8.3175559937257739E-17</v>
      </c>
      <c r="JK29" s="86">
        <f t="shared" si="142"/>
        <v>2.7066924422740645E-16</v>
      </c>
      <c r="JL29" s="86">
        <f t="shared" si="143"/>
        <v>7.6660273290555092E-18</v>
      </c>
      <c r="JM29" s="86">
        <f t="shared" si="144"/>
        <v>2.647110029617017E-25</v>
      </c>
    </row>
    <row r="30" spans="1:274" x14ac:dyDescent="0.25">
      <c r="B30" s="2">
        <v>3</v>
      </c>
      <c r="C30" s="37">
        <v>117.852</v>
      </c>
      <c r="D30" s="37">
        <v>119.068</v>
      </c>
      <c r="E30" s="37">
        <v>116.627</v>
      </c>
      <c r="F30" s="37">
        <v>116.19</v>
      </c>
      <c r="G30" s="37">
        <v>118.569</v>
      </c>
      <c r="H30" s="37">
        <v>114.172</v>
      </c>
      <c r="I30" s="37">
        <v>118.31</v>
      </c>
      <c r="J30" s="37">
        <v>117.017</v>
      </c>
      <c r="K30" s="37">
        <v>117.345</v>
      </c>
      <c r="L30" s="37">
        <v>120.276</v>
      </c>
      <c r="M30" s="37">
        <v>119.81</v>
      </c>
      <c r="N30" s="37">
        <v>120.53400000000001</v>
      </c>
      <c r="O30" s="37">
        <v>124.724</v>
      </c>
      <c r="P30" s="37">
        <v>122.69</v>
      </c>
      <c r="Q30" s="37">
        <v>123.6379</v>
      </c>
      <c r="S30" s="4">
        <f t="shared" si="8"/>
        <v>115.88862301046437</v>
      </c>
      <c r="T30" s="4">
        <f t="shared" si="9"/>
        <v>117.03786822102767</v>
      </c>
      <c r="U30" s="4">
        <f t="shared" si="10"/>
        <v>115.52390855075471</v>
      </c>
      <c r="V30" s="4">
        <f t="shared" si="11"/>
        <v>115.49981411123777</v>
      </c>
      <c r="W30" s="4">
        <f t="shared" si="12"/>
        <v>117.36791620156524</v>
      </c>
      <c r="X30" s="4" t="e">
        <f t="shared" si="13"/>
        <v>#N/A</v>
      </c>
      <c r="Y30" s="4">
        <f t="shared" si="14"/>
        <v>116.19807285195668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>
        <f t="shared" si="18"/>
        <v>120.62272430972655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1.9633769895356323</v>
      </c>
      <c r="AJ30" s="4">
        <f t="shared" si="24"/>
        <v>2.0301317789723328</v>
      </c>
      <c r="AK30" s="4">
        <f t="shared" si="25"/>
        <v>1.1030914492452837</v>
      </c>
      <c r="AL30" s="4">
        <f t="shared" si="26"/>
        <v>0.69018588876222964</v>
      </c>
      <c r="AM30" s="4">
        <f t="shared" si="27"/>
        <v>1.201083798434766</v>
      </c>
      <c r="AN30" s="4">
        <f t="shared" si="28"/>
        <v>0</v>
      </c>
      <c r="AO30" s="4">
        <f t="shared" si="29"/>
        <v>2.1119271480433213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-0.81272430972654774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115.88862300790174</v>
      </c>
      <c r="AZ30" s="2">
        <f t="shared" si="37"/>
        <v>117.03786822101463</v>
      </c>
      <c r="BA30" s="2">
        <f t="shared" si="37"/>
        <v>115.52390855074732</v>
      </c>
      <c r="BB30" s="2">
        <f t="shared" si="37"/>
        <v>115.49981411122822</v>
      </c>
      <c r="BC30" s="2">
        <f t="shared" si="37"/>
        <v>117.3679162014549</v>
      </c>
      <c r="BD30" s="2" t="e">
        <f t="shared" si="37"/>
        <v>#N/A</v>
      </c>
      <c r="BE30" s="2">
        <f t="shared" si="37"/>
        <v>116.19807285192144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>
        <f t="shared" si="37"/>
        <v>120.62272430972104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117.852</v>
      </c>
      <c r="BP30" s="2">
        <f t="shared" si="39"/>
        <v>119.068</v>
      </c>
      <c r="BQ30" s="2">
        <f t="shared" si="40"/>
        <v>116.627</v>
      </c>
      <c r="BR30" s="2">
        <f t="shared" si="41"/>
        <v>116.19</v>
      </c>
      <c r="BS30" s="2">
        <f t="shared" si="42"/>
        <v>118.569</v>
      </c>
      <c r="BT30" s="2" t="str">
        <f t="shared" si="43"/>
        <v/>
      </c>
      <c r="BU30" s="2">
        <f t="shared" si="44"/>
        <v>118.31</v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>
        <f t="shared" si="48"/>
        <v>119.81</v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115.75318785425102</v>
      </c>
      <c r="DL30" s="2">
        <f t="shared" si="70"/>
        <v>116.97124008097165</v>
      </c>
      <c r="DM30" s="2">
        <f t="shared" si="70"/>
        <v>115.44564812382741</v>
      </c>
      <c r="DN30" s="2">
        <f t="shared" si="70"/>
        <v>115.35133527204505</v>
      </c>
      <c r="DO30" s="2">
        <f t="shared" si="70"/>
        <v>117.30220087108013</v>
      </c>
      <c r="DP30" s="2">
        <f t="shared" si="70"/>
        <v>113.12916073968705</v>
      </c>
      <c r="DQ30" s="2">
        <f t="shared" si="70"/>
        <v>116.26371902834012</v>
      </c>
      <c r="DR30" s="2">
        <f t="shared" si="70"/>
        <v>115.23121384542438</v>
      </c>
      <c r="DS30" s="2">
        <f t="shared" si="70"/>
        <v>116.11035966386557</v>
      </c>
      <c r="DT30" s="2">
        <f t="shared" si="70"/>
        <v>118.52422522522522</v>
      </c>
      <c r="DU30" s="2">
        <f t="shared" si="70"/>
        <v>120.47547767354598</v>
      </c>
      <c r="DV30" s="2">
        <f t="shared" si="70"/>
        <v>120.00989473684211</v>
      </c>
      <c r="DW30" s="2">
        <f t="shared" si="70"/>
        <v>122.69994879089616</v>
      </c>
      <c r="DX30" s="2">
        <f t="shared" si="70"/>
        <v>119.89330252100844</v>
      </c>
      <c r="DY30" s="2">
        <f t="shared" si="70"/>
        <v>120.06117615763546</v>
      </c>
      <c r="EA30" s="2">
        <f t="shared" si="71"/>
        <v>119.72175495585051</v>
      </c>
      <c r="EB30" s="2">
        <f t="shared" si="72"/>
        <v>119.28157522777639</v>
      </c>
      <c r="EC30" s="2">
        <f t="shared" si="73"/>
        <v>118.26533920704847</v>
      </c>
      <c r="ED30" s="2">
        <f t="shared" si="74"/>
        <v>120.69587456385959</v>
      </c>
      <c r="EE30" s="2">
        <f t="shared" si="75"/>
        <v>119.54134107519167</v>
      </c>
      <c r="EF30" s="2">
        <f t="shared" si="76"/>
        <v>119.11306775647736</v>
      </c>
      <c r="EG30" s="2">
        <f t="shared" si="77"/>
        <v>114.170374219436</v>
      </c>
      <c r="EH30" s="2">
        <f t="shared" si="78"/>
        <v>114.61801681756688</v>
      </c>
      <c r="EI30" s="2">
        <f t="shared" si="79"/>
        <v>114.9343067332709</v>
      </c>
      <c r="EJ30" s="2">
        <f t="shared" si="80"/>
        <v>120.56757142206637</v>
      </c>
      <c r="EK30" s="2">
        <f t="shared" si="81"/>
        <v>125.83031889954471</v>
      </c>
      <c r="EL30" s="2">
        <f t="shared" si="82"/>
        <v>123.74884873184283</v>
      </c>
      <c r="EM30" s="2">
        <f t="shared" si="83"/>
        <v>130.34506333309128</v>
      </c>
      <c r="EN30" s="2">
        <f t="shared" si="84"/>
        <v>126.34978076609617</v>
      </c>
      <c r="EO30" s="2">
        <f t="shared" si="85"/>
        <v>130.70065296509898</v>
      </c>
      <c r="EQ30" s="2">
        <f t="shared" si="86"/>
        <v>123.44585838353802</v>
      </c>
      <c r="ER30" s="2">
        <f t="shared" si="87"/>
        <v>120.33157521871125</v>
      </c>
      <c r="ES30" s="2">
        <f t="shared" si="87"/>
        <v>119.57081945385927</v>
      </c>
      <c r="ET30" s="2">
        <f t="shared" si="87"/>
        <v>120.78346084354047</v>
      </c>
      <c r="EU30" s="2">
        <f t="shared" si="87"/>
        <v>117.67153161780733</v>
      </c>
      <c r="EV30" s="2">
        <f t="shared" si="87"/>
        <v>117.31848087737066</v>
      </c>
      <c r="EW30" s="2">
        <f t="shared" si="87"/>
        <v>117.15964217106242</v>
      </c>
      <c r="EX30" s="2">
        <f t="shared" si="87"/>
        <v>116.37633299745957</v>
      </c>
      <c r="EY30" s="2">
        <f t="shared" si="87"/>
        <v>115.06096344332937</v>
      </c>
      <c r="EZ30" s="2">
        <f t="shared" si="87"/>
        <v>119.46970367571306</v>
      </c>
      <c r="FA30" s="2">
        <f t="shared" si="87"/>
        <v>123.41836808102465</v>
      </c>
      <c r="FB30" s="2">
        <f t="shared" si="87"/>
        <v>124.69021522201534</v>
      </c>
      <c r="FC30" s="2">
        <f t="shared" si="87"/>
        <v>130.48439148693001</v>
      </c>
      <c r="FD30" s="2">
        <f t="shared" si="87"/>
        <v>128.5571779527356</v>
      </c>
      <c r="FE30" s="2">
        <f t="shared" si="87"/>
        <v>132.26945539013607</v>
      </c>
      <c r="FG30" s="2">
        <f t="shared" si="88"/>
        <v>3.4121005822777134E-2</v>
      </c>
      <c r="FH30" s="2">
        <f t="shared" si="89"/>
        <v>2.8836902916634568E-2</v>
      </c>
      <c r="FI30" s="2">
        <f t="shared" si="89"/>
        <v>2.7753125822391426E-2</v>
      </c>
      <c r="FJ30" s="2">
        <f t="shared" si="89"/>
        <v>2.7781350719011087E-2</v>
      </c>
      <c r="FK30" s="2">
        <f t="shared" si="89"/>
        <v>2.9351736473827973E-2</v>
      </c>
      <c r="FL30" s="2">
        <f t="shared" si="89"/>
        <v>2.7418433136805784E-2</v>
      </c>
      <c r="FM30" s="2">
        <f t="shared" si="89"/>
        <v>3.1366030972214583E-2</v>
      </c>
      <c r="FN30" s="2">
        <f t="shared" si="89"/>
        <v>2.644482932573617E-2</v>
      </c>
      <c r="FO30" s="2">
        <f t="shared" si="89"/>
        <v>2.5715908058815785E-2</v>
      </c>
      <c r="FP30" s="2">
        <f t="shared" si="89"/>
        <v>2.6321445732915595E-2</v>
      </c>
      <c r="FQ30" s="2">
        <f t="shared" si="89"/>
        <v>2.7499790504081582E-2</v>
      </c>
      <c r="FR30" s="2">
        <f t="shared" si="89"/>
        <v>2.6984868777807588E-2</v>
      </c>
      <c r="FS30" s="2">
        <f t="shared" si="89"/>
        <v>2.6604773618438719E-2</v>
      </c>
      <c r="FT30" s="2">
        <f t="shared" si="89"/>
        <v>2.5872057833586287E-2</v>
      </c>
      <c r="FU30" s="2">
        <f t="shared" si="89"/>
        <v>2.0682536431359339E-2</v>
      </c>
      <c r="FW30" s="2">
        <f t="shared" si="112"/>
        <v>6.3511847672703439E-6</v>
      </c>
      <c r="FX30" s="2">
        <f t="shared" si="90"/>
        <v>4.9806759340534374E-6</v>
      </c>
      <c r="FY30" s="2">
        <f t="shared" si="90"/>
        <v>3.9721068216286269E-6</v>
      </c>
      <c r="FZ30" s="2">
        <f t="shared" si="90"/>
        <v>3.6385349722396178E-6</v>
      </c>
      <c r="GA30" s="2">
        <f t="shared" si="90"/>
        <v>3.9163478598157132E-6</v>
      </c>
      <c r="GB30" s="2">
        <f t="shared" si="90"/>
        <v>4.582504631382383E-6</v>
      </c>
      <c r="GC30" s="2">
        <f t="shared" si="90"/>
        <v>4.5970094234971806E-6</v>
      </c>
      <c r="GD30" s="2">
        <f t="shared" si="90"/>
        <v>4.5001986064519962E-6</v>
      </c>
      <c r="GE30" s="2">
        <f t="shared" si="90"/>
        <v>4.9928438979072038E-6</v>
      </c>
      <c r="GF30" s="2">
        <f t="shared" si="90"/>
        <v>4.7746163872354779E-6</v>
      </c>
      <c r="GG30" s="2">
        <f t="shared" si="90"/>
        <v>4.3017968913005365E-6</v>
      </c>
      <c r="GH30" s="2">
        <f t="shared" si="90"/>
        <v>4.4462071359339089E-6</v>
      </c>
      <c r="GI30" s="2">
        <f t="shared" si="90"/>
        <v>3.7678883956143063E-6</v>
      </c>
      <c r="GJ30" s="2">
        <f t="shared" si="90"/>
        <v>2.8788949720974605E-6</v>
      </c>
      <c r="GK30" s="2">
        <f t="shared" si="90"/>
        <v>2.3536709183883072E-6</v>
      </c>
      <c r="GM30" s="86">
        <f t="shared" si="113"/>
        <v>2.0556169760269362E-12</v>
      </c>
      <c r="GN30" s="86">
        <f t="shared" si="91"/>
        <v>9.5583440882492911E-15</v>
      </c>
      <c r="GO30" s="86">
        <f t="shared" si="91"/>
        <v>5.3438456994199382E-15</v>
      </c>
      <c r="GP30" s="86">
        <f t="shared" si="91"/>
        <v>6.9614378128213549E-15</v>
      </c>
      <c r="GQ30" s="86">
        <f t="shared" si="91"/>
        <v>8.5832596169263586E-14</v>
      </c>
      <c r="GR30" s="86">
        <f t="shared" si="91"/>
        <v>3.4766404298766008E-16</v>
      </c>
      <c r="GS30" s="86">
        <f t="shared" si="91"/>
        <v>2.5017903688037312E-14</v>
      </c>
      <c r="GT30" s="86">
        <f t="shared" si="91"/>
        <v>2.8402613019561276E-16</v>
      </c>
      <c r="GU30" s="86">
        <f t="shared" si="91"/>
        <v>7.5164690420344885E-18</v>
      </c>
      <c r="GV30" s="86">
        <f t="shared" si="91"/>
        <v>1.5719998909851751E-16</v>
      </c>
      <c r="GW30" s="86">
        <f t="shared" si="91"/>
        <v>4.1656411493029832E-15</v>
      </c>
      <c r="GX30" s="86">
        <f t="shared" si="91"/>
        <v>2.8221975791059443E-16</v>
      </c>
      <c r="GY30" s="86">
        <f t="shared" si="91"/>
        <v>8.703986260475533E-16</v>
      </c>
      <c r="GZ30" s="86">
        <f t="shared" si="91"/>
        <v>2.8302843854514534E-17</v>
      </c>
      <c r="HA30" s="86">
        <f t="shared" si="91"/>
        <v>1.7945188192157204E-24</v>
      </c>
      <c r="HC30" s="86">
        <f t="shared" si="145"/>
        <v>1.6802820487055177E-30</v>
      </c>
      <c r="HD30" s="86">
        <f t="shared" si="92"/>
        <v>2.667727384065206E-33</v>
      </c>
      <c r="HE30" s="86">
        <f t="shared" si="92"/>
        <v>2.7649714694278728E-35</v>
      </c>
      <c r="HF30" s="86">
        <f t="shared" si="92"/>
        <v>1.4013907009998755E-35</v>
      </c>
      <c r="HG30" s="86">
        <f t="shared" si="92"/>
        <v>1.4768466021596677E-33</v>
      </c>
      <c r="HH30" s="86">
        <f t="shared" si="92"/>
        <v>4.84136327531878E-39</v>
      </c>
      <c r="HI30" s="86">
        <f t="shared" si="92"/>
        <v>1.0161301603749708E-33</v>
      </c>
      <c r="HJ30" s="86">
        <f t="shared" si="92"/>
        <v>2.0732279162490107E-37</v>
      </c>
      <c r="HK30" s="86">
        <f t="shared" si="92"/>
        <v>6.1130980425823574E-40</v>
      </c>
      <c r="HL30" s="86">
        <f t="shared" si="92"/>
        <v>1.3995336165835254E-39</v>
      </c>
      <c r="HM30" s="86">
        <f t="shared" si="92"/>
        <v>1.9145371454664136E-36</v>
      </c>
      <c r="HN30" s="86">
        <f t="shared" si="92"/>
        <v>1.7839616785595645E-38</v>
      </c>
      <c r="HO30" s="86">
        <f t="shared" si="92"/>
        <v>8.7505575208931822E-38</v>
      </c>
      <c r="HP30" s="86">
        <f t="shared" si="92"/>
        <v>1.0161401963728036E-36</v>
      </c>
      <c r="HQ30" s="86">
        <f t="shared" si="92"/>
        <v>4.1113152073922668E-59</v>
      </c>
      <c r="HS30" s="86">
        <f t="shared" si="114"/>
        <v>3.3271879397755452E-173</v>
      </c>
      <c r="HT30" s="86">
        <f t="shared" si="93"/>
        <v>6.4931027656998016E-192</v>
      </c>
      <c r="HU30" s="86">
        <f t="shared" si="93"/>
        <v>1.7771643165604987E-202</v>
      </c>
      <c r="HV30" s="86">
        <f t="shared" si="93"/>
        <v>8.4363215175838707E-208</v>
      </c>
      <c r="HW30" s="86">
        <f t="shared" si="93"/>
        <v>6.0384067660657473E-195</v>
      </c>
      <c r="HX30" s="86">
        <f t="shared" si="93"/>
        <v>9.6107603281639952E-231</v>
      </c>
      <c r="HY30" s="86">
        <f t="shared" si="93"/>
        <v>7.6743143797303525E-199</v>
      </c>
      <c r="HZ30" s="86">
        <f t="shared" si="93"/>
        <v>1.2661853869069257E-219</v>
      </c>
      <c r="IA30" s="86">
        <f t="shared" si="93"/>
        <v>3.2271049165692805E-235</v>
      </c>
      <c r="IB30" s="86">
        <f t="shared" si="93"/>
        <v>3.9039079518684845E-232</v>
      </c>
      <c r="IC30" s="86">
        <f t="shared" si="93"/>
        <v>2.8277495117506503E-211</v>
      </c>
      <c r="ID30" s="86">
        <f t="shared" si="93"/>
        <v>2.0641101350066767E-226</v>
      </c>
      <c r="IE30" s="86">
        <f t="shared" si="93"/>
        <v>6.2180696026258888E-221</v>
      </c>
      <c r="IF30" s="86">
        <f t="shared" si="93"/>
        <v>5.1155170247523101E-101</v>
      </c>
      <c r="IG30" s="86">
        <f t="shared" si="93"/>
        <v>2.5087507260656135E-85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3.3536755929199856E-266</v>
      </c>
      <c r="IY30" s="86">
        <f t="shared" si="130"/>
        <v>2.0556169760269362E-12</v>
      </c>
      <c r="IZ30" s="86">
        <f t="shared" si="131"/>
        <v>9.5583440882492911E-15</v>
      </c>
      <c r="JA30" s="86">
        <f t="shared" si="132"/>
        <v>5.3438456994199382E-15</v>
      </c>
      <c r="JB30" s="86">
        <f t="shared" si="133"/>
        <v>6.9614378128213549E-15</v>
      </c>
      <c r="JC30" s="86">
        <f t="shared" si="134"/>
        <v>8.5832596169263586E-14</v>
      </c>
      <c r="JD30" s="86">
        <f t="shared" si="135"/>
        <v>3.4766404298766008E-16</v>
      </c>
      <c r="JE30" s="86">
        <f t="shared" si="136"/>
        <v>2.5017903688037312E-14</v>
      </c>
      <c r="JF30" s="86">
        <f t="shared" si="137"/>
        <v>2.8402613019561276E-16</v>
      </c>
      <c r="JG30" s="86">
        <f t="shared" si="138"/>
        <v>7.5164690420344885E-18</v>
      </c>
      <c r="JH30" s="86">
        <f t="shared" si="139"/>
        <v>1.5719998909851751E-16</v>
      </c>
      <c r="JI30" s="86">
        <f t="shared" si="140"/>
        <v>4.1656411493029832E-15</v>
      </c>
      <c r="JJ30" s="86">
        <f t="shared" si="141"/>
        <v>2.8221975791059443E-16</v>
      </c>
      <c r="JK30" s="86">
        <f t="shared" si="142"/>
        <v>8.703986260475533E-16</v>
      </c>
      <c r="JL30" s="86">
        <f t="shared" si="143"/>
        <v>2.8302843854514534E-17</v>
      </c>
      <c r="JM30" s="86">
        <f t="shared" si="144"/>
        <v>1.7945188192157204E-24</v>
      </c>
    </row>
    <row r="31" spans="1:274" x14ac:dyDescent="0.25">
      <c r="B31" s="2">
        <v>4</v>
      </c>
      <c r="C31" s="37">
        <v>117.262</v>
      </c>
      <c r="D31" s="37">
        <v>117.69499999999999</v>
      </c>
      <c r="E31" s="37">
        <v>116.831</v>
      </c>
      <c r="F31" s="37">
        <v>115.03400000000001</v>
      </c>
      <c r="G31" s="37">
        <v>118.431</v>
      </c>
      <c r="H31" s="37">
        <v>116.914</v>
      </c>
      <c r="I31" s="37">
        <v>116.96599999999999</v>
      </c>
      <c r="J31" s="37">
        <v>116.879</v>
      </c>
      <c r="K31" s="37">
        <v>115.931</v>
      </c>
      <c r="L31" s="37">
        <v>120.36199999999999</v>
      </c>
      <c r="M31" s="37">
        <v>122.776</v>
      </c>
      <c r="N31" s="37">
        <v>121.828</v>
      </c>
      <c r="O31" s="37">
        <v>125.483</v>
      </c>
      <c r="P31" s="37">
        <v>121.069</v>
      </c>
      <c r="Q31" s="37">
        <v>123.2586</v>
      </c>
      <c r="S31" s="4">
        <f t="shared" si="8"/>
        <v>116.14338784438466</v>
      </c>
      <c r="T31" s="4">
        <f t="shared" si="9"/>
        <v>117.18041543282173</v>
      </c>
      <c r="U31" s="4">
        <f t="shared" si="10"/>
        <v>115.70665453210701</v>
      </c>
      <c r="V31" s="4">
        <f t="shared" si="11"/>
        <v>115.75084502859667</v>
      </c>
      <c r="W31" s="4">
        <f t="shared" si="12"/>
        <v>117.60080005260102</v>
      </c>
      <c r="X31" s="4" t="e">
        <f t="shared" si="13"/>
        <v>#N/A</v>
      </c>
      <c r="Y31" s="4">
        <f t="shared" si="14"/>
        <v>116.39252423830982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>
        <f t="shared" si="18"/>
        <v>120.8348023679624</v>
      </c>
      <c r="AD31" s="4" t="e">
        <f t="shared" si="19"/>
        <v>#N/A</v>
      </c>
      <c r="AE31" s="4">
        <f t="shared" si="20"/>
        <v>123.1400859205436</v>
      </c>
      <c r="AF31" s="4" t="e">
        <f t="shared" si="21"/>
        <v>#N/A</v>
      </c>
      <c r="AG31" s="4" t="e">
        <f t="shared" si="22"/>
        <v>#N/A</v>
      </c>
      <c r="AI31" s="4">
        <f t="shared" si="23"/>
        <v>1.1186121556153381</v>
      </c>
      <c r="AJ31" s="4">
        <f t="shared" si="24"/>
        <v>0.51458456717826095</v>
      </c>
      <c r="AK31" s="4">
        <f t="shared" si="25"/>
        <v>1.1243454678929936</v>
      </c>
      <c r="AL31" s="4">
        <f t="shared" si="26"/>
        <v>-0.71684502859666566</v>
      </c>
      <c r="AM31" s="4">
        <f t="shared" si="27"/>
        <v>0.83019994739898095</v>
      </c>
      <c r="AN31" s="4">
        <f t="shared" si="28"/>
        <v>0</v>
      </c>
      <c r="AO31" s="4">
        <f t="shared" si="29"/>
        <v>0.573475761690176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1.9411976320375999</v>
      </c>
      <c r="AT31" s="4">
        <f t="shared" si="34"/>
        <v>0</v>
      </c>
      <c r="AU31" s="4">
        <f t="shared" si="35"/>
        <v>2.3429140794564063</v>
      </c>
      <c r="AV31" s="4">
        <f t="shared" si="36"/>
        <v>0</v>
      </c>
      <c r="AW31" s="4">
        <f t="shared" si="36"/>
        <v>0</v>
      </c>
      <c r="AY31" s="2">
        <f t="shared" si="96"/>
        <v>116.14338783826925</v>
      </c>
      <c r="AZ31" s="2">
        <f t="shared" si="37"/>
        <v>117.18041543278434</v>
      </c>
      <c r="BA31" s="2">
        <f t="shared" si="37"/>
        <v>115.70665453208551</v>
      </c>
      <c r="BB31" s="2">
        <f t="shared" si="37"/>
        <v>115.75084502856922</v>
      </c>
      <c r="BC31" s="2">
        <f t="shared" si="37"/>
        <v>117.60080005231114</v>
      </c>
      <c r="BD31" s="2" t="e">
        <f t="shared" si="37"/>
        <v>#N/A</v>
      </c>
      <c r="BE31" s="2">
        <f t="shared" si="37"/>
        <v>116.39252423821023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>
        <f t="shared" si="37"/>
        <v>120.83480236794624</v>
      </c>
      <c r="BJ31" s="2" t="e">
        <f t="shared" si="37"/>
        <v>#N/A</v>
      </c>
      <c r="BK31" s="2">
        <f t="shared" si="37"/>
        <v>123.14008592053963</v>
      </c>
      <c r="BL31" s="2" t="e">
        <f t="shared" si="37"/>
        <v>#N/A</v>
      </c>
      <c r="BM31" s="2" t="e">
        <f t="shared" si="37"/>
        <v>#N/A</v>
      </c>
      <c r="BO31" s="2">
        <f t="shared" si="38"/>
        <v>117.262</v>
      </c>
      <c r="BP31" s="2">
        <f t="shared" si="39"/>
        <v>117.69499999999999</v>
      </c>
      <c r="BQ31" s="2">
        <f t="shared" si="40"/>
        <v>116.831</v>
      </c>
      <c r="BR31" s="2">
        <f t="shared" si="41"/>
        <v>115.03400000000001</v>
      </c>
      <c r="BS31" s="2">
        <f t="shared" si="42"/>
        <v>118.431</v>
      </c>
      <c r="BT31" s="2" t="str">
        <f t="shared" si="43"/>
        <v/>
      </c>
      <c r="BU31" s="2">
        <f t="shared" si="44"/>
        <v>116.96599999999999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>
        <f t="shared" si="48"/>
        <v>122.776</v>
      </c>
      <c r="BZ31" s="2" t="str">
        <f t="shared" si="49"/>
        <v/>
      </c>
      <c r="CA31" s="2">
        <f t="shared" si="50"/>
        <v>125.483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116.00744534412958</v>
      </c>
      <c r="DL31" s="2">
        <f t="shared" si="70"/>
        <v>117.11468400809716</v>
      </c>
      <c r="DM31" s="2">
        <f t="shared" si="70"/>
        <v>115.62877795497188</v>
      </c>
      <c r="DN31" s="2">
        <f t="shared" si="70"/>
        <v>115.5985644465291</v>
      </c>
      <c r="DO31" s="2">
        <f t="shared" si="70"/>
        <v>117.53903554006968</v>
      </c>
      <c r="DP31" s="2">
        <f t="shared" si="70"/>
        <v>113.40343243243242</v>
      </c>
      <c r="DQ31" s="2">
        <f t="shared" si="70"/>
        <v>116.471432388664</v>
      </c>
      <c r="DR31" s="2">
        <f t="shared" si="70"/>
        <v>115.43480180180181</v>
      </c>
      <c r="DS31" s="2">
        <f t="shared" si="70"/>
        <v>116.25936022408965</v>
      </c>
      <c r="DT31" s="2">
        <f t="shared" si="70"/>
        <v>118.71295045045045</v>
      </c>
      <c r="DU31" s="2">
        <f t="shared" si="70"/>
        <v>120.68286266416511</v>
      </c>
      <c r="DV31" s="2">
        <f t="shared" si="70"/>
        <v>120.21752702702703</v>
      </c>
      <c r="DW31" s="2">
        <f t="shared" si="70"/>
        <v>122.9273036437247</v>
      </c>
      <c r="DX31" s="2">
        <f t="shared" si="70"/>
        <v>120.15444593837537</v>
      </c>
      <c r="DY31" s="2">
        <f t="shared" si="70"/>
        <v>120.3524102463054</v>
      </c>
      <c r="EA31" s="2">
        <f t="shared" si="71"/>
        <v>119.65228781942575</v>
      </c>
      <c r="EB31" s="2">
        <f t="shared" si="72"/>
        <v>119.19914382062434</v>
      </c>
      <c r="EC31" s="2">
        <f t="shared" si="73"/>
        <v>118.19459016167998</v>
      </c>
      <c r="ED31" s="2">
        <f t="shared" si="74"/>
        <v>120.61104458324361</v>
      </c>
      <c r="EE31" s="2">
        <f t="shared" si="75"/>
        <v>119.46385136528717</v>
      </c>
      <c r="EF31" s="2">
        <f t="shared" si="76"/>
        <v>119.0449757752379</v>
      </c>
      <c r="EG31" s="2">
        <f t="shared" si="77"/>
        <v>114.16969064892892</v>
      </c>
      <c r="EH31" s="2">
        <f t="shared" si="78"/>
        <v>114.60993439483819</v>
      </c>
      <c r="EI31" s="2">
        <f t="shared" si="79"/>
        <v>114.91612509106047</v>
      </c>
      <c r="EJ31" s="2">
        <f t="shared" si="80"/>
        <v>120.51010376576657</v>
      </c>
      <c r="EK31" s="2">
        <f t="shared" si="81"/>
        <v>125.73557744841615</v>
      </c>
      <c r="EL31" s="2">
        <f t="shared" si="82"/>
        <v>123.68416913619599</v>
      </c>
      <c r="EM31" s="2">
        <f t="shared" si="83"/>
        <v>130.24017664388037</v>
      </c>
      <c r="EN31" s="2">
        <f t="shared" si="84"/>
        <v>126.28375835370824</v>
      </c>
      <c r="EO31" s="2">
        <f t="shared" si="85"/>
        <v>130.62021679997838</v>
      </c>
      <c r="EQ31" s="2">
        <f t="shared" si="86"/>
        <v>123.33618378843592</v>
      </c>
      <c r="ER31" s="2">
        <f t="shared" si="87"/>
        <v>120.23811843578248</v>
      </c>
      <c r="ES31" s="2">
        <f t="shared" si="87"/>
        <v>119.4866766964891</v>
      </c>
      <c r="ET31" s="2">
        <f t="shared" si="87"/>
        <v>120.69772637587987</v>
      </c>
      <c r="EU31" s="2">
        <f t="shared" si="87"/>
        <v>117.61352469247221</v>
      </c>
      <c r="EV31" s="2">
        <f t="shared" si="87"/>
        <v>117.26907639446752</v>
      </c>
      <c r="EW31" s="2">
        <f t="shared" si="87"/>
        <v>117.12742576933427</v>
      </c>
      <c r="EX31" s="2">
        <f t="shared" si="87"/>
        <v>116.34977726094655</v>
      </c>
      <c r="EY31" s="2">
        <f t="shared" si="87"/>
        <v>115.04144443499462</v>
      </c>
      <c r="EZ31" s="2">
        <f t="shared" si="87"/>
        <v>119.42370163406802</v>
      </c>
      <c r="FA31" s="2">
        <f t="shared" si="87"/>
        <v>123.34865935104504</v>
      </c>
      <c r="FB31" s="2">
        <f t="shared" si="87"/>
        <v>124.61575289433206</v>
      </c>
      <c r="FC31" s="2">
        <f t="shared" si="87"/>
        <v>130.37809257387349</v>
      </c>
      <c r="FD31" s="2">
        <f t="shared" si="87"/>
        <v>128.46867759069929</v>
      </c>
      <c r="FE31" s="2">
        <f t="shared" si="87"/>
        <v>132.17129542811105</v>
      </c>
      <c r="FG31" s="2">
        <f t="shared" si="88"/>
        <v>3.729018213057355E-2</v>
      </c>
      <c r="FH31" s="2">
        <f t="shared" si="89"/>
        <v>3.1531311011173492E-2</v>
      </c>
      <c r="FI31" s="2">
        <f t="shared" si="89"/>
        <v>3.0349434557551961E-2</v>
      </c>
      <c r="FJ31" s="2">
        <f t="shared" si="89"/>
        <v>3.0380217390069821E-2</v>
      </c>
      <c r="FK31" s="2">
        <f t="shared" si="89"/>
        <v>3.2092658987694547E-2</v>
      </c>
      <c r="FL31" s="2">
        <f t="shared" si="89"/>
        <v>2.9984396952259261E-2</v>
      </c>
      <c r="FM31" s="2">
        <f t="shared" si="89"/>
        <v>3.428840760434404E-2</v>
      </c>
      <c r="FN31" s="2">
        <f t="shared" si="89"/>
        <v>2.8922387639161041E-2</v>
      </c>
      <c r="FO31" s="2">
        <f t="shared" si="89"/>
        <v>2.812714833857359E-2</v>
      </c>
      <c r="FP31" s="2">
        <f t="shared" si="89"/>
        <v>2.8787786319684077E-2</v>
      </c>
      <c r="FQ31" s="2">
        <f t="shared" si="89"/>
        <v>3.0073132750059899E-2</v>
      </c>
      <c r="FR31" s="2">
        <f t="shared" si="89"/>
        <v>2.9511488512711914E-2</v>
      </c>
      <c r="FS31" s="2">
        <f t="shared" si="89"/>
        <v>2.9096868908254546E-2</v>
      </c>
      <c r="FT31" s="2">
        <f t="shared" si="89"/>
        <v>2.8297514176710808E-2</v>
      </c>
      <c r="FU31" s="2">
        <f t="shared" si="89"/>
        <v>2.2632788459349781E-2</v>
      </c>
      <c r="FW31" s="2">
        <f t="shared" si="112"/>
        <v>6.9639313498338205E-6</v>
      </c>
      <c r="FX31" s="2">
        <f t="shared" si="90"/>
        <v>5.4611999394926837E-6</v>
      </c>
      <c r="FY31" s="2">
        <f t="shared" si="90"/>
        <v>4.3553268536116369E-6</v>
      </c>
      <c r="FZ31" s="2">
        <f t="shared" si="90"/>
        <v>3.9895728624683608E-6</v>
      </c>
      <c r="GA31" s="2">
        <f t="shared" si="90"/>
        <v>4.2941884142744649E-6</v>
      </c>
      <c r="GB31" s="2">
        <f t="shared" si="90"/>
        <v>5.024614190594818E-6</v>
      </c>
      <c r="GC31" s="2">
        <f t="shared" si="90"/>
        <v>5.0405183648031774E-6</v>
      </c>
      <c r="GD31" s="2">
        <f t="shared" si="90"/>
        <v>4.9343675079290754E-6</v>
      </c>
      <c r="GE31" s="2">
        <f t="shared" si="90"/>
        <v>5.4745418337118603E-6</v>
      </c>
      <c r="GF31" s="2">
        <f t="shared" si="90"/>
        <v>5.2352603519479446E-6</v>
      </c>
      <c r="GG31" s="2">
        <f t="shared" si="90"/>
        <v>4.7168245379257577E-6</v>
      </c>
      <c r="GH31" s="2">
        <f t="shared" si="90"/>
        <v>4.875167088826137E-6</v>
      </c>
      <c r="GI31" s="2">
        <f t="shared" si="90"/>
        <v>4.1314059694471333E-6</v>
      </c>
      <c r="GJ31" s="2">
        <f t="shared" si="90"/>
        <v>3.15664468913117E-6</v>
      </c>
      <c r="GK31" s="2">
        <f t="shared" si="90"/>
        <v>2.5807482568781257E-6</v>
      </c>
      <c r="GM31" s="86">
        <f t="shared" si="113"/>
        <v>4.9907915084070195E-12</v>
      </c>
      <c r="GN31" s="86">
        <f t="shared" si="91"/>
        <v>2.7915631436740581E-14</v>
      </c>
      <c r="GO31" s="86">
        <f t="shared" si="91"/>
        <v>1.5810079845494374E-14</v>
      </c>
      <c r="GP31" s="86">
        <f t="shared" si="91"/>
        <v>2.0371928883118111E-14</v>
      </c>
      <c r="GQ31" s="86">
        <f t="shared" si="91"/>
        <v>2.2937862864178669E-13</v>
      </c>
      <c r="GR31" s="86">
        <f t="shared" si="91"/>
        <v>1.1511418023059596E-15</v>
      </c>
      <c r="GS31" s="86">
        <f t="shared" si="91"/>
        <v>7.1948101082099487E-14</v>
      </c>
      <c r="GT31" s="86">
        <f t="shared" si="91"/>
        <v>9.369846198491655E-16</v>
      </c>
      <c r="GU31" s="86">
        <f t="shared" si="91"/>
        <v>2.8636705898667431E-17</v>
      </c>
      <c r="GV31" s="86">
        <f t="shared" si="91"/>
        <v>5.3090313450149447E-16</v>
      </c>
      <c r="GW31" s="86">
        <f t="shared" si="91"/>
        <v>1.2419892259155873E-14</v>
      </c>
      <c r="GX31" s="86">
        <f t="shared" si="91"/>
        <v>9.3768404961793785E-16</v>
      </c>
      <c r="GY31" s="86">
        <f t="shared" si="91"/>
        <v>2.7439933472950895E-15</v>
      </c>
      <c r="GZ31" s="86">
        <f t="shared" si="91"/>
        <v>1.0216446949332933E-16</v>
      </c>
      <c r="HA31" s="86">
        <f t="shared" si="91"/>
        <v>1.1763646611564225E-23</v>
      </c>
      <c r="HC31" s="86">
        <f t="shared" si="145"/>
        <v>9.4101487005792717E-30</v>
      </c>
      <c r="HD31" s="86">
        <f t="shared" si="92"/>
        <v>1.7810167937402902E-32</v>
      </c>
      <c r="HE31" s="86">
        <f t="shared" si="92"/>
        <v>2.0553845620333458E-34</v>
      </c>
      <c r="HF31" s="86">
        <f t="shared" si="92"/>
        <v>1.0520277458088745E-34</v>
      </c>
      <c r="HG31" s="86">
        <f t="shared" si="92"/>
        <v>9.7957917565284683E-33</v>
      </c>
      <c r="HH31" s="86">
        <f t="shared" si="92"/>
        <v>4.5924407704213486E-38</v>
      </c>
      <c r="HI31" s="86">
        <f t="shared" si="92"/>
        <v>7.0911142823481022E-33</v>
      </c>
      <c r="HJ31" s="86">
        <f t="shared" si="92"/>
        <v>1.7707025755675542E-36</v>
      </c>
      <c r="HK31" s="86">
        <f t="shared" si="92"/>
        <v>6.2424515193240815E-39</v>
      </c>
      <c r="HL31" s="86">
        <f t="shared" si="92"/>
        <v>1.3715450784153763E-38</v>
      </c>
      <c r="HM31" s="86">
        <f t="shared" si="92"/>
        <v>1.5223558330099564E-35</v>
      </c>
      <c r="HN31" s="86">
        <f t="shared" si="92"/>
        <v>1.6373745692141786E-37</v>
      </c>
      <c r="HO31" s="86">
        <f t="shared" si="92"/>
        <v>7.4454602389051771E-37</v>
      </c>
      <c r="HP31" s="86">
        <f t="shared" si="92"/>
        <v>8.14390392302165E-36</v>
      </c>
      <c r="HQ31" s="86">
        <f t="shared" si="92"/>
        <v>1.2766952884522859E-57</v>
      </c>
      <c r="HS31" s="86">
        <f t="shared" si="114"/>
        <v>4.7846105995927348E-170</v>
      </c>
      <c r="HT31" s="86">
        <f t="shared" si="93"/>
        <v>2.0585011379161559E-188</v>
      </c>
      <c r="HU31" s="86">
        <f t="shared" si="93"/>
        <v>8.6637834998825183E-199</v>
      </c>
      <c r="HV31" s="86">
        <f t="shared" si="93"/>
        <v>4.6230495696474817E-204</v>
      </c>
      <c r="HW31" s="86">
        <f t="shared" si="93"/>
        <v>1.9217622260605485E-191</v>
      </c>
      <c r="HX31" s="86">
        <f t="shared" si="93"/>
        <v>1.4971328120011319E-226</v>
      </c>
      <c r="HY31" s="86">
        <f t="shared" si="93"/>
        <v>3.2292338012704748E-195</v>
      </c>
      <c r="HZ31" s="86">
        <f t="shared" si="93"/>
        <v>1.2252545972704397E-215</v>
      </c>
      <c r="IA31" s="86">
        <f t="shared" si="93"/>
        <v>6.7557406031475568E-231</v>
      </c>
      <c r="IB31" s="86">
        <f t="shared" si="93"/>
        <v>6.7205157019866834E-228</v>
      </c>
      <c r="IC31" s="86">
        <f t="shared" si="93"/>
        <v>1.9106452946669411E-207</v>
      </c>
      <c r="ID31" s="86">
        <f t="shared" si="93"/>
        <v>2.7389533028434021E-222</v>
      </c>
      <c r="IE31" s="86">
        <f t="shared" si="93"/>
        <v>5.8025571708886069E-217</v>
      </c>
      <c r="IF31" s="86">
        <f t="shared" si="93"/>
        <v>2.8911801690576944E-99</v>
      </c>
      <c r="IG31" s="86">
        <f t="shared" si="93"/>
        <v>7.1318011227476931E-84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1.8425575087120461E-262</v>
      </c>
      <c r="IY31" s="86">
        <f t="shared" si="130"/>
        <v>4.9907915084070195E-12</v>
      </c>
      <c r="IZ31" s="86">
        <f t="shared" si="131"/>
        <v>2.7915631436740581E-14</v>
      </c>
      <c r="JA31" s="86">
        <f t="shared" si="132"/>
        <v>1.5810079845494374E-14</v>
      </c>
      <c r="JB31" s="86">
        <f t="shared" si="133"/>
        <v>2.0371928883118111E-14</v>
      </c>
      <c r="JC31" s="86">
        <f t="shared" si="134"/>
        <v>2.2937862864178669E-13</v>
      </c>
      <c r="JD31" s="86">
        <f t="shared" si="135"/>
        <v>1.1511418023059596E-15</v>
      </c>
      <c r="JE31" s="86">
        <f t="shared" si="136"/>
        <v>7.1948101082099487E-14</v>
      </c>
      <c r="JF31" s="86">
        <f t="shared" si="137"/>
        <v>9.369846198491655E-16</v>
      </c>
      <c r="JG31" s="86">
        <f t="shared" si="138"/>
        <v>2.8636705898667431E-17</v>
      </c>
      <c r="JH31" s="86">
        <f t="shared" si="139"/>
        <v>5.3090313450149447E-16</v>
      </c>
      <c r="JI31" s="86">
        <f t="shared" si="140"/>
        <v>1.2419892259155873E-14</v>
      </c>
      <c r="JJ31" s="86">
        <f t="shared" si="141"/>
        <v>9.3768404961793785E-16</v>
      </c>
      <c r="JK31" s="86">
        <f t="shared" si="142"/>
        <v>2.7439933472950895E-15</v>
      </c>
      <c r="JL31" s="86">
        <f t="shared" si="143"/>
        <v>1.0216446949332933E-16</v>
      </c>
      <c r="JM31" s="86">
        <f t="shared" si="144"/>
        <v>1.1763646611564225E-23</v>
      </c>
    </row>
    <row r="32" spans="1:274" x14ac:dyDescent="0.25">
      <c r="B32" s="2">
        <v>5</v>
      </c>
      <c r="C32" s="37">
        <v>117.721</v>
      </c>
      <c r="D32" s="37">
        <v>119</v>
      </c>
      <c r="E32" s="37">
        <v>116.64400000000001</v>
      </c>
      <c r="F32" s="37">
        <v>116.724</v>
      </c>
      <c r="G32" s="37">
        <v>118.431</v>
      </c>
      <c r="H32" s="37">
        <v>115.29300000000001</v>
      </c>
      <c r="I32" s="37">
        <v>116.94799999999999</v>
      </c>
      <c r="J32" s="37">
        <v>117.759</v>
      </c>
      <c r="K32" s="37">
        <v>117.672</v>
      </c>
      <c r="L32" s="37">
        <v>120.259</v>
      </c>
      <c r="M32" s="37">
        <v>122.19</v>
      </c>
      <c r="N32" s="37">
        <v>121.379</v>
      </c>
      <c r="O32" s="37">
        <v>124.5</v>
      </c>
      <c r="P32" s="37">
        <v>121.94799999999999</v>
      </c>
      <c r="Q32" s="37">
        <v>123.60339999999999</v>
      </c>
      <c r="S32" s="4">
        <f t="shared" si="8"/>
        <v>116.39703731981797</v>
      </c>
      <c r="T32" s="4">
        <f t="shared" si="9"/>
        <v>117.32219678202901</v>
      </c>
      <c r="U32" s="4">
        <f t="shared" si="10"/>
        <v>115.88862462488007</v>
      </c>
      <c r="V32" s="4">
        <f t="shared" si="11"/>
        <v>116.00124900776704</v>
      </c>
      <c r="W32" s="4">
        <f t="shared" si="12"/>
        <v>117.83235808629644</v>
      </c>
      <c r="X32" s="4">
        <f t="shared" si="13"/>
        <v>113.85141428866754</v>
      </c>
      <c r="Y32" s="4">
        <f t="shared" si="14"/>
        <v>116.58510067757888</v>
      </c>
      <c r="Z32" s="4">
        <f t="shared" si="15"/>
        <v>115.60561905846959</v>
      </c>
      <c r="AA32" s="4" t="e">
        <f t="shared" si="16"/>
        <v>#N/A</v>
      </c>
      <c r="AB32" s="4">
        <f t="shared" si="17"/>
        <v>118.95049025601348</v>
      </c>
      <c r="AC32" s="4">
        <f t="shared" si="18"/>
        <v>121.04643069273789</v>
      </c>
      <c r="AD32" s="4">
        <f t="shared" si="19"/>
        <v>120.52823516481101</v>
      </c>
      <c r="AE32" s="4">
        <f t="shared" si="20"/>
        <v>123.37674630955451</v>
      </c>
      <c r="AF32" s="4" t="e">
        <f t="shared" si="21"/>
        <v>#N/A</v>
      </c>
      <c r="AG32" s="4" t="e">
        <f t="shared" si="22"/>
        <v>#N/A</v>
      </c>
      <c r="AI32" s="4">
        <f t="shared" si="23"/>
        <v>1.323962680182035</v>
      </c>
      <c r="AJ32" s="4">
        <f t="shared" si="24"/>
        <v>1.6778032179709896</v>
      </c>
      <c r="AK32" s="4">
        <f t="shared" si="25"/>
        <v>0.75537537511993946</v>
      </c>
      <c r="AL32" s="4">
        <f t="shared" si="26"/>
        <v>0.72275099223296024</v>
      </c>
      <c r="AM32" s="4">
        <f t="shared" si="27"/>
        <v>0.59864191370355968</v>
      </c>
      <c r="AN32" s="4">
        <f t="shared" si="28"/>
        <v>1.4415857113324648</v>
      </c>
      <c r="AO32" s="4">
        <f t="shared" si="29"/>
        <v>0.36289932242111433</v>
      </c>
      <c r="AP32" s="4">
        <f t="shared" si="30"/>
        <v>2.1533809415304148</v>
      </c>
      <c r="AQ32" s="4">
        <f t="shared" si="31"/>
        <v>0</v>
      </c>
      <c r="AR32" s="4">
        <f t="shared" si="32"/>
        <v>1.3085097439865194</v>
      </c>
      <c r="AS32" s="4">
        <f t="shared" si="33"/>
        <v>1.143569307262112</v>
      </c>
      <c r="AT32" s="4">
        <f t="shared" si="34"/>
        <v>0.85076483518899693</v>
      </c>
      <c r="AU32" s="4">
        <f t="shared" si="35"/>
        <v>1.1232536904454946</v>
      </c>
      <c r="AV32" s="4">
        <f t="shared" si="36"/>
        <v>0</v>
      </c>
      <c r="AW32" s="4">
        <f t="shared" si="36"/>
        <v>0</v>
      </c>
      <c r="AY32" s="2">
        <f t="shared" si="96"/>
        <v>116.39703730544989</v>
      </c>
      <c r="AZ32" s="2">
        <f t="shared" si="37"/>
        <v>117.32219678192369</v>
      </c>
      <c r="BA32" s="2">
        <f t="shared" si="37"/>
        <v>115.88862462481873</v>
      </c>
      <c r="BB32" s="2">
        <f t="shared" si="37"/>
        <v>116.00124900768952</v>
      </c>
      <c r="BC32" s="2">
        <f t="shared" si="37"/>
        <v>117.83235808554777</v>
      </c>
      <c r="BD32" s="2">
        <f t="shared" si="37"/>
        <v>113.85141428866227</v>
      </c>
      <c r="BE32" s="2">
        <f t="shared" si="37"/>
        <v>116.58510067730273</v>
      </c>
      <c r="BF32" s="2">
        <f t="shared" si="37"/>
        <v>115.60561905846527</v>
      </c>
      <c r="BG32" s="2" t="e">
        <f t="shared" si="37"/>
        <v>#N/A</v>
      </c>
      <c r="BH32" s="2">
        <f t="shared" si="37"/>
        <v>118.95049025601102</v>
      </c>
      <c r="BI32" s="2">
        <f t="shared" si="37"/>
        <v>121.04643069269144</v>
      </c>
      <c r="BJ32" s="2">
        <f t="shared" si="37"/>
        <v>120.528235164807</v>
      </c>
      <c r="BK32" s="2">
        <f t="shared" si="37"/>
        <v>123.37674630954248</v>
      </c>
      <c r="BL32" s="2" t="e">
        <f t="shared" si="37"/>
        <v>#N/A</v>
      </c>
      <c r="BM32" s="2" t="e">
        <f t="shared" si="37"/>
        <v>#N/A</v>
      </c>
      <c r="BO32" s="2">
        <f t="shared" si="38"/>
        <v>117.721</v>
      </c>
      <c r="BP32" s="2">
        <f t="shared" si="39"/>
        <v>119</v>
      </c>
      <c r="BQ32" s="2">
        <f t="shared" si="40"/>
        <v>116.64400000000001</v>
      </c>
      <c r="BR32" s="2">
        <f t="shared" si="41"/>
        <v>116.724</v>
      </c>
      <c r="BS32" s="2">
        <f t="shared" si="42"/>
        <v>118.431</v>
      </c>
      <c r="BT32" s="2">
        <f t="shared" si="43"/>
        <v>115.29300000000001</v>
      </c>
      <c r="BU32" s="2">
        <f t="shared" si="44"/>
        <v>116.94799999999999</v>
      </c>
      <c r="BV32" s="2">
        <f t="shared" si="45"/>
        <v>117.759</v>
      </c>
      <c r="BW32" s="2" t="str">
        <f t="shared" si="46"/>
        <v/>
      </c>
      <c r="BX32" s="2">
        <f t="shared" si="47"/>
        <v>120.259</v>
      </c>
      <c r="BY32" s="2">
        <f t="shared" si="48"/>
        <v>122.19</v>
      </c>
      <c r="BZ32" s="2">
        <f t="shared" si="49"/>
        <v>121.379</v>
      </c>
      <c r="CA32" s="2">
        <f t="shared" si="50"/>
        <v>124.5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116.26170283400812</v>
      </c>
      <c r="DL32" s="2">
        <f t="shared" si="70"/>
        <v>117.25812793522266</v>
      </c>
      <c r="DM32" s="2">
        <f t="shared" si="70"/>
        <v>115.81190778611634</v>
      </c>
      <c r="DN32" s="2">
        <f t="shared" si="70"/>
        <v>115.84579362101316</v>
      </c>
      <c r="DO32" s="2">
        <f t="shared" si="70"/>
        <v>117.77587020905922</v>
      </c>
      <c r="DP32" s="2">
        <f t="shared" si="70"/>
        <v>113.6777041251778</v>
      </c>
      <c r="DQ32" s="2">
        <f t="shared" si="70"/>
        <v>116.67914574898789</v>
      </c>
      <c r="DR32" s="2">
        <f t="shared" si="70"/>
        <v>115.63838975817924</v>
      </c>
      <c r="DS32" s="2">
        <f t="shared" si="70"/>
        <v>116.40836078431374</v>
      </c>
      <c r="DT32" s="2">
        <f t="shared" si="70"/>
        <v>118.90167567567566</v>
      </c>
      <c r="DU32" s="2">
        <f t="shared" si="70"/>
        <v>120.89024765478425</v>
      </c>
      <c r="DV32" s="2">
        <f t="shared" si="70"/>
        <v>120.42515931721195</v>
      </c>
      <c r="DW32" s="2">
        <f t="shared" si="70"/>
        <v>123.15465849655324</v>
      </c>
      <c r="DX32" s="2">
        <f t="shared" si="70"/>
        <v>120.41558935574233</v>
      </c>
      <c r="DY32" s="2">
        <f t="shared" si="70"/>
        <v>120.64364433497535</v>
      </c>
      <c r="EA32" s="2">
        <f t="shared" si="71"/>
        <v>119.58282068300097</v>
      </c>
      <c r="EB32" s="2">
        <f t="shared" si="72"/>
        <v>119.1167124134723</v>
      </c>
      <c r="EC32" s="2">
        <f t="shared" si="73"/>
        <v>118.1238411163115</v>
      </c>
      <c r="ED32" s="2">
        <f t="shared" si="74"/>
        <v>120.52621460262763</v>
      </c>
      <c r="EE32" s="2">
        <f t="shared" si="75"/>
        <v>119.38636165538267</v>
      </c>
      <c r="EF32" s="2">
        <f t="shared" si="76"/>
        <v>118.97688379399843</v>
      </c>
      <c r="EG32" s="2">
        <f t="shared" si="77"/>
        <v>114.16900707842186</v>
      </c>
      <c r="EH32" s="2">
        <f t="shared" si="78"/>
        <v>114.6018519721095</v>
      </c>
      <c r="EI32" s="2">
        <f t="shared" si="79"/>
        <v>114.89794344885004</v>
      </c>
      <c r="EJ32" s="2">
        <f t="shared" si="80"/>
        <v>120.45263610946677</v>
      </c>
      <c r="EK32" s="2">
        <f t="shared" si="81"/>
        <v>125.64083599728761</v>
      </c>
      <c r="EL32" s="2">
        <f t="shared" si="82"/>
        <v>123.61948954054917</v>
      </c>
      <c r="EM32" s="2">
        <f t="shared" si="83"/>
        <v>130.13528995466945</v>
      </c>
      <c r="EN32" s="2">
        <f t="shared" si="84"/>
        <v>126.2177359413203</v>
      </c>
      <c r="EO32" s="2">
        <f t="shared" si="85"/>
        <v>130.53978063485778</v>
      </c>
      <c r="EQ32" s="2">
        <f t="shared" si="86"/>
        <v>123.22650919333383</v>
      </c>
      <c r="ER32" s="2">
        <f t="shared" si="87"/>
        <v>120.1446616528537</v>
      </c>
      <c r="ES32" s="2">
        <f t="shared" si="87"/>
        <v>119.40253393911892</v>
      </c>
      <c r="ET32" s="2">
        <f t="shared" si="87"/>
        <v>120.61199190821928</v>
      </c>
      <c r="EU32" s="2">
        <f t="shared" si="87"/>
        <v>117.5555177671371</v>
      </c>
      <c r="EV32" s="2">
        <f t="shared" si="87"/>
        <v>117.21967191156436</v>
      </c>
      <c r="EW32" s="2">
        <f t="shared" si="87"/>
        <v>117.0952093676061</v>
      </c>
      <c r="EX32" s="2">
        <f t="shared" si="87"/>
        <v>116.32322152443354</v>
      </c>
      <c r="EY32" s="2">
        <f t="shared" si="87"/>
        <v>115.02192542665986</v>
      </c>
      <c r="EZ32" s="2">
        <f t="shared" si="87"/>
        <v>119.37769959242297</v>
      </c>
      <c r="FA32" s="2">
        <f t="shared" si="87"/>
        <v>123.27895062106543</v>
      </c>
      <c r="FB32" s="2">
        <f t="shared" si="87"/>
        <v>124.54129056664877</v>
      </c>
      <c r="FC32" s="2">
        <f t="shared" si="87"/>
        <v>130.27179366081697</v>
      </c>
      <c r="FD32" s="2">
        <f t="shared" si="87"/>
        <v>128.38017722866297</v>
      </c>
      <c r="FE32" s="2">
        <f t="shared" si="87"/>
        <v>132.07313546608603</v>
      </c>
      <c r="FG32" s="2">
        <f t="shared" si="88"/>
        <v>4.0741297099354715E-2</v>
      </c>
      <c r="FH32" s="2">
        <f t="shared" si="89"/>
        <v>3.4468538828797683E-2</v>
      </c>
      <c r="FI32" s="2">
        <f t="shared" si="89"/>
        <v>3.3180339276540002E-2</v>
      </c>
      <c r="FJ32" s="2">
        <f t="shared" si="89"/>
        <v>3.3213895086807048E-2</v>
      </c>
      <c r="FK32" s="2">
        <f t="shared" si="89"/>
        <v>3.5080283793524424E-2</v>
      </c>
      <c r="FL32" s="2">
        <f t="shared" si="89"/>
        <v>3.2782403217941833E-2</v>
      </c>
      <c r="FM32" s="2">
        <f t="shared" si="89"/>
        <v>3.7472529055531584E-2</v>
      </c>
      <c r="FN32" s="2">
        <f t="shared" si="89"/>
        <v>3.1624522996978613E-2</v>
      </c>
      <c r="FO32" s="2">
        <f t="shared" si="89"/>
        <v>3.0757340016216484E-2</v>
      </c>
      <c r="FP32" s="2">
        <f t="shared" si="89"/>
        <v>3.1477753899546823E-2</v>
      </c>
      <c r="FQ32" s="2">
        <f t="shared" si="89"/>
        <v>3.2879138764339441E-2</v>
      </c>
      <c r="FR32" s="2">
        <f t="shared" si="89"/>
        <v>3.2266833073072633E-2</v>
      </c>
      <c r="FS32" s="2">
        <f t="shared" si="89"/>
        <v>3.1814771480303122E-2</v>
      </c>
      <c r="FT32" s="2">
        <f t="shared" si="89"/>
        <v>3.0943129674284933E-2</v>
      </c>
      <c r="FU32" s="2">
        <f t="shared" si="89"/>
        <v>2.4762288857554885E-2</v>
      </c>
      <c r="FW32" s="2">
        <f t="shared" si="112"/>
        <v>7.6357937542888363E-6</v>
      </c>
      <c r="FX32" s="2">
        <f t="shared" si="90"/>
        <v>5.9880835033905367E-6</v>
      </c>
      <c r="FY32" s="2">
        <f t="shared" si="90"/>
        <v>4.7755189254172851E-6</v>
      </c>
      <c r="FZ32" s="2">
        <f t="shared" si="90"/>
        <v>4.3744779718548198E-6</v>
      </c>
      <c r="GA32" s="2">
        <f t="shared" si="90"/>
        <v>4.7084820156794699E-6</v>
      </c>
      <c r="GB32" s="2">
        <f t="shared" si="90"/>
        <v>5.5093772332616688E-6</v>
      </c>
      <c r="GC32" s="2">
        <f t="shared" si="90"/>
        <v>5.5268157965748104E-6</v>
      </c>
      <c r="GD32" s="2">
        <f t="shared" si="90"/>
        <v>5.4104238085213351E-6</v>
      </c>
      <c r="GE32" s="2">
        <f t="shared" si="90"/>
        <v>6.0027125840625424E-6</v>
      </c>
      <c r="GF32" s="2">
        <f t="shared" si="90"/>
        <v>5.7403459276612449E-6</v>
      </c>
      <c r="GG32" s="2">
        <f t="shared" si="90"/>
        <v>5.1718929072917014E-6</v>
      </c>
      <c r="GH32" s="2">
        <f t="shared" si="90"/>
        <v>5.3455119012054705E-6</v>
      </c>
      <c r="GI32" s="2">
        <f t="shared" si="90"/>
        <v>4.5299947593012684E-6</v>
      </c>
      <c r="GJ32" s="2">
        <f t="shared" si="90"/>
        <v>3.4611910205068336E-6</v>
      </c>
      <c r="GK32" s="2">
        <f t="shared" si="90"/>
        <v>2.8297334888375577E-6</v>
      </c>
      <c r="GM32" s="86">
        <f t="shared" si="113"/>
        <v>1.1933201000863446E-11</v>
      </c>
      <c r="GN32" s="86">
        <f t="shared" si="91"/>
        <v>8.0028835085769138E-14</v>
      </c>
      <c r="GO32" s="86">
        <f t="shared" si="91"/>
        <v>4.5909366054072298E-14</v>
      </c>
      <c r="GP32" s="86">
        <f t="shared" si="91"/>
        <v>5.8526178070583536E-14</v>
      </c>
      <c r="GQ32" s="86">
        <f t="shared" si="91"/>
        <v>6.0279591232303755E-13</v>
      </c>
      <c r="GR32" s="86">
        <f t="shared" si="91"/>
        <v>3.7323106715216622E-15</v>
      </c>
      <c r="GS32" s="86">
        <f t="shared" si="91"/>
        <v>2.0309852484469322E-13</v>
      </c>
      <c r="GT32" s="86">
        <f t="shared" si="91"/>
        <v>3.0275793003336092E-15</v>
      </c>
      <c r="GU32" s="86">
        <f t="shared" si="91"/>
        <v>1.0655323227109047E-16</v>
      </c>
      <c r="GV32" s="86">
        <f t="shared" si="91"/>
        <v>1.7553463185137804E-15</v>
      </c>
      <c r="GW32" s="86">
        <f t="shared" si="91"/>
        <v>3.6340219203362672E-14</v>
      </c>
      <c r="GX32" s="86">
        <f t="shared" si="91"/>
        <v>3.0507552143094481E-15</v>
      </c>
      <c r="GY32" s="86">
        <f t="shared" si="91"/>
        <v>8.4808152283977814E-15</v>
      </c>
      <c r="GZ32" s="86">
        <f t="shared" si="91"/>
        <v>3.605654817108754E-16</v>
      </c>
      <c r="HA32" s="86">
        <f t="shared" si="91"/>
        <v>7.4569037298418165E-23</v>
      </c>
      <c r="HC32" s="86">
        <f t="shared" si="145"/>
        <v>5.1537149972881724E-29</v>
      </c>
      <c r="HD32" s="86">
        <f t="shared" si="92"/>
        <v>1.1599704252823988E-31</v>
      </c>
      <c r="HE32" s="86">
        <f t="shared" si="92"/>
        <v>1.4886510178848259E-33</v>
      </c>
      <c r="HF32" s="86">
        <f t="shared" si="92"/>
        <v>7.694487646861962E-34</v>
      </c>
      <c r="HG32" s="86">
        <f t="shared" si="92"/>
        <v>6.3409650986828349E-32</v>
      </c>
      <c r="HH32" s="86">
        <f t="shared" si="92"/>
        <v>4.2296812462998728E-37</v>
      </c>
      <c r="HI32" s="86">
        <f t="shared" si="92"/>
        <v>4.823558097889794E-32</v>
      </c>
      <c r="HJ32" s="86">
        <f t="shared" si="92"/>
        <v>1.4705418955061091E-35</v>
      </c>
      <c r="HK32" s="86">
        <f t="shared" si="92"/>
        <v>6.1815627421486265E-38</v>
      </c>
      <c r="HL32" s="86">
        <f t="shared" si="92"/>
        <v>1.304475098282072E-37</v>
      </c>
      <c r="HM32" s="86">
        <f t="shared" si="92"/>
        <v>1.1783926747407578E-34</v>
      </c>
      <c r="HN32" s="86">
        <f t="shared" si="92"/>
        <v>1.459764825282147E-36</v>
      </c>
      <c r="HO32" s="86">
        <f t="shared" si="92"/>
        <v>6.1623880766315309E-36</v>
      </c>
      <c r="HP32" s="86">
        <f t="shared" si="92"/>
        <v>6.3538283775049107E-35</v>
      </c>
      <c r="HQ32" s="86">
        <f t="shared" si="92"/>
        <v>3.7901577219983634E-56</v>
      </c>
      <c r="HS32" s="86">
        <f t="shared" si="114"/>
        <v>6.4311456092227247E-167</v>
      </c>
      <c r="HT32" s="86">
        <f t="shared" si="93"/>
        <v>6.0553498868007223E-185</v>
      </c>
      <c r="HU32" s="86">
        <f t="shared" si="93"/>
        <v>3.9039970501040177E-195</v>
      </c>
      <c r="HV32" s="86">
        <f t="shared" si="93"/>
        <v>2.3414667236484623E-200</v>
      </c>
      <c r="HW32" s="86">
        <f t="shared" si="93"/>
        <v>5.6813214997129146E-188</v>
      </c>
      <c r="HX32" s="86">
        <f t="shared" si="93"/>
        <v>2.1332424323655679E-222</v>
      </c>
      <c r="HY32" s="86">
        <f t="shared" si="93"/>
        <v>1.2576151093653991E-191</v>
      </c>
      <c r="HZ32" s="86">
        <f t="shared" si="93"/>
        <v>1.0893679251063486E-211</v>
      </c>
      <c r="IA32" s="86">
        <f t="shared" si="93"/>
        <v>1.2888012445818909E-226</v>
      </c>
      <c r="IB32" s="86">
        <f t="shared" si="93"/>
        <v>1.0568514310930627E-223</v>
      </c>
      <c r="IC32" s="86">
        <f t="shared" si="93"/>
        <v>1.1901731478949167E-203</v>
      </c>
      <c r="ID32" s="86">
        <f t="shared" si="93"/>
        <v>3.3286463892342595E-218</v>
      </c>
      <c r="IE32" s="86">
        <f t="shared" si="93"/>
        <v>4.9809685186587485E-213</v>
      </c>
      <c r="IF32" s="86">
        <f t="shared" si="93"/>
        <v>1.5765144032823912E-97</v>
      </c>
      <c r="IG32" s="86">
        <f t="shared" si="93"/>
        <v>1.9689296432422592E-82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9.5211847277656341E-259</v>
      </c>
      <c r="IY32" s="86">
        <f t="shared" si="130"/>
        <v>1.1933201000863446E-11</v>
      </c>
      <c r="IZ32" s="86">
        <f t="shared" si="131"/>
        <v>8.0028835085769138E-14</v>
      </c>
      <c r="JA32" s="86">
        <f t="shared" si="132"/>
        <v>4.5909366054072298E-14</v>
      </c>
      <c r="JB32" s="86">
        <f t="shared" si="133"/>
        <v>5.8526178070583536E-14</v>
      </c>
      <c r="JC32" s="86">
        <f t="shared" si="134"/>
        <v>6.0279591232303755E-13</v>
      </c>
      <c r="JD32" s="86">
        <f t="shared" si="135"/>
        <v>3.7323106715216622E-15</v>
      </c>
      <c r="JE32" s="86">
        <f t="shared" si="136"/>
        <v>2.0309852484469322E-13</v>
      </c>
      <c r="JF32" s="86">
        <f t="shared" si="137"/>
        <v>3.0275793003336092E-15</v>
      </c>
      <c r="JG32" s="86">
        <f t="shared" si="138"/>
        <v>1.0655323227109047E-16</v>
      </c>
      <c r="JH32" s="86">
        <f t="shared" si="139"/>
        <v>1.7553463185137804E-15</v>
      </c>
      <c r="JI32" s="86">
        <f t="shared" si="140"/>
        <v>3.6340219203362672E-14</v>
      </c>
      <c r="JJ32" s="86">
        <f t="shared" si="141"/>
        <v>3.0507552143094481E-15</v>
      </c>
      <c r="JK32" s="86">
        <f t="shared" si="142"/>
        <v>8.4808152283977814E-15</v>
      </c>
      <c r="JL32" s="86">
        <f t="shared" si="143"/>
        <v>3.605654817108754E-16</v>
      </c>
      <c r="JM32" s="86">
        <f t="shared" si="144"/>
        <v>7.4569037298418165E-23</v>
      </c>
    </row>
    <row r="33" spans="2:273" x14ac:dyDescent="0.25">
      <c r="B33" s="2">
        <v>6</v>
      </c>
      <c r="C33" s="37">
        <v>118.459</v>
      </c>
      <c r="D33" s="37">
        <v>117.339</v>
      </c>
      <c r="E33" s="37">
        <v>117.288</v>
      </c>
      <c r="F33" s="37">
        <v>118.759</v>
      </c>
      <c r="G33" s="37">
        <v>117.81</v>
      </c>
      <c r="H33" s="37">
        <v>115.46599999999999</v>
      </c>
      <c r="I33" s="37">
        <v>117.13800000000001</v>
      </c>
      <c r="J33" s="37">
        <v>117.89700000000001</v>
      </c>
      <c r="K33" s="37">
        <v>116.86199999999999</v>
      </c>
      <c r="L33" s="37">
        <v>119.879</v>
      </c>
      <c r="M33" s="37">
        <v>121.828</v>
      </c>
      <c r="N33" s="37">
        <v>122.724</v>
      </c>
      <c r="O33" s="37">
        <v>125.069</v>
      </c>
      <c r="P33" s="37">
        <v>123.13800000000001</v>
      </c>
      <c r="Q33" s="37">
        <v>123.569</v>
      </c>
      <c r="S33" s="4">
        <f t="shared" si="8"/>
        <v>116.64936565868345</v>
      </c>
      <c r="T33" s="4">
        <f t="shared" si="9"/>
        <v>117.46308062814597</v>
      </c>
      <c r="U33" s="4">
        <f t="shared" si="10"/>
        <v>116.06968046522501</v>
      </c>
      <c r="V33" s="4">
        <f t="shared" si="11"/>
        <v>116.25087736897616</v>
      </c>
      <c r="W33" s="4">
        <f t="shared" si="12"/>
        <v>118.06238412150606</v>
      </c>
      <c r="X33" s="4">
        <f t="shared" si="13"/>
        <v>114.12957726133963</v>
      </c>
      <c r="Y33" s="4">
        <f t="shared" si="14"/>
        <v>116.77558034223171</v>
      </c>
      <c r="Z33" s="4">
        <f t="shared" si="15"/>
        <v>115.79883710602036</v>
      </c>
      <c r="AA33" s="4" t="e">
        <f t="shared" si="16"/>
        <v>#N/A</v>
      </c>
      <c r="AB33" s="4">
        <f t="shared" si="17"/>
        <v>119.13529148051913</v>
      </c>
      <c r="AC33" s="4">
        <f t="shared" si="18"/>
        <v>121.2574849319688</v>
      </c>
      <c r="AD33" s="4">
        <f t="shared" si="19"/>
        <v>120.73585677799397</v>
      </c>
      <c r="AE33" s="4">
        <f t="shared" si="20"/>
        <v>123.61322810962665</v>
      </c>
      <c r="AF33" s="4" t="e">
        <f t="shared" si="21"/>
        <v>#N/A</v>
      </c>
      <c r="AG33" s="4" t="e">
        <f t="shared" si="22"/>
        <v>#N/A</v>
      </c>
      <c r="AI33" s="4">
        <f t="shared" si="23"/>
        <v>1.8096343413165528</v>
      </c>
      <c r="AJ33" s="4">
        <f t="shared" si="24"/>
        <v>-0.12408062814597542</v>
      </c>
      <c r="AK33" s="4">
        <f t="shared" si="25"/>
        <v>1.2183195347749916</v>
      </c>
      <c r="AL33" s="4">
        <f t="shared" si="26"/>
        <v>2.5081226310238378</v>
      </c>
      <c r="AM33" s="4">
        <f t="shared" si="27"/>
        <v>-0.25238412150605427</v>
      </c>
      <c r="AN33" s="4">
        <f t="shared" si="28"/>
        <v>1.3364227386603602</v>
      </c>
      <c r="AO33" s="4">
        <f t="shared" si="29"/>
        <v>0.36241965776829943</v>
      </c>
      <c r="AP33" s="4">
        <f t="shared" si="30"/>
        <v>2.0981628939796479</v>
      </c>
      <c r="AQ33" s="4">
        <f t="shared" si="31"/>
        <v>0</v>
      </c>
      <c r="AR33" s="4">
        <f t="shared" si="32"/>
        <v>0.74370851948087591</v>
      </c>
      <c r="AS33" s="4">
        <f t="shared" si="33"/>
        <v>0.57051506803119878</v>
      </c>
      <c r="AT33" s="4">
        <f t="shared" si="34"/>
        <v>1.9881432220060304</v>
      </c>
      <c r="AU33" s="4">
        <f t="shared" si="35"/>
        <v>1.4557718903733559</v>
      </c>
      <c r="AV33" s="4">
        <f t="shared" si="36"/>
        <v>0</v>
      </c>
      <c r="AW33" s="4">
        <f t="shared" si="36"/>
        <v>0</v>
      </c>
      <c r="AY33" s="2">
        <f t="shared" si="96"/>
        <v>116.6493656254477</v>
      </c>
      <c r="AZ33" s="2">
        <f t="shared" si="37"/>
        <v>117.46308062785488</v>
      </c>
      <c r="BA33" s="2">
        <f t="shared" si="37"/>
        <v>116.06968046505327</v>
      </c>
      <c r="BB33" s="2">
        <f t="shared" si="37"/>
        <v>116.25087736876138</v>
      </c>
      <c r="BC33" s="2">
        <f t="shared" si="37"/>
        <v>118.06238411960514</v>
      </c>
      <c r="BD33" s="2">
        <f t="shared" si="37"/>
        <v>114.12957726132318</v>
      </c>
      <c r="BE33" s="2">
        <f t="shared" si="37"/>
        <v>116.77558034148039</v>
      </c>
      <c r="BF33" s="2">
        <f t="shared" si="37"/>
        <v>115.79883710600694</v>
      </c>
      <c r="BG33" s="2" t="e">
        <f t="shared" si="37"/>
        <v>#N/A</v>
      </c>
      <c r="BH33" s="2">
        <f t="shared" si="37"/>
        <v>119.13529148051133</v>
      </c>
      <c r="BI33" s="2">
        <f t="shared" si="37"/>
        <v>121.25748493183779</v>
      </c>
      <c r="BJ33" s="2">
        <f t="shared" si="37"/>
        <v>120.73585677798145</v>
      </c>
      <c r="BK33" s="2">
        <f t="shared" si="37"/>
        <v>123.61322810959085</v>
      </c>
      <c r="BL33" s="2" t="e">
        <f t="shared" si="37"/>
        <v>#N/A</v>
      </c>
      <c r="BM33" s="2" t="e">
        <f t="shared" si="37"/>
        <v>#N/A</v>
      </c>
      <c r="BO33" s="2">
        <f t="shared" si="38"/>
        <v>118.459</v>
      </c>
      <c r="BP33" s="2">
        <f t="shared" si="39"/>
        <v>117.339</v>
      </c>
      <c r="BQ33" s="2">
        <f t="shared" si="40"/>
        <v>117.288</v>
      </c>
      <c r="BR33" s="2">
        <f t="shared" si="41"/>
        <v>118.759</v>
      </c>
      <c r="BS33" s="2">
        <f t="shared" si="42"/>
        <v>117.81</v>
      </c>
      <c r="BT33" s="2">
        <f t="shared" si="43"/>
        <v>115.46599999999999</v>
      </c>
      <c r="BU33" s="2">
        <f t="shared" si="44"/>
        <v>117.13800000000001</v>
      </c>
      <c r="BV33" s="2">
        <f t="shared" si="45"/>
        <v>117.89700000000001</v>
      </c>
      <c r="BW33" s="2" t="str">
        <f t="shared" si="46"/>
        <v/>
      </c>
      <c r="BX33" s="2">
        <f t="shared" si="47"/>
        <v>119.879</v>
      </c>
      <c r="BY33" s="2">
        <f t="shared" si="48"/>
        <v>121.828</v>
      </c>
      <c r="BZ33" s="2">
        <f t="shared" si="49"/>
        <v>122.724</v>
      </c>
      <c r="CA33" s="2">
        <f t="shared" si="50"/>
        <v>125.069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116.51596032388666</v>
      </c>
      <c r="DL33" s="2">
        <f t="shared" si="70"/>
        <v>117.40157186234816</v>
      </c>
      <c r="DM33" s="2">
        <f t="shared" si="70"/>
        <v>115.99503761726081</v>
      </c>
      <c r="DN33" s="2">
        <f t="shared" si="70"/>
        <v>116.09302279549721</v>
      </c>
      <c r="DO33" s="2">
        <f t="shared" si="70"/>
        <v>118.01270487804877</v>
      </c>
      <c r="DP33" s="2">
        <f t="shared" si="70"/>
        <v>113.95197581792318</v>
      </c>
      <c r="DQ33" s="2">
        <f t="shared" si="70"/>
        <v>116.88685910931177</v>
      </c>
      <c r="DR33" s="2">
        <f t="shared" si="70"/>
        <v>115.84197771455668</v>
      </c>
      <c r="DS33" s="2">
        <f t="shared" si="70"/>
        <v>116.55736134453784</v>
      </c>
      <c r="DT33" s="2">
        <f t="shared" si="70"/>
        <v>119.09040090090089</v>
      </c>
      <c r="DU33" s="2">
        <f t="shared" si="70"/>
        <v>121.09763264540339</v>
      </c>
      <c r="DV33" s="2">
        <f t="shared" si="70"/>
        <v>120.63279160739688</v>
      </c>
      <c r="DW33" s="2">
        <f t="shared" si="70"/>
        <v>123.38201334938178</v>
      </c>
      <c r="DX33" s="2">
        <f t="shared" si="70"/>
        <v>120.67673277310928</v>
      </c>
      <c r="DY33" s="2">
        <f t="shared" si="70"/>
        <v>120.9348784236453</v>
      </c>
      <c r="EA33" s="2">
        <f t="shared" si="71"/>
        <v>119.51335354657621</v>
      </c>
      <c r="EB33" s="2">
        <f t="shared" si="72"/>
        <v>119.03428100632026</v>
      </c>
      <c r="EC33" s="2">
        <f t="shared" si="73"/>
        <v>118.05309207094301</v>
      </c>
      <c r="ED33" s="2">
        <f t="shared" si="74"/>
        <v>120.44138462201165</v>
      </c>
      <c r="EE33" s="2">
        <f t="shared" si="75"/>
        <v>119.30887194547817</v>
      </c>
      <c r="EF33" s="2">
        <f t="shared" si="76"/>
        <v>118.90879181275896</v>
      </c>
      <c r="EG33" s="2">
        <f t="shared" si="77"/>
        <v>114.16832350791479</v>
      </c>
      <c r="EH33" s="2">
        <f t="shared" si="78"/>
        <v>114.59376954938081</v>
      </c>
      <c r="EI33" s="2">
        <f t="shared" si="79"/>
        <v>114.87976180663962</v>
      </c>
      <c r="EJ33" s="2">
        <f t="shared" si="80"/>
        <v>120.39516845316696</v>
      </c>
      <c r="EK33" s="2">
        <f t="shared" si="81"/>
        <v>125.54609454615905</v>
      </c>
      <c r="EL33" s="2">
        <f t="shared" si="82"/>
        <v>123.55480994490233</v>
      </c>
      <c r="EM33" s="2">
        <f t="shared" si="83"/>
        <v>130.03040326545855</v>
      </c>
      <c r="EN33" s="2">
        <f t="shared" si="84"/>
        <v>126.15171352893236</v>
      </c>
      <c r="EO33" s="2">
        <f t="shared" si="85"/>
        <v>130.45934446973715</v>
      </c>
      <c r="EQ33" s="2">
        <f t="shared" si="86"/>
        <v>123.11683459823172</v>
      </c>
      <c r="ER33" s="2">
        <f t="shared" si="87"/>
        <v>120.05120486992493</v>
      </c>
      <c r="ES33" s="2">
        <f t="shared" si="87"/>
        <v>119.31839118174875</v>
      </c>
      <c r="ET33" s="2">
        <f t="shared" si="87"/>
        <v>120.52625744055869</v>
      </c>
      <c r="EU33" s="2">
        <f t="shared" si="87"/>
        <v>117.49751084180198</v>
      </c>
      <c r="EV33" s="2">
        <f t="shared" si="87"/>
        <v>117.17026742866122</v>
      </c>
      <c r="EW33" s="2">
        <f t="shared" si="87"/>
        <v>117.06299296587795</v>
      </c>
      <c r="EX33" s="2">
        <f t="shared" si="87"/>
        <v>116.29666578792052</v>
      </c>
      <c r="EY33" s="2">
        <f t="shared" si="87"/>
        <v>115.00240641832511</v>
      </c>
      <c r="EZ33" s="2">
        <f t="shared" si="87"/>
        <v>119.33169755077793</v>
      </c>
      <c r="FA33" s="2">
        <f t="shared" si="87"/>
        <v>123.20924189108582</v>
      </c>
      <c r="FB33" s="2">
        <f t="shared" si="87"/>
        <v>124.46682823896549</v>
      </c>
      <c r="FC33" s="2">
        <f t="shared" si="87"/>
        <v>130.16549474776042</v>
      </c>
      <c r="FD33" s="2">
        <f t="shared" si="87"/>
        <v>128.29167686662666</v>
      </c>
      <c r="FE33" s="2">
        <f t="shared" si="87"/>
        <v>131.97497550406101</v>
      </c>
      <c r="FG33" s="2">
        <f t="shared" si="88"/>
        <v>4.4497041794749968E-2</v>
      </c>
      <c r="FH33" s="2">
        <f t="shared" si="89"/>
        <v>3.766873531387014E-2</v>
      </c>
      <c r="FI33" s="2">
        <f t="shared" si="89"/>
        <v>3.6265426425675505E-2</v>
      </c>
      <c r="FJ33" s="2">
        <f t="shared" si="89"/>
        <v>3.6301985084971219E-2</v>
      </c>
      <c r="FK33" s="2">
        <f t="shared" si="89"/>
        <v>3.8335022082715983E-2</v>
      </c>
      <c r="FL33" s="2">
        <f t="shared" si="89"/>
        <v>3.5831861794402328E-2</v>
      </c>
      <c r="FM33" s="2">
        <f t="shared" si="89"/>
        <v>4.0939802133659241E-2</v>
      </c>
      <c r="FN33" s="2">
        <f t="shared" si="89"/>
        <v>3.4570123822263266E-2</v>
      </c>
      <c r="FO33" s="2">
        <f t="shared" si="89"/>
        <v>3.3624973526238798E-2</v>
      </c>
      <c r="FP33" s="2">
        <f t="shared" si="89"/>
        <v>3.4410169987136807E-2</v>
      </c>
      <c r="FQ33" s="2">
        <f t="shared" si="89"/>
        <v>3.5937261457296289E-2</v>
      </c>
      <c r="FR33" s="2">
        <f t="shared" si="89"/>
        <v>3.5270081542236674E-2</v>
      </c>
      <c r="FS33" s="2">
        <f t="shared" si="89"/>
        <v>3.4777456214684289E-2</v>
      </c>
      <c r="FT33" s="2">
        <f t="shared" si="89"/>
        <v>3.3827480567630921E-2</v>
      </c>
      <c r="FU33" s="2">
        <f t="shared" si="89"/>
        <v>2.7086599365252893E-2</v>
      </c>
      <c r="FW33" s="2">
        <f t="shared" si="112"/>
        <v>8.3724751939252962E-6</v>
      </c>
      <c r="FX33" s="2">
        <f t="shared" si="90"/>
        <v>6.5657992049622302E-6</v>
      </c>
      <c r="FY33" s="2">
        <f t="shared" si="90"/>
        <v>5.2362499644736646E-6</v>
      </c>
      <c r="FZ33" s="2">
        <f t="shared" si="90"/>
        <v>4.7965176913167806E-6</v>
      </c>
      <c r="GA33" s="2">
        <f t="shared" si="90"/>
        <v>5.1627455218658616E-6</v>
      </c>
      <c r="GB33" s="2">
        <f t="shared" si="90"/>
        <v>6.0409087996459798E-6</v>
      </c>
      <c r="GC33" s="2">
        <f t="shared" si="90"/>
        <v>6.0600297837317794E-6</v>
      </c>
      <c r="GD33" s="2">
        <f t="shared" si="90"/>
        <v>5.9324086412919084E-6</v>
      </c>
      <c r="GE33" s="2">
        <f t="shared" si="90"/>
        <v>6.5818396543922977E-6</v>
      </c>
      <c r="GF33" s="2">
        <f t="shared" si="90"/>
        <v>6.29416066217902E-6</v>
      </c>
      <c r="GG33" s="2">
        <f t="shared" si="90"/>
        <v>5.6708649760136603E-6</v>
      </c>
      <c r="GH33" s="2">
        <f t="shared" si="90"/>
        <v>5.8612342241086544E-6</v>
      </c>
      <c r="GI33" s="2">
        <f t="shared" si="90"/>
        <v>4.9670383113938854E-6</v>
      </c>
      <c r="GJ33" s="2">
        <f t="shared" si="90"/>
        <v>3.7951192193701935E-6</v>
      </c>
      <c r="GK33" s="2">
        <f t="shared" si="90"/>
        <v>3.1027402243349581E-6</v>
      </c>
      <c r="GM33" s="86">
        <f t="shared" si="113"/>
        <v>2.8100172251974334E-11</v>
      </c>
      <c r="GN33" s="86">
        <f t="shared" si="91"/>
        <v>2.2520815997660081E-13</v>
      </c>
      <c r="GO33" s="86">
        <f t="shared" si="91"/>
        <v>1.3084582695469668E-13</v>
      </c>
      <c r="GP33" s="86">
        <f t="shared" si="91"/>
        <v>1.6506584786481924E-13</v>
      </c>
      <c r="GQ33" s="86">
        <f t="shared" si="91"/>
        <v>1.557788183972036E-12</v>
      </c>
      <c r="GR33" s="86">
        <f t="shared" si="91"/>
        <v>1.1849805010824872E-14</v>
      </c>
      <c r="GS33" s="86">
        <f t="shared" si="91"/>
        <v>5.6275293492873802E-13</v>
      </c>
      <c r="GT33" s="86">
        <f t="shared" si="91"/>
        <v>9.5819061956301123E-15</v>
      </c>
      <c r="GU33" s="86">
        <f t="shared" si="91"/>
        <v>3.8721240770271999E-16</v>
      </c>
      <c r="GV33" s="86">
        <f t="shared" si="91"/>
        <v>5.6819780284448755E-15</v>
      </c>
      <c r="GW33" s="86">
        <f t="shared" si="91"/>
        <v>1.0435067486390559E-13</v>
      </c>
      <c r="GX33" s="86">
        <f t="shared" si="91"/>
        <v>9.719511076552643E-15</v>
      </c>
      <c r="GY33" s="86">
        <f t="shared" si="91"/>
        <v>2.5697221066553906E-14</v>
      </c>
      <c r="GZ33" s="86">
        <f t="shared" si="91"/>
        <v>1.2441921135768985E-15</v>
      </c>
      <c r="HA33" s="86">
        <f t="shared" si="91"/>
        <v>4.5709097807257186E-22</v>
      </c>
      <c r="HC33" s="86">
        <f t="shared" si="145"/>
        <v>2.7602969179264295E-28</v>
      </c>
      <c r="HD33" s="86">
        <f t="shared" si="92"/>
        <v>7.3702135908372237E-31</v>
      </c>
      <c r="HE33" s="86">
        <f t="shared" si="92"/>
        <v>1.0504901343018137E-32</v>
      </c>
      <c r="HF33" s="86">
        <f t="shared" si="92"/>
        <v>5.4830050675358167E-33</v>
      </c>
      <c r="HG33" s="86">
        <f t="shared" si="92"/>
        <v>4.0057579197232891E-31</v>
      </c>
      <c r="HH33" s="86">
        <f t="shared" si="92"/>
        <v>3.782351332842978E-36</v>
      </c>
      <c r="HI33" s="86">
        <f t="shared" si="92"/>
        <v>3.1982353030197411E-31</v>
      </c>
      <c r="HJ33" s="86">
        <f t="shared" si="92"/>
        <v>1.1875293139240172E-34</v>
      </c>
      <c r="HK33" s="86">
        <f t="shared" si="92"/>
        <v>5.9359836393944936E-37</v>
      </c>
      <c r="HL33" s="86">
        <f t="shared" si="92"/>
        <v>1.2040996387498795E-36</v>
      </c>
      <c r="HM33" s="86">
        <f t="shared" si="92"/>
        <v>8.8794746409826659E-34</v>
      </c>
      <c r="HN33" s="86">
        <f t="shared" si="92"/>
        <v>1.2641309103473167E-35</v>
      </c>
      <c r="HO33" s="86">
        <f t="shared" si="92"/>
        <v>4.9614667301220764E-35</v>
      </c>
      <c r="HP33" s="86">
        <f t="shared" si="92"/>
        <v>4.8257411553487568E-34</v>
      </c>
      <c r="HQ33" s="86">
        <f t="shared" si="92"/>
        <v>1.075704136881512E-54</v>
      </c>
      <c r="HS33" s="86">
        <f t="shared" si="114"/>
        <v>8.0798496058355397E-164</v>
      </c>
      <c r="HT33" s="86">
        <f t="shared" si="93"/>
        <v>1.6527888700493458E-181</v>
      </c>
      <c r="HU33" s="86">
        <f t="shared" si="93"/>
        <v>1.6260502404052146E-191</v>
      </c>
      <c r="HV33" s="86">
        <f t="shared" si="93"/>
        <v>1.0960544327503325E-196</v>
      </c>
      <c r="HW33" s="86">
        <f t="shared" si="93"/>
        <v>1.5601709371559358E-184</v>
      </c>
      <c r="HX33" s="86">
        <f t="shared" si="93"/>
        <v>2.7803412401629288E-218</v>
      </c>
      <c r="HY33" s="86">
        <f t="shared" si="93"/>
        <v>4.5329931660565402E-188</v>
      </c>
      <c r="HZ33" s="86">
        <f t="shared" si="93"/>
        <v>8.899031096332015E-208</v>
      </c>
      <c r="IA33" s="86">
        <f t="shared" si="93"/>
        <v>2.2405402555754346E-222</v>
      </c>
      <c r="IB33" s="86">
        <f t="shared" si="93"/>
        <v>1.518218562616885E-219</v>
      </c>
      <c r="IC33" s="86">
        <f t="shared" si="93"/>
        <v>6.8348953172501598E-200</v>
      </c>
      <c r="ID33" s="86">
        <f t="shared" si="93"/>
        <v>3.7049527290633241E-214</v>
      </c>
      <c r="IE33" s="86">
        <f t="shared" si="93"/>
        <v>3.9331396073688789E-209</v>
      </c>
      <c r="IF33" s="86">
        <f t="shared" si="93"/>
        <v>8.2938945788840007E-96</v>
      </c>
      <c r="IG33" s="86">
        <f t="shared" si="93"/>
        <v>5.278992181982282E-81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4.6273376233084043E-255</v>
      </c>
      <c r="IY33" s="86">
        <f t="shared" si="130"/>
        <v>2.8100172251974334E-11</v>
      </c>
      <c r="IZ33" s="86">
        <f t="shared" si="131"/>
        <v>2.2520815997660081E-13</v>
      </c>
      <c r="JA33" s="86">
        <f t="shared" si="132"/>
        <v>1.3084582695469668E-13</v>
      </c>
      <c r="JB33" s="86">
        <f t="shared" si="133"/>
        <v>1.6506584786481924E-13</v>
      </c>
      <c r="JC33" s="86">
        <f t="shared" si="134"/>
        <v>1.557788183972036E-12</v>
      </c>
      <c r="JD33" s="86">
        <f t="shared" si="135"/>
        <v>1.1849805010824872E-14</v>
      </c>
      <c r="JE33" s="86">
        <f t="shared" si="136"/>
        <v>5.6275293492873802E-13</v>
      </c>
      <c r="JF33" s="86">
        <f t="shared" si="137"/>
        <v>9.5819061956301123E-15</v>
      </c>
      <c r="JG33" s="86">
        <f t="shared" si="138"/>
        <v>3.8721240770271999E-16</v>
      </c>
      <c r="JH33" s="86">
        <f t="shared" si="139"/>
        <v>5.6819780284448755E-15</v>
      </c>
      <c r="JI33" s="86">
        <f t="shared" si="140"/>
        <v>1.0435067486390559E-13</v>
      </c>
      <c r="JJ33" s="86">
        <f t="shared" si="141"/>
        <v>9.719511076552643E-15</v>
      </c>
      <c r="JK33" s="86">
        <f t="shared" si="142"/>
        <v>2.5697221066553906E-14</v>
      </c>
      <c r="JL33" s="86">
        <f t="shared" si="143"/>
        <v>1.2441921135768985E-15</v>
      </c>
      <c r="JM33" s="86">
        <f t="shared" si="144"/>
        <v>4.5709097807257186E-22</v>
      </c>
    </row>
    <row r="34" spans="2:273" x14ac:dyDescent="0.25">
      <c r="B34" s="2">
        <v>7</v>
      </c>
      <c r="C34" s="37">
        <v>118.705</v>
      </c>
      <c r="D34" s="37">
        <v>117.64400000000001</v>
      </c>
      <c r="E34" s="37">
        <v>119.30500000000001</v>
      </c>
      <c r="F34" s="37">
        <v>116.776</v>
      </c>
      <c r="G34" s="37">
        <v>119.155</v>
      </c>
      <c r="H34" s="37">
        <v>116.828</v>
      </c>
      <c r="I34" s="37">
        <v>117.46599999999999</v>
      </c>
      <c r="J34" s="37">
        <v>118.55200000000001</v>
      </c>
      <c r="K34" s="37">
        <v>117.276</v>
      </c>
      <c r="L34" s="37">
        <v>119.44799999999999</v>
      </c>
      <c r="M34" s="37">
        <v>122.03400000000001</v>
      </c>
      <c r="N34" s="37">
        <v>121.086</v>
      </c>
      <c r="O34" s="37">
        <v>124.741</v>
      </c>
      <c r="P34" s="37">
        <v>124.069</v>
      </c>
      <c r="Q34" s="37">
        <v>123.03449999999999</v>
      </c>
      <c r="R34" s="19"/>
      <c r="S34" s="4">
        <f t="shared" si="8"/>
        <v>116.90014136819111</v>
      </c>
      <c r="T34" s="4">
        <f t="shared" si="9"/>
        <v>117.60291900795599</v>
      </c>
      <c r="U34" s="4">
        <f t="shared" si="10"/>
        <v>116.24966618784818</v>
      </c>
      <c r="V34" s="4">
        <f t="shared" si="11"/>
        <v>116.49956071621912</v>
      </c>
      <c r="W34" s="4">
        <f t="shared" si="12"/>
        <v>118.29064763298008</v>
      </c>
      <c r="X34" s="4">
        <f t="shared" si="13"/>
        <v>114.40690808619377</v>
      </c>
      <c r="Y34" s="4">
        <f t="shared" si="14"/>
        <v>116.96371958219396</v>
      </c>
      <c r="Z34" s="4">
        <f t="shared" si="15"/>
        <v>115.99042331732856</v>
      </c>
      <c r="AA34" s="4">
        <f t="shared" si="16"/>
        <v>116.63856736294949</v>
      </c>
      <c r="AB34" s="4">
        <f t="shared" si="17"/>
        <v>119.31892673394425</v>
      </c>
      <c r="AC34" s="4">
        <f t="shared" si="18"/>
        <v>121.46782269903578</v>
      </c>
      <c r="AD34" s="4">
        <f t="shared" si="19"/>
        <v>120.94255395564451</v>
      </c>
      <c r="AE34" s="4">
        <f t="shared" si="20"/>
        <v>123.8494154433461</v>
      </c>
      <c r="AF34" s="4">
        <f t="shared" si="21"/>
        <v>121.12820197252026</v>
      </c>
      <c r="AG34" s="4" t="e">
        <f t="shared" si="22"/>
        <v>#N/A</v>
      </c>
      <c r="AI34" s="4">
        <f t="shared" si="23"/>
        <v>1.8048586318088837</v>
      </c>
      <c r="AJ34" s="4">
        <f t="shared" si="24"/>
        <v>4.1080992044015829E-2</v>
      </c>
      <c r="AK34" s="4">
        <f t="shared" si="25"/>
        <v>3.0553338121518294</v>
      </c>
      <c r="AL34" s="4">
        <f t="shared" si="26"/>
        <v>0.27643928378087423</v>
      </c>
      <c r="AM34" s="4">
        <f t="shared" si="27"/>
        <v>0.86435236701991869</v>
      </c>
      <c r="AN34" s="4">
        <f t="shared" si="28"/>
        <v>2.4210919138062366</v>
      </c>
      <c r="AO34" s="4">
        <f t="shared" si="29"/>
        <v>0.50228041780603405</v>
      </c>
      <c r="AP34" s="4">
        <f t="shared" si="30"/>
        <v>2.5615766826714435</v>
      </c>
      <c r="AQ34" s="4">
        <f t="shared" si="31"/>
        <v>0.63743263705050879</v>
      </c>
      <c r="AR34" s="4">
        <f t="shared" si="32"/>
        <v>0.12907326605574099</v>
      </c>
      <c r="AS34" s="4">
        <f t="shared" si="33"/>
        <v>0.56617730096422747</v>
      </c>
      <c r="AT34" s="4">
        <f t="shared" si="34"/>
        <v>0.14344604435548547</v>
      </c>
      <c r="AU34" s="4">
        <f t="shared" si="35"/>
        <v>0.89158455665389624</v>
      </c>
      <c r="AV34" s="4">
        <f t="shared" si="36"/>
        <v>2.9407980274797438</v>
      </c>
      <c r="AW34" s="4">
        <f t="shared" si="36"/>
        <v>0</v>
      </c>
      <c r="AY34" s="2">
        <f t="shared" si="96"/>
        <v>116.90014129249982</v>
      </c>
      <c r="AZ34" s="2">
        <f t="shared" si="37"/>
        <v>117.60291900716641</v>
      </c>
      <c r="BA34" s="2">
        <f t="shared" si="37"/>
        <v>116.24966618737641</v>
      </c>
      <c r="BB34" s="2">
        <f t="shared" si="37"/>
        <v>116.49956071563507</v>
      </c>
      <c r="BC34" s="2">
        <f t="shared" si="37"/>
        <v>118.29064762823518</v>
      </c>
      <c r="BD34" s="2">
        <f t="shared" si="37"/>
        <v>114.40690808614356</v>
      </c>
      <c r="BE34" s="2">
        <f t="shared" si="37"/>
        <v>116.96371958018813</v>
      </c>
      <c r="BF34" s="2">
        <f t="shared" si="37"/>
        <v>115.99042331728774</v>
      </c>
      <c r="BG34" s="2">
        <f t="shared" si="37"/>
        <v>116.63856736294751</v>
      </c>
      <c r="BH34" s="2">
        <f t="shared" si="37"/>
        <v>119.31892673391997</v>
      </c>
      <c r="BI34" s="2">
        <f t="shared" si="37"/>
        <v>121.46782269867323</v>
      </c>
      <c r="BJ34" s="2">
        <f t="shared" si="37"/>
        <v>120.94255395560614</v>
      </c>
      <c r="BK34" s="2">
        <f t="shared" si="37"/>
        <v>123.84941544324165</v>
      </c>
      <c r="BL34" s="2">
        <f t="shared" si="37"/>
        <v>121.12820197251473</v>
      </c>
      <c r="BM34" s="2" t="e">
        <f t="shared" si="37"/>
        <v>#N/A</v>
      </c>
      <c r="BO34" s="2">
        <f t="shared" si="38"/>
        <v>118.705</v>
      </c>
      <c r="BP34" s="2">
        <f t="shared" si="39"/>
        <v>117.64400000000001</v>
      </c>
      <c r="BQ34" s="2">
        <f t="shared" si="40"/>
        <v>119.30500000000001</v>
      </c>
      <c r="BR34" s="2">
        <f t="shared" si="41"/>
        <v>116.776</v>
      </c>
      <c r="BS34" s="2">
        <f t="shared" si="42"/>
        <v>119.155</v>
      </c>
      <c r="BT34" s="2">
        <f t="shared" si="43"/>
        <v>116.828</v>
      </c>
      <c r="BU34" s="2">
        <f t="shared" si="44"/>
        <v>117.46599999999999</v>
      </c>
      <c r="BV34" s="2">
        <f t="shared" si="45"/>
        <v>118.55200000000001</v>
      </c>
      <c r="BW34" s="2">
        <f t="shared" si="46"/>
        <v>117.276</v>
      </c>
      <c r="BX34" s="2">
        <f t="shared" si="47"/>
        <v>119.44799999999999</v>
      </c>
      <c r="BY34" s="2">
        <f t="shared" si="48"/>
        <v>122.03400000000001</v>
      </c>
      <c r="BZ34" s="2">
        <f t="shared" si="49"/>
        <v>121.086</v>
      </c>
      <c r="CA34" s="2">
        <f t="shared" si="50"/>
        <v>124.741</v>
      </c>
      <c r="CB34" s="2">
        <f t="shared" si="51"/>
        <v>124.069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116.7702178137652</v>
      </c>
      <c r="DL34" s="2">
        <f t="shared" si="70"/>
        <v>117.54501578947368</v>
      </c>
      <c r="DM34" s="2">
        <f t="shared" si="70"/>
        <v>116.17816744840528</v>
      </c>
      <c r="DN34" s="2">
        <f t="shared" si="70"/>
        <v>116.34025196998125</v>
      </c>
      <c r="DO34" s="2">
        <f t="shared" si="70"/>
        <v>118.24953954703831</v>
      </c>
      <c r="DP34" s="2">
        <f t="shared" si="70"/>
        <v>114.22624751066856</v>
      </c>
      <c r="DQ34" s="2">
        <f t="shared" si="70"/>
        <v>117.09457246963566</v>
      </c>
      <c r="DR34" s="2">
        <f t="shared" si="70"/>
        <v>116.04556567093411</v>
      </c>
      <c r="DS34" s="2">
        <f t="shared" si="70"/>
        <v>116.70636190476192</v>
      </c>
      <c r="DT34" s="2">
        <f t="shared" si="70"/>
        <v>119.27912612612612</v>
      </c>
      <c r="DU34" s="2">
        <f t="shared" si="70"/>
        <v>121.30501763602253</v>
      </c>
      <c r="DV34" s="2">
        <f t="shared" si="70"/>
        <v>120.8404238975818</v>
      </c>
      <c r="DW34" s="2">
        <f t="shared" si="70"/>
        <v>123.60936820221031</v>
      </c>
      <c r="DX34" s="2">
        <f t="shared" si="70"/>
        <v>120.93787619047622</v>
      </c>
      <c r="DY34" s="2">
        <f t="shared" si="70"/>
        <v>121.22611251231525</v>
      </c>
      <c r="EA34" s="2">
        <f t="shared" si="71"/>
        <v>119.44388641015144</v>
      </c>
      <c r="EB34" s="2">
        <f t="shared" si="72"/>
        <v>118.95184959916821</v>
      </c>
      <c r="EC34" s="2">
        <f t="shared" si="73"/>
        <v>117.98234302557451</v>
      </c>
      <c r="ED34" s="2">
        <f t="shared" si="74"/>
        <v>120.35655464139568</v>
      </c>
      <c r="EE34" s="2">
        <f t="shared" si="75"/>
        <v>119.23138223557368</v>
      </c>
      <c r="EF34" s="2">
        <f t="shared" si="76"/>
        <v>118.84069983151949</v>
      </c>
      <c r="EG34" s="2">
        <f t="shared" si="77"/>
        <v>114.16763993740773</v>
      </c>
      <c r="EH34" s="2">
        <f t="shared" si="78"/>
        <v>114.58568712665212</v>
      </c>
      <c r="EI34" s="2">
        <f t="shared" si="79"/>
        <v>114.86158016442918</v>
      </c>
      <c r="EJ34" s="2">
        <f t="shared" si="80"/>
        <v>120.33770079686715</v>
      </c>
      <c r="EK34" s="2">
        <f t="shared" si="81"/>
        <v>125.45135309503051</v>
      </c>
      <c r="EL34" s="2">
        <f t="shared" si="82"/>
        <v>123.49013034925551</v>
      </c>
      <c r="EM34" s="2">
        <f t="shared" si="83"/>
        <v>129.92551657624762</v>
      </c>
      <c r="EN34" s="2">
        <f t="shared" si="84"/>
        <v>126.08569111654442</v>
      </c>
      <c r="EO34" s="2">
        <f t="shared" si="85"/>
        <v>130.37890830461654</v>
      </c>
      <c r="EQ34" s="2">
        <f t="shared" si="86"/>
        <v>123.00716000312961</v>
      </c>
      <c r="ER34" s="2">
        <f t="shared" si="87"/>
        <v>119.95774808699616</v>
      </c>
      <c r="ES34" s="2">
        <f t="shared" si="87"/>
        <v>119.23424842437858</v>
      </c>
      <c r="ET34" s="2">
        <f t="shared" si="87"/>
        <v>120.44052297289811</v>
      </c>
      <c r="EU34" s="2">
        <f t="shared" si="87"/>
        <v>117.43950391646688</v>
      </c>
      <c r="EV34" s="2">
        <f t="shared" si="87"/>
        <v>117.12086294575808</v>
      </c>
      <c r="EW34" s="2">
        <f t="shared" si="87"/>
        <v>117.0307765641498</v>
      </c>
      <c r="EX34" s="2">
        <f t="shared" si="87"/>
        <v>116.27011005140751</v>
      </c>
      <c r="EY34" s="2">
        <f t="shared" si="87"/>
        <v>114.98288740999037</v>
      </c>
      <c r="EZ34" s="2">
        <f t="shared" si="87"/>
        <v>119.28569550913288</v>
      </c>
      <c r="FA34" s="2">
        <f t="shared" si="87"/>
        <v>123.13953316110621</v>
      </c>
      <c r="FB34" s="2">
        <f t="shared" si="87"/>
        <v>124.39236591128221</v>
      </c>
      <c r="FC34" s="2">
        <f t="shared" si="87"/>
        <v>130.0591958347039</v>
      </c>
      <c r="FD34" s="2">
        <f t="shared" si="87"/>
        <v>128.20317650459035</v>
      </c>
      <c r="FE34" s="2">
        <f t="shared" si="87"/>
        <v>131.87681554203598</v>
      </c>
      <c r="FG34" s="2">
        <f t="shared" si="88"/>
        <v>4.858147611948254E-2</v>
      </c>
      <c r="FH34" s="2">
        <f t="shared" si="89"/>
        <v>4.1153386830745445E-2</v>
      </c>
      <c r="FI34" s="2">
        <f t="shared" si="89"/>
        <v>3.9625606369648007E-2</v>
      </c>
      <c r="FJ34" s="2">
        <f t="shared" si="89"/>
        <v>3.9665412961815166E-2</v>
      </c>
      <c r="FK34" s="2">
        <f t="shared" si="89"/>
        <v>4.1878628017143892E-2</v>
      </c>
      <c r="FL34" s="2">
        <f t="shared" si="89"/>
        <v>3.9153501787887381E-2</v>
      </c>
      <c r="FM34" s="2">
        <f t="shared" si="89"/>
        <v>4.4712993091646759E-2</v>
      </c>
      <c r="FN34" s="2">
        <f t="shared" si="89"/>
        <v>3.77793828243271E-2</v>
      </c>
      <c r="FO34" s="2">
        <f t="shared" si="89"/>
        <v>3.6749831043445078E-2</v>
      </c>
      <c r="FP34" s="2">
        <f t="shared" si="89"/>
        <v>3.7605158341191304E-2</v>
      </c>
      <c r="FQ34" s="2">
        <f t="shared" si="89"/>
        <v>3.9268274142836436E-2</v>
      </c>
      <c r="FR34" s="2">
        <f t="shared" si="89"/>
        <v>3.8541725839790722E-2</v>
      </c>
      <c r="FS34" s="2">
        <f t="shared" si="89"/>
        <v>3.8005204875784057E-2</v>
      </c>
      <c r="FT34" s="2">
        <f t="shared" si="89"/>
        <v>3.697043762376493E-2</v>
      </c>
      <c r="FU34" s="2">
        <f t="shared" si="89"/>
        <v>2.9622454251833411E-2</v>
      </c>
      <c r="FW34" s="2">
        <f t="shared" si="112"/>
        <v>9.1802290824549711E-6</v>
      </c>
      <c r="FX34" s="2">
        <f t="shared" si="90"/>
        <v>7.1992511080831947E-6</v>
      </c>
      <c r="FY34" s="2">
        <f t="shared" si="90"/>
        <v>5.7414310151221034E-6</v>
      </c>
      <c r="FZ34" s="2">
        <f t="shared" si="90"/>
        <v>5.2592746321652647E-6</v>
      </c>
      <c r="GA34" s="2">
        <f t="shared" si="90"/>
        <v>5.6608350773429943E-6</v>
      </c>
      <c r="GB34" s="2">
        <f t="shared" si="90"/>
        <v>6.6237209232908868E-6</v>
      </c>
      <c r="GC34" s="2">
        <f t="shared" si="90"/>
        <v>6.6446866409527731E-6</v>
      </c>
      <c r="GD34" s="2">
        <f t="shared" si="90"/>
        <v>6.5047530028050832E-6</v>
      </c>
      <c r="GE34" s="2">
        <f t="shared" si="90"/>
        <v>7.2168390888299352E-6</v>
      </c>
      <c r="GF34" s="2">
        <f t="shared" si="90"/>
        <v>6.9014057382278696E-6</v>
      </c>
      <c r="GG34" s="2">
        <f t="shared" si="90"/>
        <v>6.217976397523952E-6</v>
      </c>
      <c r="GH34" s="2">
        <f t="shared" si="90"/>
        <v>6.4267118950379245E-6</v>
      </c>
      <c r="GI34" s="2">
        <f t="shared" si="90"/>
        <v>5.4462465979505514E-6</v>
      </c>
      <c r="GJ34" s="2">
        <f t="shared" si="90"/>
        <v>4.1612639521721416E-6</v>
      </c>
      <c r="GK34" s="2">
        <f t="shared" si="90"/>
        <v>3.4020859858762089E-6</v>
      </c>
      <c r="GM34" s="86">
        <f t="shared" si="113"/>
        <v>6.5167327735372309E-11</v>
      </c>
      <c r="GN34" s="86">
        <f t="shared" si="91"/>
        <v>6.2210672622598718E-13</v>
      </c>
      <c r="GO34" s="86">
        <f t="shared" si="91"/>
        <v>3.6602798065747146E-13</v>
      </c>
      <c r="GP34" s="86">
        <f t="shared" si="91"/>
        <v>4.5704376607232335E-13</v>
      </c>
      <c r="GQ34" s="86">
        <f t="shared" si="91"/>
        <v>3.9588731792146774E-12</v>
      </c>
      <c r="GR34" s="86">
        <f t="shared" si="91"/>
        <v>3.6841207193745426E-14</v>
      </c>
      <c r="GS34" s="86">
        <f t="shared" si="91"/>
        <v>1.5305838246352284E-12</v>
      </c>
      <c r="GT34" s="86">
        <f t="shared" si="91"/>
        <v>2.9703407372693088E-14</v>
      </c>
      <c r="GU34" s="86">
        <f t="shared" si="91"/>
        <v>1.3742821213984687E-15</v>
      </c>
      <c r="GV34" s="86">
        <f t="shared" si="91"/>
        <v>1.8006536947262947E-14</v>
      </c>
      <c r="GW34" s="86">
        <f t="shared" si="91"/>
        <v>2.9406643957277476E-13</v>
      </c>
      <c r="GX34" s="86">
        <f t="shared" si="91"/>
        <v>3.0323018489838947E-14</v>
      </c>
      <c r="GY34" s="86">
        <f t="shared" si="91"/>
        <v>7.6336680448987881E-14</v>
      </c>
      <c r="GZ34" s="86">
        <f t="shared" si="91"/>
        <v>4.1977308252359305E-15</v>
      </c>
      <c r="HA34" s="86">
        <f t="shared" si="91"/>
        <v>2.7094397877902889E-21</v>
      </c>
      <c r="HC34" s="86">
        <f t="shared" si="145"/>
        <v>1.4457880897171701E-27</v>
      </c>
      <c r="HD34" s="86">
        <f t="shared" si="92"/>
        <v>4.5684563866700757E-30</v>
      </c>
      <c r="HE34" s="86">
        <f t="shared" si="92"/>
        <v>7.2225789942069378E-32</v>
      </c>
      <c r="HF34" s="86">
        <f t="shared" si="92"/>
        <v>3.8066764525504906E-32</v>
      </c>
      <c r="HG34" s="86">
        <f t="shared" si="92"/>
        <v>2.4696163014743074E-30</v>
      </c>
      <c r="HH34" s="86">
        <f t="shared" si="92"/>
        <v>3.2840388874061257E-35</v>
      </c>
      <c r="HI34" s="86">
        <f t="shared" si="92"/>
        <v>2.0670226866470399E-30</v>
      </c>
      <c r="HJ34" s="86">
        <f t="shared" si="92"/>
        <v>9.3249915692833778E-34</v>
      </c>
      <c r="HK34" s="86">
        <f t="shared" si="92"/>
        <v>5.5276498359278718E-36</v>
      </c>
      <c r="HL34" s="86">
        <f t="shared" si="92"/>
        <v>1.0786785274695465E-35</v>
      </c>
      <c r="HM34" s="86">
        <f t="shared" si="92"/>
        <v>6.5134316446345824E-33</v>
      </c>
      <c r="HN34" s="86">
        <f t="shared" si="92"/>
        <v>1.0633532326035509E-34</v>
      </c>
      <c r="HO34" s="86">
        <f t="shared" si="92"/>
        <v>3.8857656972731456E-34</v>
      </c>
      <c r="HP34" s="86">
        <f t="shared" si="92"/>
        <v>3.567962004490465E-33</v>
      </c>
      <c r="HQ34" s="86">
        <f t="shared" si="92"/>
        <v>2.9187438649133997E-53</v>
      </c>
      <c r="HS34" s="86">
        <f t="shared" si="114"/>
        <v>9.4883813608543776E-161</v>
      </c>
      <c r="HT34" s="86">
        <f t="shared" si="93"/>
        <v>4.1858749861434144E-178</v>
      </c>
      <c r="HU34" s="86">
        <f t="shared" si="93"/>
        <v>6.2601069774166319E-188</v>
      </c>
      <c r="HV34" s="86">
        <f t="shared" si="93"/>
        <v>4.7420010675042034E-193</v>
      </c>
      <c r="HW34" s="86">
        <f t="shared" si="93"/>
        <v>3.9798692248019036E-181</v>
      </c>
      <c r="HX34" s="86">
        <f t="shared" si="93"/>
        <v>3.3146273677291134E-214</v>
      </c>
      <c r="HY34" s="86">
        <f t="shared" si="93"/>
        <v>1.5122102283467071E-184</v>
      </c>
      <c r="HZ34" s="86">
        <f t="shared" si="93"/>
        <v>6.6793081375273178E-204</v>
      </c>
      <c r="IA34" s="86">
        <f t="shared" si="93"/>
        <v>3.5495567431571295E-218</v>
      </c>
      <c r="IB34" s="86">
        <f t="shared" si="93"/>
        <v>1.9923443422079855E-215</v>
      </c>
      <c r="IC34" s="86">
        <f t="shared" si="93"/>
        <v>3.6186446968410567E-196</v>
      </c>
      <c r="ID34" s="86">
        <f t="shared" si="93"/>
        <v>3.7768556114259589E-210</v>
      </c>
      <c r="IE34" s="86">
        <f t="shared" si="93"/>
        <v>2.8569117113904719E-205</v>
      </c>
      <c r="IF34" s="86">
        <f t="shared" si="93"/>
        <v>4.20976151863301E-94</v>
      </c>
      <c r="IG34" s="86">
        <f t="shared" si="93"/>
        <v>1.3745555324085106E-79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2.1151538753978523E-251</v>
      </c>
      <c r="IY34" s="86">
        <f t="shared" si="130"/>
        <v>6.5167327735372309E-11</v>
      </c>
      <c r="IZ34" s="86">
        <f t="shared" si="131"/>
        <v>6.2210672622598718E-13</v>
      </c>
      <c r="JA34" s="86">
        <f t="shared" si="132"/>
        <v>3.6602798065747146E-13</v>
      </c>
      <c r="JB34" s="86">
        <f t="shared" si="133"/>
        <v>4.5704376607232335E-13</v>
      </c>
      <c r="JC34" s="86">
        <f t="shared" si="134"/>
        <v>3.9588731792146774E-12</v>
      </c>
      <c r="JD34" s="86">
        <f t="shared" si="135"/>
        <v>3.6841207193745426E-14</v>
      </c>
      <c r="JE34" s="86">
        <f t="shared" si="136"/>
        <v>1.5305838246352284E-12</v>
      </c>
      <c r="JF34" s="86">
        <f t="shared" si="137"/>
        <v>2.9703407372693088E-14</v>
      </c>
      <c r="JG34" s="86">
        <f t="shared" si="138"/>
        <v>1.3742821213984687E-15</v>
      </c>
      <c r="JH34" s="86">
        <f t="shared" si="139"/>
        <v>1.8006536947262947E-14</v>
      </c>
      <c r="JI34" s="86">
        <f t="shared" si="140"/>
        <v>2.9406643957277476E-13</v>
      </c>
      <c r="JJ34" s="86">
        <f t="shared" si="141"/>
        <v>3.0323018489838947E-14</v>
      </c>
      <c r="JK34" s="86">
        <f t="shared" si="142"/>
        <v>7.6336680448987881E-14</v>
      </c>
      <c r="JL34" s="86">
        <f t="shared" si="143"/>
        <v>4.1977308252359305E-15</v>
      </c>
      <c r="JM34" s="86">
        <f t="shared" si="144"/>
        <v>2.7094397877902889E-21</v>
      </c>
    </row>
    <row r="35" spans="2:273" x14ac:dyDescent="0.25">
      <c r="B35" s="2">
        <v>8</v>
      </c>
      <c r="C35" s="37">
        <v>116.607</v>
      </c>
      <c r="D35" s="37">
        <v>120.91500000000001</v>
      </c>
      <c r="E35" s="37">
        <v>116.746</v>
      </c>
      <c r="F35" s="37">
        <v>118.983</v>
      </c>
      <c r="G35" s="37">
        <v>118.69</v>
      </c>
      <c r="H35" s="37">
        <v>116.13800000000001</v>
      </c>
      <c r="I35" s="37">
        <v>115.60299999999999</v>
      </c>
      <c r="J35" s="37">
        <v>116.724</v>
      </c>
      <c r="K35" s="37">
        <v>118.621</v>
      </c>
      <c r="L35" s="37">
        <v>120.431</v>
      </c>
      <c r="M35" s="37">
        <v>122.724</v>
      </c>
      <c r="N35" s="37">
        <v>121.983</v>
      </c>
      <c r="O35" s="37">
        <v>124.931</v>
      </c>
      <c r="P35" s="37">
        <v>123.586</v>
      </c>
      <c r="Q35" s="37">
        <v>124.8276</v>
      </c>
      <c r="S35" s="4">
        <f t="shared" si="8"/>
        <v>117.14910501638002</v>
      </c>
      <c r="T35" s="4">
        <f t="shared" si="9"/>
        <v>117.741546152457</v>
      </c>
      <c r="U35" s="4">
        <f t="shared" si="10"/>
        <v>116.42840678936312</v>
      </c>
      <c r="V35" s="4">
        <f t="shared" si="11"/>
        <v>116.74710684225035</v>
      </c>
      <c r="W35" s="4">
        <f t="shared" si="12"/>
        <v>118.51689165509821</v>
      </c>
      <c r="X35" s="4">
        <f t="shared" si="13"/>
        <v>114.68322152243509</v>
      </c>
      <c r="Y35" s="4">
        <f t="shared" si="14"/>
        <v>117.14925147907074</v>
      </c>
      <c r="Z35" s="4">
        <f t="shared" si="15"/>
        <v>116.18017428158471</v>
      </c>
      <c r="AA35" s="4">
        <f t="shared" si="16"/>
        <v>116.7745769786486</v>
      </c>
      <c r="AB35" s="4">
        <f t="shared" si="17"/>
        <v>119.50121951673347</v>
      </c>
      <c r="AC35" s="4">
        <f t="shared" si="18"/>
        <v>121.6772816912956</v>
      </c>
      <c r="AD35" s="4">
        <f t="shared" si="19"/>
        <v>121.14815935247468</v>
      </c>
      <c r="AE35" s="4">
        <f t="shared" si="20"/>
        <v>124.08517349977892</v>
      </c>
      <c r="AF35" s="4">
        <f t="shared" si="21"/>
        <v>121.39375062252751</v>
      </c>
      <c r="AG35" s="4" t="e">
        <f t="shared" si="22"/>
        <v>#N/A</v>
      </c>
      <c r="AI35" s="4">
        <f t="shared" si="23"/>
        <v>-0.54210501638002029</v>
      </c>
      <c r="AJ35" s="4">
        <f t="shared" si="24"/>
        <v>3.1734538475430014</v>
      </c>
      <c r="AK35" s="4">
        <f t="shared" si="25"/>
        <v>0.31759321063687196</v>
      </c>
      <c r="AL35" s="4">
        <f t="shared" si="26"/>
        <v>2.2358931577496577</v>
      </c>
      <c r="AM35" s="4">
        <f t="shared" si="27"/>
        <v>0.17310834490179161</v>
      </c>
      <c r="AN35" s="4">
        <f t="shared" si="28"/>
        <v>1.4547784775649149</v>
      </c>
      <c r="AO35" s="4">
        <f t="shared" si="29"/>
        <v>-1.5462514790707473</v>
      </c>
      <c r="AP35" s="4">
        <f t="shared" si="30"/>
        <v>0.5438257184152917</v>
      </c>
      <c r="AQ35" s="4">
        <f t="shared" si="31"/>
        <v>1.8464230213513986</v>
      </c>
      <c r="AR35" s="4">
        <f t="shared" si="32"/>
        <v>0.9297804832665264</v>
      </c>
      <c r="AS35" s="4">
        <f t="shared" si="33"/>
        <v>1.0467183087043992</v>
      </c>
      <c r="AT35" s="4">
        <f t="shared" si="34"/>
        <v>0.83484064752532561</v>
      </c>
      <c r="AU35" s="4">
        <f t="shared" si="35"/>
        <v>0.84582650022107941</v>
      </c>
      <c r="AV35" s="4">
        <f t="shared" si="36"/>
        <v>2.1922493774724927</v>
      </c>
      <c r="AW35" s="4">
        <f t="shared" si="36"/>
        <v>0</v>
      </c>
      <c r="AY35" s="2">
        <f t="shared" si="96"/>
        <v>117.14910484666514</v>
      </c>
      <c r="AZ35" s="2">
        <f t="shared" si="37"/>
        <v>117.74154615035536</v>
      </c>
      <c r="BA35" s="2">
        <f t="shared" si="37"/>
        <v>116.42840678809146</v>
      </c>
      <c r="BB35" s="2">
        <f t="shared" si="37"/>
        <v>116.7471068406917</v>
      </c>
      <c r="BC35" s="2">
        <f t="shared" si="37"/>
        <v>118.51689164345468</v>
      </c>
      <c r="BD35" s="2">
        <f t="shared" si="37"/>
        <v>114.68322152228507</v>
      </c>
      <c r="BE35" s="2">
        <f t="shared" si="37"/>
        <v>117.14925147381594</v>
      </c>
      <c r="BF35" s="2">
        <f t="shared" si="37"/>
        <v>116.18017428146302</v>
      </c>
      <c r="BG35" s="2">
        <f t="shared" si="37"/>
        <v>116.77457697864189</v>
      </c>
      <c r="BH35" s="2">
        <f t="shared" si="37"/>
        <v>119.5012195166595</v>
      </c>
      <c r="BI35" s="2">
        <f t="shared" si="37"/>
        <v>121.67728169031125</v>
      </c>
      <c r="BJ35" s="2">
        <f t="shared" si="37"/>
        <v>121.14815935235964</v>
      </c>
      <c r="BK35" s="2">
        <f t="shared" si="37"/>
        <v>124.08517349948032</v>
      </c>
      <c r="BL35" s="2">
        <f t="shared" si="37"/>
        <v>121.3937506225096</v>
      </c>
      <c r="BM35" s="2" t="e">
        <f t="shared" si="37"/>
        <v>#N/A</v>
      </c>
      <c r="BO35" s="2">
        <f t="shared" si="38"/>
        <v>116.607</v>
      </c>
      <c r="BP35" s="2">
        <f t="shared" si="39"/>
        <v>120.91500000000001</v>
      </c>
      <c r="BQ35" s="2">
        <f t="shared" si="40"/>
        <v>116.746</v>
      </c>
      <c r="BR35" s="2">
        <f t="shared" si="41"/>
        <v>118.983</v>
      </c>
      <c r="BS35" s="2">
        <f t="shared" si="42"/>
        <v>118.69</v>
      </c>
      <c r="BT35" s="2">
        <f t="shared" si="43"/>
        <v>116.13800000000001</v>
      </c>
      <c r="BU35" s="2">
        <f t="shared" si="44"/>
        <v>115.60299999999999</v>
      </c>
      <c r="BV35" s="2">
        <f t="shared" si="45"/>
        <v>116.724</v>
      </c>
      <c r="BW35" s="2">
        <f t="shared" si="46"/>
        <v>118.621</v>
      </c>
      <c r="BX35" s="2">
        <f t="shared" si="47"/>
        <v>120.431</v>
      </c>
      <c r="BY35" s="2">
        <f t="shared" si="48"/>
        <v>122.724</v>
      </c>
      <c r="BZ35" s="2">
        <f t="shared" si="49"/>
        <v>121.983</v>
      </c>
      <c r="CA35" s="2">
        <f t="shared" si="50"/>
        <v>124.931</v>
      </c>
      <c r="CB35" s="2">
        <f t="shared" si="51"/>
        <v>123.586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117.02447530364374</v>
      </c>
      <c r="DL35" s="2">
        <f t="shared" si="70"/>
        <v>117.68845971659918</v>
      </c>
      <c r="DM35" s="2">
        <f t="shared" si="70"/>
        <v>116.36129727954973</v>
      </c>
      <c r="DN35" s="2">
        <f t="shared" si="70"/>
        <v>116.58748114446531</v>
      </c>
      <c r="DO35" s="2">
        <f t="shared" si="70"/>
        <v>118.48637421602785</v>
      </c>
      <c r="DP35" s="2">
        <f t="shared" si="70"/>
        <v>114.50051920341393</v>
      </c>
      <c r="DQ35" s="2">
        <f t="shared" si="70"/>
        <v>117.30228582995954</v>
      </c>
      <c r="DR35" s="2">
        <f t="shared" si="70"/>
        <v>116.24915362731153</v>
      </c>
      <c r="DS35" s="2">
        <f t="shared" si="70"/>
        <v>116.85536246498602</v>
      </c>
      <c r="DT35" s="2">
        <f t="shared" si="70"/>
        <v>119.46785135135134</v>
      </c>
      <c r="DU35" s="2">
        <f t="shared" si="70"/>
        <v>121.51240262664166</v>
      </c>
      <c r="DV35" s="2">
        <f t="shared" si="70"/>
        <v>121.04805618776672</v>
      </c>
      <c r="DW35" s="2">
        <f t="shared" si="70"/>
        <v>123.83672305503885</v>
      </c>
      <c r="DX35" s="2">
        <f t="shared" si="70"/>
        <v>121.19901960784317</v>
      </c>
      <c r="DY35" s="2">
        <f t="shared" si="70"/>
        <v>121.51734660098521</v>
      </c>
      <c r="EA35" s="2">
        <f t="shared" si="71"/>
        <v>119.37441927372667</v>
      </c>
      <c r="EB35" s="2">
        <f t="shared" si="72"/>
        <v>118.86941819201618</v>
      </c>
      <c r="EC35" s="2">
        <f t="shared" si="73"/>
        <v>117.91159398020602</v>
      </c>
      <c r="ED35" s="2">
        <f t="shared" si="74"/>
        <v>120.2717246607797</v>
      </c>
      <c r="EE35" s="2">
        <f t="shared" si="75"/>
        <v>119.15389252566918</v>
      </c>
      <c r="EF35" s="2">
        <f t="shared" si="76"/>
        <v>118.77260785028002</v>
      </c>
      <c r="EG35" s="2">
        <f t="shared" si="77"/>
        <v>114.16695636690066</v>
      </c>
      <c r="EH35" s="2">
        <f t="shared" si="78"/>
        <v>114.57760470392343</v>
      </c>
      <c r="EI35" s="2">
        <f t="shared" si="79"/>
        <v>114.84339852221876</v>
      </c>
      <c r="EJ35" s="2">
        <f t="shared" si="80"/>
        <v>120.28023314056735</v>
      </c>
      <c r="EK35" s="2">
        <f t="shared" si="81"/>
        <v>125.35661164390196</v>
      </c>
      <c r="EL35" s="2">
        <f t="shared" si="82"/>
        <v>123.42545075360869</v>
      </c>
      <c r="EM35" s="2">
        <f t="shared" si="83"/>
        <v>129.82062988703669</v>
      </c>
      <c r="EN35" s="2">
        <f t="shared" si="84"/>
        <v>126.01966870415649</v>
      </c>
      <c r="EO35" s="2">
        <f t="shared" si="85"/>
        <v>130.29847213949594</v>
      </c>
      <c r="EQ35" s="2">
        <f t="shared" si="86"/>
        <v>122.89748540802751</v>
      </c>
      <c r="ER35" s="2">
        <f t="shared" si="87"/>
        <v>119.86429130406739</v>
      </c>
      <c r="ES35" s="2">
        <f t="shared" si="87"/>
        <v>119.1501056670084</v>
      </c>
      <c r="ET35" s="2">
        <f t="shared" si="87"/>
        <v>120.35478850523752</v>
      </c>
      <c r="EU35" s="2">
        <f t="shared" si="87"/>
        <v>117.38149699113175</v>
      </c>
      <c r="EV35" s="2">
        <f t="shared" si="87"/>
        <v>117.07145846285492</v>
      </c>
      <c r="EW35" s="2">
        <f t="shared" si="87"/>
        <v>116.99856016242164</v>
      </c>
      <c r="EX35" s="2">
        <f t="shared" si="87"/>
        <v>116.2435543148945</v>
      </c>
      <c r="EY35" s="2">
        <f t="shared" si="87"/>
        <v>114.96336840165561</v>
      </c>
      <c r="EZ35" s="2">
        <f t="shared" si="87"/>
        <v>119.23969346748784</v>
      </c>
      <c r="FA35" s="2">
        <f t="shared" si="87"/>
        <v>123.06982443112661</v>
      </c>
      <c r="FB35" s="2">
        <f t="shared" si="87"/>
        <v>124.31790358359892</v>
      </c>
      <c r="FC35" s="2">
        <f t="shared" si="87"/>
        <v>129.95289692164738</v>
      </c>
      <c r="FD35" s="2">
        <f t="shared" si="87"/>
        <v>128.11467614255403</v>
      </c>
      <c r="FE35" s="2">
        <f t="shared" si="87"/>
        <v>131.77865558001096</v>
      </c>
      <c r="FG35" s="2">
        <f t="shared" si="88"/>
        <v>5.3020021640325453E-2</v>
      </c>
      <c r="FH35" s="2">
        <f t="shared" si="89"/>
        <v>4.4945340175276405E-2</v>
      </c>
      <c r="FI35" s="2">
        <f t="shared" si="89"/>
        <v>4.3283141638781997E-2</v>
      </c>
      <c r="FJ35" s="2">
        <f t="shared" si="89"/>
        <v>4.3326456711449489E-2</v>
      </c>
      <c r="FK35" s="2">
        <f t="shared" si="89"/>
        <v>4.5734219132973854E-2</v>
      </c>
      <c r="FL35" s="2">
        <f t="shared" si="89"/>
        <v>4.2769401343411464E-2</v>
      </c>
      <c r="FM35" s="2">
        <f t="shared" si="89"/>
        <v>4.8816237113978637E-2</v>
      </c>
      <c r="FN35" s="2">
        <f t="shared" si="89"/>
        <v>4.1273831092354656E-2</v>
      </c>
      <c r="FO35" s="2">
        <f t="shared" si="89"/>
        <v>4.0153023600816524E-2</v>
      </c>
      <c r="FP35" s="2">
        <f t="shared" si="89"/>
        <v>4.1084179582012083E-2</v>
      </c>
      <c r="FQ35" s="2">
        <f t="shared" si="89"/>
        <v>4.2894299958845493E-2</v>
      </c>
      <c r="FR35" s="2">
        <f t="shared" si="89"/>
        <v>4.2103602466118703E-2</v>
      </c>
      <c r="FS35" s="2">
        <f t="shared" si="89"/>
        <v>4.1519639519708815E-2</v>
      </c>
      <c r="FT35" s="2">
        <f t="shared" si="89"/>
        <v>4.0393202619749755E-2</v>
      </c>
      <c r="FU35" s="2">
        <f t="shared" si="89"/>
        <v>3.23878133929138E-2</v>
      </c>
      <c r="FW35" s="2">
        <f t="shared" si="112"/>
        <v>1.0065912109214184E-5</v>
      </c>
      <c r="FX35" s="2">
        <f t="shared" si="90"/>
        <v>7.8938163857588324E-6</v>
      </c>
      <c r="FY35" s="2">
        <f t="shared" si="90"/>
        <v>6.2953504356028001E-6</v>
      </c>
      <c r="FZ35" s="2">
        <f t="shared" si="90"/>
        <v>5.7666770356555188E-6</v>
      </c>
      <c r="GA35" s="2">
        <f t="shared" si="90"/>
        <v>6.2069788443452751E-6</v>
      </c>
      <c r="GB35" s="2">
        <f t="shared" si="90"/>
        <v>7.2627609284973708E-6</v>
      </c>
      <c r="GC35" s="2">
        <f t="shared" si="90"/>
        <v>7.2857493513523585E-6</v>
      </c>
      <c r="GD35" s="2">
        <f t="shared" si="90"/>
        <v>7.1323153628680943E-6</v>
      </c>
      <c r="GE35" s="2">
        <f t="shared" si="90"/>
        <v>7.913101196339757E-6</v>
      </c>
      <c r="GF35" s="2">
        <f t="shared" si="90"/>
        <v>7.5672358761724951E-6</v>
      </c>
      <c r="GG35" s="2">
        <f t="shared" si="90"/>
        <v>6.8178714539827057E-6</v>
      </c>
      <c r="GH35" s="2">
        <f t="shared" si="90"/>
        <v>7.0467450965564319E-6</v>
      </c>
      <c r="GI35" s="2">
        <f t="shared" si="90"/>
        <v>5.9716875076841236E-6</v>
      </c>
      <c r="GJ35" s="2">
        <f t="shared" si="90"/>
        <v>4.5627333601471511E-6</v>
      </c>
      <c r="GK35" s="2">
        <f t="shared" si="90"/>
        <v>3.7303118805280382E-6</v>
      </c>
      <c r="GM35" s="86">
        <f t="shared" si="113"/>
        <v>1.4884161437683E-10</v>
      </c>
      <c r="GN35" s="86">
        <f t="shared" si="91"/>
        <v>1.6869165944898053E-12</v>
      </c>
      <c r="GO35" s="86">
        <f t="shared" si="91"/>
        <v>1.0050073350199023E-12</v>
      </c>
      <c r="GP35" s="86">
        <f t="shared" si="91"/>
        <v>1.2423859357935446E-12</v>
      </c>
      <c r="GQ35" s="86">
        <f t="shared" si="91"/>
        <v>9.8938286000696101E-12</v>
      </c>
      <c r="GR35" s="86">
        <f t="shared" si="91"/>
        <v>1.1216329364911671E-13</v>
      </c>
      <c r="GS35" s="86">
        <f t="shared" si="91"/>
        <v>4.086296271172237E-12</v>
      </c>
      <c r="GT35" s="86">
        <f t="shared" si="91"/>
        <v>9.0191058023450844E-14</v>
      </c>
      <c r="GU35" s="86">
        <f t="shared" si="91"/>
        <v>4.7637801308017078E-15</v>
      </c>
      <c r="GV35" s="86">
        <f t="shared" si="91"/>
        <v>5.5867558078624842E-14</v>
      </c>
      <c r="GW35" s="86">
        <f t="shared" si="91"/>
        <v>8.1328516121859443E-13</v>
      </c>
      <c r="GX35" s="86">
        <f t="shared" si="91"/>
        <v>9.2639536457502209E-14</v>
      </c>
      <c r="GY35" s="86">
        <f t="shared" si="91"/>
        <v>2.2232264439955172E-13</v>
      </c>
      <c r="GZ35" s="86">
        <f t="shared" si="91"/>
        <v>1.3847476541229955E-14</v>
      </c>
      <c r="HA35" s="86">
        <f t="shared" si="91"/>
        <v>1.5530826843868812E-20</v>
      </c>
      <c r="HC35" s="86">
        <f t="shared" si="145"/>
        <v>7.4057483546370895E-27</v>
      </c>
      <c r="HD35" s="86">
        <f t="shared" si="92"/>
        <v>2.7625949865137346E-29</v>
      </c>
      <c r="HE35" s="86">
        <f t="shared" si="92"/>
        <v>4.838334785567545E-31</v>
      </c>
      <c r="HF35" s="86">
        <f t="shared" si="92"/>
        <v>2.574919692318335E-31</v>
      </c>
      <c r="HG35" s="86">
        <f t="shared" si="92"/>
        <v>1.4859072957141941E-29</v>
      </c>
      <c r="HH35" s="86">
        <f t="shared" si="92"/>
        <v>2.7685287630141738E-34</v>
      </c>
      <c r="HI35" s="86">
        <f t="shared" si="92"/>
        <v>1.3021893796379429E-29</v>
      </c>
      <c r="HJ35" s="86">
        <f t="shared" si="92"/>
        <v>7.1201940076916719E-33</v>
      </c>
      <c r="HK35" s="86">
        <f t="shared" si="92"/>
        <v>4.9916480481495396E-35</v>
      </c>
      <c r="HL35" s="86">
        <f t="shared" si="92"/>
        <v>9.3783566837375836E-35</v>
      </c>
      <c r="HM35" s="86">
        <f t="shared" si="92"/>
        <v>4.6511446941141107E-32</v>
      </c>
      <c r="HN35" s="86">
        <f t="shared" si="92"/>
        <v>8.688434622140409E-34</v>
      </c>
      <c r="HO35" s="86">
        <f t="shared" si="92"/>
        <v>2.9604017037912992E-33</v>
      </c>
      <c r="HP35" s="86">
        <f t="shared" si="92"/>
        <v>2.5680655112805228E-32</v>
      </c>
      <c r="HQ35" s="86">
        <f t="shared" si="92"/>
        <v>7.5712723132921213E-52</v>
      </c>
      <c r="HS35" s="86">
        <f t="shared" si="114"/>
        <v>1.0414913270156E-157</v>
      </c>
      <c r="HT35" s="86">
        <f t="shared" si="93"/>
        <v>9.8366363459794235E-175</v>
      </c>
      <c r="HU35" s="86">
        <f t="shared" si="93"/>
        <v>2.2276841387018011E-184</v>
      </c>
      <c r="HV35" s="86">
        <f t="shared" si="93"/>
        <v>1.8961700506325489E-189</v>
      </c>
      <c r="HW35" s="86">
        <f t="shared" si="93"/>
        <v>9.4306133034874868E-178</v>
      </c>
      <c r="HX35" s="86">
        <f t="shared" si="93"/>
        <v>3.6145212695558621E-210</v>
      </c>
      <c r="HY35" s="86">
        <f t="shared" si="93"/>
        <v>4.6690638832810234E-181</v>
      </c>
      <c r="HZ35" s="86">
        <f t="shared" si="93"/>
        <v>4.6061872265451702E-200</v>
      </c>
      <c r="IA35" s="86">
        <f t="shared" si="93"/>
        <v>5.1244921028446137E-214</v>
      </c>
      <c r="IB35" s="86">
        <f t="shared" si="93"/>
        <v>2.3883886637211914E-211</v>
      </c>
      <c r="IC35" s="86">
        <f t="shared" si="93"/>
        <v>1.76625380699226E-192</v>
      </c>
      <c r="ID35" s="86">
        <f t="shared" si="93"/>
        <v>3.5262373354600889E-206</v>
      </c>
      <c r="IE35" s="86">
        <f t="shared" si="93"/>
        <v>1.9089162907594457E-201</v>
      </c>
      <c r="IF35" s="86">
        <f t="shared" si="93"/>
        <v>2.0615579290750054E-92</v>
      </c>
      <c r="IG35" s="86">
        <f t="shared" si="93"/>
        <v>3.4758788425974825E-78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9.0933448713529316E-248</v>
      </c>
      <c r="IY35" s="86">
        <f t="shared" si="130"/>
        <v>1.4884161437683E-10</v>
      </c>
      <c r="IZ35" s="86">
        <f t="shared" si="131"/>
        <v>1.6869165944898053E-12</v>
      </c>
      <c r="JA35" s="86">
        <f t="shared" si="132"/>
        <v>1.0050073350199023E-12</v>
      </c>
      <c r="JB35" s="86">
        <f t="shared" si="133"/>
        <v>1.2423859357935446E-12</v>
      </c>
      <c r="JC35" s="86">
        <f t="shared" si="134"/>
        <v>9.8938286000696101E-12</v>
      </c>
      <c r="JD35" s="86">
        <f t="shared" si="135"/>
        <v>1.1216329364911671E-13</v>
      </c>
      <c r="JE35" s="86">
        <f t="shared" si="136"/>
        <v>4.086296271172237E-12</v>
      </c>
      <c r="JF35" s="86">
        <f t="shared" si="137"/>
        <v>9.0191058023450844E-14</v>
      </c>
      <c r="JG35" s="86">
        <f t="shared" si="138"/>
        <v>4.7637801308017078E-15</v>
      </c>
      <c r="JH35" s="86">
        <f t="shared" si="139"/>
        <v>5.5867558078624842E-14</v>
      </c>
      <c r="JI35" s="86">
        <f t="shared" si="140"/>
        <v>8.1328516121859443E-13</v>
      </c>
      <c r="JJ35" s="86">
        <f t="shared" si="141"/>
        <v>9.2639536457502209E-14</v>
      </c>
      <c r="JK35" s="86">
        <f t="shared" si="142"/>
        <v>2.2232264439955172E-13</v>
      </c>
      <c r="JL35" s="86">
        <f t="shared" si="143"/>
        <v>1.3847476541229955E-14</v>
      </c>
      <c r="JM35" s="86">
        <f t="shared" si="144"/>
        <v>1.5530826843868812E-20</v>
      </c>
    </row>
    <row r="36" spans="2:273" x14ac:dyDescent="0.25">
      <c r="B36" s="2">
        <v>9</v>
      </c>
      <c r="C36" s="37">
        <v>117.574</v>
      </c>
      <c r="D36" s="37">
        <v>116.96599999999999</v>
      </c>
      <c r="E36" s="37">
        <v>116.661</v>
      </c>
      <c r="F36" s="37">
        <v>119.63800000000001</v>
      </c>
      <c r="G36" s="37">
        <v>117.914</v>
      </c>
      <c r="H36" s="37">
        <v>115.86199999999999</v>
      </c>
      <c r="I36" s="37">
        <v>117.621</v>
      </c>
      <c r="J36" s="37">
        <v>116.31</v>
      </c>
      <c r="K36" s="37">
        <v>116.017</v>
      </c>
      <c r="L36" s="37">
        <v>121.70699999999999</v>
      </c>
      <c r="M36" s="37">
        <v>121.879</v>
      </c>
      <c r="N36" s="37">
        <v>121.741</v>
      </c>
      <c r="O36" s="37">
        <v>124.05200000000001</v>
      </c>
      <c r="P36" s="37">
        <v>122.03400000000001</v>
      </c>
      <c r="Q36" s="37">
        <v>125.2586</v>
      </c>
      <c r="R36" s="10"/>
      <c r="S36" s="4">
        <f t="shared" si="8"/>
        <v>117.39596698665397</v>
      </c>
      <c r="T36" s="4">
        <f t="shared" si="9"/>
        <v>117.87877695905412</v>
      </c>
      <c r="U36" s="4">
        <f t="shared" si="10"/>
        <v>116.60570643179183</v>
      </c>
      <c r="V36" s="4">
        <f t="shared" si="11"/>
        <v>116.99329853369393</v>
      </c>
      <c r="W36" s="4">
        <f t="shared" si="12"/>
        <v>118.7408306427632</v>
      </c>
      <c r="X36" s="4">
        <f t="shared" si="13"/>
        <v>114.95830746242869</v>
      </c>
      <c r="Y36" s="4">
        <f t="shared" si="14"/>
        <v>117.33188444842231</v>
      </c>
      <c r="Z36" s="4">
        <f t="shared" si="15"/>
        <v>116.36786579548814</v>
      </c>
      <c r="AA36" s="4">
        <f t="shared" si="16"/>
        <v>116.90879320377553</v>
      </c>
      <c r="AB36" s="4">
        <f t="shared" si="17"/>
        <v>119.68197296537346</v>
      </c>
      <c r="AC36" s="4">
        <f t="shared" si="18"/>
        <v>121.88567771006677</v>
      </c>
      <c r="AD36" s="4">
        <f t="shared" si="19"/>
        <v>121.3524847097942</v>
      </c>
      <c r="AE36" s="4">
        <f t="shared" si="20"/>
        <v>124.32034643072187</v>
      </c>
      <c r="AF36" s="4">
        <f t="shared" si="21"/>
        <v>121.65841838959135</v>
      </c>
      <c r="AG36" s="4" t="e">
        <f t="shared" si="22"/>
        <v>#N/A</v>
      </c>
      <c r="AI36" s="4">
        <f t="shared" si="23"/>
        <v>0.17803301334602395</v>
      </c>
      <c r="AJ36" s="4">
        <f t="shared" si="24"/>
        <v>-0.9127769590541277</v>
      </c>
      <c r="AK36" s="4">
        <f t="shared" si="25"/>
        <v>5.5293568208170996E-2</v>
      </c>
      <c r="AL36" s="4">
        <f t="shared" si="26"/>
        <v>2.6447014663060742</v>
      </c>
      <c r="AM36" s="4">
        <f t="shared" si="27"/>
        <v>-0.8268306427631984</v>
      </c>
      <c r="AN36" s="4">
        <f t="shared" si="28"/>
        <v>0.90369253757130252</v>
      </c>
      <c r="AO36" s="4">
        <f t="shared" si="29"/>
        <v>0.28911555157768021</v>
      </c>
      <c r="AP36" s="4">
        <f t="shared" si="30"/>
        <v>-5.7865795488140748E-2</v>
      </c>
      <c r="AQ36" s="4">
        <f t="shared" si="31"/>
        <v>-0.89179320377553495</v>
      </c>
      <c r="AR36" s="4">
        <f t="shared" si="32"/>
        <v>2.0250270346265324</v>
      </c>
      <c r="AS36" s="4">
        <f t="shared" si="33"/>
        <v>-6.6777100667678724E-3</v>
      </c>
      <c r="AT36" s="4">
        <f t="shared" si="34"/>
        <v>0.38851529020580244</v>
      </c>
      <c r="AU36" s="4">
        <f t="shared" si="35"/>
        <v>-0.26834643072186282</v>
      </c>
      <c r="AV36" s="4">
        <f t="shared" si="36"/>
        <v>0.37558161040865912</v>
      </c>
      <c r="AW36" s="4">
        <f t="shared" si="36"/>
        <v>0</v>
      </c>
      <c r="AY36" s="2">
        <f t="shared" si="96"/>
        <v>117.39596661200235</v>
      </c>
      <c r="AZ36" s="2">
        <f t="shared" si="37"/>
        <v>117.87877695356475</v>
      </c>
      <c r="BA36" s="2">
        <f t="shared" si="37"/>
        <v>116.60570642842852</v>
      </c>
      <c r="BB36" s="2">
        <f t="shared" si="37"/>
        <v>116.99329852961164</v>
      </c>
      <c r="BC36" s="2">
        <f t="shared" si="37"/>
        <v>118.74083061467432</v>
      </c>
      <c r="BD36" s="2">
        <f t="shared" si="37"/>
        <v>114.9583074619899</v>
      </c>
      <c r="BE36" s="2">
        <f t="shared" si="37"/>
        <v>117.33188443491395</v>
      </c>
      <c r="BF36" s="2">
        <f t="shared" si="37"/>
        <v>116.36786579513304</v>
      </c>
      <c r="BG36" s="2">
        <f t="shared" si="37"/>
        <v>116.90879320375323</v>
      </c>
      <c r="BH36" s="2">
        <f t="shared" si="37"/>
        <v>119.68197296515302</v>
      </c>
      <c r="BI36" s="2">
        <f t="shared" si="37"/>
        <v>121.88567770744469</v>
      </c>
      <c r="BJ36" s="2">
        <f t="shared" si="37"/>
        <v>121.35248470945655</v>
      </c>
      <c r="BK36" s="2">
        <f t="shared" si="37"/>
        <v>124.32034642988519</v>
      </c>
      <c r="BL36" s="2">
        <f t="shared" si="37"/>
        <v>121.65841838953469</v>
      </c>
      <c r="BM36" s="2" t="e">
        <f t="shared" si="37"/>
        <v>#N/A</v>
      </c>
      <c r="BO36" s="2">
        <f t="shared" si="38"/>
        <v>117.574</v>
      </c>
      <c r="BP36" s="2">
        <f t="shared" si="39"/>
        <v>116.96599999999999</v>
      </c>
      <c r="BQ36" s="2">
        <f t="shared" si="40"/>
        <v>116.661</v>
      </c>
      <c r="BR36" s="2">
        <f t="shared" si="41"/>
        <v>119.63800000000001</v>
      </c>
      <c r="BS36" s="2">
        <f t="shared" si="42"/>
        <v>117.914</v>
      </c>
      <c r="BT36" s="2">
        <f t="shared" si="43"/>
        <v>115.86199999999999</v>
      </c>
      <c r="BU36" s="2">
        <f t="shared" si="44"/>
        <v>117.621</v>
      </c>
      <c r="BV36" s="2">
        <f t="shared" si="45"/>
        <v>116.31</v>
      </c>
      <c r="BW36" s="2">
        <f t="shared" si="46"/>
        <v>116.017</v>
      </c>
      <c r="BX36" s="2">
        <f t="shared" si="47"/>
        <v>121.70699999999999</v>
      </c>
      <c r="BY36" s="2">
        <f t="shared" si="48"/>
        <v>121.879</v>
      </c>
      <c r="BZ36" s="2">
        <f t="shared" si="49"/>
        <v>121.741</v>
      </c>
      <c r="CA36" s="2">
        <f t="shared" si="50"/>
        <v>124.05200000000001</v>
      </c>
      <c r="CB36" s="2">
        <f t="shared" si="51"/>
        <v>122.03400000000001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117.27873279352228</v>
      </c>
      <c r="DL36" s="2">
        <f t="shared" si="70"/>
        <v>117.83190364372469</v>
      </c>
      <c r="DM36" s="2">
        <f t="shared" si="70"/>
        <v>116.5444271106942</v>
      </c>
      <c r="DN36" s="2">
        <f t="shared" si="70"/>
        <v>116.83471031894936</v>
      </c>
      <c r="DO36" s="2">
        <f t="shared" si="70"/>
        <v>118.72320888501741</v>
      </c>
      <c r="DP36" s="2">
        <f t="shared" si="70"/>
        <v>114.77479089615932</v>
      </c>
      <c r="DQ36" s="2">
        <f t="shared" si="70"/>
        <v>117.50999919028344</v>
      </c>
      <c r="DR36" s="2">
        <f t="shared" si="70"/>
        <v>116.45274158368896</v>
      </c>
      <c r="DS36" s="2">
        <f t="shared" si="70"/>
        <v>117.0043630252101</v>
      </c>
      <c r="DT36" s="2">
        <f t="shared" si="70"/>
        <v>119.65657657657657</v>
      </c>
      <c r="DU36" s="2">
        <f t="shared" si="70"/>
        <v>121.71978761726081</v>
      </c>
      <c r="DV36" s="2">
        <f t="shared" si="70"/>
        <v>121.25568847795164</v>
      </c>
      <c r="DW36" s="2">
        <f t="shared" si="70"/>
        <v>124.06407790786739</v>
      </c>
      <c r="DX36" s="2">
        <f t="shared" si="70"/>
        <v>121.46016302521012</v>
      </c>
      <c r="DY36" s="2">
        <f t="shared" si="70"/>
        <v>121.80858068965516</v>
      </c>
      <c r="EA36" s="2">
        <f t="shared" si="71"/>
        <v>119.3049521373019</v>
      </c>
      <c r="EB36" s="2">
        <f t="shared" si="72"/>
        <v>118.78698678486414</v>
      </c>
      <c r="EC36" s="2">
        <f t="shared" si="73"/>
        <v>117.84084493483753</v>
      </c>
      <c r="ED36" s="2">
        <f t="shared" si="74"/>
        <v>120.1868946801637</v>
      </c>
      <c r="EE36" s="2">
        <f t="shared" si="75"/>
        <v>119.07640281576468</v>
      </c>
      <c r="EF36" s="2">
        <f t="shared" si="76"/>
        <v>118.70451586904055</v>
      </c>
      <c r="EG36" s="2">
        <f t="shared" si="77"/>
        <v>114.1662727963936</v>
      </c>
      <c r="EH36" s="2">
        <f t="shared" si="78"/>
        <v>114.56952228119472</v>
      </c>
      <c r="EI36" s="2">
        <f t="shared" si="79"/>
        <v>114.82521688000833</v>
      </c>
      <c r="EJ36" s="2">
        <f t="shared" si="80"/>
        <v>120.22276548426754</v>
      </c>
      <c r="EK36" s="2">
        <f t="shared" si="81"/>
        <v>125.26187019277342</v>
      </c>
      <c r="EL36" s="2">
        <f t="shared" si="82"/>
        <v>123.36077115796185</v>
      </c>
      <c r="EM36" s="2">
        <f t="shared" si="83"/>
        <v>129.71574319782579</v>
      </c>
      <c r="EN36" s="2">
        <f t="shared" si="84"/>
        <v>125.95364629176855</v>
      </c>
      <c r="EO36" s="2">
        <f t="shared" si="85"/>
        <v>130.21803597437531</v>
      </c>
      <c r="EQ36" s="2">
        <f t="shared" si="86"/>
        <v>122.7878108129254</v>
      </c>
      <c r="ER36" s="2">
        <f t="shared" si="87"/>
        <v>119.77083452113861</v>
      </c>
      <c r="ES36" s="2">
        <f t="shared" si="87"/>
        <v>119.06596290963823</v>
      </c>
      <c r="ET36" s="2">
        <f t="shared" si="87"/>
        <v>120.26905403757692</v>
      </c>
      <c r="EU36" s="2">
        <f t="shared" si="87"/>
        <v>117.32349006579665</v>
      </c>
      <c r="EV36" s="2">
        <f t="shared" si="87"/>
        <v>117.02205397995178</v>
      </c>
      <c r="EW36" s="2">
        <f t="shared" si="87"/>
        <v>116.96634376069349</v>
      </c>
      <c r="EX36" s="2">
        <f t="shared" si="87"/>
        <v>116.21699857838148</v>
      </c>
      <c r="EY36" s="2">
        <f t="shared" si="87"/>
        <v>114.94384939332086</v>
      </c>
      <c r="EZ36" s="2">
        <f t="shared" si="87"/>
        <v>119.19369142584279</v>
      </c>
      <c r="FA36" s="2">
        <f t="shared" si="87"/>
        <v>123.00011570114701</v>
      </c>
      <c r="FB36" s="2">
        <f t="shared" si="87"/>
        <v>124.24344125591564</v>
      </c>
      <c r="FC36" s="2">
        <f t="shared" si="87"/>
        <v>129.84659800859086</v>
      </c>
      <c r="FD36" s="2">
        <f t="shared" si="87"/>
        <v>128.02617578051772</v>
      </c>
      <c r="FE36" s="2">
        <f t="shared" si="87"/>
        <v>131.68049561798591</v>
      </c>
      <c r="FG36" s="2">
        <f t="shared" si="88"/>
        <v>5.7839433021331453E-2</v>
      </c>
      <c r="FH36" s="2">
        <f t="shared" si="89"/>
        <v>4.9068811116632229E-2</v>
      </c>
      <c r="FI36" s="2">
        <f t="shared" si="89"/>
        <v>4.7261662065116852E-2</v>
      </c>
      <c r="FJ36" s="2">
        <f t="shared" si="89"/>
        <v>4.7308761713979838E-2</v>
      </c>
      <c r="FK36" s="2">
        <f t="shared" si="89"/>
        <v>4.9926281620400137E-2</v>
      </c>
      <c r="FL36" s="2">
        <f t="shared" si="89"/>
        <v>4.6703004740538609E-2</v>
      </c>
      <c r="FM36" s="2">
        <f t="shared" si="89"/>
        <v>5.3275030070960246E-2</v>
      </c>
      <c r="FN36" s="2">
        <f t="shared" si="89"/>
        <v>4.5076360679220398E-2</v>
      </c>
      <c r="FO36" s="2">
        <f t="shared" si="89"/>
        <v>4.385701756929563E-2</v>
      </c>
      <c r="FP36" s="2">
        <f t="shared" si="89"/>
        <v>4.4870054447746659E-2</v>
      </c>
      <c r="FQ36" s="2">
        <f t="shared" si="89"/>
        <v>4.6838828489996667E-2</v>
      </c>
      <c r="FR36" s="2">
        <f t="shared" si="89"/>
        <v>4.5978912081598308E-2</v>
      </c>
      <c r="FS36" s="2">
        <f t="shared" si="89"/>
        <v>4.534374419858328E-2</v>
      </c>
      <c r="FT36" s="2">
        <f t="shared" si="89"/>
        <v>4.4118334003535313E-2</v>
      </c>
      <c r="FU36" s="2">
        <f t="shared" si="89"/>
        <v>3.5401910226578945E-2</v>
      </c>
      <c r="FW36" s="2">
        <f t="shared" si="112"/>
        <v>1.1037042433522089E-5</v>
      </c>
      <c r="FX36" s="2">
        <f t="shared" si="90"/>
        <v>8.6553909595596221E-6</v>
      </c>
      <c r="FY36" s="2">
        <f t="shared" si="90"/>
        <v>6.9027102972608577E-6</v>
      </c>
      <c r="FZ36" s="2">
        <f t="shared" si="90"/>
        <v>6.3230321159226078E-6</v>
      </c>
      <c r="GA36" s="2">
        <f t="shared" si="90"/>
        <v>6.8058128911664E-6</v>
      </c>
      <c r="GB36" s="2">
        <f t="shared" si="90"/>
        <v>7.9634534219215265E-6</v>
      </c>
      <c r="GC36" s="2">
        <f t="shared" si="90"/>
        <v>7.9886596909658678E-6</v>
      </c>
      <c r="GD36" s="2">
        <f t="shared" si="90"/>
        <v>7.8204229020678871E-6</v>
      </c>
      <c r="GE36" s="2">
        <f t="shared" si="90"/>
        <v>8.676536301631215E-6</v>
      </c>
      <c r="GF36" s="2">
        <f t="shared" si="90"/>
        <v>8.2973030856564347E-6</v>
      </c>
      <c r="GG36" s="2">
        <f t="shared" si="90"/>
        <v>7.4756424761013165E-6</v>
      </c>
      <c r="GH36" s="2">
        <f t="shared" si="90"/>
        <v>7.726597099169928E-6</v>
      </c>
      <c r="GI36" s="2">
        <f t="shared" si="90"/>
        <v>6.5478213739099316E-6</v>
      </c>
      <c r="GJ36" s="2">
        <f t="shared" si="90"/>
        <v>5.0029354419028644E-6</v>
      </c>
      <c r="GK36" s="2">
        <f t="shared" si="90"/>
        <v>4.0902041697739116E-6</v>
      </c>
      <c r="GM36" s="86">
        <f t="shared" si="113"/>
        <v>3.348090715867906E-10</v>
      </c>
      <c r="GN36" s="86">
        <f t="shared" si="91"/>
        <v>4.4902994087408123E-12</v>
      </c>
      <c r="GO36" s="86">
        <f t="shared" si="91"/>
        <v>2.7085051191482398E-12</v>
      </c>
      <c r="GP36" s="86">
        <f t="shared" si="91"/>
        <v>3.3155711311866874E-12</v>
      </c>
      <c r="GQ36" s="86">
        <f t="shared" si="91"/>
        <v>2.4315966854492889E-11</v>
      </c>
      <c r="GR36" s="86">
        <f t="shared" si="91"/>
        <v>3.3440071216595956E-13</v>
      </c>
      <c r="GS36" s="86">
        <f t="shared" si="91"/>
        <v>1.0708811089801595E-11</v>
      </c>
      <c r="GT36" s="86">
        <f t="shared" si="91"/>
        <v>2.6824317710942435E-13</v>
      </c>
      <c r="GU36" s="86">
        <f t="shared" si="91"/>
        <v>1.6128061267436751E-14</v>
      </c>
      <c r="GV36" s="86">
        <f t="shared" si="91"/>
        <v>1.6970444715326801E-13</v>
      </c>
      <c r="GW36" s="86">
        <f t="shared" si="91"/>
        <v>2.2074575473115485E-12</v>
      </c>
      <c r="GX36" s="86">
        <f t="shared" si="91"/>
        <v>2.7715421217753562E-13</v>
      </c>
      <c r="GY36" s="86">
        <f t="shared" si="91"/>
        <v>6.3480810407246331E-13</v>
      </c>
      <c r="GZ36" s="86">
        <f t="shared" si="91"/>
        <v>4.4664340966095929E-14</v>
      </c>
      <c r="HA36" s="86">
        <f t="shared" si="91"/>
        <v>8.6090186788074308E-20</v>
      </c>
      <c r="HC36" s="86">
        <f t="shared" si="145"/>
        <v>3.7098028502573022E-26</v>
      </c>
      <c r="HD36" s="86">
        <f t="shared" si="92"/>
        <v>1.6297667024654134E-28</v>
      </c>
      <c r="HE36" s="86">
        <f t="shared" si="92"/>
        <v>3.1579478642003665E-30</v>
      </c>
      <c r="HF36" s="86">
        <f t="shared" si="92"/>
        <v>1.6969690580827994E-30</v>
      </c>
      <c r="HG36" s="86">
        <f t="shared" si="92"/>
        <v>8.7251615649412604E-29</v>
      </c>
      <c r="HH36" s="86">
        <f t="shared" si="92"/>
        <v>2.2661378621172122E-33</v>
      </c>
      <c r="HI36" s="86">
        <f t="shared" si="92"/>
        <v>7.9964893068197103E-29</v>
      </c>
      <c r="HJ36" s="86">
        <f t="shared" si="92"/>
        <v>5.2866025384293559E-32</v>
      </c>
      <c r="HK36" s="86">
        <f t="shared" si="92"/>
        <v>4.3712462523314176E-34</v>
      </c>
      <c r="HL36" s="86">
        <f t="shared" si="92"/>
        <v>7.9135031657928131E-34</v>
      </c>
      <c r="HM36" s="86">
        <f t="shared" si="92"/>
        <v>3.2332506644544913E-31</v>
      </c>
      <c r="HN36" s="86">
        <f t="shared" si="92"/>
        <v>6.8958246699853744E-33</v>
      </c>
      <c r="HO36" s="86">
        <f t="shared" si="92"/>
        <v>2.1939882185513477E-32</v>
      </c>
      <c r="HP36" s="86">
        <f t="shared" si="92"/>
        <v>1.7993836182124543E-31</v>
      </c>
      <c r="HQ36" s="86">
        <f t="shared" si="92"/>
        <v>1.8776459998730039E-50</v>
      </c>
      <c r="HS36" s="86">
        <f t="shared" si="114"/>
        <v>1.0685494576245809E-154</v>
      </c>
      <c r="HT36" s="86">
        <f t="shared" si="93"/>
        <v>2.144861432455257E-171</v>
      </c>
      <c r="HU36" s="86">
        <f t="shared" si="93"/>
        <v>7.3274067839432149E-181</v>
      </c>
      <c r="HV36" s="86">
        <f t="shared" si="93"/>
        <v>7.0077688504672352E-186</v>
      </c>
      <c r="HW36" s="86">
        <f t="shared" si="93"/>
        <v>2.0758039169518901E-174</v>
      </c>
      <c r="HX36" s="86">
        <f t="shared" si="93"/>
        <v>3.605347094024965E-206</v>
      </c>
      <c r="HY36" s="86">
        <f t="shared" si="93"/>
        <v>1.3342547865007388E-177</v>
      </c>
      <c r="HZ36" s="86">
        <f t="shared" si="93"/>
        <v>2.9185948078251767E-196</v>
      </c>
      <c r="IA36" s="86">
        <f t="shared" si="93"/>
        <v>6.7419209209229674E-210</v>
      </c>
      <c r="IB36" s="86">
        <f t="shared" si="93"/>
        <v>2.6155129203284087E-207</v>
      </c>
      <c r="IC36" s="86">
        <f t="shared" si="93"/>
        <v>7.9479317166464478E-189</v>
      </c>
      <c r="ID36" s="86">
        <f t="shared" si="93"/>
        <v>3.0152748819999193E-202</v>
      </c>
      <c r="IE36" s="86">
        <f t="shared" si="93"/>
        <v>1.1733033009530522E-197</v>
      </c>
      <c r="IF36" s="86">
        <f t="shared" si="93"/>
        <v>9.740322272499652E-91</v>
      </c>
      <c r="IG36" s="86">
        <f t="shared" si="93"/>
        <v>8.5360838705447503E-77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3.6768559278230704E-244</v>
      </c>
      <c r="IY36" s="86">
        <f t="shared" si="130"/>
        <v>3.3480907158679065E-10</v>
      </c>
      <c r="IZ36" s="86">
        <f t="shared" si="131"/>
        <v>4.4902994087408123E-12</v>
      </c>
      <c r="JA36" s="86">
        <f t="shared" si="132"/>
        <v>2.7085051191482398E-12</v>
      </c>
      <c r="JB36" s="86">
        <f t="shared" si="133"/>
        <v>3.3155711311866874E-12</v>
      </c>
      <c r="JC36" s="86">
        <f t="shared" si="134"/>
        <v>2.4315966854492889E-11</v>
      </c>
      <c r="JD36" s="86">
        <f t="shared" si="135"/>
        <v>3.3440071216595956E-13</v>
      </c>
      <c r="JE36" s="86">
        <f t="shared" si="136"/>
        <v>1.0708811089801595E-11</v>
      </c>
      <c r="JF36" s="86">
        <f t="shared" si="137"/>
        <v>2.6824317710942435E-13</v>
      </c>
      <c r="JG36" s="86">
        <f t="shared" si="138"/>
        <v>1.6128061267436751E-14</v>
      </c>
      <c r="JH36" s="86">
        <f t="shared" si="139"/>
        <v>1.6970444715326801E-13</v>
      </c>
      <c r="JI36" s="86">
        <f t="shared" si="140"/>
        <v>2.2074575473115485E-12</v>
      </c>
      <c r="JJ36" s="86">
        <f t="shared" si="141"/>
        <v>2.7715421217753562E-13</v>
      </c>
      <c r="JK36" s="86">
        <f t="shared" si="142"/>
        <v>6.3480810407246331E-13</v>
      </c>
      <c r="JL36" s="86">
        <f t="shared" si="143"/>
        <v>4.4664340966095929E-14</v>
      </c>
      <c r="JM36" s="86">
        <f t="shared" si="144"/>
        <v>8.6090186788074308E-20</v>
      </c>
    </row>
    <row r="37" spans="2:273" x14ac:dyDescent="0.25">
      <c r="B37" s="2">
        <v>10</v>
      </c>
      <c r="C37" s="37">
        <v>117.328</v>
      </c>
      <c r="D37" s="37">
        <v>118.81399999999999</v>
      </c>
      <c r="E37" s="37">
        <v>117.746</v>
      </c>
      <c r="F37" s="37">
        <v>116.81</v>
      </c>
      <c r="G37" s="37">
        <v>119.70699999999999</v>
      </c>
      <c r="H37" s="37">
        <v>114.172</v>
      </c>
      <c r="I37" s="37">
        <v>116.96599999999999</v>
      </c>
      <c r="J37" s="37">
        <v>116.517</v>
      </c>
      <c r="K37" s="37">
        <v>117.017</v>
      </c>
      <c r="L37" s="37">
        <v>120.63800000000001</v>
      </c>
      <c r="M37" s="37">
        <v>120.29300000000001</v>
      </c>
      <c r="N37" s="37">
        <v>122.172</v>
      </c>
      <c r="O37" s="37">
        <v>124.155</v>
      </c>
      <c r="P37" s="37">
        <v>121.31</v>
      </c>
      <c r="Q37" s="37">
        <v>121.96550000000001</v>
      </c>
      <c r="S37" s="4">
        <f t="shared" si="8"/>
        <v>117.64040526078881</v>
      </c>
      <c r="T37" s="4">
        <f t="shared" si="9"/>
        <v>118.01440543972714</v>
      </c>
      <c r="U37" s="4">
        <f t="shared" si="10"/>
        <v>116.78134670632294</v>
      </c>
      <c r="V37" s="4">
        <f t="shared" si="11"/>
        <v>117.23789129714086</v>
      </c>
      <c r="W37" s="4">
        <f t="shared" si="12"/>
        <v>118.96214832375814</v>
      </c>
      <c r="X37" s="4">
        <f t="shared" si="13"/>
        <v>115.23192859739314</v>
      </c>
      <c r="Y37" s="4">
        <f t="shared" si="14"/>
        <v>117.51130093058823</v>
      </c>
      <c r="Z37" s="4">
        <f t="shared" si="15"/>
        <v>116.55325140623803</v>
      </c>
      <c r="AA37" s="4">
        <f t="shared" si="16"/>
        <v>117.04100924909211</v>
      </c>
      <c r="AB37" s="4">
        <f t="shared" si="17"/>
        <v>119.86096818102168</v>
      </c>
      <c r="AC37" s="4">
        <f t="shared" si="18"/>
        <v>122.09280259881508</v>
      </c>
      <c r="AD37" s="4">
        <f t="shared" si="19"/>
        <v>121.55531900604018</v>
      </c>
      <c r="AE37" s="4">
        <f t="shared" si="20"/>
        <v>124.55475512509905</v>
      </c>
      <c r="AF37" s="4">
        <f t="shared" si="21"/>
        <v>121.92200819439689</v>
      </c>
      <c r="AG37" s="4" t="e">
        <f t="shared" si="22"/>
        <v>#N/A</v>
      </c>
      <c r="AI37" s="4">
        <f t="shared" si="23"/>
        <v>-0.31240526078880748</v>
      </c>
      <c r="AJ37" s="4">
        <f t="shared" si="24"/>
        <v>0.79959456027285114</v>
      </c>
      <c r="AK37" s="4">
        <f t="shared" si="25"/>
        <v>0.96465329367705976</v>
      </c>
      <c r="AL37" s="4">
        <f t="shared" si="26"/>
        <v>-0.42789129714086016</v>
      </c>
      <c r="AM37" s="4">
        <f t="shared" si="27"/>
        <v>0.74485167624185067</v>
      </c>
      <c r="AN37" s="4">
        <f t="shared" si="28"/>
        <v>-1.0599285973931387</v>
      </c>
      <c r="AO37" s="4">
        <f t="shared" si="29"/>
        <v>-0.54530093058824036</v>
      </c>
      <c r="AP37" s="4">
        <f t="shared" si="30"/>
        <v>-3.6251406238037021E-2</v>
      </c>
      <c r="AQ37" s="4">
        <f t="shared" si="31"/>
        <v>-2.4009249092117102E-2</v>
      </c>
      <c r="AR37" s="4">
        <f t="shared" si="32"/>
        <v>0.77703181897832962</v>
      </c>
      <c r="AS37" s="4">
        <f t="shared" si="33"/>
        <v>-1.7998025988150772</v>
      </c>
      <c r="AT37" s="4">
        <f t="shared" si="34"/>
        <v>0.61668099395981812</v>
      </c>
      <c r="AU37" s="4">
        <f t="shared" si="35"/>
        <v>-0.39975512509904831</v>
      </c>
      <c r="AV37" s="4">
        <f t="shared" si="36"/>
        <v>-0.61200819439689269</v>
      </c>
      <c r="AW37" s="4">
        <f t="shared" si="36"/>
        <v>0</v>
      </c>
      <c r="AY37" s="2">
        <f t="shared" si="96"/>
        <v>117.64040444651775</v>
      </c>
      <c r="AZ37" s="2">
        <f t="shared" si="37"/>
        <v>118.01440542565717</v>
      </c>
      <c r="BA37" s="2">
        <f t="shared" si="37"/>
        <v>116.78134669759474</v>
      </c>
      <c r="BB37" s="2">
        <f t="shared" si="37"/>
        <v>117.23789128664737</v>
      </c>
      <c r="BC37" s="2">
        <f t="shared" si="37"/>
        <v>118.9621482571425</v>
      </c>
      <c r="BD37" s="2">
        <f t="shared" si="37"/>
        <v>115.23192859613685</v>
      </c>
      <c r="BE37" s="2">
        <f t="shared" si="37"/>
        <v>117.51130089651326</v>
      </c>
      <c r="BF37" s="2">
        <f t="shared" si="37"/>
        <v>116.55325140522336</v>
      </c>
      <c r="BG37" s="2">
        <f t="shared" si="37"/>
        <v>117.04100924901982</v>
      </c>
      <c r="BH37" s="2">
        <f t="shared" si="37"/>
        <v>119.86096818037868</v>
      </c>
      <c r="BI37" s="2">
        <f t="shared" si="37"/>
        <v>122.09280259196265</v>
      </c>
      <c r="BJ37" s="2">
        <f t="shared" si="37"/>
        <v>121.55531900507005</v>
      </c>
      <c r="BK37" s="2">
        <f t="shared" si="37"/>
        <v>124.55475512280134</v>
      </c>
      <c r="BL37" s="2">
        <f t="shared" si="37"/>
        <v>121.92200819422166</v>
      </c>
      <c r="BM37" s="2" t="e">
        <f t="shared" si="37"/>
        <v>#N/A</v>
      </c>
      <c r="BO37" s="2">
        <f t="shared" si="38"/>
        <v>117.328</v>
      </c>
      <c r="BP37" s="2">
        <f t="shared" si="39"/>
        <v>118.81399999999999</v>
      </c>
      <c r="BQ37" s="2">
        <f t="shared" si="40"/>
        <v>117.746</v>
      </c>
      <c r="BR37" s="2">
        <f t="shared" si="41"/>
        <v>116.81</v>
      </c>
      <c r="BS37" s="2">
        <f t="shared" si="42"/>
        <v>119.70699999999999</v>
      </c>
      <c r="BT37" s="2">
        <f t="shared" si="43"/>
        <v>114.172</v>
      </c>
      <c r="BU37" s="2">
        <f t="shared" si="44"/>
        <v>116.96599999999999</v>
      </c>
      <c r="BV37" s="2">
        <f t="shared" si="45"/>
        <v>116.517</v>
      </c>
      <c r="BW37" s="2">
        <f t="shared" si="46"/>
        <v>117.017</v>
      </c>
      <c r="BX37" s="2">
        <f t="shared" si="47"/>
        <v>120.63800000000001</v>
      </c>
      <c r="BY37" s="2">
        <f t="shared" si="48"/>
        <v>120.29300000000001</v>
      </c>
      <c r="BZ37" s="2">
        <f t="shared" si="49"/>
        <v>122.172</v>
      </c>
      <c r="CA37" s="2">
        <f t="shared" si="50"/>
        <v>124.155</v>
      </c>
      <c r="CB37" s="2">
        <f t="shared" si="51"/>
        <v>121.31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117.53299028340084</v>
      </c>
      <c r="DL37" s="2">
        <f t="shared" si="70"/>
        <v>117.97534757085019</v>
      </c>
      <c r="DM37" s="2">
        <f t="shared" si="70"/>
        <v>116.72755694183867</v>
      </c>
      <c r="DN37" s="2">
        <f t="shared" si="70"/>
        <v>117.08193949343341</v>
      </c>
      <c r="DO37" s="2">
        <f t="shared" si="70"/>
        <v>118.96004355400696</v>
      </c>
      <c r="DP37" s="2">
        <f t="shared" si="70"/>
        <v>115.04906258890469</v>
      </c>
      <c r="DQ37" s="2">
        <f t="shared" si="70"/>
        <v>117.71771255060732</v>
      </c>
      <c r="DR37" s="2">
        <f t="shared" si="70"/>
        <v>116.65632954006639</v>
      </c>
      <c r="DS37" s="2">
        <f t="shared" si="70"/>
        <v>117.15336358543419</v>
      </c>
      <c r="DT37" s="2">
        <f t="shared" si="70"/>
        <v>119.8453018018018</v>
      </c>
      <c r="DU37" s="2">
        <f t="shared" si="70"/>
        <v>121.92717260787994</v>
      </c>
      <c r="DV37" s="2">
        <f t="shared" si="70"/>
        <v>121.46332076813657</v>
      </c>
      <c r="DW37" s="2">
        <f t="shared" si="70"/>
        <v>124.29143276069593</v>
      </c>
      <c r="DX37" s="2">
        <f t="shared" si="70"/>
        <v>121.72130644257706</v>
      </c>
      <c r="DY37" s="2">
        <f t="shared" si="70"/>
        <v>122.09981477832511</v>
      </c>
      <c r="EA37" s="2">
        <f t="shared" si="71"/>
        <v>119.23548500087712</v>
      </c>
      <c r="EB37" s="2">
        <f t="shared" si="72"/>
        <v>118.7045553777121</v>
      </c>
      <c r="EC37" s="2">
        <f t="shared" si="73"/>
        <v>117.77009588946905</v>
      </c>
      <c r="ED37" s="2">
        <f t="shared" si="74"/>
        <v>120.10206469954773</v>
      </c>
      <c r="EE37" s="2">
        <f t="shared" si="75"/>
        <v>118.9989131058602</v>
      </c>
      <c r="EF37" s="2">
        <f t="shared" si="76"/>
        <v>118.63642388780107</v>
      </c>
      <c r="EG37" s="2">
        <f t="shared" si="77"/>
        <v>114.16558922588654</v>
      </c>
      <c r="EH37" s="2">
        <f t="shared" si="78"/>
        <v>114.56143985846603</v>
      </c>
      <c r="EI37" s="2">
        <f t="shared" si="79"/>
        <v>114.8070352377979</v>
      </c>
      <c r="EJ37" s="2">
        <f t="shared" si="80"/>
        <v>120.16529782796775</v>
      </c>
      <c r="EK37" s="2">
        <f t="shared" si="81"/>
        <v>125.16712874164486</v>
      </c>
      <c r="EL37" s="2">
        <f t="shared" si="82"/>
        <v>123.29609156231503</v>
      </c>
      <c r="EM37" s="2">
        <f t="shared" si="83"/>
        <v>129.61085650861486</v>
      </c>
      <c r="EN37" s="2">
        <f t="shared" si="84"/>
        <v>125.88762387938061</v>
      </c>
      <c r="EO37" s="2">
        <f t="shared" si="85"/>
        <v>130.13759980925471</v>
      </c>
      <c r="EQ37" s="2">
        <f t="shared" si="86"/>
        <v>122.67813621782329</v>
      </c>
      <c r="ER37" s="2">
        <f t="shared" si="87"/>
        <v>119.67737773820984</v>
      </c>
      <c r="ES37" s="2">
        <f t="shared" si="87"/>
        <v>118.98182015226806</v>
      </c>
      <c r="ET37" s="2">
        <f t="shared" si="87"/>
        <v>120.18331956991634</v>
      </c>
      <c r="EU37" s="2">
        <f t="shared" si="87"/>
        <v>117.26548314046154</v>
      </c>
      <c r="EV37" s="2">
        <f t="shared" si="87"/>
        <v>116.97264949704864</v>
      </c>
      <c r="EW37" s="2">
        <f t="shared" si="87"/>
        <v>116.93412735896534</v>
      </c>
      <c r="EX37" s="2">
        <f t="shared" si="87"/>
        <v>116.19044284186846</v>
      </c>
      <c r="EY37" s="2">
        <f t="shared" si="87"/>
        <v>114.92433038498611</v>
      </c>
      <c r="EZ37" s="2">
        <f t="shared" si="87"/>
        <v>119.14768938419773</v>
      </c>
      <c r="FA37" s="2">
        <f t="shared" si="87"/>
        <v>122.9304069711674</v>
      </c>
      <c r="FB37" s="2">
        <f t="shared" si="87"/>
        <v>124.16897892823236</v>
      </c>
      <c r="FC37" s="2">
        <f t="shared" si="87"/>
        <v>129.74029909553431</v>
      </c>
      <c r="FD37" s="2">
        <f t="shared" si="87"/>
        <v>127.93767541848139</v>
      </c>
      <c r="FE37" s="2">
        <f t="shared" si="87"/>
        <v>131.58233565596089</v>
      </c>
      <c r="FG37" s="2">
        <f t="shared" si="88"/>
        <v>6.306774377604113E-2</v>
      </c>
      <c r="FH37" s="2">
        <f t="shared" si="89"/>
        <v>5.3549374989865221E-2</v>
      </c>
      <c r="FI37" s="2">
        <f t="shared" si="89"/>
        <v>5.1586163511417468E-2</v>
      </c>
      <c r="FJ37" s="2">
        <f t="shared" si="89"/>
        <v>5.1637339257699269E-2</v>
      </c>
      <c r="FK37" s="2">
        <f t="shared" si="89"/>
        <v>5.4480656914299035E-2</v>
      </c>
      <c r="FL37" s="2">
        <f t="shared" si="89"/>
        <v>5.0979123553672741E-2</v>
      </c>
      <c r="FM37" s="2">
        <f t="shared" si="89"/>
        <v>5.811619865423906E-2</v>
      </c>
      <c r="FN37" s="2">
        <f t="shared" si="89"/>
        <v>4.9211232607344793E-2</v>
      </c>
      <c r="FO37" s="2">
        <f t="shared" si="89"/>
        <v>4.7885647560617847E-2</v>
      </c>
      <c r="FP37" s="2">
        <f t="shared" si="89"/>
        <v>4.8986972643119797E-2</v>
      </c>
      <c r="FQ37" s="2">
        <f t="shared" si="89"/>
        <v>5.1126716340654521E-2</v>
      </c>
      <c r="FR37" s="2">
        <f t="shared" si="89"/>
        <v>5.0192223757564269E-2</v>
      </c>
      <c r="FS37" s="2">
        <f t="shared" si="89"/>
        <v>4.9501871865413924E-2</v>
      </c>
      <c r="FT37" s="2">
        <f t="shared" si="89"/>
        <v>4.8169758764597094E-2</v>
      </c>
      <c r="FU37" s="2">
        <f t="shared" si="89"/>
        <v>3.8685292567304533E-2</v>
      </c>
      <c r="FW37" s="2">
        <f t="shared" si="112"/>
        <v>1.2101863491789044E-5</v>
      </c>
      <c r="FX37" s="2">
        <f t="shared" si="90"/>
        <v>9.4904395411986893E-6</v>
      </c>
      <c r="FY37" s="2">
        <f t="shared" si="90"/>
        <v>7.5686662948026958E-6</v>
      </c>
      <c r="FZ37" s="2">
        <f t="shared" si="90"/>
        <v>6.9330626192132539E-6</v>
      </c>
      <c r="GA37" s="2">
        <f t="shared" si="90"/>
        <v>7.4624205422751791E-6</v>
      </c>
      <c r="GB37" s="2">
        <f t="shared" si="90"/>
        <v>8.7317463345414009E-6</v>
      </c>
      <c r="GC37" s="2">
        <f t="shared" si="90"/>
        <v>8.7593844164187229E-6</v>
      </c>
      <c r="GD37" s="2">
        <f t="shared" si="90"/>
        <v>8.5749167269590359E-6</v>
      </c>
      <c r="GE37" s="2">
        <f t="shared" si="90"/>
        <v>9.5136249089606802E-6</v>
      </c>
      <c r="GF37" s="2">
        <f t="shared" si="90"/>
        <v>9.0978046373408631E-6</v>
      </c>
      <c r="GG37" s="2">
        <f t="shared" si="90"/>
        <v>8.1968730653228918E-6</v>
      </c>
      <c r="GH37" s="2">
        <f t="shared" si="90"/>
        <v>8.472038934157252E-6</v>
      </c>
      <c r="GI37" s="2">
        <f t="shared" si="90"/>
        <v>7.1795388332599571E-6</v>
      </c>
      <c r="GJ37" s="2">
        <f t="shared" si="90"/>
        <v>5.4856069809975803E-6</v>
      </c>
      <c r="GK37" s="2">
        <f t="shared" si="90"/>
        <v>4.4848179201522733E-6</v>
      </c>
      <c r="GM37" s="86">
        <f t="shared" si="113"/>
        <v>7.4174316141001226E-10</v>
      </c>
      <c r="GN37" s="86">
        <f t="shared" si="91"/>
        <v>1.1733167398609817E-11</v>
      </c>
      <c r="GO37" s="86">
        <f t="shared" si="91"/>
        <v>7.1647456669634788E-12</v>
      </c>
      <c r="GP37" s="86">
        <f t="shared" si="91"/>
        <v>8.6869720860546781E-12</v>
      </c>
      <c r="GQ37" s="86">
        <f t="shared" si="91"/>
        <v>5.8770322215777584E-11</v>
      </c>
      <c r="GR37" s="86">
        <f t="shared" si="91"/>
        <v>9.7631225360463823E-13</v>
      </c>
      <c r="GS37" s="86">
        <f t="shared" si="91"/>
        <v>2.7548433647695853E-11</v>
      </c>
      <c r="GT37" s="86">
        <f t="shared" si="91"/>
        <v>7.8146096653153435E-13</v>
      </c>
      <c r="GU37" s="86">
        <f t="shared" si="91"/>
        <v>5.3330176853649368E-14</v>
      </c>
      <c r="GV37" s="86">
        <f t="shared" si="91"/>
        <v>5.0470344610097708E-13</v>
      </c>
      <c r="GW37" s="86">
        <f t="shared" si="91"/>
        <v>5.8802961361701223E-12</v>
      </c>
      <c r="GX37" s="86">
        <f t="shared" si="91"/>
        <v>8.1199485282958568E-13</v>
      </c>
      <c r="GY37" s="86">
        <f t="shared" si="91"/>
        <v>1.7771121506148619E-12</v>
      </c>
      <c r="GZ37" s="86">
        <f t="shared" si="91"/>
        <v>1.4086110167090827E-13</v>
      </c>
      <c r="HA37" s="86">
        <f t="shared" si="91"/>
        <v>4.6149056430269199E-19</v>
      </c>
      <c r="HC37" s="86">
        <f t="shared" si="145"/>
        <v>1.8174081555170044E-25</v>
      </c>
      <c r="HD37" s="86">
        <f t="shared" si="92"/>
        <v>9.3798607826870194E-28</v>
      </c>
      <c r="HE37" s="86">
        <f t="shared" si="92"/>
        <v>2.0082678619394181E-29</v>
      </c>
      <c r="HF37" s="86">
        <f t="shared" si="92"/>
        <v>1.0896295258892166E-29</v>
      </c>
      <c r="HG37" s="86">
        <f t="shared" si="92"/>
        <v>5.0000798051013345E-28</v>
      </c>
      <c r="HH37" s="86">
        <f t="shared" si="92"/>
        <v>1.8010362619410271E-32</v>
      </c>
      <c r="HI37" s="86">
        <f t="shared" si="92"/>
        <v>4.7865566239061642E-28</v>
      </c>
      <c r="HJ37" s="86">
        <f t="shared" si="92"/>
        <v>3.81685110671982E-31</v>
      </c>
      <c r="HK37" s="86">
        <f t="shared" si="92"/>
        <v>3.7121613711730081E-33</v>
      </c>
      <c r="HL37" s="86">
        <f t="shared" si="92"/>
        <v>6.4806780164498582E-33</v>
      </c>
      <c r="HM37" s="86">
        <f t="shared" si="92"/>
        <v>2.188016809356194E-30</v>
      </c>
      <c r="HN37" s="86">
        <f t="shared" si="92"/>
        <v>5.3163538677330238E-32</v>
      </c>
      <c r="HO37" s="86">
        <f t="shared" si="92"/>
        <v>1.5817204631354346E-31</v>
      </c>
      <c r="HP37" s="86">
        <f t="shared" si="92"/>
        <v>1.2273697179138728E-30</v>
      </c>
      <c r="HQ37" s="86">
        <f t="shared" si="92"/>
        <v>4.4517714514188225E-49</v>
      </c>
      <c r="HS37" s="86">
        <f t="shared" si="114"/>
        <v>1.0247309155556102E-151</v>
      </c>
      <c r="HT37" s="86">
        <f t="shared" si="93"/>
        <v>4.3395522474577501E-168</v>
      </c>
      <c r="HU37" s="86">
        <f t="shared" si="93"/>
        <v>2.2277816115440669E-177</v>
      </c>
      <c r="HV37" s="86">
        <f t="shared" si="93"/>
        <v>2.3937007992175214E-182</v>
      </c>
      <c r="HW37" s="86">
        <f t="shared" si="93"/>
        <v>4.2443259574863826E-171</v>
      </c>
      <c r="HX37" s="86">
        <f t="shared" si="93"/>
        <v>3.2894583043898397E-202</v>
      </c>
      <c r="HY37" s="86">
        <f t="shared" si="93"/>
        <v>3.5289038410033707E-174</v>
      </c>
      <c r="HZ37" s="86">
        <f t="shared" si="93"/>
        <v>1.6991390348017354E-192</v>
      </c>
      <c r="IA37" s="86">
        <f t="shared" si="93"/>
        <v>8.0830155128439972E-206</v>
      </c>
      <c r="IB37" s="86">
        <f t="shared" si="93"/>
        <v>2.6165003721234309E-203</v>
      </c>
      <c r="IC37" s="86">
        <f t="shared" si="93"/>
        <v>3.2972340116757704E-185</v>
      </c>
      <c r="ID37" s="86">
        <f t="shared" si="93"/>
        <v>2.3614419994690944E-198</v>
      </c>
      <c r="IE37" s="86">
        <f t="shared" si="93"/>
        <v>6.6338828994001356E-194</v>
      </c>
      <c r="IF37" s="86">
        <f t="shared" si="93"/>
        <v>4.4400875311695966E-89</v>
      </c>
      <c r="IG37" s="86">
        <f t="shared" si="93"/>
        <v>2.0358467042997016E-75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1.3983026064535814E-240</v>
      </c>
      <c r="IY37" s="86">
        <f t="shared" si="130"/>
        <v>7.4174316141001246E-10</v>
      </c>
      <c r="IZ37" s="86">
        <f t="shared" si="131"/>
        <v>1.1733167398609819E-11</v>
      </c>
      <c r="JA37" s="86">
        <f t="shared" si="132"/>
        <v>7.1647456669634788E-12</v>
      </c>
      <c r="JB37" s="86">
        <f t="shared" si="133"/>
        <v>8.6869720860546781E-12</v>
      </c>
      <c r="JC37" s="86">
        <f t="shared" si="134"/>
        <v>5.8770322215777584E-11</v>
      </c>
      <c r="JD37" s="86">
        <f t="shared" si="135"/>
        <v>9.7631225360463823E-13</v>
      </c>
      <c r="JE37" s="86">
        <f t="shared" si="136"/>
        <v>2.7548433647695853E-11</v>
      </c>
      <c r="JF37" s="86">
        <f t="shared" si="137"/>
        <v>7.8146096653153435E-13</v>
      </c>
      <c r="JG37" s="86">
        <f t="shared" si="138"/>
        <v>5.3330176853649368E-14</v>
      </c>
      <c r="JH37" s="86">
        <f t="shared" si="139"/>
        <v>5.0470344610097708E-13</v>
      </c>
      <c r="JI37" s="86">
        <f t="shared" si="140"/>
        <v>5.8802961361701223E-12</v>
      </c>
      <c r="JJ37" s="86">
        <f t="shared" si="141"/>
        <v>8.1199485282958568E-13</v>
      </c>
      <c r="JK37" s="86">
        <f t="shared" si="142"/>
        <v>1.7771121506148619E-12</v>
      </c>
      <c r="JL37" s="86">
        <f t="shared" si="143"/>
        <v>1.4086110167090827E-13</v>
      </c>
      <c r="JM37" s="86">
        <f t="shared" si="144"/>
        <v>4.6149056430269199E-19</v>
      </c>
    </row>
    <row r="38" spans="2:273" x14ac:dyDescent="0.25">
      <c r="B38" s="2">
        <v>11</v>
      </c>
      <c r="C38" s="37">
        <v>118.492</v>
      </c>
      <c r="D38" s="37">
        <v>117.78</v>
      </c>
      <c r="E38" s="37">
        <v>117.08499999999999</v>
      </c>
      <c r="F38" s="37">
        <v>116.03400000000001</v>
      </c>
      <c r="G38" s="37">
        <v>117.741</v>
      </c>
      <c r="H38" s="37">
        <v>115.03400000000001</v>
      </c>
      <c r="I38" s="37">
        <v>116.655</v>
      </c>
      <c r="J38" s="37">
        <v>115.414</v>
      </c>
      <c r="K38" s="37">
        <v>115.776</v>
      </c>
      <c r="L38" s="37">
        <v>119.379</v>
      </c>
      <c r="M38" s="37">
        <v>121.328</v>
      </c>
      <c r="N38" s="37">
        <v>122.069</v>
      </c>
      <c r="O38" s="37">
        <v>124.655</v>
      </c>
      <c r="P38" s="37">
        <v>121</v>
      </c>
      <c r="Q38" s="37">
        <v>124.6897</v>
      </c>
      <c r="S38" s="4">
        <f t="shared" si="8"/>
        <v>117.88206329800811</v>
      </c>
      <c r="T38" s="4">
        <f t="shared" si="9"/>
        <v>118.14820317242476</v>
      </c>
      <c r="U38" s="4">
        <f t="shared" si="10"/>
        <v>116.95508488410853</v>
      </c>
      <c r="V38" s="4">
        <f t="shared" si="11"/>
        <v>117.48061103507145</v>
      </c>
      <c r="W38" s="4">
        <f t="shared" si="12"/>
        <v>119.18049558723918</v>
      </c>
      <c r="X38" s="4">
        <f t="shared" si="13"/>
        <v>115.50381801731882</v>
      </c>
      <c r="Y38" s="4">
        <f t="shared" si="14"/>
        <v>117.68715621964218</v>
      </c>
      <c r="Z38" s="4">
        <f t="shared" si="15"/>
        <v>116.73606098622244</v>
      </c>
      <c r="AA38" s="4">
        <f t="shared" si="16"/>
        <v>117.17099895760671</v>
      </c>
      <c r="AB38" s="4">
        <f t="shared" si="17"/>
        <v>120.0379625438681</v>
      </c>
      <c r="AC38" s="4">
        <f t="shared" si="18"/>
        <v>122.29842212312491</v>
      </c>
      <c r="AD38" s="4">
        <f t="shared" si="19"/>
        <v>121.7564265710156</v>
      </c>
      <c r="AE38" s="4">
        <f t="shared" si="20"/>
        <v>124.78819487855748</v>
      </c>
      <c r="AF38" s="4">
        <f t="shared" si="21"/>
        <v>122.18429687941243</v>
      </c>
      <c r="AG38" s="4" t="e">
        <f t="shared" si="22"/>
        <v>#N/A</v>
      </c>
      <c r="AI38" s="4">
        <f t="shared" si="23"/>
        <v>0.60993670199189864</v>
      </c>
      <c r="AJ38" s="4">
        <f t="shared" si="24"/>
        <v>-0.36820317242475653</v>
      </c>
      <c r="AK38" s="4">
        <f t="shared" si="25"/>
        <v>0.12991511589146398</v>
      </c>
      <c r="AL38" s="4">
        <f t="shared" si="26"/>
        <v>-1.4466110350714416</v>
      </c>
      <c r="AM38" s="4">
        <f t="shared" si="27"/>
        <v>-1.439495587239179</v>
      </c>
      <c r="AN38" s="4">
        <f t="shared" si="28"/>
        <v>-0.4698180173188149</v>
      </c>
      <c r="AO38" s="4">
        <f t="shared" si="29"/>
        <v>-1.0321562196421752</v>
      </c>
      <c r="AP38" s="4">
        <f t="shared" si="30"/>
        <v>-1.3220609862224393</v>
      </c>
      <c r="AQ38" s="4">
        <f t="shared" si="31"/>
        <v>-1.3949989576067168</v>
      </c>
      <c r="AR38" s="4">
        <f t="shared" si="32"/>
        <v>-0.65896254386809971</v>
      </c>
      <c r="AS38" s="4">
        <f t="shared" si="33"/>
        <v>-0.97042212312490506</v>
      </c>
      <c r="AT38" s="4">
        <f t="shared" si="34"/>
        <v>0.31257342898440754</v>
      </c>
      <c r="AU38" s="4">
        <f t="shared" si="35"/>
        <v>-0.13319487855747525</v>
      </c>
      <c r="AV38" s="4">
        <f t="shared" si="36"/>
        <v>-1.1842968794124289</v>
      </c>
      <c r="AW38" s="4">
        <f t="shared" si="36"/>
        <v>0</v>
      </c>
      <c r="AY38" s="2">
        <f t="shared" si="96"/>
        <v>117.88206155562337</v>
      </c>
      <c r="AZ38" s="2">
        <f t="shared" si="37"/>
        <v>118.14820313703574</v>
      </c>
      <c r="BA38" s="2">
        <f t="shared" si="37"/>
        <v>116.95508486188352</v>
      </c>
      <c r="BB38" s="2">
        <f t="shared" si="37"/>
        <v>117.48061100859903</v>
      </c>
      <c r="BC38" s="2">
        <f t="shared" si="37"/>
        <v>119.18049543192529</v>
      </c>
      <c r="BD38" s="2">
        <f t="shared" si="37"/>
        <v>115.50381801379778</v>
      </c>
      <c r="BE38" s="2">
        <f t="shared" si="37"/>
        <v>117.68715613529815</v>
      </c>
      <c r="BF38" s="2">
        <f t="shared" si="37"/>
        <v>116.73606098338347</v>
      </c>
      <c r="BG38" s="2">
        <f t="shared" si="37"/>
        <v>117.1709989573779</v>
      </c>
      <c r="BH38" s="2">
        <f t="shared" si="37"/>
        <v>120.0379625420325</v>
      </c>
      <c r="BI38" s="2">
        <f t="shared" si="37"/>
        <v>122.29842210555579</v>
      </c>
      <c r="BJ38" s="2">
        <f t="shared" si="37"/>
        <v>121.75642656828688</v>
      </c>
      <c r="BK38" s="2">
        <f t="shared" si="37"/>
        <v>124.78819487237317</v>
      </c>
      <c r="BL38" s="2">
        <f t="shared" si="37"/>
        <v>122.18429687888271</v>
      </c>
      <c r="BM38" s="2" t="e">
        <f t="shared" si="37"/>
        <v>#N/A</v>
      </c>
      <c r="BO38" s="2">
        <f t="shared" si="38"/>
        <v>118.492</v>
      </c>
      <c r="BP38" s="2">
        <f t="shared" si="39"/>
        <v>117.78</v>
      </c>
      <c r="BQ38" s="2">
        <f t="shared" si="40"/>
        <v>117.08499999999999</v>
      </c>
      <c r="BR38" s="2">
        <f t="shared" si="41"/>
        <v>116.03400000000001</v>
      </c>
      <c r="BS38" s="2">
        <f t="shared" si="42"/>
        <v>117.741</v>
      </c>
      <c r="BT38" s="2">
        <f t="shared" si="43"/>
        <v>115.03400000000001</v>
      </c>
      <c r="BU38" s="2">
        <f t="shared" si="44"/>
        <v>116.655</v>
      </c>
      <c r="BV38" s="2">
        <f t="shared" si="45"/>
        <v>115.414</v>
      </c>
      <c r="BW38" s="2">
        <f t="shared" si="46"/>
        <v>115.776</v>
      </c>
      <c r="BX38" s="2">
        <f t="shared" si="47"/>
        <v>119.379</v>
      </c>
      <c r="BY38" s="2">
        <f t="shared" si="48"/>
        <v>121.328</v>
      </c>
      <c r="BZ38" s="2">
        <f t="shared" si="49"/>
        <v>122.069</v>
      </c>
      <c r="CA38" s="2">
        <f t="shared" si="50"/>
        <v>124.655</v>
      </c>
      <c r="CB38" s="2">
        <f t="shared" si="51"/>
        <v>121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117.78724777327938</v>
      </c>
      <c r="DL38" s="2">
        <f t="shared" si="70"/>
        <v>118.11879149797569</v>
      </c>
      <c r="DM38" s="2">
        <f t="shared" si="70"/>
        <v>116.91068677298313</v>
      </c>
      <c r="DN38" s="2">
        <f t="shared" si="70"/>
        <v>117.32916866791747</v>
      </c>
      <c r="DO38" s="2">
        <f t="shared" si="70"/>
        <v>119.1968782229965</v>
      </c>
      <c r="DP38" s="2">
        <f t="shared" si="70"/>
        <v>115.32333428165006</v>
      </c>
      <c r="DQ38" s="2">
        <f t="shared" si="70"/>
        <v>117.92542591093121</v>
      </c>
      <c r="DR38" s="2">
        <f t="shared" si="70"/>
        <v>116.85991749644383</v>
      </c>
      <c r="DS38" s="2">
        <f t="shared" si="70"/>
        <v>117.30236414565827</v>
      </c>
      <c r="DT38" s="2">
        <f t="shared" si="70"/>
        <v>120.03402702702702</v>
      </c>
      <c r="DU38" s="2">
        <f t="shared" si="70"/>
        <v>122.13455759849907</v>
      </c>
      <c r="DV38" s="2">
        <f t="shared" si="70"/>
        <v>121.67095305832149</v>
      </c>
      <c r="DW38" s="2">
        <f t="shared" si="70"/>
        <v>124.51878761352445</v>
      </c>
      <c r="DX38" s="2">
        <f t="shared" si="70"/>
        <v>121.98244985994401</v>
      </c>
      <c r="DY38" s="2">
        <f t="shared" si="70"/>
        <v>122.39104886699505</v>
      </c>
      <c r="EA38" s="2">
        <f t="shared" si="71"/>
        <v>119.16601786445236</v>
      </c>
      <c r="EB38" s="2">
        <f t="shared" si="72"/>
        <v>118.62212397056005</v>
      </c>
      <c r="EC38" s="2">
        <f t="shared" si="73"/>
        <v>117.69934684410056</v>
      </c>
      <c r="ED38" s="2">
        <f t="shared" si="74"/>
        <v>120.01723471893175</v>
      </c>
      <c r="EE38" s="2">
        <f t="shared" si="75"/>
        <v>118.9214233959557</v>
      </c>
      <c r="EF38" s="2">
        <f t="shared" si="76"/>
        <v>118.56833190656161</v>
      </c>
      <c r="EG38" s="2">
        <f t="shared" si="77"/>
        <v>114.16490565537947</v>
      </c>
      <c r="EH38" s="2">
        <f t="shared" si="78"/>
        <v>114.55335743573734</v>
      </c>
      <c r="EI38" s="2">
        <f t="shared" si="79"/>
        <v>114.78885359558748</v>
      </c>
      <c r="EJ38" s="2">
        <f t="shared" si="80"/>
        <v>120.10783017166794</v>
      </c>
      <c r="EK38" s="2">
        <f t="shared" si="81"/>
        <v>125.07238729051632</v>
      </c>
      <c r="EL38" s="2">
        <f t="shared" si="82"/>
        <v>123.23141196666819</v>
      </c>
      <c r="EM38" s="2">
        <f t="shared" si="83"/>
        <v>129.50596981940396</v>
      </c>
      <c r="EN38" s="2">
        <f t="shared" si="84"/>
        <v>125.82160146699268</v>
      </c>
      <c r="EO38" s="2">
        <f t="shared" si="85"/>
        <v>130.05716364413411</v>
      </c>
      <c r="EQ38" s="2">
        <f t="shared" si="86"/>
        <v>122.56846162272119</v>
      </c>
      <c r="ER38" s="2">
        <f t="shared" si="87"/>
        <v>119.58392095528107</v>
      </c>
      <c r="ES38" s="2">
        <f t="shared" si="87"/>
        <v>118.89767739489788</v>
      </c>
      <c r="ET38" s="2">
        <f t="shared" si="87"/>
        <v>120.09758510225575</v>
      </c>
      <c r="EU38" s="2">
        <f t="shared" si="87"/>
        <v>117.20747621512642</v>
      </c>
      <c r="EV38" s="2">
        <f t="shared" si="87"/>
        <v>116.92324501414548</v>
      </c>
      <c r="EW38" s="2">
        <f t="shared" si="87"/>
        <v>116.90191095723718</v>
      </c>
      <c r="EX38" s="2">
        <f t="shared" si="87"/>
        <v>116.16388710535546</v>
      </c>
      <c r="EY38" s="2">
        <f t="shared" si="87"/>
        <v>114.90481137665137</v>
      </c>
      <c r="EZ38" s="2">
        <f t="shared" si="87"/>
        <v>119.10168734255269</v>
      </c>
      <c r="FA38" s="2">
        <f t="shared" si="87"/>
        <v>122.86069824118779</v>
      </c>
      <c r="FB38" s="2">
        <f t="shared" si="87"/>
        <v>124.09451660054907</v>
      </c>
      <c r="FC38" s="2">
        <f t="shared" si="87"/>
        <v>129.63400018247779</v>
      </c>
      <c r="FD38" s="2">
        <f t="shared" si="87"/>
        <v>127.84917505644508</v>
      </c>
      <c r="FE38" s="2">
        <f t="shared" si="87"/>
        <v>131.48417569393587</v>
      </c>
      <c r="FG38" s="2">
        <f t="shared" si="88"/>
        <v>6.8734181656539578E-2</v>
      </c>
      <c r="FH38" s="2">
        <f t="shared" si="89"/>
        <v>5.8413935427376329E-2</v>
      </c>
      <c r="FI38" s="2">
        <f t="shared" si="89"/>
        <v>5.6282986466197296E-2</v>
      </c>
      <c r="FJ38" s="2">
        <f t="shared" si="89"/>
        <v>5.6338544882503151E-2</v>
      </c>
      <c r="FK38" s="2">
        <f t="shared" si="89"/>
        <v>5.9424505598942412E-2</v>
      </c>
      <c r="FL38" s="2">
        <f t="shared" si="89"/>
        <v>5.5623918208592332E-2</v>
      </c>
      <c r="FM38" s="2">
        <f t="shared" si="89"/>
        <v>6.3367844583567659E-2</v>
      </c>
      <c r="FN38" s="2">
        <f t="shared" si="89"/>
        <v>5.3704066802754309E-2</v>
      </c>
      <c r="FO38" s="2">
        <f t="shared" si="89"/>
        <v>5.2264112393363628E-2</v>
      </c>
      <c r="FP38" s="2">
        <f t="shared" si="89"/>
        <v>5.3460483809267503E-2</v>
      </c>
      <c r="FQ38" s="2">
        <f t="shared" si="89"/>
        <v>5.5784167975288186E-2</v>
      </c>
      <c r="FR38" s="2">
        <f t="shared" si="89"/>
        <v>5.4769460307772626E-2</v>
      </c>
      <c r="FS38" s="2">
        <f t="shared" si="89"/>
        <v>5.4019732956655922E-2</v>
      </c>
      <c r="FT38" s="2">
        <f t="shared" si="89"/>
        <v>5.2572767125608905E-2</v>
      </c>
      <c r="FU38" s="2">
        <f t="shared" si="89"/>
        <v>4.2259853897826306E-2</v>
      </c>
      <c r="FW38" s="2">
        <f t="shared" si="112"/>
        <v>1.3269413958531869E-5</v>
      </c>
      <c r="FX38" s="2">
        <f t="shared" si="90"/>
        <v>1.0406050500746441E-5</v>
      </c>
      <c r="FY38" s="2">
        <f t="shared" si="90"/>
        <v>8.2988715062054682E-6</v>
      </c>
      <c r="FZ38" s="2">
        <f t="shared" si="90"/>
        <v>7.6019469096011704E-6</v>
      </c>
      <c r="GA38" s="2">
        <f t="shared" si="90"/>
        <v>8.1823755240655251E-6</v>
      </c>
      <c r="GB38" s="2">
        <f t="shared" si="90"/>
        <v>9.5741614045827484E-6</v>
      </c>
      <c r="GC38" s="2">
        <f t="shared" si="90"/>
        <v>9.6044659076051968E-6</v>
      </c>
      <c r="GD38" s="2">
        <f t="shared" si="90"/>
        <v>9.4022014464833423E-6</v>
      </c>
      <c r="GE38" s="2">
        <f t="shared" si="90"/>
        <v>1.0431472704355973E-5</v>
      </c>
      <c r="GF38" s="2">
        <f t="shared" si="90"/>
        <v>9.9755356616901295E-6</v>
      </c>
      <c r="GG38" s="2">
        <f t="shared" si="90"/>
        <v>8.9876854850427135E-6</v>
      </c>
      <c r="GH38" s="2">
        <f t="shared" si="90"/>
        <v>9.2893983753315737E-6</v>
      </c>
      <c r="GI38" s="2">
        <f t="shared" si="90"/>
        <v>7.8722023362026634E-6</v>
      </c>
      <c r="GJ38" s="2">
        <f t="shared" si="90"/>
        <v>6.0148452639691607E-6</v>
      </c>
      <c r="GK38" s="2">
        <f t="shared" si="90"/>
        <v>4.9175029353788898E-6</v>
      </c>
      <c r="GM38" s="86">
        <f t="shared" si="113"/>
        <v>1.6184479724959856E-9</v>
      </c>
      <c r="GN38" s="86">
        <f t="shared" si="91"/>
        <v>3.0096714706374407E-11</v>
      </c>
      <c r="GO38" s="86">
        <f t="shared" si="91"/>
        <v>1.8603217507454663E-11</v>
      </c>
      <c r="GP38" s="86">
        <f t="shared" si="91"/>
        <v>2.2345608942041484E-11</v>
      </c>
      <c r="GQ38" s="86">
        <f t="shared" si="91"/>
        <v>1.3969125839778051E-10</v>
      </c>
      <c r="GR38" s="86">
        <f t="shared" si="91"/>
        <v>2.7913947860605387E-12</v>
      </c>
      <c r="GS38" s="86">
        <f t="shared" si="91"/>
        <v>6.9566905349363947E-11</v>
      </c>
      <c r="GT38" s="86">
        <f t="shared" si="91"/>
        <v>2.2300007060362992E-12</v>
      </c>
      <c r="GU38" s="86">
        <f t="shared" si="91"/>
        <v>1.7223855133247874E-13</v>
      </c>
      <c r="GV38" s="86">
        <f t="shared" si="91"/>
        <v>1.4695846129207657E-12</v>
      </c>
      <c r="GW38" s="86">
        <f t="shared" si="91"/>
        <v>1.5373361358720107E-11</v>
      </c>
      <c r="GX38" s="86">
        <f t="shared" si="91"/>
        <v>2.3296869428825594E-12</v>
      </c>
      <c r="GY38" s="86">
        <f t="shared" si="91"/>
        <v>4.8776022092461205E-12</v>
      </c>
      <c r="GZ38" s="86">
        <f t="shared" si="91"/>
        <v>4.3437719229113104E-13</v>
      </c>
      <c r="HA38" s="86">
        <f t="shared" si="91"/>
        <v>2.3923711596389711E-18</v>
      </c>
      <c r="HC38" s="86">
        <f t="shared" si="145"/>
        <v>8.7071526070503169E-25</v>
      </c>
      <c r="HD38" s="86">
        <f t="shared" si="92"/>
        <v>5.2666252049560934E-27</v>
      </c>
      <c r="HE38" s="86">
        <f t="shared" si="92"/>
        <v>1.2443663894248937E-28</v>
      </c>
      <c r="HF38" s="86">
        <f t="shared" si="92"/>
        <v>6.8168037015091576E-29</v>
      </c>
      <c r="HG38" s="86">
        <f t="shared" si="92"/>
        <v>2.7964325178247843E-27</v>
      </c>
      <c r="HH38" s="86">
        <f t="shared" si="92"/>
        <v>1.3898240751694667E-31</v>
      </c>
      <c r="HI38" s="86">
        <f t="shared" si="92"/>
        <v>2.7928530666584416E-27</v>
      </c>
      <c r="HJ38" s="86">
        <f t="shared" si="92"/>
        <v>2.6796610826003552E-30</v>
      </c>
      <c r="HK38" s="86">
        <f t="shared" si="92"/>
        <v>3.0571106127805285E-32</v>
      </c>
      <c r="HL38" s="86">
        <f t="shared" si="92"/>
        <v>5.150912149293818E-32</v>
      </c>
      <c r="HM38" s="86">
        <f t="shared" si="92"/>
        <v>1.4414380964920117E-29</v>
      </c>
      <c r="HN38" s="86">
        <f t="shared" si="92"/>
        <v>3.9813187459136998E-31</v>
      </c>
      <c r="HO38" s="86">
        <f t="shared" si="92"/>
        <v>1.1092750560582662E-30</v>
      </c>
      <c r="HP38" s="86">
        <f t="shared" si="92"/>
        <v>8.1501068855057427E-30</v>
      </c>
      <c r="HQ38" s="86">
        <f t="shared" si="92"/>
        <v>1.0090872557923136E-47</v>
      </c>
      <c r="HS38" s="86">
        <f t="shared" si="114"/>
        <v>9.185485347792239E-149</v>
      </c>
      <c r="HT38" s="86">
        <f t="shared" si="93"/>
        <v>8.1467517018119251E-165</v>
      </c>
      <c r="HU38" s="86">
        <f t="shared" si="93"/>
        <v>6.2606779649199455E-174</v>
      </c>
      <c r="HV38" s="86">
        <f t="shared" si="93"/>
        <v>7.5569814327794792E-179</v>
      </c>
      <c r="HW38" s="86">
        <f t="shared" si="93"/>
        <v>8.061352743298164E-168</v>
      </c>
      <c r="HX38" s="86">
        <f t="shared" si="93"/>
        <v>2.7452601412527118E-198</v>
      </c>
      <c r="HY38" s="86">
        <f t="shared" si="93"/>
        <v>8.6384096952708713E-171</v>
      </c>
      <c r="HZ38" s="86">
        <f t="shared" si="93"/>
        <v>9.0888246728335281E-189</v>
      </c>
      <c r="IA38" s="86">
        <f t="shared" si="93"/>
        <v>8.8312247578724593E-202</v>
      </c>
      <c r="IB38" s="86">
        <f t="shared" si="93"/>
        <v>2.3910992999265732E-199</v>
      </c>
      <c r="IC38" s="86">
        <f t="shared" si="93"/>
        <v>1.2610747899861018E-181</v>
      </c>
      <c r="ID38" s="86">
        <f t="shared" si="93"/>
        <v>1.6938052380160447E-194</v>
      </c>
      <c r="IE38" s="86">
        <f t="shared" si="93"/>
        <v>3.4503264633232939E-190</v>
      </c>
      <c r="IF38" s="86">
        <f t="shared" si="93"/>
        <v>1.9527689712210868E-87</v>
      </c>
      <c r="IG38" s="86">
        <f t="shared" si="93"/>
        <v>4.7154647158983935E-74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5.0014701402787463E-237</v>
      </c>
      <c r="IY38" s="86">
        <f t="shared" si="130"/>
        <v>1.6184479724959865E-9</v>
      </c>
      <c r="IZ38" s="86">
        <f t="shared" si="131"/>
        <v>3.0096714706374414E-11</v>
      </c>
      <c r="JA38" s="86">
        <f t="shared" si="132"/>
        <v>1.8603217507454663E-11</v>
      </c>
      <c r="JB38" s="86">
        <f t="shared" si="133"/>
        <v>2.2345608942041484E-11</v>
      </c>
      <c r="JC38" s="86">
        <f t="shared" si="134"/>
        <v>1.3969125839778051E-10</v>
      </c>
      <c r="JD38" s="86">
        <f t="shared" si="135"/>
        <v>2.7913947860605387E-12</v>
      </c>
      <c r="JE38" s="86">
        <f t="shared" si="136"/>
        <v>6.9566905349363947E-11</v>
      </c>
      <c r="JF38" s="86">
        <f t="shared" si="137"/>
        <v>2.2300007060362992E-12</v>
      </c>
      <c r="JG38" s="86">
        <f t="shared" si="138"/>
        <v>1.7223855133247874E-13</v>
      </c>
      <c r="JH38" s="86">
        <f t="shared" si="139"/>
        <v>1.4695846129207657E-12</v>
      </c>
      <c r="JI38" s="86">
        <f t="shared" si="140"/>
        <v>1.5373361358720107E-11</v>
      </c>
      <c r="JJ38" s="86">
        <f t="shared" si="141"/>
        <v>2.3296869428825594E-12</v>
      </c>
      <c r="JK38" s="86">
        <f t="shared" si="142"/>
        <v>4.8776022092461205E-12</v>
      </c>
      <c r="JL38" s="86">
        <f t="shared" si="143"/>
        <v>4.3437719229113104E-13</v>
      </c>
      <c r="JM38" s="86">
        <f t="shared" si="144"/>
        <v>2.3923711596389711E-18</v>
      </c>
    </row>
    <row r="39" spans="2:273" x14ac:dyDescent="0.25">
      <c r="B39" s="2">
        <v>12</v>
      </c>
      <c r="C39" s="37">
        <v>118.426</v>
      </c>
      <c r="D39" s="37">
        <v>116.932</v>
      </c>
      <c r="E39" s="37">
        <v>115.831</v>
      </c>
      <c r="F39" s="37">
        <v>116.931</v>
      </c>
      <c r="G39" s="37">
        <v>118.5</v>
      </c>
      <c r="H39" s="37">
        <v>117.414</v>
      </c>
      <c r="I39" s="37">
        <v>118.776</v>
      </c>
      <c r="J39" s="37">
        <v>116.03400000000001</v>
      </c>
      <c r="K39" s="37">
        <v>117.79300000000001</v>
      </c>
      <c r="L39" s="37">
        <v>119.845</v>
      </c>
      <c r="M39" s="37">
        <v>123.086</v>
      </c>
      <c r="N39" s="37">
        <v>122.172</v>
      </c>
      <c r="O39" s="37">
        <v>124.19</v>
      </c>
      <c r="P39" s="37">
        <v>122.70699999999999</v>
      </c>
      <c r="Q39" s="37">
        <v>125.7069</v>
      </c>
      <c r="S39" s="4">
        <f t="shared" si="8"/>
        <v>118.12054810334784</v>
      </c>
      <c r="T39" s="4">
        <f t="shared" si="9"/>
        <v>118.2799177909224</v>
      </c>
      <c r="U39" s="4">
        <f t="shared" si="10"/>
        <v>117.12665218892988</v>
      </c>
      <c r="V39" s="4">
        <f t="shared" si="11"/>
        <v>117.7211517101361</v>
      </c>
      <c r="W39" s="4">
        <f t="shared" si="12"/>
        <v>119.39548846593064</v>
      </c>
      <c r="X39" s="4">
        <f t="shared" si="13"/>
        <v>115.77367678053919</v>
      </c>
      <c r="Y39" s="4">
        <f t="shared" si="14"/>
        <v>117.85907749097807</v>
      </c>
      <c r="Z39" s="4">
        <f t="shared" si="15"/>
        <v>116.91599937634487</v>
      </c>
      <c r="AA39" s="4">
        <f t="shared" si="16"/>
        <v>117.29851573069628</v>
      </c>
      <c r="AB39" s="4">
        <f t="shared" si="17"/>
        <v>120.21268804491231</v>
      </c>
      <c r="AC39" s="4">
        <f t="shared" si="18"/>
        <v>122.5022738243951</v>
      </c>
      <c r="AD39" s="4">
        <f t="shared" si="19"/>
        <v>121.95554519499011</v>
      </c>
      <c r="AE39" s="4">
        <f t="shared" si="20"/>
        <v>125.02043298295166</v>
      </c>
      <c r="AF39" s="4">
        <f t="shared" si="21"/>
        <v>122.44503288669442</v>
      </c>
      <c r="AG39" s="4" t="e">
        <f t="shared" si="22"/>
        <v>#N/A</v>
      </c>
      <c r="AI39" s="4">
        <f t="shared" si="23"/>
        <v>0.30545189665215844</v>
      </c>
      <c r="AJ39" s="4">
        <f t="shared" si="24"/>
        <v>-1.3479177909223949</v>
      </c>
      <c r="AK39" s="4">
        <f t="shared" si="25"/>
        <v>-1.2956521889298784</v>
      </c>
      <c r="AL39" s="4">
        <f t="shared" si="26"/>
        <v>-0.79015171013610086</v>
      </c>
      <c r="AM39" s="4">
        <f t="shared" si="27"/>
        <v>-0.89548846593064013</v>
      </c>
      <c r="AN39" s="4">
        <f t="shared" si="28"/>
        <v>1.6403232194608108</v>
      </c>
      <c r="AO39" s="4">
        <f t="shared" si="29"/>
        <v>0.91692250902192995</v>
      </c>
      <c r="AP39" s="4">
        <f t="shared" si="30"/>
        <v>-0.88199937634486503</v>
      </c>
      <c r="AQ39" s="4">
        <f t="shared" si="31"/>
        <v>0.49448426930372591</v>
      </c>
      <c r="AR39" s="4">
        <f t="shared" si="32"/>
        <v>-0.36768804491231322</v>
      </c>
      <c r="AS39" s="4">
        <f t="shared" si="33"/>
        <v>0.58372617560489459</v>
      </c>
      <c r="AT39" s="4">
        <f t="shared" si="34"/>
        <v>0.21645480500988867</v>
      </c>
      <c r="AU39" s="4">
        <f t="shared" si="35"/>
        <v>-0.83043298295166323</v>
      </c>
      <c r="AV39" s="4">
        <f t="shared" si="36"/>
        <v>0.26196711330557321</v>
      </c>
      <c r="AW39" s="4">
        <f t="shared" si="36"/>
        <v>0</v>
      </c>
      <c r="AY39" s="2">
        <f t="shared" si="96"/>
        <v>118.12054443261486</v>
      </c>
      <c r="AZ39" s="2">
        <f t="shared" si="37"/>
        <v>118.27991770357504</v>
      </c>
      <c r="BA39" s="2">
        <f t="shared" si="37"/>
        <v>117.12665213340091</v>
      </c>
      <c r="BB39" s="2">
        <f t="shared" si="37"/>
        <v>117.72115164459323</v>
      </c>
      <c r="BC39" s="2">
        <f t="shared" si="37"/>
        <v>119.39548810994171</v>
      </c>
      <c r="BD39" s="2">
        <f t="shared" si="37"/>
        <v>115.77367677087867</v>
      </c>
      <c r="BE39" s="2">
        <f t="shared" si="37"/>
        <v>117.85907728611708</v>
      </c>
      <c r="BF39" s="2">
        <f t="shared" si="37"/>
        <v>116.91599936856707</v>
      </c>
      <c r="BG39" s="2">
        <f t="shared" si="37"/>
        <v>117.29851572998915</v>
      </c>
      <c r="BH39" s="2">
        <f t="shared" si="37"/>
        <v>120.21268803978371</v>
      </c>
      <c r="BI39" s="2">
        <f t="shared" si="37"/>
        <v>122.50227378020124</v>
      </c>
      <c r="BJ39" s="2">
        <f t="shared" si="37"/>
        <v>121.95554518747677</v>
      </c>
      <c r="BK39" s="2">
        <f t="shared" si="37"/>
        <v>125.02043296663813</v>
      </c>
      <c r="BL39" s="2">
        <f t="shared" si="37"/>
        <v>122.44503288512931</v>
      </c>
      <c r="BM39" s="2" t="e">
        <f t="shared" si="37"/>
        <v>#N/A</v>
      </c>
      <c r="BO39" s="2">
        <f t="shared" si="38"/>
        <v>118.426</v>
      </c>
      <c r="BP39" s="2">
        <f t="shared" si="39"/>
        <v>116.932</v>
      </c>
      <c r="BQ39" s="2">
        <f t="shared" si="40"/>
        <v>115.831</v>
      </c>
      <c r="BR39" s="2">
        <f t="shared" si="41"/>
        <v>116.931</v>
      </c>
      <c r="BS39" s="2">
        <f t="shared" si="42"/>
        <v>118.5</v>
      </c>
      <c r="BT39" s="2">
        <f t="shared" si="43"/>
        <v>117.414</v>
      </c>
      <c r="BU39" s="2">
        <f t="shared" si="44"/>
        <v>118.776</v>
      </c>
      <c r="BV39" s="2">
        <f t="shared" si="45"/>
        <v>116.03400000000001</v>
      </c>
      <c r="BW39" s="2">
        <f t="shared" si="46"/>
        <v>117.79300000000001</v>
      </c>
      <c r="BX39" s="2">
        <f t="shared" si="47"/>
        <v>119.845</v>
      </c>
      <c r="BY39" s="2">
        <f t="shared" si="48"/>
        <v>123.086</v>
      </c>
      <c r="BZ39" s="2">
        <f t="shared" si="49"/>
        <v>122.172</v>
      </c>
      <c r="CA39" s="2">
        <f t="shared" si="50"/>
        <v>124.19</v>
      </c>
      <c r="CB39" s="2">
        <f t="shared" si="51"/>
        <v>122.70699999999999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118.04150526315792</v>
      </c>
      <c r="DL39" s="2">
        <f t="shared" si="70"/>
        <v>118.26223542510121</v>
      </c>
      <c r="DM39" s="2">
        <f t="shared" si="70"/>
        <v>117.0938166041276</v>
      </c>
      <c r="DN39" s="2">
        <f t="shared" si="70"/>
        <v>117.57639784240152</v>
      </c>
      <c r="DO39" s="2">
        <f t="shared" si="70"/>
        <v>119.43371289198605</v>
      </c>
      <c r="DP39" s="2">
        <f t="shared" si="70"/>
        <v>115.59760597439544</v>
      </c>
      <c r="DQ39" s="2">
        <f t="shared" si="70"/>
        <v>118.13313927125509</v>
      </c>
      <c r="DR39" s="2">
        <f t="shared" si="70"/>
        <v>117.06350545282125</v>
      </c>
      <c r="DS39" s="2">
        <f t="shared" si="70"/>
        <v>117.45136470588237</v>
      </c>
      <c r="DT39" s="2">
        <f t="shared" si="70"/>
        <v>120.22275225225225</v>
      </c>
      <c r="DU39" s="2">
        <f t="shared" si="70"/>
        <v>122.3419425891182</v>
      </c>
      <c r="DV39" s="2">
        <f t="shared" si="70"/>
        <v>121.87858534850641</v>
      </c>
      <c r="DW39" s="2">
        <f t="shared" si="70"/>
        <v>124.74614246635299</v>
      </c>
      <c r="DX39" s="2">
        <f t="shared" si="70"/>
        <v>122.24359327731095</v>
      </c>
      <c r="DY39" s="2">
        <f t="shared" si="70"/>
        <v>122.682282955665</v>
      </c>
      <c r="EA39" s="2">
        <f t="shared" si="71"/>
        <v>119.09655072802758</v>
      </c>
      <c r="EB39" s="2">
        <f t="shared" si="72"/>
        <v>118.53969256340801</v>
      </c>
      <c r="EC39" s="2">
        <f t="shared" si="73"/>
        <v>117.62859779873206</v>
      </c>
      <c r="ED39" s="2">
        <f t="shared" si="74"/>
        <v>119.93240473831577</v>
      </c>
      <c r="EE39" s="2">
        <f t="shared" si="75"/>
        <v>118.8439336860512</v>
      </c>
      <c r="EF39" s="2">
        <f t="shared" si="76"/>
        <v>118.50023992532213</v>
      </c>
      <c r="EG39" s="2">
        <f t="shared" si="77"/>
        <v>114.16422208487239</v>
      </c>
      <c r="EH39" s="2">
        <f t="shared" si="78"/>
        <v>114.54527501300865</v>
      </c>
      <c r="EI39" s="2">
        <f t="shared" si="79"/>
        <v>114.77067195337705</v>
      </c>
      <c r="EJ39" s="2">
        <f t="shared" si="80"/>
        <v>120.05036251536814</v>
      </c>
      <c r="EK39" s="2">
        <f t="shared" si="81"/>
        <v>124.97764583938778</v>
      </c>
      <c r="EL39" s="2">
        <f t="shared" si="82"/>
        <v>123.16673237102137</v>
      </c>
      <c r="EM39" s="2">
        <f t="shared" si="83"/>
        <v>129.40108313019303</v>
      </c>
      <c r="EN39" s="2">
        <f t="shared" si="84"/>
        <v>125.75557905460472</v>
      </c>
      <c r="EO39" s="2">
        <f t="shared" si="85"/>
        <v>129.9767274790135</v>
      </c>
      <c r="EQ39" s="2">
        <f t="shared" si="86"/>
        <v>122.45878702761908</v>
      </c>
      <c r="ER39" s="2">
        <f t="shared" si="87"/>
        <v>119.49046417235229</v>
      </c>
      <c r="ES39" s="2">
        <f t="shared" si="87"/>
        <v>118.81353463752771</v>
      </c>
      <c r="ET39" s="2">
        <f t="shared" si="87"/>
        <v>120.01185063459516</v>
      </c>
      <c r="EU39" s="2">
        <f t="shared" si="87"/>
        <v>117.14946928979131</v>
      </c>
      <c r="EV39" s="2">
        <f t="shared" si="87"/>
        <v>116.87384053124234</v>
      </c>
      <c r="EW39" s="2">
        <f t="shared" si="87"/>
        <v>116.86969455550903</v>
      </c>
      <c r="EX39" s="2">
        <f t="shared" si="87"/>
        <v>116.13733136884244</v>
      </c>
      <c r="EY39" s="2">
        <f t="shared" si="87"/>
        <v>114.88529236831661</v>
      </c>
      <c r="EZ39" s="2">
        <f t="shared" si="87"/>
        <v>119.05568530090764</v>
      </c>
      <c r="FA39" s="2">
        <f t="shared" si="87"/>
        <v>122.79098951120818</v>
      </c>
      <c r="FB39" s="2">
        <f t="shared" si="87"/>
        <v>124.02005427286579</v>
      </c>
      <c r="FC39" s="2">
        <f t="shared" si="87"/>
        <v>129.52770126942127</v>
      </c>
      <c r="FD39" s="2">
        <f t="shared" si="87"/>
        <v>127.76067469440876</v>
      </c>
      <c r="FE39" s="2">
        <f t="shared" si="87"/>
        <v>131.38601573191085</v>
      </c>
      <c r="FG39" s="2">
        <f t="shared" si="88"/>
        <v>7.4869048660815146E-2</v>
      </c>
      <c r="FH39" s="2">
        <f t="shared" si="89"/>
        <v>6.3690666895022022E-2</v>
      </c>
      <c r="FI39" s="2">
        <f t="shared" si="89"/>
        <v>6.1379770348772691E-2</v>
      </c>
      <c r="FJ39" s="2">
        <f t="shared" si="89"/>
        <v>6.1440032383758773E-2</v>
      </c>
      <c r="FK39" s="2">
        <f t="shared" si="89"/>
        <v>6.4786244211961733E-2</v>
      </c>
      <c r="FL39" s="2">
        <f t="shared" si="89"/>
        <v>6.0664855836586137E-2</v>
      </c>
      <c r="FM39" s="2">
        <f t="shared" si="89"/>
        <v>6.9059258182354977E-2</v>
      </c>
      <c r="FN39" s="2">
        <f t="shared" si="89"/>
        <v>5.8581810031249654E-2</v>
      </c>
      <c r="FO39" s="2">
        <f t="shared" si="89"/>
        <v>5.701895033060797E-2</v>
      </c>
      <c r="FP39" s="2">
        <f t="shared" si="89"/>
        <v>5.8317466711032474E-2</v>
      </c>
      <c r="FQ39" s="2">
        <f t="shared" si="89"/>
        <v>6.0838692713717633E-2</v>
      </c>
      <c r="FR39" s="2">
        <f t="shared" si="89"/>
        <v>5.973786067752504E-2</v>
      </c>
      <c r="FS39" s="2">
        <f t="shared" si="89"/>
        <v>5.8924361697472283E-2</v>
      </c>
      <c r="FT39" s="2">
        <f t="shared" si="89"/>
        <v>5.7353986234356523E-2</v>
      </c>
      <c r="FU39" s="2">
        <f t="shared" si="89"/>
        <v>4.6148852371278221E-2</v>
      </c>
      <c r="FW39" s="2">
        <f t="shared" si="112"/>
        <v>1.4549604454591893E-5</v>
      </c>
      <c r="FX39" s="2">
        <f t="shared" si="90"/>
        <v>1.1409996026888171E-5</v>
      </c>
      <c r="FY39" s="2">
        <f t="shared" si="90"/>
        <v>9.099524373521686E-6</v>
      </c>
      <c r="FZ39" s="2">
        <f t="shared" si="90"/>
        <v>8.33536292127615E-6</v>
      </c>
      <c r="GA39" s="2">
        <f t="shared" si="90"/>
        <v>8.9717892722761703E-6</v>
      </c>
      <c r="GB39" s="2">
        <f t="shared" si="90"/>
        <v>1.0497849529639845E-5</v>
      </c>
      <c r="GC39" s="2">
        <f t="shared" si="90"/>
        <v>1.0531077694966168E-5</v>
      </c>
      <c r="GD39" s="2">
        <f t="shared" si="90"/>
        <v>1.0309299530172657E-5</v>
      </c>
      <c r="GE39" s="2">
        <f t="shared" si="90"/>
        <v>1.1437870862805267E-5</v>
      </c>
      <c r="GF39" s="2">
        <f t="shared" si="90"/>
        <v>1.0937946820974798E-5</v>
      </c>
      <c r="GG39" s="2">
        <f t="shared" si="90"/>
        <v>9.8547926228966968E-6</v>
      </c>
      <c r="GH39" s="2">
        <f t="shared" si="90"/>
        <v>1.018561364524355E-5</v>
      </c>
      <c r="GI39" s="2">
        <f t="shared" si="90"/>
        <v>8.6316916615393974E-6</v>
      </c>
      <c r="GJ39" s="2">
        <f t="shared" si="90"/>
        <v>6.5951428579465082E-6</v>
      </c>
      <c r="GK39" s="2">
        <f t="shared" si="90"/>
        <v>5.3919321900088973E-6</v>
      </c>
      <c r="GM39" s="86">
        <f t="shared" si="113"/>
        <v>3.4780709884528511E-9</v>
      </c>
      <c r="GN39" s="86">
        <f t="shared" si="91"/>
        <v>7.5786640530717856E-11</v>
      </c>
      <c r="GO39" s="86">
        <f t="shared" si="91"/>
        <v>4.7412984032527551E-11</v>
      </c>
      <c r="GP39" s="86">
        <f t="shared" si="91"/>
        <v>5.6433291682577169E-11</v>
      </c>
      <c r="GQ39" s="86">
        <f t="shared" si="91"/>
        <v>3.2653561214510249E-10</v>
      </c>
      <c r="GR39" s="86">
        <f t="shared" si="91"/>
        <v>7.8157553283807275E-12</v>
      </c>
      <c r="GS39" s="86">
        <f t="shared" si="91"/>
        <v>1.7245062496030084E-10</v>
      </c>
      <c r="GT39" s="86">
        <f t="shared" si="91"/>
        <v>6.2334406362400724E-12</v>
      </c>
      <c r="GU39" s="86">
        <f t="shared" si="91"/>
        <v>5.4332614426143245E-13</v>
      </c>
      <c r="GV39" s="86">
        <f t="shared" si="91"/>
        <v>4.1896166228134625E-12</v>
      </c>
      <c r="GW39" s="86">
        <f t="shared" si="91"/>
        <v>3.9446369619469151E-11</v>
      </c>
      <c r="GX39" s="86">
        <f t="shared" si="91"/>
        <v>6.5457661246579064E-12</v>
      </c>
      <c r="GY39" s="86">
        <f t="shared" si="91"/>
        <v>1.3125714312766444E-11</v>
      </c>
      <c r="GZ39" s="86">
        <f t="shared" si="91"/>
        <v>1.3097698313142033E-12</v>
      </c>
      <c r="HA39" s="86">
        <f t="shared" si="91"/>
        <v>1.1993824133017087E-17</v>
      </c>
      <c r="HC39" s="86">
        <f t="shared" si="145"/>
        <v>4.0796626699610199E-24</v>
      </c>
      <c r="HD39" s="86">
        <f t="shared" si="92"/>
        <v>2.8849343698031545E-26</v>
      </c>
      <c r="HE39" s="86">
        <f t="shared" si="92"/>
        <v>7.5125480350025363E-28</v>
      </c>
      <c r="HF39" s="86">
        <f t="shared" si="92"/>
        <v>4.155105692619598E-28</v>
      </c>
      <c r="HG39" s="86">
        <f t="shared" si="92"/>
        <v>1.5263637590632607E-26</v>
      </c>
      <c r="HH39" s="86">
        <f t="shared" si="92"/>
        <v>1.04136013743063E-30</v>
      </c>
      <c r="HI39" s="86">
        <f t="shared" si="92"/>
        <v>1.5884609478637179E-26</v>
      </c>
      <c r="HJ39" s="86">
        <f t="shared" si="92"/>
        <v>1.8293764167484376E-29</v>
      </c>
      <c r="HK39" s="86">
        <f t="shared" si="92"/>
        <v>2.4415227131382229E-31</v>
      </c>
      <c r="HL39" s="86">
        <f t="shared" si="92"/>
        <v>3.9734008528090772E-31</v>
      </c>
      <c r="HM39" s="86">
        <f t="shared" si="92"/>
        <v>9.2443803779652733E-29</v>
      </c>
      <c r="HN39" s="86">
        <f t="shared" si="92"/>
        <v>2.8961957848158279E-30</v>
      </c>
      <c r="HO39" s="86">
        <f t="shared" si="92"/>
        <v>7.5677225717005325E-30</v>
      </c>
      <c r="HP39" s="86">
        <f t="shared" si="92"/>
        <v>5.268534624563375E-29</v>
      </c>
      <c r="HQ39" s="86">
        <f t="shared" si="92"/>
        <v>2.1867736246802361E-46</v>
      </c>
      <c r="HS39" s="86">
        <f t="shared" si="114"/>
        <v>7.6961279895033755E-146</v>
      </c>
      <c r="HT39" s="86">
        <f t="shared" si="93"/>
        <v>1.419118819084356E-161</v>
      </c>
      <c r="HU39" s="86">
        <f t="shared" si="93"/>
        <v>1.6262877556368183E-170</v>
      </c>
      <c r="HV39" s="86">
        <f t="shared" si="93"/>
        <v>2.2050378334554469E-175</v>
      </c>
      <c r="HW39" s="86">
        <f t="shared" si="93"/>
        <v>1.4222787351825156E-164</v>
      </c>
      <c r="HX39" s="86">
        <f t="shared" si="93"/>
        <v>2.0956814450683706E-194</v>
      </c>
      <c r="HY39" s="86">
        <f t="shared" si="93"/>
        <v>1.9571383620737576E-167</v>
      </c>
      <c r="HZ39" s="86">
        <f t="shared" si="93"/>
        <v>4.4669496722286872E-185</v>
      </c>
      <c r="IA39" s="86">
        <f t="shared" si="93"/>
        <v>8.7927979035366235E-198</v>
      </c>
      <c r="IB39" s="86">
        <f t="shared" si="93"/>
        <v>1.9961268955973016E-195</v>
      </c>
      <c r="IC39" s="86">
        <f t="shared" si="93"/>
        <v>4.4466011002951364E-178</v>
      </c>
      <c r="ID39" s="86">
        <f t="shared" si="93"/>
        <v>1.1127210709502119E-190</v>
      </c>
      <c r="IE39" s="86">
        <f t="shared" si="93"/>
        <v>1.6507764265041407E-186</v>
      </c>
      <c r="IF39" s="86">
        <f t="shared" si="93"/>
        <v>8.2861359505746273E-86</v>
      </c>
      <c r="IG39" s="86">
        <f t="shared" si="93"/>
        <v>1.0607123887040889E-72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0</v>
      </c>
      <c r="IW39" s="86">
        <f t="shared" si="129"/>
        <v>1.6825443321589335E-233</v>
      </c>
      <c r="IY39" s="86">
        <f t="shared" si="130"/>
        <v>3.4780709884528553E-9</v>
      </c>
      <c r="IZ39" s="86">
        <f t="shared" si="131"/>
        <v>7.5786640530717882E-11</v>
      </c>
      <c r="JA39" s="86">
        <f t="shared" si="132"/>
        <v>4.7412984032527551E-11</v>
      </c>
      <c r="JB39" s="86">
        <f t="shared" si="133"/>
        <v>5.6433291682577169E-11</v>
      </c>
      <c r="JC39" s="86">
        <f t="shared" si="134"/>
        <v>3.2653561214510249E-10</v>
      </c>
      <c r="JD39" s="86">
        <f t="shared" si="135"/>
        <v>7.8157553283807275E-12</v>
      </c>
      <c r="JE39" s="86">
        <f t="shared" si="136"/>
        <v>1.7245062496030086E-10</v>
      </c>
      <c r="JF39" s="86">
        <f t="shared" si="137"/>
        <v>6.2334406362400724E-12</v>
      </c>
      <c r="JG39" s="86">
        <f t="shared" si="138"/>
        <v>5.4332614426143245E-13</v>
      </c>
      <c r="JH39" s="86">
        <f t="shared" si="139"/>
        <v>4.1896166228134625E-12</v>
      </c>
      <c r="JI39" s="86">
        <f t="shared" si="140"/>
        <v>3.9446369619469151E-11</v>
      </c>
      <c r="JJ39" s="86">
        <f t="shared" si="141"/>
        <v>6.5457661246579064E-12</v>
      </c>
      <c r="JK39" s="86">
        <f t="shared" si="142"/>
        <v>1.3125714312766444E-11</v>
      </c>
      <c r="JL39" s="86">
        <f t="shared" si="143"/>
        <v>1.3097698313142033E-12</v>
      </c>
      <c r="JM39" s="86">
        <f t="shared" si="144"/>
        <v>1.1993824133017087E-17</v>
      </c>
    </row>
    <row r="40" spans="2:273" x14ac:dyDescent="0.25">
      <c r="B40" s="2">
        <v>13</v>
      </c>
      <c r="C40" s="37">
        <v>118.11499999999999</v>
      </c>
      <c r="D40" s="37">
        <v>119.492</v>
      </c>
      <c r="E40" s="37">
        <v>116.78</v>
      </c>
      <c r="F40" s="37">
        <v>117.414</v>
      </c>
      <c r="G40" s="37">
        <v>118.94799999999999</v>
      </c>
      <c r="H40" s="37">
        <v>118.36199999999999</v>
      </c>
      <c r="I40" s="37">
        <v>116.931</v>
      </c>
      <c r="J40" s="37">
        <v>117.483</v>
      </c>
      <c r="K40" s="37">
        <v>116.155</v>
      </c>
      <c r="L40" s="37">
        <v>120.44799999999999</v>
      </c>
      <c r="M40" s="37">
        <v>122.63800000000001</v>
      </c>
      <c r="N40" s="37">
        <v>122.259</v>
      </c>
      <c r="O40" s="37">
        <v>125.741</v>
      </c>
      <c r="P40" s="37">
        <v>122.5</v>
      </c>
      <c r="Q40" s="37">
        <v>126.27589999999999</v>
      </c>
      <c r="S40" s="4">
        <f t="shared" si="8"/>
        <v>118.35542861619116</v>
      </c>
      <c r="T40" s="4">
        <f t="shared" si="9"/>
        <v>118.40927155839826</v>
      </c>
      <c r="U40" s="4">
        <f t="shared" si="10"/>
        <v>117.29575213642552</v>
      </c>
      <c r="V40" s="4">
        <f t="shared" si="11"/>
        <v>117.95917304826011</v>
      </c>
      <c r="W40" s="4">
        <f t="shared" si="12"/>
        <v>119.60670628616677</v>
      </c>
      <c r="X40" s="4">
        <f t="shared" si="13"/>
        <v>116.04117149904872</v>
      </c>
      <c r="Y40" s="4">
        <f t="shared" si="14"/>
        <v>118.0266631018081</v>
      </c>
      <c r="Z40" s="4">
        <f t="shared" si="15"/>
        <v>117.09274514312246</v>
      </c>
      <c r="AA40" s="4">
        <f t="shared" si="16"/>
        <v>117.42329155028753</v>
      </c>
      <c r="AB40" s="4">
        <f t="shared" si="17"/>
        <v>120.38484967499667</v>
      </c>
      <c r="AC40" s="4">
        <f t="shared" si="18"/>
        <v>122.70406488946672</v>
      </c>
      <c r="AD40" s="4">
        <f t="shared" si="19"/>
        <v>122.15238427255096</v>
      </c>
      <c r="AE40" s="4">
        <f t="shared" si="20"/>
        <v>125.25120626975378</v>
      </c>
      <c r="AF40" s="4">
        <f t="shared" si="21"/>
        <v>122.70393390724963</v>
      </c>
      <c r="AG40" s="4" t="e">
        <f t="shared" si="22"/>
        <v>#N/A</v>
      </c>
      <c r="AI40" s="4">
        <f t="shared" si="23"/>
        <v>-0.24042861619116707</v>
      </c>
      <c r="AJ40" s="4">
        <f t="shared" si="24"/>
        <v>1.0827284416017449</v>
      </c>
      <c r="AK40" s="4">
        <f t="shared" si="25"/>
        <v>-0.51575213642551887</v>
      </c>
      <c r="AL40" s="4">
        <f t="shared" si="26"/>
        <v>-0.5451730482601107</v>
      </c>
      <c r="AM40" s="4">
        <f t="shared" si="27"/>
        <v>-0.65870628616677607</v>
      </c>
      <c r="AN40" s="4">
        <f t="shared" si="28"/>
        <v>2.3208285009512792</v>
      </c>
      <c r="AO40" s="4">
        <f t="shared" si="29"/>
        <v>-1.0956631018080998</v>
      </c>
      <c r="AP40" s="4">
        <f t="shared" si="30"/>
        <v>0.39025485687754724</v>
      </c>
      <c r="AQ40" s="4">
        <f t="shared" si="31"/>
        <v>-1.2682915502875289</v>
      </c>
      <c r="AR40" s="4">
        <f t="shared" si="32"/>
        <v>6.3150325003320518E-2</v>
      </c>
      <c r="AS40" s="4">
        <f t="shared" si="33"/>
        <v>-6.6064889466716181E-2</v>
      </c>
      <c r="AT40" s="4">
        <f t="shared" si="34"/>
        <v>0.10661572744903935</v>
      </c>
      <c r="AU40" s="4">
        <f t="shared" si="35"/>
        <v>0.48979373024621964</v>
      </c>
      <c r="AV40" s="4">
        <f t="shared" si="36"/>
        <v>-0.20393390724963467</v>
      </c>
      <c r="AW40" s="4">
        <f t="shared" si="36"/>
        <v>0</v>
      </c>
      <c r="AY40" s="2">
        <f t="shared" si="96"/>
        <v>118.355421002501</v>
      </c>
      <c r="AZ40" s="2">
        <f t="shared" si="37"/>
        <v>118.40927134683683</v>
      </c>
      <c r="BA40" s="2">
        <f t="shared" si="37"/>
        <v>117.29575200029447</v>
      </c>
      <c r="BB40" s="2">
        <f t="shared" si="37"/>
        <v>117.95917288899695</v>
      </c>
      <c r="BC40" s="2">
        <f t="shared" si="37"/>
        <v>119.60670548401811</v>
      </c>
      <c r="BD40" s="2">
        <f t="shared" si="37"/>
        <v>116.04117147310218</v>
      </c>
      <c r="BE40" s="2">
        <f t="shared" si="37"/>
        <v>118.02666261354911</v>
      </c>
      <c r="BF40" s="2">
        <f t="shared" si="37"/>
        <v>117.09274512225784</v>
      </c>
      <c r="BG40" s="2">
        <f t="shared" si="37"/>
        <v>117.42329154815384</v>
      </c>
      <c r="BH40" s="2">
        <f t="shared" si="37"/>
        <v>120.38484966097262</v>
      </c>
      <c r="BI40" s="2">
        <f t="shared" si="37"/>
        <v>122.70406478040296</v>
      </c>
      <c r="BJ40" s="2">
        <f t="shared" si="37"/>
        <v>122.15238425229941</v>
      </c>
      <c r="BK40" s="2">
        <f t="shared" si="37"/>
        <v>125.25120622757763</v>
      </c>
      <c r="BL40" s="2">
        <f t="shared" si="37"/>
        <v>122.70393390272979</v>
      </c>
      <c r="BM40" s="2" t="e">
        <f t="shared" si="37"/>
        <v>#N/A</v>
      </c>
      <c r="BO40" s="2">
        <f t="shared" si="38"/>
        <v>118.11499999999999</v>
      </c>
      <c r="BP40" s="2">
        <f t="shared" si="39"/>
        <v>119.492</v>
      </c>
      <c r="BQ40" s="2">
        <f t="shared" si="40"/>
        <v>116.78</v>
      </c>
      <c r="BR40" s="2">
        <f t="shared" si="41"/>
        <v>117.414</v>
      </c>
      <c r="BS40" s="2">
        <f t="shared" si="42"/>
        <v>118.94799999999999</v>
      </c>
      <c r="BT40" s="2">
        <f t="shared" si="43"/>
        <v>118.36199999999999</v>
      </c>
      <c r="BU40" s="2">
        <f t="shared" si="44"/>
        <v>116.931</v>
      </c>
      <c r="BV40" s="2">
        <f t="shared" si="45"/>
        <v>117.483</v>
      </c>
      <c r="BW40" s="2">
        <f t="shared" si="46"/>
        <v>116.155</v>
      </c>
      <c r="BX40" s="2">
        <f t="shared" si="47"/>
        <v>120.44799999999999</v>
      </c>
      <c r="BY40" s="2">
        <f t="shared" si="48"/>
        <v>122.63800000000001</v>
      </c>
      <c r="BZ40" s="2">
        <f t="shared" si="49"/>
        <v>122.259</v>
      </c>
      <c r="CA40" s="2">
        <f t="shared" si="50"/>
        <v>125.741</v>
      </c>
      <c r="CB40" s="2">
        <f t="shared" si="51"/>
        <v>122.5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118.29576275303646</v>
      </c>
      <c r="DL40" s="2">
        <f t="shared" si="70"/>
        <v>118.40567935222671</v>
      </c>
      <c r="DM40" s="2">
        <f t="shared" si="70"/>
        <v>117.27694643527207</v>
      </c>
      <c r="DN40" s="2">
        <f t="shared" si="70"/>
        <v>117.82362701688558</v>
      </c>
      <c r="DO40" s="2">
        <f t="shared" si="70"/>
        <v>119.67054756097559</v>
      </c>
      <c r="DP40" s="2">
        <f t="shared" si="70"/>
        <v>115.87187766714082</v>
      </c>
      <c r="DQ40" s="2">
        <f t="shared" si="70"/>
        <v>118.34085263157898</v>
      </c>
      <c r="DR40" s="2">
        <f t="shared" si="70"/>
        <v>117.26709340919868</v>
      </c>
      <c r="DS40" s="2">
        <f t="shared" si="70"/>
        <v>117.60036526610646</v>
      </c>
      <c r="DT40" s="2">
        <f t="shared" si="70"/>
        <v>120.41147747747748</v>
      </c>
      <c r="DU40" s="2">
        <f t="shared" si="70"/>
        <v>122.54932757973735</v>
      </c>
      <c r="DV40" s="2">
        <f t="shared" si="70"/>
        <v>122.08621763869132</v>
      </c>
      <c r="DW40" s="2">
        <f t="shared" si="70"/>
        <v>124.97349731918153</v>
      </c>
      <c r="DX40" s="2">
        <f t="shared" si="70"/>
        <v>122.5047366946779</v>
      </c>
      <c r="DY40" s="2">
        <f t="shared" si="70"/>
        <v>122.97351704433495</v>
      </c>
      <c r="EA40" s="2">
        <f t="shared" si="71"/>
        <v>119.02708359160282</v>
      </c>
      <c r="EB40" s="2">
        <f t="shared" si="72"/>
        <v>118.45726115625597</v>
      </c>
      <c r="EC40" s="2">
        <f t="shared" si="73"/>
        <v>117.55784875336357</v>
      </c>
      <c r="ED40" s="2">
        <f t="shared" si="74"/>
        <v>119.84757475769979</v>
      </c>
      <c r="EE40" s="2">
        <f t="shared" si="75"/>
        <v>118.7664439761467</v>
      </c>
      <c r="EF40" s="2">
        <f t="shared" si="76"/>
        <v>118.43214794408267</v>
      </c>
      <c r="EG40" s="2">
        <f t="shared" si="77"/>
        <v>114.16353851436533</v>
      </c>
      <c r="EH40" s="2">
        <f t="shared" si="78"/>
        <v>114.53719259027996</v>
      </c>
      <c r="EI40" s="2">
        <f t="shared" si="79"/>
        <v>114.75249031116662</v>
      </c>
      <c r="EJ40" s="2">
        <f t="shared" si="80"/>
        <v>119.99289485906833</v>
      </c>
      <c r="EK40" s="2">
        <f t="shared" si="81"/>
        <v>124.88290438825922</v>
      </c>
      <c r="EL40" s="2">
        <f t="shared" si="82"/>
        <v>123.10205277537455</v>
      </c>
      <c r="EM40" s="2">
        <f t="shared" si="83"/>
        <v>129.29619644098213</v>
      </c>
      <c r="EN40" s="2">
        <f t="shared" si="84"/>
        <v>125.68955664221679</v>
      </c>
      <c r="EO40" s="2">
        <f t="shared" si="85"/>
        <v>129.89629131389287</v>
      </c>
      <c r="EQ40" s="2">
        <f t="shared" si="86"/>
        <v>122.34911243251699</v>
      </c>
      <c r="ER40" s="2">
        <f t="shared" si="87"/>
        <v>119.39700738942352</v>
      </c>
      <c r="ES40" s="2">
        <f t="shared" si="87"/>
        <v>118.72939188015754</v>
      </c>
      <c r="ET40" s="2">
        <f t="shared" si="87"/>
        <v>119.92611616693458</v>
      </c>
      <c r="EU40" s="2">
        <f t="shared" si="87"/>
        <v>117.09146236445619</v>
      </c>
      <c r="EV40" s="2">
        <f t="shared" si="87"/>
        <v>116.82443604833919</v>
      </c>
      <c r="EW40" s="2">
        <f t="shared" si="87"/>
        <v>116.83747815378088</v>
      </c>
      <c r="EX40" s="2">
        <f t="shared" si="87"/>
        <v>116.11077563232942</v>
      </c>
      <c r="EY40" s="2">
        <f t="shared" si="87"/>
        <v>114.86577335998186</v>
      </c>
      <c r="EZ40" s="2">
        <f t="shared" si="87"/>
        <v>119.0096832592626</v>
      </c>
      <c r="FA40" s="2">
        <f t="shared" si="87"/>
        <v>122.72128078122857</v>
      </c>
      <c r="FB40" s="2">
        <f t="shared" si="87"/>
        <v>123.94559194518251</v>
      </c>
      <c r="FC40" s="2">
        <f t="shared" si="87"/>
        <v>129.42140235636475</v>
      </c>
      <c r="FD40" s="2">
        <f t="shared" si="87"/>
        <v>127.67217433237245</v>
      </c>
      <c r="FE40" s="2">
        <f t="shared" si="87"/>
        <v>131.28785576988582</v>
      </c>
      <c r="FG40" s="2">
        <f t="shared" si="88"/>
        <v>8.1503560397908445E-2</v>
      </c>
      <c r="FH40" s="2">
        <f t="shared" si="89"/>
        <v>6.940892630884761E-2</v>
      </c>
      <c r="FI40" s="2">
        <f t="shared" si="89"/>
        <v>6.6905378961436002E-2</v>
      </c>
      <c r="FJ40" s="2">
        <f t="shared" si="89"/>
        <v>6.6970678909319348E-2</v>
      </c>
      <c r="FK40" s="2">
        <f t="shared" si="89"/>
        <v>7.0595450152723727E-2</v>
      </c>
      <c r="FL40" s="2">
        <f t="shared" si="89"/>
        <v>6.6130639916213513E-2</v>
      </c>
      <c r="FM40" s="2">
        <f t="shared" si="89"/>
        <v>7.5220796287325489E-2</v>
      </c>
      <c r="FN40" s="2">
        <f t="shared" si="89"/>
        <v>6.3872677488860538E-2</v>
      </c>
      <c r="FO40" s="2">
        <f t="shared" si="89"/>
        <v>6.2177989370362827E-2</v>
      </c>
      <c r="FP40" s="2">
        <f t="shared" si="89"/>
        <v>6.3586072315290662E-2</v>
      </c>
      <c r="FQ40" s="2">
        <f t="shared" si="89"/>
        <v>6.6319033358213014E-2</v>
      </c>
      <c r="FR40" s="2">
        <f t="shared" si="89"/>
        <v>6.5125914951209521E-2</v>
      </c>
      <c r="FS40" s="2">
        <f t="shared" si="89"/>
        <v>6.4244055754409751E-2</v>
      </c>
      <c r="FT40" s="2">
        <f t="shared" si="89"/>
        <v>6.254132860892174E-2</v>
      </c>
      <c r="FU40" s="2">
        <f t="shared" si="89"/>
        <v>5.0376914342992372E-2</v>
      </c>
      <c r="FW40" s="2">
        <f t="shared" si="112"/>
        <v>1.5953301653005669E-5</v>
      </c>
      <c r="FX40" s="2">
        <f t="shared" si="90"/>
        <v>1.2510798089478606E-5</v>
      </c>
      <c r="FY40" s="2">
        <f t="shared" si="90"/>
        <v>9.9774213116049843E-6</v>
      </c>
      <c r="FZ40" s="2">
        <f t="shared" si="90"/>
        <v>9.1395363502801971E-6</v>
      </c>
      <c r="GA40" s="2">
        <f t="shared" si="90"/>
        <v>9.8373628023975358E-6</v>
      </c>
      <c r="GB40" s="2">
        <f t="shared" si="90"/>
        <v>1.1510651457497917E-5</v>
      </c>
      <c r="GC40" s="2">
        <f t="shared" si="90"/>
        <v>1.1547085342357772E-5</v>
      </c>
      <c r="GD40" s="2">
        <f t="shared" si="90"/>
        <v>1.1303910909217987E-5</v>
      </c>
      <c r="GE40" s="2">
        <f t="shared" si="90"/>
        <v>1.2541362171909685E-5</v>
      </c>
      <c r="GF40" s="2">
        <f t="shared" si="90"/>
        <v>1.1993207543659879E-5</v>
      </c>
      <c r="GG40" s="2">
        <f t="shared" si="90"/>
        <v>1.0805554964893177E-5</v>
      </c>
      <c r="GH40" s="2">
        <f t="shared" si="90"/>
        <v>1.1168292301383012E-5</v>
      </c>
      <c r="GI40" s="2">
        <f t="shared" si="90"/>
        <v>9.4644538209952717E-6</v>
      </c>
      <c r="GJ40" s="2">
        <f t="shared" si="90"/>
        <v>7.2314257429220863E-6</v>
      </c>
      <c r="GK40" s="2">
        <f t="shared" si="90"/>
        <v>5.9121330059127406E-6</v>
      </c>
      <c r="GM40" s="86">
        <f t="shared" si="113"/>
        <v>7.3617081812328912E-9</v>
      </c>
      <c r="GN40" s="86">
        <f t="shared" si="91"/>
        <v>1.8734502465108991E-10</v>
      </c>
      <c r="GO40" s="86">
        <f t="shared" si="91"/>
        <v>1.1861361487982308E-10</v>
      </c>
      <c r="GP40" s="86">
        <f t="shared" si="91"/>
        <v>1.399278082191858E-10</v>
      </c>
      <c r="GQ40" s="86">
        <f t="shared" si="91"/>
        <v>7.5066794635455044E-10</v>
      </c>
      <c r="GR40" s="86">
        <f t="shared" si="91"/>
        <v>2.1431094798224017E-11</v>
      </c>
      <c r="GS40" s="86">
        <f t="shared" si="91"/>
        <v>4.1965240207188269E-10</v>
      </c>
      <c r="GT40" s="86">
        <f t="shared" si="91"/>
        <v>1.7067979710420827E-11</v>
      </c>
      <c r="GU40" s="86">
        <f t="shared" si="91"/>
        <v>1.6740580974782682E-12</v>
      </c>
      <c r="GV40" s="86">
        <f t="shared" si="91"/>
        <v>1.1694502619925254E-11</v>
      </c>
      <c r="GW40" s="86">
        <f t="shared" si="91"/>
        <v>9.9339024558813529E-11</v>
      </c>
      <c r="GX40" s="86">
        <f t="shared" si="91"/>
        <v>1.8011442975156183E-11</v>
      </c>
      <c r="GY40" s="86">
        <f t="shared" si="91"/>
        <v>3.4631453644637354E-11</v>
      </c>
      <c r="GZ40" s="86">
        <f t="shared" si="91"/>
        <v>3.861727223292849E-12</v>
      </c>
      <c r="HA40" s="86">
        <f t="shared" si="91"/>
        <v>5.8151030263970527E-17</v>
      </c>
      <c r="HC40" s="86">
        <f t="shared" si="145"/>
        <v>1.8693870920199847E-23</v>
      </c>
      <c r="HD40" s="86">
        <f t="shared" si="92"/>
        <v>1.541734190406587E-25</v>
      </c>
      <c r="HE40" s="86">
        <f t="shared" si="92"/>
        <v>4.419174113683268E-27</v>
      </c>
      <c r="HF40" s="86">
        <f t="shared" si="92"/>
        <v>2.4676593103259094E-27</v>
      </c>
      <c r="HG40" s="86">
        <f t="shared" si="92"/>
        <v>8.1309349431408905E-26</v>
      </c>
      <c r="HH40" s="86">
        <f t="shared" si="92"/>
        <v>7.5761475056010879E-30</v>
      </c>
      <c r="HI40" s="86">
        <f t="shared" si="92"/>
        <v>8.8066592317615147E-26</v>
      </c>
      <c r="HJ40" s="86">
        <f t="shared" si="92"/>
        <v>1.2144437667232019E-28</v>
      </c>
      <c r="HK40" s="86">
        <f t="shared" si="92"/>
        <v>1.8909427746569852E-30</v>
      </c>
      <c r="HL40" s="86">
        <f t="shared" si="92"/>
        <v>2.9747999852074604E-30</v>
      </c>
      <c r="HM40" s="86">
        <f t="shared" si="92"/>
        <v>5.7716314881470652E-28</v>
      </c>
      <c r="HN40" s="86">
        <f t="shared" si="92"/>
        <v>2.0465360310687973E-29</v>
      </c>
      <c r="HO40" s="86">
        <f t="shared" si="92"/>
        <v>5.0223857768833405E-29</v>
      </c>
      <c r="HP40" s="86">
        <f t="shared" si="92"/>
        <v>3.3155645022010235E-28</v>
      </c>
      <c r="HQ40" s="86">
        <f t="shared" si="92"/>
        <v>4.530653132749411E-45</v>
      </c>
      <c r="HS40" s="86">
        <f t="shared" si="114"/>
        <v>6.0272780439214528E-143</v>
      </c>
      <c r="HT40" s="86">
        <f t="shared" si="93"/>
        <v>2.2937634534855823E-158</v>
      </c>
      <c r="HU40" s="86">
        <f t="shared" si="93"/>
        <v>3.9048248632326085E-167</v>
      </c>
      <c r="HV40" s="86">
        <f t="shared" si="93"/>
        <v>5.946668993970298E-172</v>
      </c>
      <c r="HW40" s="86">
        <f t="shared" si="93"/>
        <v>2.3309874314114036E-161</v>
      </c>
      <c r="HX40" s="86">
        <f t="shared" si="93"/>
        <v>1.4633578191930723E-190</v>
      </c>
      <c r="HY40" s="86">
        <f t="shared" si="93"/>
        <v>4.103967255592955E-164</v>
      </c>
      <c r="HZ40" s="86">
        <f t="shared" si="93"/>
        <v>2.01715732207828E-181</v>
      </c>
      <c r="IA40" s="86">
        <f t="shared" si="93"/>
        <v>7.9779766196446303E-194</v>
      </c>
      <c r="IB40" s="86">
        <f t="shared" si="93"/>
        <v>1.5222755447731883E-191</v>
      </c>
      <c r="IC40" s="86">
        <f t="shared" si="93"/>
        <v>1.4454817172088373E-174</v>
      </c>
      <c r="ID40" s="86">
        <f t="shared" si="93"/>
        <v>6.6949396536832916E-187</v>
      </c>
      <c r="IE40" s="86">
        <f t="shared" si="93"/>
        <v>7.2652880000685707E-183</v>
      </c>
      <c r="IF40" s="86">
        <f t="shared" si="93"/>
        <v>3.3923124435482911E-84</v>
      </c>
      <c r="IG40" s="86">
        <f t="shared" si="93"/>
        <v>2.3172090003919465E-71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2.3226792733355158E-306</v>
      </c>
      <c r="IW40" s="86">
        <f t="shared" si="129"/>
        <v>5.3236322320580115E-230</v>
      </c>
      <c r="IY40" s="86">
        <f t="shared" si="130"/>
        <v>7.3617081812329102E-9</v>
      </c>
      <c r="IZ40" s="86">
        <f t="shared" si="131"/>
        <v>1.8734502465109007E-10</v>
      </c>
      <c r="JA40" s="86">
        <f t="shared" si="132"/>
        <v>1.1861361487982308E-10</v>
      </c>
      <c r="JB40" s="86">
        <f t="shared" si="133"/>
        <v>1.399278082191858E-10</v>
      </c>
      <c r="JC40" s="86">
        <f t="shared" si="134"/>
        <v>7.5066794635455054E-10</v>
      </c>
      <c r="JD40" s="86">
        <f t="shared" si="135"/>
        <v>2.1431094798224017E-11</v>
      </c>
      <c r="JE40" s="86">
        <f t="shared" si="136"/>
        <v>4.1965240207188279E-10</v>
      </c>
      <c r="JF40" s="86">
        <f t="shared" si="137"/>
        <v>1.7067979710420827E-11</v>
      </c>
      <c r="JG40" s="86">
        <f t="shared" si="138"/>
        <v>1.6740580974782682E-12</v>
      </c>
      <c r="JH40" s="86">
        <f t="shared" si="139"/>
        <v>1.1694502619925254E-11</v>
      </c>
      <c r="JI40" s="86">
        <f t="shared" si="140"/>
        <v>9.9339024558813529E-11</v>
      </c>
      <c r="JJ40" s="86">
        <f t="shared" si="141"/>
        <v>1.8011442975156183E-11</v>
      </c>
      <c r="JK40" s="86">
        <f t="shared" si="142"/>
        <v>3.4631453644637354E-11</v>
      </c>
      <c r="JL40" s="86">
        <f t="shared" si="143"/>
        <v>3.861727223292849E-12</v>
      </c>
      <c r="JM40" s="86">
        <f t="shared" si="144"/>
        <v>5.8151030263970527E-17</v>
      </c>
    </row>
    <row r="41" spans="2:273" x14ac:dyDescent="0.25">
      <c r="B41" s="2">
        <v>14</v>
      </c>
      <c r="C41" s="37">
        <v>117.279</v>
      </c>
      <c r="D41" s="37">
        <v>117.559</v>
      </c>
      <c r="E41" s="37">
        <v>116.508</v>
      </c>
      <c r="F41" s="37">
        <v>118</v>
      </c>
      <c r="G41" s="37">
        <v>120.328</v>
      </c>
      <c r="H41" s="37">
        <v>116.741</v>
      </c>
      <c r="I41" s="37">
        <v>119.13800000000001</v>
      </c>
      <c r="J41" s="37">
        <v>117.845</v>
      </c>
      <c r="K41" s="37">
        <v>119.724</v>
      </c>
      <c r="L41" s="37">
        <v>120.89700000000001</v>
      </c>
      <c r="M41" s="37">
        <v>122.31</v>
      </c>
      <c r="N41" s="37">
        <v>124.172</v>
      </c>
      <c r="O41" s="37">
        <v>126.017</v>
      </c>
      <c r="P41" s="37">
        <v>122.517</v>
      </c>
      <c r="Q41" s="37">
        <v>124.34480000000001</v>
      </c>
      <c r="S41" s="4">
        <f t="shared" si="8"/>
        <v>118.58623460697937</v>
      </c>
      <c r="T41" s="4">
        <f t="shared" si="9"/>
        <v>118.53596008317714</v>
      </c>
      <c r="U41" s="4">
        <f t="shared" si="10"/>
        <v>117.46205899708541</v>
      </c>
      <c r="V41" s="4">
        <f t="shared" si="11"/>
        <v>118.19429834613247</v>
      </c>
      <c r="W41" s="4">
        <f t="shared" si="12"/>
        <v>119.81369008227156</v>
      </c>
      <c r="X41" s="4">
        <f t="shared" si="13"/>
        <v>116.30593199834696</v>
      </c>
      <c r="Y41" s="4">
        <f t="shared" si="14"/>
        <v>118.18948225756552</v>
      </c>
      <c r="Z41" s="4">
        <f t="shared" si="15"/>
        <v>117.26594950411307</v>
      </c>
      <c r="AA41" s="4">
        <f t="shared" si="16"/>
        <v>117.54503614052096</v>
      </c>
      <c r="AB41" s="4">
        <f t="shared" si="17"/>
        <v>120.55412392041357</v>
      </c>
      <c r="AC41" s="4">
        <f t="shared" si="18"/>
        <v>122.90347009131452</v>
      </c>
      <c r="AD41" s="4">
        <f t="shared" si="19"/>
        <v>122.34662303139814</v>
      </c>
      <c r="AE41" s="4">
        <f t="shared" si="20"/>
        <v>125.48021865298449</v>
      </c>
      <c r="AF41" s="4">
        <f t="shared" si="21"/>
        <v>122.9606845470058</v>
      </c>
      <c r="AG41" s="4" t="e">
        <f t="shared" si="22"/>
        <v>#N/A</v>
      </c>
      <c r="AI41" s="4">
        <f t="shared" si="23"/>
        <v>-1.3072346069793781</v>
      </c>
      <c r="AJ41" s="4">
        <f t="shared" si="24"/>
        <v>-0.976960083177147</v>
      </c>
      <c r="AK41" s="4">
        <f t="shared" si="25"/>
        <v>-0.95405899708541142</v>
      </c>
      <c r="AL41" s="4">
        <f t="shared" si="26"/>
        <v>-0.1942983461324701</v>
      </c>
      <c r="AM41" s="4">
        <f t="shared" si="27"/>
        <v>0.51430991772843981</v>
      </c>
      <c r="AN41" s="4">
        <f t="shared" si="28"/>
        <v>0.43506800165303616</v>
      </c>
      <c r="AO41" s="4">
        <f t="shared" si="29"/>
        <v>0.94851774243448972</v>
      </c>
      <c r="AP41" s="4">
        <f t="shared" si="30"/>
        <v>0.57905049588693203</v>
      </c>
      <c r="AQ41" s="4">
        <f t="shared" si="31"/>
        <v>2.1789638594790404</v>
      </c>
      <c r="AR41" s="4">
        <f t="shared" si="32"/>
        <v>0.34287607958643207</v>
      </c>
      <c r="AS41" s="4">
        <f t="shared" si="33"/>
        <v>-0.593470091314515</v>
      </c>
      <c r="AT41" s="4">
        <f t="shared" si="34"/>
        <v>1.8253769686018586</v>
      </c>
      <c r="AU41" s="4">
        <f t="shared" si="35"/>
        <v>0.53678134701550562</v>
      </c>
      <c r="AV41" s="4">
        <f t="shared" si="36"/>
        <v>-0.44368454700580173</v>
      </c>
      <c r="AW41" s="4">
        <f t="shared" si="36"/>
        <v>0</v>
      </c>
      <c r="AY41" s="2">
        <f t="shared" si="96"/>
        <v>118.5862190590958</v>
      </c>
      <c r="AZ41" s="2">
        <f t="shared" si="37"/>
        <v>118.53595958033843</v>
      </c>
      <c r="BA41" s="2">
        <f t="shared" si="37"/>
        <v>117.46205866962812</v>
      </c>
      <c r="BB41" s="2">
        <f t="shared" si="37"/>
        <v>118.19429796632505</v>
      </c>
      <c r="BC41" s="2">
        <f t="shared" si="37"/>
        <v>119.81368830536174</v>
      </c>
      <c r="BD41" s="2">
        <f t="shared" si="37"/>
        <v>116.30593193012794</v>
      </c>
      <c r="BE41" s="2">
        <f t="shared" si="37"/>
        <v>118.1894811156675</v>
      </c>
      <c r="BF41" s="2">
        <f t="shared" si="37"/>
        <v>117.26594944930773</v>
      </c>
      <c r="BG41" s="2">
        <f t="shared" si="37"/>
        <v>117.54503613423513</v>
      </c>
      <c r="BH41" s="2">
        <f t="shared" si="37"/>
        <v>120.5541238828815</v>
      </c>
      <c r="BI41" s="2">
        <f t="shared" si="37"/>
        <v>122.90346982725272</v>
      </c>
      <c r="BJ41" s="2">
        <f t="shared" si="37"/>
        <v>122.34662297796216</v>
      </c>
      <c r="BK41" s="2">
        <f t="shared" si="37"/>
        <v>125.48021854611659</v>
      </c>
      <c r="BL41" s="2">
        <f t="shared" si="37"/>
        <v>122.9606845342477</v>
      </c>
      <c r="BM41" s="2" t="e">
        <f t="shared" si="37"/>
        <v>#N/A</v>
      </c>
      <c r="BO41" s="2">
        <f t="shared" si="38"/>
        <v>117.279</v>
      </c>
      <c r="BP41" s="2">
        <f t="shared" si="39"/>
        <v>117.559</v>
      </c>
      <c r="BQ41" s="2">
        <f t="shared" si="40"/>
        <v>116.508</v>
      </c>
      <c r="BR41" s="2">
        <f t="shared" si="41"/>
        <v>118</v>
      </c>
      <c r="BS41" s="2">
        <f t="shared" si="42"/>
        <v>120.328</v>
      </c>
      <c r="BT41" s="2">
        <f t="shared" si="43"/>
        <v>116.741</v>
      </c>
      <c r="BU41" s="2">
        <f t="shared" si="44"/>
        <v>119.13800000000001</v>
      </c>
      <c r="BV41" s="2">
        <f t="shared" si="45"/>
        <v>117.845</v>
      </c>
      <c r="BW41" s="2">
        <f t="shared" si="46"/>
        <v>119.724</v>
      </c>
      <c r="BX41" s="2">
        <f t="shared" si="47"/>
        <v>120.89700000000001</v>
      </c>
      <c r="BY41" s="2">
        <f t="shared" si="48"/>
        <v>122.31</v>
      </c>
      <c r="BZ41" s="2">
        <f t="shared" si="49"/>
        <v>124.172</v>
      </c>
      <c r="CA41" s="2">
        <f t="shared" si="50"/>
        <v>126.017</v>
      </c>
      <c r="CB41" s="2">
        <f t="shared" si="51"/>
        <v>122.517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118.550020242915</v>
      </c>
      <c r="DL41" s="2">
        <f t="shared" si="70"/>
        <v>118.54912327935222</v>
      </c>
      <c r="DM41" s="2">
        <f t="shared" si="70"/>
        <v>117.46007626641654</v>
      </c>
      <c r="DN41" s="2">
        <f t="shared" si="70"/>
        <v>118.07085619136963</v>
      </c>
      <c r="DO41" s="2">
        <f t="shared" si="70"/>
        <v>119.90738222996514</v>
      </c>
      <c r="DP41" s="2">
        <f t="shared" si="70"/>
        <v>116.14614935988619</v>
      </c>
      <c r="DQ41" s="2">
        <f t="shared" si="70"/>
        <v>118.54856599190286</v>
      </c>
      <c r="DR41" s="2">
        <f t="shared" si="70"/>
        <v>117.47068136557611</v>
      </c>
      <c r="DS41" s="2">
        <f t="shared" si="70"/>
        <v>117.74936582633055</v>
      </c>
      <c r="DT41" s="2">
        <f t="shared" si="70"/>
        <v>120.60020270270269</v>
      </c>
      <c r="DU41" s="2">
        <f t="shared" si="70"/>
        <v>122.75671257035648</v>
      </c>
      <c r="DV41" s="2">
        <f t="shared" si="70"/>
        <v>122.29384992887626</v>
      </c>
      <c r="DW41" s="2">
        <f t="shared" si="70"/>
        <v>125.20085217201007</v>
      </c>
      <c r="DX41" s="2">
        <f t="shared" si="70"/>
        <v>122.76588011204485</v>
      </c>
      <c r="DY41" s="2">
        <f t="shared" si="70"/>
        <v>123.26475113300491</v>
      </c>
      <c r="EA41" s="2">
        <f t="shared" si="71"/>
        <v>118.95761645517804</v>
      </c>
      <c r="EB41" s="2">
        <f t="shared" si="72"/>
        <v>118.37482974910392</v>
      </c>
      <c r="EC41" s="2">
        <f t="shared" si="73"/>
        <v>117.48709970799509</v>
      </c>
      <c r="ED41" s="2">
        <f t="shared" si="74"/>
        <v>119.76274477708381</v>
      </c>
      <c r="EE41" s="2">
        <f t="shared" si="75"/>
        <v>118.68895426624221</v>
      </c>
      <c r="EF41" s="2">
        <f t="shared" si="76"/>
        <v>118.3640559628432</v>
      </c>
      <c r="EG41" s="2">
        <f t="shared" si="77"/>
        <v>114.16285494385826</v>
      </c>
      <c r="EH41" s="2">
        <f t="shared" si="78"/>
        <v>114.52911016755127</v>
      </c>
      <c r="EI41" s="2">
        <f t="shared" si="79"/>
        <v>114.73430866895619</v>
      </c>
      <c r="EJ41" s="2">
        <f t="shared" si="80"/>
        <v>119.93542720276852</v>
      </c>
      <c r="EK41" s="2">
        <f t="shared" si="81"/>
        <v>124.78816293713068</v>
      </c>
      <c r="EL41" s="2">
        <f t="shared" si="82"/>
        <v>123.03737317972771</v>
      </c>
      <c r="EM41" s="2">
        <f t="shared" si="83"/>
        <v>129.1913097517712</v>
      </c>
      <c r="EN41" s="2">
        <f t="shared" si="84"/>
        <v>125.62353422982885</v>
      </c>
      <c r="EO41" s="2">
        <f t="shared" si="85"/>
        <v>129.81585514877227</v>
      </c>
      <c r="EQ41" s="2">
        <f t="shared" si="86"/>
        <v>122.23943783741488</v>
      </c>
      <c r="ER41" s="2">
        <f t="shared" si="87"/>
        <v>119.30355060649475</v>
      </c>
      <c r="ES41" s="2">
        <f t="shared" si="87"/>
        <v>118.64524912278736</v>
      </c>
      <c r="ET41" s="2">
        <f t="shared" si="87"/>
        <v>119.84038169927399</v>
      </c>
      <c r="EU41" s="2">
        <f t="shared" si="87"/>
        <v>117.03345543912108</v>
      </c>
      <c r="EV41" s="2">
        <f t="shared" si="87"/>
        <v>116.77503156543604</v>
      </c>
      <c r="EW41" s="2">
        <f t="shared" si="87"/>
        <v>116.80526175205271</v>
      </c>
      <c r="EX41" s="2">
        <f t="shared" si="87"/>
        <v>116.0842198958164</v>
      </c>
      <c r="EY41" s="2">
        <f t="shared" si="87"/>
        <v>114.8462543516471</v>
      </c>
      <c r="EZ41" s="2">
        <f t="shared" si="87"/>
        <v>118.96368121761755</v>
      </c>
      <c r="FA41" s="2">
        <f t="shared" si="87"/>
        <v>122.65157205124898</v>
      </c>
      <c r="FB41" s="2">
        <f t="shared" si="87"/>
        <v>123.87112961749922</v>
      </c>
      <c r="FC41" s="2">
        <f t="shared" si="87"/>
        <v>129.3151034433082</v>
      </c>
      <c r="FD41" s="2">
        <f t="shared" si="87"/>
        <v>127.58367397033614</v>
      </c>
      <c r="FE41" s="2">
        <f t="shared" si="87"/>
        <v>131.1896958078608</v>
      </c>
      <c r="FG41" s="2">
        <f t="shared" si="88"/>
        <v>8.8669639446638596E-2</v>
      </c>
      <c r="FH41" s="2">
        <f t="shared" si="89"/>
        <v>7.5599128680811728E-2</v>
      </c>
      <c r="FI41" s="2">
        <f t="shared" si="89"/>
        <v>7.2889792167544903E-2</v>
      </c>
      <c r="FJ41" s="2">
        <f t="shared" si="89"/>
        <v>7.2960476224815204E-2</v>
      </c>
      <c r="FK41" s="2">
        <f t="shared" si="89"/>
        <v>7.6882729589087428E-2</v>
      </c>
      <c r="FL41" s="2">
        <f t="shared" si="89"/>
        <v>7.2051106826027778E-2</v>
      </c>
      <c r="FM41" s="2">
        <f t="shared" si="89"/>
        <v>8.188371922203784E-2</v>
      </c>
      <c r="FN41" s="2">
        <f t="shared" si="89"/>
        <v>6.9606063310552607E-2</v>
      </c>
      <c r="FO41" s="2">
        <f t="shared" si="89"/>
        <v>6.7770267968499318E-2</v>
      </c>
      <c r="FP41" s="2">
        <f t="shared" si="89"/>
        <v>6.9295636043245804E-2</v>
      </c>
      <c r="FQ41" s="2">
        <f t="shared" si="89"/>
        <v>7.2255061564778122E-2</v>
      </c>
      <c r="FR41" s="2">
        <f t="shared" si="89"/>
        <v>7.0963267162210963E-2</v>
      </c>
      <c r="FS41" s="2">
        <f t="shared" si="89"/>
        <v>7.0008284475244542E-2</v>
      </c>
      <c r="FT41" s="2">
        <f t="shared" si="89"/>
        <v>6.8163910690299048E-2</v>
      </c>
      <c r="FU41" s="2">
        <f t="shared" si="89"/>
        <v>5.4970018822527132E-2</v>
      </c>
      <c r="FW41" s="2">
        <f t="shared" si="112"/>
        <v>1.7492420495630796E-5</v>
      </c>
      <c r="FX41" s="2">
        <f t="shared" si="90"/>
        <v>1.3717800763813781E-5</v>
      </c>
      <c r="FY41" s="2">
        <f t="shared" si="90"/>
        <v>1.094001439101185E-5</v>
      </c>
      <c r="FZ41" s="2">
        <f t="shared" si="90"/>
        <v>1.002129349450461E-5</v>
      </c>
      <c r="GA41" s="2">
        <f t="shared" si="90"/>
        <v>1.0786443583062193E-5</v>
      </c>
      <c r="GB41" s="2">
        <f t="shared" si="90"/>
        <v>1.2621164330407876E-5</v>
      </c>
      <c r="GC41" s="2">
        <f t="shared" si="90"/>
        <v>1.2661113201888431E-5</v>
      </c>
      <c r="GD41" s="2">
        <f t="shared" si="90"/>
        <v>1.2394478325920854E-5</v>
      </c>
      <c r="GE41" s="2">
        <f t="shared" si="90"/>
        <v>1.37513135327846E-5</v>
      </c>
      <c r="GF41" s="2">
        <f t="shared" si="90"/>
        <v>1.3150275357482566E-5</v>
      </c>
      <c r="GG41" s="2">
        <f t="shared" si="90"/>
        <v>1.184804306464186E-5</v>
      </c>
      <c r="GH41" s="2">
        <f t="shared" si="90"/>
        <v>1.2245775801837304E-5</v>
      </c>
      <c r="GI41" s="2">
        <f t="shared" si="90"/>
        <v>1.0377557777237965E-5</v>
      </c>
      <c r="GJ41" s="2">
        <f t="shared" si="90"/>
        <v>7.9290951222118767E-6</v>
      </c>
      <c r="GK41" s="2">
        <f t="shared" si="90"/>
        <v>6.482521236104001E-6</v>
      </c>
      <c r="GM41" s="86">
        <f t="shared" si="113"/>
        <v>1.5347070318494467E-8</v>
      </c>
      <c r="GN41" s="86">
        <f t="shared" si="91"/>
        <v>4.546468255098595E-10</v>
      </c>
      <c r="GO41" s="86">
        <f t="shared" si="91"/>
        <v>2.9127703402579447E-10</v>
      </c>
      <c r="GP41" s="86">
        <f t="shared" si="91"/>
        <v>3.4064695587159265E-10</v>
      </c>
      <c r="GQ41" s="86">
        <f t="shared" si="91"/>
        <v>1.6971777686204082E-9</v>
      </c>
      <c r="GR41" s="86">
        <f t="shared" si="91"/>
        <v>5.7550404590268005E-11</v>
      </c>
      <c r="GS41" s="86">
        <f t="shared" si="91"/>
        <v>1.002500074561743E-9</v>
      </c>
      <c r="GT41" s="86">
        <f t="shared" si="91"/>
        <v>4.5779872014277861E-11</v>
      </c>
      <c r="GU41" s="86">
        <f t="shared" si="91"/>
        <v>5.0381061039779786E-12</v>
      </c>
      <c r="GV41" s="86">
        <f t="shared" si="91"/>
        <v>3.1961252935105482E-11</v>
      </c>
      <c r="GW41" s="86">
        <f t="shared" si="91"/>
        <v>2.4553522536330464E-10</v>
      </c>
      <c r="GX41" s="86">
        <f t="shared" si="91"/>
        <v>4.853650247079429E-11</v>
      </c>
      <c r="GY41" s="86">
        <f t="shared" si="91"/>
        <v>8.9589316615217846E-11</v>
      </c>
      <c r="GZ41" s="86">
        <f t="shared" si="91"/>
        <v>1.1133554292189671E-11</v>
      </c>
      <c r="HA41" s="86">
        <f t="shared" si="91"/>
        <v>2.726687951699212E-16</v>
      </c>
      <c r="HC41" s="86">
        <f t="shared" si="145"/>
        <v>8.3772926543057684E-23</v>
      </c>
      <c r="HD41" s="86">
        <f t="shared" si="92"/>
        <v>8.038143539162251E-25</v>
      </c>
      <c r="HE41" s="86">
        <f t="shared" si="92"/>
        <v>2.5328673026979061E-26</v>
      </c>
      <c r="HF41" s="86">
        <f t="shared" si="92"/>
        <v>1.4278833932129893E-26</v>
      </c>
      <c r="HG41" s="86">
        <f t="shared" si="92"/>
        <v>4.2272137726267896E-25</v>
      </c>
      <c r="HH41" s="86">
        <f t="shared" si="92"/>
        <v>5.3518627785287138E-29</v>
      </c>
      <c r="HI41" s="86">
        <f t="shared" si="92"/>
        <v>4.7594281893014646E-25</v>
      </c>
      <c r="HJ41" s="86">
        <f t="shared" si="92"/>
        <v>7.8398102525887824E-28</v>
      </c>
      <c r="HK41" s="86">
        <f t="shared" si="92"/>
        <v>1.4202565891234001E-29</v>
      </c>
      <c r="HL41" s="86">
        <f t="shared" si="92"/>
        <v>2.1615885879782307E-29</v>
      </c>
      <c r="HM41" s="86">
        <f t="shared" si="92"/>
        <v>3.5080111987830519E-27</v>
      </c>
      <c r="HN41" s="86">
        <f t="shared" si="92"/>
        <v>1.4047663813967367E-28</v>
      </c>
      <c r="HO41" s="86">
        <f t="shared" si="92"/>
        <v>3.242473371780002E-28</v>
      </c>
      <c r="HP41" s="86">
        <f t="shared" si="92"/>
        <v>2.0312754153339233E-27</v>
      </c>
      <c r="HQ41" s="86">
        <f t="shared" si="92"/>
        <v>8.9743382326144199E-44</v>
      </c>
      <c r="HS41" s="86">
        <f t="shared" si="114"/>
        <v>4.4121456291665947E-140</v>
      </c>
      <c r="HT41" s="86">
        <f t="shared" si="93"/>
        <v>3.4401310288460057E-155</v>
      </c>
      <c r="HU41" s="86">
        <f t="shared" si="93"/>
        <v>8.6663207541624255E-164</v>
      </c>
      <c r="HV41" s="86">
        <f t="shared" si="93"/>
        <v>1.4822531080638583E-168</v>
      </c>
      <c r="HW41" s="86">
        <f t="shared" si="93"/>
        <v>3.5487419623752556E-158</v>
      </c>
      <c r="HX41" s="86">
        <f t="shared" si="93"/>
        <v>9.3467403636037211E-187</v>
      </c>
      <c r="HY41" s="86">
        <f t="shared" si="93"/>
        <v>7.9649263090603911E-161</v>
      </c>
      <c r="HZ41" s="86">
        <f t="shared" si="93"/>
        <v>8.36940798972373E-178</v>
      </c>
      <c r="IA41" s="86">
        <f t="shared" si="93"/>
        <v>6.5965803293546132E-190</v>
      </c>
      <c r="IB41" s="86">
        <f t="shared" si="93"/>
        <v>1.0605078290227324E-187</v>
      </c>
      <c r="IC41" s="86">
        <f t="shared" si="93"/>
        <v>4.332065508239537E-171</v>
      </c>
      <c r="ID41" s="86">
        <f t="shared" si="93"/>
        <v>3.6893123335656286E-183</v>
      </c>
      <c r="IE41" s="86">
        <f t="shared" si="93"/>
        <v>2.9414046065450464E-179</v>
      </c>
      <c r="IF41" s="86">
        <f t="shared" si="93"/>
        <v>1.3399327659429481E-82</v>
      </c>
      <c r="IG41" s="86">
        <f t="shared" si="93"/>
        <v>4.9161816790831306E-70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1.2055861800565145E-301</v>
      </c>
      <c r="IW41" s="86">
        <f t="shared" si="129"/>
        <v>1.584246112983156E-226</v>
      </c>
      <c r="IY41" s="86">
        <f t="shared" si="130"/>
        <v>1.534707031849455E-8</v>
      </c>
      <c r="IZ41" s="86">
        <f t="shared" si="131"/>
        <v>4.5464682550986032E-10</v>
      </c>
      <c r="JA41" s="86">
        <f t="shared" si="132"/>
        <v>2.9127703402579447E-10</v>
      </c>
      <c r="JB41" s="86">
        <f t="shared" si="133"/>
        <v>3.4064695587159265E-10</v>
      </c>
      <c r="JC41" s="86">
        <f t="shared" si="134"/>
        <v>1.6971777686204087E-9</v>
      </c>
      <c r="JD41" s="86">
        <f t="shared" si="135"/>
        <v>5.7550404590268005E-11</v>
      </c>
      <c r="JE41" s="86">
        <f t="shared" si="136"/>
        <v>1.0025000745617434E-9</v>
      </c>
      <c r="JF41" s="86">
        <f t="shared" si="137"/>
        <v>4.5779872014277861E-11</v>
      </c>
      <c r="JG41" s="86">
        <f t="shared" si="138"/>
        <v>5.0381061039779786E-12</v>
      </c>
      <c r="JH41" s="86">
        <f t="shared" si="139"/>
        <v>3.1961252935105482E-11</v>
      </c>
      <c r="JI41" s="86">
        <f t="shared" si="140"/>
        <v>2.4553522536330464E-10</v>
      </c>
      <c r="JJ41" s="86">
        <f t="shared" si="141"/>
        <v>4.853650247079429E-11</v>
      </c>
      <c r="JK41" s="86">
        <f t="shared" si="142"/>
        <v>8.9589316615217846E-11</v>
      </c>
      <c r="JL41" s="86">
        <f t="shared" si="143"/>
        <v>1.1133554292189673E-11</v>
      </c>
      <c r="JM41" s="86">
        <f t="shared" si="144"/>
        <v>2.726687951699212E-16</v>
      </c>
    </row>
    <row r="42" spans="2:273" x14ac:dyDescent="0.25">
      <c r="B42" s="2">
        <v>15</v>
      </c>
      <c r="C42" s="37">
        <v>117.623</v>
      </c>
      <c r="D42" s="37">
        <v>118.627</v>
      </c>
      <c r="E42" s="37">
        <v>117.322</v>
      </c>
      <c r="F42" s="37">
        <v>116.828</v>
      </c>
      <c r="G42" s="37">
        <v>117.483</v>
      </c>
      <c r="H42" s="37">
        <v>113.89700000000001</v>
      </c>
      <c r="I42" s="37">
        <v>118.276</v>
      </c>
      <c r="J42" s="37">
        <v>117.828</v>
      </c>
      <c r="K42" s="37">
        <v>119.172</v>
      </c>
      <c r="L42" s="37">
        <v>121.724</v>
      </c>
      <c r="M42" s="37">
        <v>123.39700000000001</v>
      </c>
      <c r="N42" s="37">
        <v>122.70699999999999</v>
      </c>
      <c r="O42" s="37">
        <v>124.03400000000001</v>
      </c>
      <c r="P42" s="37">
        <v>123.155</v>
      </c>
      <c r="Q42" s="37">
        <v>123.1724</v>
      </c>
      <c r="S42" s="4">
        <f t="shared" si="8"/>
        <v>118.81245635861376</v>
      </c>
      <c r="T42" s="4">
        <f t="shared" si="9"/>
        <v>118.65965125366807</v>
      </c>
      <c r="U42" s="4">
        <f t="shared" si="10"/>
        <v>117.62521645698286</v>
      </c>
      <c r="V42" s="4">
        <f t="shared" si="11"/>
        <v>118.42611246864442</v>
      </c>
      <c r="W42" s="4">
        <f t="shared" si="12"/>
        <v>120.0159414036239</v>
      </c>
      <c r="X42" s="4">
        <f t="shared" si="13"/>
        <v>116.5675491260027</v>
      </c>
      <c r="Y42" s="4">
        <f t="shared" si="14"/>
        <v>118.34707516490344</v>
      </c>
      <c r="Z42" s="4">
        <f t="shared" si="15"/>
        <v>117.43523548736042</v>
      </c>
      <c r="AA42" s="4">
        <f t="shared" si="16"/>
        <v>117.66343632008807</v>
      </c>
      <c r="AB42" s="4">
        <f t="shared" si="17"/>
        <v>120.7201574256069</v>
      </c>
      <c r="AC42" s="4">
        <f t="shared" si="18"/>
        <v>123.1001298729426</v>
      </c>
      <c r="AD42" s="4">
        <f t="shared" si="19"/>
        <v>122.53790890871545</v>
      </c>
      <c r="AE42" s="4">
        <f t="shared" si="20"/>
        <v>125.70713873193691</v>
      </c>
      <c r="AF42" s="4">
        <f t="shared" si="21"/>
        <v>123.21493406649411</v>
      </c>
      <c r="AG42" s="4" t="e">
        <f t="shared" si="22"/>
        <v>#N/A</v>
      </c>
      <c r="AI42" s="4">
        <f t="shared" si="23"/>
        <v>-1.1894563586137537</v>
      </c>
      <c r="AJ42" s="4">
        <f t="shared" si="24"/>
        <v>-3.2651253668078084E-2</v>
      </c>
      <c r="AK42" s="4">
        <f t="shared" si="25"/>
        <v>-0.30321645698285238</v>
      </c>
      <c r="AL42" s="4">
        <f t="shared" si="26"/>
        <v>-1.5981124686444161</v>
      </c>
      <c r="AM42" s="4">
        <f t="shared" si="27"/>
        <v>-2.5329414036238944</v>
      </c>
      <c r="AN42" s="4">
        <f t="shared" si="28"/>
        <v>-2.6705491260026974</v>
      </c>
      <c r="AO42" s="4">
        <f t="shared" si="29"/>
        <v>-7.1075164903447785E-2</v>
      </c>
      <c r="AP42" s="4">
        <f t="shared" si="30"/>
        <v>0.39276451263958734</v>
      </c>
      <c r="AQ42" s="4">
        <f t="shared" si="31"/>
        <v>1.50856367991193</v>
      </c>
      <c r="AR42" s="4">
        <f t="shared" si="32"/>
        <v>1.0038425743931043</v>
      </c>
      <c r="AS42" s="4">
        <f t="shared" si="33"/>
        <v>0.29687012705740301</v>
      </c>
      <c r="AT42" s="4">
        <f t="shared" si="34"/>
        <v>0.16909109128454247</v>
      </c>
      <c r="AU42" s="4">
        <f t="shared" si="35"/>
        <v>-1.673138731936902</v>
      </c>
      <c r="AV42" s="4">
        <f t="shared" si="36"/>
        <v>-5.9934066494108151E-2</v>
      </c>
      <c r="AW42" s="4">
        <f t="shared" si="36"/>
        <v>0</v>
      </c>
      <c r="AY42" s="2">
        <f t="shared" si="96"/>
        <v>118.81242509918522</v>
      </c>
      <c r="AZ42" s="2">
        <f t="shared" si="37"/>
        <v>118.65965008086137</v>
      </c>
      <c r="BA42" s="2">
        <f t="shared" si="37"/>
        <v>117.62521568410298</v>
      </c>
      <c r="BB42" s="2">
        <f t="shared" si="37"/>
        <v>118.42611157971012</v>
      </c>
      <c r="BC42" s="2">
        <f t="shared" si="37"/>
        <v>120.01593753400617</v>
      </c>
      <c r="BD42" s="2">
        <f t="shared" si="37"/>
        <v>116.56754895042101</v>
      </c>
      <c r="BE42" s="2">
        <f t="shared" si="37"/>
        <v>118.34707254436539</v>
      </c>
      <c r="BF42" s="2">
        <f t="shared" si="37"/>
        <v>117.43523534640092</v>
      </c>
      <c r="BG42" s="2">
        <f t="shared" si="37"/>
        <v>117.66343630200831</v>
      </c>
      <c r="BH42" s="2">
        <f t="shared" si="37"/>
        <v>120.72015732729962</v>
      </c>
      <c r="BI42" s="2">
        <f t="shared" si="37"/>
        <v>123.1001292456974</v>
      </c>
      <c r="BJ42" s="2">
        <f t="shared" si="37"/>
        <v>122.53790877068981</v>
      </c>
      <c r="BK42" s="2">
        <f t="shared" si="37"/>
        <v>125.70713846654407</v>
      </c>
      <c r="BL42" s="2">
        <f t="shared" si="37"/>
        <v>123.21493403129516</v>
      </c>
      <c r="BM42" s="2" t="e">
        <f t="shared" si="37"/>
        <v>#N/A</v>
      </c>
      <c r="BO42" s="2">
        <f t="shared" si="38"/>
        <v>117.623</v>
      </c>
      <c r="BP42" s="2">
        <f t="shared" si="39"/>
        <v>118.627</v>
      </c>
      <c r="BQ42" s="2">
        <f t="shared" si="40"/>
        <v>117.322</v>
      </c>
      <c r="BR42" s="2">
        <f t="shared" si="41"/>
        <v>116.828</v>
      </c>
      <c r="BS42" s="2">
        <f t="shared" si="42"/>
        <v>117.483</v>
      </c>
      <c r="BT42" s="2">
        <f t="shared" si="43"/>
        <v>113.89700000000001</v>
      </c>
      <c r="BU42" s="2">
        <f t="shared" si="44"/>
        <v>118.276</v>
      </c>
      <c r="BV42" s="2">
        <f t="shared" si="45"/>
        <v>117.828</v>
      </c>
      <c r="BW42" s="2">
        <f t="shared" si="46"/>
        <v>119.172</v>
      </c>
      <c r="BX42" s="2">
        <f t="shared" si="47"/>
        <v>121.724</v>
      </c>
      <c r="BY42" s="2">
        <f t="shared" si="48"/>
        <v>123.39700000000001</v>
      </c>
      <c r="BZ42" s="2">
        <f t="shared" si="49"/>
        <v>122.70699999999999</v>
      </c>
      <c r="CA42" s="2">
        <f t="shared" si="50"/>
        <v>124.03400000000001</v>
      </c>
      <c r="CB42" s="2">
        <f t="shared" si="51"/>
        <v>123.155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118.80427773279354</v>
      </c>
      <c r="DL42" s="2">
        <f t="shared" si="70"/>
        <v>118.69256720647772</v>
      </c>
      <c r="DM42" s="2">
        <f t="shared" si="70"/>
        <v>117.64320609756099</v>
      </c>
      <c r="DN42" s="2">
        <f t="shared" si="70"/>
        <v>118.31808536585368</v>
      </c>
      <c r="DO42" s="2">
        <f t="shared" si="70"/>
        <v>120.1442168989547</v>
      </c>
      <c r="DP42" s="2">
        <f t="shared" si="70"/>
        <v>116.42042105263157</v>
      </c>
      <c r="DQ42" s="2">
        <f t="shared" si="70"/>
        <v>118.75627935222676</v>
      </c>
      <c r="DR42" s="2">
        <f t="shared" si="70"/>
        <v>117.67426932195355</v>
      </c>
      <c r="DS42" s="2">
        <f t="shared" si="70"/>
        <v>117.89836638655464</v>
      </c>
      <c r="DT42" s="2">
        <f t="shared" si="70"/>
        <v>120.78892792792792</v>
      </c>
      <c r="DU42" s="2">
        <f t="shared" si="70"/>
        <v>122.96409756097562</v>
      </c>
      <c r="DV42" s="2">
        <f t="shared" si="70"/>
        <v>122.50148221906117</v>
      </c>
      <c r="DW42" s="2">
        <f t="shared" si="70"/>
        <v>125.4282070248386</v>
      </c>
      <c r="DX42" s="2">
        <f t="shared" si="70"/>
        <v>123.02702352941179</v>
      </c>
      <c r="DY42" s="2">
        <f t="shared" si="70"/>
        <v>123.55598522167486</v>
      </c>
      <c r="EA42" s="2">
        <f t="shared" si="71"/>
        <v>118.88814931875328</v>
      </c>
      <c r="EB42" s="2">
        <f t="shared" si="72"/>
        <v>118.29239834195188</v>
      </c>
      <c r="EC42" s="2">
        <f t="shared" si="73"/>
        <v>117.4163506626266</v>
      </c>
      <c r="ED42" s="2">
        <f t="shared" si="74"/>
        <v>119.67791479646782</v>
      </c>
      <c r="EE42" s="2">
        <f t="shared" si="75"/>
        <v>118.61146455633771</v>
      </c>
      <c r="EF42" s="2">
        <f t="shared" si="76"/>
        <v>118.29596398160373</v>
      </c>
      <c r="EG42" s="2">
        <f t="shared" si="77"/>
        <v>114.1621713733512</v>
      </c>
      <c r="EH42" s="2">
        <f t="shared" si="78"/>
        <v>114.52102774482258</v>
      </c>
      <c r="EI42" s="2">
        <f t="shared" si="79"/>
        <v>114.71612702674577</v>
      </c>
      <c r="EJ42" s="2">
        <f t="shared" si="80"/>
        <v>119.87795954646872</v>
      </c>
      <c r="EK42" s="2">
        <f t="shared" si="81"/>
        <v>124.69342148600212</v>
      </c>
      <c r="EL42" s="2">
        <f t="shared" si="82"/>
        <v>122.97269358408089</v>
      </c>
      <c r="EM42" s="2">
        <f t="shared" si="83"/>
        <v>129.08642306256027</v>
      </c>
      <c r="EN42" s="2">
        <f t="shared" si="84"/>
        <v>125.55751181744091</v>
      </c>
      <c r="EO42" s="2">
        <f t="shared" si="85"/>
        <v>129.73541898365167</v>
      </c>
      <c r="EQ42" s="2">
        <f t="shared" si="86"/>
        <v>122.12976324231278</v>
      </c>
      <c r="ER42" s="2">
        <f t="shared" si="87"/>
        <v>119.21009382356597</v>
      </c>
      <c r="ES42" s="2">
        <f t="shared" si="87"/>
        <v>118.56110636541719</v>
      </c>
      <c r="ET42" s="2">
        <f t="shared" si="87"/>
        <v>119.7546472316134</v>
      </c>
      <c r="EU42" s="2">
        <f t="shared" si="87"/>
        <v>116.97544851378596</v>
      </c>
      <c r="EV42" s="2">
        <f t="shared" si="87"/>
        <v>116.7256270825329</v>
      </c>
      <c r="EW42" s="2">
        <f t="shared" si="87"/>
        <v>116.77304535032457</v>
      </c>
      <c r="EX42" s="2">
        <f t="shared" si="87"/>
        <v>116.0576641593034</v>
      </c>
      <c r="EY42" s="2">
        <f t="shared" si="87"/>
        <v>114.82673534331235</v>
      </c>
      <c r="EZ42" s="2">
        <f t="shared" si="87"/>
        <v>118.91767917597251</v>
      </c>
      <c r="FA42" s="2">
        <f t="shared" si="87"/>
        <v>122.58186332126937</v>
      </c>
      <c r="FB42" s="2">
        <f t="shared" si="87"/>
        <v>123.79666728981594</v>
      </c>
      <c r="FC42" s="2">
        <f t="shared" si="87"/>
        <v>129.20880453025168</v>
      </c>
      <c r="FD42" s="2">
        <f t="shared" si="87"/>
        <v>127.49517360829981</v>
      </c>
      <c r="FE42" s="2">
        <f t="shared" si="87"/>
        <v>131.09153584583575</v>
      </c>
      <c r="FG42" s="2">
        <f t="shared" si="88"/>
        <v>9.6399657429769428E-2</v>
      </c>
      <c r="FH42" s="2">
        <f t="shared" si="89"/>
        <v>8.2292581513299351E-2</v>
      </c>
      <c r="FI42" s="2">
        <f t="shared" si="89"/>
        <v>7.9363958598346315E-2</v>
      </c>
      <c r="FJ42" s="2">
        <f t="shared" si="89"/>
        <v>7.9440382947531696E-2</v>
      </c>
      <c r="FK42" s="2">
        <f t="shared" si="89"/>
        <v>8.3679543052591565E-2</v>
      </c>
      <c r="FL42" s="2">
        <f t="shared" si="89"/>
        <v>7.8457084142224437E-2</v>
      </c>
      <c r="FM42" s="2">
        <f t="shared" si="89"/>
        <v>8.9079981469345912E-2</v>
      </c>
      <c r="FN42" s="2">
        <f t="shared" si="89"/>
        <v>7.5812414936178171E-2</v>
      </c>
      <c r="FO42" s="2">
        <f t="shared" si="89"/>
        <v>7.3825921225528696E-2</v>
      </c>
      <c r="FP42" s="2">
        <f t="shared" si="89"/>
        <v>7.5476554150504319E-2</v>
      </c>
      <c r="FQ42" s="2">
        <f t="shared" si="89"/>
        <v>7.8677634784771827E-2</v>
      </c>
      <c r="FR42" s="2">
        <f t="shared" si="89"/>
        <v>7.7280580783292044E-2</v>
      </c>
      <c r="FS42" s="2">
        <f t="shared" si="89"/>
        <v>7.6247560636278244E-2</v>
      </c>
      <c r="FT42" s="2">
        <f t="shared" si="89"/>
        <v>7.4251936513062319E-2</v>
      </c>
      <c r="FU42" s="2">
        <f t="shared" si="89"/>
        <v>5.9955458805144808E-2</v>
      </c>
      <c r="FW42" s="2">
        <f t="shared" si="112"/>
        <v>1.9180025302303597E-5</v>
      </c>
      <c r="FX42" s="2">
        <f t="shared" si="90"/>
        <v>1.5041249529935586E-5</v>
      </c>
      <c r="FY42" s="2">
        <f t="shared" si="90"/>
        <v>1.1995474584339358E-5</v>
      </c>
      <c r="FZ42" s="2">
        <f t="shared" si="90"/>
        <v>1.098811919016315E-5</v>
      </c>
      <c r="GA42" s="2">
        <f t="shared" si="90"/>
        <v>1.1827087894818973E-5</v>
      </c>
      <c r="GB42" s="2">
        <f t="shared" si="90"/>
        <v>1.3838814647162095E-5</v>
      </c>
      <c r="GC42" s="2">
        <f t="shared" si="90"/>
        <v>1.3882617606857305E-5</v>
      </c>
      <c r="GD42" s="2">
        <f t="shared" si="90"/>
        <v>1.3590258985751785E-5</v>
      </c>
      <c r="GE42" s="2">
        <f t="shared" si="90"/>
        <v>1.507799545302144E-5</v>
      </c>
      <c r="GF42" s="2">
        <f t="shared" si="90"/>
        <v>1.441897190919494E-5</v>
      </c>
      <c r="GG42" s="2">
        <f t="shared" si="90"/>
        <v>1.2991106037500095E-5</v>
      </c>
      <c r="GH42" s="2">
        <f t="shared" si="90"/>
        <v>1.3427210297990014E-5</v>
      </c>
      <c r="GI42" s="2">
        <f t="shared" si="90"/>
        <v>1.1378754439456984E-5</v>
      </c>
      <c r="GJ42" s="2">
        <f t="shared" si="90"/>
        <v>8.6940732658167534E-6</v>
      </c>
      <c r="GK42" s="2">
        <f t="shared" si="90"/>
        <v>7.1079387459622527E-6</v>
      </c>
      <c r="GM42" s="86">
        <f t="shared" si="113"/>
        <v>3.1512707080992213E-8</v>
      </c>
      <c r="GN42" s="86">
        <f t="shared" si="91"/>
        <v>1.0831673755325582E-9</v>
      </c>
      <c r="GO42" s="86">
        <f t="shared" si="91"/>
        <v>7.0213266619290241E-10</v>
      </c>
      <c r="GP42" s="86">
        <f t="shared" si="91"/>
        <v>8.1422335184999082E-10</v>
      </c>
      <c r="GQ42" s="86">
        <f t="shared" si="91"/>
        <v>3.7737699744332939E-9</v>
      </c>
      <c r="GR42" s="86">
        <f t="shared" si="91"/>
        <v>1.5135275790805513E-10</v>
      </c>
      <c r="GS42" s="86">
        <f t="shared" si="91"/>
        <v>2.3510192021743528E-9</v>
      </c>
      <c r="GT42" s="86">
        <f t="shared" si="91"/>
        <v>1.2028522479823915E-10</v>
      </c>
      <c r="GU42" s="86">
        <f t="shared" si="91"/>
        <v>1.4810119255475093E-11</v>
      </c>
      <c r="GV42" s="86">
        <f t="shared" si="91"/>
        <v>8.552785530921633E-11</v>
      </c>
      <c r="GW42" s="86">
        <f t="shared" si="91"/>
        <v>5.9565605683695058E-10</v>
      </c>
      <c r="GX42" s="86">
        <f t="shared" si="91"/>
        <v>1.2809365954225129E-10</v>
      </c>
      <c r="GY42" s="86">
        <f t="shared" si="91"/>
        <v>2.2724082002414829E-10</v>
      </c>
      <c r="GZ42" s="86">
        <f t="shared" si="91"/>
        <v>3.1387670708464465E-11</v>
      </c>
      <c r="HA42" s="86">
        <f t="shared" si="91"/>
        <v>1.2365164371550557E-15</v>
      </c>
      <c r="HC42" s="86">
        <f t="shared" si="145"/>
        <v>3.6714725418754472E-22</v>
      </c>
      <c r="HD42" s="86">
        <f t="shared" si="92"/>
        <v>4.0886266865489172E-24</v>
      </c>
      <c r="HE42" s="86">
        <f t="shared" si="92"/>
        <v>1.4145032871919109E-25</v>
      </c>
      <c r="HF42" s="86">
        <f t="shared" si="92"/>
        <v>8.0502134307476396E-26</v>
      </c>
      <c r="HG42" s="86">
        <f t="shared" si="92"/>
        <v>2.1448744458771175E-24</v>
      </c>
      <c r="HH42" s="86">
        <f t="shared" si="92"/>
        <v>3.6709074394282554E-28</v>
      </c>
      <c r="HI42" s="86">
        <f t="shared" si="92"/>
        <v>2.5073223028473457E-24</v>
      </c>
      <c r="HJ42" s="86">
        <f t="shared" si="92"/>
        <v>4.9214185035274704E-27</v>
      </c>
      <c r="HK42" s="86">
        <f t="shared" si="92"/>
        <v>1.034496396592385E-28</v>
      </c>
      <c r="HL42" s="86">
        <f t="shared" si="92"/>
        <v>1.5244424402982502E-28</v>
      </c>
      <c r="HM42" s="86">
        <f t="shared" si="92"/>
        <v>2.0757147189219746E-26</v>
      </c>
      <c r="HN42" s="86">
        <f t="shared" si="92"/>
        <v>9.3666628675870669E-28</v>
      </c>
      <c r="HO42" s="86">
        <f t="shared" si="92"/>
        <v>2.0364180434723859E-27</v>
      </c>
      <c r="HP42" s="86">
        <f t="shared" si="92"/>
        <v>1.2115086586206602E-26</v>
      </c>
      <c r="HQ42" s="86">
        <f t="shared" si="92"/>
        <v>1.699540666913999E-42</v>
      </c>
      <c r="HS42" s="86">
        <f t="shared" si="114"/>
        <v>3.0189716941538421E-137</v>
      </c>
      <c r="HT42" s="86">
        <f t="shared" si="93"/>
        <v>4.7873893516306035E-152</v>
      </c>
      <c r="HU42" s="86">
        <f t="shared" si="93"/>
        <v>1.7778614247145281E-160</v>
      </c>
      <c r="HV42" s="86">
        <f t="shared" si="93"/>
        <v>3.4147800789277344E-165</v>
      </c>
      <c r="HW42" s="86">
        <f t="shared" si="93"/>
        <v>5.0186749089911309E-155</v>
      </c>
      <c r="HX42" s="86">
        <f t="shared" si="93"/>
        <v>5.4607854782437869E-183</v>
      </c>
      <c r="HY42" s="86">
        <f t="shared" si="93"/>
        <v>1.4307247001919617E-157</v>
      </c>
      <c r="HZ42" s="86">
        <f t="shared" si="93"/>
        <v>3.190633125118304E-174</v>
      </c>
      <c r="IA42" s="86">
        <f t="shared" si="93"/>
        <v>4.9705714607325979E-186</v>
      </c>
      <c r="IB42" s="86">
        <f t="shared" si="93"/>
        <v>6.749178171058054E-184</v>
      </c>
      <c r="IC42" s="86">
        <f t="shared" si="93"/>
        <v>1.1969508309905501E-167</v>
      </c>
      <c r="ID42" s="86">
        <f t="shared" si="93"/>
        <v>1.8620163859578785E-179</v>
      </c>
      <c r="IE42" s="86">
        <f t="shared" si="93"/>
        <v>1.0954559921308419E-175</v>
      </c>
      <c r="IF42" s="86">
        <f t="shared" si="93"/>
        <v>5.1063941156965947E-81</v>
      </c>
      <c r="IG42" s="86">
        <f t="shared" si="93"/>
        <v>1.012946579178947E-68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5.7494767376477196E-297</v>
      </c>
      <c r="IW42" s="86">
        <f t="shared" si="129"/>
        <v>4.4341534476641244E-223</v>
      </c>
      <c r="IY42" s="86">
        <f t="shared" si="130"/>
        <v>3.1512707080992577E-8</v>
      </c>
      <c r="IZ42" s="86">
        <f t="shared" si="131"/>
        <v>1.0831673755325623E-9</v>
      </c>
      <c r="JA42" s="86">
        <f t="shared" si="132"/>
        <v>7.0213266619290251E-10</v>
      </c>
      <c r="JB42" s="86">
        <f t="shared" si="133"/>
        <v>8.1422335184999093E-10</v>
      </c>
      <c r="JC42" s="86">
        <f t="shared" si="134"/>
        <v>3.7737699744332964E-9</v>
      </c>
      <c r="JD42" s="86">
        <f t="shared" si="135"/>
        <v>1.5135275790805513E-10</v>
      </c>
      <c r="JE42" s="86">
        <f t="shared" si="136"/>
        <v>2.3510192021743553E-9</v>
      </c>
      <c r="JF42" s="86">
        <f t="shared" si="137"/>
        <v>1.2028522479823915E-10</v>
      </c>
      <c r="JG42" s="86">
        <f t="shared" si="138"/>
        <v>1.4810119255475093E-11</v>
      </c>
      <c r="JH42" s="86">
        <f t="shared" si="139"/>
        <v>8.552785530921633E-11</v>
      </c>
      <c r="JI42" s="86">
        <f t="shared" si="140"/>
        <v>5.9565605683695058E-10</v>
      </c>
      <c r="JJ42" s="86">
        <f t="shared" si="141"/>
        <v>1.2809365954225129E-10</v>
      </c>
      <c r="JK42" s="86">
        <f t="shared" si="142"/>
        <v>2.2724082002414829E-10</v>
      </c>
      <c r="JL42" s="86">
        <f t="shared" si="143"/>
        <v>3.1387670708464478E-11</v>
      </c>
      <c r="JM42" s="86">
        <f t="shared" si="144"/>
        <v>1.2365164371550557E-15</v>
      </c>
    </row>
    <row r="43" spans="2:273" x14ac:dyDescent="0.25">
      <c r="B43" s="2">
        <v>16</v>
      </c>
      <c r="C43" s="37">
        <v>116.492</v>
      </c>
      <c r="D43" s="37">
        <v>117.254</v>
      </c>
      <c r="E43" s="37">
        <v>116.47499999999999</v>
      </c>
      <c r="F43" s="37">
        <v>118.483</v>
      </c>
      <c r="G43" s="37">
        <v>120.345</v>
      </c>
      <c r="H43" s="37">
        <v>115.96599999999999</v>
      </c>
      <c r="I43" s="37">
        <v>118.655</v>
      </c>
      <c r="J43" s="37">
        <v>117.914</v>
      </c>
      <c r="K43" s="37">
        <v>119.828</v>
      </c>
      <c r="L43" s="37">
        <v>120.517</v>
      </c>
      <c r="M43" s="37">
        <v>123.29300000000001</v>
      </c>
      <c r="N43" s="37">
        <v>121.931</v>
      </c>
      <c r="O43" s="37">
        <v>125.39700000000001</v>
      </c>
      <c r="P43" s="37">
        <v>122.70699999999999</v>
      </c>
      <c r="Q43" s="37">
        <v>125.3276</v>
      </c>
      <c r="S43" s="4">
        <f t="shared" si="8"/>
        <v>119.03354554748705</v>
      </c>
      <c r="T43" s="4">
        <f t="shared" si="9"/>
        <v>118.77998449767458</v>
      </c>
      <c r="U43" s="4">
        <f t="shared" si="10"/>
        <v>117.78483657435672</v>
      </c>
      <c r="V43" s="4">
        <f t="shared" si="11"/>
        <v>118.65416015005877</v>
      </c>
      <c r="W43" s="4">
        <f t="shared" si="12"/>
        <v>120.21292169066074</v>
      </c>
      <c r="X43" s="4">
        <f t="shared" si="13"/>
        <v>116.82557280274902</v>
      </c>
      <c r="Y43" s="4">
        <f t="shared" si="14"/>
        <v>118.49895383627064</v>
      </c>
      <c r="Z43" s="4">
        <f t="shared" si="15"/>
        <v>117.60019740447788</v>
      </c>
      <c r="AA43" s="4">
        <f t="shared" si="16"/>
        <v>117.77815560513704</v>
      </c>
      <c r="AB43" s="4">
        <f t="shared" si="17"/>
        <v>120.88256589732158</v>
      </c>
      <c r="AC43" s="4">
        <f t="shared" si="18"/>
        <v>123.29364867042261</v>
      </c>
      <c r="AD43" s="4">
        <f t="shared" si="19"/>
        <v>122.72585615349533</v>
      </c>
      <c r="AE43" s="4">
        <f t="shared" si="20"/>
        <v>125.9315975335532</v>
      </c>
      <c r="AF43" s="4">
        <f t="shared" si="21"/>
        <v>123.46629426565492</v>
      </c>
      <c r="AG43" s="4">
        <f t="shared" si="22"/>
        <v>124.2268354732075</v>
      </c>
      <c r="AI43" s="4">
        <f t="shared" si="23"/>
        <v>-2.541545547487047</v>
      </c>
      <c r="AJ43" s="4">
        <f t="shared" si="24"/>
        <v>-1.5259844976745711</v>
      </c>
      <c r="AK43" s="4">
        <f t="shared" si="25"/>
        <v>-1.3098365743567228</v>
      </c>
      <c r="AL43" s="4">
        <f t="shared" si="26"/>
        <v>-0.17116015005876761</v>
      </c>
      <c r="AM43" s="4">
        <f t="shared" si="27"/>
        <v>0.13207830933926346</v>
      </c>
      <c r="AN43" s="4">
        <f t="shared" si="28"/>
        <v>-0.85957280274902814</v>
      </c>
      <c r="AO43" s="4">
        <f t="shared" si="29"/>
        <v>0.15604616372935709</v>
      </c>
      <c r="AP43" s="4">
        <f t="shared" si="30"/>
        <v>0.31380259552211953</v>
      </c>
      <c r="AQ43" s="4">
        <f t="shared" si="31"/>
        <v>2.0498443948629586</v>
      </c>
      <c r="AR43" s="4">
        <f t="shared" si="32"/>
        <v>-0.36556589732158784</v>
      </c>
      <c r="AS43" s="4">
        <f t="shared" si="33"/>
        <v>-6.4867042260630114E-4</v>
      </c>
      <c r="AT43" s="4">
        <f t="shared" si="34"/>
        <v>-0.79485615349533134</v>
      </c>
      <c r="AU43" s="4">
        <f t="shared" si="35"/>
        <v>-0.53459753355319606</v>
      </c>
      <c r="AV43" s="4">
        <f t="shared" ref="AV43:AW58" si="146">IF(OR($B43 &lt; P$230, $B43 &gt; P$233), 0, P43-AF43)</f>
        <v>-0.75929426565492975</v>
      </c>
      <c r="AW43" s="4">
        <f t="shared" si="146"/>
        <v>1.1007645267925028</v>
      </c>
      <c r="AY43" s="2">
        <f t="shared" si="96"/>
        <v>119.03348367116907</v>
      </c>
      <c r="AZ43" s="2">
        <f t="shared" ref="AZ43:AZ106" si="147">IF(OR($B43 &lt; D$230, $B43 &gt; D$233), #N/A, ((1-FH43)*DL43) + (FH43 - FX43)*EB43 + (FX43*ER43))</f>
        <v>118.77998181338296</v>
      </c>
      <c r="BA43" s="2">
        <f t="shared" ref="BA43:BA106" si="148">IF(OR($B43 &lt; E$230, $B43 &gt; E$233), #N/A, ((1-FI43)*DM43) + (FI43 - FY43)*EC43 + (FY43*ES43))</f>
        <v>117.7848347844549</v>
      </c>
      <c r="BB43" s="2">
        <f t="shared" ref="BB43:BB106" si="149">IF(OR($B43 &lt; F$230, $B43 &gt; F$233), #N/A, ((1-FJ43)*DN43) + (FJ43 - FZ43)*ED43 + (FZ43*ET43))</f>
        <v>118.65415810816084</v>
      </c>
      <c r="BC43" s="2">
        <f t="shared" ref="BC43:BC106" si="150">IF(OR($B43 &lt; G$230, $B43 &gt; G$233), #N/A, ((1-FK43)*DO43) + (FK43 - GA43)*EE43 + (GA43*EU43))</f>
        <v>120.21291340622577</v>
      </c>
      <c r="BD43" s="2">
        <f t="shared" ref="BD43:BD106" si="151">IF(OR($B43 &lt; H$230, $B43 &gt; H$233), #N/A, ((1-FL43)*DP43) + (FL43 - GB43)*EF43 + (GB43*EV43))</f>
        <v>116.82557236036378</v>
      </c>
      <c r="BE43" s="2">
        <f t="shared" ref="BE43:BE106" si="152">IF(OR($B43 &lt; I$230, $B43 &gt; I$233), #N/A, ((1-FM43)*DQ43) + (FM43 - GC43)*EG43 + (GC43*EW43))</f>
        <v>118.49894793507916</v>
      </c>
      <c r="BF43" s="2">
        <f t="shared" ref="BF43:BF106" si="153">IF(OR($B43 &lt; J$230, $B43 &gt; J$233), #N/A, ((1-FN43)*DR43) + (FN43 - GD43)*EH43 + (GD43*EX43))</f>
        <v>117.60019704948078</v>
      </c>
      <c r="BG43" s="2">
        <f t="shared" ref="BG43:BG106" si="154">IF(OR($B43 &lt; K$230, $B43 &gt; K$233), #N/A, ((1-FO43)*DS43) + (FO43 - GE43)*EI43 + (GE43*EY43))</f>
        <v>117.77815555436528</v>
      </c>
      <c r="BH43" s="2">
        <f t="shared" ref="BH43:BH106" si="155">IF(OR($B43 &lt; L$230, $B43 &gt; L$233), #N/A, ((1-FP43)*DT43) + (FP43 - GF43)*EJ43 + (GF43*EZ43))</f>
        <v>120.88256564530869</v>
      </c>
      <c r="BI43" s="2">
        <f t="shared" ref="BI43:BI106" si="156">IF(OR($B43 &lt; M$230, $B43 &gt; M$233), #N/A, ((1-FQ43)*DU43) + (FQ43 - GG43)*EK43 + (GG43*FA43))</f>
        <v>123.29364720866364</v>
      </c>
      <c r="BJ43" s="2">
        <f t="shared" ref="BJ43:BJ106" si="157">IF(OR($B43 &lt; N$230, $B43 &gt; N$233), #N/A, ((1-FR43)*DV43) + (FR43 - GH43)*EL43 + (GH43*FB43))</f>
        <v>122.72585580448687</v>
      </c>
      <c r="BK43" s="2">
        <f t="shared" ref="BK43:BK106" si="158">IF(OR($B43 &lt; O$230, $B43 &gt; O$233), #N/A, ((1-FS43)*DW43) + (FS43 - GI43)*EM43 + (GI43*FC43))</f>
        <v>125.93159688761227</v>
      </c>
      <c r="BL43" s="2">
        <f t="shared" ref="BL43:BL106" si="159">IF(OR($B43 &lt; P$230, $B43 &gt; P$233), #N/A, ((1-FT43)*DX43) + (FT43 - GJ43)*EN43 + (GJ43*FD43))</f>
        <v>123.46629417073548</v>
      </c>
      <c r="BM43" s="2">
        <f t="shared" ref="BM43:BM106" si="160">IF(OR($B43 &lt; Q$230, $B43 &gt; Q$233), #N/A, ((1-FU43)*DY43) + (FU43 - GK43)*EO43 + (GK43*FE43))</f>
        <v>124.22683547320175</v>
      </c>
      <c r="BO43" s="2">
        <f t="shared" si="38"/>
        <v>116.492</v>
      </c>
      <c r="BP43" s="2">
        <f t="shared" si="39"/>
        <v>117.254</v>
      </c>
      <c r="BQ43" s="2">
        <f t="shared" si="40"/>
        <v>116.47499999999999</v>
      </c>
      <c r="BR43" s="2">
        <f t="shared" si="41"/>
        <v>118.483</v>
      </c>
      <c r="BS43" s="2">
        <f t="shared" si="42"/>
        <v>120.345</v>
      </c>
      <c r="BT43" s="2">
        <f t="shared" si="43"/>
        <v>115.96599999999999</v>
      </c>
      <c r="BU43" s="2">
        <f t="shared" si="44"/>
        <v>118.655</v>
      </c>
      <c r="BV43" s="2">
        <f t="shared" si="45"/>
        <v>117.914</v>
      </c>
      <c r="BW43" s="2">
        <f t="shared" si="46"/>
        <v>119.828</v>
      </c>
      <c r="BX43" s="2">
        <f t="shared" si="47"/>
        <v>120.517</v>
      </c>
      <c r="BY43" s="2">
        <f t="shared" si="48"/>
        <v>123.29300000000001</v>
      </c>
      <c r="BZ43" s="2">
        <f t="shared" si="49"/>
        <v>121.931</v>
      </c>
      <c r="CA43" s="2">
        <f t="shared" si="50"/>
        <v>125.39700000000001</v>
      </c>
      <c r="CB43" s="2">
        <f t="shared" si="51"/>
        <v>122.70699999999999</v>
      </c>
      <c r="CC43" s="2">
        <f t="shared" si="52"/>
        <v>125.3276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119.05853522267208</v>
      </c>
      <c r="DL43" s="2">
        <f t="shared" ref="DL43:DY58" si="161">BP$228*$B43+BP$229</f>
        <v>118.83601113360324</v>
      </c>
      <c r="DM43" s="2">
        <f t="shared" si="161"/>
        <v>117.82633592870546</v>
      </c>
      <c r="DN43" s="2">
        <f t="shared" si="161"/>
        <v>118.56531454033774</v>
      </c>
      <c r="DO43" s="2">
        <f t="shared" si="161"/>
        <v>120.38105156794424</v>
      </c>
      <c r="DP43" s="2">
        <f t="shared" si="161"/>
        <v>116.69469274537695</v>
      </c>
      <c r="DQ43" s="2">
        <f t="shared" si="161"/>
        <v>118.96399271255063</v>
      </c>
      <c r="DR43" s="2">
        <f t="shared" si="161"/>
        <v>117.87785727833098</v>
      </c>
      <c r="DS43" s="2">
        <f t="shared" si="161"/>
        <v>118.04736694677872</v>
      </c>
      <c r="DT43" s="2">
        <f t="shared" si="161"/>
        <v>120.97765315315314</v>
      </c>
      <c r="DU43" s="2">
        <f t="shared" si="161"/>
        <v>123.17148255159476</v>
      </c>
      <c r="DV43" s="2">
        <f t="shared" si="161"/>
        <v>122.70911450924609</v>
      </c>
      <c r="DW43" s="2">
        <f t="shared" si="161"/>
        <v>125.65556187766714</v>
      </c>
      <c r="DX43" s="2">
        <f t="shared" si="161"/>
        <v>123.28816694677874</v>
      </c>
      <c r="DY43" s="2">
        <f t="shared" si="161"/>
        <v>123.84721931034481</v>
      </c>
      <c r="EA43" s="2">
        <f t="shared" si="71"/>
        <v>118.8186821823285</v>
      </c>
      <c r="EB43" s="2">
        <f t="shared" si="72"/>
        <v>118.20996693479984</v>
      </c>
      <c r="EC43" s="2">
        <f t="shared" si="73"/>
        <v>117.3456016172581</v>
      </c>
      <c r="ED43" s="2">
        <f t="shared" si="74"/>
        <v>119.59308481585184</v>
      </c>
      <c r="EE43" s="2">
        <f t="shared" si="75"/>
        <v>118.53397484643321</v>
      </c>
      <c r="EF43" s="2">
        <f t="shared" si="76"/>
        <v>118.22787200036426</v>
      </c>
      <c r="EG43" s="2">
        <f t="shared" si="77"/>
        <v>114.16148780284414</v>
      </c>
      <c r="EH43" s="2">
        <f t="shared" si="78"/>
        <v>114.51294532209388</v>
      </c>
      <c r="EI43" s="2">
        <f t="shared" si="79"/>
        <v>114.69794538453534</v>
      </c>
      <c r="EJ43" s="2">
        <f t="shared" si="80"/>
        <v>119.82049189016891</v>
      </c>
      <c r="EK43" s="2">
        <f t="shared" si="81"/>
        <v>124.59868003487358</v>
      </c>
      <c r="EL43" s="2">
        <f t="shared" si="82"/>
        <v>122.90801398843405</v>
      </c>
      <c r="EM43" s="2">
        <f t="shared" si="83"/>
        <v>128.98153637334937</v>
      </c>
      <c r="EN43" s="2">
        <f t="shared" si="84"/>
        <v>125.49148940505297</v>
      </c>
      <c r="EO43" s="2">
        <f t="shared" si="85"/>
        <v>129.65498281853104</v>
      </c>
      <c r="EQ43" s="2">
        <f t="shared" si="86"/>
        <v>122.02008864721067</v>
      </c>
      <c r="ER43" s="2">
        <f t="shared" ref="ER43:FE58" si="162">CV$228*$B43+CV$229</f>
        <v>119.1166370406372</v>
      </c>
      <c r="ES43" s="2">
        <f t="shared" si="162"/>
        <v>118.47696360804701</v>
      </c>
      <c r="ET43" s="2">
        <f t="shared" si="162"/>
        <v>119.6689127639528</v>
      </c>
      <c r="EU43" s="2">
        <f t="shared" si="162"/>
        <v>116.91744158845086</v>
      </c>
      <c r="EV43" s="2">
        <f t="shared" si="162"/>
        <v>116.67622259962975</v>
      </c>
      <c r="EW43" s="2">
        <f t="shared" si="162"/>
        <v>116.74082894859642</v>
      </c>
      <c r="EX43" s="2">
        <f t="shared" si="162"/>
        <v>116.03110842279038</v>
      </c>
      <c r="EY43" s="2">
        <f t="shared" si="162"/>
        <v>114.80721633497761</v>
      </c>
      <c r="EZ43" s="2">
        <f t="shared" si="162"/>
        <v>118.87167713432746</v>
      </c>
      <c r="FA43" s="2">
        <f t="shared" si="162"/>
        <v>122.51215459128976</v>
      </c>
      <c r="FB43" s="2">
        <f t="shared" si="162"/>
        <v>123.72220496213266</v>
      </c>
      <c r="FC43" s="2">
        <f t="shared" si="162"/>
        <v>129.10250561719516</v>
      </c>
      <c r="FD43" s="2">
        <f t="shared" si="162"/>
        <v>127.40667324626349</v>
      </c>
      <c r="FE43" s="2">
        <f t="shared" si="162"/>
        <v>130.99337588381073</v>
      </c>
      <c r="FG43" s="2">
        <f t="shared" si="88"/>
        <v>0.10472612085973584</v>
      </c>
      <c r="FH43" s="2">
        <f t="shared" ref="FH43:FU58" si="163">POWER(10,($B43-D$231)/D$229)/(1+POWER(10,($B43-D$231)/D$229))</f>
        <v>8.9521272577397393E-2</v>
      </c>
      <c r="FI43" s="2">
        <f t="shared" si="163"/>
        <v>8.6359604039030022E-2</v>
      </c>
      <c r="FJ43" s="2">
        <f t="shared" si="163"/>
        <v>8.6442132398530977E-2</v>
      </c>
      <c r="FK43" s="2">
        <f t="shared" si="163"/>
        <v>9.1017983361722163E-2</v>
      </c>
      <c r="FL43" s="2">
        <f t="shared" si="163"/>
        <v>8.5380205343393314E-2</v>
      </c>
      <c r="FM43" s="2">
        <f t="shared" si="163"/>
        <v>9.6841970776042466E-2</v>
      </c>
      <c r="FN43" s="2">
        <f t="shared" si="163"/>
        <v>8.2523066048091606E-2</v>
      </c>
      <c r="FO43" s="2">
        <f t="shared" si="163"/>
        <v>8.0376027308312406E-2</v>
      </c>
      <c r="FP43" s="2">
        <f t="shared" si="163"/>
        <v>8.2160118957893921E-2</v>
      </c>
      <c r="FQ43" s="2">
        <f t="shared" si="163"/>
        <v>8.5618409435909898E-2</v>
      </c>
      <c r="FR43" s="2">
        <f t="shared" si="163"/>
        <v>8.4109361579548597E-2</v>
      </c>
      <c r="FS43" s="2">
        <f t="shared" si="163"/>
        <v>8.2993270401070574E-2</v>
      </c>
      <c r="FT43" s="2">
        <f t="shared" si="163"/>
        <v>8.0836541251765814E-2</v>
      </c>
      <c r="FU43" s="2">
        <f t="shared" si="163"/>
        <v>6.5361775026682695E-2</v>
      </c>
      <c r="FW43" s="2">
        <f t="shared" si="112"/>
        <v>2.1030440629582426E-5</v>
      </c>
      <c r="FX43" s="2">
        <f t="shared" ref="FX43:FX106" si="164">POWER(10,($B43-D$232)/D$229)/(1+POWER(10,($B43-D$232)/D$229))</f>
        <v>1.649237821936539E-5</v>
      </c>
      <c r="FY43" s="2">
        <f t="shared" ref="FY43:FY106" si="165">POWER(10,($B43-E$232)/E$229)/(1+POWER(10,($B43-E$232)/E$229))</f>
        <v>1.3152761112404407E-5</v>
      </c>
      <c r="FZ43" s="2">
        <f t="shared" ref="FZ43:FZ106" si="166">POWER(10,($B43-F$232)/F$229)/(1+POWER(10,($B43-F$232)/F$229))</f>
        <v>1.204822033615033E-5</v>
      </c>
      <c r="GA43" s="2">
        <f t="shared" ref="GA43:GA106" si="167">POWER(10,($B43-G$232)/G$229)/(1+POWER(10,($B43-G$232)/G$229))</f>
        <v>1.2968129203174996E-5</v>
      </c>
      <c r="GB43" s="2">
        <f t="shared" ref="GB43:GB106" si="168">POWER(10,($B43-H$232)/H$229)/(1+POWER(10,($B43-H$232)/H$229))</f>
        <v>1.5173938261689461E-5</v>
      </c>
      <c r="GC43" s="2">
        <f t="shared" ref="GC43:GC106" si="169">POWER(10,($B43-I$232)/I$229)/(1+POWER(10,($B43-I$232)/I$229))</f>
        <v>1.5221967123467863E-5</v>
      </c>
      <c r="GD43" s="2">
        <f t="shared" ref="GD43:GD106" si="170">POWER(10,($B43-J$232)/J$229)/(1+POWER(10,($B43-J$232)/J$229))</f>
        <v>1.4901403119637414E-5</v>
      </c>
      <c r="GE43" s="2">
        <f t="shared" ref="GE43:GE106" si="171">POWER(10,($B43-K$232)/K$229)/(1+POWER(10,($B43-K$232)/K$229))</f>
        <v>1.6532669205746519E-5</v>
      </c>
      <c r="GF43" s="2">
        <f t="shared" ref="GF43:GF106" si="172">POWER(10,($B43-L$232)/L$229)/(1+POWER(10,($B43-L$232)/L$229))</f>
        <v>1.5810066315590808E-5</v>
      </c>
      <c r="GG43" s="2">
        <f t="shared" ref="GG43:GG106" si="173">POWER(10,($B43-M$232)/M$229)/(1+POWER(10,($B43-M$232)/M$229))</f>
        <v>1.4244446660504975E-5</v>
      </c>
      <c r="GH43" s="2">
        <f t="shared" ref="GH43:GH106" si="174">POWER(10,($B43-N$232)/N$229)/(1+POWER(10,($B43-N$232)/N$229))</f>
        <v>1.4722624254601554E-5</v>
      </c>
      <c r="GI43" s="2">
        <f t="shared" ref="GI43:GI106" si="175">POWER(10,($B43-O$232)/O$229)/(1+POWER(10,($B43-O$232)/O$229))</f>
        <v>1.2476542445362507E-5</v>
      </c>
      <c r="GJ43" s="2">
        <f t="shared" ref="GJ43:GJ106" si="176">POWER(10,($B43-P$232)/P$229)/(1+POWER(10,($B43-P$232)/P$229))</f>
        <v>9.5328537755912641E-6</v>
      </c>
      <c r="GK43" s="2">
        <f t="shared" ref="GK43:GK106" si="177">POWER(10,($B43-Q$232)/Q$229)/(1+POWER(10,($B43-Q$232)/Q$229))</f>
        <v>7.793694509856368E-6</v>
      </c>
      <c r="GM43" s="86">
        <f t="shared" si="113"/>
        <v>6.3733280150148265E-8</v>
      </c>
      <c r="GN43" s="86">
        <f t="shared" ref="GN43:GN106" si="178" xml:space="preserve"> _xlfn.NORM.DIST($B43, D$7, ABS(D$11), TRUE) * _xlfn.NORM.DIST(($B43 - D$7)*D$15, 0, ABS(D$11), TRUE) * 2</f>
        <v>2.5334579560424305E-9</v>
      </c>
      <c r="GO43" s="86">
        <f t="shared" ref="GO43:GO106" si="179" xml:space="preserve"> _xlfn.NORM.DIST($B43, E$7, ABS(E$11), TRUE) * _xlfn.NORM.DIST(($B43 - E$7)*E$15, 0, ABS(E$11), TRUE) * 2</f>
        <v>1.6614241435161286E-9</v>
      </c>
      <c r="GP43" s="86">
        <f t="shared" ref="GP43:GP106" si="180" xml:space="preserve"> _xlfn.NORM.DIST($B43, F$7, ABS(F$11), TRUE) * _xlfn.NORM.DIST(($B43 - F$7)*F$15, 0, ABS(F$11), TRUE) * 2</f>
        <v>1.9108573496568418E-9</v>
      </c>
      <c r="GQ43" s="86">
        <f t="shared" ref="GQ43:GQ106" si="181" xml:space="preserve"> _xlfn.NORM.DIST($B43, G$7, ABS(G$11), TRUE) * _xlfn.NORM.DIST(($B43 - G$7)*G$15, 0, ABS(G$11), TRUE) * 2</f>
        <v>8.2527557117697455E-9</v>
      </c>
      <c r="GR43" s="86">
        <f t="shared" ref="GR43:GR106" si="182" xml:space="preserve"> _xlfn.NORM.DIST($B43, H$7, ABS(H$11), TRUE) * _xlfn.NORM.DIST(($B43 - H$7)*H$15, 0, ABS(H$11), TRUE) * 2</f>
        <v>3.8983243734125953E-10</v>
      </c>
      <c r="GS43" s="86">
        <f t="shared" ref="GS43:GS106" si="183" xml:space="preserve"> _xlfn.NORM.DIST($B43, I$7, ABS(I$11), TRUE) * _xlfn.NORM.DIST(($B43 - I$7)*I$15, 0, ABS(I$11), TRUE) * 2</f>
        <v>5.4126847075452609E-9</v>
      </c>
      <c r="GT43" s="86">
        <f t="shared" ref="GT43:GT106" si="184" xml:space="preserve"> _xlfn.NORM.DIST($B43, J$7, ABS(J$11), TRUE) * _xlfn.NORM.DIST(($B43 - J$7)*J$15, 0, ABS(J$11), TRUE) * 2</f>
        <v>3.0960128045783931E-10</v>
      </c>
      <c r="GU43" s="86">
        <f t="shared" ref="GU43:GU106" si="185" xml:space="preserve"> _xlfn.NORM.DIST($B43, K$7, ABS(K$11), TRUE) * _xlfn.NORM.DIST(($B43 - K$7)*K$15, 0, ABS(K$11), TRUE) * 2</f>
        <v>4.2525783249302223E-11</v>
      </c>
      <c r="GV43" s="86">
        <f t="shared" ref="GV43:GV106" si="186" xml:space="preserve"> _xlfn.NORM.DIST($B43, L$7, ABS(L$11), TRUE) * _xlfn.NORM.DIST(($B43 - L$7)*L$15, 0, ABS(L$11), TRUE) * 2</f>
        <v>2.2409940799130773E-10</v>
      </c>
      <c r="GW43" s="86">
        <f t="shared" ref="GW43:GW106" si="187" xml:space="preserve"> _xlfn.NORM.DIST($B43, M$7, ABS(M$11), TRUE) * _xlfn.NORM.DIST(($B43 - M$7)*M$15, 0, ABS(M$11), TRUE) * 2</f>
        <v>1.418313779440102E-9</v>
      </c>
      <c r="GX43" s="86">
        <f t="shared" ref="GX43:GX106" si="188" xml:space="preserve"> _xlfn.NORM.DIST($B43, N$7, ABS(N$11), TRUE) * _xlfn.NORM.DIST(($B43 - N$7)*N$15, 0, ABS(N$11), TRUE) * 2</f>
        <v>3.3108052523838443E-10</v>
      </c>
      <c r="GY43" s="86">
        <f t="shared" ref="GY43:GY106" si="189" xml:space="preserve"> _xlfn.NORM.DIST($B43, O$7, ABS(O$11), TRUE) * _xlfn.NORM.DIST(($B43 - O$7)*O$15, 0, ABS(O$11), TRUE) * 2</f>
        <v>5.6515605251516634E-10</v>
      </c>
      <c r="GZ43" s="86">
        <f t="shared" ref="GZ43:GZ106" si="190" xml:space="preserve"> _xlfn.NORM.DIST($B43, P$7, ABS(P$11), TRUE) * _xlfn.NORM.DIST(($B43 - P$7)*P$15, 0, ABS(P$11), TRUE) * 2</f>
        <v>8.6529699180211311E-11</v>
      </c>
      <c r="HA43" s="86">
        <f t="shared" ref="HA43:HA106" si="191" xml:space="preserve"> _xlfn.NORM.DIST($B43, Q$7, ABS(Q$11), TRUE) * _xlfn.NORM.DIST(($B43 - Q$7)*Q$15, 0, ABS(Q$11), TRUE) * 2</f>
        <v>5.4232475377629691E-15</v>
      </c>
      <c r="HC43" s="86">
        <f t="shared" si="145"/>
        <v>1.5736633620233522E-21</v>
      </c>
      <c r="HD43" s="86">
        <f t="shared" ref="HD43:HD106" si="192" xml:space="preserve"> _xlfn.NORM.DIST($B43, D$8, ABS(D$12), TRUE) * _xlfn.NORM.DIST(($B43 - D$8)*D$16, 0, ABS(D$12), TRUE) * 2</f>
        <v>2.0289787125282118E-23</v>
      </c>
      <c r="HE43" s="86">
        <f t="shared" ref="HE43:HE106" si="193" xml:space="preserve"> _xlfn.NORM.DIST($B43, E$8, ABS(E$12), TRUE) * _xlfn.NORM.DIST(($B43 - E$8)*E$16, 0, ABS(E$12), TRUE) * 2</f>
        <v>7.6969475569955288E-25</v>
      </c>
      <c r="HF43" s="86">
        <f t="shared" ref="HF43:HF106" si="194" xml:space="preserve"> _xlfn.NORM.DIST($B43, F$8, ABS(F$12), TRUE) * _xlfn.NORM.DIST(($B43 - F$8)*F$16, 0, ABS(F$12), TRUE) * 2</f>
        <v>4.422134678040554E-25</v>
      </c>
      <c r="HG43" s="86">
        <f t="shared" ref="HG43:HG106" si="195" xml:space="preserve"> _xlfn.NORM.DIST($B43, G$8, ABS(G$12), TRUE) * _xlfn.NORM.DIST(($B43 - G$8)*G$16, 0, ABS(G$12), TRUE) * 2</f>
        <v>1.0621509667423804E-23</v>
      </c>
      <c r="HH43" s="86">
        <f t="shared" ref="HH43:HH106" si="196" xml:space="preserve"> _xlfn.NORM.DIST($B43, H$8, ABS(H$12), TRUE) * _xlfn.NORM.DIST(($B43 - H$8)*H$16, 0, ABS(H$12), TRUE) * 2</f>
        <v>2.4448756920145027E-27</v>
      </c>
      <c r="HI43" s="86">
        <f t="shared" ref="HI43:HI106" si="197" xml:space="preserve"> _xlfn.NORM.DIST($B43, I$8, ABS(I$12), TRUE) * _xlfn.NORM.DIST(($B43 - I$8)*I$16, 0, ABS(I$12), TRUE) * 2</f>
        <v>1.2875981276640173E-23</v>
      </c>
      <c r="HJ43" s="86">
        <f t="shared" ref="HJ43:HJ106" si="198" xml:space="preserve"> _xlfn.NORM.DIST($B43, J$8, ABS(J$12), TRUE) * _xlfn.NORM.DIST(($B43 - J$8)*J$16, 0, ABS(J$12), TRUE) * 2</f>
        <v>3.0042396249260497E-26</v>
      </c>
      <c r="HK43" s="86">
        <f t="shared" ref="HK43:HK106" si="199" xml:space="preserve"> _xlfn.NORM.DIST($B43, K$8, ABS(K$12), TRUE) * _xlfn.NORM.DIST(($B43 - K$8)*K$16, 0, ABS(K$12), TRUE) * 2</f>
        <v>7.3074854548119257E-28</v>
      </c>
      <c r="HL43" s="86">
        <f t="shared" ref="HL43:HL106" si="200" xml:space="preserve"> _xlfn.NORM.DIST($B43, L$8, ABS(L$12), TRUE) * _xlfn.NORM.DIST(($B43 - L$8)*L$16, 0, ABS(L$12), TRUE) * 2</f>
        <v>1.0434573911028385E-27</v>
      </c>
      <c r="HM43" s="86">
        <f t="shared" ref="HM43:HM106" si="201" xml:space="preserve"> _xlfn.NORM.DIST($B43, M$8, ABS(M$12), TRUE) * _xlfn.NORM.DIST(($B43 - M$8)*M$16, 0, ABS(M$12), TRUE) * 2</f>
        <v>1.1956980524946486E-25</v>
      </c>
      <c r="HN43" s="86">
        <f t="shared" ref="HN43:HN106" si="202" xml:space="preserve"> _xlfn.NORM.DIST($B43, N$8, ABS(N$12), TRUE) * _xlfn.NORM.DIST(($B43 - N$8)*N$16, 0, ABS(N$12), TRUE) * 2</f>
        <v>6.0668703605002132E-27</v>
      </c>
      <c r="HO43" s="86">
        <f t="shared" ref="HO43:HO106" si="203" xml:space="preserve"> _xlfn.NORM.DIST($B43, O$8, ABS(O$12), TRUE) * _xlfn.NORM.DIST(($B43 - O$8)*O$16, 0, ABS(O$12), TRUE) * 2</f>
        <v>1.2441834629751245E-26</v>
      </c>
      <c r="HP43" s="86">
        <f t="shared" ref="HP43:HP106" si="204" xml:space="preserve"> _xlfn.NORM.DIST($B43, P$8, ABS(P$12), TRUE) * _xlfn.NORM.DIST(($B43 - P$8)*P$16, 0, ABS(P$12), TRUE) * 2</f>
        <v>7.0345030104475694E-26</v>
      </c>
      <c r="HQ43" s="86">
        <f t="shared" ref="HQ43:HQ106" si="205" xml:space="preserve"> _xlfn.NORM.DIST($B43, Q$8, ABS(Q$12), TRUE) * _xlfn.NORM.DIST(($B43 - Q$8)*Q$16, 0, ABS(Q$12), TRUE) * 2</f>
        <v>3.0771679487324828E-41</v>
      </c>
      <c r="HS43" s="86">
        <f t="shared" si="114"/>
        <v>1.9308555541972533E-134</v>
      </c>
      <c r="HT43" s="86">
        <f t="shared" ref="HT43:HT106" si="206" xml:space="preserve"> _xlfn.NORM.DIST($B43, D$9, ABS(D$13), TRUE) * _xlfn.NORM.DIST(($B43 - D$9)*D$17, 0, ABS(D$13), TRUE) * 2</f>
        <v>6.1818843497043484E-149</v>
      </c>
      <c r="HU43" s="86">
        <f t="shared" ref="HU43:HU106" si="207" xml:space="preserve"> _xlfn.NORM.DIST($B43, E$9, ABS(E$13), TRUE) * _xlfn.NORM.DIST(($B43 - E$9)*E$17, 0, ABS(E$13), TRUE) * 2</f>
        <v>3.3712576903107728E-157</v>
      </c>
      <c r="HV43" s="86">
        <f t="shared" ref="HV43:HV106" si="208" xml:space="preserve"> _xlfn.NORM.DIST($B43, F$9, ABS(F$13), TRUE) * _xlfn.NORM.DIST(($B43 - F$9)*F$17, 0, ABS(F$13), TRUE) * 2</f>
        <v>7.2710274030711472E-162</v>
      </c>
      <c r="HW43" s="86">
        <f t="shared" ref="HW43:HW106" si="209" xml:space="preserve"> _xlfn.NORM.DIST($B43, G$9, ABS(G$13), TRUE) * _xlfn.NORM.DIST(($B43 - G$9)*G$17, 0, ABS(G$13), TRUE) * 2</f>
        <v>6.5930256354468975E-152</v>
      </c>
      <c r="HX43" s="86">
        <f t="shared" ref="HX43:HX106" si="210" xml:space="preserve"> _xlfn.NORM.DIST($B43, H$9, ABS(H$13), TRUE) * _xlfn.NORM.DIST(($B43 - H$9)*H$17, 0, ABS(H$13), TRUE) * 2</f>
        <v>2.9183426388761199E-179</v>
      </c>
      <c r="HY43" s="86">
        <f t="shared" ref="HY43:HY106" si="211" xml:space="preserve"> _xlfn.NORM.DIST($B43, I$9, ABS(I$13), TRUE) * _xlfn.NORM.DIST(($B43 - I$9)*I$17, 0, ABS(I$13), TRUE) * 2</f>
        <v>2.378634830771685E-154</v>
      </c>
      <c r="HZ43" s="86">
        <f t="shared" ref="HZ43:HZ106" si="212" xml:space="preserve"> _xlfn.NORM.DIST($B43, J$9, ABS(J$13), TRUE) * _xlfn.NORM.DIST(($B43 - J$9)*J$17, 0, ABS(J$13), TRUE) * 2</f>
        <v>1.1176018088265139E-170</v>
      </c>
      <c r="IA43" s="86">
        <f t="shared" ref="IA43:IA106" si="213" xml:space="preserve"> _xlfn.NORM.DIST($B43, K$9, ABS(K$13), TRUE) * _xlfn.NORM.DIST(($B43 - K$9)*K$17, 0, ABS(K$13), TRUE) * 2</f>
        <v>3.413155937710951E-182</v>
      </c>
      <c r="IB43" s="86">
        <f t="shared" ref="IB43:IB106" si="214" xml:space="preserve"> _xlfn.NORM.DIST($B43, L$9, ABS(L$13), TRUE) * _xlfn.NORM.DIST(($B43 - L$9)*L$17, 0, ABS(L$13), TRUE) * 2</f>
        <v>3.9237855494345401E-180</v>
      </c>
      <c r="IC43" s="86">
        <f t="shared" ref="IC43:IC106" si="215" xml:space="preserve"> _xlfn.NORM.DIST($B43, M$9, ABS(M$13), TRUE) * _xlfn.NORM.DIST(($B43 - M$9)*M$17, 0, ABS(M$13), TRUE) * 2</f>
        <v>3.0489999646489163E-164</v>
      </c>
      <c r="ID43" s="86">
        <f t="shared" ref="ID43:ID106" si="216" xml:space="preserve"> _xlfn.NORM.DIST($B43, N$9, ABS(N$13), TRUE) * _xlfn.NORM.DIST(($B43 - N$9)*N$17, 0, ABS(N$13), TRUE) * 2</f>
        <v>8.6071988197680457E-176</v>
      </c>
      <c r="IE43" s="86">
        <f t="shared" ref="IE43:IE106" si="217" xml:space="preserve"> _xlfn.NORM.DIST($B43, O$9, ABS(O$13), TRUE) * _xlfn.NORM.DIST(($B43 - O$9)*O$17, 0, ABS(O$13), TRUE) * 2</f>
        <v>3.7529626190849388E-172</v>
      </c>
      <c r="IF43" s="86">
        <f t="shared" ref="IF43:IF106" si="218" xml:space="preserve"> _xlfn.NORM.DIST($B43, P$9, ABS(P$13), TRUE) * _xlfn.NORM.DIST(($B43 - P$9)*P$17, 0, ABS(P$13), TRUE) * 2</f>
        <v>1.8775461938710625E-79</v>
      </c>
      <c r="IG43" s="86">
        <f t="shared" ref="IG43:IG106" si="219" xml:space="preserve"> _xlfn.NORM.DIST($B43, Q$9, ABS(Q$13), TRUE) * _xlfn.NORM.DIST(($B43 - Q$9)*Q$17, 0, ABS(Q$13), TRUE) * 2</f>
        <v>2.0269443792116777E-67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2.5192997608376637E-292</v>
      </c>
      <c r="IW43" s="86">
        <f t="shared" si="129"/>
        <v>1.1672735581145276E-219</v>
      </c>
      <c r="IY43" s="86">
        <f t="shared" si="130"/>
        <v>6.373328015014984E-8</v>
      </c>
      <c r="IZ43" s="86">
        <f t="shared" si="131"/>
        <v>2.5334579560424508E-9</v>
      </c>
      <c r="JA43" s="86">
        <f t="shared" si="132"/>
        <v>1.6614241435161294E-9</v>
      </c>
      <c r="JB43" s="86">
        <f t="shared" si="133"/>
        <v>1.9108573496568422E-9</v>
      </c>
      <c r="JC43" s="86">
        <f t="shared" si="134"/>
        <v>8.2527557117697555E-9</v>
      </c>
      <c r="JD43" s="86">
        <f t="shared" si="135"/>
        <v>3.8983243734125953E-10</v>
      </c>
      <c r="JE43" s="86">
        <f t="shared" si="136"/>
        <v>5.4126847075452742E-9</v>
      </c>
      <c r="JF43" s="86">
        <f t="shared" si="137"/>
        <v>3.0960128045783936E-10</v>
      </c>
      <c r="JG43" s="86">
        <f t="shared" si="138"/>
        <v>4.2525783249302223E-11</v>
      </c>
      <c r="JH43" s="86">
        <f t="shared" si="139"/>
        <v>2.2409940799130773E-10</v>
      </c>
      <c r="JI43" s="86">
        <f t="shared" si="140"/>
        <v>1.4183137794401022E-9</v>
      </c>
      <c r="JJ43" s="86">
        <f t="shared" si="141"/>
        <v>3.3108052523838443E-10</v>
      </c>
      <c r="JK43" s="86">
        <f t="shared" si="142"/>
        <v>5.6515605251516634E-10</v>
      </c>
      <c r="JL43" s="86">
        <f t="shared" si="143"/>
        <v>8.6529699180211376E-11</v>
      </c>
      <c r="JM43" s="86">
        <f t="shared" si="144"/>
        <v>5.4232475377629691E-15</v>
      </c>
    </row>
    <row r="44" spans="2:273" x14ac:dyDescent="0.25">
      <c r="B44" s="2">
        <v>17</v>
      </c>
      <c r="C44" s="37">
        <v>116.607</v>
      </c>
      <c r="D44" s="37">
        <v>119.78</v>
      </c>
      <c r="E44" s="37">
        <v>116.746</v>
      </c>
      <c r="F44" s="37">
        <v>116.517</v>
      </c>
      <c r="G44" s="37">
        <v>119.017</v>
      </c>
      <c r="H44" s="37">
        <v>115.70699999999999</v>
      </c>
      <c r="I44" s="37">
        <v>116.983</v>
      </c>
      <c r="J44" s="37">
        <v>117.60299999999999</v>
      </c>
      <c r="K44" s="37">
        <v>117.828</v>
      </c>
      <c r="L44" s="37">
        <v>120.621</v>
      </c>
      <c r="M44" s="37">
        <v>121.776</v>
      </c>
      <c r="N44" s="37">
        <v>121.60299999999999</v>
      </c>
      <c r="O44" s="37">
        <v>125.069</v>
      </c>
      <c r="P44" s="37">
        <v>122.86199999999999</v>
      </c>
      <c r="Q44" s="37">
        <v>125.89660000000001</v>
      </c>
      <c r="S44" s="4">
        <f t="shared" si="8"/>
        <v>119.24891795531614</v>
      </c>
      <c r="T44" s="4">
        <f t="shared" si="9"/>
        <v>118.89657051671772</v>
      </c>
      <c r="U44" s="4">
        <f t="shared" si="10"/>
        <v>117.94049916750788</v>
      </c>
      <c r="V44" s="4">
        <f t="shared" si="11"/>
        <v>118.87794475522854</v>
      </c>
      <c r="W44" s="4">
        <f t="shared" si="12"/>
        <v>120.4040524711785</v>
      </c>
      <c r="X44" s="4">
        <f t="shared" si="13"/>
        <v>117.07951043683386</v>
      </c>
      <c r="Y44" s="4">
        <f t="shared" si="14"/>
        <v>118.64460378569873</v>
      </c>
      <c r="Z44" s="4">
        <f t="shared" si="15"/>
        <v>117.76040073612734</v>
      </c>
      <c r="AA44" s="4">
        <f t="shared" si="16"/>
        <v>117.88883413295926</v>
      </c>
      <c r="AB44" s="4">
        <f t="shared" si="17"/>
        <v>121.04093334301908</v>
      </c>
      <c r="AC44" s="4">
        <f t="shared" si="18"/>
        <v>123.48359360671178</v>
      </c>
      <c r="AD44" s="4">
        <f t="shared" si="19"/>
        <v>122.91004475475765</v>
      </c>
      <c r="AE44" s="4">
        <f t="shared" si="20"/>
        <v>126.1531865022845</v>
      </c>
      <c r="AF44" s="4">
        <f t="shared" si="21"/>
        <v>123.71433760285304</v>
      </c>
      <c r="AG44" s="4">
        <f t="shared" si="22"/>
        <v>124.52561594755952</v>
      </c>
      <c r="AI44" s="4">
        <f t="shared" si="23"/>
        <v>-2.6419179553161456</v>
      </c>
      <c r="AJ44" s="4">
        <f t="shared" si="24"/>
        <v>0.88342948328228488</v>
      </c>
      <c r="AK44" s="4">
        <f t="shared" si="25"/>
        <v>-1.1944991675078853</v>
      </c>
      <c r="AL44" s="4">
        <f t="shared" si="26"/>
        <v>-2.3609447552285445</v>
      </c>
      <c r="AM44" s="4">
        <f t="shared" si="27"/>
        <v>-1.3870524711785066</v>
      </c>
      <c r="AN44" s="4">
        <f t="shared" si="28"/>
        <v>-1.3725104368338634</v>
      </c>
      <c r="AO44" s="4">
        <f t="shared" si="29"/>
        <v>-1.6616037856987305</v>
      </c>
      <c r="AP44" s="4">
        <f t="shared" si="30"/>
        <v>-0.15740073612734307</v>
      </c>
      <c r="AQ44" s="4">
        <f t="shared" si="31"/>
        <v>-6.0834132959257659E-2</v>
      </c>
      <c r="AR44" s="4">
        <f t="shared" si="32"/>
        <v>-0.41993334301908192</v>
      </c>
      <c r="AS44" s="4">
        <f t="shared" si="33"/>
        <v>-1.7075936067117823</v>
      </c>
      <c r="AT44" s="4">
        <f t="shared" si="34"/>
        <v>-1.3070447547576549</v>
      </c>
      <c r="AU44" s="4">
        <f t="shared" si="35"/>
        <v>-1.0841865022844956</v>
      </c>
      <c r="AV44" s="4">
        <f t="shared" si="146"/>
        <v>-0.85233760285304072</v>
      </c>
      <c r="AW44" s="4">
        <f t="shared" si="146"/>
        <v>1.370984052440491</v>
      </c>
      <c r="AY44" s="2">
        <f t="shared" si="96"/>
        <v>119.24879736801789</v>
      </c>
      <c r="AZ44" s="2">
        <f t="shared" si="147"/>
        <v>118.89656448781236</v>
      </c>
      <c r="BA44" s="2">
        <f t="shared" si="148"/>
        <v>117.940495100207</v>
      </c>
      <c r="BB44" s="2">
        <f t="shared" si="149"/>
        <v>118.8779401520635</v>
      </c>
      <c r="BC44" s="2">
        <f t="shared" si="150"/>
        <v>120.40403503505748</v>
      </c>
      <c r="BD44" s="2">
        <f t="shared" si="151"/>
        <v>117.07950934572101</v>
      </c>
      <c r="BE44" s="2">
        <f t="shared" si="152"/>
        <v>118.6445907457758</v>
      </c>
      <c r="BF44" s="2">
        <f t="shared" si="153"/>
        <v>117.76039986071187</v>
      </c>
      <c r="BG44" s="2">
        <f t="shared" si="154"/>
        <v>117.8888339937553</v>
      </c>
      <c r="BH44" s="2">
        <f t="shared" si="155"/>
        <v>121.0409327107327</v>
      </c>
      <c r="BI44" s="2">
        <f t="shared" si="156"/>
        <v>123.48359026460101</v>
      </c>
      <c r="BJ44" s="2">
        <f t="shared" si="157"/>
        <v>122.91004389085984</v>
      </c>
      <c r="BK44" s="2">
        <f t="shared" si="158"/>
        <v>126.15318496144279</v>
      </c>
      <c r="BL44" s="2">
        <f t="shared" si="159"/>
        <v>123.71433735266739</v>
      </c>
      <c r="BM44" s="2">
        <f t="shared" si="160"/>
        <v>124.52561594753567</v>
      </c>
      <c r="BO44" s="2">
        <f t="shared" si="38"/>
        <v>116.607</v>
      </c>
      <c r="BP44" s="2">
        <f t="shared" si="39"/>
        <v>119.78</v>
      </c>
      <c r="BQ44" s="2">
        <f t="shared" si="40"/>
        <v>116.746</v>
      </c>
      <c r="BR44" s="2">
        <f t="shared" si="41"/>
        <v>116.517</v>
      </c>
      <c r="BS44" s="2">
        <f t="shared" si="42"/>
        <v>119.017</v>
      </c>
      <c r="BT44" s="2">
        <f t="shared" si="43"/>
        <v>115.70699999999999</v>
      </c>
      <c r="BU44" s="2">
        <f t="shared" si="44"/>
        <v>116.983</v>
      </c>
      <c r="BV44" s="2">
        <f t="shared" si="45"/>
        <v>117.60299999999999</v>
      </c>
      <c r="BW44" s="2">
        <f t="shared" si="46"/>
        <v>117.828</v>
      </c>
      <c r="BX44" s="2">
        <f t="shared" si="47"/>
        <v>120.621</v>
      </c>
      <c r="BY44" s="2">
        <f t="shared" si="48"/>
        <v>121.776</v>
      </c>
      <c r="BZ44" s="2">
        <f t="shared" si="49"/>
        <v>121.60299999999999</v>
      </c>
      <c r="CA44" s="2">
        <f t="shared" si="50"/>
        <v>125.069</v>
      </c>
      <c r="CB44" s="2">
        <f t="shared" si="51"/>
        <v>122.86199999999999</v>
      </c>
      <c r="CC44" s="2">
        <f t="shared" si="52"/>
        <v>125.89660000000001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119.31279271255063</v>
      </c>
      <c r="DL44" s="2">
        <f t="shared" si="161"/>
        <v>118.97945506072874</v>
      </c>
      <c r="DM44" s="2">
        <f t="shared" si="161"/>
        <v>118.00946575984993</v>
      </c>
      <c r="DN44" s="2">
        <f t="shared" si="161"/>
        <v>118.81254371482179</v>
      </c>
      <c r="DO44" s="2">
        <f t="shared" si="161"/>
        <v>120.61788623693378</v>
      </c>
      <c r="DP44" s="2">
        <f t="shared" si="161"/>
        <v>116.96896443812233</v>
      </c>
      <c r="DQ44" s="2">
        <f t="shared" si="161"/>
        <v>119.17170607287453</v>
      </c>
      <c r="DR44" s="2">
        <f t="shared" si="161"/>
        <v>118.0814452347084</v>
      </c>
      <c r="DS44" s="2">
        <f t="shared" si="161"/>
        <v>118.19636750700282</v>
      </c>
      <c r="DT44" s="2">
        <f t="shared" si="161"/>
        <v>121.16637837837837</v>
      </c>
      <c r="DU44" s="2">
        <f t="shared" si="161"/>
        <v>123.3788675422139</v>
      </c>
      <c r="DV44" s="2">
        <f t="shared" si="161"/>
        <v>122.91674679943101</v>
      </c>
      <c r="DW44" s="2">
        <f t="shared" si="161"/>
        <v>125.88291673049568</v>
      </c>
      <c r="DX44" s="2">
        <f t="shared" si="161"/>
        <v>123.5493103641457</v>
      </c>
      <c r="DY44" s="2">
        <f t="shared" si="161"/>
        <v>124.13845339901476</v>
      </c>
      <c r="EA44" s="2">
        <f t="shared" si="71"/>
        <v>118.74921504590374</v>
      </c>
      <c r="EB44" s="2">
        <f t="shared" si="72"/>
        <v>118.12753552764779</v>
      </c>
      <c r="EC44" s="2">
        <f t="shared" si="73"/>
        <v>117.27485257188961</v>
      </c>
      <c r="ED44" s="2">
        <f t="shared" si="74"/>
        <v>119.50825483523586</v>
      </c>
      <c r="EE44" s="2">
        <f t="shared" si="75"/>
        <v>118.45648513652871</v>
      </c>
      <c r="EF44" s="2">
        <f t="shared" si="76"/>
        <v>118.15978001912478</v>
      </c>
      <c r="EG44" s="2">
        <f t="shared" si="77"/>
        <v>114.16080423233707</v>
      </c>
      <c r="EH44" s="2">
        <f t="shared" si="78"/>
        <v>114.50486289936519</v>
      </c>
      <c r="EI44" s="2">
        <f t="shared" si="79"/>
        <v>114.67976374232491</v>
      </c>
      <c r="EJ44" s="2">
        <f t="shared" si="80"/>
        <v>119.76302423386912</v>
      </c>
      <c r="EK44" s="2">
        <f t="shared" si="81"/>
        <v>124.50393858374503</v>
      </c>
      <c r="EL44" s="2">
        <f t="shared" si="82"/>
        <v>122.84333439278723</v>
      </c>
      <c r="EM44" s="2">
        <f t="shared" si="83"/>
        <v>128.87664968413844</v>
      </c>
      <c r="EN44" s="2">
        <f t="shared" si="84"/>
        <v>125.42546699266504</v>
      </c>
      <c r="EO44" s="2">
        <f t="shared" si="85"/>
        <v>129.57454665341044</v>
      </c>
      <c r="EQ44" s="2">
        <f t="shared" si="86"/>
        <v>121.91041405210856</v>
      </c>
      <c r="ER44" s="2">
        <f t="shared" si="162"/>
        <v>119.02318025770843</v>
      </c>
      <c r="ES44" s="2">
        <f t="shared" si="162"/>
        <v>118.39282085067684</v>
      </c>
      <c r="ET44" s="2">
        <f t="shared" si="162"/>
        <v>119.58317829629222</v>
      </c>
      <c r="EU44" s="2">
        <f t="shared" si="162"/>
        <v>116.85943466311575</v>
      </c>
      <c r="EV44" s="2">
        <f t="shared" si="162"/>
        <v>116.62681811672661</v>
      </c>
      <c r="EW44" s="2">
        <f t="shared" si="162"/>
        <v>116.70861254686825</v>
      </c>
      <c r="EX44" s="2">
        <f t="shared" si="162"/>
        <v>116.00455268627736</v>
      </c>
      <c r="EY44" s="2">
        <f t="shared" si="162"/>
        <v>114.78769732664286</v>
      </c>
      <c r="EZ44" s="2">
        <f t="shared" si="162"/>
        <v>118.8256750926824</v>
      </c>
      <c r="FA44" s="2">
        <f t="shared" si="162"/>
        <v>122.44244586131015</v>
      </c>
      <c r="FB44" s="2">
        <f t="shared" si="162"/>
        <v>123.64774263444937</v>
      </c>
      <c r="FC44" s="2">
        <f t="shared" si="162"/>
        <v>128.99620670413864</v>
      </c>
      <c r="FD44" s="2">
        <f t="shared" si="162"/>
        <v>127.31817288422718</v>
      </c>
      <c r="FE44" s="2">
        <f t="shared" si="162"/>
        <v>130.89521592178571</v>
      </c>
      <c r="FG44" s="2">
        <f t="shared" si="88"/>
        <v>0.11368129645795774</v>
      </c>
      <c r="FH44" s="2">
        <f t="shared" si="163"/>
        <v>9.731760582119918E-2</v>
      </c>
      <c r="FI44" s="2">
        <f t="shared" si="163"/>
        <v>9.3908990164982775E-2</v>
      </c>
      <c r="FJ44" s="2">
        <f t="shared" si="163"/>
        <v>9.3997990745424156E-2</v>
      </c>
      <c r="FK44" s="2">
        <f t="shared" si="163"/>
        <v>9.8930500669822244E-2</v>
      </c>
      <c r="FL44" s="2">
        <f t="shared" si="163"/>
        <v>9.2852675578468838E-2</v>
      </c>
      <c r="FM44" s="2">
        <f t="shared" si="163"/>
        <v>0.10520219077264377</v>
      </c>
      <c r="FN44" s="2">
        <f t="shared" si="163"/>
        <v>8.9770022715641676E-2</v>
      </c>
      <c r="FO44" s="2">
        <f t="shared" si="163"/>
        <v>8.74524087479739E-2</v>
      </c>
      <c r="FP44" s="2">
        <f t="shared" si="163"/>
        <v>8.937830756796207E-2</v>
      </c>
      <c r="FQ44" s="2">
        <f t="shared" si="163"/>
        <v>9.3109604961995149E-2</v>
      </c>
      <c r="FR44" s="2">
        <f t="shared" si="163"/>
        <v>9.1481732466625956E-2</v>
      </c>
      <c r="FS44" s="2">
        <f t="shared" si="163"/>
        <v>9.0277456126970773E-2</v>
      </c>
      <c r="FT44" s="2">
        <f t="shared" si="163"/>
        <v>8.7949589281499777E-2</v>
      </c>
      <c r="FU44" s="2">
        <f t="shared" si="163"/>
        <v>7.1218657311255429E-2</v>
      </c>
      <c r="FW44" s="2">
        <f t="shared" si="112"/>
        <v>2.3059372818638226E-5</v>
      </c>
      <c r="FX44" s="2">
        <f t="shared" si="164"/>
        <v>1.8083504346424344E-5</v>
      </c>
      <c r="FY44" s="2">
        <f t="shared" si="165"/>
        <v>1.4421697478351098E-5</v>
      </c>
      <c r="FZ44" s="2">
        <f t="shared" si="166"/>
        <v>1.3210595545046128E-5</v>
      </c>
      <c r="GA44" s="2">
        <f t="shared" si="167"/>
        <v>1.4219253125748361E-5</v>
      </c>
      <c r="GB44" s="2">
        <f t="shared" si="168"/>
        <v>1.6637868096488536E-5</v>
      </c>
      <c r="GC44" s="2">
        <f t="shared" si="169"/>
        <v>1.6690530541779235E-5</v>
      </c>
      <c r="GD44" s="2">
        <f t="shared" si="170"/>
        <v>1.6339040122629978E-5</v>
      </c>
      <c r="GE44" s="2">
        <f t="shared" si="171"/>
        <v>1.8127682393732281E-5</v>
      </c>
      <c r="GF44" s="2">
        <f t="shared" si="172"/>
        <v>1.733536655252604E-5</v>
      </c>
      <c r="GG44" s="2">
        <f t="shared" si="173"/>
        <v>1.5618703714919299E-5</v>
      </c>
      <c r="GH44" s="2">
        <f t="shared" si="174"/>
        <v>1.6143013555445518E-5</v>
      </c>
      <c r="GI44" s="2">
        <f t="shared" si="175"/>
        <v>1.3680240287493969E-5</v>
      </c>
      <c r="GJ44" s="2">
        <f t="shared" si="176"/>
        <v>1.0452556698609622E-5</v>
      </c>
      <c r="GK44" s="2">
        <f t="shared" si="177"/>
        <v>8.5456096718299585E-6</v>
      </c>
      <c r="GM44" s="86">
        <f t="shared" si="113"/>
        <v>1.2696222847690218E-7</v>
      </c>
      <c r="GN44" s="86">
        <f t="shared" si="178"/>
        <v>5.8174987036220479E-9</v>
      </c>
      <c r="GO44" s="86">
        <f t="shared" si="179"/>
        <v>3.8592049698777506E-9</v>
      </c>
      <c r="GP44" s="86">
        <f t="shared" si="180"/>
        <v>4.4031773112696593E-9</v>
      </c>
      <c r="GQ44" s="86">
        <f t="shared" si="181"/>
        <v>1.7750282298596892E-8</v>
      </c>
      <c r="GR44" s="86">
        <f t="shared" si="182"/>
        <v>9.8337573956511436E-10</v>
      </c>
      <c r="GS44" s="86">
        <f t="shared" si="183"/>
        <v>1.2233824912729569E-8</v>
      </c>
      <c r="GT44" s="86">
        <f t="shared" si="184"/>
        <v>7.806455902240859E-10</v>
      </c>
      <c r="GU44" s="86">
        <f t="shared" si="185"/>
        <v>1.1927712328144521E-10</v>
      </c>
      <c r="GV44" s="86">
        <f t="shared" si="186"/>
        <v>5.7495152089627202E-10</v>
      </c>
      <c r="GW44" s="86">
        <f t="shared" si="187"/>
        <v>3.3147567640555527E-9</v>
      </c>
      <c r="GX44" s="86">
        <f t="shared" si="188"/>
        <v>8.3809761297384958E-10</v>
      </c>
      <c r="GY44" s="86">
        <f t="shared" si="189"/>
        <v>1.3781930194123006E-9</v>
      </c>
      <c r="GZ44" s="86">
        <f t="shared" si="190"/>
        <v>2.3327083999546832E-10</v>
      </c>
      <c r="HA44" s="86">
        <f t="shared" si="191"/>
        <v>2.3005053232904066E-14</v>
      </c>
      <c r="HC44" s="86">
        <f t="shared" si="145"/>
        <v>6.5966168648775124E-21</v>
      </c>
      <c r="HD44" s="86">
        <f t="shared" si="192"/>
        <v>9.8233328983833494E-23</v>
      </c>
      <c r="HE44" s="86">
        <f t="shared" si="193"/>
        <v>4.0809296436647945E-24</v>
      </c>
      <c r="HF44" s="86">
        <f t="shared" si="194"/>
        <v>2.3668426500663355E-24</v>
      </c>
      <c r="HG44" s="86">
        <f t="shared" si="195"/>
        <v>5.1334604877355643E-23</v>
      </c>
      <c r="HH44" s="86">
        <f t="shared" si="196"/>
        <v>1.5810955519109787E-26</v>
      </c>
      <c r="HI44" s="86">
        <f t="shared" si="197"/>
        <v>6.4456752401874734E-23</v>
      </c>
      <c r="HJ44" s="86">
        <f t="shared" si="198"/>
        <v>1.7833698516290694E-25</v>
      </c>
      <c r="HK44" s="86">
        <f t="shared" si="199"/>
        <v>5.0059551016737067E-27</v>
      </c>
      <c r="HL44" s="86">
        <f t="shared" si="200"/>
        <v>6.9321381916322791E-27</v>
      </c>
      <c r="HM44" s="86">
        <f t="shared" si="201"/>
        <v>6.7054127327642086E-25</v>
      </c>
      <c r="HN44" s="86">
        <f t="shared" si="202"/>
        <v>3.8172155551506449E-26</v>
      </c>
      <c r="HO44" s="86">
        <f t="shared" si="203"/>
        <v>7.3948915360949921E-26</v>
      </c>
      <c r="HP44" s="86">
        <f t="shared" si="204"/>
        <v>3.9764217172602969E-25</v>
      </c>
      <c r="HQ44" s="86">
        <f t="shared" si="205"/>
        <v>5.3267767267614085E-40</v>
      </c>
      <c r="HS44" s="86">
        <f t="shared" si="114"/>
        <v>1.1543115840221684E-131</v>
      </c>
      <c r="HT44" s="86">
        <f t="shared" si="206"/>
        <v>7.4070000253890093E-146</v>
      </c>
      <c r="HU44" s="86">
        <f t="shared" si="207"/>
        <v>5.909052717928603E-154</v>
      </c>
      <c r="HV44" s="86">
        <f t="shared" si="208"/>
        <v>1.4309433214496914E-158</v>
      </c>
      <c r="HW44" s="86">
        <f t="shared" si="209"/>
        <v>8.0456744070669124E-149</v>
      </c>
      <c r="HX44" s="86">
        <f t="shared" si="210"/>
        <v>1.4266079448279321E-175</v>
      </c>
      <c r="HY44" s="86">
        <f t="shared" si="211"/>
        <v>3.6601411824806688E-151</v>
      </c>
      <c r="HZ44" s="86">
        <f t="shared" si="212"/>
        <v>3.5968835761688617E-167</v>
      </c>
      <c r="IA44" s="86">
        <f t="shared" si="213"/>
        <v>2.1358427915889207E-178</v>
      </c>
      <c r="IB44" s="86">
        <f t="shared" si="214"/>
        <v>2.0839052544079722E-176</v>
      </c>
      <c r="IC44" s="86">
        <f t="shared" si="215"/>
        <v>7.1604332562228537E-161</v>
      </c>
      <c r="ID44" s="86">
        <f t="shared" si="216"/>
        <v>3.6440254927280348E-172</v>
      </c>
      <c r="IE44" s="86">
        <f t="shared" si="217"/>
        <v>1.1827517769897507E-168</v>
      </c>
      <c r="IF44" s="86">
        <f t="shared" si="218"/>
        <v>6.6605906810581949E-78</v>
      </c>
      <c r="IG44" s="86">
        <f t="shared" si="219"/>
        <v>3.9390780395189509E-66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1.0142692615652367E-287</v>
      </c>
      <c r="IW44" s="86">
        <f t="shared" si="129"/>
        <v>2.8900732229644929E-216</v>
      </c>
      <c r="IY44" s="86">
        <f t="shared" si="130"/>
        <v>1.2696222847690877E-7</v>
      </c>
      <c r="IZ44" s="86">
        <f t="shared" si="131"/>
        <v>5.8174987036221464E-9</v>
      </c>
      <c r="JA44" s="86">
        <f t="shared" si="132"/>
        <v>3.8592049698777548E-9</v>
      </c>
      <c r="JB44" s="86">
        <f t="shared" si="133"/>
        <v>4.4031773112696618E-9</v>
      </c>
      <c r="JC44" s="86">
        <f t="shared" si="134"/>
        <v>1.7750282298596945E-8</v>
      </c>
      <c r="JD44" s="86">
        <f t="shared" si="135"/>
        <v>9.8337573956511436E-10</v>
      </c>
      <c r="JE44" s="86">
        <f t="shared" si="136"/>
        <v>1.2233824912729634E-8</v>
      </c>
      <c r="JF44" s="86">
        <f t="shared" si="137"/>
        <v>7.8064559022408611E-10</v>
      </c>
      <c r="JG44" s="86">
        <f t="shared" si="138"/>
        <v>1.1927712328144521E-10</v>
      </c>
      <c r="JH44" s="86">
        <f t="shared" si="139"/>
        <v>5.7495152089627202E-10</v>
      </c>
      <c r="JI44" s="86">
        <f t="shared" si="140"/>
        <v>3.3147567640555535E-9</v>
      </c>
      <c r="JJ44" s="86">
        <f t="shared" si="141"/>
        <v>8.3809761297384958E-10</v>
      </c>
      <c r="JK44" s="86">
        <f t="shared" si="142"/>
        <v>1.3781930194123006E-9</v>
      </c>
      <c r="JL44" s="86">
        <f t="shared" si="143"/>
        <v>2.3327083999546874E-10</v>
      </c>
      <c r="JM44" s="86">
        <f t="shared" si="144"/>
        <v>2.3005053232904066E-14</v>
      </c>
    </row>
    <row r="45" spans="2:273" x14ac:dyDescent="0.25">
      <c r="B45" s="2">
        <v>18</v>
      </c>
      <c r="C45" s="37">
        <v>118.68899999999999</v>
      </c>
      <c r="D45" s="37">
        <v>118.96599999999999</v>
      </c>
      <c r="E45" s="37">
        <v>117.136</v>
      </c>
      <c r="F45" s="37">
        <v>117.13800000000001</v>
      </c>
      <c r="G45" s="37">
        <v>118.655</v>
      </c>
      <c r="H45" s="37">
        <v>117.121</v>
      </c>
      <c r="I45" s="37">
        <v>119.39700000000001</v>
      </c>
      <c r="J45" s="37">
        <v>117.39700000000001</v>
      </c>
      <c r="K45" s="37">
        <v>117.44799999999999</v>
      </c>
      <c r="L45" s="37">
        <v>120.36199999999999</v>
      </c>
      <c r="M45" s="37">
        <v>123.328</v>
      </c>
      <c r="N45" s="37">
        <v>122.379</v>
      </c>
      <c r="O45" s="37">
        <v>124.39700000000001</v>
      </c>
      <c r="P45" s="37">
        <v>122.879</v>
      </c>
      <c r="Q45" s="37">
        <v>124.1207</v>
      </c>
      <c r="S45" s="4">
        <f t="shared" si="8"/>
        <v>119.45795897742934</v>
      </c>
      <c r="T45" s="4">
        <f t="shared" si="9"/>
        <v>119.00899172260213</v>
      </c>
      <c r="U45" s="4">
        <f t="shared" si="10"/>
        <v>118.09175183069793</v>
      </c>
      <c r="V45" s="4">
        <f t="shared" si="11"/>
        <v>119.09692772506858</v>
      </c>
      <c r="W45" s="4">
        <f t="shared" si="12"/>
        <v>120.58871674898411</v>
      </c>
      <c r="X45" s="4">
        <f t="shared" si="13"/>
        <v>117.32882586281291</v>
      </c>
      <c r="Y45" s="4">
        <f t="shared" si="14"/>
        <v>118.78348698439227</v>
      </c>
      <c r="Z45" s="4">
        <f t="shared" si="15"/>
        <v>117.91538255797751</v>
      </c>
      <c r="AA45" s="4">
        <f t="shared" si="16"/>
        <v>117.99508899035388</v>
      </c>
      <c r="AB45" s="4">
        <f t="shared" si="17"/>
        <v>121.19481176368342</v>
      </c>
      <c r="AC45" s="4">
        <f t="shared" si="18"/>
        <v>123.66949374483913</v>
      </c>
      <c r="AD45" s="4">
        <f t="shared" si="19"/>
        <v>123.09001982811635</v>
      </c>
      <c r="AE45" s="4">
        <f t="shared" si="20"/>
        <v>126.37145588832554</v>
      </c>
      <c r="AF45" s="4">
        <f t="shared" si="21"/>
        <v>123.95859566069868</v>
      </c>
      <c r="AG45" s="4">
        <f t="shared" si="22"/>
        <v>124.82248018067546</v>
      </c>
      <c r="AI45" s="4">
        <f t="shared" si="23"/>
        <v>-0.76895897742934949</v>
      </c>
      <c r="AJ45" s="4">
        <f t="shared" si="24"/>
        <v>-4.2991722602138793E-2</v>
      </c>
      <c r="AK45" s="4">
        <f t="shared" si="25"/>
        <v>-0.95575183069793468</v>
      </c>
      <c r="AL45" s="4">
        <f t="shared" si="26"/>
        <v>-1.9589277250685768</v>
      </c>
      <c r="AM45" s="4">
        <f t="shared" si="27"/>
        <v>-1.9337167489841107</v>
      </c>
      <c r="AN45" s="4">
        <f t="shared" si="28"/>
        <v>-0.2078258628129106</v>
      </c>
      <c r="AO45" s="4">
        <f t="shared" si="29"/>
        <v>0.61351301560773663</v>
      </c>
      <c r="AP45" s="4">
        <f t="shared" si="30"/>
        <v>-0.51838255797750321</v>
      </c>
      <c r="AQ45" s="4">
        <f t="shared" si="31"/>
        <v>-0.5470889903538847</v>
      </c>
      <c r="AR45" s="4">
        <f t="shared" si="32"/>
        <v>-0.83281176368342358</v>
      </c>
      <c r="AS45" s="4">
        <f t="shared" si="33"/>
        <v>-0.34149374483912709</v>
      </c>
      <c r="AT45" s="4">
        <f t="shared" si="34"/>
        <v>-0.71101982811634912</v>
      </c>
      <c r="AU45" s="4">
        <f t="shared" si="35"/>
        <v>-1.9744558883255365</v>
      </c>
      <c r="AV45" s="4">
        <f t="shared" si="146"/>
        <v>-1.0795956606986721</v>
      </c>
      <c r="AW45" s="4">
        <f t="shared" si="146"/>
        <v>-0.70178018067545622</v>
      </c>
      <c r="AY45" s="2">
        <f t="shared" si="96"/>
        <v>119.45772760460861</v>
      </c>
      <c r="AZ45" s="2">
        <f t="shared" si="147"/>
        <v>119.00897843481206</v>
      </c>
      <c r="BA45" s="2">
        <f t="shared" si="148"/>
        <v>118.09174276203483</v>
      </c>
      <c r="BB45" s="2">
        <f t="shared" si="149"/>
        <v>119.09691754062722</v>
      </c>
      <c r="BC45" s="2">
        <f t="shared" si="150"/>
        <v>120.58868067210103</v>
      </c>
      <c r="BD45" s="2">
        <f t="shared" si="151"/>
        <v>117.32882322838472</v>
      </c>
      <c r="BE45" s="2">
        <f t="shared" si="152"/>
        <v>118.7834587097952</v>
      </c>
      <c r="BF45" s="2">
        <f t="shared" si="153"/>
        <v>117.91538044418371</v>
      </c>
      <c r="BG45" s="2">
        <f t="shared" si="154"/>
        <v>117.99508861772136</v>
      </c>
      <c r="BH45" s="2">
        <f t="shared" si="155"/>
        <v>121.19481021108591</v>
      </c>
      <c r="BI45" s="2">
        <f t="shared" si="156"/>
        <v>123.66948624809713</v>
      </c>
      <c r="BJ45" s="2">
        <f t="shared" si="157"/>
        <v>123.09001773477979</v>
      </c>
      <c r="BK45" s="2">
        <f t="shared" si="158"/>
        <v>126.37145228598408</v>
      </c>
      <c r="BL45" s="2">
        <f t="shared" si="159"/>
        <v>123.95859501615647</v>
      </c>
      <c r="BM45" s="2">
        <f t="shared" si="160"/>
        <v>124.82248018057992</v>
      </c>
      <c r="BO45" s="2">
        <f t="shared" si="38"/>
        <v>118.68899999999999</v>
      </c>
      <c r="BP45" s="2">
        <f t="shared" si="39"/>
        <v>118.96599999999999</v>
      </c>
      <c r="BQ45" s="2">
        <f t="shared" si="40"/>
        <v>117.136</v>
      </c>
      <c r="BR45" s="2">
        <f t="shared" si="41"/>
        <v>117.13800000000001</v>
      </c>
      <c r="BS45" s="2">
        <f t="shared" si="42"/>
        <v>118.655</v>
      </c>
      <c r="BT45" s="2">
        <f t="shared" si="43"/>
        <v>117.121</v>
      </c>
      <c r="BU45" s="2">
        <f t="shared" si="44"/>
        <v>119.39700000000001</v>
      </c>
      <c r="BV45" s="2">
        <f t="shared" si="45"/>
        <v>117.39700000000001</v>
      </c>
      <c r="BW45" s="2">
        <f t="shared" si="46"/>
        <v>117.44799999999999</v>
      </c>
      <c r="BX45" s="2">
        <f t="shared" si="47"/>
        <v>120.36199999999999</v>
      </c>
      <c r="BY45" s="2">
        <f t="shared" si="48"/>
        <v>123.328</v>
      </c>
      <c r="BZ45" s="2">
        <f t="shared" si="49"/>
        <v>122.379</v>
      </c>
      <c r="CA45" s="2">
        <f t="shared" si="50"/>
        <v>124.39700000000001</v>
      </c>
      <c r="CB45" s="2">
        <f t="shared" si="51"/>
        <v>122.879</v>
      </c>
      <c r="CC45" s="2">
        <f t="shared" si="52"/>
        <v>124.1207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119.56705020242917</v>
      </c>
      <c r="DL45" s="2">
        <f t="shared" si="161"/>
        <v>119.12289898785424</v>
      </c>
      <c r="DM45" s="2">
        <f t="shared" si="161"/>
        <v>118.19259559099439</v>
      </c>
      <c r="DN45" s="2">
        <f t="shared" si="161"/>
        <v>119.05977288930583</v>
      </c>
      <c r="DO45" s="2">
        <f t="shared" si="161"/>
        <v>120.85472090592333</v>
      </c>
      <c r="DP45" s="2">
        <f t="shared" si="161"/>
        <v>117.2432361308677</v>
      </c>
      <c r="DQ45" s="2">
        <f t="shared" si="161"/>
        <v>119.37941943319842</v>
      </c>
      <c r="DR45" s="2">
        <f t="shared" si="161"/>
        <v>118.28503319108583</v>
      </c>
      <c r="DS45" s="2">
        <f t="shared" si="161"/>
        <v>118.34536806722691</v>
      </c>
      <c r="DT45" s="2">
        <f t="shared" si="161"/>
        <v>121.3551036036036</v>
      </c>
      <c r="DU45" s="2">
        <f t="shared" si="161"/>
        <v>123.58625253283303</v>
      </c>
      <c r="DV45" s="2">
        <f t="shared" si="161"/>
        <v>123.12437908961594</v>
      </c>
      <c r="DW45" s="2">
        <f t="shared" si="161"/>
        <v>126.11027158332422</v>
      </c>
      <c r="DX45" s="2">
        <f t="shared" si="161"/>
        <v>123.81045378151263</v>
      </c>
      <c r="DY45" s="2">
        <f t="shared" si="161"/>
        <v>124.42968748768472</v>
      </c>
      <c r="EA45" s="2">
        <f t="shared" si="71"/>
        <v>118.67974790947896</v>
      </c>
      <c r="EB45" s="2">
        <f t="shared" si="72"/>
        <v>118.04510412049575</v>
      </c>
      <c r="EC45" s="2">
        <f t="shared" si="73"/>
        <v>117.20410352652112</v>
      </c>
      <c r="ED45" s="2">
        <f t="shared" si="74"/>
        <v>119.42342485461988</v>
      </c>
      <c r="EE45" s="2">
        <f t="shared" si="75"/>
        <v>118.37899542662421</v>
      </c>
      <c r="EF45" s="2">
        <f t="shared" si="76"/>
        <v>118.09168803788532</v>
      </c>
      <c r="EG45" s="2">
        <f t="shared" si="77"/>
        <v>114.16012066183001</v>
      </c>
      <c r="EH45" s="2">
        <f t="shared" si="78"/>
        <v>114.4967804766365</v>
      </c>
      <c r="EI45" s="2">
        <f t="shared" si="79"/>
        <v>114.66158210011449</v>
      </c>
      <c r="EJ45" s="2">
        <f t="shared" si="80"/>
        <v>119.70555657756931</v>
      </c>
      <c r="EK45" s="2">
        <f t="shared" si="81"/>
        <v>124.40919713261648</v>
      </c>
      <c r="EL45" s="2">
        <f t="shared" si="82"/>
        <v>122.77865479714039</v>
      </c>
      <c r="EM45" s="2">
        <f t="shared" si="83"/>
        <v>128.77176299492754</v>
      </c>
      <c r="EN45" s="2">
        <f t="shared" si="84"/>
        <v>125.3594445802771</v>
      </c>
      <c r="EO45" s="2">
        <f t="shared" si="85"/>
        <v>129.49411048828983</v>
      </c>
      <c r="EQ45" s="2">
        <f t="shared" si="86"/>
        <v>121.80073945700646</v>
      </c>
      <c r="ER45" s="2">
        <f t="shared" si="162"/>
        <v>118.92972347477965</v>
      </c>
      <c r="ES45" s="2">
        <f t="shared" si="162"/>
        <v>118.30867809330667</v>
      </c>
      <c r="ET45" s="2">
        <f t="shared" si="162"/>
        <v>119.49744382863163</v>
      </c>
      <c r="EU45" s="2">
        <f t="shared" si="162"/>
        <v>116.80142773778063</v>
      </c>
      <c r="EV45" s="2">
        <f t="shared" si="162"/>
        <v>116.57741363382345</v>
      </c>
      <c r="EW45" s="2">
        <f t="shared" si="162"/>
        <v>116.6763961451401</v>
      </c>
      <c r="EX45" s="2">
        <f t="shared" si="162"/>
        <v>115.97799694976435</v>
      </c>
      <c r="EY45" s="2">
        <f t="shared" si="162"/>
        <v>114.7681783183081</v>
      </c>
      <c r="EZ45" s="2">
        <f t="shared" si="162"/>
        <v>118.77967305103736</v>
      </c>
      <c r="FA45" s="2">
        <f t="shared" si="162"/>
        <v>122.37273713133054</v>
      </c>
      <c r="FB45" s="2">
        <f t="shared" si="162"/>
        <v>123.57328030676609</v>
      </c>
      <c r="FC45" s="2">
        <f t="shared" si="162"/>
        <v>128.88990779108209</v>
      </c>
      <c r="FD45" s="2">
        <f t="shared" si="162"/>
        <v>127.22967252219087</v>
      </c>
      <c r="FE45" s="2">
        <f t="shared" si="162"/>
        <v>130.79705595976068</v>
      </c>
      <c r="FG45" s="2">
        <f t="shared" si="88"/>
        <v>0.12329677267273617</v>
      </c>
      <c r="FH45" s="2">
        <f t="shared" si="163"/>
        <v>0.10571408052089316</v>
      </c>
      <c r="FI45" s="2">
        <f t="shared" si="163"/>
        <v>0.10204461854887162</v>
      </c>
      <c r="FJ45" s="2">
        <f t="shared" si="163"/>
        <v>0.10214046036080737</v>
      </c>
      <c r="FK45" s="2">
        <f t="shared" si="163"/>
        <v>0.10744956985866592</v>
      </c>
      <c r="FL45" s="2">
        <f t="shared" si="163"/>
        <v>0.1009069833690516</v>
      </c>
      <c r="FM45" s="2">
        <f t="shared" si="163"/>
        <v>0.1141928828562294</v>
      </c>
      <c r="FN45" s="2">
        <f t="shared" si="163"/>
        <v>9.7585697500508856E-2</v>
      </c>
      <c r="FO45" s="2">
        <f t="shared" si="163"/>
        <v>9.508738330628147E-2</v>
      </c>
      <c r="FP45" s="2">
        <f t="shared" si="163"/>
        <v>9.7163518809109686E-2</v>
      </c>
      <c r="FQ45" s="2">
        <f t="shared" si="163"/>
        <v>0.10118371366413892</v>
      </c>
      <c r="FR45" s="2">
        <f t="shared" si="163"/>
        <v>9.9430155188266853E-2</v>
      </c>
      <c r="FS45" s="2">
        <f t="shared" si="163"/>
        <v>9.8132546789940767E-2</v>
      </c>
      <c r="FT45" s="2">
        <f t="shared" si="163"/>
        <v>9.5623421456208016E-2</v>
      </c>
      <c r="FU45" s="2">
        <f t="shared" si="163"/>
        <v>7.7556808379150868E-2</v>
      </c>
      <c r="FW45" s="2">
        <f t="shared" si="112"/>
        <v>2.5284043262287657E-5</v>
      </c>
      <c r="FX45" s="2">
        <f t="shared" si="164"/>
        <v>1.9828133632286298E-5</v>
      </c>
      <c r="FY45" s="2">
        <f t="shared" si="165"/>
        <v>1.5813054834427041E-5</v>
      </c>
      <c r="FZ45" s="2">
        <f t="shared" si="166"/>
        <v>1.4485111511436055E-5</v>
      </c>
      <c r="GA45" s="2">
        <f t="shared" si="167"/>
        <v>1.5591079629234179E-5</v>
      </c>
      <c r="GB45" s="2">
        <f t="shared" si="168"/>
        <v>1.8243030314548799E-5</v>
      </c>
      <c r="GC45" s="2">
        <f t="shared" si="169"/>
        <v>1.8300773351894802E-5</v>
      </c>
      <c r="GD45" s="2">
        <f t="shared" si="170"/>
        <v>1.7915372999275029E-5</v>
      </c>
      <c r="GE45" s="2">
        <f t="shared" si="171"/>
        <v>1.9876573728677648E-5</v>
      </c>
      <c r="GF45" s="2">
        <f t="shared" si="172"/>
        <v>1.9007819656703397E-5</v>
      </c>
      <c r="GG45" s="2">
        <f t="shared" si="173"/>
        <v>1.7125542269560265E-5</v>
      </c>
      <c r="GH45" s="2">
        <f t="shared" si="174"/>
        <v>1.7700434816068412E-5</v>
      </c>
      <c r="GI45" s="2">
        <f t="shared" si="175"/>
        <v>1.5000065395476811E-5</v>
      </c>
      <c r="GJ45" s="2">
        <f t="shared" si="176"/>
        <v>1.1460988956212431E-5</v>
      </c>
      <c r="GK45" s="2">
        <f t="shared" si="177"/>
        <v>9.3700669526195587E-6</v>
      </c>
      <c r="GM45" s="86">
        <f t="shared" si="113"/>
        <v>2.4912557430591002E-7</v>
      </c>
      <c r="GN45" s="86">
        <f t="shared" si="178"/>
        <v>1.3115098338874562E-8</v>
      </c>
      <c r="GO45" s="86">
        <f t="shared" si="179"/>
        <v>8.7999295712766414E-9</v>
      </c>
      <c r="GP45" s="86">
        <f t="shared" si="180"/>
        <v>9.9624290052639702E-9</v>
      </c>
      <c r="GQ45" s="86">
        <f t="shared" si="181"/>
        <v>3.7549304741315505E-8</v>
      </c>
      <c r="GR45" s="86">
        <f t="shared" si="182"/>
        <v>2.4295374280055627E-9</v>
      </c>
      <c r="GS45" s="86">
        <f t="shared" si="183"/>
        <v>2.7146475253020285E-8</v>
      </c>
      <c r="GT45" s="86">
        <f t="shared" si="184"/>
        <v>1.9282981966661398E-9</v>
      </c>
      <c r="GU45" s="86">
        <f t="shared" si="185"/>
        <v>3.2680007062637926E-10</v>
      </c>
      <c r="GV45" s="86">
        <f t="shared" si="186"/>
        <v>1.4444006389253355E-9</v>
      </c>
      <c r="GW45" s="86">
        <f t="shared" si="187"/>
        <v>7.6039914124469212E-9</v>
      </c>
      <c r="GX45" s="86">
        <f t="shared" si="188"/>
        <v>2.0778737173153531E-9</v>
      </c>
      <c r="GY45" s="86">
        <f t="shared" si="189"/>
        <v>3.2954863112776926E-9</v>
      </c>
      <c r="GZ45" s="86">
        <f t="shared" si="190"/>
        <v>6.1496964460835218E-10</v>
      </c>
      <c r="HA45" s="86">
        <f t="shared" si="191"/>
        <v>9.4384599692745559E-14</v>
      </c>
      <c r="HC45" s="86">
        <f t="shared" si="145"/>
        <v>2.7044043250828693E-20</v>
      </c>
      <c r="HD45" s="86">
        <f t="shared" si="192"/>
        <v>4.6400719894698775E-22</v>
      </c>
      <c r="HE45" s="86">
        <f t="shared" si="193"/>
        <v>2.1082825059466104E-23</v>
      </c>
      <c r="HF45" s="86">
        <f t="shared" si="194"/>
        <v>1.2343056687700769E-23</v>
      </c>
      <c r="HG45" s="86">
        <f t="shared" si="195"/>
        <v>2.4214573274880867E-22</v>
      </c>
      <c r="HH45" s="86">
        <f t="shared" si="196"/>
        <v>9.9284323384077118E-26</v>
      </c>
      <c r="HI45" s="86">
        <f t="shared" si="197"/>
        <v>3.1454130261828576E-22</v>
      </c>
      <c r="HJ45" s="86">
        <f t="shared" si="198"/>
        <v>1.0294708178196399E-24</v>
      </c>
      <c r="HK45" s="86">
        <f t="shared" si="199"/>
        <v>3.3257477631389464E-26</v>
      </c>
      <c r="HL45" s="86">
        <f t="shared" si="200"/>
        <v>4.4698377263279989E-26</v>
      </c>
      <c r="HM45" s="86">
        <f t="shared" si="201"/>
        <v>3.6608568775051271E-24</v>
      </c>
      <c r="HN45" s="86">
        <f t="shared" si="202"/>
        <v>2.3331037057177159E-25</v>
      </c>
      <c r="HO45" s="86">
        <f t="shared" si="203"/>
        <v>4.2757484252675093E-25</v>
      </c>
      <c r="HP45" s="86">
        <f t="shared" si="204"/>
        <v>2.1882988792064214E-24</v>
      </c>
      <c r="HQ45" s="86">
        <f t="shared" si="205"/>
        <v>8.8160638951897716E-39</v>
      </c>
      <c r="HS45" s="86">
        <f t="shared" si="114"/>
        <v>6.4502991770550987E-129</v>
      </c>
      <c r="HT45" s="86">
        <f t="shared" si="206"/>
        <v>8.2350107964641546E-143</v>
      </c>
      <c r="HU45" s="86">
        <f t="shared" si="207"/>
        <v>9.5736303985657517E-151</v>
      </c>
      <c r="HV45" s="86">
        <f t="shared" si="208"/>
        <v>2.6028171275359826E-155</v>
      </c>
      <c r="HW45" s="86">
        <f t="shared" si="209"/>
        <v>9.1205933632327943E-146</v>
      </c>
      <c r="HX45" s="86">
        <f t="shared" si="210"/>
        <v>6.3791260796834681E-172</v>
      </c>
      <c r="HY45" s="86">
        <f t="shared" si="211"/>
        <v>5.2127545414001965E-148</v>
      </c>
      <c r="HZ45" s="86">
        <f t="shared" si="212"/>
        <v>1.0636425859330601E-163</v>
      </c>
      <c r="IA45" s="86">
        <f t="shared" si="213"/>
        <v>1.2179986727648323E-174</v>
      </c>
      <c r="IB45" s="86">
        <f t="shared" si="214"/>
        <v>1.0110439230850146E-172</v>
      </c>
      <c r="IC45" s="86">
        <f t="shared" si="215"/>
        <v>1.5503256951416561E-157</v>
      </c>
      <c r="ID45" s="86">
        <f t="shared" si="216"/>
        <v>1.4130034346349306E-168</v>
      </c>
      <c r="IE45" s="86">
        <f t="shared" si="217"/>
        <v>3.4288935812029056E-165</v>
      </c>
      <c r="IF45" s="86">
        <f t="shared" si="218"/>
        <v>2.2797201504732033E-76</v>
      </c>
      <c r="IG45" s="86">
        <f t="shared" si="219"/>
        <v>7.434394768694926E-65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3.7518806722842842E-283</v>
      </c>
      <c r="IW45" s="86">
        <f t="shared" si="129"/>
        <v>6.7300723128994529E-213</v>
      </c>
      <c r="IY45" s="86">
        <f t="shared" si="130"/>
        <v>2.4912557430593707E-7</v>
      </c>
      <c r="IZ45" s="86">
        <f t="shared" si="131"/>
        <v>1.3115098338875026E-8</v>
      </c>
      <c r="JA45" s="86">
        <f t="shared" si="132"/>
        <v>8.7999295712766629E-9</v>
      </c>
      <c r="JB45" s="86">
        <f t="shared" si="133"/>
        <v>9.9624290052639818E-9</v>
      </c>
      <c r="JC45" s="86">
        <f t="shared" si="134"/>
        <v>3.754930474131575E-8</v>
      </c>
      <c r="JD45" s="86">
        <f t="shared" si="135"/>
        <v>2.4295374280055627E-9</v>
      </c>
      <c r="JE45" s="86">
        <f t="shared" si="136"/>
        <v>2.7146475253020599E-8</v>
      </c>
      <c r="JF45" s="86">
        <f t="shared" si="137"/>
        <v>1.9282981966661407E-9</v>
      </c>
      <c r="JG45" s="86">
        <f t="shared" si="138"/>
        <v>3.2680007062637931E-10</v>
      </c>
      <c r="JH45" s="86">
        <f t="shared" si="139"/>
        <v>1.4444006389253355E-9</v>
      </c>
      <c r="JI45" s="86">
        <f t="shared" si="140"/>
        <v>7.6039914124469245E-9</v>
      </c>
      <c r="JJ45" s="86">
        <f t="shared" si="141"/>
        <v>2.0778737173153535E-9</v>
      </c>
      <c r="JK45" s="86">
        <f t="shared" si="142"/>
        <v>3.295486311277693E-9</v>
      </c>
      <c r="JL45" s="86">
        <f t="shared" si="143"/>
        <v>6.1496964460835435E-10</v>
      </c>
      <c r="JM45" s="86">
        <f t="shared" si="144"/>
        <v>9.4384599692745559E-14</v>
      </c>
    </row>
    <row r="46" spans="2:273" x14ac:dyDescent="0.25">
      <c r="B46" s="2">
        <v>19</v>
      </c>
      <c r="C46" s="37">
        <v>115.11499999999999</v>
      </c>
      <c r="D46" s="37">
        <v>120.407</v>
      </c>
      <c r="E46" s="37">
        <v>116.08499999999999</v>
      </c>
      <c r="F46" s="37">
        <v>117.46599999999999</v>
      </c>
      <c r="G46" s="37">
        <v>119.55200000000001</v>
      </c>
      <c r="H46" s="37">
        <v>116.241</v>
      </c>
      <c r="I46" s="37">
        <v>117.931</v>
      </c>
      <c r="J46" s="37">
        <v>117.914</v>
      </c>
      <c r="K46" s="37">
        <v>117.431</v>
      </c>
      <c r="L46" s="37">
        <v>121.60299999999999</v>
      </c>
      <c r="M46" s="37">
        <v>121.39700000000001</v>
      </c>
      <c r="N46" s="37">
        <v>120.69</v>
      </c>
      <c r="O46" s="37">
        <v>125.328</v>
      </c>
      <c r="P46" s="37">
        <v>123.89700000000001</v>
      </c>
      <c r="Q46" s="37">
        <v>126.3276</v>
      </c>
      <c r="S46" s="4">
        <f t="shared" si="8"/>
        <v>119.66003340204274</v>
      </c>
      <c r="T46" s="4">
        <f t="shared" si="9"/>
        <v>119.11680373498332</v>
      </c>
      <c r="U46" s="4">
        <f t="shared" si="10"/>
        <v>118.23811087857253</v>
      </c>
      <c r="V46" s="4">
        <f t="shared" si="11"/>
        <v>119.3105290429142</v>
      </c>
      <c r="W46" s="4">
        <f t="shared" si="12"/>
        <v>120.76626215249256</v>
      </c>
      <c r="X46" s="4">
        <f t="shared" si="13"/>
        <v>117.57293903222258</v>
      </c>
      <c r="Y46" s="4">
        <f t="shared" si="14"/>
        <v>118.91504666801056</v>
      </c>
      <c r="Z46" s="4">
        <f t="shared" si="15"/>
        <v>118.0646526846394</v>
      </c>
      <c r="AA46" s="4">
        <f t="shared" si="16"/>
        <v>118.09651505176758</v>
      </c>
      <c r="AB46" s="4">
        <f t="shared" si="17"/>
        <v>121.3437214658048</v>
      </c>
      <c r="AC46" s="4">
        <f t="shared" si="18"/>
        <v>123.85084018383769</v>
      </c>
      <c r="AD46" s="4">
        <f t="shared" si="19"/>
        <v>123.26529164672286</v>
      </c>
      <c r="AE46" s="4">
        <f t="shared" si="20"/>
        <v>126.58591375575293</v>
      </c>
      <c r="AF46" s="4">
        <f t="shared" si="21"/>
        <v>124.19855810593155</v>
      </c>
      <c r="AG46" s="4">
        <f t="shared" si="22"/>
        <v>125.11703955125505</v>
      </c>
      <c r="AI46" s="4">
        <f t="shared" si="23"/>
        <v>-4.5450334020427476</v>
      </c>
      <c r="AJ46" s="4">
        <f t="shared" si="24"/>
        <v>1.2901962650166752</v>
      </c>
      <c r="AK46" s="4">
        <f t="shared" si="25"/>
        <v>-2.1531108785725337</v>
      </c>
      <c r="AL46" s="4">
        <f t="shared" si="26"/>
        <v>-1.8445290429142034</v>
      </c>
      <c r="AM46" s="4">
        <f t="shared" si="27"/>
        <v>-1.2142621524925516</v>
      </c>
      <c r="AN46" s="4">
        <f t="shared" si="28"/>
        <v>-1.3319390322225786</v>
      </c>
      <c r="AO46" s="4">
        <f t="shared" si="29"/>
        <v>-0.98404666801056351</v>
      </c>
      <c r="AP46" s="4">
        <f t="shared" si="30"/>
        <v>-0.15065268463939674</v>
      </c>
      <c r="AQ46" s="4">
        <f t="shared" si="31"/>
        <v>-0.66551505176758496</v>
      </c>
      <c r="AR46" s="4">
        <f t="shared" si="32"/>
        <v>0.25927853419518954</v>
      </c>
      <c r="AS46" s="4">
        <f t="shared" si="33"/>
        <v>-2.4538401838376842</v>
      </c>
      <c r="AT46" s="4">
        <f t="shared" si="34"/>
        <v>-2.5752916467228602</v>
      </c>
      <c r="AU46" s="4">
        <f t="shared" si="35"/>
        <v>-1.2579137557529236</v>
      </c>
      <c r="AV46" s="4">
        <f t="shared" si="146"/>
        <v>-0.30155810593154797</v>
      </c>
      <c r="AW46" s="4">
        <f t="shared" si="146"/>
        <v>1.2105604487449568</v>
      </c>
      <c r="AY46" s="2">
        <f t="shared" si="96"/>
        <v>119.65959632621227</v>
      </c>
      <c r="AZ46" s="2">
        <f t="shared" si="147"/>
        <v>119.11677499592268</v>
      </c>
      <c r="BA46" s="2">
        <f t="shared" si="148"/>
        <v>118.23809103864345</v>
      </c>
      <c r="BB46" s="2">
        <f t="shared" si="149"/>
        <v>119.31050692847016</v>
      </c>
      <c r="BC46" s="2">
        <f t="shared" si="150"/>
        <v>120.76618876867589</v>
      </c>
      <c r="BD46" s="2">
        <f t="shared" si="151"/>
        <v>117.57293280562637</v>
      </c>
      <c r="BE46" s="2">
        <f t="shared" si="152"/>
        <v>118.91498650855375</v>
      </c>
      <c r="BF46" s="2">
        <f t="shared" si="153"/>
        <v>118.06464768694147</v>
      </c>
      <c r="BG46" s="2">
        <f t="shared" si="154"/>
        <v>118.0965140778781</v>
      </c>
      <c r="BH46" s="2">
        <f t="shared" si="155"/>
        <v>121.34371773452395</v>
      </c>
      <c r="BI46" s="2">
        <f t="shared" si="156"/>
        <v>123.85082368585125</v>
      </c>
      <c r="BJ46" s="2">
        <f t="shared" si="157"/>
        <v>123.26528668118847</v>
      </c>
      <c r="BK46" s="2">
        <f t="shared" si="158"/>
        <v>126.58590550158382</v>
      </c>
      <c r="BL46" s="2">
        <f t="shared" si="159"/>
        <v>124.19855648291825</v>
      </c>
      <c r="BM46" s="2">
        <f t="shared" si="160"/>
        <v>125.11703955088495</v>
      </c>
      <c r="BO46" s="2">
        <f t="shared" si="38"/>
        <v>115.11499999999999</v>
      </c>
      <c r="BP46" s="2">
        <f t="shared" si="39"/>
        <v>120.407</v>
      </c>
      <c r="BQ46" s="2">
        <f t="shared" si="40"/>
        <v>116.08499999999999</v>
      </c>
      <c r="BR46" s="2">
        <f t="shared" si="41"/>
        <v>117.46599999999999</v>
      </c>
      <c r="BS46" s="2">
        <f t="shared" si="42"/>
        <v>119.55200000000001</v>
      </c>
      <c r="BT46" s="2">
        <f t="shared" si="43"/>
        <v>116.241</v>
      </c>
      <c r="BU46" s="2">
        <f t="shared" si="44"/>
        <v>117.931</v>
      </c>
      <c r="BV46" s="2">
        <f t="shared" si="45"/>
        <v>117.914</v>
      </c>
      <c r="BW46" s="2">
        <f t="shared" si="46"/>
        <v>117.431</v>
      </c>
      <c r="BX46" s="2">
        <f t="shared" si="47"/>
        <v>121.60299999999999</v>
      </c>
      <c r="BY46" s="2">
        <f t="shared" si="48"/>
        <v>121.39700000000001</v>
      </c>
      <c r="BZ46" s="2">
        <f t="shared" si="49"/>
        <v>120.69</v>
      </c>
      <c r="CA46" s="2">
        <f t="shared" si="50"/>
        <v>125.328</v>
      </c>
      <c r="CB46" s="2">
        <f t="shared" si="51"/>
        <v>123.89700000000001</v>
      </c>
      <c r="CC46" s="2">
        <f t="shared" si="52"/>
        <v>126.3276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119.82130769230771</v>
      </c>
      <c r="DL46" s="2">
        <f t="shared" si="161"/>
        <v>119.26634291497975</v>
      </c>
      <c r="DM46" s="2">
        <f t="shared" si="161"/>
        <v>118.37572542213886</v>
      </c>
      <c r="DN46" s="2">
        <f t="shared" si="161"/>
        <v>119.30700206378989</v>
      </c>
      <c r="DO46" s="2">
        <f t="shared" si="161"/>
        <v>121.09155557491287</v>
      </c>
      <c r="DP46" s="2">
        <f t="shared" si="161"/>
        <v>117.51750782361307</v>
      </c>
      <c r="DQ46" s="2">
        <f t="shared" si="161"/>
        <v>119.5871327935223</v>
      </c>
      <c r="DR46" s="2">
        <f t="shared" si="161"/>
        <v>118.48862114746326</v>
      </c>
      <c r="DS46" s="2">
        <f t="shared" si="161"/>
        <v>118.494368627451</v>
      </c>
      <c r="DT46" s="2">
        <f t="shared" si="161"/>
        <v>121.54382882882882</v>
      </c>
      <c r="DU46" s="2">
        <f t="shared" si="161"/>
        <v>123.79363752345216</v>
      </c>
      <c r="DV46" s="2">
        <f t="shared" si="161"/>
        <v>123.33201137980086</v>
      </c>
      <c r="DW46" s="2">
        <f t="shared" si="161"/>
        <v>126.33762643615276</v>
      </c>
      <c r="DX46" s="2">
        <f t="shared" si="161"/>
        <v>124.07159719887959</v>
      </c>
      <c r="DY46" s="2">
        <f t="shared" si="161"/>
        <v>124.72092157635466</v>
      </c>
      <c r="EA46" s="2">
        <f t="shared" si="71"/>
        <v>118.61028077305419</v>
      </c>
      <c r="EB46" s="2">
        <f t="shared" si="72"/>
        <v>117.96267271334371</v>
      </c>
      <c r="EC46" s="2">
        <f t="shared" si="73"/>
        <v>117.13335448115264</v>
      </c>
      <c r="ED46" s="2">
        <f t="shared" si="74"/>
        <v>119.3385948740039</v>
      </c>
      <c r="EE46" s="2">
        <f t="shared" si="75"/>
        <v>118.30150571671972</v>
      </c>
      <c r="EF46" s="2">
        <f t="shared" si="76"/>
        <v>118.02359605664584</v>
      </c>
      <c r="EG46" s="2">
        <f t="shared" si="77"/>
        <v>114.15943709132293</v>
      </c>
      <c r="EH46" s="2">
        <f t="shared" si="78"/>
        <v>114.48869805390781</v>
      </c>
      <c r="EI46" s="2">
        <f t="shared" si="79"/>
        <v>114.64340045790405</v>
      </c>
      <c r="EJ46" s="2">
        <f t="shared" si="80"/>
        <v>119.6480889212695</v>
      </c>
      <c r="EK46" s="2">
        <f t="shared" si="81"/>
        <v>124.31445568148793</v>
      </c>
      <c r="EL46" s="2">
        <f t="shared" si="82"/>
        <v>122.71397520149357</v>
      </c>
      <c r="EM46" s="2">
        <f t="shared" si="83"/>
        <v>128.66687630571661</v>
      </c>
      <c r="EN46" s="2">
        <f t="shared" si="84"/>
        <v>125.29342216788916</v>
      </c>
      <c r="EO46" s="2">
        <f t="shared" si="85"/>
        <v>129.41367432316923</v>
      </c>
      <c r="EQ46" s="2">
        <f t="shared" si="86"/>
        <v>121.69106486190435</v>
      </c>
      <c r="ER46" s="2">
        <f t="shared" si="162"/>
        <v>118.83626669185088</v>
      </c>
      <c r="ES46" s="2">
        <f t="shared" si="162"/>
        <v>118.22453533593649</v>
      </c>
      <c r="ET46" s="2">
        <f t="shared" si="162"/>
        <v>119.41170936097105</v>
      </c>
      <c r="EU46" s="2">
        <f t="shared" si="162"/>
        <v>116.74342081244552</v>
      </c>
      <c r="EV46" s="2">
        <f t="shared" si="162"/>
        <v>116.52800915092031</v>
      </c>
      <c r="EW46" s="2">
        <f t="shared" si="162"/>
        <v>116.64417974341195</v>
      </c>
      <c r="EX46" s="2">
        <f t="shared" si="162"/>
        <v>115.95144121325133</v>
      </c>
      <c r="EY46" s="2">
        <f t="shared" si="162"/>
        <v>114.74865930997335</v>
      </c>
      <c r="EZ46" s="2">
        <f t="shared" si="162"/>
        <v>118.73367100939231</v>
      </c>
      <c r="FA46" s="2">
        <f t="shared" si="162"/>
        <v>122.30302840135094</v>
      </c>
      <c r="FB46" s="2">
        <f t="shared" si="162"/>
        <v>123.49881797908282</v>
      </c>
      <c r="FC46" s="2">
        <f t="shared" si="162"/>
        <v>128.78360887802557</v>
      </c>
      <c r="FD46" s="2">
        <f t="shared" si="162"/>
        <v>127.14117216015455</v>
      </c>
      <c r="FE46" s="2">
        <f t="shared" si="162"/>
        <v>130.69889599773566</v>
      </c>
      <c r="FG46" s="2">
        <f t="shared" si="88"/>
        <v>0.13360295558339264</v>
      </c>
      <c r="FH46" s="2">
        <f t="shared" si="163"/>
        <v>0.11474290947296152</v>
      </c>
      <c r="FI46" s="2">
        <f t="shared" si="163"/>
        <v>0.11079887540017463</v>
      </c>
      <c r="FJ46" s="2">
        <f t="shared" si="163"/>
        <v>0.11090192386604185</v>
      </c>
      <c r="FK46" s="2">
        <f t="shared" si="163"/>
        <v>0.11660729625520527</v>
      </c>
      <c r="FL46" s="2">
        <f t="shared" si="163"/>
        <v>0.109575553615007</v>
      </c>
      <c r="FM46" s="2">
        <f t="shared" si="163"/>
        <v>0.12384558412983279</v>
      </c>
      <c r="FN46" s="2">
        <f t="shared" si="163"/>
        <v>0.10600258665286724</v>
      </c>
      <c r="FO46" s="2">
        <f t="shared" si="163"/>
        <v>0.10331345939192657</v>
      </c>
      <c r="FP46" s="2">
        <f t="shared" si="163"/>
        <v>0.10554825351035721</v>
      </c>
      <c r="FQ46" s="2">
        <f t="shared" si="163"/>
        <v>0.10987315169442297</v>
      </c>
      <c r="FR46" s="2">
        <f t="shared" si="163"/>
        <v>0.10798709407001662</v>
      </c>
      <c r="FS46" s="2">
        <f t="shared" si="163"/>
        <v>0.10659103119373468</v>
      </c>
      <c r="FT46" s="2">
        <f t="shared" si="163"/>
        <v>0.10389054661581243</v>
      </c>
      <c r="FU46" s="2">
        <f t="shared" si="163"/>
        <v>8.4407764791864695E-2</v>
      </c>
      <c r="FW46" s="2">
        <f t="shared" si="112"/>
        <v>2.7723334520277071E-5</v>
      </c>
      <c r="FX46" s="2">
        <f t="shared" si="164"/>
        <v>2.1741074607718604E-5</v>
      </c>
      <c r="FY46" s="2">
        <f t="shared" si="165"/>
        <v>1.7338643388271322E-5</v>
      </c>
      <c r="FZ46" s="2">
        <f t="shared" si="166"/>
        <v>1.5882586745118158E-5</v>
      </c>
      <c r="GA46" s="2">
        <f t="shared" si="167"/>
        <v>1.7095253153120697E-5</v>
      </c>
      <c r="GB46" s="2">
        <f t="shared" si="168"/>
        <v>2.000304976502101E-5</v>
      </c>
      <c r="GC46" s="2">
        <f t="shared" si="169"/>
        <v>2.0066363523225723E-5</v>
      </c>
      <c r="GD46" s="2">
        <f t="shared" si="170"/>
        <v>1.9643781916322639E-5</v>
      </c>
      <c r="GE46" s="2">
        <f t="shared" si="171"/>
        <v>2.1794187913772726E-5</v>
      </c>
      <c r="GF46" s="2">
        <f t="shared" si="172"/>
        <v>2.0841621589594547E-5</v>
      </c>
      <c r="GG46" s="2">
        <f t="shared" si="173"/>
        <v>1.8777752670320482E-5</v>
      </c>
      <c r="GH46" s="2">
        <f t="shared" si="174"/>
        <v>1.9408107694730363E-5</v>
      </c>
      <c r="GI46" s="2">
        <f t="shared" si="175"/>
        <v>1.6447220844785503E-5</v>
      </c>
      <c r="GJ46" s="2">
        <f t="shared" si="176"/>
        <v>1.2566710601266202E-5</v>
      </c>
      <c r="GK46" s="2">
        <f t="shared" si="177"/>
        <v>1.0274064822121028E-5</v>
      </c>
      <c r="GM46" s="86">
        <f t="shared" si="113"/>
        <v>4.8151060563505596E-7</v>
      </c>
      <c r="GN46" s="86">
        <f t="shared" si="178"/>
        <v>2.9028738478924976E-8</v>
      </c>
      <c r="GO46" s="86">
        <f t="shared" si="179"/>
        <v>1.9698496727510247E-8</v>
      </c>
      <c r="GP46" s="86">
        <f t="shared" si="180"/>
        <v>2.2132674745479734E-8</v>
      </c>
      <c r="GQ46" s="86">
        <f t="shared" si="181"/>
        <v>7.8126253078381E-8</v>
      </c>
      <c r="GR46" s="86">
        <f t="shared" si="182"/>
        <v>5.8789467993065684E-9</v>
      </c>
      <c r="GS46" s="86">
        <f t="shared" si="183"/>
        <v>5.9139207801067031E-8</v>
      </c>
      <c r="GT46" s="86">
        <f t="shared" si="184"/>
        <v>4.6662987538303751E-9</v>
      </c>
      <c r="GU46" s="86">
        <f t="shared" si="185"/>
        <v>8.7465530283784969E-10</v>
      </c>
      <c r="GV46" s="86">
        <f t="shared" si="186"/>
        <v>3.5531955206513232E-9</v>
      </c>
      <c r="GW46" s="86">
        <f t="shared" si="187"/>
        <v>1.7121849909466129E-8</v>
      </c>
      <c r="GX46" s="86">
        <f t="shared" si="188"/>
        <v>5.0456418161907669E-9</v>
      </c>
      <c r="GY46" s="86">
        <f t="shared" si="189"/>
        <v>7.7269028506141021E-9</v>
      </c>
      <c r="GZ46" s="86">
        <f t="shared" si="190"/>
        <v>1.585456154065599E-9</v>
      </c>
      <c r="HA46" s="86">
        <f t="shared" si="191"/>
        <v>3.7454462103666187E-13</v>
      </c>
      <c r="HC46" s="86">
        <f t="shared" si="145"/>
        <v>1.084341578752974E-19</v>
      </c>
      <c r="HD46" s="86">
        <f t="shared" si="192"/>
        <v>2.1383478289032002E-21</v>
      </c>
      <c r="HE46" s="86">
        <f t="shared" si="193"/>
        <v>1.0612821654562645E-22</v>
      </c>
      <c r="HF46" s="86">
        <f t="shared" si="194"/>
        <v>6.2718430183283777E-23</v>
      </c>
      <c r="HG46" s="86">
        <f t="shared" si="195"/>
        <v>1.1147800669501686E-21</v>
      </c>
      <c r="HH46" s="86">
        <f t="shared" si="196"/>
        <v>6.0537971947224972E-25</v>
      </c>
      <c r="HI46" s="86">
        <f t="shared" si="197"/>
        <v>1.496275402517133E-21</v>
      </c>
      <c r="HJ46" s="86">
        <f t="shared" si="198"/>
        <v>5.7790408944770479E-24</v>
      </c>
      <c r="HK46" s="86">
        <f t="shared" si="199"/>
        <v>2.1427847347894149E-25</v>
      </c>
      <c r="HL46" s="86">
        <f t="shared" si="200"/>
        <v>2.7973818649368459E-25</v>
      </c>
      <c r="HM46" s="86">
        <f t="shared" si="201"/>
        <v>1.9457922851340411E-23</v>
      </c>
      <c r="HN46" s="86">
        <f t="shared" si="202"/>
        <v>1.3852564644201427E-24</v>
      </c>
      <c r="HO46" s="86">
        <f t="shared" si="203"/>
        <v>2.4050750252915178E-24</v>
      </c>
      <c r="HP46" s="86">
        <f t="shared" si="204"/>
        <v>1.1724092217466871E-23</v>
      </c>
      <c r="HQ46" s="86">
        <f t="shared" si="205"/>
        <v>1.3950357913579814E-37</v>
      </c>
      <c r="HS46" s="86">
        <f t="shared" si="114"/>
        <v>3.3691569617465424E-126</v>
      </c>
      <c r="HT46" s="86">
        <f t="shared" si="206"/>
        <v>8.4954698298721258E-140</v>
      </c>
      <c r="HU46" s="86">
        <f t="shared" si="207"/>
        <v>1.4337365820913192E-147</v>
      </c>
      <c r="HV46" s="86">
        <f t="shared" si="208"/>
        <v>4.3758300694951579E-152</v>
      </c>
      <c r="HW46" s="86">
        <f t="shared" si="209"/>
        <v>9.6043433083312982E-143</v>
      </c>
      <c r="HX46" s="86">
        <f t="shared" si="210"/>
        <v>2.6091974854420894E-168</v>
      </c>
      <c r="HY46" s="86">
        <f t="shared" si="211"/>
        <v>6.8712718088726288E-145</v>
      </c>
      <c r="HZ46" s="86">
        <f t="shared" si="212"/>
        <v>2.8899886020388112E-160</v>
      </c>
      <c r="IA46" s="86">
        <f t="shared" si="213"/>
        <v>6.3297971641677042E-171</v>
      </c>
      <c r="IB46" s="86">
        <f t="shared" si="214"/>
        <v>4.4810776278607664E-169</v>
      </c>
      <c r="IC46" s="86">
        <f t="shared" si="215"/>
        <v>3.0946345715513965E-154</v>
      </c>
      <c r="ID46" s="86">
        <f t="shared" si="216"/>
        <v>5.0182039075807342E-165</v>
      </c>
      <c r="IE46" s="86">
        <f t="shared" si="217"/>
        <v>9.1444253910812127E-162</v>
      </c>
      <c r="IF46" s="86">
        <f t="shared" si="218"/>
        <v>7.528317003850548E-75</v>
      </c>
      <c r="IG46" s="86">
        <f t="shared" si="219"/>
        <v>1.3626859319688217E-63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1.275168443309575E-278</v>
      </c>
      <c r="IW46" s="86">
        <f t="shared" si="129"/>
        <v>1.4740279817900552E-209</v>
      </c>
      <c r="IY46" s="86">
        <f t="shared" si="130"/>
        <v>4.8151060563516438E-7</v>
      </c>
      <c r="IZ46" s="86">
        <f t="shared" si="131"/>
        <v>2.9028738478927113E-8</v>
      </c>
      <c r="JA46" s="86">
        <f t="shared" si="132"/>
        <v>1.9698496727510353E-8</v>
      </c>
      <c r="JB46" s="86">
        <f t="shared" si="133"/>
        <v>2.2132674745479797E-8</v>
      </c>
      <c r="JC46" s="86">
        <f t="shared" si="134"/>
        <v>7.8126253078382112E-8</v>
      </c>
      <c r="JD46" s="86">
        <f t="shared" si="135"/>
        <v>5.8789467993065692E-9</v>
      </c>
      <c r="JE46" s="86">
        <f t="shared" si="136"/>
        <v>5.9139207801068527E-8</v>
      </c>
      <c r="JF46" s="86">
        <f t="shared" si="137"/>
        <v>4.6662987538303809E-9</v>
      </c>
      <c r="JG46" s="86">
        <f t="shared" si="138"/>
        <v>8.7465530283784989E-10</v>
      </c>
      <c r="JH46" s="86">
        <f t="shared" si="139"/>
        <v>3.5531955206513237E-9</v>
      </c>
      <c r="JI46" s="86">
        <f t="shared" si="140"/>
        <v>1.7121849909466149E-8</v>
      </c>
      <c r="JJ46" s="86">
        <f t="shared" si="141"/>
        <v>5.0456418161907686E-9</v>
      </c>
      <c r="JK46" s="86">
        <f t="shared" si="142"/>
        <v>7.7269028506141038E-9</v>
      </c>
      <c r="JL46" s="86">
        <f t="shared" si="143"/>
        <v>1.5854561540656107E-9</v>
      </c>
      <c r="JM46" s="86">
        <f t="shared" si="144"/>
        <v>3.7454462103666187E-13</v>
      </c>
    </row>
    <row r="47" spans="2:273" x14ac:dyDescent="0.25">
      <c r="B47" s="2">
        <v>20</v>
      </c>
      <c r="C47" s="37">
        <v>118.672</v>
      </c>
      <c r="D47" s="37">
        <v>117.017</v>
      </c>
      <c r="E47" s="37">
        <v>115.03400000000001</v>
      </c>
      <c r="F47" s="37">
        <v>117.655</v>
      </c>
      <c r="G47" s="37">
        <v>120.241</v>
      </c>
      <c r="H47" s="37">
        <v>116.017</v>
      </c>
      <c r="I47" s="37">
        <v>118.89700000000001</v>
      </c>
      <c r="J47" s="37">
        <v>117.483</v>
      </c>
      <c r="K47" s="37">
        <v>117.44799999999999</v>
      </c>
      <c r="L47" s="37">
        <v>119.741</v>
      </c>
      <c r="M47" s="37">
        <v>122.81</v>
      </c>
      <c r="N47" s="37">
        <v>122.345</v>
      </c>
      <c r="O47" s="37">
        <v>125.586</v>
      </c>
      <c r="P47" s="37">
        <v>124.172</v>
      </c>
      <c r="Q47" s="37">
        <v>125.65519999999999</v>
      </c>
      <c r="S47" s="4">
        <f t="shared" si="8"/>
        <v>119.85450169246688</v>
      </c>
      <c r="T47" s="4">
        <f t="shared" si="9"/>
        <v>119.21953852467914</v>
      </c>
      <c r="U47" s="4">
        <f t="shared" si="10"/>
        <v>118.37906369787341</v>
      </c>
      <c r="V47" s="4">
        <f t="shared" si="11"/>
        <v>119.51812924765585</v>
      </c>
      <c r="W47" s="4">
        <f t="shared" si="12"/>
        <v>120.93600672608856</v>
      </c>
      <c r="X47" s="4">
        <f t="shared" si="13"/>
        <v>117.81122679854508</v>
      </c>
      <c r="Y47" s="4">
        <f t="shared" si="14"/>
        <v>119.0387149693361</v>
      </c>
      <c r="Z47" s="4">
        <f t="shared" si="15"/>
        <v>118.20769579732048</v>
      </c>
      <c r="AA47" s="4">
        <f t="shared" si="16"/>
        <v>118.19268647008462</v>
      </c>
      <c r="AB47" s="4">
        <f t="shared" si="17"/>
        <v>121.48715223578509</v>
      </c>
      <c r="AC47" s="4">
        <f t="shared" si="18"/>
        <v>124.02708744178892</v>
      </c>
      <c r="AD47" s="4">
        <f t="shared" si="19"/>
        <v>123.43533659635992</v>
      </c>
      <c r="AE47" s="4">
        <f t="shared" si="20"/>
        <v>126.79602595284777</v>
      </c>
      <c r="AF47" s="4">
        <f t="shared" si="21"/>
        <v>124.43367234737372</v>
      </c>
      <c r="AG47" s="4">
        <f t="shared" si="22"/>
        <v>125.40886117497244</v>
      </c>
      <c r="AI47" s="4">
        <f t="shared" si="23"/>
        <v>-1.1825016924668859</v>
      </c>
      <c r="AJ47" s="4">
        <f t="shared" si="24"/>
        <v>-2.2025385246791416</v>
      </c>
      <c r="AK47" s="4">
        <f t="shared" si="25"/>
        <v>-3.3450636978733996</v>
      </c>
      <c r="AL47" s="4">
        <f t="shared" si="26"/>
        <v>-1.8631292476558485</v>
      </c>
      <c r="AM47" s="4">
        <f t="shared" si="27"/>
        <v>-0.69500672608856462</v>
      </c>
      <c r="AN47" s="4">
        <f t="shared" si="28"/>
        <v>-1.7942267985450826</v>
      </c>
      <c r="AO47" s="4">
        <f t="shared" si="29"/>
        <v>-0.14171496933609262</v>
      </c>
      <c r="AP47" s="4">
        <f t="shared" si="30"/>
        <v>-0.72469579732047862</v>
      </c>
      <c r="AQ47" s="4">
        <f t="shared" si="31"/>
        <v>-0.74468647008463051</v>
      </c>
      <c r="AR47" s="4">
        <f t="shared" si="32"/>
        <v>-1.7461522357850896</v>
      </c>
      <c r="AS47" s="4">
        <f t="shared" si="33"/>
        <v>-1.2170874417889195</v>
      </c>
      <c r="AT47" s="4">
        <f t="shared" si="34"/>
        <v>-1.0903365963599185</v>
      </c>
      <c r="AU47" s="4">
        <f t="shared" si="35"/>
        <v>-1.2100259528477721</v>
      </c>
      <c r="AV47" s="4">
        <f t="shared" si="146"/>
        <v>-0.26167234737371814</v>
      </c>
      <c r="AW47" s="4">
        <f t="shared" si="146"/>
        <v>0.24633882502755</v>
      </c>
      <c r="AY47" s="2">
        <f t="shared" si="96"/>
        <v>119.85368879659967</v>
      </c>
      <c r="AZ47" s="2">
        <f t="shared" si="147"/>
        <v>119.21947752916473</v>
      </c>
      <c r="BA47" s="2">
        <f t="shared" si="148"/>
        <v>118.37902110893243</v>
      </c>
      <c r="BB47" s="2">
        <f t="shared" si="149"/>
        <v>119.51808212030942</v>
      </c>
      <c r="BC47" s="2">
        <f t="shared" si="150"/>
        <v>120.93585998094591</v>
      </c>
      <c r="BD47" s="2">
        <f t="shared" si="151"/>
        <v>117.81121239190563</v>
      </c>
      <c r="BE47" s="2">
        <f t="shared" si="152"/>
        <v>119.03858936707142</v>
      </c>
      <c r="BF47" s="2">
        <f t="shared" si="153"/>
        <v>118.20768422724038</v>
      </c>
      <c r="BG47" s="2">
        <f t="shared" si="154"/>
        <v>118.19268398501616</v>
      </c>
      <c r="BH47" s="2">
        <f t="shared" si="155"/>
        <v>121.48714345949448</v>
      </c>
      <c r="BI47" s="2">
        <f t="shared" si="156"/>
        <v>124.02705182162013</v>
      </c>
      <c r="BJ47" s="2">
        <f t="shared" si="157"/>
        <v>123.43532506599156</v>
      </c>
      <c r="BK47" s="2">
        <f t="shared" si="158"/>
        <v>126.79600741652946</v>
      </c>
      <c r="BL47" s="2">
        <f t="shared" si="159"/>
        <v>124.43366835276231</v>
      </c>
      <c r="BM47" s="2">
        <f t="shared" si="160"/>
        <v>125.40886117358667</v>
      </c>
      <c r="BO47" s="2">
        <f t="shared" si="38"/>
        <v>118.672</v>
      </c>
      <c r="BP47" s="2">
        <f t="shared" si="39"/>
        <v>117.017</v>
      </c>
      <c r="BQ47" s="2">
        <f t="shared" si="40"/>
        <v>115.03400000000001</v>
      </c>
      <c r="BR47" s="2">
        <f t="shared" si="41"/>
        <v>117.655</v>
      </c>
      <c r="BS47" s="2">
        <f t="shared" si="42"/>
        <v>120.241</v>
      </c>
      <c r="BT47" s="2">
        <f t="shared" si="43"/>
        <v>116.017</v>
      </c>
      <c r="BU47" s="2">
        <f t="shared" si="44"/>
        <v>118.89700000000001</v>
      </c>
      <c r="BV47" s="2">
        <f t="shared" si="45"/>
        <v>117.483</v>
      </c>
      <c r="BW47" s="2">
        <f t="shared" si="46"/>
        <v>117.44799999999999</v>
      </c>
      <c r="BX47" s="2">
        <f t="shared" si="47"/>
        <v>119.741</v>
      </c>
      <c r="BY47" s="2">
        <f t="shared" si="48"/>
        <v>122.81</v>
      </c>
      <c r="BZ47" s="2">
        <f t="shared" si="49"/>
        <v>122.345</v>
      </c>
      <c r="CA47" s="2">
        <f t="shared" si="50"/>
        <v>125.586</v>
      </c>
      <c r="CB47" s="2">
        <f t="shared" si="51"/>
        <v>124.172</v>
      </c>
      <c r="CC47" s="2">
        <f t="shared" si="52"/>
        <v>125.65519999999999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120.07556518218625</v>
      </c>
      <c r="DL47" s="2">
        <f t="shared" si="161"/>
        <v>119.40978684210525</v>
      </c>
      <c r="DM47" s="2">
        <f t="shared" si="161"/>
        <v>118.55885525328333</v>
      </c>
      <c r="DN47" s="2">
        <f t="shared" si="161"/>
        <v>119.55423123827394</v>
      </c>
      <c r="DO47" s="2">
        <f t="shared" si="161"/>
        <v>121.32839024390242</v>
      </c>
      <c r="DP47" s="2">
        <f t="shared" si="161"/>
        <v>117.79177951635846</v>
      </c>
      <c r="DQ47" s="2">
        <f t="shared" si="161"/>
        <v>119.79484615384619</v>
      </c>
      <c r="DR47" s="2">
        <f t="shared" si="161"/>
        <v>118.6922091038407</v>
      </c>
      <c r="DS47" s="2">
        <f t="shared" si="161"/>
        <v>118.64336918767509</v>
      </c>
      <c r="DT47" s="2">
        <f t="shared" si="161"/>
        <v>121.73255405405405</v>
      </c>
      <c r="DU47" s="2">
        <f t="shared" si="161"/>
        <v>124.00102251407131</v>
      </c>
      <c r="DV47" s="2">
        <f t="shared" si="161"/>
        <v>123.53964366998578</v>
      </c>
      <c r="DW47" s="2">
        <f t="shared" si="161"/>
        <v>126.56498128898129</v>
      </c>
      <c r="DX47" s="2">
        <f t="shared" si="161"/>
        <v>124.33274061624653</v>
      </c>
      <c r="DY47" s="2">
        <f t="shared" si="161"/>
        <v>125.01215566502461</v>
      </c>
      <c r="EA47" s="2">
        <f t="shared" si="71"/>
        <v>118.54081363662942</v>
      </c>
      <c r="EB47" s="2">
        <f t="shared" si="72"/>
        <v>117.88024130619166</v>
      </c>
      <c r="EC47" s="2">
        <f t="shared" si="73"/>
        <v>117.06260543578415</v>
      </c>
      <c r="ED47" s="2">
        <f t="shared" si="74"/>
        <v>119.25376489338792</v>
      </c>
      <c r="EE47" s="2">
        <f t="shared" si="75"/>
        <v>118.22401600681522</v>
      </c>
      <c r="EF47" s="2">
        <f t="shared" si="76"/>
        <v>117.95550407540638</v>
      </c>
      <c r="EG47" s="2">
        <f t="shared" si="77"/>
        <v>114.15875352081586</v>
      </c>
      <c r="EH47" s="2">
        <f t="shared" si="78"/>
        <v>114.48061563117912</v>
      </c>
      <c r="EI47" s="2">
        <f t="shared" si="79"/>
        <v>114.62521881569363</v>
      </c>
      <c r="EJ47" s="2">
        <f t="shared" si="80"/>
        <v>119.5906212649697</v>
      </c>
      <c r="EK47" s="2">
        <f t="shared" si="81"/>
        <v>124.21971423035939</v>
      </c>
      <c r="EL47" s="2">
        <f t="shared" si="82"/>
        <v>122.64929560584675</v>
      </c>
      <c r="EM47" s="2">
        <f t="shared" si="83"/>
        <v>128.56198961650571</v>
      </c>
      <c r="EN47" s="2">
        <f t="shared" si="84"/>
        <v>125.22739975550122</v>
      </c>
      <c r="EO47" s="2">
        <f t="shared" si="85"/>
        <v>129.3332381580486</v>
      </c>
      <c r="EQ47" s="2">
        <f t="shared" si="86"/>
        <v>121.58139026680225</v>
      </c>
      <c r="ER47" s="2">
        <f t="shared" si="162"/>
        <v>118.74280990892211</v>
      </c>
      <c r="ES47" s="2">
        <f t="shared" si="162"/>
        <v>118.14039257856632</v>
      </c>
      <c r="ET47" s="2">
        <f t="shared" si="162"/>
        <v>119.32597489331046</v>
      </c>
      <c r="EU47" s="2">
        <f t="shared" si="162"/>
        <v>116.6854138871104</v>
      </c>
      <c r="EV47" s="2">
        <f t="shared" si="162"/>
        <v>116.47860466801717</v>
      </c>
      <c r="EW47" s="2">
        <f t="shared" si="162"/>
        <v>116.61196334168379</v>
      </c>
      <c r="EX47" s="2">
        <f t="shared" si="162"/>
        <v>115.92488547673832</v>
      </c>
      <c r="EY47" s="2">
        <f t="shared" si="162"/>
        <v>114.72914030163861</v>
      </c>
      <c r="EZ47" s="2">
        <f t="shared" si="162"/>
        <v>118.68766896774727</v>
      </c>
      <c r="FA47" s="2">
        <f t="shared" si="162"/>
        <v>122.23331967137133</v>
      </c>
      <c r="FB47" s="2">
        <f t="shared" si="162"/>
        <v>123.42435565139952</v>
      </c>
      <c r="FC47" s="2">
        <f t="shared" si="162"/>
        <v>128.67730996496906</v>
      </c>
      <c r="FD47" s="2">
        <f t="shared" si="162"/>
        <v>127.05267179811824</v>
      </c>
      <c r="FE47" s="2">
        <f t="shared" si="162"/>
        <v>130.60073603571064</v>
      </c>
      <c r="FG47" s="2">
        <f t="shared" si="88"/>
        <v>0.14462849933407318</v>
      </c>
      <c r="FH47" s="2">
        <f t="shared" si="163"/>
        <v>0.12443557309582629</v>
      </c>
      <c r="FI47" s="2">
        <f t="shared" si="163"/>
        <v>0.12020361339631951</v>
      </c>
      <c r="FJ47" s="2">
        <f t="shared" si="163"/>
        <v>0.12031422523202642</v>
      </c>
      <c r="FK47" s="2">
        <f t="shared" si="163"/>
        <v>0.12643495680263911</v>
      </c>
      <c r="FL47" s="2">
        <f t="shared" si="163"/>
        <v>0.11889033811765867</v>
      </c>
      <c r="FM47" s="2">
        <f t="shared" si="163"/>
        <v>0.13419061968040633</v>
      </c>
      <c r="FN47" s="2">
        <f t="shared" si="163"/>
        <v>0.1150528862255992</v>
      </c>
      <c r="FO47" s="2">
        <f t="shared" si="163"/>
        <v>0.11216297159824783</v>
      </c>
      <c r="FP47" s="2">
        <f t="shared" si="163"/>
        <v>0.11456473388861539</v>
      </c>
      <c r="FQ47" s="2">
        <f t="shared" si="163"/>
        <v>0.11920984746098036</v>
      </c>
      <c r="FR47" s="2">
        <f t="shared" si="163"/>
        <v>0.11718461788467226</v>
      </c>
      <c r="FS47" s="2">
        <f t="shared" si="163"/>
        <v>0.11568506985070919</v>
      </c>
      <c r="FT47" s="2">
        <f t="shared" si="163"/>
        <v>0.11278327294596878</v>
      </c>
      <c r="FU47" s="2">
        <f t="shared" si="163"/>
        <v>9.1803669679512839E-2</v>
      </c>
      <c r="FW47" s="2">
        <f t="shared" si="112"/>
        <v>3.0397950520551124E-5</v>
      </c>
      <c r="FX47" s="2">
        <f t="shared" si="164"/>
        <v>2.3838564265751699E-5</v>
      </c>
      <c r="FY47" s="2">
        <f t="shared" si="165"/>
        <v>1.901141262363093E-5</v>
      </c>
      <c r="FZ47" s="2">
        <f t="shared" si="166"/>
        <v>1.741488337914291E-5</v>
      </c>
      <c r="GA47" s="2">
        <f t="shared" si="167"/>
        <v>1.8744541424213055E-5</v>
      </c>
      <c r="GB47" s="2">
        <f t="shared" si="168"/>
        <v>2.1932865596392973E-5</v>
      </c>
      <c r="GC47" s="2">
        <f t="shared" si="169"/>
        <v>2.2002287483407218E-5</v>
      </c>
      <c r="GD47" s="2">
        <f t="shared" si="170"/>
        <v>2.1538937740517022E-5</v>
      </c>
      <c r="GE47" s="2">
        <f t="shared" si="171"/>
        <v>2.3896801603156194E-5</v>
      </c>
      <c r="GF47" s="2">
        <f t="shared" si="172"/>
        <v>2.2852337694643998E-5</v>
      </c>
      <c r="GG47" s="2">
        <f t="shared" si="173"/>
        <v>2.0589359074993106E-5</v>
      </c>
      <c r="GH47" s="2">
        <f t="shared" si="174"/>
        <v>2.1280527068751477E-5</v>
      </c>
      <c r="GI47" s="2">
        <f t="shared" si="175"/>
        <v>1.8033990427155469E-5</v>
      </c>
      <c r="GJ47" s="2">
        <f t="shared" si="176"/>
        <v>1.3779107465552924E-5</v>
      </c>
      <c r="GK47" s="2">
        <f t="shared" si="177"/>
        <v>1.1265276896813155E-5</v>
      </c>
      <c r="GM47" s="86">
        <f t="shared" si="113"/>
        <v>9.1673944147454626E-7</v>
      </c>
      <c r="GN47" s="86">
        <f t="shared" si="178"/>
        <v>6.3083438151464404E-8</v>
      </c>
      <c r="GO47" s="86">
        <f t="shared" si="179"/>
        <v>4.3288101925193633E-8</v>
      </c>
      <c r="GP47" s="86">
        <f t="shared" si="180"/>
        <v>4.8281539874413576E-8</v>
      </c>
      <c r="GQ47" s="86">
        <f t="shared" si="181"/>
        <v>1.5988183848391071E-7</v>
      </c>
      <c r="GR47" s="86">
        <f t="shared" si="182"/>
        <v>1.393340065558566E-8</v>
      </c>
      <c r="GS47" s="86">
        <f t="shared" si="183"/>
        <v>1.2649058730622904E-7</v>
      </c>
      <c r="GT47" s="86">
        <f t="shared" si="184"/>
        <v>1.106263143680757E-8</v>
      </c>
      <c r="GU47" s="86">
        <f t="shared" si="185"/>
        <v>2.2868190949271965E-9</v>
      </c>
      <c r="GV47" s="86">
        <f t="shared" si="186"/>
        <v>8.5592391351833771E-9</v>
      </c>
      <c r="GW47" s="86">
        <f t="shared" si="187"/>
        <v>3.784320362796496E-8</v>
      </c>
      <c r="GX47" s="86">
        <f t="shared" si="188"/>
        <v>1.2000411101126673E-8</v>
      </c>
      <c r="GY47" s="86">
        <f t="shared" si="189"/>
        <v>1.7765485067448396E-8</v>
      </c>
      <c r="GZ47" s="86">
        <f t="shared" si="190"/>
        <v>3.9973491552268408E-9</v>
      </c>
      <c r="HA47" s="86">
        <f t="shared" si="191"/>
        <v>1.4376119604391178E-12</v>
      </c>
      <c r="HC47" s="86">
        <f t="shared" si="145"/>
        <v>4.2521450271576206E-19</v>
      </c>
      <c r="HD47" s="86">
        <f t="shared" si="192"/>
        <v>9.6144223959714325E-21</v>
      </c>
      <c r="HE47" s="86">
        <f t="shared" si="193"/>
        <v>5.2055747414765256E-22</v>
      </c>
      <c r="HF47" s="86">
        <f t="shared" si="194"/>
        <v>3.1052037778589829E-22</v>
      </c>
      <c r="HG47" s="86">
        <f t="shared" si="195"/>
        <v>5.0089955799487731E-21</v>
      </c>
      <c r="HH47" s="86">
        <f t="shared" si="196"/>
        <v>3.5842907646701174E-24</v>
      </c>
      <c r="HI47" s="86">
        <f t="shared" si="197"/>
        <v>6.938627373117044E-21</v>
      </c>
      <c r="HJ47" s="86">
        <f t="shared" si="198"/>
        <v>3.1547873981704651E-23</v>
      </c>
      <c r="HK47" s="86">
        <f t="shared" si="199"/>
        <v>1.3389314344928731E-24</v>
      </c>
      <c r="HL47" s="86">
        <f t="shared" si="200"/>
        <v>1.6992245258682065E-24</v>
      </c>
      <c r="HM47" s="86">
        <f t="shared" si="201"/>
        <v>1.0068623337656849E-22</v>
      </c>
      <c r="HN47" s="86">
        <f t="shared" si="202"/>
        <v>7.9898507351592093E-24</v>
      </c>
      <c r="HO47" s="86">
        <f t="shared" si="203"/>
        <v>1.3160870142285987E-23</v>
      </c>
      <c r="HP47" s="86">
        <f t="shared" si="204"/>
        <v>6.1152406420189687E-23</v>
      </c>
      <c r="HQ47" s="86">
        <f t="shared" si="205"/>
        <v>2.1105709926444095E-36</v>
      </c>
      <c r="HS47" s="86">
        <f t="shared" si="114"/>
        <v>1.6449332915593161E-123</v>
      </c>
      <c r="HT47" s="86">
        <f t="shared" si="206"/>
        <v>8.132294782312566E-137</v>
      </c>
      <c r="HU47" s="86">
        <f t="shared" si="207"/>
        <v>1.9847100355893663E-144</v>
      </c>
      <c r="HV47" s="86">
        <f t="shared" si="208"/>
        <v>6.7994508107731849E-149</v>
      </c>
      <c r="HW47" s="86">
        <f t="shared" si="209"/>
        <v>9.3950094943746894E-140</v>
      </c>
      <c r="HX47" s="86">
        <f t="shared" si="210"/>
        <v>9.7620942471393836E-165</v>
      </c>
      <c r="HY47" s="86">
        <f t="shared" si="211"/>
        <v>8.3831738437593274E-142</v>
      </c>
      <c r="HZ47" s="86">
        <f t="shared" si="212"/>
        <v>7.2148727651086138E-157</v>
      </c>
      <c r="IA47" s="86">
        <f t="shared" si="213"/>
        <v>2.9977769867653399E-167</v>
      </c>
      <c r="IB47" s="86">
        <f t="shared" si="214"/>
        <v>1.814330410559988E-165</v>
      </c>
      <c r="IC47" s="86">
        <f t="shared" si="215"/>
        <v>5.6950774997194827E-151</v>
      </c>
      <c r="ID47" s="86">
        <f t="shared" si="216"/>
        <v>1.6322915664541443E-161</v>
      </c>
      <c r="IE47" s="86">
        <f t="shared" si="217"/>
        <v>2.2433749882812951E-158</v>
      </c>
      <c r="IF47" s="86">
        <f t="shared" si="218"/>
        <v>2.3986271361861268E-73</v>
      </c>
      <c r="IG47" s="86">
        <f t="shared" si="219"/>
        <v>2.4257492834696739E-62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3.9820741648442788E-274</v>
      </c>
      <c r="IW47" s="86">
        <f t="shared" si="129"/>
        <v>3.0364579772843409E-206</v>
      </c>
      <c r="IY47" s="86">
        <f t="shared" si="130"/>
        <v>9.1673944147497147E-7</v>
      </c>
      <c r="IZ47" s="86">
        <f t="shared" si="131"/>
        <v>6.3083438151474012E-8</v>
      </c>
      <c r="JA47" s="86">
        <f t="shared" si="132"/>
        <v>4.3288101925194156E-8</v>
      </c>
      <c r="JB47" s="86">
        <f t="shared" si="133"/>
        <v>4.8281539874413887E-8</v>
      </c>
      <c r="JC47" s="86">
        <f t="shared" si="134"/>
        <v>1.5988183848391572E-7</v>
      </c>
      <c r="JD47" s="86">
        <f t="shared" si="135"/>
        <v>1.3933400655585664E-8</v>
      </c>
      <c r="JE47" s="86">
        <f t="shared" si="136"/>
        <v>1.2649058730623598E-7</v>
      </c>
      <c r="JF47" s="86">
        <f t="shared" si="137"/>
        <v>1.1062631436807601E-8</v>
      </c>
      <c r="JG47" s="86">
        <f t="shared" si="138"/>
        <v>2.2868190949271977E-9</v>
      </c>
      <c r="JH47" s="86">
        <f t="shared" si="139"/>
        <v>8.5592391351833788E-9</v>
      </c>
      <c r="JI47" s="86">
        <f t="shared" si="140"/>
        <v>3.784320362796506E-8</v>
      </c>
      <c r="JJ47" s="86">
        <f t="shared" si="141"/>
        <v>1.2000411101126681E-8</v>
      </c>
      <c r="JK47" s="86">
        <f t="shared" si="142"/>
        <v>1.7765485067448409E-8</v>
      </c>
      <c r="JL47" s="86">
        <f t="shared" si="143"/>
        <v>3.997349155226902E-9</v>
      </c>
      <c r="JM47" s="86">
        <f t="shared" si="144"/>
        <v>1.4376119604391178E-12</v>
      </c>
    </row>
    <row r="48" spans="2:273" x14ac:dyDescent="0.25">
      <c r="B48" s="2">
        <v>21</v>
      </c>
      <c r="C48" s="37">
        <v>118.04900000000001</v>
      </c>
      <c r="D48" s="37">
        <v>117.322</v>
      </c>
      <c r="E48" s="37">
        <v>119.254</v>
      </c>
      <c r="F48" s="37">
        <v>120.155</v>
      </c>
      <c r="G48" s="37">
        <v>119.94799999999999</v>
      </c>
      <c r="H48" s="37">
        <v>117.155</v>
      </c>
      <c r="I48" s="37">
        <v>119.13800000000001</v>
      </c>
      <c r="J48" s="37">
        <v>119.13800000000001</v>
      </c>
      <c r="K48" s="37">
        <v>118.672</v>
      </c>
      <c r="L48" s="37">
        <v>120.13800000000001</v>
      </c>
      <c r="M48" s="37">
        <v>121.845</v>
      </c>
      <c r="N48" s="37">
        <v>123.172</v>
      </c>
      <c r="O48" s="37">
        <v>125.31</v>
      </c>
      <c r="P48" s="37">
        <v>123.621</v>
      </c>
      <c r="Q48" s="37">
        <v>125.2586</v>
      </c>
      <c r="S48" s="4">
        <f t="shared" si="8"/>
        <v>120.0407461019567</v>
      </c>
      <c r="T48" s="4">
        <f t="shared" si="9"/>
        <v>119.31671017085503</v>
      </c>
      <c r="U48" s="4">
        <f t="shared" si="10"/>
        <v>118.51407328964899</v>
      </c>
      <c r="V48" s="4">
        <f t="shared" si="11"/>
        <v>119.71907383773696</v>
      </c>
      <c r="W48" s="4">
        <f t="shared" si="12"/>
        <v>121.09724874773229</v>
      </c>
      <c r="X48" s="4">
        <f t="shared" si="13"/>
        <v>118.04302534382296</v>
      </c>
      <c r="Y48" s="4">
        <f t="shared" si="14"/>
        <v>119.15392498866889</v>
      </c>
      <c r="Z48" s="4">
        <f t="shared" si="15"/>
        <v>118.34397498198183</v>
      </c>
      <c r="AA48" s="4">
        <f t="shared" si="16"/>
        <v>118.28315903602554</v>
      </c>
      <c r="AB48" s="4">
        <f t="shared" si="17"/>
        <v>121.62456576265615</v>
      </c>
      <c r="AC48" s="4">
        <f t="shared" si="18"/>
        <v>124.1976568441726</v>
      </c>
      <c r="AD48" s="4">
        <f t="shared" si="19"/>
        <v>123.59959950296395</v>
      </c>
      <c r="AE48" s="4">
        <f t="shared" si="20"/>
        <v>127.00121759684917</v>
      </c>
      <c r="AF48" s="4">
        <f t="shared" si="21"/>
        <v>124.66334419629585</v>
      </c>
      <c r="AG48" s="4">
        <f t="shared" si="22"/>
        <v>125.69746566977069</v>
      </c>
      <c r="AI48" s="4">
        <f t="shared" si="23"/>
        <v>-1.9917461019566929</v>
      </c>
      <c r="AJ48" s="4">
        <f t="shared" si="24"/>
        <v>-1.9947101708550292</v>
      </c>
      <c r="AK48" s="4">
        <f t="shared" si="25"/>
        <v>0.73992671035101409</v>
      </c>
      <c r="AL48" s="4">
        <f t="shared" si="26"/>
        <v>0.43592616226304415</v>
      </c>
      <c r="AM48" s="4">
        <f t="shared" si="27"/>
        <v>-1.149248747732301</v>
      </c>
      <c r="AN48" s="4">
        <f t="shared" si="28"/>
        <v>-0.88802534382296017</v>
      </c>
      <c r="AO48" s="4">
        <f t="shared" si="29"/>
        <v>-1.5924988668885476E-2</v>
      </c>
      <c r="AP48" s="4">
        <f t="shared" si="30"/>
        <v>0.79402501801817493</v>
      </c>
      <c r="AQ48" s="4">
        <f t="shared" si="31"/>
        <v>0.38884096397445944</v>
      </c>
      <c r="AR48" s="4">
        <f t="shared" si="32"/>
        <v>-1.4865657626561415</v>
      </c>
      <c r="AS48" s="4">
        <f t="shared" si="33"/>
        <v>-2.3526568441725999</v>
      </c>
      <c r="AT48" s="4">
        <f t="shared" si="34"/>
        <v>-0.42759950296395743</v>
      </c>
      <c r="AU48" s="4">
        <f t="shared" si="35"/>
        <v>-1.6912175968491709</v>
      </c>
      <c r="AV48" s="4">
        <f t="shared" si="146"/>
        <v>-1.0423441962958577</v>
      </c>
      <c r="AW48" s="4">
        <f t="shared" si="146"/>
        <v>-0.43886566977069208</v>
      </c>
      <c r="AY48" s="2">
        <f t="shared" si="96"/>
        <v>120.03925760924085</v>
      </c>
      <c r="AZ48" s="2">
        <f t="shared" si="147"/>
        <v>119.31658313428868</v>
      </c>
      <c r="BA48" s="2">
        <f t="shared" si="148"/>
        <v>118.51398358531108</v>
      </c>
      <c r="BB48" s="2">
        <f t="shared" si="149"/>
        <v>119.71897527151819</v>
      </c>
      <c r="BC48" s="2">
        <f t="shared" si="150"/>
        <v>121.0969602653296</v>
      </c>
      <c r="BD48" s="2">
        <f t="shared" si="151"/>
        <v>118.04299271342889</v>
      </c>
      <c r="BE48" s="2">
        <f t="shared" si="152"/>
        <v>119.15366766655187</v>
      </c>
      <c r="BF48" s="2">
        <f t="shared" si="153"/>
        <v>118.34394875419113</v>
      </c>
      <c r="BG48" s="2">
        <f t="shared" si="154"/>
        <v>118.28315284494012</v>
      </c>
      <c r="BH48" s="2">
        <f t="shared" si="155"/>
        <v>121.62454555955451</v>
      </c>
      <c r="BI48" s="2">
        <f t="shared" si="156"/>
        <v>124.19758139271107</v>
      </c>
      <c r="BJ48" s="2">
        <f t="shared" si="157"/>
        <v>123.59957329274658</v>
      </c>
      <c r="BK48" s="2">
        <f t="shared" si="158"/>
        <v>127.00117679919174</v>
      </c>
      <c r="BL48" s="2">
        <f t="shared" si="159"/>
        <v>124.66333458661985</v>
      </c>
      <c r="BM48" s="2">
        <f t="shared" si="160"/>
        <v>125.69746566475462</v>
      </c>
      <c r="BO48" s="2">
        <f t="shared" si="38"/>
        <v>118.04900000000001</v>
      </c>
      <c r="BP48" s="2">
        <f t="shared" si="39"/>
        <v>117.322</v>
      </c>
      <c r="BQ48" s="2">
        <f t="shared" si="40"/>
        <v>119.254</v>
      </c>
      <c r="BR48" s="2">
        <f t="shared" si="41"/>
        <v>120.155</v>
      </c>
      <c r="BS48" s="2">
        <f t="shared" si="42"/>
        <v>119.94799999999999</v>
      </c>
      <c r="BT48" s="2">
        <f t="shared" si="43"/>
        <v>117.155</v>
      </c>
      <c r="BU48" s="2">
        <f t="shared" si="44"/>
        <v>119.13800000000001</v>
      </c>
      <c r="BV48" s="2">
        <f t="shared" si="45"/>
        <v>119.13800000000001</v>
      </c>
      <c r="BW48" s="2">
        <f t="shared" si="46"/>
        <v>118.672</v>
      </c>
      <c r="BX48" s="2">
        <f t="shared" si="47"/>
        <v>120.13800000000001</v>
      </c>
      <c r="BY48" s="2">
        <f t="shared" si="48"/>
        <v>121.845</v>
      </c>
      <c r="BZ48" s="2">
        <f t="shared" si="49"/>
        <v>123.172</v>
      </c>
      <c r="CA48" s="2">
        <f t="shared" si="50"/>
        <v>125.31</v>
      </c>
      <c r="CB48" s="2">
        <f t="shared" si="51"/>
        <v>123.621</v>
      </c>
      <c r="CC48" s="2">
        <f t="shared" si="52"/>
        <v>125.2586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120.32982267206479</v>
      </c>
      <c r="DL48" s="2">
        <f t="shared" si="161"/>
        <v>119.55323076923077</v>
      </c>
      <c r="DM48" s="2">
        <f t="shared" si="161"/>
        <v>118.74198508442778</v>
      </c>
      <c r="DN48" s="2">
        <f t="shared" si="161"/>
        <v>119.80146041275799</v>
      </c>
      <c r="DO48" s="2">
        <f t="shared" si="161"/>
        <v>121.56522491289198</v>
      </c>
      <c r="DP48" s="2">
        <f t="shared" si="161"/>
        <v>118.06605120910383</v>
      </c>
      <c r="DQ48" s="2">
        <f t="shared" si="161"/>
        <v>120.00255951417007</v>
      </c>
      <c r="DR48" s="2">
        <f t="shared" si="161"/>
        <v>118.89579706021811</v>
      </c>
      <c r="DS48" s="2">
        <f t="shared" si="161"/>
        <v>118.79236974789917</v>
      </c>
      <c r="DT48" s="2">
        <f t="shared" si="161"/>
        <v>121.92127927927928</v>
      </c>
      <c r="DU48" s="2">
        <f t="shared" si="161"/>
        <v>124.20840750469044</v>
      </c>
      <c r="DV48" s="2">
        <f t="shared" si="161"/>
        <v>123.7472759601707</v>
      </c>
      <c r="DW48" s="2">
        <f t="shared" si="161"/>
        <v>126.79233614180983</v>
      </c>
      <c r="DX48" s="2">
        <f t="shared" si="161"/>
        <v>124.59388403361348</v>
      </c>
      <c r="DY48" s="2">
        <f t="shared" si="161"/>
        <v>125.30338975369456</v>
      </c>
      <c r="EA48" s="2">
        <f t="shared" si="71"/>
        <v>118.47134650020465</v>
      </c>
      <c r="EB48" s="2">
        <f t="shared" si="72"/>
        <v>117.79780989903962</v>
      </c>
      <c r="EC48" s="2">
        <f t="shared" si="73"/>
        <v>116.99185639041565</v>
      </c>
      <c r="ED48" s="2">
        <f t="shared" si="74"/>
        <v>119.16893491277193</v>
      </c>
      <c r="EE48" s="2">
        <f t="shared" si="75"/>
        <v>118.14652629691072</v>
      </c>
      <c r="EF48" s="2">
        <f t="shared" si="76"/>
        <v>117.8874120941669</v>
      </c>
      <c r="EG48" s="2">
        <f t="shared" si="77"/>
        <v>114.1580699503088</v>
      </c>
      <c r="EH48" s="2">
        <f t="shared" si="78"/>
        <v>114.47253320845043</v>
      </c>
      <c r="EI48" s="2">
        <f t="shared" si="79"/>
        <v>114.60703717348319</v>
      </c>
      <c r="EJ48" s="2">
        <f t="shared" si="80"/>
        <v>119.53315360866989</v>
      </c>
      <c r="EK48" s="2">
        <f t="shared" si="81"/>
        <v>124.12497277923083</v>
      </c>
      <c r="EL48" s="2">
        <f t="shared" si="82"/>
        <v>122.58461601019991</v>
      </c>
      <c r="EM48" s="2">
        <f t="shared" si="83"/>
        <v>128.45710292729478</v>
      </c>
      <c r="EN48" s="2">
        <f t="shared" si="84"/>
        <v>125.16137734311329</v>
      </c>
      <c r="EO48" s="2">
        <f t="shared" si="85"/>
        <v>129.252801992928</v>
      </c>
      <c r="EQ48" s="2">
        <f t="shared" si="86"/>
        <v>121.47171567170014</v>
      </c>
      <c r="ER48" s="2">
        <f t="shared" si="162"/>
        <v>118.64935312599334</v>
      </c>
      <c r="ES48" s="2">
        <f t="shared" si="162"/>
        <v>118.05624982119615</v>
      </c>
      <c r="ET48" s="2">
        <f t="shared" si="162"/>
        <v>119.24024042564986</v>
      </c>
      <c r="EU48" s="2">
        <f t="shared" si="162"/>
        <v>116.62740696177529</v>
      </c>
      <c r="EV48" s="2">
        <f t="shared" si="162"/>
        <v>116.42920018511401</v>
      </c>
      <c r="EW48" s="2">
        <f t="shared" si="162"/>
        <v>116.57974693995564</v>
      </c>
      <c r="EX48" s="2">
        <f t="shared" si="162"/>
        <v>115.89832974022531</v>
      </c>
      <c r="EY48" s="2">
        <f t="shared" si="162"/>
        <v>114.70962129330385</v>
      </c>
      <c r="EZ48" s="2">
        <f t="shared" si="162"/>
        <v>118.64166692610222</v>
      </c>
      <c r="FA48" s="2">
        <f t="shared" si="162"/>
        <v>122.16361094139172</v>
      </c>
      <c r="FB48" s="2">
        <f t="shared" si="162"/>
        <v>123.34989332371624</v>
      </c>
      <c r="FC48" s="2">
        <f t="shared" si="162"/>
        <v>128.57101105191254</v>
      </c>
      <c r="FD48" s="2">
        <f t="shared" si="162"/>
        <v>126.96417143608193</v>
      </c>
      <c r="FE48" s="2">
        <f t="shared" si="162"/>
        <v>130.50257607368559</v>
      </c>
      <c r="FG48" s="2">
        <f t="shared" si="88"/>
        <v>0.15639967372534511</v>
      </c>
      <c r="FH48" s="2">
        <f t="shared" si="163"/>
        <v>0.13482230782567889</v>
      </c>
      <c r="FI48" s="2">
        <f t="shared" si="163"/>
        <v>0.1302896682828153</v>
      </c>
      <c r="FJ48" s="2">
        <f t="shared" si="163"/>
        <v>0.13040818563195597</v>
      </c>
      <c r="FK48" s="2">
        <f t="shared" si="163"/>
        <v>0.13696247542829021</v>
      </c>
      <c r="FL48" s="2">
        <f t="shared" si="163"/>
        <v>0.12888234109255628</v>
      </c>
      <c r="FM48" s="2">
        <f t="shared" si="163"/>
        <v>0.14525652946152112</v>
      </c>
      <c r="FN48" s="2">
        <f t="shared" si="163"/>
        <v>0.12476804401762061</v>
      </c>
      <c r="FO48" s="2">
        <f t="shared" si="163"/>
        <v>0.12166765289041548</v>
      </c>
      <c r="FP48" s="2">
        <f t="shared" si="163"/>
        <v>0.12424445889241953</v>
      </c>
      <c r="FQ48" s="2">
        <f t="shared" si="163"/>
        <v>0.12922476496582369</v>
      </c>
      <c r="FR48" s="2">
        <f t="shared" si="163"/>
        <v>0.12705393704484641</v>
      </c>
      <c r="FS48" s="2">
        <f t="shared" si="163"/>
        <v>0.12544604253365577</v>
      </c>
      <c r="FT48" s="2">
        <f t="shared" si="163"/>
        <v>0.12233327579779671</v>
      </c>
      <c r="FU48" s="2">
        <f t="shared" si="163"/>
        <v>9.9776992077383997E-2</v>
      </c>
      <c r="FW48" s="2">
        <f t="shared" si="112"/>
        <v>3.3330592203281613E-5</v>
      </c>
      <c r="FX48" s="2">
        <f t="shared" si="164"/>
        <v>2.61384058289914E-5</v>
      </c>
      <c r="FY48" s="2">
        <f t="shared" si="165"/>
        <v>2.0845561185039527E-5</v>
      </c>
      <c r="FZ48" s="2">
        <f t="shared" si="166"/>
        <v>1.9095007831004365E-5</v>
      </c>
      <c r="GA48" s="2">
        <f t="shared" si="167"/>
        <v>2.0552943799596011E-5</v>
      </c>
      <c r="GB48" s="2">
        <f t="shared" si="168"/>
        <v>2.4048858016958783E-5</v>
      </c>
      <c r="GC48" s="2">
        <f t="shared" si="169"/>
        <v>2.4124977279751585E-5</v>
      </c>
      <c r="GD48" s="2">
        <f t="shared" si="170"/>
        <v>2.3616926523695011E-5</v>
      </c>
      <c r="GE48" s="2">
        <f t="shared" si="171"/>
        <v>2.6202261505574184E-5</v>
      </c>
      <c r="GF48" s="2">
        <f t="shared" si="172"/>
        <v>2.5057034768522653E-5</v>
      </c>
      <c r="GG48" s="2">
        <f t="shared" si="173"/>
        <v>2.2575738453299025E-5</v>
      </c>
      <c r="GH48" s="2">
        <f t="shared" si="174"/>
        <v>2.3333586026975182E-5</v>
      </c>
      <c r="GI48" s="2">
        <f t="shared" si="175"/>
        <v>1.9773842888581359E-5</v>
      </c>
      <c r="GJ48" s="2">
        <f t="shared" si="176"/>
        <v>1.5108470813341765E-5</v>
      </c>
      <c r="GK48" s="2">
        <f t="shared" si="177"/>
        <v>1.2352117065928353E-5</v>
      </c>
      <c r="GM48" s="86">
        <f t="shared" si="113"/>
        <v>1.7192845662344893E-6</v>
      </c>
      <c r="GN48" s="86">
        <f t="shared" si="178"/>
        <v>1.3459933934013808E-7</v>
      </c>
      <c r="GO48" s="86">
        <f t="shared" si="179"/>
        <v>9.3388879755477925E-8</v>
      </c>
      <c r="GP48" s="86">
        <f t="shared" si="180"/>
        <v>1.0342282036100484E-7</v>
      </c>
      <c r="GQ48" s="86">
        <f t="shared" si="181"/>
        <v>3.2182324681866812E-7</v>
      </c>
      <c r="GR48" s="86">
        <f t="shared" si="182"/>
        <v>3.2344976306759164E-8</v>
      </c>
      <c r="GS48" s="86">
        <f t="shared" si="183"/>
        <v>2.6562684963383728E-7</v>
      </c>
      <c r="GT48" s="86">
        <f t="shared" si="184"/>
        <v>2.5694608436974295E-8</v>
      </c>
      <c r="GU48" s="86">
        <f t="shared" si="185"/>
        <v>5.8408724686558476E-9</v>
      </c>
      <c r="GV48" s="86">
        <f t="shared" si="186"/>
        <v>2.0190453803181962E-8</v>
      </c>
      <c r="GW48" s="86">
        <f t="shared" si="187"/>
        <v>8.2103718912853523E-8</v>
      </c>
      <c r="GX48" s="86">
        <f t="shared" si="188"/>
        <v>2.7955586587750083E-8</v>
      </c>
      <c r="GY48" s="86">
        <f t="shared" si="189"/>
        <v>4.0053838895321889E-8</v>
      </c>
      <c r="GZ48" s="86">
        <f t="shared" si="190"/>
        <v>9.8563888491207647E-9</v>
      </c>
      <c r="HA48" s="86">
        <f t="shared" si="191"/>
        <v>5.3373711368144694E-12</v>
      </c>
      <c r="HC48" s="86">
        <f t="shared" si="145"/>
        <v>1.6308010774645577E-18</v>
      </c>
      <c r="HD48" s="86">
        <f t="shared" si="192"/>
        <v>4.217575517004575E-20</v>
      </c>
      <c r="HE48" s="86">
        <f t="shared" si="193"/>
        <v>2.4879739083139415E-21</v>
      </c>
      <c r="HF48" s="86">
        <f t="shared" si="194"/>
        <v>1.497997229866192E-21</v>
      </c>
      <c r="HG48" s="86">
        <f t="shared" si="195"/>
        <v>2.1966690740754662E-20</v>
      </c>
      <c r="HH48" s="86">
        <f t="shared" si="196"/>
        <v>2.0606797404753876E-23</v>
      </c>
      <c r="HI48" s="86">
        <f t="shared" si="197"/>
        <v>3.1366605046669922E-20</v>
      </c>
      <c r="HJ48" s="86">
        <f t="shared" si="198"/>
        <v>1.6747912758410774E-22</v>
      </c>
      <c r="HK48" s="86">
        <f t="shared" si="199"/>
        <v>8.113954106780075E-24</v>
      </c>
      <c r="HL48" s="86">
        <f t="shared" si="200"/>
        <v>1.001826526299394E-23</v>
      </c>
      <c r="HM48" s="86">
        <f t="shared" si="201"/>
        <v>5.0723260373837048E-22</v>
      </c>
      <c r="HN48" s="86">
        <f t="shared" si="202"/>
        <v>4.4767537895851636E-23</v>
      </c>
      <c r="HO48" s="86">
        <f t="shared" si="203"/>
        <v>7.0062167765775588E-23</v>
      </c>
      <c r="HP48" s="86">
        <f t="shared" si="204"/>
        <v>3.1053683593989346E-22</v>
      </c>
      <c r="HQ48" s="86">
        <f t="shared" si="205"/>
        <v>3.0529687410553676E-35</v>
      </c>
      <c r="HS48" s="86">
        <f t="shared" si="114"/>
        <v>7.50692558479721E-121</v>
      </c>
      <c r="HT48" s="86">
        <f t="shared" si="206"/>
        <v>7.2234125629582892E-134</v>
      </c>
      <c r="HU48" s="86">
        <f t="shared" si="207"/>
        <v>2.5395739424777273E-141</v>
      </c>
      <c r="HV48" s="86">
        <f t="shared" si="208"/>
        <v>9.7652840406536078E-146</v>
      </c>
      <c r="HW48" s="86">
        <f t="shared" si="209"/>
        <v>8.5371476529771566E-137</v>
      </c>
      <c r="HX48" s="86">
        <f t="shared" si="210"/>
        <v>3.3409533875433039E-161</v>
      </c>
      <c r="HY48" s="86">
        <f t="shared" si="211"/>
        <v>9.4663469479667267E-139</v>
      </c>
      <c r="HZ48" s="86">
        <f t="shared" si="212"/>
        <v>1.6549864775623227E-153</v>
      </c>
      <c r="IA48" s="86">
        <f t="shared" si="213"/>
        <v>1.2938279769153619E-163</v>
      </c>
      <c r="IB48" s="86">
        <f t="shared" si="214"/>
        <v>6.71077802047831E-162</v>
      </c>
      <c r="IC48" s="86">
        <f t="shared" si="215"/>
        <v>9.6626184286210204E-148</v>
      </c>
      <c r="ID48" s="86">
        <f t="shared" si="216"/>
        <v>4.8628695545374293E-158</v>
      </c>
      <c r="IE48" s="86">
        <f t="shared" si="217"/>
        <v>5.0628075492761908E-155</v>
      </c>
      <c r="IF48" s="86">
        <f t="shared" si="218"/>
        <v>7.3735565672831663E-72</v>
      </c>
      <c r="IG48" s="86">
        <f t="shared" si="219"/>
        <v>4.193695832367477E-61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1.1425490512719186E-269</v>
      </c>
      <c r="IW48" s="86">
        <f t="shared" si="129"/>
        <v>5.88308089230615E-203</v>
      </c>
      <c r="IY48" s="86">
        <f t="shared" si="130"/>
        <v>1.7192845662361201E-6</v>
      </c>
      <c r="IZ48" s="86">
        <f t="shared" si="131"/>
        <v>1.3459933934018025E-7</v>
      </c>
      <c r="JA48" s="86">
        <f t="shared" si="132"/>
        <v>9.3388879755480413E-8</v>
      </c>
      <c r="JB48" s="86">
        <f t="shared" si="133"/>
        <v>1.0342282036100634E-7</v>
      </c>
      <c r="JC48" s="86">
        <f t="shared" si="134"/>
        <v>3.2182324681869009E-7</v>
      </c>
      <c r="JD48" s="86">
        <f t="shared" si="135"/>
        <v>3.2344976306759184E-8</v>
      </c>
      <c r="JE48" s="86">
        <f t="shared" si="136"/>
        <v>2.6562684963386862E-7</v>
      </c>
      <c r="JF48" s="86">
        <f t="shared" si="137"/>
        <v>2.5694608436974464E-8</v>
      </c>
      <c r="JG48" s="86">
        <f t="shared" si="138"/>
        <v>5.8408724686558559E-9</v>
      </c>
      <c r="JH48" s="86">
        <f t="shared" si="139"/>
        <v>2.0190453803181972E-8</v>
      </c>
      <c r="JI48" s="86">
        <f t="shared" si="140"/>
        <v>8.2103718912854026E-8</v>
      </c>
      <c r="JJ48" s="86">
        <f t="shared" si="141"/>
        <v>2.795558658775013E-8</v>
      </c>
      <c r="JK48" s="86">
        <f t="shared" si="142"/>
        <v>4.0053838895321962E-8</v>
      </c>
      <c r="JL48" s="86">
        <f t="shared" si="143"/>
        <v>9.8563888491210757E-9</v>
      </c>
      <c r="JM48" s="86">
        <f t="shared" si="144"/>
        <v>5.3373711368144694E-12</v>
      </c>
    </row>
    <row r="49" spans="2:273" x14ac:dyDescent="0.25">
      <c r="B49" s="2">
        <v>22</v>
      </c>
      <c r="C49" s="37">
        <v>118.033</v>
      </c>
      <c r="D49" s="37">
        <v>117.542</v>
      </c>
      <c r="E49" s="37">
        <v>115.831</v>
      </c>
      <c r="F49" s="37">
        <v>118.776</v>
      </c>
      <c r="G49" s="37">
        <v>121.741</v>
      </c>
      <c r="H49" s="37">
        <v>116.05200000000001</v>
      </c>
      <c r="I49" s="37">
        <v>121.10299999999999</v>
      </c>
      <c r="J49" s="37">
        <v>115.70699999999999</v>
      </c>
      <c r="K49" s="37">
        <v>119.931</v>
      </c>
      <c r="L49" s="37">
        <v>120.39700000000001</v>
      </c>
      <c r="M49" s="37">
        <v>124.655</v>
      </c>
      <c r="N49" s="37">
        <v>123.276</v>
      </c>
      <c r="O49" s="37">
        <v>126.672</v>
      </c>
      <c r="P49" s="37">
        <v>125.655</v>
      </c>
      <c r="Q49" s="37">
        <v>126.0172</v>
      </c>
      <c r="S49" s="4">
        <f t="shared" si="8"/>
        <v>120.21821149350662</v>
      </c>
      <c r="T49" s="4">
        <f t="shared" si="9"/>
        <v>119.40782483689298</v>
      </c>
      <c r="U49" s="4">
        <f t="shared" si="10"/>
        <v>118.6425862966916</v>
      </c>
      <c r="V49" s="4">
        <f t="shared" si="11"/>
        <v>119.91268143788076</v>
      </c>
      <c r="W49" s="4">
        <f t="shared" si="12"/>
        <v>121.24928273426535</v>
      </c>
      <c r="X49" s="4">
        <f t="shared" si="13"/>
        <v>118.26763516018609</v>
      </c>
      <c r="Y49" s="4">
        <f t="shared" si="14"/>
        <v>119.26012995301825</v>
      </c>
      <c r="Z49" s="4">
        <f t="shared" si="15"/>
        <v>118.47293739758634</v>
      </c>
      <c r="AA49" s="4">
        <f t="shared" si="16"/>
        <v>118.3674737672148</v>
      </c>
      <c r="AB49" s="4">
        <f t="shared" si="17"/>
        <v>121.75539995564048</v>
      </c>
      <c r="AC49" s="4">
        <f t="shared" si="18"/>
        <v>124.36194309589075</v>
      </c>
      <c r="AD49" s="4">
        <f t="shared" si="19"/>
        <v>123.75749808410174</v>
      </c>
      <c r="AE49" s="4">
        <f t="shared" si="20"/>
        <v>127.20087698972276</v>
      </c>
      <c r="AF49" s="4">
        <f t="shared" si="21"/>
        <v>124.88694001783927</v>
      </c>
      <c r="AG49" s="4">
        <f t="shared" si="22"/>
        <v>125.98232534128115</v>
      </c>
      <c r="AI49" s="4">
        <f t="shared" si="23"/>
        <v>-2.185211493506614</v>
      </c>
      <c r="AJ49" s="4">
        <f t="shared" si="24"/>
        <v>-1.8658248368929833</v>
      </c>
      <c r="AK49" s="4">
        <f t="shared" si="25"/>
        <v>-2.8115862966916012</v>
      </c>
      <c r="AL49" s="4">
        <f t="shared" si="26"/>
        <v>-1.1366814378807675</v>
      </c>
      <c r="AM49" s="4">
        <f t="shared" si="27"/>
        <v>0.4917172657346498</v>
      </c>
      <c r="AN49" s="4">
        <f t="shared" si="28"/>
        <v>-2.215635160186082</v>
      </c>
      <c r="AO49" s="4">
        <f t="shared" si="29"/>
        <v>1.8428700469817443</v>
      </c>
      <c r="AP49" s="4">
        <f t="shared" si="30"/>
        <v>-2.7659373975863417</v>
      </c>
      <c r="AQ49" s="4">
        <f t="shared" si="31"/>
        <v>1.5635262327851933</v>
      </c>
      <c r="AR49" s="4">
        <f t="shared" si="32"/>
        <v>-1.3583999556404791</v>
      </c>
      <c r="AS49" s="4">
        <f t="shared" si="33"/>
        <v>0.29305690410924967</v>
      </c>
      <c r="AT49" s="4">
        <f t="shared" si="34"/>
        <v>-0.48149808410174444</v>
      </c>
      <c r="AU49" s="4">
        <f t="shared" si="35"/>
        <v>-0.52887698972276098</v>
      </c>
      <c r="AV49" s="4">
        <f t="shared" si="146"/>
        <v>0.7680599821607359</v>
      </c>
      <c r="AW49" s="4">
        <f t="shared" si="146"/>
        <v>3.487465871884865E-2</v>
      </c>
      <c r="AY49" s="2">
        <f t="shared" si="96"/>
        <v>120.21552805167406</v>
      </c>
      <c r="AZ49" s="2">
        <f t="shared" si="147"/>
        <v>119.40756520077069</v>
      </c>
      <c r="BA49" s="2">
        <f t="shared" si="148"/>
        <v>118.64240090514485</v>
      </c>
      <c r="BB49" s="2">
        <f t="shared" si="149"/>
        <v>119.91247911669869</v>
      </c>
      <c r="BC49" s="2">
        <f t="shared" si="150"/>
        <v>121.2487252057678</v>
      </c>
      <c r="BD49" s="2">
        <f t="shared" si="151"/>
        <v>118.26756281167522</v>
      </c>
      <c r="BE49" s="2">
        <f t="shared" si="152"/>
        <v>119.25961265258344</v>
      </c>
      <c r="BF49" s="2">
        <f t="shared" si="153"/>
        <v>118.47287918109423</v>
      </c>
      <c r="BG49" s="2">
        <f t="shared" si="154"/>
        <v>118.36745870825455</v>
      </c>
      <c r="BH49" s="2">
        <f t="shared" si="155"/>
        <v>121.75535443806723</v>
      </c>
      <c r="BI49" s="2">
        <f t="shared" si="156"/>
        <v>124.36178629591421</v>
      </c>
      <c r="BJ49" s="2">
        <f t="shared" si="157"/>
        <v>123.75743975996542</v>
      </c>
      <c r="BK49" s="2">
        <f t="shared" si="158"/>
        <v>127.20078898446749</v>
      </c>
      <c r="BL49" s="2">
        <f t="shared" si="159"/>
        <v>124.88691742219657</v>
      </c>
      <c r="BM49" s="2">
        <f t="shared" si="160"/>
        <v>125.98232532372941</v>
      </c>
      <c r="BO49" s="2">
        <f t="shared" si="38"/>
        <v>118.033</v>
      </c>
      <c r="BP49" s="2">
        <f t="shared" si="39"/>
        <v>117.542</v>
      </c>
      <c r="BQ49" s="2">
        <f t="shared" si="40"/>
        <v>115.831</v>
      </c>
      <c r="BR49" s="2">
        <f t="shared" si="41"/>
        <v>118.776</v>
      </c>
      <c r="BS49" s="2">
        <f t="shared" si="42"/>
        <v>121.741</v>
      </c>
      <c r="BT49" s="2">
        <f t="shared" si="43"/>
        <v>116.05200000000001</v>
      </c>
      <c r="BU49" s="2">
        <f t="shared" si="44"/>
        <v>121.10299999999999</v>
      </c>
      <c r="BV49" s="2">
        <f t="shared" si="45"/>
        <v>115.70699999999999</v>
      </c>
      <c r="BW49" s="2">
        <f t="shared" si="46"/>
        <v>119.931</v>
      </c>
      <c r="BX49" s="2">
        <f t="shared" si="47"/>
        <v>120.39700000000001</v>
      </c>
      <c r="BY49" s="2">
        <f t="shared" si="48"/>
        <v>124.655</v>
      </c>
      <c r="BZ49" s="2">
        <f t="shared" si="49"/>
        <v>123.276</v>
      </c>
      <c r="CA49" s="2">
        <f t="shared" si="50"/>
        <v>126.672</v>
      </c>
      <c r="CB49" s="2">
        <f t="shared" si="51"/>
        <v>125.655</v>
      </c>
      <c r="CC49" s="2">
        <f t="shared" si="52"/>
        <v>126.0172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120.58408016194333</v>
      </c>
      <c r="DL49" s="2">
        <f t="shared" si="161"/>
        <v>119.69667469635627</v>
      </c>
      <c r="DM49" s="2">
        <f t="shared" si="161"/>
        <v>118.92511491557225</v>
      </c>
      <c r="DN49" s="2">
        <f t="shared" si="161"/>
        <v>120.04868958724205</v>
      </c>
      <c r="DO49" s="2">
        <f t="shared" si="161"/>
        <v>121.80205958188152</v>
      </c>
      <c r="DP49" s="2">
        <f t="shared" si="161"/>
        <v>118.34032290184921</v>
      </c>
      <c r="DQ49" s="2">
        <f t="shared" si="161"/>
        <v>120.21027287449397</v>
      </c>
      <c r="DR49" s="2">
        <f t="shared" si="161"/>
        <v>119.09938501659555</v>
      </c>
      <c r="DS49" s="2">
        <f t="shared" si="161"/>
        <v>118.94137030812327</v>
      </c>
      <c r="DT49" s="2">
        <f t="shared" si="161"/>
        <v>122.1100045045045</v>
      </c>
      <c r="DU49" s="2">
        <f t="shared" si="161"/>
        <v>124.41579249530957</v>
      </c>
      <c r="DV49" s="2">
        <f t="shared" si="161"/>
        <v>123.95490825035563</v>
      </c>
      <c r="DW49" s="2">
        <f t="shared" si="161"/>
        <v>127.01969099463837</v>
      </c>
      <c r="DX49" s="2">
        <f t="shared" si="161"/>
        <v>124.85502745098043</v>
      </c>
      <c r="DY49" s="2">
        <f t="shared" si="161"/>
        <v>125.59462384236451</v>
      </c>
      <c r="EA49" s="2">
        <f t="shared" si="71"/>
        <v>118.40187936377988</v>
      </c>
      <c r="EB49" s="2">
        <f t="shared" si="72"/>
        <v>117.71537849188758</v>
      </c>
      <c r="EC49" s="2">
        <f t="shared" si="73"/>
        <v>116.92110734504716</v>
      </c>
      <c r="ED49" s="2">
        <f t="shared" si="74"/>
        <v>119.08410493215595</v>
      </c>
      <c r="EE49" s="2">
        <f t="shared" si="75"/>
        <v>118.06903658700622</v>
      </c>
      <c r="EF49" s="2">
        <f t="shared" si="76"/>
        <v>117.81932011292744</v>
      </c>
      <c r="EG49" s="2">
        <f t="shared" si="77"/>
        <v>114.15738637980174</v>
      </c>
      <c r="EH49" s="2">
        <f t="shared" si="78"/>
        <v>114.46445078572174</v>
      </c>
      <c r="EI49" s="2">
        <f t="shared" si="79"/>
        <v>114.58885553127277</v>
      </c>
      <c r="EJ49" s="2">
        <f t="shared" si="80"/>
        <v>119.47568595237009</v>
      </c>
      <c r="EK49" s="2">
        <f t="shared" si="81"/>
        <v>124.03023132810229</v>
      </c>
      <c r="EL49" s="2">
        <f t="shared" si="82"/>
        <v>122.51993641455309</v>
      </c>
      <c r="EM49" s="2">
        <f t="shared" si="83"/>
        <v>128.35221623808386</v>
      </c>
      <c r="EN49" s="2">
        <f t="shared" si="84"/>
        <v>125.09535493072535</v>
      </c>
      <c r="EO49" s="2">
        <f t="shared" si="85"/>
        <v>129.1723658278074</v>
      </c>
      <c r="EQ49" s="2">
        <f t="shared" si="86"/>
        <v>121.36204107659805</v>
      </c>
      <c r="ER49" s="2">
        <f t="shared" si="162"/>
        <v>118.55589634306456</v>
      </c>
      <c r="ES49" s="2">
        <f t="shared" si="162"/>
        <v>117.97210706382597</v>
      </c>
      <c r="ET49" s="2">
        <f t="shared" si="162"/>
        <v>119.15450595798927</v>
      </c>
      <c r="EU49" s="2">
        <f t="shared" si="162"/>
        <v>116.56940003644017</v>
      </c>
      <c r="EV49" s="2">
        <f t="shared" si="162"/>
        <v>116.37979570221087</v>
      </c>
      <c r="EW49" s="2">
        <f t="shared" si="162"/>
        <v>116.54753053822749</v>
      </c>
      <c r="EX49" s="2">
        <f t="shared" si="162"/>
        <v>115.87177400371229</v>
      </c>
      <c r="EY49" s="2">
        <f t="shared" si="162"/>
        <v>114.6901022849691</v>
      </c>
      <c r="EZ49" s="2">
        <f t="shared" si="162"/>
        <v>118.59566488445718</v>
      </c>
      <c r="FA49" s="2">
        <f t="shared" si="162"/>
        <v>122.09390221141211</v>
      </c>
      <c r="FB49" s="2">
        <f t="shared" si="162"/>
        <v>123.27543099603297</v>
      </c>
      <c r="FC49" s="2">
        <f t="shared" si="162"/>
        <v>128.46471213885599</v>
      </c>
      <c r="FD49" s="2">
        <f t="shared" si="162"/>
        <v>126.87567107404561</v>
      </c>
      <c r="FE49" s="2">
        <f t="shared" si="162"/>
        <v>130.40441611166057</v>
      </c>
      <c r="FG49" s="2">
        <f t="shared" si="88"/>
        <v>0.16893967461372775</v>
      </c>
      <c r="FH49" s="2">
        <f t="shared" si="163"/>
        <v>0.14593152920586649</v>
      </c>
      <c r="FI49" s="2">
        <f t="shared" si="163"/>
        <v>0.14108630971577171</v>
      </c>
      <c r="FJ49" s="2">
        <f t="shared" si="163"/>
        <v>0.14121305354277194</v>
      </c>
      <c r="FK49" s="2">
        <f t="shared" si="163"/>
        <v>0.14821783346870687</v>
      </c>
      <c r="FL49" s="2">
        <f t="shared" si="163"/>
        <v>0.13958107887218191</v>
      </c>
      <c r="FM49" s="2">
        <f t="shared" si="163"/>
        <v>0.15706943256131461</v>
      </c>
      <c r="FN49" s="2">
        <f t="shared" si="163"/>
        <v>0.13517824578950899</v>
      </c>
      <c r="FO49" s="2">
        <f t="shared" si="163"/>
        <v>0.13185814135638504</v>
      </c>
      <c r="FP49" s="2">
        <f t="shared" si="163"/>
        <v>0.13461769385344755</v>
      </c>
      <c r="FQ49" s="2">
        <f t="shared" si="163"/>
        <v>0.13994736134157112</v>
      </c>
      <c r="FR49" s="2">
        <f t="shared" si="163"/>
        <v>0.13762487497888201</v>
      </c>
      <c r="FS49" s="2">
        <f t="shared" si="163"/>
        <v>0.13590403006233856</v>
      </c>
      <c r="FT49" s="2">
        <f t="shared" si="163"/>
        <v>0.13257109999235095</v>
      </c>
      <c r="FU49" s="2">
        <f t="shared" si="163"/>
        <v>0.10836018815393977</v>
      </c>
      <c r="FW49" s="2">
        <f t="shared" si="112"/>
        <v>3.6546150094882045E-5</v>
      </c>
      <c r="FX49" s="2">
        <f t="shared" si="164"/>
        <v>2.8660119798735114E-5</v>
      </c>
      <c r="FY49" s="2">
        <f t="shared" si="165"/>
        <v>2.2856657357777721E-5</v>
      </c>
      <c r="FZ49" s="2">
        <f t="shared" si="166"/>
        <v>2.0937221170243977E-5</v>
      </c>
      <c r="GA49" s="2">
        <f t="shared" si="167"/>
        <v>2.2535810056308873E-5</v>
      </c>
      <c r="GB49" s="2">
        <f t="shared" si="168"/>
        <v>2.6368987276666364E-5</v>
      </c>
      <c r="GC49" s="2">
        <f t="shared" si="169"/>
        <v>2.6452450000712898E-5</v>
      </c>
      <c r="GD49" s="2">
        <f t="shared" si="170"/>
        <v>2.5895385990031979E-5</v>
      </c>
      <c r="GE49" s="2">
        <f t="shared" si="171"/>
        <v>2.8730135802245528E-5</v>
      </c>
      <c r="GF49" s="2">
        <f t="shared" si="172"/>
        <v>2.7474425865429494E-5</v>
      </c>
      <c r="GG49" s="2">
        <f t="shared" si="173"/>
        <v>2.4753751060557153E-5</v>
      </c>
      <c r="GH49" s="2">
        <f t="shared" si="174"/>
        <v>2.5584710720561906E-5</v>
      </c>
      <c r="GI49" s="2">
        <f t="shared" si="175"/>
        <v>2.1681546218435735E-5</v>
      </c>
      <c r="GJ49" s="2">
        <f t="shared" si="176"/>
        <v>1.6566084676540252E-5</v>
      </c>
      <c r="GK49" s="2">
        <f t="shared" si="177"/>
        <v>1.3543810898704045E-5</v>
      </c>
      <c r="GM49" s="86">
        <f t="shared" si="113"/>
        <v>3.176298000998357E-6</v>
      </c>
      <c r="GN49" s="86">
        <f t="shared" si="178"/>
        <v>2.8198194603078097E-7</v>
      </c>
      <c r="GO49" s="86">
        <f t="shared" si="179"/>
        <v>1.9779857075105314E-7</v>
      </c>
      <c r="GP49" s="86">
        <f t="shared" si="180"/>
        <v>2.1754534496647104E-7</v>
      </c>
      <c r="GQ49" s="86">
        <f t="shared" si="181"/>
        <v>6.3717905303191223E-7</v>
      </c>
      <c r="GR49" s="86">
        <f t="shared" si="182"/>
        <v>7.3546126781571524E-8</v>
      </c>
      <c r="GS49" s="86">
        <f t="shared" si="183"/>
        <v>5.4768123969953813E-7</v>
      </c>
      <c r="GT49" s="86">
        <f t="shared" si="184"/>
        <v>5.8470118278575946E-8</v>
      </c>
      <c r="GU49" s="86">
        <f t="shared" si="185"/>
        <v>1.457425488649392E-8</v>
      </c>
      <c r="GV49" s="86">
        <f t="shared" si="186"/>
        <v>4.6640454887695292E-8</v>
      </c>
      <c r="GW49" s="86">
        <f t="shared" si="187"/>
        <v>1.7485806891080878E-7</v>
      </c>
      <c r="GX49" s="86">
        <f t="shared" si="188"/>
        <v>6.3788866585578526E-8</v>
      </c>
      <c r="GY49" s="86">
        <f t="shared" si="189"/>
        <v>8.8555815363475555E-8</v>
      </c>
      <c r="GZ49" s="86">
        <f t="shared" si="190"/>
        <v>2.3768554741296686E-8</v>
      </c>
      <c r="HA49" s="86">
        <f t="shared" si="191"/>
        <v>1.9167854594706095E-11</v>
      </c>
      <c r="HC49" s="86">
        <f t="shared" si="145"/>
        <v>6.1171416116876135E-18</v>
      </c>
      <c r="HD49" s="86">
        <f t="shared" si="192"/>
        <v>1.805099449387839E-19</v>
      </c>
      <c r="HE49" s="86">
        <f t="shared" si="193"/>
        <v>1.1586866312892849E-20</v>
      </c>
      <c r="HF49" s="86">
        <f t="shared" si="194"/>
        <v>7.0414413629167635E-21</v>
      </c>
      <c r="HG49" s="86">
        <f t="shared" si="195"/>
        <v>9.4023144954527092E-20</v>
      </c>
      <c r="HH49" s="86">
        <f t="shared" si="196"/>
        <v>1.1504124619609665E-22</v>
      </c>
      <c r="HI49" s="86">
        <f t="shared" si="197"/>
        <v>1.3822841187339618E-19</v>
      </c>
      <c r="HJ49" s="86">
        <f t="shared" si="198"/>
        <v>8.6463215504075375E-22</v>
      </c>
      <c r="HK49" s="86">
        <f t="shared" si="199"/>
        <v>4.7687572848395611E-23</v>
      </c>
      <c r="HL49" s="86">
        <f t="shared" si="200"/>
        <v>5.7329868391376587E-23</v>
      </c>
      <c r="HM49" s="86">
        <f t="shared" si="201"/>
        <v>2.4877767596169602E-21</v>
      </c>
      <c r="HN49" s="86">
        <f t="shared" si="202"/>
        <v>2.436731756179649E-22</v>
      </c>
      <c r="HO49" s="86">
        <f t="shared" si="203"/>
        <v>3.6285172681555825E-22</v>
      </c>
      <c r="HP49" s="86">
        <f t="shared" si="204"/>
        <v>1.5352588734887192E-21</v>
      </c>
      <c r="HQ49" s="86">
        <f t="shared" si="205"/>
        <v>4.2223720601465069E-34</v>
      </c>
      <c r="HS49" s="86">
        <f t="shared" si="114"/>
        <v>3.2023135779406962E-118</v>
      </c>
      <c r="HT49" s="86">
        <f t="shared" si="206"/>
        <v>5.9535564526583219E-131</v>
      </c>
      <c r="HU49" s="86">
        <f t="shared" si="207"/>
        <v>3.0037369756590729E-138</v>
      </c>
      <c r="HV49" s="86">
        <f t="shared" si="208"/>
        <v>1.2962676241344805E-142</v>
      </c>
      <c r="HW49" s="86">
        <f t="shared" si="209"/>
        <v>7.2063520426989657E-134</v>
      </c>
      <c r="HX49" s="86">
        <f t="shared" si="210"/>
        <v>1.0459004365724764E-157</v>
      </c>
      <c r="HY49" s="86">
        <f t="shared" si="211"/>
        <v>9.8937313040069764E-136</v>
      </c>
      <c r="HZ49" s="86">
        <f t="shared" si="212"/>
        <v>3.4881453765729991E-150</v>
      </c>
      <c r="IA49" s="86">
        <f t="shared" si="213"/>
        <v>5.0888848072302125E-160</v>
      </c>
      <c r="IB49" s="86">
        <f t="shared" si="214"/>
        <v>2.2675302915387411E-158</v>
      </c>
      <c r="IC49" s="86">
        <f t="shared" si="215"/>
        <v>1.5114579567149863E-144</v>
      </c>
      <c r="ID49" s="86">
        <f t="shared" si="216"/>
        <v>1.3268874760303963E-154</v>
      </c>
      <c r="IE49" s="86">
        <f t="shared" si="217"/>
        <v>1.0510567023239508E-151</v>
      </c>
      <c r="IF49" s="86">
        <f t="shared" si="218"/>
        <v>2.1869642998153187E-70</v>
      </c>
      <c r="IG49" s="86">
        <f t="shared" si="219"/>
        <v>7.0412496003927071E-60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3.0120666051203067E-265</v>
      </c>
      <c r="IW49" s="86">
        <f t="shared" si="129"/>
        <v>1.0720593305322514E-199</v>
      </c>
      <c r="IY49" s="86">
        <f t="shared" si="130"/>
        <v>3.1762980010044743E-6</v>
      </c>
      <c r="IZ49" s="86">
        <f t="shared" si="131"/>
        <v>2.819819460309615E-7</v>
      </c>
      <c r="JA49" s="86">
        <f t="shared" si="132"/>
        <v>1.9779857075106473E-7</v>
      </c>
      <c r="JB49" s="86">
        <f t="shared" si="133"/>
        <v>2.1754534496647808E-7</v>
      </c>
      <c r="JC49" s="86">
        <f t="shared" si="134"/>
        <v>6.3717905303200625E-7</v>
      </c>
      <c r="JD49" s="86">
        <f t="shared" si="135"/>
        <v>7.3546126781571643E-8</v>
      </c>
      <c r="JE49" s="86">
        <f t="shared" si="136"/>
        <v>5.4768123969967641E-7</v>
      </c>
      <c r="JF49" s="86">
        <f t="shared" si="137"/>
        <v>5.8470118278576813E-8</v>
      </c>
      <c r="JG49" s="86">
        <f t="shared" si="138"/>
        <v>1.4574254886493968E-8</v>
      </c>
      <c r="JH49" s="86">
        <f t="shared" si="139"/>
        <v>4.6640454887695351E-8</v>
      </c>
      <c r="JI49" s="86">
        <f t="shared" si="140"/>
        <v>1.7485806891081127E-7</v>
      </c>
      <c r="JJ49" s="86">
        <f t="shared" si="141"/>
        <v>6.3788866585578765E-8</v>
      </c>
      <c r="JK49" s="86">
        <f t="shared" si="142"/>
        <v>8.8555815363475913E-8</v>
      </c>
      <c r="JL49" s="86">
        <f t="shared" si="143"/>
        <v>2.3768554741298221E-8</v>
      </c>
      <c r="JM49" s="86">
        <f t="shared" si="144"/>
        <v>1.9167854594706095E-11</v>
      </c>
    </row>
    <row r="50" spans="2:273" x14ac:dyDescent="0.25">
      <c r="B50" s="2">
        <v>23</v>
      </c>
      <c r="C50" s="37">
        <v>118.197</v>
      </c>
      <c r="D50" s="37">
        <v>118.69499999999999</v>
      </c>
      <c r="E50" s="37">
        <v>118.22</v>
      </c>
      <c r="F50" s="37">
        <v>117.914</v>
      </c>
      <c r="G50" s="37">
        <v>120.586</v>
      </c>
      <c r="H50" s="37">
        <v>115.776</v>
      </c>
      <c r="I50" s="37">
        <v>120.79300000000001</v>
      </c>
      <c r="J50" s="37">
        <v>117.5</v>
      </c>
      <c r="K50" s="37">
        <v>118.5</v>
      </c>
      <c r="L50" s="37">
        <v>121.379</v>
      </c>
      <c r="M50" s="37">
        <v>123.121</v>
      </c>
      <c r="N50" s="37">
        <v>124.03400000000001</v>
      </c>
      <c r="O50" s="37">
        <v>126.46599999999999</v>
      </c>
      <c r="P50" s="37">
        <v>125.86199999999999</v>
      </c>
      <c r="Q50" s="37">
        <v>124.069</v>
      </c>
      <c r="S50" s="4">
        <f t="shared" si="8"/>
        <v>120.38646782820024</v>
      </c>
      <c r="T50" s="4">
        <f t="shared" si="9"/>
        <v>119.49239759859927</v>
      </c>
      <c r="U50" s="4">
        <f t="shared" si="10"/>
        <v>118.76404664986404</v>
      </c>
      <c r="V50" s="4">
        <f t="shared" si="11"/>
        <v>120.09825795664651</v>
      </c>
      <c r="W50" s="4">
        <f t="shared" si="12"/>
        <v>121.39142497224108</v>
      </c>
      <c r="X50" s="4">
        <f t="shared" si="13"/>
        <v>118.48433014304213</v>
      </c>
      <c r="Y50" s="4">
        <f t="shared" si="14"/>
        <v>119.3568337506568</v>
      </c>
      <c r="Z50" s="4">
        <f t="shared" si="15"/>
        <v>118.59402331633338</v>
      </c>
      <c r="AA50" s="4">
        <f t="shared" si="16"/>
        <v>118.44516237373848</v>
      </c>
      <c r="AB50" s="4">
        <f t="shared" si="17"/>
        <v>121.8790762727039</v>
      </c>
      <c r="AC50" s="4">
        <f t="shared" si="18"/>
        <v>124.5193259724074</v>
      </c>
      <c r="AD50" s="4">
        <f t="shared" si="19"/>
        <v>123.90843081323854</v>
      </c>
      <c r="AE50" s="4">
        <f t="shared" si="20"/>
        <v>127.39436350407497</v>
      </c>
      <c r="AF50" s="4">
        <f t="shared" si="21"/>
        <v>125.10379120278537</v>
      </c>
      <c r="AG50" s="4">
        <f t="shared" si="22"/>
        <v>126.26286293141982</v>
      </c>
      <c r="AI50" s="4">
        <f t="shared" si="23"/>
        <v>-2.189467828200236</v>
      </c>
      <c r="AJ50" s="4">
        <f t="shared" si="24"/>
        <v>-0.79739759859927517</v>
      </c>
      <c r="AK50" s="4">
        <f t="shared" si="25"/>
        <v>-0.54404664986404327</v>
      </c>
      <c r="AL50" s="4">
        <f t="shared" si="26"/>
        <v>-2.1842579566465048</v>
      </c>
      <c r="AM50" s="4">
        <f t="shared" si="27"/>
        <v>-0.80542497224108445</v>
      </c>
      <c r="AN50" s="4">
        <f t="shared" si="28"/>
        <v>-2.7083301430421329</v>
      </c>
      <c r="AO50" s="4">
        <f t="shared" si="29"/>
        <v>1.4361662493432021</v>
      </c>
      <c r="AP50" s="4">
        <f t="shared" si="30"/>
        <v>-1.0940233163333772</v>
      </c>
      <c r="AQ50" s="4">
        <f t="shared" si="31"/>
        <v>5.4837626261516448E-2</v>
      </c>
      <c r="AR50" s="4">
        <f t="shared" si="32"/>
        <v>-0.50007627270389321</v>
      </c>
      <c r="AS50" s="4">
        <f t="shared" si="33"/>
        <v>-1.398325972407406</v>
      </c>
      <c r="AT50" s="4">
        <f t="shared" si="34"/>
        <v>0.12556918676146722</v>
      </c>
      <c r="AU50" s="4">
        <f t="shared" si="35"/>
        <v>-0.92836350407498003</v>
      </c>
      <c r="AV50" s="4">
        <f t="shared" si="146"/>
        <v>0.7582087972146212</v>
      </c>
      <c r="AW50" s="4">
        <f t="shared" si="146"/>
        <v>-2.1938629314198153</v>
      </c>
      <c r="AY50" s="2">
        <f t="shared" si="96"/>
        <v>120.38170492964284</v>
      </c>
      <c r="AZ50" s="2">
        <f t="shared" si="147"/>
        <v>119.49187687531139</v>
      </c>
      <c r="BA50" s="2">
        <f t="shared" si="148"/>
        <v>118.76367070315351</v>
      </c>
      <c r="BB50" s="2">
        <f t="shared" si="149"/>
        <v>120.09785037674588</v>
      </c>
      <c r="BC50" s="2">
        <f t="shared" si="150"/>
        <v>121.39036570152135</v>
      </c>
      <c r="BD50" s="2">
        <f t="shared" si="151"/>
        <v>118.48417311235863</v>
      </c>
      <c r="BE50" s="2">
        <f t="shared" si="152"/>
        <v>119.35581329378833</v>
      </c>
      <c r="BF50" s="2">
        <f t="shared" si="153"/>
        <v>118.59389678754852</v>
      </c>
      <c r="BG50" s="2">
        <f t="shared" si="154"/>
        <v>118.44512661164504</v>
      </c>
      <c r="BH50" s="2">
        <f t="shared" si="155"/>
        <v>121.87897590496296</v>
      </c>
      <c r="BI50" s="2">
        <f t="shared" si="156"/>
        <v>124.51900628098562</v>
      </c>
      <c r="BJ50" s="2">
        <f t="shared" si="157"/>
        <v>123.90830376277243</v>
      </c>
      <c r="BK50" s="2">
        <f t="shared" si="158"/>
        <v>127.39417744810123</v>
      </c>
      <c r="BL50" s="2">
        <f t="shared" si="159"/>
        <v>125.10373927229787</v>
      </c>
      <c r="BM50" s="2">
        <f t="shared" si="160"/>
        <v>126.26286287205066</v>
      </c>
      <c r="BO50" s="2">
        <f t="shared" si="38"/>
        <v>118.197</v>
      </c>
      <c r="BP50" s="2">
        <f t="shared" si="39"/>
        <v>118.69499999999999</v>
      </c>
      <c r="BQ50" s="2">
        <f t="shared" si="40"/>
        <v>118.22</v>
      </c>
      <c r="BR50" s="2">
        <f t="shared" si="41"/>
        <v>117.914</v>
      </c>
      <c r="BS50" s="2">
        <f t="shared" si="42"/>
        <v>120.586</v>
      </c>
      <c r="BT50" s="2">
        <f t="shared" si="43"/>
        <v>115.776</v>
      </c>
      <c r="BU50" s="2">
        <f t="shared" si="44"/>
        <v>120.79300000000001</v>
      </c>
      <c r="BV50" s="2">
        <f t="shared" si="45"/>
        <v>117.5</v>
      </c>
      <c r="BW50" s="2">
        <f t="shared" si="46"/>
        <v>118.5</v>
      </c>
      <c r="BX50" s="2">
        <f t="shared" si="47"/>
        <v>121.379</v>
      </c>
      <c r="BY50" s="2">
        <f t="shared" si="48"/>
        <v>123.121</v>
      </c>
      <c r="BZ50" s="2">
        <f t="shared" si="49"/>
        <v>124.03400000000001</v>
      </c>
      <c r="CA50" s="2">
        <f t="shared" si="50"/>
        <v>126.46599999999999</v>
      </c>
      <c r="CB50" s="2">
        <f t="shared" si="51"/>
        <v>125.86199999999999</v>
      </c>
      <c r="CC50" s="2">
        <f t="shared" si="52"/>
        <v>124.069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120.83833765182189</v>
      </c>
      <c r="DL50" s="2">
        <f t="shared" si="161"/>
        <v>119.84011862348177</v>
      </c>
      <c r="DM50" s="2">
        <f t="shared" si="161"/>
        <v>119.10824474671672</v>
      </c>
      <c r="DN50" s="2">
        <f t="shared" si="161"/>
        <v>120.2959187617261</v>
      </c>
      <c r="DO50" s="2">
        <f t="shared" si="161"/>
        <v>122.03889425087107</v>
      </c>
      <c r="DP50" s="2">
        <f t="shared" si="161"/>
        <v>118.61459459459459</v>
      </c>
      <c r="DQ50" s="2">
        <f t="shared" si="161"/>
        <v>120.41798623481785</v>
      </c>
      <c r="DR50" s="2">
        <f t="shared" si="161"/>
        <v>119.30297297297298</v>
      </c>
      <c r="DS50" s="2">
        <f t="shared" si="161"/>
        <v>119.09037086834735</v>
      </c>
      <c r="DT50" s="2">
        <f t="shared" si="161"/>
        <v>122.29872972972973</v>
      </c>
      <c r="DU50" s="2">
        <f t="shared" si="161"/>
        <v>124.62317748592872</v>
      </c>
      <c r="DV50" s="2">
        <f t="shared" si="161"/>
        <v>124.16254054054055</v>
      </c>
      <c r="DW50" s="2">
        <f t="shared" si="161"/>
        <v>127.24704584746691</v>
      </c>
      <c r="DX50" s="2">
        <f t="shared" si="161"/>
        <v>125.11617086834737</v>
      </c>
      <c r="DY50" s="2">
        <f t="shared" si="161"/>
        <v>125.88585793103447</v>
      </c>
      <c r="EA50" s="2">
        <f t="shared" si="71"/>
        <v>118.33241222735511</v>
      </c>
      <c r="EB50" s="2">
        <f t="shared" si="72"/>
        <v>117.63294708473555</v>
      </c>
      <c r="EC50" s="2">
        <f t="shared" si="73"/>
        <v>116.85035829967867</v>
      </c>
      <c r="ED50" s="2">
        <f t="shared" si="74"/>
        <v>118.99927495153997</v>
      </c>
      <c r="EE50" s="2">
        <f t="shared" si="75"/>
        <v>117.99154687710173</v>
      </c>
      <c r="EF50" s="2">
        <f t="shared" si="76"/>
        <v>117.75122813168797</v>
      </c>
      <c r="EG50" s="2">
        <f t="shared" si="77"/>
        <v>114.15670280929467</v>
      </c>
      <c r="EH50" s="2">
        <f t="shared" si="78"/>
        <v>114.45636836299305</v>
      </c>
      <c r="EI50" s="2">
        <f t="shared" si="79"/>
        <v>114.57067388906235</v>
      </c>
      <c r="EJ50" s="2">
        <f t="shared" si="80"/>
        <v>119.41821829607028</v>
      </c>
      <c r="EK50" s="2">
        <f t="shared" si="81"/>
        <v>123.93548987697375</v>
      </c>
      <c r="EL50" s="2">
        <f t="shared" si="82"/>
        <v>122.45525681890625</v>
      </c>
      <c r="EM50" s="2">
        <f t="shared" si="83"/>
        <v>128.24732954887295</v>
      </c>
      <c r="EN50" s="2">
        <f t="shared" si="84"/>
        <v>125.02933251833741</v>
      </c>
      <c r="EO50" s="2">
        <f t="shared" si="85"/>
        <v>129.09192966268679</v>
      </c>
      <c r="EQ50" s="2">
        <f t="shared" si="86"/>
        <v>121.25236648149594</v>
      </c>
      <c r="ER50" s="2">
        <f t="shared" si="162"/>
        <v>118.46243956013579</v>
      </c>
      <c r="ES50" s="2">
        <f t="shared" si="162"/>
        <v>117.8879643064558</v>
      </c>
      <c r="ET50" s="2">
        <f t="shared" si="162"/>
        <v>119.06877149032869</v>
      </c>
      <c r="EU50" s="2">
        <f t="shared" si="162"/>
        <v>116.51139311110506</v>
      </c>
      <c r="EV50" s="2">
        <f t="shared" si="162"/>
        <v>116.33039121930773</v>
      </c>
      <c r="EW50" s="2">
        <f t="shared" si="162"/>
        <v>116.51531413649933</v>
      </c>
      <c r="EX50" s="2">
        <f t="shared" si="162"/>
        <v>115.84521826719927</v>
      </c>
      <c r="EY50" s="2">
        <f t="shared" si="162"/>
        <v>114.67058327663435</v>
      </c>
      <c r="EZ50" s="2">
        <f t="shared" si="162"/>
        <v>118.54966284281213</v>
      </c>
      <c r="FA50" s="2">
        <f t="shared" si="162"/>
        <v>122.0241934814325</v>
      </c>
      <c r="FB50" s="2">
        <f t="shared" si="162"/>
        <v>123.20096866834967</v>
      </c>
      <c r="FC50" s="2">
        <f t="shared" si="162"/>
        <v>128.35841322579947</v>
      </c>
      <c r="FD50" s="2">
        <f t="shared" si="162"/>
        <v>126.7871707120093</v>
      </c>
      <c r="FE50" s="2">
        <f t="shared" si="162"/>
        <v>130.30625614963554</v>
      </c>
      <c r="FG50" s="2">
        <f t="shared" si="88"/>
        <v>0.18226788629841889</v>
      </c>
      <c r="FH50" s="2">
        <f t="shared" si="163"/>
        <v>0.15778919261533506</v>
      </c>
      <c r="FI50" s="2">
        <f t="shared" si="163"/>
        <v>0.1526206281363558</v>
      </c>
      <c r="FJ50" s="2">
        <f t="shared" si="163"/>
        <v>0.15275589091423264</v>
      </c>
      <c r="FK50" s="2">
        <f t="shared" si="163"/>
        <v>0.1602264186653414</v>
      </c>
      <c r="FL50" s="2">
        <f t="shared" si="163"/>
        <v>0.15101397524294988</v>
      </c>
      <c r="FM50" s="2">
        <f t="shared" si="163"/>
        <v>0.1696523346873022</v>
      </c>
      <c r="FN50" s="2">
        <f t="shared" si="163"/>
        <v>0.14631183622645241</v>
      </c>
      <c r="FO50" s="2">
        <f t="shared" si="163"/>
        <v>0.14276342130749453</v>
      </c>
      <c r="FP50" s="2">
        <f t="shared" si="163"/>
        <v>0.14571289480190144</v>
      </c>
      <c r="FQ50" s="2">
        <f t="shared" si="163"/>
        <v>0.15140498011479386</v>
      </c>
      <c r="FR50" s="2">
        <f t="shared" si="163"/>
        <v>0.14892527469621411</v>
      </c>
      <c r="FS50" s="2">
        <f t="shared" si="163"/>
        <v>0.14708723095528159</v>
      </c>
      <c r="FT50" s="2">
        <f t="shared" si="163"/>
        <v>0.14352559654055563</v>
      </c>
      <c r="FU50" s="2">
        <f t="shared" si="163"/>
        <v>0.11758530040687704</v>
      </c>
      <c r="FW50" s="2">
        <f t="shared" si="112"/>
        <v>4.0071915442181786E-5</v>
      </c>
      <c r="FX50" s="2">
        <f t="shared" si="164"/>
        <v>3.1425109565327668E-5</v>
      </c>
      <c r="FY50" s="2">
        <f t="shared" si="165"/>
        <v>2.5061771164076352E-5</v>
      </c>
      <c r="FZ50" s="2">
        <f t="shared" si="166"/>
        <v>2.2957160127873313E-5</v>
      </c>
      <c r="GA50" s="2">
        <f t="shared" si="167"/>
        <v>2.4709970634395457E-5</v>
      </c>
      <c r="GB50" s="2">
        <f t="shared" si="168"/>
        <v>2.8912946047772317E-5</v>
      </c>
      <c r="GC50" s="2">
        <f t="shared" si="169"/>
        <v>2.90044606385104E-5</v>
      </c>
      <c r="GD50" s="2">
        <f t="shared" si="170"/>
        <v>2.8393655181773666E-5</v>
      </c>
      <c r="GE50" s="2">
        <f t="shared" si="171"/>
        <v>3.1501880161485574E-5</v>
      </c>
      <c r="GF50" s="2">
        <f t="shared" si="172"/>
        <v>3.012502906109195E-5</v>
      </c>
      <c r="GG50" s="2">
        <f t="shared" si="173"/>
        <v>2.7141883490485675E-5</v>
      </c>
      <c r="GH50" s="2">
        <f t="shared" si="174"/>
        <v>2.8053008214614556E-5</v>
      </c>
      <c r="GI50" s="2">
        <f t="shared" si="175"/>
        <v>2.3773292958295238E-5</v>
      </c>
      <c r="GJ50" s="2">
        <f t="shared" si="176"/>
        <v>1.8164321611871064E-5</v>
      </c>
      <c r="GK50" s="2">
        <f t="shared" si="177"/>
        <v>1.485047393826183E-5</v>
      </c>
      <c r="GM50" s="86">
        <f t="shared" si="113"/>
        <v>5.7806516407266216E-6</v>
      </c>
      <c r="GN50" s="86">
        <f t="shared" si="178"/>
        <v>5.8004484752752365E-7</v>
      </c>
      <c r="GO50" s="86">
        <f t="shared" si="179"/>
        <v>4.1130438964081523E-7</v>
      </c>
      <c r="GP50" s="86">
        <f t="shared" si="180"/>
        <v>4.493576215373146E-7</v>
      </c>
      <c r="GQ50" s="86">
        <f t="shared" si="181"/>
        <v>1.2409138436772678E-6</v>
      </c>
      <c r="GR50" s="86">
        <f t="shared" si="182"/>
        <v>1.6380528603475134E-7</v>
      </c>
      <c r="GS50" s="86">
        <f t="shared" si="183"/>
        <v>1.1087603577231886E-6</v>
      </c>
      <c r="GT50" s="86">
        <f t="shared" si="184"/>
        <v>1.3036043695095685E-7</v>
      </c>
      <c r="GU50" s="86">
        <f t="shared" si="185"/>
        <v>3.5527954296714865E-8</v>
      </c>
      <c r="GV50" s="86">
        <f t="shared" si="186"/>
        <v>1.0551079243762125E-7</v>
      </c>
      <c r="GW50" s="86">
        <f t="shared" si="187"/>
        <v>3.6556725118942991E-7</v>
      </c>
      <c r="GX50" s="86">
        <f t="shared" si="188"/>
        <v>1.4257280508710024E-7</v>
      </c>
      <c r="GY50" s="86">
        <f t="shared" si="189"/>
        <v>1.9200253682857699E-7</v>
      </c>
      <c r="GZ50" s="86">
        <f t="shared" si="190"/>
        <v>5.6058179239754058E-8</v>
      </c>
      <c r="HA50" s="86">
        <f t="shared" si="191"/>
        <v>6.6587647329349126E-11</v>
      </c>
      <c r="HC50" s="86">
        <f t="shared" si="145"/>
        <v>2.2441637228901428E-17</v>
      </c>
      <c r="HD50" s="86">
        <f t="shared" si="192"/>
        <v>7.5377539363246305E-19</v>
      </c>
      <c r="HE50" s="86">
        <f t="shared" si="193"/>
        <v>5.2581517450602882E-20</v>
      </c>
      <c r="HF50" s="86">
        <f t="shared" si="194"/>
        <v>3.2251181366267971E-20</v>
      </c>
      <c r="HG50" s="86">
        <f t="shared" si="195"/>
        <v>3.9279400592827274E-19</v>
      </c>
      <c r="HH50" s="86">
        <f t="shared" si="196"/>
        <v>6.2364372949591702E-22</v>
      </c>
      <c r="HI50" s="86">
        <f t="shared" si="197"/>
        <v>5.9383678632232985E-19</v>
      </c>
      <c r="HJ50" s="86">
        <f t="shared" si="198"/>
        <v>4.340964161033567E-21</v>
      </c>
      <c r="HK50" s="86">
        <f t="shared" si="199"/>
        <v>2.7181949576471158E-22</v>
      </c>
      <c r="HL50" s="86">
        <f t="shared" si="200"/>
        <v>3.1843451043148998E-22</v>
      </c>
      <c r="HM50" s="86">
        <f t="shared" si="201"/>
        <v>1.1879187559250308E-20</v>
      </c>
      <c r="HN50" s="86">
        <f t="shared" si="202"/>
        <v>1.2884759131096348E-21</v>
      </c>
      <c r="HO50" s="86">
        <f t="shared" si="203"/>
        <v>1.8282067914990039E-21</v>
      </c>
      <c r="HP50" s="86">
        <f t="shared" si="204"/>
        <v>7.3896331863567014E-21</v>
      </c>
      <c r="HQ50" s="86">
        <f t="shared" si="205"/>
        <v>5.5835005059473077E-33</v>
      </c>
      <c r="HS50" s="86">
        <f t="shared" si="114"/>
        <v>1.2768936226038064E-115</v>
      </c>
      <c r="HT50" s="86">
        <f t="shared" si="206"/>
        <v>4.5531973107831838E-128</v>
      </c>
      <c r="HU50" s="86">
        <f t="shared" si="207"/>
        <v>3.2839865022093497E-135</v>
      </c>
      <c r="HV50" s="86">
        <f t="shared" si="208"/>
        <v>1.5903926109061745E-139</v>
      </c>
      <c r="HW50" s="86">
        <f t="shared" si="209"/>
        <v>5.6507539116807969E-131</v>
      </c>
      <c r="HX50" s="86">
        <f t="shared" si="210"/>
        <v>2.9950491205033241E-154</v>
      </c>
      <c r="HY50" s="86">
        <f t="shared" si="211"/>
        <v>9.5706787671998476E-133</v>
      </c>
      <c r="HZ50" s="86">
        <f t="shared" si="212"/>
        <v>6.7550757588203383E-147</v>
      </c>
      <c r="IA50" s="86">
        <f t="shared" si="213"/>
        <v>1.8240585962492635E-156</v>
      </c>
      <c r="IB50" s="86">
        <f t="shared" si="214"/>
        <v>6.9993585300738651E-155</v>
      </c>
      <c r="IC50" s="86">
        <f t="shared" si="215"/>
        <v>2.1797391462480893E-141</v>
      </c>
      <c r="ID50" s="86">
        <f t="shared" si="216"/>
        <v>3.3160673427017939E-151</v>
      </c>
      <c r="IE50" s="86">
        <f t="shared" si="217"/>
        <v>2.0072764011960063E-148</v>
      </c>
      <c r="IF50" s="86">
        <f t="shared" si="218"/>
        <v>6.2583201987128269E-69</v>
      </c>
      <c r="IG50" s="86">
        <f t="shared" si="219"/>
        <v>1.1481676154716612E-58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7.2959020215355758E-261</v>
      </c>
      <c r="IW50" s="86">
        <f t="shared" si="129"/>
        <v>1.8374255370603731E-196</v>
      </c>
      <c r="IY50" s="86">
        <f t="shared" si="130"/>
        <v>5.7806516407490629E-6</v>
      </c>
      <c r="IZ50" s="86">
        <f t="shared" si="131"/>
        <v>5.8004484752827741E-7</v>
      </c>
      <c r="JA50" s="86">
        <f t="shared" si="132"/>
        <v>4.113043896408678E-7</v>
      </c>
      <c r="JB50" s="86">
        <f t="shared" si="133"/>
        <v>4.4935762153734684E-7</v>
      </c>
      <c r="JC50" s="86">
        <f t="shared" si="134"/>
        <v>1.2409138436776606E-6</v>
      </c>
      <c r="JD50" s="86">
        <f t="shared" si="135"/>
        <v>1.6380528603475197E-7</v>
      </c>
      <c r="JE50" s="86">
        <f t="shared" si="136"/>
        <v>1.1087603577237824E-6</v>
      </c>
      <c r="JF50" s="86">
        <f t="shared" si="137"/>
        <v>1.3036043695096119E-7</v>
      </c>
      <c r="JG50" s="86">
        <f t="shared" si="138"/>
        <v>3.5527954296715136E-8</v>
      </c>
      <c r="JH50" s="86">
        <f t="shared" si="139"/>
        <v>1.0551079243762157E-7</v>
      </c>
      <c r="JI50" s="86">
        <f t="shared" si="140"/>
        <v>3.6556725118944177E-7</v>
      </c>
      <c r="JJ50" s="86">
        <f t="shared" si="141"/>
        <v>1.4257280508710153E-7</v>
      </c>
      <c r="JK50" s="86">
        <f t="shared" si="142"/>
        <v>1.9200253682857881E-7</v>
      </c>
      <c r="JL50" s="86">
        <f t="shared" si="143"/>
        <v>5.6058179239761449E-8</v>
      </c>
      <c r="JM50" s="86">
        <f t="shared" si="144"/>
        <v>6.6587647329349126E-11</v>
      </c>
    </row>
    <row r="51" spans="2:273" x14ac:dyDescent="0.25">
      <c r="B51" s="2">
        <v>24</v>
      </c>
      <c r="C51" s="37">
        <v>118.852</v>
      </c>
      <c r="D51" s="37">
        <v>119.593</v>
      </c>
      <c r="E51" s="37">
        <v>116.661</v>
      </c>
      <c r="F51" s="37">
        <v>120.89700000000001</v>
      </c>
      <c r="G51" s="37">
        <v>121.483</v>
      </c>
      <c r="H51" s="37">
        <v>116.983</v>
      </c>
      <c r="I51" s="37">
        <v>119</v>
      </c>
      <c r="J51" s="37">
        <v>118.241</v>
      </c>
      <c r="K51" s="37">
        <v>118.70699999999999</v>
      </c>
      <c r="L51" s="37">
        <v>120.96599999999999</v>
      </c>
      <c r="M51" s="37">
        <v>123.94799999999999</v>
      </c>
      <c r="N51" s="37">
        <v>123.36199999999999</v>
      </c>
      <c r="O51" s="37">
        <v>126.655</v>
      </c>
      <c r="P51" s="37">
        <v>125.328</v>
      </c>
      <c r="Q51" s="37">
        <v>126.58620000000001</v>
      </c>
      <c r="S51" s="4">
        <f t="shared" si="8"/>
        <v>120.54530400421866</v>
      </c>
      <c r="T51" s="4">
        <f t="shared" si="9"/>
        <v>119.56998036885095</v>
      </c>
      <c r="U51" s="4">
        <f t="shared" si="10"/>
        <v>118.87791830282917</v>
      </c>
      <c r="V51" s="4">
        <f t="shared" si="11"/>
        <v>120.2751203133093</v>
      </c>
      <c r="W51" s="4">
        <f t="shared" si="12"/>
        <v>121.52305363493799</v>
      </c>
      <c r="X51" s="4">
        <f t="shared" si="13"/>
        <v>118.69237345588569</v>
      </c>
      <c r="Y51" s="4">
        <f t="shared" si="14"/>
        <v>119.44363961066428</v>
      </c>
      <c r="Z51" s="4">
        <f t="shared" si="15"/>
        <v>118.70668068391127</v>
      </c>
      <c r="AA51" s="4">
        <f t="shared" si="16"/>
        <v>118.51575579560252</v>
      </c>
      <c r="AB51" s="4">
        <f t="shared" si="17"/>
        <v>121.99501200148566</v>
      </c>
      <c r="AC51" s="4">
        <f t="shared" si="18"/>
        <v>124.66919027693717</v>
      </c>
      <c r="AD51" s="4">
        <f t="shared" si="19"/>
        <v>124.05179041350668</v>
      </c>
      <c r="AE51" s="4">
        <f t="shared" si="20"/>
        <v>127.58102201662369</v>
      </c>
      <c r="AF51" s="4">
        <f t="shared" si="21"/>
        <v>125.31320240964119</v>
      </c>
      <c r="AG51" s="4">
        <f t="shared" si="22"/>
        <v>126.5384510967659</v>
      </c>
      <c r="AI51" s="4">
        <f t="shared" si="23"/>
        <v>-1.6933040042186605</v>
      </c>
      <c r="AJ51" s="4">
        <f t="shared" si="24"/>
        <v>2.3019631149054476E-2</v>
      </c>
      <c r="AK51" s="4">
        <f t="shared" si="25"/>
        <v>-2.2169183028291712</v>
      </c>
      <c r="AL51" s="4">
        <f t="shared" si="26"/>
        <v>0.62187968669070415</v>
      </c>
      <c r="AM51" s="4">
        <f t="shared" si="27"/>
        <v>-4.0053634937990523E-2</v>
      </c>
      <c r="AN51" s="4">
        <f t="shared" si="28"/>
        <v>-1.7093734558856823</v>
      </c>
      <c r="AO51" s="4">
        <f t="shared" si="29"/>
        <v>-0.44363961066427748</v>
      </c>
      <c r="AP51" s="4">
        <f t="shared" si="30"/>
        <v>-0.46568068391127326</v>
      </c>
      <c r="AQ51" s="4">
        <f t="shared" si="31"/>
        <v>0.1912442043974778</v>
      </c>
      <c r="AR51" s="4">
        <f t="shared" si="32"/>
        <v>-1.0290120014856683</v>
      </c>
      <c r="AS51" s="4">
        <f t="shared" si="33"/>
        <v>-0.72119027693717896</v>
      </c>
      <c r="AT51" s="4">
        <f t="shared" si="34"/>
        <v>-0.68979041350668524</v>
      </c>
      <c r="AU51" s="4">
        <f t="shared" si="35"/>
        <v>-0.92602201662369055</v>
      </c>
      <c r="AV51" s="4">
        <f t="shared" si="146"/>
        <v>1.4797590358810453E-2</v>
      </c>
      <c r="AW51" s="4">
        <f t="shared" si="146"/>
        <v>4.7748903234108298E-2</v>
      </c>
      <c r="AY51" s="2">
        <f t="shared" si="96"/>
        <v>120.53698092263289</v>
      </c>
      <c r="AZ51" s="2">
        <f t="shared" si="147"/>
        <v>119.56895553277211</v>
      </c>
      <c r="BA51" s="2">
        <f t="shared" si="148"/>
        <v>118.8771702667778</v>
      </c>
      <c r="BB51" s="2">
        <f t="shared" si="149"/>
        <v>120.27431448538584</v>
      </c>
      <c r="BC51" s="2">
        <f t="shared" si="150"/>
        <v>121.52107512144154</v>
      </c>
      <c r="BD51" s="2">
        <f t="shared" si="151"/>
        <v>118.69203980898723</v>
      </c>
      <c r="BE51" s="2">
        <f t="shared" si="152"/>
        <v>119.44166431302416</v>
      </c>
      <c r="BF51" s="2">
        <f t="shared" si="153"/>
        <v>118.70641141164727</v>
      </c>
      <c r="BG51" s="2">
        <f t="shared" si="154"/>
        <v>118.51567287725564</v>
      </c>
      <c r="BH51" s="2">
        <f t="shared" si="155"/>
        <v>121.99479539911944</v>
      </c>
      <c r="BI51" s="2">
        <f t="shared" si="156"/>
        <v>124.66855080332833</v>
      </c>
      <c r="BJ51" s="2">
        <f t="shared" si="157"/>
        <v>124.05151948515064</v>
      </c>
      <c r="BK51" s="2">
        <f t="shared" si="158"/>
        <v>127.58063650252801</v>
      </c>
      <c r="BL51" s="2">
        <f t="shared" si="159"/>
        <v>125.31308575504688</v>
      </c>
      <c r="BM51" s="2">
        <f t="shared" si="160"/>
        <v>126.53845090263889</v>
      </c>
      <c r="BO51" s="2">
        <f t="shared" si="38"/>
        <v>118.852</v>
      </c>
      <c r="BP51" s="2">
        <f t="shared" si="39"/>
        <v>119.593</v>
      </c>
      <c r="BQ51" s="2">
        <f t="shared" si="40"/>
        <v>116.661</v>
      </c>
      <c r="BR51" s="2">
        <f t="shared" si="41"/>
        <v>120.89700000000001</v>
      </c>
      <c r="BS51" s="2">
        <f t="shared" si="42"/>
        <v>121.483</v>
      </c>
      <c r="BT51" s="2">
        <f t="shared" si="43"/>
        <v>116.983</v>
      </c>
      <c r="BU51" s="2">
        <f t="shared" si="44"/>
        <v>119</v>
      </c>
      <c r="BV51" s="2">
        <f t="shared" si="45"/>
        <v>118.241</v>
      </c>
      <c r="BW51" s="2">
        <f t="shared" si="46"/>
        <v>118.70699999999999</v>
      </c>
      <c r="BX51" s="2">
        <f t="shared" si="47"/>
        <v>120.96599999999999</v>
      </c>
      <c r="BY51" s="2">
        <f t="shared" si="48"/>
        <v>123.94799999999999</v>
      </c>
      <c r="BZ51" s="2">
        <f t="shared" si="49"/>
        <v>123.36199999999999</v>
      </c>
      <c r="CA51" s="2">
        <f t="shared" si="50"/>
        <v>126.655</v>
      </c>
      <c r="CB51" s="2">
        <f t="shared" si="51"/>
        <v>125.328</v>
      </c>
      <c r="CC51" s="2">
        <f t="shared" si="52"/>
        <v>126.58620000000001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121.09259514170043</v>
      </c>
      <c r="DL51" s="2">
        <f t="shared" si="161"/>
        <v>119.98356255060727</v>
      </c>
      <c r="DM51" s="2">
        <f t="shared" si="161"/>
        <v>119.29137457786118</v>
      </c>
      <c r="DN51" s="2">
        <f t="shared" si="161"/>
        <v>120.54314793621015</v>
      </c>
      <c r="DO51" s="2">
        <f t="shared" si="161"/>
        <v>122.27572891986061</v>
      </c>
      <c r="DP51" s="2">
        <f t="shared" si="161"/>
        <v>118.88886628733997</v>
      </c>
      <c r="DQ51" s="2">
        <f t="shared" si="161"/>
        <v>120.62569959514174</v>
      </c>
      <c r="DR51" s="2">
        <f t="shared" si="161"/>
        <v>119.50656092935041</v>
      </c>
      <c r="DS51" s="2">
        <f t="shared" si="161"/>
        <v>119.23937142857145</v>
      </c>
      <c r="DT51" s="2">
        <f t="shared" si="161"/>
        <v>122.48745495495494</v>
      </c>
      <c r="DU51" s="2">
        <f t="shared" si="161"/>
        <v>124.83056247654785</v>
      </c>
      <c r="DV51" s="2">
        <f t="shared" si="161"/>
        <v>124.37017283072547</v>
      </c>
      <c r="DW51" s="2">
        <f t="shared" si="161"/>
        <v>127.47440070029543</v>
      </c>
      <c r="DX51" s="2">
        <f t="shared" si="161"/>
        <v>125.37731428571432</v>
      </c>
      <c r="DY51" s="2">
        <f t="shared" si="161"/>
        <v>126.17709201970442</v>
      </c>
      <c r="EA51" s="2">
        <f t="shared" si="71"/>
        <v>118.26294509093034</v>
      </c>
      <c r="EB51" s="2">
        <f t="shared" si="72"/>
        <v>117.5505156775835</v>
      </c>
      <c r="EC51" s="2">
        <f t="shared" si="73"/>
        <v>116.77960925431019</v>
      </c>
      <c r="ED51" s="2">
        <f t="shared" si="74"/>
        <v>118.914444970924</v>
      </c>
      <c r="EE51" s="2">
        <f t="shared" si="75"/>
        <v>117.91405716719723</v>
      </c>
      <c r="EF51" s="2">
        <f t="shared" si="76"/>
        <v>117.68313615044849</v>
      </c>
      <c r="EG51" s="2">
        <f t="shared" si="77"/>
        <v>114.15601923878761</v>
      </c>
      <c r="EH51" s="2">
        <f t="shared" si="78"/>
        <v>114.44828594026436</v>
      </c>
      <c r="EI51" s="2">
        <f t="shared" si="79"/>
        <v>114.55249224685191</v>
      </c>
      <c r="EJ51" s="2">
        <f t="shared" si="80"/>
        <v>119.36075063977049</v>
      </c>
      <c r="EK51" s="2">
        <f t="shared" si="81"/>
        <v>123.84074842584519</v>
      </c>
      <c r="EL51" s="2">
        <f t="shared" si="82"/>
        <v>122.39057722325943</v>
      </c>
      <c r="EM51" s="2">
        <f t="shared" si="83"/>
        <v>128.14244285966203</v>
      </c>
      <c r="EN51" s="2">
        <f t="shared" si="84"/>
        <v>124.96331010594947</v>
      </c>
      <c r="EO51" s="2">
        <f t="shared" si="85"/>
        <v>129.01149349756616</v>
      </c>
      <c r="EQ51" s="2">
        <f t="shared" si="86"/>
        <v>121.14269188639383</v>
      </c>
      <c r="ER51" s="2">
        <f t="shared" si="162"/>
        <v>118.36898277720702</v>
      </c>
      <c r="ES51" s="2">
        <f t="shared" si="162"/>
        <v>117.80382154908563</v>
      </c>
      <c r="ET51" s="2">
        <f t="shared" si="162"/>
        <v>118.9830370226681</v>
      </c>
      <c r="EU51" s="2">
        <f t="shared" si="162"/>
        <v>116.45338618576994</v>
      </c>
      <c r="EV51" s="2">
        <f t="shared" si="162"/>
        <v>116.28098673640457</v>
      </c>
      <c r="EW51" s="2">
        <f t="shared" si="162"/>
        <v>116.48309773477118</v>
      </c>
      <c r="EX51" s="2">
        <f t="shared" si="162"/>
        <v>115.81866253068627</v>
      </c>
      <c r="EY51" s="2">
        <f t="shared" si="162"/>
        <v>114.65106426829959</v>
      </c>
      <c r="EZ51" s="2">
        <f t="shared" si="162"/>
        <v>118.50366080116709</v>
      </c>
      <c r="FA51" s="2">
        <f t="shared" si="162"/>
        <v>121.9544847514529</v>
      </c>
      <c r="FB51" s="2">
        <f t="shared" si="162"/>
        <v>123.1265063406664</v>
      </c>
      <c r="FC51" s="2">
        <f t="shared" si="162"/>
        <v>128.25211431274295</v>
      </c>
      <c r="FD51" s="2">
        <f t="shared" si="162"/>
        <v>126.69867034997299</v>
      </c>
      <c r="FE51" s="2">
        <f t="shared" si="162"/>
        <v>130.20809618761052</v>
      </c>
      <c r="FG51" s="2">
        <f t="shared" si="88"/>
        <v>0.19639910903071189</v>
      </c>
      <c r="FH51" s="2">
        <f t="shared" si="163"/>
        <v>0.17041809766377455</v>
      </c>
      <c r="FI51" s="2">
        <f t="shared" si="163"/>
        <v>0.16491686232119401</v>
      </c>
      <c r="FJ51" s="2">
        <f t="shared" si="163"/>
        <v>0.16506090008507696</v>
      </c>
      <c r="FK51" s="2">
        <f t="shared" si="163"/>
        <v>0.17301031942965503</v>
      </c>
      <c r="FL51" s="2">
        <f t="shared" si="163"/>
        <v>0.16320569664247761</v>
      </c>
      <c r="FM51" s="2">
        <f t="shared" si="163"/>
        <v>0.18302438825487816</v>
      </c>
      <c r="FN51" s="2">
        <f t="shared" si="163"/>
        <v>0.15819467768751555</v>
      </c>
      <c r="FO51" s="2">
        <f t="shared" si="163"/>
        <v>0.15441020091079757</v>
      </c>
      <c r="FP51" s="2">
        <f t="shared" si="163"/>
        <v>0.15755607033767649</v>
      </c>
      <c r="FQ51" s="2">
        <f t="shared" si="163"/>
        <v>0.16362218452313873</v>
      </c>
      <c r="FR51" s="2">
        <f t="shared" si="163"/>
        <v>0.16098034423398822</v>
      </c>
      <c r="FS51" s="2">
        <f t="shared" si="163"/>
        <v>0.15902131617762924</v>
      </c>
      <c r="FT51" s="2">
        <f t="shared" si="163"/>
        <v>0.15522329614178079</v>
      </c>
      <c r="FU51" s="2">
        <f t="shared" si="163"/>
        <v>0.12748349210186172</v>
      </c>
      <c r="FW51" s="2">
        <f t="shared" si="112"/>
        <v>4.3937811693560628E-5</v>
      </c>
      <c r="FX51" s="2">
        <f t="shared" si="164"/>
        <v>3.4456842982230485E-5</v>
      </c>
      <c r="FY51" s="2">
        <f t="shared" si="165"/>
        <v>2.7479619194770726E-5</v>
      </c>
      <c r="FZ51" s="2">
        <f t="shared" si="166"/>
        <v>2.517196977305593E-5</v>
      </c>
      <c r="GA51" s="2">
        <f t="shared" si="167"/>
        <v>2.709387943686529E-5</v>
      </c>
      <c r="GB51" s="2">
        <f t="shared" si="168"/>
        <v>3.1702326494993438E-5</v>
      </c>
      <c r="GC51" s="2">
        <f t="shared" si="169"/>
        <v>3.180266968767156E-5</v>
      </c>
      <c r="GD51" s="2">
        <f t="shared" si="170"/>
        <v>3.1132938531027491E-5</v>
      </c>
      <c r="GE51" s="2">
        <f t="shared" si="171"/>
        <v>3.4541019755977636E-5</v>
      </c>
      <c r="GF51" s="2">
        <f t="shared" si="172"/>
        <v>3.3031341521096636E-5</v>
      </c>
      <c r="GG51" s="2">
        <f t="shared" si="173"/>
        <v>2.9760405518979547E-5</v>
      </c>
      <c r="GH51" s="2">
        <f t="shared" si="174"/>
        <v>3.0759428593045401E-5</v>
      </c>
      <c r="GI51" s="2">
        <f t="shared" si="175"/>
        <v>2.6066837592281097E-5</v>
      </c>
      <c r="GJ51" s="2">
        <f t="shared" si="176"/>
        <v>1.9916747691825802E-5</v>
      </c>
      <c r="GK51" s="2">
        <f t="shared" si="177"/>
        <v>1.6283197545995319E-5</v>
      </c>
      <c r="GM51" s="86">
        <f t="shared" si="113"/>
        <v>1.036395567488277E-5</v>
      </c>
      <c r="GN51" s="86">
        <f t="shared" si="178"/>
        <v>1.1715897362664022E-6</v>
      </c>
      <c r="GO51" s="86">
        <f t="shared" si="179"/>
        <v>8.3970610533912139E-7</v>
      </c>
      <c r="GP51" s="86">
        <f t="shared" si="180"/>
        <v>9.1149601260389533E-7</v>
      </c>
      <c r="GQ51" s="86">
        <f t="shared" si="181"/>
        <v>2.3772165420655057E-6</v>
      </c>
      <c r="GR51" s="86">
        <f t="shared" si="182"/>
        <v>3.5737473104550609E-7</v>
      </c>
      <c r="GS51" s="86">
        <f t="shared" si="183"/>
        <v>2.2040124070910376E-6</v>
      </c>
      <c r="GT51" s="86">
        <f t="shared" si="184"/>
        <v>2.847670486561724E-7</v>
      </c>
      <c r="GU51" s="86">
        <f t="shared" si="185"/>
        <v>8.4614071785688133E-8</v>
      </c>
      <c r="GV51" s="86">
        <f t="shared" si="186"/>
        <v>2.3375495148052184E-7</v>
      </c>
      <c r="GW51" s="86">
        <f t="shared" si="187"/>
        <v>7.5027278735131772E-7</v>
      </c>
      <c r="GX51" s="86">
        <f t="shared" si="188"/>
        <v>3.1214513439756278E-7</v>
      </c>
      <c r="GY51" s="86">
        <f t="shared" si="189"/>
        <v>4.0824944091383563E-7</v>
      </c>
      <c r="GZ51" s="86">
        <f t="shared" si="190"/>
        <v>1.2931215751006132E-7</v>
      </c>
      <c r="HA51" s="86">
        <f t="shared" si="191"/>
        <v>2.23770371806412E-10</v>
      </c>
      <c r="HC51" s="86">
        <f t="shared" si="145"/>
        <v>8.0523569781247858E-17</v>
      </c>
      <c r="HD51" s="86">
        <f t="shared" si="192"/>
        <v>3.071068395621014E-18</v>
      </c>
      <c r="HE51" s="86">
        <f t="shared" si="193"/>
        <v>2.3251516061463371E-19</v>
      </c>
      <c r="HF51" s="86">
        <f t="shared" si="194"/>
        <v>1.4393527140785169E-19</v>
      </c>
      <c r="HG51" s="86">
        <f t="shared" si="195"/>
        <v>1.60161764081778E-18</v>
      </c>
      <c r="HH51" s="86">
        <f t="shared" si="196"/>
        <v>3.2829460962767294E-21</v>
      </c>
      <c r="HI51" s="86">
        <f t="shared" si="197"/>
        <v>2.4870309026582858E-18</v>
      </c>
      <c r="HJ51" s="86">
        <f t="shared" si="198"/>
        <v>2.1194802214078465E-20</v>
      </c>
      <c r="HK51" s="86">
        <f t="shared" si="199"/>
        <v>1.5026684337966932E-21</v>
      </c>
      <c r="HL51" s="86">
        <f t="shared" si="200"/>
        <v>1.7167789903047332E-21</v>
      </c>
      <c r="HM51" s="86">
        <f t="shared" si="201"/>
        <v>5.5225195494618504E-20</v>
      </c>
      <c r="HN51" s="86">
        <f t="shared" si="202"/>
        <v>6.6187085339606759E-21</v>
      </c>
      <c r="HO51" s="86">
        <f t="shared" si="203"/>
        <v>8.9614022635950269E-21</v>
      </c>
      <c r="HP51" s="86">
        <f t="shared" si="204"/>
        <v>3.4629080364754813E-20</v>
      </c>
      <c r="HQ51" s="86">
        <f t="shared" si="205"/>
        <v>7.0595484478162366E-32</v>
      </c>
      <c r="HS51" s="86">
        <f t="shared" si="114"/>
        <v>4.759221566739113E-113</v>
      </c>
      <c r="HT51" s="86">
        <f t="shared" si="206"/>
        <v>3.2311984713334804E-125</v>
      </c>
      <c r="HU51" s="86">
        <f t="shared" si="207"/>
        <v>3.3187953506553891E-132</v>
      </c>
      <c r="HV51" s="86">
        <f t="shared" si="208"/>
        <v>1.8034955448642944E-136</v>
      </c>
      <c r="HW51" s="86">
        <f t="shared" si="209"/>
        <v>4.1161075740233065E-128</v>
      </c>
      <c r="HX51" s="86">
        <f t="shared" si="210"/>
        <v>7.8453521315624212E-151</v>
      </c>
      <c r="HY51" s="86">
        <f t="shared" si="211"/>
        <v>8.5690273271498945E-130</v>
      </c>
      <c r="HZ51" s="86">
        <f t="shared" si="212"/>
        <v>1.2019948197008382E-143</v>
      </c>
      <c r="IA51" s="86">
        <f t="shared" si="213"/>
        <v>5.9583538652487235E-153</v>
      </c>
      <c r="IB51" s="86">
        <f t="shared" si="214"/>
        <v>1.9737381230845053E-151</v>
      </c>
      <c r="IC51" s="86">
        <f t="shared" si="215"/>
        <v>2.8981535271481487E-138</v>
      </c>
      <c r="ID51" s="86">
        <f t="shared" si="216"/>
        <v>7.5903461024013917E-148</v>
      </c>
      <c r="IE51" s="86">
        <f t="shared" si="217"/>
        <v>3.526433344573662E-145</v>
      </c>
      <c r="IF51" s="86">
        <f t="shared" si="218"/>
        <v>1.7279306603137683E-67</v>
      </c>
      <c r="IG51" s="86">
        <f t="shared" si="219"/>
        <v>1.8182959236877575E-57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1.6237480040800756E-256</v>
      </c>
      <c r="IW51" s="86">
        <f t="shared" si="129"/>
        <v>2.9619524516957326E-193</v>
      </c>
      <c r="IY51" s="86">
        <f t="shared" si="130"/>
        <v>1.0363955674963294E-5</v>
      </c>
      <c r="IZ51" s="86">
        <f t="shared" si="131"/>
        <v>1.1715897362694733E-6</v>
      </c>
      <c r="JA51" s="86">
        <f t="shared" si="132"/>
        <v>8.397061053393539E-7</v>
      </c>
      <c r="JB51" s="86">
        <f t="shared" si="133"/>
        <v>9.1149601260403922E-7</v>
      </c>
      <c r="JC51" s="86">
        <f t="shared" si="134"/>
        <v>2.3772165420671074E-6</v>
      </c>
      <c r="JD51" s="86">
        <f t="shared" si="135"/>
        <v>3.5737473104550937E-7</v>
      </c>
      <c r="JE51" s="86">
        <f t="shared" si="136"/>
        <v>2.2040124070935245E-6</v>
      </c>
      <c r="JF51" s="86">
        <f t="shared" si="137"/>
        <v>2.8476704865619358E-7</v>
      </c>
      <c r="JG51" s="86">
        <f t="shared" si="138"/>
        <v>8.4614071785689642E-8</v>
      </c>
      <c r="JH51" s="86">
        <f t="shared" si="139"/>
        <v>2.3375495148052356E-7</v>
      </c>
      <c r="JI51" s="86">
        <f t="shared" si="140"/>
        <v>7.5027278735137299E-7</v>
      </c>
      <c r="JJ51" s="86">
        <f t="shared" si="141"/>
        <v>3.121451343975694E-7</v>
      </c>
      <c r="JK51" s="86">
        <f t="shared" si="142"/>
        <v>4.0824944091384458E-7</v>
      </c>
      <c r="JL51" s="86">
        <f t="shared" si="143"/>
        <v>1.2931215751009595E-7</v>
      </c>
      <c r="JM51" s="86">
        <f t="shared" si="144"/>
        <v>2.23770371806412E-10</v>
      </c>
    </row>
    <row r="52" spans="2:273" x14ac:dyDescent="0.25">
      <c r="B52" s="2">
        <v>25</v>
      </c>
      <c r="C52" s="37">
        <v>120.262</v>
      </c>
      <c r="D52" s="37">
        <v>117.91500000000001</v>
      </c>
      <c r="E52" s="37">
        <v>118.661</v>
      </c>
      <c r="F52" s="37">
        <v>118.13800000000001</v>
      </c>
      <c r="G52" s="37">
        <v>122.79300000000001</v>
      </c>
      <c r="H52" s="37">
        <v>117.94799999999999</v>
      </c>
      <c r="I52" s="37">
        <v>118.29300000000001</v>
      </c>
      <c r="J52" s="37">
        <v>120.31</v>
      </c>
      <c r="K52" s="37">
        <v>117.931</v>
      </c>
      <c r="L52" s="37">
        <v>123.70699999999999</v>
      </c>
      <c r="M52" s="37">
        <v>124.414</v>
      </c>
      <c r="N52" s="37">
        <v>123.586</v>
      </c>
      <c r="O52" s="37">
        <v>126.172</v>
      </c>
      <c r="P52" s="37">
        <v>123.86199999999999</v>
      </c>
      <c r="Q52" s="37">
        <v>128.1207</v>
      </c>
      <c r="S52" s="4">
        <f t="shared" si="8"/>
        <v>120.69486608709482</v>
      </c>
      <c r="T52" s="4">
        <f t="shared" si="9"/>
        <v>119.64020759449498</v>
      </c>
      <c r="U52" s="4">
        <f t="shared" si="10"/>
        <v>118.98372258070673</v>
      </c>
      <c r="V52" s="4">
        <f t="shared" si="11"/>
        <v>120.44263537278012</v>
      </c>
      <c r="W52" s="4">
        <f t="shared" si="12"/>
        <v>121.64367097840885</v>
      </c>
      <c r="X52" s="4">
        <f t="shared" si="13"/>
        <v>118.89104465807176</v>
      </c>
      <c r="Y52" s="4">
        <f t="shared" si="14"/>
        <v>119.5203273165164</v>
      </c>
      <c r="Z52" s="4">
        <f t="shared" si="15"/>
        <v>118.81038886839555</v>
      </c>
      <c r="AA52" s="4">
        <f t="shared" si="16"/>
        <v>118.57879802557454</v>
      </c>
      <c r="AB52" s="4">
        <f t="shared" si="17"/>
        <v>122.10264083874257</v>
      </c>
      <c r="AC52" s="4">
        <f t="shared" si="18"/>
        <v>124.81095908686872</v>
      </c>
      <c r="AD52" s="4">
        <f t="shared" si="19"/>
        <v>124.18698674922717</v>
      </c>
      <c r="AE52" s="4">
        <f t="shared" si="20"/>
        <v>127.76020814636229</v>
      </c>
      <c r="AF52" s="4">
        <f t="shared" si="21"/>
        <v>125.51446612835889</v>
      </c>
      <c r="AG52" s="4">
        <f t="shared" si="22"/>
        <v>126.80841281870369</v>
      </c>
      <c r="AI52" s="4">
        <f t="shared" si="23"/>
        <v>-0.43286608709482266</v>
      </c>
      <c r="AJ52" s="4">
        <f t="shared" si="24"/>
        <v>-1.7252075944949752</v>
      </c>
      <c r="AK52" s="4">
        <f t="shared" si="25"/>
        <v>-0.32272258070672422</v>
      </c>
      <c r="AL52" s="4">
        <f t="shared" si="26"/>
        <v>-2.3046353727801119</v>
      </c>
      <c r="AM52" s="4">
        <f t="shared" si="27"/>
        <v>1.1493290215911571</v>
      </c>
      <c r="AN52" s="4">
        <f t="shared" si="28"/>
        <v>-0.94304465807176996</v>
      </c>
      <c r="AO52" s="4">
        <f t="shared" si="29"/>
        <v>-1.2273273165163943</v>
      </c>
      <c r="AP52" s="4">
        <f t="shared" si="30"/>
        <v>1.4996111316044534</v>
      </c>
      <c r="AQ52" s="4">
        <f t="shared" si="31"/>
        <v>-0.64779802557454502</v>
      </c>
      <c r="AR52" s="4">
        <f t="shared" si="32"/>
        <v>1.6043591612574204</v>
      </c>
      <c r="AS52" s="4">
        <f t="shared" si="33"/>
        <v>-0.39695908686871917</v>
      </c>
      <c r="AT52" s="4">
        <f t="shared" si="34"/>
        <v>-0.60098674922717521</v>
      </c>
      <c r="AU52" s="4">
        <f t="shared" si="35"/>
        <v>-1.588208146362291</v>
      </c>
      <c r="AV52" s="4">
        <f t="shared" si="146"/>
        <v>-1.6524661283588955</v>
      </c>
      <c r="AW52" s="4">
        <f t="shared" si="146"/>
        <v>1.3122871812963126</v>
      </c>
      <c r="AY52" s="2">
        <f t="shared" si="96"/>
        <v>120.68054649504053</v>
      </c>
      <c r="AZ52" s="2">
        <f t="shared" si="147"/>
        <v>119.63822831406547</v>
      </c>
      <c r="BA52" s="2">
        <f t="shared" si="148"/>
        <v>118.98226215776202</v>
      </c>
      <c r="BB52" s="2">
        <f t="shared" si="149"/>
        <v>120.44107175711142</v>
      </c>
      <c r="BC52" s="2">
        <f t="shared" si="150"/>
        <v>121.64003799663436</v>
      </c>
      <c r="BD52" s="2">
        <f t="shared" si="151"/>
        <v>118.89035069348365</v>
      </c>
      <c r="BE52" s="2">
        <f t="shared" si="152"/>
        <v>119.51657537103947</v>
      </c>
      <c r="BF52" s="2">
        <f t="shared" si="153"/>
        <v>118.80982775209294</v>
      </c>
      <c r="BG52" s="2">
        <f t="shared" si="154"/>
        <v>118.57861031960199</v>
      </c>
      <c r="BH52" s="2">
        <f t="shared" si="155"/>
        <v>122.1021833438582</v>
      </c>
      <c r="BI52" s="2">
        <f t="shared" si="156"/>
        <v>124.80970415276559</v>
      </c>
      <c r="BJ52" s="2">
        <f t="shared" si="157"/>
        <v>124.18642118372155</v>
      </c>
      <c r="BK52" s="2">
        <f t="shared" si="158"/>
        <v>127.75942526034402</v>
      </c>
      <c r="BL52" s="2">
        <f t="shared" si="159"/>
        <v>125.51420999682941</v>
      </c>
      <c r="BM52" s="2">
        <f t="shared" si="160"/>
        <v>126.80841220508961</v>
      </c>
      <c r="BO52" s="2">
        <f t="shared" si="38"/>
        <v>120.262</v>
      </c>
      <c r="BP52" s="2">
        <f t="shared" si="39"/>
        <v>117.91500000000001</v>
      </c>
      <c r="BQ52" s="2">
        <f t="shared" si="40"/>
        <v>118.661</v>
      </c>
      <c r="BR52" s="2">
        <f t="shared" si="41"/>
        <v>118.13800000000001</v>
      </c>
      <c r="BS52" s="2">
        <f t="shared" si="42"/>
        <v>122.79300000000001</v>
      </c>
      <c r="BT52" s="2">
        <f t="shared" si="43"/>
        <v>117.94799999999999</v>
      </c>
      <c r="BU52" s="2">
        <f t="shared" si="44"/>
        <v>118.29300000000001</v>
      </c>
      <c r="BV52" s="2">
        <f t="shared" si="45"/>
        <v>120.31</v>
      </c>
      <c r="BW52" s="2">
        <f t="shared" si="46"/>
        <v>117.931</v>
      </c>
      <c r="BX52" s="2">
        <f t="shared" si="47"/>
        <v>123.70699999999999</v>
      </c>
      <c r="BY52" s="2">
        <f t="shared" si="48"/>
        <v>124.414</v>
      </c>
      <c r="BZ52" s="2">
        <f t="shared" si="49"/>
        <v>123.586</v>
      </c>
      <c r="CA52" s="2">
        <f t="shared" si="50"/>
        <v>126.172</v>
      </c>
      <c r="CB52" s="2">
        <f t="shared" si="51"/>
        <v>123.86199999999999</v>
      </c>
      <c r="CC52" s="2">
        <f t="shared" si="52"/>
        <v>128.1207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121.34685263157897</v>
      </c>
      <c r="DL52" s="2">
        <f t="shared" si="161"/>
        <v>120.12700647773279</v>
      </c>
      <c r="DM52" s="2">
        <f t="shared" si="161"/>
        <v>119.47450440900565</v>
      </c>
      <c r="DN52" s="2">
        <f t="shared" si="161"/>
        <v>120.79037711069421</v>
      </c>
      <c r="DO52" s="2">
        <f t="shared" si="161"/>
        <v>122.51256358885016</v>
      </c>
      <c r="DP52" s="2">
        <f t="shared" si="161"/>
        <v>119.16313798008534</v>
      </c>
      <c r="DQ52" s="2">
        <f t="shared" si="161"/>
        <v>120.83341295546562</v>
      </c>
      <c r="DR52" s="2">
        <f t="shared" si="161"/>
        <v>119.71014888572785</v>
      </c>
      <c r="DS52" s="2">
        <f t="shared" si="161"/>
        <v>119.38837198879554</v>
      </c>
      <c r="DT52" s="2">
        <f t="shared" si="161"/>
        <v>122.67618018018017</v>
      </c>
      <c r="DU52" s="2">
        <f t="shared" si="161"/>
        <v>125.03794746716699</v>
      </c>
      <c r="DV52" s="2">
        <f t="shared" si="161"/>
        <v>124.57780512091038</v>
      </c>
      <c r="DW52" s="2">
        <f t="shared" si="161"/>
        <v>127.70175555312397</v>
      </c>
      <c r="DX52" s="2">
        <f t="shared" si="161"/>
        <v>125.63845770308126</v>
      </c>
      <c r="DY52" s="2">
        <f t="shared" si="161"/>
        <v>126.46832610837437</v>
      </c>
      <c r="EA52" s="2">
        <f t="shared" si="71"/>
        <v>118.19347795450557</v>
      </c>
      <c r="EB52" s="2">
        <f t="shared" si="72"/>
        <v>117.46808427043146</v>
      </c>
      <c r="EC52" s="2">
        <f t="shared" si="73"/>
        <v>116.70886020894169</v>
      </c>
      <c r="ED52" s="2">
        <f t="shared" si="74"/>
        <v>118.82961499030802</v>
      </c>
      <c r="EE52" s="2">
        <f t="shared" si="75"/>
        <v>117.83656745729273</v>
      </c>
      <c r="EF52" s="2">
        <f t="shared" si="76"/>
        <v>117.61504416920903</v>
      </c>
      <c r="EG52" s="2">
        <f t="shared" si="77"/>
        <v>114.15533566828054</v>
      </c>
      <c r="EH52" s="2">
        <f t="shared" si="78"/>
        <v>114.44020351753565</v>
      </c>
      <c r="EI52" s="2">
        <f t="shared" si="79"/>
        <v>114.53431060464149</v>
      </c>
      <c r="EJ52" s="2">
        <f t="shared" si="80"/>
        <v>119.30328298347068</v>
      </c>
      <c r="EK52" s="2">
        <f t="shared" si="81"/>
        <v>123.74600697471665</v>
      </c>
      <c r="EL52" s="2">
        <f t="shared" si="82"/>
        <v>122.32589762761259</v>
      </c>
      <c r="EM52" s="2">
        <f t="shared" si="83"/>
        <v>128.03755617045113</v>
      </c>
      <c r="EN52" s="2">
        <f t="shared" si="84"/>
        <v>124.89728769356154</v>
      </c>
      <c r="EO52" s="2">
        <f t="shared" si="85"/>
        <v>128.93105733244556</v>
      </c>
      <c r="EQ52" s="2">
        <f t="shared" si="86"/>
        <v>121.03301729129173</v>
      </c>
      <c r="ER52" s="2">
        <f t="shared" si="162"/>
        <v>118.27552599427824</v>
      </c>
      <c r="ES52" s="2">
        <f t="shared" si="162"/>
        <v>117.71967879171545</v>
      </c>
      <c r="ET52" s="2">
        <f t="shared" si="162"/>
        <v>118.89730255500751</v>
      </c>
      <c r="EU52" s="2">
        <f t="shared" si="162"/>
        <v>116.39537926043484</v>
      </c>
      <c r="EV52" s="2">
        <f t="shared" si="162"/>
        <v>116.23158225350143</v>
      </c>
      <c r="EW52" s="2">
        <f t="shared" si="162"/>
        <v>116.45088133304303</v>
      </c>
      <c r="EX52" s="2">
        <f t="shared" si="162"/>
        <v>115.79210679417325</v>
      </c>
      <c r="EY52" s="2">
        <f t="shared" si="162"/>
        <v>114.63154525996485</v>
      </c>
      <c r="EZ52" s="2">
        <f t="shared" si="162"/>
        <v>118.45765875952203</v>
      </c>
      <c r="FA52" s="2">
        <f t="shared" si="162"/>
        <v>121.8847760214733</v>
      </c>
      <c r="FB52" s="2">
        <f t="shared" si="162"/>
        <v>123.05204401298312</v>
      </c>
      <c r="FC52" s="2">
        <f t="shared" si="162"/>
        <v>128.14581539968643</v>
      </c>
      <c r="FD52" s="2">
        <f t="shared" si="162"/>
        <v>126.61016998793667</v>
      </c>
      <c r="FE52" s="2">
        <f t="shared" si="162"/>
        <v>130.1099362255855</v>
      </c>
      <c r="FG52" s="2">
        <f t="shared" si="88"/>
        <v>0.21134276902511459</v>
      </c>
      <c r="FH52" s="2">
        <f t="shared" si="163"/>
        <v>0.18383714586397668</v>
      </c>
      <c r="FI52" s="2">
        <f t="shared" si="163"/>
        <v>0.17799567562861601</v>
      </c>
      <c r="FJ52" s="2">
        <f t="shared" si="163"/>
        <v>0.17814869950730075</v>
      </c>
      <c r="FK52" s="2">
        <f t="shared" si="163"/>
        <v>0.18658757475001467</v>
      </c>
      <c r="FL52" s="2">
        <f t="shared" si="163"/>
        <v>0.1761774347509189</v>
      </c>
      <c r="FM52" s="2">
        <f t="shared" si="163"/>
        <v>0.19720011844258897</v>
      </c>
      <c r="FN52" s="2">
        <f t="shared" si="163"/>
        <v>0.17084945287975545</v>
      </c>
      <c r="FO52" s="2">
        <f t="shared" si="163"/>
        <v>0.16682223146971828</v>
      </c>
      <c r="FP52" s="2">
        <f t="shared" si="163"/>
        <v>0.1701700870213588</v>
      </c>
      <c r="FQ52" s="2">
        <f t="shared" si="163"/>
        <v>0.17662003853791203</v>
      </c>
      <c r="FR52" s="2">
        <f t="shared" si="163"/>
        <v>0.17381194789362828</v>
      </c>
      <c r="FS52" s="2">
        <f t="shared" si="163"/>
        <v>0.17172872835064956</v>
      </c>
      <c r="FT52" s="2">
        <f t="shared" si="163"/>
        <v>0.1676877247946934</v>
      </c>
      <c r="FU52" s="2">
        <f t="shared" si="163"/>
        <v>0.13808451588992951</v>
      </c>
      <c r="FW52" s="2">
        <f t="shared" si="112"/>
        <v>4.8176648285455884E-5</v>
      </c>
      <c r="FX52" s="2">
        <f t="shared" si="164"/>
        <v>3.7781051441109134E-5</v>
      </c>
      <c r="FY52" s="2">
        <f t="shared" si="165"/>
        <v>3.0130723403289305E-5</v>
      </c>
      <c r="FZ52" s="2">
        <f t="shared" si="166"/>
        <v>2.7600448981164621E-5</v>
      </c>
      <c r="GA52" s="2">
        <f t="shared" si="167"/>
        <v>2.970777039627555E-5</v>
      </c>
      <c r="GB52" s="2">
        <f t="shared" si="168"/>
        <v>3.4760803449960736E-5</v>
      </c>
      <c r="GC52" s="2">
        <f t="shared" si="169"/>
        <v>3.4870826898765765E-5</v>
      </c>
      <c r="GD52" s="2">
        <f t="shared" si="170"/>
        <v>3.4136485747090777E-5</v>
      </c>
      <c r="GE52" s="2">
        <f t="shared" si="171"/>
        <v>3.7873348823739304E-5</v>
      </c>
      <c r="GF52" s="2">
        <f t="shared" si="172"/>
        <v>3.6218030347468622E-5</v>
      </c>
      <c r="GG52" s="2">
        <f t="shared" si="173"/>
        <v>3.2631542067269977E-5</v>
      </c>
      <c r="GH52" s="2">
        <f t="shared" si="174"/>
        <v>3.3726942689543968E-5</v>
      </c>
      <c r="GI52" s="2">
        <f t="shared" si="175"/>
        <v>2.8581647182886844E-5</v>
      </c>
      <c r="GJ52" s="2">
        <f t="shared" si="176"/>
        <v>2.183823761930208E-5</v>
      </c>
      <c r="GK52" s="2">
        <f t="shared" si="177"/>
        <v>1.7854143024290045E-5</v>
      </c>
      <c r="GM52" s="86">
        <f t="shared" si="113"/>
        <v>1.8305403700264412E-5</v>
      </c>
      <c r="GN52" s="86">
        <f t="shared" si="178"/>
        <v>2.3236775786249084E-6</v>
      </c>
      <c r="GO52" s="86">
        <f t="shared" si="179"/>
        <v>1.6831676444388725E-6</v>
      </c>
      <c r="GP52" s="86">
        <f t="shared" si="180"/>
        <v>1.815724601886334E-6</v>
      </c>
      <c r="GQ52" s="86">
        <f t="shared" si="181"/>
        <v>4.4797569310236801E-6</v>
      </c>
      <c r="GR52" s="86">
        <f t="shared" si="182"/>
        <v>7.6376746253810068E-7</v>
      </c>
      <c r="GS52" s="86">
        <f t="shared" si="183"/>
        <v>4.3019993745183665E-6</v>
      </c>
      <c r="GT52" s="86">
        <f t="shared" si="184"/>
        <v>6.0950715854489489E-7</v>
      </c>
      <c r="GU52" s="86">
        <f t="shared" si="185"/>
        <v>1.9688735853902965E-7</v>
      </c>
      <c r="GV52" s="86">
        <f t="shared" si="186"/>
        <v>5.0718669084619511E-7</v>
      </c>
      <c r="GW52" s="86">
        <f t="shared" si="187"/>
        <v>1.5116586344829603E-6</v>
      </c>
      <c r="GX52" s="86">
        <f t="shared" si="188"/>
        <v>6.6944963162894689E-7</v>
      </c>
      <c r="GY52" s="86">
        <f t="shared" si="189"/>
        <v>8.5130578515112193E-7</v>
      </c>
      <c r="GZ52" s="86">
        <f t="shared" si="190"/>
        <v>2.9175457471465782E-7</v>
      </c>
      <c r="HA52" s="86">
        <f t="shared" si="191"/>
        <v>7.2747158245573792E-10</v>
      </c>
      <c r="HC52" s="86">
        <f t="shared" si="145"/>
        <v>2.8259091749887346E-16</v>
      </c>
      <c r="HD52" s="86">
        <f t="shared" si="192"/>
        <v>1.2208100412133413E-17</v>
      </c>
      <c r="HE52" s="86">
        <f t="shared" si="193"/>
        <v>1.0019009237901258E-18</v>
      </c>
      <c r="HF52" s="86">
        <f t="shared" si="194"/>
        <v>6.2593699042424985E-19</v>
      </c>
      <c r="HG52" s="86">
        <f t="shared" si="195"/>
        <v>6.3741300246232615E-18</v>
      </c>
      <c r="HH52" s="86">
        <f t="shared" si="196"/>
        <v>1.678184384447596E-20</v>
      </c>
      <c r="HI52" s="86">
        <f t="shared" si="197"/>
        <v>1.0154162757337783E-17</v>
      </c>
      <c r="HJ52" s="86">
        <f t="shared" si="198"/>
        <v>1.0063877097583778E-19</v>
      </c>
      <c r="HK52" s="86">
        <f t="shared" si="199"/>
        <v>8.05670749764116E-21</v>
      </c>
      <c r="HL52" s="86">
        <f t="shared" si="200"/>
        <v>8.9839693361643123E-21</v>
      </c>
      <c r="HM52" s="86">
        <f t="shared" si="201"/>
        <v>2.4995813771119743E-19</v>
      </c>
      <c r="HN52" s="86">
        <f t="shared" si="202"/>
        <v>3.302958391538533E-20</v>
      </c>
      <c r="HO52" s="86">
        <f t="shared" si="203"/>
        <v>4.2735165419609088E-20</v>
      </c>
      <c r="HP52" s="86">
        <f t="shared" si="204"/>
        <v>1.5799381605969452E-19</v>
      </c>
      <c r="HQ52" s="86">
        <f t="shared" si="205"/>
        <v>8.5343843832081527E-31</v>
      </c>
      <c r="HS52" s="86">
        <f t="shared" si="114"/>
        <v>1.658092469197057E-110</v>
      </c>
      <c r="HT52" s="86">
        <f t="shared" si="206"/>
        <v>2.1277433451427205E-122</v>
      </c>
      <c r="HU52" s="86">
        <f t="shared" si="207"/>
        <v>3.1002769667807007E-129</v>
      </c>
      <c r="HV52" s="86">
        <f t="shared" si="208"/>
        <v>1.8902883396463802E-133</v>
      </c>
      <c r="HW52" s="86">
        <f t="shared" si="209"/>
        <v>2.7852080616352538E-125</v>
      </c>
      <c r="HX52" s="86">
        <f t="shared" si="210"/>
        <v>1.8798234813670222E-147</v>
      </c>
      <c r="HY52" s="86">
        <f t="shared" si="211"/>
        <v>7.1011345814604431E-127</v>
      </c>
      <c r="HZ52" s="86">
        <f t="shared" si="212"/>
        <v>1.9652279785919459E-140</v>
      </c>
      <c r="IA52" s="86">
        <f t="shared" si="213"/>
        <v>1.7737256339552326E-149</v>
      </c>
      <c r="IB52" s="86">
        <f t="shared" si="214"/>
        <v>5.0844998239525779E-148</v>
      </c>
      <c r="IC52" s="86">
        <f t="shared" si="215"/>
        <v>3.5526130369181421E-135</v>
      </c>
      <c r="ID52" s="86">
        <f t="shared" si="216"/>
        <v>1.5912926934330257E-144</v>
      </c>
      <c r="IE52" s="86">
        <f t="shared" si="217"/>
        <v>5.6991862310502501E-142</v>
      </c>
      <c r="IF52" s="86">
        <f t="shared" si="218"/>
        <v>4.6030782504064859E-66</v>
      </c>
      <c r="IG52" s="86">
        <f t="shared" si="219"/>
        <v>2.7965884646326877E-56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3.3203510723905105E-252</v>
      </c>
      <c r="IW52" s="86">
        <f t="shared" si="129"/>
        <v>4.4908062444796847E-190</v>
      </c>
      <c r="IY52" s="86">
        <f t="shared" si="130"/>
        <v>1.8305403700547002E-5</v>
      </c>
      <c r="IZ52" s="86">
        <f t="shared" si="131"/>
        <v>2.3236775786371167E-6</v>
      </c>
      <c r="JA52" s="86">
        <f t="shared" si="132"/>
        <v>1.6831676444398744E-6</v>
      </c>
      <c r="JB52" s="86">
        <f t="shared" si="133"/>
        <v>1.81572460188696E-6</v>
      </c>
      <c r="JC52" s="86">
        <f t="shared" si="134"/>
        <v>4.479756931030054E-6</v>
      </c>
      <c r="JD52" s="86">
        <f t="shared" si="135"/>
        <v>7.6376746253811741E-7</v>
      </c>
      <c r="JE52" s="86">
        <f t="shared" si="136"/>
        <v>4.3019993745285207E-6</v>
      </c>
      <c r="JF52" s="86">
        <f t="shared" si="137"/>
        <v>6.0950715854499558E-7</v>
      </c>
      <c r="JG52" s="86">
        <f t="shared" si="138"/>
        <v>1.968873585390377E-7</v>
      </c>
      <c r="JH52" s="86">
        <f t="shared" si="139"/>
        <v>5.0718669084620411E-7</v>
      </c>
      <c r="JI52" s="86">
        <f t="shared" si="140"/>
        <v>1.5116586344832102E-6</v>
      </c>
      <c r="JJ52" s="86">
        <f t="shared" si="141"/>
        <v>6.6944963162897992E-7</v>
      </c>
      <c r="JK52" s="86">
        <f t="shared" si="142"/>
        <v>8.513057851511647E-7</v>
      </c>
      <c r="JL52" s="86">
        <f t="shared" si="143"/>
        <v>2.9175457471481579E-7</v>
      </c>
      <c r="JM52" s="86">
        <f t="shared" si="144"/>
        <v>7.2747158245573792E-10</v>
      </c>
    </row>
    <row r="53" spans="2:273" x14ac:dyDescent="0.25">
      <c r="B53" s="2">
        <v>26</v>
      </c>
      <c r="C53" s="37">
        <v>121.04900000000001</v>
      </c>
      <c r="D53" s="37">
        <v>120.271</v>
      </c>
      <c r="E53" s="37">
        <v>119.136</v>
      </c>
      <c r="F53" s="37">
        <v>120.655</v>
      </c>
      <c r="G53" s="37">
        <v>122.845</v>
      </c>
      <c r="H53" s="37">
        <v>119.60299999999999</v>
      </c>
      <c r="I53" s="37">
        <v>120.53400000000001</v>
      </c>
      <c r="J53" s="37">
        <v>119.05200000000001</v>
      </c>
      <c r="K53" s="37">
        <v>120.03400000000001</v>
      </c>
      <c r="L53" s="37">
        <v>123.259</v>
      </c>
      <c r="M53" s="37">
        <v>123.379</v>
      </c>
      <c r="N53" s="37">
        <v>122.914</v>
      </c>
      <c r="O53" s="37">
        <v>126.5</v>
      </c>
      <c r="P53" s="37">
        <v>126.03400000000001</v>
      </c>
      <c r="Q53" s="37">
        <v>128.65520000000001</v>
      </c>
      <c r="S53" s="4">
        <f t="shared" si="8"/>
        <v>120.83585685966635</v>
      </c>
      <c r="T53" s="4">
        <f t="shared" si="9"/>
        <v>119.70286992721864</v>
      </c>
      <c r="U53" s="4">
        <f t="shared" si="10"/>
        <v>119.08109871347312</v>
      </c>
      <c r="V53" s="4">
        <f t="shared" si="11"/>
        <v>120.60028275340611</v>
      </c>
      <c r="W53" s="4">
        <f t="shared" si="12"/>
        <v>121.75299840031774</v>
      </c>
      <c r="X53" s="4">
        <f t="shared" si="13"/>
        <v>119.07968551581938</v>
      </c>
      <c r="Y53" s="4">
        <f t="shared" si="14"/>
        <v>119.58697437995855</v>
      </c>
      <c r="Z53" s="4">
        <f t="shared" si="15"/>
        <v>118.90469772464537</v>
      </c>
      <c r="AA53" s="4">
        <f t="shared" si="16"/>
        <v>118.63386924886665</v>
      </c>
      <c r="AB53" s="4">
        <f t="shared" si="17"/>
        <v>122.20144741992469</v>
      </c>
      <c r="AC53" s="4">
        <f t="shared" si="18"/>
        <v>124.94414811176291</v>
      </c>
      <c r="AD53" s="4">
        <f t="shared" si="19"/>
        <v>124.31348538353502</v>
      </c>
      <c r="AE53" s="4">
        <f t="shared" si="20"/>
        <v>127.93133117754049</v>
      </c>
      <c r="AF53" s="4">
        <f t="shared" si="21"/>
        <v>125.70688800611985</v>
      </c>
      <c r="AG53" s="4">
        <f t="shared" si="22"/>
        <v>127.07202301558939</v>
      </c>
      <c r="AI53" s="4">
        <f t="shared" si="23"/>
        <v>0.21314314033365633</v>
      </c>
      <c r="AJ53" s="4">
        <f t="shared" si="24"/>
        <v>0.56813007278135785</v>
      </c>
      <c r="AK53" s="4">
        <f t="shared" si="25"/>
        <v>5.4901286526870763E-2</v>
      </c>
      <c r="AL53" s="4">
        <f t="shared" si="26"/>
        <v>5.4717246593895652E-2</v>
      </c>
      <c r="AM53" s="4">
        <f t="shared" si="27"/>
        <v>1.0920015996822627</v>
      </c>
      <c r="AN53" s="4">
        <f t="shared" si="28"/>
        <v>0.52331448418061655</v>
      </c>
      <c r="AO53" s="4">
        <f t="shared" si="29"/>
        <v>0.94702562004145818</v>
      </c>
      <c r="AP53" s="4">
        <f t="shared" si="30"/>
        <v>0.14730227535463314</v>
      </c>
      <c r="AQ53" s="4">
        <f t="shared" si="31"/>
        <v>1.4001307511333607</v>
      </c>
      <c r="AR53" s="4">
        <f t="shared" si="32"/>
        <v>1.0575525800753098</v>
      </c>
      <c r="AS53" s="4">
        <f t="shared" si="33"/>
        <v>-1.5651481117629089</v>
      </c>
      <c r="AT53" s="4">
        <f t="shared" si="34"/>
        <v>-1.3994853835350227</v>
      </c>
      <c r="AU53" s="4">
        <f t="shared" si="35"/>
        <v>-1.4313311775404856</v>
      </c>
      <c r="AV53" s="4">
        <f t="shared" si="146"/>
        <v>0.32711199388015189</v>
      </c>
      <c r="AW53" s="4">
        <f t="shared" si="146"/>
        <v>1.5831769844106134</v>
      </c>
      <c r="AY53" s="2">
        <f t="shared" si="96"/>
        <v>120.81160132716008</v>
      </c>
      <c r="AZ53" s="2">
        <f t="shared" si="147"/>
        <v>119.69911876561926</v>
      </c>
      <c r="BA53" s="2">
        <f t="shared" si="148"/>
        <v>119.07830105533431</v>
      </c>
      <c r="BB53" s="2">
        <f t="shared" si="149"/>
        <v>120.59730508822174</v>
      </c>
      <c r="BC53" s="2">
        <f t="shared" si="150"/>
        <v>121.74644027707703</v>
      </c>
      <c r="BD53" s="2">
        <f t="shared" si="151"/>
        <v>119.07827253855488</v>
      </c>
      <c r="BE53" s="2">
        <f t="shared" si="152"/>
        <v>119.57998133091021</v>
      </c>
      <c r="BF53" s="2">
        <f t="shared" si="153"/>
        <v>118.90355280994342</v>
      </c>
      <c r="BG53" s="2">
        <f t="shared" si="154"/>
        <v>118.63345438529417</v>
      </c>
      <c r="BH53" s="2">
        <f t="shared" si="155"/>
        <v>122.20050169837349</v>
      </c>
      <c r="BI53" s="2">
        <f t="shared" si="156"/>
        <v>124.94173195076135</v>
      </c>
      <c r="BJ53" s="2">
        <f t="shared" si="157"/>
        <v>124.3123296396133</v>
      </c>
      <c r="BK53" s="2">
        <f t="shared" si="158"/>
        <v>127.92977299460546</v>
      </c>
      <c r="BL53" s="2">
        <f t="shared" si="159"/>
        <v>125.70633833111967</v>
      </c>
      <c r="BM53" s="2">
        <f t="shared" si="160"/>
        <v>127.07202114064269</v>
      </c>
      <c r="BO53" s="2">
        <f t="shared" si="38"/>
        <v>121.04900000000001</v>
      </c>
      <c r="BP53" s="2">
        <f t="shared" si="39"/>
        <v>120.271</v>
      </c>
      <c r="BQ53" s="2">
        <f t="shared" si="40"/>
        <v>119.136</v>
      </c>
      <c r="BR53" s="2">
        <f t="shared" si="41"/>
        <v>120.655</v>
      </c>
      <c r="BS53" s="2">
        <f t="shared" si="42"/>
        <v>122.845</v>
      </c>
      <c r="BT53" s="2">
        <f t="shared" si="43"/>
        <v>119.60299999999999</v>
      </c>
      <c r="BU53" s="2">
        <f t="shared" si="44"/>
        <v>120.53400000000001</v>
      </c>
      <c r="BV53" s="2">
        <f t="shared" si="45"/>
        <v>119.05200000000001</v>
      </c>
      <c r="BW53" s="2">
        <f t="shared" si="46"/>
        <v>120.03400000000001</v>
      </c>
      <c r="BX53" s="2">
        <f t="shared" si="47"/>
        <v>123.259</v>
      </c>
      <c r="BY53" s="2">
        <f t="shared" si="48"/>
        <v>123.379</v>
      </c>
      <c r="BZ53" s="2">
        <f t="shared" si="49"/>
        <v>122.914</v>
      </c>
      <c r="CA53" s="2">
        <f t="shared" si="50"/>
        <v>126.5</v>
      </c>
      <c r="CB53" s="2">
        <f t="shared" si="51"/>
        <v>126.03400000000001</v>
      </c>
      <c r="CC53" s="2">
        <f t="shared" si="52"/>
        <v>128.65520000000001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121.60111012145751</v>
      </c>
      <c r="DL53" s="2">
        <f t="shared" si="161"/>
        <v>120.27045040485829</v>
      </c>
      <c r="DM53" s="2">
        <f t="shared" si="161"/>
        <v>119.65763424015012</v>
      </c>
      <c r="DN53" s="2">
        <f t="shared" si="161"/>
        <v>121.03760628517826</v>
      </c>
      <c r="DO53" s="2">
        <f t="shared" si="161"/>
        <v>122.7493982578397</v>
      </c>
      <c r="DP53" s="2">
        <f t="shared" si="161"/>
        <v>119.43740967283071</v>
      </c>
      <c r="DQ53" s="2">
        <f t="shared" si="161"/>
        <v>121.04112631578951</v>
      </c>
      <c r="DR53" s="2">
        <f t="shared" si="161"/>
        <v>119.91373684210527</v>
      </c>
      <c r="DS53" s="2">
        <f t="shared" si="161"/>
        <v>119.53737254901962</v>
      </c>
      <c r="DT53" s="2">
        <f t="shared" si="161"/>
        <v>122.86490540540539</v>
      </c>
      <c r="DU53" s="2">
        <f t="shared" si="161"/>
        <v>125.24533245778613</v>
      </c>
      <c r="DV53" s="2">
        <f t="shared" si="161"/>
        <v>124.78543741109532</v>
      </c>
      <c r="DW53" s="2">
        <f t="shared" si="161"/>
        <v>127.92911040595251</v>
      </c>
      <c r="DX53" s="2">
        <f t="shared" si="161"/>
        <v>125.89960112044821</v>
      </c>
      <c r="DY53" s="2">
        <f t="shared" si="161"/>
        <v>126.75956019704431</v>
      </c>
      <c r="EA53" s="2">
        <f t="shared" si="71"/>
        <v>118.12401081808079</v>
      </c>
      <c r="EB53" s="2">
        <f t="shared" si="72"/>
        <v>117.38565286327942</v>
      </c>
      <c r="EC53" s="2">
        <f t="shared" si="73"/>
        <v>116.6381111635732</v>
      </c>
      <c r="ED53" s="2">
        <f t="shared" si="74"/>
        <v>118.74478500969204</v>
      </c>
      <c r="EE53" s="2">
        <f t="shared" si="75"/>
        <v>117.75907774738823</v>
      </c>
      <c r="EF53" s="2">
        <f t="shared" si="76"/>
        <v>117.54695218796955</v>
      </c>
      <c r="EG53" s="2">
        <f t="shared" si="77"/>
        <v>114.15465209777348</v>
      </c>
      <c r="EH53" s="2">
        <f t="shared" si="78"/>
        <v>114.43212109480696</v>
      </c>
      <c r="EI53" s="2">
        <f t="shared" si="79"/>
        <v>114.51612896243105</v>
      </c>
      <c r="EJ53" s="2">
        <f t="shared" si="80"/>
        <v>119.24581532717087</v>
      </c>
      <c r="EK53" s="2">
        <f t="shared" si="81"/>
        <v>123.65126552358809</v>
      </c>
      <c r="EL53" s="2">
        <f t="shared" si="82"/>
        <v>122.26121803196577</v>
      </c>
      <c r="EM53" s="2">
        <f t="shared" si="83"/>
        <v>127.9326694812402</v>
      </c>
      <c r="EN53" s="2">
        <f t="shared" si="84"/>
        <v>124.8312652811736</v>
      </c>
      <c r="EO53" s="2">
        <f t="shared" si="85"/>
        <v>128.85062116732496</v>
      </c>
      <c r="EQ53" s="2">
        <f t="shared" si="86"/>
        <v>120.92334269618962</v>
      </c>
      <c r="ER53" s="2">
        <f t="shared" si="162"/>
        <v>118.18206921134947</v>
      </c>
      <c r="ES53" s="2">
        <f t="shared" si="162"/>
        <v>117.63553603434528</v>
      </c>
      <c r="ET53" s="2">
        <f t="shared" si="162"/>
        <v>118.81156808734693</v>
      </c>
      <c r="EU53" s="2">
        <f t="shared" si="162"/>
        <v>116.33737233509973</v>
      </c>
      <c r="EV53" s="2">
        <f t="shared" si="162"/>
        <v>116.18217777059829</v>
      </c>
      <c r="EW53" s="2">
        <f t="shared" si="162"/>
        <v>116.41866493131486</v>
      </c>
      <c r="EX53" s="2">
        <f t="shared" si="162"/>
        <v>115.76555105766023</v>
      </c>
      <c r="EY53" s="2">
        <f t="shared" si="162"/>
        <v>114.6120262516301</v>
      </c>
      <c r="EZ53" s="2">
        <f t="shared" si="162"/>
        <v>118.41165671787698</v>
      </c>
      <c r="FA53" s="2">
        <f t="shared" si="162"/>
        <v>121.81506729149369</v>
      </c>
      <c r="FB53" s="2">
        <f t="shared" si="162"/>
        <v>122.97758168529982</v>
      </c>
      <c r="FC53" s="2">
        <f t="shared" si="162"/>
        <v>128.03951648662988</v>
      </c>
      <c r="FD53" s="2">
        <f t="shared" si="162"/>
        <v>126.52166962590034</v>
      </c>
      <c r="FE53" s="2">
        <f t="shared" si="162"/>
        <v>130.01177626356048</v>
      </c>
      <c r="FG53" s="2">
        <f t="shared" si="88"/>
        <v>0.22710213267544177</v>
      </c>
      <c r="FH53" s="2">
        <f t="shared" si="163"/>
        <v>0.19806056518914147</v>
      </c>
      <c r="FI53" s="2">
        <f t="shared" si="163"/>
        <v>0.19187339279478158</v>
      </c>
      <c r="FJ53" s="2">
        <f t="shared" si="163"/>
        <v>0.19203556017833873</v>
      </c>
      <c r="FK53" s="2">
        <f t="shared" si="163"/>
        <v>0.20097139417659468</v>
      </c>
      <c r="FL53" s="2">
        <f t="shared" si="163"/>
        <v>0.18994614778788724</v>
      </c>
      <c r="FM53" s="2">
        <f t="shared" si="163"/>
        <v>0.21218863283122227</v>
      </c>
      <c r="FN53" s="2">
        <f t="shared" si="163"/>
        <v>0.18429492119398716</v>
      </c>
      <c r="FO53" s="2">
        <f t="shared" si="163"/>
        <v>0.18001957691931791</v>
      </c>
      <c r="FP53" s="2">
        <f t="shared" si="163"/>
        <v>0.18357392782304405</v>
      </c>
      <c r="FQ53" s="2">
        <f t="shared" si="163"/>
        <v>0.19041534703551449</v>
      </c>
      <c r="FR53" s="2">
        <f t="shared" si="163"/>
        <v>0.18743785387663839</v>
      </c>
      <c r="FS53" s="2">
        <f t="shared" si="163"/>
        <v>0.18522793541772944</v>
      </c>
      <c r="FT53" s="2">
        <f t="shared" si="163"/>
        <v>0.18093867033652436</v>
      </c>
      <c r="FU53" s="2">
        <f t="shared" si="163"/>
        <v>0.14941611771155452</v>
      </c>
      <c r="FW53" s="2">
        <f t="shared" si="112"/>
        <v>5.2824398880660131E-5</v>
      </c>
      <c r="FX53" s="2">
        <f t="shared" si="164"/>
        <v>4.1425948132983601E-5</v>
      </c>
      <c r="FY53" s="2">
        <f t="shared" si="165"/>
        <v>3.3037585206860492E-5</v>
      </c>
      <c r="FZ53" s="2">
        <f t="shared" si="166"/>
        <v>3.02632099254772E-5</v>
      </c>
      <c r="GA53" s="2">
        <f t="shared" si="167"/>
        <v>3.2573829133995356E-5</v>
      </c>
      <c r="GB53" s="2">
        <f t="shared" si="168"/>
        <v>3.8114335240793948E-5</v>
      </c>
      <c r="GC53" s="2">
        <f t="shared" si="169"/>
        <v>3.8234972743036992E-5</v>
      </c>
      <c r="GD53" s="2">
        <f t="shared" si="170"/>
        <v>3.7429789042375983E-5</v>
      </c>
      <c r="GE53" s="2">
        <f t="shared" si="171"/>
        <v>4.1527149461928813E-5</v>
      </c>
      <c r="GF53" s="2">
        <f t="shared" si="172"/>
        <v>3.9712141819090605E-5</v>
      </c>
      <c r="GG53" s="2">
        <f t="shared" si="173"/>
        <v>3.5779661740603283E-5</v>
      </c>
      <c r="GH53" s="2">
        <f t="shared" si="174"/>
        <v>3.6980736949496153E-5</v>
      </c>
      <c r="GI53" s="2">
        <f t="shared" si="175"/>
        <v>3.1339066528236194E-5</v>
      </c>
      <c r="GJ53" s="2">
        <f t="shared" si="176"/>
        <v>2.3945100941495663E-5</v>
      </c>
      <c r="GK53" s="2">
        <f t="shared" si="177"/>
        <v>1.9576644815490059E-5</v>
      </c>
      <c r="GM53" s="86">
        <f t="shared" si="113"/>
        <v>3.1853025222630091E-5</v>
      </c>
      <c r="GN53" s="86">
        <f t="shared" si="178"/>
        <v>4.5255979169488734E-6</v>
      </c>
      <c r="GO53" s="86">
        <f t="shared" si="179"/>
        <v>3.3126586952498259E-6</v>
      </c>
      <c r="GP53" s="86">
        <f t="shared" si="180"/>
        <v>3.5521455075907935E-6</v>
      </c>
      <c r="GQ53" s="86">
        <f t="shared" si="181"/>
        <v>8.3044548658279772E-6</v>
      </c>
      <c r="GR53" s="86">
        <f t="shared" si="182"/>
        <v>1.5990217035372073E-6</v>
      </c>
      <c r="GS53" s="86">
        <f t="shared" si="183"/>
        <v>8.2455757455457466E-6</v>
      </c>
      <c r="GT53" s="86">
        <f t="shared" si="184"/>
        <v>1.2782829652279569E-6</v>
      </c>
      <c r="GU53" s="86">
        <f t="shared" si="185"/>
        <v>4.4762180976582502E-7</v>
      </c>
      <c r="GV53" s="86">
        <f t="shared" si="186"/>
        <v>1.0777850853384533E-6</v>
      </c>
      <c r="GW53" s="86">
        <f t="shared" si="187"/>
        <v>2.9900884467983825E-6</v>
      </c>
      <c r="GX53" s="86">
        <f t="shared" si="188"/>
        <v>1.4064847858781709E-6</v>
      </c>
      <c r="GY53" s="86">
        <f t="shared" si="189"/>
        <v>1.7410064904469824E-6</v>
      </c>
      <c r="GZ53" s="86">
        <f t="shared" si="190"/>
        <v>6.438559418348084E-7</v>
      </c>
      <c r="HA53" s="86">
        <f t="shared" si="191"/>
        <v>2.2879736421311233E-9</v>
      </c>
      <c r="HC53" s="86">
        <f t="shared" si="145"/>
        <v>9.6998385503028312E-16</v>
      </c>
      <c r="HD53" s="86">
        <f t="shared" si="192"/>
        <v>4.7350258111597023E-17</v>
      </c>
      <c r="HE53" s="86">
        <f t="shared" si="193"/>
        <v>4.2068607686170872E-18</v>
      </c>
      <c r="HF53" s="86">
        <f t="shared" si="194"/>
        <v>2.6524074558401686E-18</v>
      </c>
      <c r="HG53" s="86">
        <f t="shared" si="195"/>
        <v>2.4760274390785708E-17</v>
      </c>
      <c r="HH53" s="86">
        <f t="shared" si="196"/>
        <v>8.3304619878877313E-20</v>
      </c>
      <c r="HI53" s="86">
        <f t="shared" si="197"/>
        <v>4.041668560479083E-17</v>
      </c>
      <c r="HJ53" s="86">
        <f t="shared" si="198"/>
        <v>4.6472788795621124E-19</v>
      </c>
      <c r="HK53" s="86">
        <f t="shared" si="199"/>
        <v>4.1895641403788573E-20</v>
      </c>
      <c r="HL53" s="86">
        <f t="shared" si="200"/>
        <v>4.5633786704670418E-20</v>
      </c>
      <c r="HM53" s="86">
        <f t="shared" si="201"/>
        <v>1.1014919291994862E-18</v>
      </c>
      <c r="HN53" s="86">
        <f t="shared" si="202"/>
        <v>1.6012922387549766E-19</v>
      </c>
      <c r="HO53" s="86">
        <f t="shared" si="203"/>
        <v>1.9827045951282257E-19</v>
      </c>
      <c r="HP53" s="86">
        <f t="shared" si="204"/>
        <v>7.0181836338330247E-19</v>
      </c>
      <c r="HQ53" s="86">
        <f t="shared" si="205"/>
        <v>9.8650034721174699E-30</v>
      </c>
      <c r="HS53" s="86">
        <f t="shared" si="114"/>
        <v>5.3997605581892512E-108</v>
      </c>
      <c r="HT53" s="86">
        <f t="shared" si="206"/>
        <v>1.3001234930000867E-119</v>
      </c>
      <c r="HU53" s="86">
        <f t="shared" si="207"/>
        <v>2.6770885319847567E-126</v>
      </c>
      <c r="HV53" s="86">
        <f t="shared" si="208"/>
        <v>1.8312369494094306E-130</v>
      </c>
      <c r="HW53" s="86">
        <f t="shared" si="209"/>
        <v>1.7507350206511284E-122</v>
      </c>
      <c r="HX53" s="86">
        <f t="shared" si="210"/>
        <v>4.1202078927444294E-144</v>
      </c>
      <c r="HY53" s="86">
        <f t="shared" si="211"/>
        <v>5.4466905050203921E-124</v>
      </c>
      <c r="HZ53" s="86">
        <f t="shared" si="212"/>
        <v>2.9523139610078062E-137</v>
      </c>
      <c r="IA53" s="86">
        <f t="shared" si="213"/>
        <v>4.8119442126096123E-146</v>
      </c>
      <c r="IB53" s="86">
        <f t="shared" si="214"/>
        <v>1.1965632916768326E-144</v>
      </c>
      <c r="IC53" s="86">
        <f t="shared" si="215"/>
        <v>4.014998235889209E-132</v>
      </c>
      <c r="ID53" s="86">
        <f t="shared" si="216"/>
        <v>3.0555550652999825E-141</v>
      </c>
      <c r="IE53" s="86">
        <f t="shared" si="217"/>
        <v>8.4730530973659628E-139</v>
      </c>
      <c r="IF53" s="86">
        <f t="shared" si="218"/>
        <v>1.1831097280529812E-64</v>
      </c>
      <c r="IG53" s="86">
        <f t="shared" si="219"/>
        <v>4.17732555104462E-55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6.2384350197934014E-248</v>
      </c>
      <c r="IW53" s="86">
        <f t="shared" si="129"/>
        <v>6.403965151841334E-187</v>
      </c>
      <c r="IY53" s="86">
        <f t="shared" si="130"/>
        <v>3.1853025223600072E-5</v>
      </c>
      <c r="IZ53" s="86">
        <f t="shared" si="131"/>
        <v>4.5255979169962234E-6</v>
      </c>
      <c r="JA53" s="86">
        <f t="shared" si="132"/>
        <v>3.3126586952540326E-6</v>
      </c>
      <c r="JB53" s="86">
        <f t="shared" si="133"/>
        <v>3.552145507593446E-6</v>
      </c>
      <c r="JC53" s="86">
        <f t="shared" si="134"/>
        <v>8.3044548658527376E-6</v>
      </c>
      <c r="JD53" s="86">
        <f t="shared" si="135"/>
        <v>1.5990217035372905E-6</v>
      </c>
      <c r="JE53" s="86">
        <f t="shared" si="136"/>
        <v>8.2455757455861636E-6</v>
      </c>
      <c r="JF53" s="86">
        <f t="shared" si="137"/>
        <v>1.2782829652284217E-6</v>
      </c>
      <c r="JG53" s="86">
        <f t="shared" si="138"/>
        <v>4.4762180976586689E-7</v>
      </c>
      <c r="JH53" s="86">
        <f t="shared" si="139"/>
        <v>1.0777850853384988E-6</v>
      </c>
      <c r="JI53" s="86">
        <f t="shared" si="140"/>
        <v>2.9900884467994841E-6</v>
      </c>
      <c r="JJ53" s="86">
        <f t="shared" si="141"/>
        <v>1.406484785878331E-6</v>
      </c>
      <c r="JK53" s="86">
        <f t="shared" si="142"/>
        <v>1.7410064904471806E-6</v>
      </c>
      <c r="JL53" s="86">
        <f t="shared" si="143"/>
        <v>6.4385594183551017E-7</v>
      </c>
      <c r="JM53" s="86">
        <f t="shared" si="144"/>
        <v>2.2879736421311233E-9</v>
      </c>
    </row>
    <row r="54" spans="2:273" x14ac:dyDescent="0.25">
      <c r="B54" s="2">
        <v>27</v>
      </c>
      <c r="C54" s="37">
        <v>118.262</v>
      </c>
      <c r="D54" s="37">
        <v>119.61</v>
      </c>
      <c r="E54" s="37">
        <v>118.017</v>
      </c>
      <c r="F54" s="37">
        <v>121.63800000000001</v>
      </c>
      <c r="G54" s="37">
        <v>121.79300000000001</v>
      </c>
      <c r="H54" s="37">
        <v>120.70699999999999</v>
      </c>
      <c r="I54" s="37">
        <v>121.259</v>
      </c>
      <c r="J54" s="37">
        <v>120.44799999999999</v>
      </c>
      <c r="K54" s="37">
        <v>119.879</v>
      </c>
      <c r="L54" s="37">
        <v>122.36199999999999</v>
      </c>
      <c r="M54" s="37">
        <v>125.724</v>
      </c>
      <c r="N54" s="37">
        <v>124.017</v>
      </c>
      <c r="O54" s="37">
        <v>126.79300000000001</v>
      </c>
      <c r="P54" s="37">
        <v>125.414</v>
      </c>
      <c r="Q54" s="37">
        <v>125.22410000000001</v>
      </c>
      <c r="S54" s="4">
        <f t="shared" si="8"/>
        <v>120.96981772917383</v>
      </c>
      <c r="T54" s="4">
        <f t="shared" si="9"/>
        <v>119.75803095087892</v>
      </c>
      <c r="U54" s="4">
        <f t="shared" si="10"/>
        <v>119.16990044327194</v>
      </c>
      <c r="V54" s="4">
        <f t="shared" si="11"/>
        <v>120.74775442836342</v>
      </c>
      <c r="W54" s="4">
        <f t="shared" si="12"/>
        <v>121.85111937935393</v>
      </c>
      <c r="X54" s="4">
        <f t="shared" si="13"/>
        <v>119.25777640776013</v>
      </c>
      <c r="Y54" s="4">
        <f t="shared" si="14"/>
        <v>119.64414324089202</v>
      </c>
      <c r="Z54" s="4">
        <f t="shared" si="15"/>
        <v>118.98929191433233</v>
      </c>
      <c r="AA54" s="4">
        <f t="shared" si="16"/>
        <v>118.6806254443223</v>
      </c>
      <c r="AB54" s="4">
        <f t="shared" si="17"/>
        <v>122.29102508329019</v>
      </c>
      <c r="AC54" s="4">
        <f t="shared" si="18"/>
        <v>125.06845298713293</v>
      </c>
      <c r="AD54" s="4">
        <f t="shared" si="19"/>
        <v>124.43087193505596</v>
      </c>
      <c r="AE54" s="4">
        <f t="shared" si="20"/>
        <v>128.09392548210982</v>
      </c>
      <c r="AF54" s="4">
        <f t="shared" si="21"/>
        <v>125.88983049142576</v>
      </c>
      <c r="AG54" s="4">
        <f t="shared" si="22"/>
        <v>127.32851177993028</v>
      </c>
      <c r="AI54" s="4">
        <f t="shared" si="23"/>
        <v>-2.7078177291738257</v>
      </c>
      <c r="AJ54" s="4">
        <f t="shared" si="24"/>
        <v>-0.14803095087891904</v>
      </c>
      <c r="AK54" s="4">
        <f t="shared" si="25"/>
        <v>-1.1529004432719461</v>
      </c>
      <c r="AL54" s="4">
        <f t="shared" si="26"/>
        <v>0.89024557163658358</v>
      </c>
      <c r="AM54" s="4">
        <f t="shared" si="27"/>
        <v>-5.8119379353925638E-2</v>
      </c>
      <c r="AN54" s="4">
        <f t="shared" si="28"/>
        <v>1.4492235922398606</v>
      </c>
      <c r="AO54" s="4">
        <f t="shared" si="29"/>
        <v>1.6148567591079797</v>
      </c>
      <c r="AP54" s="4">
        <f t="shared" si="30"/>
        <v>1.4587080856676664</v>
      </c>
      <c r="AQ54" s="4">
        <f t="shared" si="31"/>
        <v>1.1983745556777023</v>
      </c>
      <c r="AR54" s="4">
        <f t="shared" si="32"/>
        <v>7.097491670980105E-2</v>
      </c>
      <c r="AS54" s="4">
        <f t="shared" si="33"/>
        <v>0.65554701286707484</v>
      </c>
      <c r="AT54" s="4">
        <f t="shared" si="34"/>
        <v>-0.41387193505596542</v>
      </c>
      <c r="AU54" s="4">
        <f t="shared" si="35"/>
        <v>-1.3009254821098182</v>
      </c>
      <c r="AV54" s="4">
        <f t="shared" si="146"/>
        <v>-0.47583049142575362</v>
      </c>
      <c r="AW54" s="4">
        <f t="shared" si="146"/>
        <v>-2.104411779930274</v>
      </c>
      <c r="AY54" s="2">
        <f t="shared" si="96"/>
        <v>120.92936715827348</v>
      </c>
      <c r="AZ54" s="2">
        <f t="shared" si="147"/>
        <v>119.75105457717837</v>
      </c>
      <c r="BA54" s="2">
        <f t="shared" si="148"/>
        <v>119.16464183863307</v>
      </c>
      <c r="BB54" s="2">
        <f t="shared" si="149"/>
        <v>120.74218924010255</v>
      </c>
      <c r="BC54" s="2">
        <f t="shared" si="150"/>
        <v>121.83948111866627</v>
      </c>
      <c r="BD54" s="2">
        <f t="shared" si="151"/>
        <v>119.25496009628519</v>
      </c>
      <c r="BE54" s="2">
        <f t="shared" si="152"/>
        <v>119.63135347155493</v>
      </c>
      <c r="BF54" s="2">
        <f t="shared" si="153"/>
        <v>118.98700446039174</v>
      </c>
      <c r="BG54" s="2">
        <f t="shared" si="154"/>
        <v>118.67973021918353</v>
      </c>
      <c r="BH54" s="2">
        <f t="shared" si="155"/>
        <v>122.28911173370008</v>
      </c>
      <c r="BI54" s="2">
        <f t="shared" si="156"/>
        <v>125.06388907292509</v>
      </c>
      <c r="BJ54" s="2">
        <f t="shared" si="157"/>
        <v>124.42855992043964</v>
      </c>
      <c r="BK54" s="2">
        <f t="shared" si="158"/>
        <v>128.09088599726596</v>
      </c>
      <c r="BL54" s="2">
        <f t="shared" si="159"/>
        <v>125.88867748779536</v>
      </c>
      <c r="BM54" s="2">
        <f t="shared" si="160"/>
        <v>127.32850624175352</v>
      </c>
      <c r="BO54" s="2">
        <f t="shared" si="38"/>
        <v>118.262</v>
      </c>
      <c r="BP54" s="2">
        <f t="shared" si="39"/>
        <v>119.61</v>
      </c>
      <c r="BQ54" s="2">
        <f t="shared" si="40"/>
        <v>118.017</v>
      </c>
      <c r="BR54" s="2">
        <f t="shared" si="41"/>
        <v>121.63800000000001</v>
      </c>
      <c r="BS54" s="2">
        <f t="shared" si="42"/>
        <v>121.79300000000001</v>
      </c>
      <c r="BT54" s="2">
        <f t="shared" si="43"/>
        <v>120.70699999999999</v>
      </c>
      <c r="BU54" s="2">
        <f t="shared" si="44"/>
        <v>121.259</v>
      </c>
      <c r="BV54" s="2">
        <f t="shared" si="45"/>
        <v>120.44799999999999</v>
      </c>
      <c r="BW54" s="2">
        <f t="shared" si="46"/>
        <v>119.879</v>
      </c>
      <c r="BX54" s="2">
        <f t="shared" si="47"/>
        <v>122.36199999999999</v>
      </c>
      <c r="BY54" s="2">
        <f t="shared" si="48"/>
        <v>125.724</v>
      </c>
      <c r="BZ54" s="2">
        <f t="shared" si="49"/>
        <v>124.017</v>
      </c>
      <c r="CA54" s="2">
        <f t="shared" si="50"/>
        <v>126.79300000000001</v>
      </c>
      <c r="CB54" s="2">
        <f t="shared" si="51"/>
        <v>125.414</v>
      </c>
      <c r="CC54" s="2">
        <f t="shared" si="52"/>
        <v>125.22410000000001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121.85536761133605</v>
      </c>
      <c r="DL54" s="2">
        <f t="shared" si="161"/>
        <v>120.4138943319838</v>
      </c>
      <c r="DM54" s="2">
        <f t="shared" si="161"/>
        <v>119.84076407129457</v>
      </c>
      <c r="DN54" s="2">
        <f t="shared" si="161"/>
        <v>121.2848354596623</v>
      </c>
      <c r="DO54" s="2">
        <f t="shared" si="161"/>
        <v>122.98623292682926</v>
      </c>
      <c r="DP54" s="2">
        <f t="shared" si="161"/>
        <v>119.7116813655761</v>
      </c>
      <c r="DQ54" s="2">
        <f t="shared" si="161"/>
        <v>121.24883967611339</v>
      </c>
      <c r="DR54" s="2">
        <f t="shared" si="161"/>
        <v>120.1173247984827</v>
      </c>
      <c r="DS54" s="2">
        <f t="shared" si="161"/>
        <v>119.68637310924372</v>
      </c>
      <c r="DT54" s="2">
        <f t="shared" si="161"/>
        <v>123.05363063063062</v>
      </c>
      <c r="DU54" s="2">
        <f t="shared" si="161"/>
        <v>125.45271744840527</v>
      </c>
      <c r="DV54" s="2">
        <f t="shared" si="161"/>
        <v>124.99306970128023</v>
      </c>
      <c r="DW54" s="2">
        <f t="shared" si="161"/>
        <v>128.15646525878105</v>
      </c>
      <c r="DX54" s="2">
        <f t="shared" si="161"/>
        <v>126.16074453781516</v>
      </c>
      <c r="DY54" s="2">
        <f t="shared" si="161"/>
        <v>127.05079428571426</v>
      </c>
      <c r="EA54" s="2">
        <f t="shared" si="71"/>
        <v>118.05454368165603</v>
      </c>
      <c r="EB54" s="2">
        <f t="shared" si="72"/>
        <v>117.30322145612737</v>
      </c>
      <c r="EC54" s="2">
        <f t="shared" si="73"/>
        <v>116.56736211820471</v>
      </c>
      <c r="ED54" s="2">
        <f t="shared" si="74"/>
        <v>118.65995502907604</v>
      </c>
      <c r="EE54" s="2">
        <f t="shared" si="75"/>
        <v>117.68158803748373</v>
      </c>
      <c r="EF54" s="2">
        <f t="shared" si="76"/>
        <v>117.47886020673009</v>
      </c>
      <c r="EG54" s="2">
        <f t="shared" si="77"/>
        <v>114.1539685272664</v>
      </c>
      <c r="EH54" s="2">
        <f t="shared" si="78"/>
        <v>114.42403867207827</v>
      </c>
      <c r="EI54" s="2">
        <f t="shared" si="79"/>
        <v>114.49794732022063</v>
      </c>
      <c r="EJ54" s="2">
        <f t="shared" si="80"/>
        <v>119.18834767087107</v>
      </c>
      <c r="EK54" s="2">
        <f t="shared" si="81"/>
        <v>123.55652407245955</v>
      </c>
      <c r="EL54" s="2">
        <f t="shared" si="82"/>
        <v>122.19653843631895</v>
      </c>
      <c r="EM54" s="2">
        <f t="shared" si="83"/>
        <v>127.82778279202928</v>
      </c>
      <c r="EN54" s="2">
        <f t="shared" si="84"/>
        <v>124.76524286878566</v>
      </c>
      <c r="EO54" s="2">
        <f t="shared" si="85"/>
        <v>128.77018500220433</v>
      </c>
      <c r="EQ54" s="2">
        <f t="shared" si="86"/>
        <v>120.81366810108752</v>
      </c>
      <c r="ER54" s="2">
        <f t="shared" si="162"/>
        <v>118.0886124284207</v>
      </c>
      <c r="ES54" s="2">
        <f t="shared" si="162"/>
        <v>117.55139327697511</v>
      </c>
      <c r="ET54" s="2">
        <f t="shared" si="162"/>
        <v>118.72583361968634</v>
      </c>
      <c r="EU54" s="2">
        <f t="shared" si="162"/>
        <v>116.27936540976461</v>
      </c>
      <c r="EV54" s="2">
        <f t="shared" si="162"/>
        <v>116.13277328769513</v>
      </c>
      <c r="EW54" s="2">
        <f t="shared" si="162"/>
        <v>116.38644852958672</v>
      </c>
      <c r="EX54" s="2">
        <f t="shared" si="162"/>
        <v>115.73899532114721</v>
      </c>
      <c r="EY54" s="2">
        <f t="shared" si="162"/>
        <v>114.59250724329534</v>
      </c>
      <c r="EZ54" s="2">
        <f t="shared" si="162"/>
        <v>118.36565467623194</v>
      </c>
      <c r="FA54" s="2">
        <f t="shared" si="162"/>
        <v>121.74535856151408</v>
      </c>
      <c r="FB54" s="2">
        <f t="shared" si="162"/>
        <v>122.90311935761655</v>
      </c>
      <c r="FC54" s="2">
        <f t="shared" si="162"/>
        <v>127.93321757357336</v>
      </c>
      <c r="FD54" s="2">
        <f t="shared" si="162"/>
        <v>126.43316926386403</v>
      </c>
      <c r="FE54" s="2">
        <f t="shared" si="162"/>
        <v>129.91361630153543</v>
      </c>
      <c r="FG54" s="2">
        <f t="shared" si="88"/>
        <v>0.2436735508093302</v>
      </c>
      <c r="FH54" s="2">
        <f t="shared" si="163"/>
        <v>0.213097119387302</v>
      </c>
      <c r="FI54" s="2">
        <f t="shared" si="163"/>
        <v>0.20656121330602767</v>
      </c>
      <c r="FJ54" s="2">
        <f t="shared" si="163"/>
        <v>0.20673261885614222</v>
      </c>
      <c r="FK54" s="2">
        <f t="shared" si="163"/>
        <v>0.21616936661458769</v>
      </c>
      <c r="FL54" s="2">
        <f t="shared" si="163"/>
        <v>0.20452377596231971</v>
      </c>
      <c r="FM54" s="2">
        <f t="shared" si="163"/>
        <v>0.22799283656509015</v>
      </c>
      <c r="FN54" s="2">
        <f t="shared" si="163"/>
        <v>0.19854514244778246</v>
      </c>
      <c r="FO54" s="2">
        <f t="shared" si="163"/>
        <v>0.19401784599631341</v>
      </c>
      <c r="FP54" s="2">
        <f t="shared" si="163"/>
        <v>0.19778191715746662</v>
      </c>
      <c r="FQ54" s="2">
        <f t="shared" si="163"/>
        <v>0.20501987070615085</v>
      </c>
      <c r="FR54" s="2">
        <f t="shared" si="163"/>
        <v>0.20187095301198449</v>
      </c>
      <c r="FS54" s="2">
        <f t="shared" si="163"/>
        <v>0.19953265279347038</v>
      </c>
      <c r="FT54" s="2">
        <f t="shared" si="163"/>
        <v>0.19499141264675321</v>
      </c>
      <c r="FU54" s="2">
        <f t="shared" si="163"/>
        <v>0.16150337980375662</v>
      </c>
      <c r="FW54" s="2">
        <f t="shared" si="112"/>
        <v>5.7920506410788169E-5</v>
      </c>
      <c r="FX54" s="2">
        <f t="shared" si="164"/>
        <v>4.5422467342365714E-5</v>
      </c>
      <c r="FY54" s="2">
        <f t="shared" si="165"/>
        <v>3.6224876369134255E-5</v>
      </c>
      <c r="FZ54" s="2">
        <f t="shared" si="166"/>
        <v>3.318285294328992E-5</v>
      </c>
      <c r="GA54" s="2">
        <f t="shared" si="167"/>
        <v>3.5716381165724433E-5</v>
      </c>
      <c r="GB54" s="2">
        <f t="shared" si="168"/>
        <v>4.1791383876648974E-5</v>
      </c>
      <c r="GC54" s="2">
        <f t="shared" si="169"/>
        <v>4.192365929314737E-5</v>
      </c>
      <c r="GD54" s="2">
        <f t="shared" si="170"/>
        <v>4.1040799366371768E-5</v>
      </c>
      <c r="GE54" s="2">
        <f t="shared" si="171"/>
        <v>4.5533431504908478E-5</v>
      </c>
      <c r="GF54" s="2">
        <f t="shared" si="172"/>
        <v>4.3543330796785451E-5</v>
      </c>
      <c r="GG54" s="2">
        <f t="shared" si="173"/>
        <v>3.9231483538547091E-5</v>
      </c>
      <c r="GH54" s="2">
        <f t="shared" si="174"/>
        <v>4.054842707234032E-5</v>
      </c>
      <c r="GI54" s="2">
        <f t="shared" si="175"/>
        <v>3.4362499239417311E-5</v>
      </c>
      <c r="GJ54" s="2">
        <f t="shared" si="176"/>
        <v>2.6255220432508681E-5</v>
      </c>
      <c r="GK54" s="2">
        <f t="shared" si="177"/>
        <v>2.1465323651851618E-5</v>
      </c>
      <c r="GM54" s="86">
        <f t="shared" si="113"/>
        <v>5.4607601178999947E-5</v>
      </c>
      <c r="GN54" s="86">
        <f t="shared" si="178"/>
        <v>8.655461906407118E-6</v>
      </c>
      <c r="GO54" s="86">
        <f t="shared" si="179"/>
        <v>6.4016117216368226E-6</v>
      </c>
      <c r="GP54" s="86">
        <f t="shared" si="180"/>
        <v>6.8248167355202846E-6</v>
      </c>
      <c r="GQ54" s="86">
        <f t="shared" si="181"/>
        <v>1.5144397052494347E-5</v>
      </c>
      <c r="GR54" s="86">
        <f t="shared" si="182"/>
        <v>3.2795858810518781E-6</v>
      </c>
      <c r="GS54" s="86">
        <f t="shared" si="183"/>
        <v>1.5519629373477327E-5</v>
      </c>
      <c r="GT54" s="86">
        <f t="shared" si="184"/>
        <v>2.6269345841495105E-6</v>
      </c>
      <c r="GU54" s="86">
        <f t="shared" si="185"/>
        <v>9.9434996874842153E-7</v>
      </c>
      <c r="GV54" s="86">
        <f t="shared" si="186"/>
        <v>2.2432051209148489E-6</v>
      </c>
      <c r="GW54" s="86">
        <f t="shared" si="187"/>
        <v>5.8066301586663362E-6</v>
      </c>
      <c r="GX54" s="86">
        <f t="shared" si="188"/>
        <v>2.8948316991130087E-6</v>
      </c>
      <c r="GY54" s="86">
        <f t="shared" si="189"/>
        <v>3.4920818778444497E-6</v>
      </c>
      <c r="GZ54" s="86">
        <f t="shared" si="190"/>
        <v>1.3898511727599054E-6</v>
      </c>
      <c r="HA54" s="86">
        <f t="shared" si="191"/>
        <v>6.9618692781644289E-9</v>
      </c>
      <c r="HC54" s="86">
        <f t="shared" si="145"/>
        <v>3.2564663298611294E-15</v>
      </c>
      <c r="HD54" s="86">
        <f t="shared" si="192"/>
        <v>1.7919136646821045E-16</v>
      </c>
      <c r="HE54" s="86">
        <f t="shared" si="193"/>
        <v>1.7212981853072563E-17</v>
      </c>
      <c r="HF54" s="86">
        <f t="shared" si="194"/>
        <v>1.0952185227643147E-17</v>
      </c>
      <c r="HG54" s="86">
        <f t="shared" si="195"/>
        <v>9.387869582492469E-17</v>
      </c>
      <c r="HH54" s="86">
        <f t="shared" si="196"/>
        <v>4.0156605287602373E-19</v>
      </c>
      <c r="HI54" s="86">
        <f t="shared" si="197"/>
        <v>1.5683245540240226E-16</v>
      </c>
      <c r="HJ54" s="86">
        <f t="shared" si="198"/>
        <v>2.0870579525040091E-18</v>
      </c>
      <c r="HK54" s="86">
        <f t="shared" si="199"/>
        <v>2.1130127068059366E-19</v>
      </c>
      <c r="HL54" s="86">
        <f t="shared" si="200"/>
        <v>2.2499566389787307E-19</v>
      </c>
      <c r="HM54" s="86">
        <f t="shared" si="201"/>
        <v>4.7258957446220862E-18</v>
      </c>
      <c r="HN54" s="86">
        <f t="shared" si="202"/>
        <v>7.5418996574470345E-19</v>
      </c>
      <c r="HO54" s="86">
        <f t="shared" si="203"/>
        <v>8.9494947259394838E-19</v>
      </c>
      <c r="HP54" s="86">
        <f t="shared" si="204"/>
        <v>3.0352855714207517E-18</v>
      </c>
      <c r="HQ54" s="86">
        <f t="shared" si="205"/>
        <v>1.0903280035484145E-28</v>
      </c>
      <c r="HS54" s="86">
        <f t="shared" si="114"/>
        <v>1.6437454071554774E-105</v>
      </c>
      <c r="HT54" s="86">
        <f t="shared" si="206"/>
        <v>7.3715886551091152E-117</v>
      </c>
      <c r="HU54" s="86">
        <f t="shared" si="207"/>
        <v>2.1368229840104295E-123</v>
      </c>
      <c r="HV54" s="86">
        <f t="shared" si="208"/>
        <v>1.6397054015337608E-127</v>
      </c>
      <c r="HW54" s="86">
        <f t="shared" si="209"/>
        <v>1.0222952191697519E-119</v>
      </c>
      <c r="HX54" s="86">
        <f t="shared" si="210"/>
        <v>8.2607591196708735E-141</v>
      </c>
      <c r="HY54" s="86">
        <f t="shared" si="211"/>
        <v>3.8667647363486127E-121</v>
      </c>
      <c r="HZ54" s="86">
        <f t="shared" si="212"/>
        <v>4.0752357244578762E-134</v>
      </c>
      <c r="IA54" s="86">
        <f t="shared" si="213"/>
        <v>1.189679863982583E-142</v>
      </c>
      <c r="IB54" s="86">
        <f t="shared" si="214"/>
        <v>2.5724871042174467E-141</v>
      </c>
      <c r="IC54" s="86">
        <f t="shared" si="215"/>
        <v>4.1834547640444317E-129</v>
      </c>
      <c r="ID54" s="86">
        <f t="shared" si="216"/>
        <v>5.373819407555666E-138</v>
      </c>
      <c r="IE54" s="86">
        <f t="shared" si="217"/>
        <v>1.1588259233128989E-135</v>
      </c>
      <c r="IF54" s="86">
        <f t="shared" si="218"/>
        <v>2.9339820640656114E-63</v>
      </c>
      <c r="IG54" s="86">
        <f t="shared" si="219"/>
        <v>6.0600320137780651E-54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1.0769465050860873E-243</v>
      </c>
      <c r="IW54" s="86">
        <f t="shared" si="129"/>
        <v>8.5891962836791367E-184</v>
      </c>
      <c r="IY54" s="86">
        <f t="shared" si="130"/>
        <v>5.4607601182256416E-5</v>
      </c>
      <c r="IZ54" s="86">
        <f t="shared" si="131"/>
        <v>8.6554619065863095E-6</v>
      </c>
      <c r="JA54" s="86">
        <f t="shared" si="132"/>
        <v>6.401611721654036E-6</v>
      </c>
      <c r="JB54" s="86">
        <f t="shared" si="133"/>
        <v>6.8248167355312367E-6</v>
      </c>
      <c r="JC54" s="86">
        <f t="shared" si="134"/>
        <v>1.5144397052588226E-5</v>
      </c>
      <c r="JD54" s="86">
        <f t="shared" si="135"/>
        <v>3.2795858810522795E-6</v>
      </c>
      <c r="JE54" s="86">
        <f t="shared" si="136"/>
        <v>1.551962937363416E-5</v>
      </c>
      <c r="JF54" s="86">
        <f t="shared" si="137"/>
        <v>2.6269345841515976E-6</v>
      </c>
      <c r="JG54" s="86">
        <f t="shared" si="138"/>
        <v>9.9434996874863286E-7</v>
      </c>
      <c r="JH54" s="86">
        <f t="shared" si="139"/>
        <v>2.2432051209150737E-6</v>
      </c>
      <c r="JI54" s="86">
        <f t="shared" si="140"/>
        <v>5.8066301586710618E-6</v>
      </c>
      <c r="JJ54" s="86">
        <f t="shared" si="141"/>
        <v>2.894831699113763E-6</v>
      </c>
      <c r="JK54" s="86">
        <f t="shared" si="142"/>
        <v>3.4920818778453446E-6</v>
      </c>
      <c r="JL54" s="86">
        <f t="shared" si="143"/>
        <v>1.3898511727629407E-6</v>
      </c>
      <c r="JM54" s="86">
        <f t="shared" si="144"/>
        <v>6.9618692781644289E-9</v>
      </c>
    </row>
    <row r="55" spans="2:273" x14ac:dyDescent="0.25">
      <c r="B55" s="2">
        <v>28</v>
      </c>
      <c r="C55" s="37">
        <v>119.541</v>
      </c>
      <c r="D55" s="37">
        <v>118.983</v>
      </c>
      <c r="E55" s="37">
        <v>118.69499999999999</v>
      </c>
      <c r="F55" s="37">
        <v>122.483</v>
      </c>
      <c r="G55" s="37">
        <v>124.60299999999999</v>
      </c>
      <c r="H55" s="37">
        <v>118.31</v>
      </c>
      <c r="I55" s="37">
        <v>121.03400000000001</v>
      </c>
      <c r="J55" s="37">
        <v>118.655</v>
      </c>
      <c r="K55" s="37">
        <v>119.828</v>
      </c>
      <c r="L55" s="37">
        <v>122.431</v>
      </c>
      <c r="M55" s="37">
        <v>126.241</v>
      </c>
      <c r="N55" s="37">
        <v>124.81</v>
      </c>
      <c r="O55" s="37">
        <v>128.94800000000001</v>
      </c>
      <c r="P55" s="37">
        <v>125.31</v>
      </c>
      <c r="Q55" s="37">
        <v>125.58620000000001</v>
      </c>
      <c r="S55" s="4">
        <f t="shared" si="8"/>
        <v>121.09951776905986</v>
      </c>
      <c r="T55" s="4">
        <f t="shared" si="9"/>
        <v>119.80620844386874</v>
      </c>
      <c r="U55" s="4">
        <f t="shared" si="10"/>
        <v>119.25034741627985</v>
      </c>
      <c r="V55" s="4">
        <f t="shared" si="11"/>
        <v>120.88510972998554</v>
      </c>
      <c r="W55" s="4">
        <f t="shared" si="12"/>
        <v>121.93869042954671</v>
      </c>
      <c r="X55" s="4">
        <f t="shared" si="13"/>
        <v>119.42506180175108</v>
      </c>
      <c r="Y55" s="4">
        <f t="shared" si="14"/>
        <v>119.69316474140186</v>
      </c>
      <c r="Z55" s="4">
        <f t="shared" si="15"/>
        <v>119.0640960709831</v>
      </c>
      <c r="AA55" s="4">
        <f t="shared" si="16"/>
        <v>118.71886668648074</v>
      </c>
      <c r="AB55" s="4">
        <f t="shared" si="17"/>
        <v>122.37117162300655</v>
      </c>
      <c r="AC55" s="4">
        <f t="shared" si="18"/>
        <v>125.18388677365751</v>
      </c>
      <c r="AD55" s="4">
        <f t="shared" si="19"/>
        <v>124.53895806728463</v>
      </c>
      <c r="AE55" s="4">
        <f t="shared" si="20"/>
        <v>128.24776689361391</v>
      </c>
      <c r="AF55" s="4">
        <f t="shared" si="21"/>
        <v>126.06278727054404</v>
      </c>
      <c r="AG55" s="4">
        <f t="shared" si="22"/>
        <v>127.57707001774355</v>
      </c>
      <c r="AI55" s="4">
        <f t="shared" si="23"/>
        <v>-1.5585177690598613</v>
      </c>
      <c r="AJ55" s="4">
        <f t="shared" si="24"/>
        <v>-0.82320844386873659</v>
      </c>
      <c r="AK55" s="4">
        <f t="shared" si="25"/>
        <v>-0.55534741627985795</v>
      </c>
      <c r="AL55" s="4">
        <f t="shared" si="26"/>
        <v>1.5978902700144602</v>
      </c>
      <c r="AM55" s="4">
        <f t="shared" si="27"/>
        <v>2.664309570453284</v>
      </c>
      <c r="AN55" s="4">
        <f t="shared" si="28"/>
        <v>-1.1150618017510823</v>
      </c>
      <c r="AO55" s="4">
        <f t="shared" si="29"/>
        <v>1.3408352585981476</v>
      </c>
      <c r="AP55" s="4">
        <f t="shared" si="30"/>
        <v>-0.40909607098309664</v>
      </c>
      <c r="AQ55" s="4">
        <f t="shared" si="31"/>
        <v>1.1091333135192656</v>
      </c>
      <c r="AR55" s="4">
        <f t="shared" si="32"/>
        <v>5.9828376993451116E-2</v>
      </c>
      <c r="AS55" s="4">
        <f t="shared" si="33"/>
        <v>1.0571132263424943</v>
      </c>
      <c r="AT55" s="4">
        <f t="shared" si="34"/>
        <v>0.27104193271537724</v>
      </c>
      <c r="AU55" s="4">
        <f t="shared" si="35"/>
        <v>0.7002331063860936</v>
      </c>
      <c r="AV55" s="4">
        <f t="shared" si="146"/>
        <v>-0.75278727054403305</v>
      </c>
      <c r="AW55" s="4">
        <f t="shared" si="146"/>
        <v>-1.9908700177435463</v>
      </c>
      <c r="AY55" s="2">
        <f t="shared" si="96"/>
        <v>121.03310185237495</v>
      </c>
      <c r="AZ55" s="2">
        <f t="shared" si="147"/>
        <v>119.79347636800935</v>
      </c>
      <c r="BA55" s="2">
        <f t="shared" si="148"/>
        <v>119.24064887822101</v>
      </c>
      <c r="BB55" s="2">
        <f t="shared" si="149"/>
        <v>120.87490169838898</v>
      </c>
      <c r="BC55" s="2">
        <f t="shared" si="150"/>
        <v>121.91838609593638</v>
      </c>
      <c r="BD55" s="2">
        <f t="shared" si="151"/>
        <v>119.41956672399554</v>
      </c>
      <c r="BE55" s="2">
        <f t="shared" si="152"/>
        <v>119.67021145203303</v>
      </c>
      <c r="BF55" s="2">
        <f t="shared" si="153"/>
        <v>119.05962109649013</v>
      </c>
      <c r="BG55" s="2">
        <f t="shared" si="154"/>
        <v>118.71698061134268</v>
      </c>
      <c r="BH55" s="2">
        <f t="shared" si="155"/>
        <v>122.36738301766208</v>
      </c>
      <c r="BI55" s="2">
        <f t="shared" si="156"/>
        <v>125.1754290064632</v>
      </c>
      <c r="BJ55" s="2">
        <f t="shared" si="157"/>
        <v>124.53443044920701</v>
      </c>
      <c r="BK55" s="2">
        <f t="shared" si="158"/>
        <v>128.24195599695119</v>
      </c>
      <c r="BL55" s="2">
        <f t="shared" si="159"/>
        <v>126.06042332694058</v>
      </c>
      <c r="BM55" s="2">
        <f t="shared" si="160"/>
        <v>127.57705420420847</v>
      </c>
      <c r="BO55" s="2">
        <f t="shared" si="38"/>
        <v>119.541</v>
      </c>
      <c r="BP55" s="2">
        <f t="shared" si="39"/>
        <v>118.983</v>
      </c>
      <c r="BQ55" s="2">
        <f t="shared" si="40"/>
        <v>118.69499999999999</v>
      </c>
      <c r="BR55" s="2">
        <f t="shared" si="41"/>
        <v>122.483</v>
      </c>
      <c r="BS55" s="2">
        <f t="shared" si="42"/>
        <v>124.60299999999999</v>
      </c>
      <c r="BT55" s="2">
        <f t="shared" si="43"/>
        <v>118.31</v>
      </c>
      <c r="BU55" s="2">
        <f t="shared" si="44"/>
        <v>121.03400000000001</v>
      </c>
      <c r="BV55" s="2">
        <f t="shared" si="45"/>
        <v>118.655</v>
      </c>
      <c r="BW55" s="2">
        <f t="shared" si="46"/>
        <v>119.828</v>
      </c>
      <c r="BX55" s="2">
        <f t="shared" si="47"/>
        <v>122.431</v>
      </c>
      <c r="BY55" s="2">
        <f t="shared" si="48"/>
        <v>126.241</v>
      </c>
      <c r="BZ55" s="2">
        <f t="shared" si="49"/>
        <v>124.81</v>
      </c>
      <c r="CA55" s="2">
        <f t="shared" si="50"/>
        <v>128.94800000000001</v>
      </c>
      <c r="CB55" s="2">
        <f t="shared" si="51"/>
        <v>125.31</v>
      </c>
      <c r="CC55" s="2">
        <f t="shared" si="52"/>
        <v>125.58620000000001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122.10962510121459</v>
      </c>
      <c r="DL55" s="2">
        <f t="shared" si="161"/>
        <v>120.5573382591093</v>
      </c>
      <c r="DM55" s="2">
        <f t="shared" si="161"/>
        <v>120.02389390243904</v>
      </c>
      <c r="DN55" s="2">
        <f t="shared" si="161"/>
        <v>121.53206463414637</v>
      </c>
      <c r="DO55" s="2">
        <f t="shared" si="161"/>
        <v>123.2230675958188</v>
      </c>
      <c r="DP55" s="2">
        <f t="shared" si="161"/>
        <v>119.98595305832147</v>
      </c>
      <c r="DQ55" s="2">
        <f t="shared" si="161"/>
        <v>121.45655303643728</v>
      </c>
      <c r="DR55" s="2">
        <f t="shared" si="161"/>
        <v>120.32091275486013</v>
      </c>
      <c r="DS55" s="2">
        <f t="shared" si="161"/>
        <v>119.8353736694678</v>
      </c>
      <c r="DT55" s="2">
        <f t="shared" si="161"/>
        <v>123.24235585585585</v>
      </c>
      <c r="DU55" s="2">
        <f t="shared" si="161"/>
        <v>125.6601024390244</v>
      </c>
      <c r="DV55" s="2">
        <f t="shared" si="161"/>
        <v>125.20070199146515</v>
      </c>
      <c r="DW55" s="2">
        <f t="shared" si="161"/>
        <v>128.38382011160959</v>
      </c>
      <c r="DX55" s="2">
        <f t="shared" si="161"/>
        <v>126.4218879551821</v>
      </c>
      <c r="DY55" s="2">
        <f t="shared" si="161"/>
        <v>127.34202837438421</v>
      </c>
      <c r="EA55" s="2">
        <f t="shared" si="71"/>
        <v>117.98507654523125</v>
      </c>
      <c r="EB55" s="2">
        <f t="shared" si="72"/>
        <v>117.22079004897533</v>
      </c>
      <c r="EC55" s="2">
        <f t="shared" si="73"/>
        <v>116.49661307283623</v>
      </c>
      <c r="ED55" s="2">
        <f t="shared" si="74"/>
        <v>118.57512504846007</v>
      </c>
      <c r="EE55" s="2">
        <f t="shared" si="75"/>
        <v>117.60409832757924</v>
      </c>
      <c r="EF55" s="2">
        <f t="shared" si="76"/>
        <v>117.41076822549061</v>
      </c>
      <c r="EG55" s="2">
        <f t="shared" si="77"/>
        <v>114.15328495675934</v>
      </c>
      <c r="EH55" s="2">
        <f t="shared" si="78"/>
        <v>114.41595624934958</v>
      </c>
      <c r="EI55" s="2">
        <f t="shared" si="79"/>
        <v>114.47976567801021</v>
      </c>
      <c r="EJ55" s="2">
        <f t="shared" si="80"/>
        <v>119.13088001457126</v>
      </c>
      <c r="EK55" s="2">
        <f t="shared" si="81"/>
        <v>123.461782621331</v>
      </c>
      <c r="EL55" s="2">
        <f t="shared" si="82"/>
        <v>122.13185884067211</v>
      </c>
      <c r="EM55" s="2">
        <f t="shared" si="83"/>
        <v>127.72289610281837</v>
      </c>
      <c r="EN55" s="2">
        <f t="shared" si="84"/>
        <v>124.69922045639773</v>
      </c>
      <c r="EO55" s="2">
        <f t="shared" si="85"/>
        <v>128.68974883708373</v>
      </c>
      <c r="EQ55" s="2">
        <f t="shared" si="86"/>
        <v>120.70399350598541</v>
      </c>
      <c r="ER55" s="2">
        <f t="shared" si="162"/>
        <v>117.99515564549192</v>
      </c>
      <c r="ES55" s="2">
        <f t="shared" si="162"/>
        <v>117.46725051960493</v>
      </c>
      <c r="ET55" s="2">
        <f t="shared" si="162"/>
        <v>118.64009915202574</v>
      </c>
      <c r="EU55" s="2">
        <f t="shared" si="162"/>
        <v>116.2213584844295</v>
      </c>
      <c r="EV55" s="2">
        <f t="shared" si="162"/>
        <v>116.08336880479199</v>
      </c>
      <c r="EW55" s="2">
        <f t="shared" si="162"/>
        <v>116.35423212785857</v>
      </c>
      <c r="EX55" s="2">
        <f t="shared" si="162"/>
        <v>115.71243958463421</v>
      </c>
      <c r="EY55" s="2">
        <f t="shared" si="162"/>
        <v>114.57298823496059</v>
      </c>
      <c r="EZ55" s="2">
        <f t="shared" si="162"/>
        <v>118.31965263458689</v>
      </c>
      <c r="FA55" s="2">
        <f t="shared" si="162"/>
        <v>121.67564983153447</v>
      </c>
      <c r="FB55" s="2">
        <f t="shared" si="162"/>
        <v>122.82865702993327</v>
      </c>
      <c r="FC55" s="2">
        <f t="shared" si="162"/>
        <v>127.82691866051684</v>
      </c>
      <c r="FD55" s="2">
        <f t="shared" si="162"/>
        <v>126.34466890182772</v>
      </c>
      <c r="FE55" s="2">
        <f t="shared" si="162"/>
        <v>129.8154563395104</v>
      </c>
      <c r="FG55" s="2">
        <f t="shared" si="88"/>
        <v>0.26104576241378336</v>
      </c>
      <c r="FH55" s="2">
        <f t="shared" si="163"/>
        <v>0.2289493242423056</v>
      </c>
      <c r="FI55" s="2">
        <f t="shared" si="163"/>
        <v>0.22206442169909102</v>
      </c>
      <c r="FJ55" s="2">
        <f t="shared" si="163"/>
        <v>0.22224508845787738</v>
      </c>
      <c r="FK55" s="2">
        <f t="shared" si="163"/>
        <v>0.23218268095237177</v>
      </c>
      <c r="FL55" s="2">
        <f t="shared" si="163"/>
        <v>0.21991645084055855</v>
      </c>
      <c r="FM55" s="2">
        <f t="shared" si="163"/>
        <v>0.24460867908412065</v>
      </c>
      <c r="FN55" s="2">
        <f t="shared" si="163"/>
        <v>0.21360868605127517</v>
      </c>
      <c r="FO55" s="2">
        <f t="shared" si="163"/>
        <v>0.20882740375259209</v>
      </c>
      <c r="FP55" s="2">
        <f t="shared" si="163"/>
        <v>0.21280293029505551</v>
      </c>
      <c r="FQ55" s="2">
        <f t="shared" si="163"/>
        <v>0.22043953560838678</v>
      </c>
      <c r="FR55" s="2">
        <f t="shared" si="163"/>
        <v>0.21711846756882522</v>
      </c>
      <c r="FS55" s="2">
        <f t="shared" si="163"/>
        <v>0.21465105230304718</v>
      </c>
      <c r="FT55" s="2">
        <f t="shared" si="163"/>
        <v>0.20985593447478626</v>
      </c>
      <c r="FU55" s="2">
        <f t="shared" si="163"/>
        <v>0.17436800986510545</v>
      </c>
      <c r="FW55" s="2">
        <f t="shared" si="112"/>
        <v>6.3508217500891215E-5</v>
      </c>
      <c r="FX55" s="2">
        <f t="shared" si="164"/>
        <v>4.9804526798662045E-5</v>
      </c>
      <c r="FY55" s="2">
        <f t="shared" si="165"/>
        <v>3.9719648280113331E-5</v>
      </c>
      <c r="FZ55" s="2">
        <f t="shared" si="166"/>
        <v>3.6384158257105868E-5</v>
      </c>
      <c r="GA55" s="2">
        <f t="shared" si="167"/>
        <v>3.9162098246560303E-5</v>
      </c>
      <c r="GB55" s="2">
        <f t="shared" si="168"/>
        <v>4.5823156450383869E-5</v>
      </c>
      <c r="GC55" s="2">
        <f t="shared" si="169"/>
        <v>4.5968192389049507E-5</v>
      </c>
      <c r="GD55" s="2">
        <f t="shared" si="170"/>
        <v>4.5000163477463265E-5</v>
      </c>
      <c r="GE55" s="2">
        <f t="shared" si="171"/>
        <v>4.9926195515766381E-5</v>
      </c>
      <c r="GF55" s="2">
        <f t="shared" si="172"/>
        <v>4.7744112233968825E-5</v>
      </c>
      <c r="GG55" s="2">
        <f t="shared" si="173"/>
        <v>4.3016303486399893E-5</v>
      </c>
      <c r="GH55" s="2">
        <f t="shared" si="174"/>
        <v>4.4460292242321439E-5</v>
      </c>
      <c r="GI55" s="2">
        <f t="shared" si="175"/>
        <v>3.7677606271004047E-5</v>
      </c>
      <c r="GJ55" s="2">
        <f t="shared" si="176"/>
        <v>2.8788203817037564E-5</v>
      </c>
      <c r="GK55" s="2">
        <f t="shared" si="177"/>
        <v>2.3536210615433005E-5</v>
      </c>
      <c r="GM55" s="86">
        <f t="shared" si="113"/>
        <v>9.2236090130281035E-5</v>
      </c>
      <c r="GN55" s="86">
        <f t="shared" si="178"/>
        <v>1.625676495053533E-5</v>
      </c>
      <c r="GO55" s="86">
        <f t="shared" si="179"/>
        <v>1.2147316035520967E-5</v>
      </c>
      <c r="GP55" s="86">
        <f t="shared" si="180"/>
        <v>1.2878509362215884E-5</v>
      </c>
      <c r="GQ55" s="86">
        <f t="shared" si="181"/>
        <v>2.7170093194205234E-5</v>
      </c>
      <c r="GR55" s="86">
        <f t="shared" si="182"/>
        <v>6.5897931878546435E-6</v>
      </c>
      <c r="GS55" s="86">
        <f t="shared" si="183"/>
        <v>2.8685862148390847E-5</v>
      </c>
      <c r="GT55" s="86">
        <f t="shared" si="184"/>
        <v>5.2900723205965644E-6</v>
      </c>
      <c r="GU55" s="86">
        <f t="shared" si="185"/>
        <v>2.1583386825870278E-6</v>
      </c>
      <c r="GV55" s="86">
        <f t="shared" si="186"/>
        <v>4.5729306253885047E-6</v>
      </c>
      <c r="GW55" s="86">
        <f t="shared" si="187"/>
        <v>1.1071058799020541E-5</v>
      </c>
      <c r="GX55" s="86">
        <f t="shared" si="188"/>
        <v>5.837128034912508E-6</v>
      </c>
      <c r="GY55" s="86">
        <f t="shared" si="189"/>
        <v>6.8699423445083218E-6</v>
      </c>
      <c r="GZ55" s="86">
        <f t="shared" si="190"/>
        <v>2.9347658300150321E-6</v>
      </c>
      <c r="HA55" s="86">
        <f t="shared" si="191"/>
        <v>2.0495587460190096E-8</v>
      </c>
      <c r="HC55" s="86">
        <f t="shared" si="145"/>
        <v>1.0693240933042435E-14</v>
      </c>
      <c r="HD55" s="86">
        <f t="shared" si="192"/>
        <v>6.616637699038135E-16</v>
      </c>
      <c r="HE55" s="86">
        <f t="shared" si="193"/>
        <v>6.8631531795452327E-17</v>
      </c>
      <c r="HF55" s="86">
        <f t="shared" si="194"/>
        <v>4.4067373073873899E-17</v>
      </c>
      <c r="HG55" s="86">
        <f t="shared" si="195"/>
        <v>3.4742457769416756E-16</v>
      </c>
      <c r="HH55" s="86">
        <f t="shared" si="196"/>
        <v>1.8797870910154744E-18</v>
      </c>
      <c r="HI55" s="86">
        <f t="shared" si="197"/>
        <v>5.9330110628785043E-16</v>
      </c>
      <c r="HJ55" s="86">
        <f t="shared" si="198"/>
        <v>9.1154437170352298E-18</v>
      </c>
      <c r="HK55" s="86">
        <f t="shared" si="199"/>
        <v>1.0336246978105723E-18</v>
      </c>
      <c r="HL55" s="86">
        <f t="shared" si="200"/>
        <v>1.076803521437224E-18</v>
      </c>
      <c r="HM55" s="86">
        <f t="shared" si="201"/>
        <v>1.9741526850060903E-17</v>
      </c>
      <c r="HN55" s="86">
        <f t="shared" si="202"/>
        <v>3.4509512891746183E-18</v>
      </c>
      <c r="HO55" s="86">
        <f t="shared" si="203"/>
        <v>3.9301743353501793E-18</v>
      </c>
      <c r="HP55" s="86">
        <f t="shared" si="204"/>
        <v>1.278113745160814E-17</v>
      </c>
      <c r="HQ55" s="86">
        <f t="shared" si="205"/>
        <v>1.1522782501215284E-27</v>
      </c>
      <c r="HS55" s="86">
        <f t="shared" si="114"/>
        <v>4.6772470207726121E-103</v>
      </c>
      <c r="HT55" s="86">
        <f t="shared" si="206"/>
        <v>3.8783778075526974E-114</v>
      </c>
      <c r="HU55" s="86">
        <f t="shared" si="207"/>
        <v>1.5765920544041477E-120</v>
      </c>
      <c r="HV55" s="86">
        <f t="shared" si="208"/>
        <v>1.3570418654243969E-124</v>
      </c>
      <c r="HW55" s="86">
        <f t="shared" si="209"/>
        <v>5.5453211956916157E-117</v>
      </c>
      <c r="HX55" s="86">
        <f t="shared" si="210"/>
        <v>1.5150289872266761E-137</v>
      </c>
      <c r="HY55" s="86">
        <f t="shared" si="211"/>
        <v>2.5408223564783451E-118</v>
      </c>
      <c r="HZ55" s="86">
        <f t="shared" si="212"/>
        <v>5.1687425686825013E-131</v>
      </c>
      <c r="IA55" s="86">
        <f t="shared" si="213"/>
        <v>2.6805040598008058E-139</v>
      </c>
      <c r="IB55" s="86">
        <f t="shared" si="214"/>
        <v>5.0524524882709892E-138</v>
      </c>
      <c r="IC55" s="86">
        <f t="shared" si="215"/>
        <v>4.0188188971810342E-126</v>
      </c>
      <c r="ID55" s="86">
        <f t="shared" si="216"/>
        <v>8.6562606451329474E-135</v>
      </c>
      <c r="IE55" s="86">
        <f t="shared" si="217"/>
        <v>1.45797138190166E-132</v>
      </c>
      <c r="IF55" s="86">
        <f t="shared" si="218"/>
        <v>7.0201569942008564E-62</v>
      </c>
      <c r="IG55" s="86">
        <f t="shared" si="219"/>
        <v>8.5380649991568445E-53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1.7082050316205973E-239</v>
      </c>
      <c r="IW55" s="86">
        <f t="shared" si="129"/>
        <v>1.0835165579645142E-180</v>
      </c>
      <c r="IY55" s="86">
        <f t="shared" si="130"/>
        <v>9.2236090140974277E-5</v>
      </c>
      <c r="IZ55" s="86">
        <f t="shared" si="131"/>
        <v>1.6256764951196995E-5</v>
      </c>
      <c r="JA55" s="86">
        <f t="shared" si="132"/>
        <v>1.2147316035589599E-5</v>
      </c>
      <c r="JB55" s="86">
        <f t="shared" si="133"/>
        <v>1.2878509362259952E-5</v>
      </c>
      <c r="JC55" s="86">
        <f t="shared" si="134"/>
        <v>2.717009319455266E-5</v>
      </c>
      <c r="JD55" s="86">
        <f t="shared" si="135"/>
        <v>6.5897931878565231E-6</v>
      </c>
      <c r="JE55" s="86">
        <f t="shared" si="136"/>
        <v>2.8685862148984149E-5</v>
      </c>
      <c r="JF55" s="86">
        <f t="shared" si="137"/>
        <v>5.2900723206056802E-6</v>
      </c>
      <c r="JG55" s="86">
        <f t="shared" si="138"/>
        <v>2.1583386825880616E-6</v>
      </c>
      <c r="JH55" s="86">
        <f t="shared" si="139"/>
        <v>4.5729306253895813E-6</v>
      </c>
      <c r="JI55" s="86">
        <f t="shared" si="140"/>
        <v>1.1071058799040282E-5</v>
      </c>
      <c r="JJ55" s="86">
        <f t="shared" si="141"/>
        <v>5.8371280349159588E-6</v>
      </c>
      <c r="JK55" s="86">
        <f t="shared" si="142"/>
        <v>6.869942344512252E-6</v>
      </c>
      <c r="JL55" s="86">
        <f t="shared" si="143"/>
        <v>2.9347658300278134E-6</v>
      </c>
      <c r="JM55" s="86">
        <f t="shared" si="144"/>
        <v>2.0495587460190096E-8</v>
      </c>
    </row>
    <row r="56" spans="2:273" x14ac:dyDescent="0.25">
      <c r="B56" s="2">
        <v>29</v>
      </c>
      <c r="C56" s="37">
        <v>121.59</v>
      </c>
      <c r="D56" s="37">
        <v>121.15300000000001</v>
      </c>
      <c r="E56" s="37">
        <v>119.08499999999999</v>
      </c>
      <c r="F56" s="37">
        <v>121.19</v>
      </c>
      <c r="G56" s="37">
        <v>124.431</v>
      </c>
      <c r="H56" s="37">
        <v>121.29300000000001</v>
      </c>
      <c r="I56" s="37">
        <v>120.172</v>
      </c>
      <c r="J56" s="37">
        <v>120.569</v>
      </c>
      <c r="K56" s="37">
        <v>119.20699999999999</v>
      </c>
      <c r="L56" s="37">
        <v>123.29300000000001</v>
      </c>
      <c r="M56" s="37">
        <v>125.55200000000001</v>
      </c>
      <c r="N56" s="37">
        <v>125.414</v>
      </c>
      <c r="O56" s="37">
        <v>127.86199999999999</v>
      </c>
      <c r="P56" s="37">
        <v>124.69</v>
      </c>
      <c r="Q56" s="37">
        <v>127</v>
      </c>
      <c r="S56" s="4">
        <f t="shared" si="8"/>
        <v>121.22947709314234</v>
      </c>
      <c r="T56" s="4">
        <f t="shared" si="9"/>
        <v>119.84864948393498</v>
      </c>
      <c r="U56" s="4">
        <f t="shared" si="10"/>
        <v>119.3232574508734</v>
      </c>
      <c r="V56" s="4">
        <f t="shared" si="11"/>
        <v>121.01301151241601</v>
      </c>
      <c r="W56" s="4">
        <f t="shared" si="12"/>
        <v>122.01724588645398</v>
      </c>
      <c r="X56" s="4">
        <f t="shared" si="13"/>
        <v>119.5817523601019</v>
      </c>
      <c r="Y56" s="4">
        <f t="shared" si="14"/>
        <v>119.73655733335757</v>
      </c>
      <c r="Z56" s="4">
        <f t="shared" si="15"/>
        <v>119.12944434013599</v>
      </c>
      <c r="AA56" s="4">
        <f t="shared" si="16"/>
        <v>118.74865431983359</v>
      </c>
      <c r="AB56" s="4">
        <f t="shared" si="17"/>
        <v>122.44204560743984</v>
      </c>
      <c r="AC56" s="4">
        <f t="shared" si="18"/>
        <v>125.29099191287401</v>
      </c>
      <c r="AD56" s="4">
        <f t="shared" si="19"/>
        <v>124.63795291200324</v>
      </c>
      <c r="AE56" s="4">
        <f t="shared" si="20"/>
        <v>128.39305814036868</v>
      </c>
      <c r="AF56" s="4">
        <f t="shared" si="21"/>
        <v>126.22550835686715</v>
      </c>
      <c r="AG56" s="4">
        <f t="shared" si="22"/>
        <v>127.81685907149073</v>
      </c>
      <c r="AI56" s="4">
        <f t="shared" si="23"/>
        <v>0.36052290685766764</v>
      </c>
      <c r="AJ56" s="4">
        <f t="shared" si="24"/>
        <v>1.3043505160650284</v>
      </c>
      <c r="AK56" s="4">
        <f t="shared" si="25"/>
        <v>-0.23825745087340522</v>
      </c>
      <c r="AL56" s="4">
        <f t="shared" si="26"/>
        <v>0.17698848758398356</v>
      </c>
      <c r="AM56" s="4">
        <f t="shared" si="27"/>
        <v>2.4137541135460197</v>
      </c>
      <c r="AN56" s="4">
        <f t="shared" si="28"/>
        <v>1.7112476398981045</v>
      </c>
      <c r="AO56" s="4">
        <f t="shared" si="29"/>
        <v>0.43544266664243025</v>
      </c>
      <c r="AP56" s="4">
        <f t="shared" si="30"/>
        <v>1.4395556598640127</v>
      </c>
      <c r="AQ56" s="4">
        <f t="shared" si="31"/>
        <v>0.45834568016640276</v>
      </c>
      <c r="AR56" s="4">
        <f t="shared" si="32"/>
        <v>0.85095439256016903</v>
      </c>
      <c r="AS56" s="4">
        <f t="shared" si="33"/>
        <v>0.26100808712600099</v>
      </c>
      <c r="AT56" s="4">
        <f t="shared" si="34"/>
        <v>0.77604708799675848</v>
      </c>
      <c r="AU56" s="4">
        <f t="shared" si="35"/>
        <v>-0.53105814036868537</v>
      </c>
      <c r="AV56" s="4">
        <f t="shared" si="146"/>
        <v>-1.5355083568671546</v>
      </c>
      <c r="AW56" s="4">
        <f t="shared" si="146"/>
        <v>-0.81685907149072534</v>
      </c>
      <c r="AY56" s="2">
        <f t="shared" si="96"/>
        <v>121.12211440889799</v>
      </c>
      <c r="AZ56" s="2">
        <f t="shared" si="147"/>
        <v>119.82584741691389</v>
      </c>
      <c r="BA56" s="2">
        <f t="shared" si="148"/>
        <v>119.30570644921902</v>
      </c>
      <c r="BB56" s="2">
        <f t="shared" si="149"/>
        <v>120.99463503357411</v>
      </c>
      <c r="BC56" s="2">
        <f t="shared" si="150"/>
        <v>121.98242165403082</v>
      </c>
      <c r="BD56" s="2">
        <f t="shared" si="151"/>
        <v>119.57125658186368</v>
      </c>
      <c r="BE56" s="2">
        <f t="shared" si="152"/>
        <v>119.69613575816696</v>
      </c>
      <c r="BF56" s="2">
        <f t="shared" si="153"/>
        <v>119.120872229832</v>
      </c>
      <c r="BG56" s="2">
        <f t="shared" si="154"/>
        <v>118.74477473309209</v>
      </c>
      <c r="BH56" s="2">
        <f t="shared" si="155"/>
        <v>122.43470353938754</v>
      </c>
      <c r="BI56" s="2">
        <f t="shared" si="156"/>
        <v>125.27561459349674</v>
      </c>
      <c r="BJ56" s="2">
        <f t="shared" si="157"/>
        <v>124.62927332126031</v>
      </c>
      <c r="BK56" s="2">
        <f t="shared" si="158"/>
        <v>128.38217014433152</v>
      </c>
      <c r="BL56" s="2">
        <f t="shared" si="159"/>
        <v>126.2207711178764</v>
      </c>
      <c r="BM56" s="2">
        <f t="shared" si="160"/>
        <v>127.81681542238113</v>
      </c>
      <c r="BO56" s="2">
        <f t="shared" si="38"/>
        <v>121.59</v>
      </c>
      <c r="BP56" s="2">
        <f t="shared" si="39"/>
        <v>121.15300000000001</v>
      </c>
      <c r="BQ56" s="2">
        <f t="shared" si="40"/>
        <v>119.08499999999999</v>
      </c>
      <c r="BR56" s="2">
        <f t="shared" si="41"/>
        <v>121.19</v>
      </c>
      <c r="BS56" s="2">
        <f t="shared" si="42"/>
        <v>124.431</v>
      </c>
      <c r="BT56" s="2">
        <f t="shared" si="43"/>
        <v>121.29300000000001</v>
      </c>
      <c r="BU56" s="2">
        <f t="shared" si="44"/>
        <v>120.172</v>
      </c>
      <c r="BV56" s="2">
        <f t="shared" si="45"/>
        <v>120.569</v>
      </c>
      <c r="BW56" s="2">
        <f t="shared" si="46"/>
        <v>119.20699999999999</v>
      </c>
      <c r="BX56" s="2">
        <f t="shared" si="47"/>
        <v>123.29300000000001</v>
      </c>
      <c r="BY56" s="2">
        <f t="shared" si="48"/>
        <v>125.55200000000001</v>
      </c>
      <c r="BZ56" s="2">
        <f t="shared" si="49"/>
        <v>125.414</v>
      </c>
      <c r="CA56" s="2">
        <f t="shared" si="50"/>
        <v>127.86199999999999</v>
      </c>
      <c r="CB56" s="2">
        <f t="shared" si="51"/>
        <v>124.69</v>
      </c>
      <c r="CC56" s="2">
        <f t="shared" si="52"/>
        <v>127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122.36388259109313</v>
      </c>
      <c r="DL56" s="2">
        <f t="shared" si="161"/>
        <v>120.7007821862348</v>
      </c>
      <c r="DM56" s="2">
        <f t="shared" si="161"/>
        <v>120.20702373358351</v>
      </c>
      <c r="DN56" s="2">
        <f t="shared" si="161"/>
        <v>121.77929380863041</v>
      </c>
      <c r="DO56" s="2">
        <f t="shared" si="161"/>
        <v>123.45990226480835</v>
      </c>
      <c r="DP56" s="2">
        <f t="shared" si="161"/>
        <v>120.26022475106684</v>
      </c>
      <c r="DQ56" s="2">
        <f t="shared" si="161"/>
        <v>121.66426639676116</v>
      </c>
      <c r="DR56" s="2">
        <f t="shared" si="161"/>
        <v>120.52450071123756</v>
      </c>
      <c r="DS56" s="2">
        <f t="shared" si="161"/>
        <v>119.98437422969189</v>
      </c>
      <c r="DT56" s="2">
        <f t="shared" si="161"/>
        <v>123.43108108108108</v>
      </c>
      <c r="DU56" s="2">
        <f t="shared" si="161"/>
        <v>125.86748742964353</v>
      </c>
      <c r="DV56" s="2">
        <f t="shared" si="161"/>
        <v>125.40833428165007</v>
      </c>
      <c r="DW56" s="2">
        <f t="shared" si="161"/>
        <v>128.61117496443813</v>
      </c>
      <c r="DX56" s="2">
        <f t="shared" si="161"/>
        <v>126.68303137254905</v>
      </c>
      <c r="DY56" s="2">
        <f t="shared" si="161"/>
        <v>127.63326246305417</v>
      </c>
      <c r="EA56" s="2">
        <f t="shared" si="71"/>
        <v>117.91560940880649</v>
      </c>
      <c r="EB56" s="2">
        <f t="shared" si="72"/>
        <v>117.13835864182329</v>
      </c>
      <c r="EC56" s="2">
        <f t="shared" si="73"/>
        <v>116.42586402746774</v>
      </c>
      <c r="ED56" s="2">
        <f t="shared" si="74"/>
        <v>118.49029506784409</v>
      </c>
      <c r="EE56" s="2">
        <f t="shared" si="75"/>
        <v>117.52660861767474</v>
      </c>
      <c r="EF56" s="2">
        <f t="shared" si="76"/>
        <v>117.34267624425115</v>
      </c>
      <c r="EG56" s="2">
        <f t="shared" si="77"/>
        <v>114.15260138625227</v>
      </c>
      <c r="EH56" s="2">
        <f t="shared" si="78"/>
        <v>114.40787382662089</v>
      </c>
      <c r="EI56" s="2">
        <f t="shared" si="79"/>
        <v>114.46158403579977</v>
      </c>
      <c r="EJ56" s="2">
        <f t="shared" si="80"/>
        <v>119.07341235827145</v>
      </c>
      <c r="EK56" s="2">
        <f t="shared" si="81"/>
        <v>123.36704117020246</v>
      </c>
      <c r="EL56" s="2">
        <f t="shared" si="82"/>
        <v>122.06717924502529</v>
      </c>
      <c r="EM56" s="2">
        <f t="shared" si="83"/>
        <v>127.61800941360745</v>
      </c>
      <c r="EN56" s="2">
        <f t="shared" si="84"/>
        <v>124.63319804400979</v>
      </c>
      <c r="EO56" s="2">
        <f t="shared" si="85"/>
        <v>128.60931267196312</v>
      </c>
      <c r="EQ56" s="2">
        <f t="shared" si="86"/>
        <v>120.5943189108833</v>
      </c>
      <c r="ER56" s="2">
        <f t="shared" si="162"/>
        <v>117.90169886256315</v>
      </c>
      <c r="ES56" s="2">
        <f t="shared" si="162"/>
        <v>117.38310776223476</v>
      </c>
      <c r="ET56" s="2">
        <f t="shared" si="162"/>
        <v>118.55436468436515</v>
      </c>
      <c r="EU56" s="2">
        <f t="shared" si="162"/>
        <v>116.16335155909438</v>
      </c>
      <c r="EV56" s="2">
        <f t="shared" si="162"/>
        <v>116.03396432188885</v>
      </c>
      <c r="EW56" s="2">
        <f t="shared" si="162"/>
        <v>116.3220157261304</v>
      </c>
      <c r="EX56" s="2">
        <f t="shared" si="162"/>
        <v>115.68588384812119</v>
      </c>
      <c r="EY56" s="2">
        <f t="shared" si="162"/>
        <v>114.55346922662585</v>
      </c>
      <c r="EZ56" s="2">
        <f t="shared" si="162"/>
        <v>118.27365059294185</v>
      </c>
      <c r="FA56" s="2">
        <f t="shared" si="162"/>
        <v>121.60594110155486</v>
      </c>
      <c r="FB56" s="2">
        <f t="shared" si="162"/>
        <v>122.75419470224998</v>
      </c>
      <c r="FC56" s="2">
        <f t="shared" si="162"/>
        <v>127.7206197474603</v>
      </c>
      <c r="FD56" s="2">
        <f t="shared" si="162"/>
        <v>126.2561685397914</v>
      </c>
      <c r="FE56" s="2">
        <f t="shared" si="162"/>
        <v>129.71729637748538</v>
      </c>
      <c r="FG56" s="2">
        <f t="shared" si="88"/>
        <v>0.27919928994930721</v>
      </c>
      <c r="FH56" s="2">
        <f t="shared" si="163"/>
        <v>0.24561269705852548</v>
      </c>
      <c r="FI56" s="2">
        <f t="shared" si="163"/>
        <v>0.23838161936558733</v>
      </c>
      <c r="FJ56" s="2">
        <f t="shared" si="163"/>
        <v>0.23857149026483174</v>
      </c>
      <c r="FK56" s="2">
        <f t="shared" si="163"/>
        <v>0.24900538555461305</v>
      </c>
      <c r="FL56" s="2">
        <f t="shared" si="163"/>
        <v>0.23612372265358125</v>
      </c>
      <c r="FM56" s="2">
        <f t="shared" si="163"/>
        <v>0.26202446203450708</v>
      </c>
      <c r="FN56" s="2">
        <f t="shared" si="163"/>
        <v>0.22948784792590246</v>
      </c>
      <c r="FO56" s="2">
        <f t="shared" si="163"/>
        <v>0.22445258340903743</v>
      </c>
      <c r="FP56" s="2">
        <f t="shared" si="163"/>
        <v>0.22863960925722368</v>
      </c>
      <c r="FQ56" s="2">
        <f t="shared" si="163"/>
        <v>0.23667366152676472</v>
      </c>
      <c r="FR56" s="2">
        <f t="shared" si="163"/>
        <v>0.23318117343598771</v>
      </c>
      <c r="FS56" s="2">
        <f t="shared" si="163"/>
        <v>0.23058498052706858</v>
      </c>
      <c r="FT56" s="2">
        <f t="shared" si="163"/>
        <v>0.22553613417859417</v>
      </c>
      <c r="FU56" s="2">
        <f t="shared" si="163"/>
        <v>0.18802758715258094</v>
      </c>
      <c r="FW56" s="2">
        <f t="shared" si="112"/>
        <v>6.9634949101292327E-5</v>
      </c>
      <c r="FX56" s="2">
        <f t="shared" si="164"/>
        <v>5.4609315303422015E-5</v>
      </c>
      <c r="FY56" s="2">
        <f t="shared" si="165"/>
        <v>4.3551561404552217E-5</v>
      </c>
      <c r="FZ56" s="2">
        <f t="shared" si="166"/>
        <v>3.9894296173871128E-5</v>
      </c>
      <c r="GA56" s="2">
        <f t="shared" si="167"/>
        <v>4.2940224602009678E-5</v>
      </c>
      <c r="GB56" s="2">
        <f t="shared" si="168"/>
        <v>5.0243869801397479E-5</v>
      </c>
      <c r="GC56" s="2">
        <f t="shared" si="169"/>
        <v>5.0402897137473884E-5</v>
      </c>
      <c r="GD56" s="2">
        <f t="shared" si="170"/>
        <v>4.9341483858158029E-5</v>
      </c>
      <c r="GE56" s="2">
        <f t="shared" si="171"/>
        <v>5.4742721115267135E-5</v>
      </c>
      <c r="GF56" s="2">
        <f t="shared" si="172"/>
        <v>5.2350136920113267E-5</v>
      </c>
      <c r="GG56" s="2">
        <f t="shared" si="173"/>
        <v>4.7166243105221984E-5</v>
      </c>
      <c r="GH56" s="2">
        <f t="shared" si="174"/>
        <v>4.8749531929238426E-5</v>
      </c>
      <c r="GI56" s="2">
        <f t="shared" si="175"/>
        <v>4.131252358521233E-5</v>
      </c>
      <c r="GJ56" s="2">
        <f t="shared" si="176"/>
        <v>3.1565550120276427E-5</v>
      </c>
      <c r="GK56" s="2">
        <f t="shared" si="177"/>
        <v>2.5806883159162728E-5</v>
      </c>
      <c r="GM56" s="86">
        <f t="shared" si="113"/>
        <v>1.5350034536265866E-4</v>
      </c>
      <c r="GN56" s="86">
        <f t="shared" si="178"/>
        <v>2.99863847594286E-5</v>
      </c>
      <c r="GO56" s="86">
        <f t="shared" si="179"/>
        <v>2.2634234706416259E-5</v>
      </c>
      <c r="GP56" s="86">
        <f t="shared" si="180"/>
        <v>2.3868795088252983E-5</v>
      </c>
      <c r="GQ56" s="86">
        <f t="shared" si="181"/>
        <v>4.7956074714128486E-5</v>
      </c>
      <c r="GR56" s="86">
        <f t="shared" si="182"/>
        <v>1.2972707074256529E-5</v>
      </c>
      <c r="GS56" s="86">
        <f t="shared" si="183"/>
        <v>5.2071292219622554E-5</v>
      </c>
      <c r="GT56" s="86">
        <f t="shared" si="184"/>
        <v>1.0439537520779266E-5</v>
      </c>
      <c r="GU56" s="86">
        <f t="shared" si="185"/>
        <v>4.5779523379882294E-6</v>
      </c>
      <c r="GV56" s="86">
        <f t="shared" si="186"/>
        <v>9.1311727620274481E-6</v>
      </c>
      <c r="GW56" s="86">
        <f t="shared" si="187"/>
        <v>2.0725027672073643E-5</v>
      </c>
      <c r="GX56" s="86">
        <f t="shared" si="188"/>
        <v>1.1531357250781131E-5</v>
      </c>
      <c r="GY56" s="86">
        <f t="shared" si="189"/>
        <v>1.3256319155513829E-5</v>
      </c>
      <c r="GZ56" s="86">
        <f t="shared" si="190"/>
        <v>6.0620912054069571E-6</v>
      </c>
      <c r="HA56" s="86">
        <f t="shared" si="191"/>
        <v>5.8381594631965951E-8</v>
      </c>
      <c r="HC56" s="86">
        <f t="shared" si="145"/>
        <v>3.434455825863537E-14</v>
      </c>
      <c r="HD56" s="86">
        <f t="shared" si="192"/>
        <v>2.383902626449897E-15</v>
      </c>
      <c r="HE56" s="86">
        <f t="shared" si="193"/>
        <v>2.6666507860888008E-16</v>
      </c>
      <c r="HF56" s="86">
        <f t="shared" si="194"/>
        <v>1.7278043817607543E-16</v>
      </c>
      <c r="HG56" s="86">
        <f t="shared" si="195"/>
        <v>1.2549921651139657E-15</v>
      </c>
      <c r="HH56" s="86">
        <f t="shared" si="196"/>
        <v>8.5453461420529744E-18</v>
      </c>
      <c r="HI56" s="86">
        <f t="shared" si="197"/>
        <v>2.1881844683639332E-15</v>
      </c>
      <c r="HJ56" s="86">
        <f t="shared" si="198"/>
        <v>3.871988846772187E-17</v>
      </c>
      <c r="HK56" s="86">
        <f t="shared" si="199"/>
        <v>4.9040731482573715E-18</v>
      </c>
      <c r="HL56" s="86">
        <f t="shared" si="200"/>
        <v>5.0024071498296106E-18</v>
      </c>
      <c r="HM56" s="86">
        <f t="shared" si="201"/>
        <v>8.0292762202379102E-17</v>
      </c>
      <c r="HN56" s="86">
        <f t="shared" si="202"/>
        <v>1.5340884311650979E-17</v>
      </c>
      <c r="HO56" s="86">
        <f t="shared" si="203"/>
        <v>1.6792025528829483E-17</v>
      </c>
      <c r="HP56" s="86">
        <f t="shared" si="204"/>
        <v>5.2401022177518123E-17</v>
      </c>
      <c r="HQ56" s="86">
        <f t="shared" si="205"/>
        <v>1.1644035708325045E-26</v>
      </c>
      <c r="HS56" s="86">
        <f t="shared" si="114"/>
        <v>1.2440654437293866E-100</v>
      </c>
      <c r="HT56" s="86">
        <f t="shared" si="206"/>
        <v>1.8934468905392879E-111</v>
      </c>
      <c r="HU56" s="86">
        <f t="shared" si="207"/>
        <v>1.0752675675804762E-117</v>
      </c>
      <c r="HV56" s="86">
        <f t="shared" si="208"/>
        <v>1.0380736866401517E-121</v>
      </c>
      <c r="HW56" s="86">
        <f t="shared" si="209"/>
        <v>2.7942993312261407E-114</v>
      </c>
      <c r="HX56" s="86">
        <f t="shared" si="210"/>
        <v>2.541695478991531E-134</v>
      </c>
      <c r="HY56" s="86">
        <f t="shared" si="211"/>
        <v>1.5453035853158198E-115</v>
      </c>
      <c r="HZ56" s="86">
        <f t="shared" si="212"/>
        <v>6.0236603121824629E-128</v>
      </c>
      <c r="IA56" s="86">
        <f t="shared" si="213"/>
        <v>5.5040346094482933E-136</v>
      </c>
      <c r="IB56" s="86">
        <f t="shared" si="214"/>
        <v>9.0653427784807213E-135</v>
      </c>
      <c r="IC56" s="86">
        <f t="shared" si="215"/>
        <v>3.5594005072227557E-123</v>
      </c>
      <c r="ID56" s="86">
        <f t="shared" si="216"/>
        <v>1.2771247892966158E-131</v>
      </c>
      <c r="IE56" s="86">
        <f t="shared" si="217"/>
        <v>1.6874608123219551E-129</v>
      </c>
      <c r="IF56" s="86">
        <f t="shared" si="218"/>
        <v>1.6206691062398255E-60</v>
      </c>
      <c r="IG56" s="86">
        <f t="shared" si="219"/>
        <v>1.1682965117429429E-51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2.4895097537889065E-235</v>
      </c>
      <c r="IW56" s="86">
        <f t="shared" si="129"/>
        <v>1.285578440146598E-177</v>
      </c>
      <c r="IY56" s="86">
        <f t="shared" si="130"/>
        <v>1.5350034539700323E-4</v>
      </c>
      <c r="IZ56" s="86">
        <f t="shared" si="131"/>
        <v>2.9986384761812503E-5</v>
      </c>
      <c r="JA56" s="86">
        <f t="shared" si="132"/>
        <v>2.2634234706682926E-5</v>
      </c>
      <c r="JB56" s="86">
        <f t="shared" si="133"/>
        <v>2.3868795088425765E-5</v>
      </c>
      <c r="JC56" s="86">
        <f t="shared" si="134"/>
        <v>4.7956074715383477E-5</v>
      </c>
      <c r="JD56" s="86">
        <f t="shared" si="135"/>
        <v>1.2972707074265073E-5</v>
      </c>
      <c r="JE56" s="86">
        <f t="shared" si="136"/>
        <v>5.2071292221810738E-5</v>
      </c>
      <c r="JF56" s="86">
        <f t="shared" si="137"/>
        <v>1.0439537520817986E-5</v>
      </c>
      <c r="JG56" s="86">
        <f t="shared" si="138"/>
        <v>4.5779523379931337E-6</v>
      </c>
      <c r="JH56" s="86">
        <f t="shared" si="139"/>
        <v>9.1311727620324507E-6</v>
      </c>
      <c r="JI56" s="86">
        <f t="shared" si="140"/>
        <v>2.0725027672153935E-5</v>
      </c>
      <c r="JJ56" s="86">
        <f t="shared" si="141"/>
        <v>1.1531357250796473E-5</v>
      </c>
      <c r="JK56" s="86">
        <f t="shared" si="142"/>
        <v>1.325631915553062E-5</v>
      </c>
      <c r="JL56" s="86">
        <f t="shared" si="143"/>
        <v>6.062091205459358E-6</v>
      </c>
      <c r="JM56" s="86">
        <f t="shared" si="144"/>
        <v>5.8381594631965951E-8</v>
      </c>
    </row>
    <row r="57" spans="2:273" x14ac:dyDescent="0.25">
      <c r="B57" s="2">
        <v>30</v>
      </c>
      <c r="C57" s="37">
        <v>120.934</v>
      </c>
      <c r="D57" s="37">
        <v>120.441</v>
      </c>
      <c r="E57" s="37">
        <v>119.35599999999999</v>
      </c>
      <c r="F57" s="37">
        <v>122.63800000000001</v>
      </c>
      <c r="G57" s="37">
        <v>123.63800000000001</v>
      </c>
      <c r="H57" s="37">
        <v>118.345</v>
      </c>
      <c r="I57" s="37">
        <v>120.259</v>
      </c>
      <c r="J57" s="37">
        <v>121.121</v>
      </c>
      <c r="K57" s="37">
        <v>121.569</v>
      </c>
      <c r="L57" s="37">
        <v>123.20699999999999</v>
      </c>
      <c r="M57" s="37">
        <v>126.172</v>
      </c>
      <c r="N57" s="37">
        <v>124.017</v>
      </c>
      <c r="O57" s="37">
        <v>128.37899999999999</v>
      </c>
      <c r="P57" s="37">
        <v>126.121</v>
      </c>
      <c r="Q57" s="37">
        <v>125.46550000000001</v>
      </c>
      <c r="S57" s="4">
        <f t="shared" si="8"/>
        <v>121.36665149750311</v>
      </c>
      <c r="T57" s="4">
        <f t="shared" si="9"/>
        <v>119.88773743646891</v>
      </c>
      <c r="U57" s="4">
        <f t="shared" si="10"/>
        <v>119.39039441634453</v>
      </c>
      <c r="V57" s="4">
        <f t="shared" si="11"/>
        <v>121.13307750323881</v>
      </c>
      <c r="W57" s="4">
        <f t="shared" si="12"/>
        <v>122.08962788410307</v>
      </c>
      <c r="X57" s="4">
        <f t="shared" si="13"/>
        <v>119.72884297151833</v>
      </c>
      <c r="Y57" s="4">
        <f t="shared" si="14"/>
        <v>119.77863048752732</v>
      </c>
      <c r="Z57" s="4">
        <f t="shared" si="15"/>
        <v>119.18634830992239</v>
      </c>
      <c r="AA57" s="4">
        <f t="shared" si="16"/>
        <v>118.77050885016213</v>
      </c>
      <c r="AB57" s="4">
        <f t="shared" si="17"/>
        <v>122.50441636222992</v>
      </c>
      <c r="AC57" s="4">
        <f t="shared" si="18"/>
        <v>125.39115918220395</v>
      </c>
      <c r="AD57" s="4">
        <f t="shared" si="19"/>
        <v>124.72873416545741</v>
      </c>
      <c r="AE57" s="4">
        <f t="shared" si="20"/>
        <v>128.53071718464454</v>
      </c>
      <c r="AF57" s="4">
        <f t="shared" si="21"/>
        <v>126.37820617145242</v>
      </c>
      <c r="AG57" s="4">
        <f t="shared" si="22"/>
        <v>128.047027656522</v>
      </c>
      <c r="AI57" s="4">
        <f t="shared" si="23"/>
        <v>-0.43265149750311593</v>
      </c>
      <c r="AJ57" s="4">
        <f t="shared" si="24"/>
        <v>0.55326256353109216</v>
      </c>
      <c r="AK57" s="4">
        <f t="shared" si="25"/>
        <v>-3.4394416344539991E-2</v>
      </c>
      <c r="AL57" s="4">
        <f t="shared" si="26"/>
        <v>1.5049224967611963</v>
      </c>
      <c r="AM57" s="4">
        <f t="shared" si="27"/>
        <v>1.5483721158969388</v>
      </c>
      <c r="AN57" s="4">
        <f t="shared" si="28"/>
        <v>-1.3838429715183338</v>
      </c>
      <c r="AO57" s="4">
        <f t="shared" si="29"/>
        <v>0.48036951247267723</v>
      </c>
      <c r="AP57" s="4">
        <f t="shared" si="30"/>
        <v>1.934651690077601</v>
      </c>
      <c r="AQ57" s="4">
        <f t="shared" si="31"/>
        <v>2.7984911498378722</v>
      </c>
      <c r="AR57" s="4">
        <f t="shared" si="32"/>
        <v>0.7025836377700756</v>
      </c>
      <c r="AS57" s="4">
        <f t="shared" si="33"/>
        <v>0.7808408177960473</v>
      </c>
      <c r="AT57" s="4">
        <f t="shared" si="34"/>
        <v>-0.71173416545741475</v>
      </c>
      <c r="AU57" s="4">
        <f t="shared" si="35"/>
        <v>-0.15171718464455353</v>
      </c>
      <c r="AV57" s="4">
        <f t="shared" si="146"/>
        <v>-0.25720617145242386</v>
      </c>
      <c r="AW57" s="4">
        <f t="shared" si="146"/>
        <v>-2.5815276565219989</v>
      </c>
      <c r="AY57" s="2">
        <f t="shared" si="96"/>
        <v>121.195780551102</v>
      </c>
      <c r="AZ57" s="2">
        <f t="shared" si="147"/>
        <v>119.84766417065836</v>
      </c>
      <c r="BA57" s="2">
        <f t="shared" si="148"/>
        <v>119.35923011332214</v>
      </c>
      <c r="BB57" s="2">
        <f t="shared" si="149"/>
        <v>121.10061060946153</v>
      </c>
      <c r="BC57" s="2">
        <f t="shared" si="150"/>
        <v>122.03091052456938</v>
      </c>
      <c r="BD57" s="2">
        <f t="shared" si="151"/>
        <v>119.70921826834777</v>
      </c>
      <c r="BE57" s="2">
        <f t="shared" si="152"/>
        <v>119.70878029341942</v>
      </c>
      <c r="BF57" s="2">
        <f t="shared" si="153"/>
        <v>119.17026986960809</v>
      </c>
      <c r="BG57" s="2">
        <f t="shared" si="154"/>
        <v>118.76271751839734</v>
      </c>
      <c r="BH57" s="2">
        <f t="shared" si="155"/>
        <v>122.49049084157761</v>
      </c>
      <c r="BI57" s="2">
        <f t="shared" si="156"/>
        <v>125.36373004194594</v>
      </c>
      <c r="BJ57" s="2">
        <f t="shared" si="157"/>
        <v>124.71244574530046</v>
      </c>
      <c r="BK57" s="2">
        <f t="shared" si="158"/>
        <v>128.51072250788127</v>
      </c>
      <c r="BL57" s="2">
        <f t="shared" si="159"/>
        <v>126.36892729854797</v>
      </c>
      <c r="BM57" s="2">
        <f t="shared" si="160"/>
        <v>128.04691118866609</v>
      </c>
      <c r="BO57" s="2">
        <f t="shared" si="38"/>
        <v>120.934</v>
      </c>
      <c r="BP57" s="2">
        <f t="shared" si="39"/>
        <v>120.441</v>
      </c>
      <c r="BQ57" s="2">
        <f t="shared" si="40"/>
        <v>119.35599999999999</v>
      </c>
      <c r="BR57" s="2">
        <f t="shared" si="41"/>
        <v>122.63800000000001</v>
      </c>
      <c r="BS57" s="2">
        <f t="shared" si="42"/>
        <v>123.63800000000001</v>
      </c>
      <c r="BT57" s="2">
        <f t="shared" si="43"/>
        <v>118.345</v>
      </c>
      <c r="BU57" s="2">
        <f t="shared" si="44"/>
        <v>120.259</v>
      </c>
      <c r="BV57" s="2">
        <f t="shared" si="45"/>
        <v>121.121</v>
      </c>
      <c r="BW57" s="2">
        <f t="shared" si="46"/>
        <v>121.569</v>
      </c>
      <c r="BX57" s="2">
        <f t="shared" si="47"/>
        <v>123.20699999999999</v>
      </c>
      <c r="BY57" s="2">
        <f t="shared" si="48"/>
        <v>126.172</v>
      </c>
      <c r="BZ57" s="2">
        <f t="shared" si="49"/>
        <v>124.017</v>
      </c>
      <c r="CA57" s="2">
        <f t="shared" si="50"/>
        <v>128.37899999999999</v>
      </c>
      <c r="CB57" s="2">
        <f t="shared" si="51"/>
        <v>126.121</v>
      </c>
      <c r="CC57" s="2">
        <f t="shared" si="52"/>
        <v>125.46550000000001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122.61814008097168</v>
      </c>
      <c r="DL57" s="2">
        <f t="shared" si="161"/>
        <v>120.84422611336032</v>
      </c>
      <c r="DM57" s="2">
        <f t="shared" si="161"/>
        <v>120.39015356472797</v>
      </c>
      <c r="DN57" s="2">
        <f t="shared" si="161"/>
        <v>122.02652298311446</v>
      </c>
      <c r="DO57" s="2">
        <f t="shared" si="161"/>
        <v>123.69673693379789</v>
      </c>
      <c r="DP57" s="2">
        <f t="shared" si="161"/>
        <v>120.53449644381223</v>
      </c>
      <c r="DQ57" s="2">
        <f t="shared" si="161"/>
        <v>121.87197975708506</v>
      </c>
      <c r="DR57" s="2">
        <f t="shared" si="161"/>
        <v>120.728088667615</v>
      </c>
      <c r="DS57" s="2">
        <f t="shared" si="161"/>
        <v>120.13337478991599</v>
      </c>
      <c r="DT57" s="2">
        <f t="shared" si="161"/>
        <v>123.6198063063063</v>
      </c>
      <c r="DU57" s="2">
        <f t="shared" si="161"/>
        <v>126.07487242026268</v>
      </c>
      <c r="DV57" s="2">
        <f t="shared" si="161"/>
        <v>125.615966571835</v>
      </c>
      <c r="DW57" s="2">
        <f t="shared" si="161"/>
        <v>128.83852981726665</v>
      </c>
      <c r="DX57" s="2">
        <f t="shared" si="161"/>
        <v>126.94417478991599</v>
      </c>
      <c r="DY57" s="2">
        <f t="shared" si="161"/>
        <v>127.92449655172412</v>
      </c>
      <c r="EA57" s="2">
        <f t="shared" si="71"/>
        <v>117.84614227238171</v>
      </c>
      <c r="EB57" s="2">
        <f t="shared" si="72"/>
        <v>117.05592723467124</v>
      </c>
      <c r="EC57" s="2">
        <f t="shared" si="73"/>
        <v>116.35511498209924</v>
      </c>
      <c r="ED57" s="2">
        <f t="shared" si="74"/>
        <v>118.40546508722811</v>
      </c>
      <c r="EE57" s="2">
        <f t="shared" si="75"/>
        <v>117.44911890777026</v>
      </c>
      <c r="EF57" s="2">
        <f t="shared" si="76"/>
        <v>117.27458426301168</v>
      </c>
      <c r="EG57" s="2">
        <f t="shared" si="77"/>
        <v>114.15191781574521</v>
      </c>
      <c r="EH57" s="2">
        <f t="shared" si="78"/>
        <v>114.39979140389219</v>
      </c>
      <c r="EI57" s="2">
        <f t="shared" si="79"/>
        <v>114.44340239358935</v>
      </c>
      <c r="EJ57" s="2">
        <f t="shared" si="80"/>
        <v>119.01594470197166</v>
      </c>
      <c r="EK57" s="2">
        <f t="shared" si="81"/>
        <v>123.2722997190739</v>
      </c>
      <c r="EL57" s="2">
        <f t="shared" si="82"/>
        <v>122.00249964937845</v>
      </c>
      <c r="EM57" s="2">
        <f t="shared" si="83"/>
        <v>127.51312272439654</v>
      </c>
      <c r="EN57" s="2">
        <f t="shared" si="84"/>
        <v>124.56717563162185</v>
      </c>
      <c r="EO57" s="2">
        <f t="shared" si="85"/>
        <v>128.52887650684252</v>
      </c>
      <c r="EQ57" s="2">
        <f t="shared" si="86"/>
        <v>120.4846443157812</v>
      </c>
      <c r="ER57" s="2">
        <f t="shared" si="162"/>
        <v>117.80824207963438</v>
      </c>
      <c r="ES57" s="2">
        <f t="shared" si="162"/>
        <v>117.29896500486458</v>
      </c>
      <c r="ET57" s="2">
        <f t="shared" si="162"/>
        <v>118.46863021670457</v>
      </c>
      <c r="EU57" s="2">
        <f t="shared" si="162"/>
        <v>116.10534463375927</v>
      </c>
      <c r="EV57" s="2">
        <f t="shared" si="162"/>
        <v>115.98455983898569</v>
      </c>
      <c r="EW57" s="2">
        <f t="shared" si="162"/>
        <v>116.28979932440225</v>
      </c>
      <c r="EX57" s="2">
        <f t="shared" si="162"/>
        <v>115.65932811160818</v>
      </c>
      <c r="EY57" s="2">
        <f t="shared" si="162"/>
        <v>114.5339502182911</v>
      </c>
      <c r="EZ57" s="2">
        <f t="shared" si="162"/>
        <v>118.2276485512968</v>
      </c>
      <c r="FA57" s="2">
        <f t="shared" si="162"/>
        <v>121.53623237157527</v>
      </c>
      <c r="FB57" s="2">
        <f t="shared" si="162"/>
        <v>122.6797323745667</v>
      </c>
      <c r="FC57" s="2">
        <f t="shared" si="162"/>
        <v>127.61432083440377</v>
      </c>
      <c r="FD57" s="2">
        <f t="shared" si="162"/>
        <v>126.16766817775509</v>
      </c>
      <c r="FE57" s="2">
        <f t="shared" si="162"/>
        <v>129.61913641546036</v>
      </c>
      <c r="FG57" s="2">
        <f t="shared" si="88"/>
        <v>0.29810595973842452</v>
      </c>
      <c r="FH57" s="2">
        <f t="shared" si="163"/>
        <v>0.26307506916145468</v>
      </c>
      <c r="FI57" s="2">
        <f t="shared" si="163"/>
        <v>0.25550400624259856</v>
      </c>
      <c r="FJ57" s="2">
        <f t="shared" si="163"/>
        <v>0.25570293635478392</v>
      </c>
      <c r="FK57" s="2">
        <f t="shared" si="163"/>
        <v>0.26662371700702675</v>
      </c>
      <c r="FL57" s="2">
        <f t="shared" si="163"/>
        <v>0.25313783344733709</v>
      </c>
      <c r="FM57" s="2">
        <f t="shared" si="163"/>
        <v>0.28022024058865724</v>
      </c>
      <c r="FN57" s="2">
        <f t="shared" si="163"/>
        <v>0.24617790158078187</v>
      </c>
      <c r="FO57" s="2">
        <f t="shared" si="163"/>
        <v>0.24089092373024146</v>
      </c>
      <c r="FP57" s="2">
        <f t="shared" si="163"/>
        <v>0.2452876113993426</v>
      </c>
      <c r="FQ57" s="2">
        <f t="shared" si="163"/>
        <v>0.25371423715440161</v>
      </c>
      <c r="FR57" s="2">
        <f t="shared" si="163"/>
        <v>0.25005266292424211</v>
      </c>
      <c r="FS57" s="2">
        <f t="shared" si="163"/>
        <v>0.24732921321382279</v>
      </c>
      <c r="FT57" s="2">
        <f t="shared" si="163"/>
        <v>0.24202906582416175</v>
      </c>
      <c r="FU57" s="2">
        <f t="shared" si="163"/>
        <v>0.20249478038024413</v>
      </c>
      <c r="FW57" s="2">
        <f t="shared" si="112"/>
        <v>7.6352690422318455E-5</v>
      </c>
      <c r="FX57" s="2">
        <f t="shared" si="164"/>
        <v>5.9877608064851749E-5</v>
      </c>
      <c r="FY57" s="2">
        <f t="shared" si="165"/>
        <v>4.7753136840094271E-5</v>
      </c>
      <c r="FZ57" s="2">
        <f t="shared" si="166"/>
        <v>4.3743057541173538E-5</v>
      </c>
      <c r="GA57" s="2">
        <f t="shared" si="167"/>
        <v>4.708282495908357E-5</v>
      </c>
      <c r="GB57" s="2">
        <f t="shared" si="168"/>
        <v>5.5091040676689391E-5</v>
      </c>
      <c r="GC57" s="2">
        <f t="shared" si="169"/>
        <v>5.5265408990129368E-5</v>
      </c>
      <c r="GD57" s="2">
        <f t="shared" si="170"/>
        <v>5.4101603671772051E-5</v>
      </c>
      <c r="GE57" s="2">
        <f t="shared" si="171"/>
        <v>6.0023883085560417E-5</v>
      </c>
      <c r="GF57" s="2">
        <f t="shared" si="172"/>
        <v>5.7400493788395527E-5</v>
      </c>
      <c r="GG57" s="2">
        <f t="shared" si="173"/>
        <v>5.1716521822105462E-5</v>
      </c>
      <c r="GH57" s="2">
        <f t="shared" si="174"/>
        <v>5.3452547430998687E-5</v>
      </c>
      <c r="GI57" s="2">
        <f t="shared" si="175"/>
        <v>4.529810079158001E-5</v>
      </c>
      <c r="GJ57" s="2">
        <f t="shared" si="176"/>
        <v>3.461083205275836E-5</v>
      </c>
      <c r="GK57" s="2">
        <f t="shared" si="177"/>
        <v>2.8296614241483094E-5</v>
      </c>
      <c r="GM57" s="86">
        <f t="shared" si="113"/>
        <v>2.5170676816745459E-4</v>
      </c>
      <c r="GN57" s="86">
        <f t="shared" si="178"/>
        <v>5.4322270381077946E-5</v>
      </c>
      <c r="GO57" s="86">
        <f t="shared" si="179"/>
        <v>4.1415515284288588E-5</v>
      </c>
      <c r="GP57" s="86">
        <f t="shared" si="180"/>
        <v>4.3451299995211996E-5</v>
      </c>
      <c r="GQ57" s="86">
        <f t="shared" si="181"/>
        <v>8.3277105771811566E-5</v>
      </c>
      <c r="GR57" s="86">
        <f t="shared" si="182"/>
        <v>2.5021582136602696E-5</v>
      </c>
      <c r="GS57" s="86">
        <f t="shared" si="183"/>
        <v>9.2830713486031043E-5</v>
      </c>
      <c r="GT57" s="86">
        <f t="shared" si="184"/>
        <v>2.0189552805232443E-5</v>
      </c>
      <c r="GU57" s="86">
        <f t="shared" si="185"/>
        <v>9.4888767529822773E-6</v>
      </c>
      <c r="GV57" s="86">
        <f t="shared" si="186"/>
        <v>1.7860090796916706E-5</v>
      </c>
      <c r="GW57" s="86">
        <f t="shared" si="187"/>
        <v>3.8094241243714646E-5</v>
      </c>
      <c r="GX57" s="86">
        <f t="shared" si="188"/>
        <v>2.231957730537249E-5</v>
      </c>
      <c r="GY57" s="86">
        <f t="shared" si="189"/>
        <v>2.5090640640140921E-5</v>
      </c>
      <c r="GZ57" s="86">
        <f t="shared" si="190"/>
        <v>1.2249970109187051E-5</v>
      </c>
      <c r="HA57" s="86">
        <f t="shared" si="191"/>
        <v>1.6091473738798181E-7</v>
      </c>
      <c r="HC57" s="86">
        <f t="shared" si="145"/>
        <v>1.0789411640757733E-13</v>
      </c>
      <c r="HD57" s="86">
        <f t="shared" si="192"/>
        <v>8.3806206196134502E-15</v>
      </c>
      <c r="HE57" s="86">
        <f t="shared" si="193"/>
        <v>1.0096922434646777E-15</v>
      </c>
      <c r="HF57" s="86">
        <f t="shared" si="194"/>
        <v>6.6014367899622986E-16</v>
      </c>
      <c r="HG57" s="86">
        <f t="shared" si="195"/>
        <v>4.4250057221053117E-15</v>
      </c>
      <c r="HH57" s="86">
        <f t="shared" si="196"/>
        <v>3.7724704477536205E-17</v>
      </c>
      <c r="HI57" s="86">
        <f t="shared" si="197"/>
        <v>7.8680688891847464E-15</v>
      </c>
      <c r="HJ57" s="86">
        <f t="shared" si="198"/>
        <v>1.5995915615784238E-16</v>
      </c>
      <c r="HK57" s="86">
        <f t="shared" si="199"/>
        <v>2.2567861357413485E-17</v>
      </c>
      <c r="HL57" s="86">
        <f t="shared" si="200"/>
        <v>2.2558371080706423E-17</v>
      </c>
      <c r="HM57" s="86">
        <f t="shared" si="201"/>
        <v>3.1796306412101256E-16</v>
      </c>
      <c r="HN57" s="86">
        <f t="shared" si="202"/>
        <v>6.6255404824234153E-17</v>
      </c>
      <c r="HO57" s="86">
        <f t="shared" si="203"/>
        <v>6.9803593778152475E-17</v>
      </c>
      <c r="HP57" s="86">
        <f t="shared" si="204"/>
        <v>2.0917789285147805E-16</v>
      </c>
      <c r="HQ57" s="86">
        <f t="shared" si="205"/>
        <v>1.1251273269069411E-25</v>
      </c>
      <c r="HS57" s="86">
        <f t="shared" si="114"/>
        <v>3.0931061568651459E-98</v>
      </c>
      <c r="HT57" s="86">
        <f t="shared" si="206"/>
        <v>8.5777157960616632E-109</v>
      </c>
      <c r="HU57" s="86">
        <f t="shared" si="207"/>
        <v>6.7789384436255621E-115</v>
      </c>
      <c r="HV57" s="86">
        <f t="shared" si="208"/>
        <v>7.3395945553639166E-119</v>
      </c>
      <c r="HW57" s="86">
        <f t="shared" si="209"/>
        <v>1.3080261241005028E-111</v>
      </c>
      <c r="HX57" s="86">
        <f t="shared" si="210"/>
        <v>3.9005798046065632E-131</v>
      </c>
      <c r="HY57" s="86">
        <f t="shared" si="211"/>
        <v>8.6989690993600394E-113</v>
      </c>
      <c r="HZ57" s="86">
        <f t="shared" si="212"/>
        <v>6.4503150542606008E-125</v>
      </c>
      <c r="IA57" s="86">
        <f t="shared" si="213"/>
        <v>1.0299727230425552E-132</v>
      </c>
      <c r="IB57" s="86">
        <f t="shared" si="214"/>
        <v>1.485938018992374E-131</v>
      </c>
      <c r="IC57" s="86">
        <f t="shared" si="215"/>
        <v>2.9065099849241197E-120</v>
      </c>
      <c r="ID57" s="86">
        <f t="shared" si="216"/>
        <v>1.7258124494370021E-128</v>
      </c>
      <c r="IE57" s="86">
        <f t="shared" si="217"/>
        <v>1.7966923407749851E-126</v>
      </c>
      <c r="IF57" s="86">
        <f t="shared" si="218"/>
        <v>3.6099509527793182E-59</v>
      </c>
      <c r="IG57" s="86">
        <f t="shared" si="219"/>
        <v>1.5525906588729907E-50</v>
      </c>
      <c r="II57" s="86">
        <f t="shared" si="115"/>
        <v>2.6603246909018027E-306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3.3336210710391634E-231</v>
      </c>
      <c r="IW57" s="86">
        <f t="shared" si="129"/>
        <v>1.4346374759376893E-174</v>
      </c>
      <c r="IY57" s="86">
        <f t="shared" si="130"/>
        <v>2.517067682753487E-4</v>
      </c>
      <c r="IZ57" s="86">
        <f t="shared" si="131"/>
        <v>5.4322270389458564E-5</v>
      </c>
      <c r="JA57" s="86">
        <f t="shared" si="132"/>
        <v>4.1415515285298279E-5</v>
      </c>
      <c r="JB57" s="86">
        <f t="shared" si="133"/>
        <v>4.3451299995872139E-5</v>
      </c>
      <c r="JC57" s="86">
        <f t="shared" si="134"/>
        <v>8.3277105776236575E-5</v>
      </c>
      <c r="JD57" s="86">
        <f t="shared" si="135"/>
        <v>2.5021582136640419E-5</v>
      </c>
      <c r="JE57" s="86">
        <f t="shared" si="136"/>
        <v>9.2830713493899112E-5</v>
      </c>
      <c r="JF57" s="86">
        <f t="shared" si="137"/>
        <v>2.0189552805392404E-5</v>
      </c>
      <c r="JG57" s="86">
        <f t="shared" si="138"/>
        <v>9.4888767530048456E-6</v>
      </c>
      <c r="JH57" s="86">
        <f t="shared" si="139"/>
        <v>1.7860090796939264E-5</v>
      </c>
      <c r="JI57" s="86">
        <f t="shared" si="140"/>
        <v>3.8094241244032609E-5</v>
      </c>
      <c r="JJ57" s="86">
        <f t="shared" si="141"/>
        <v>2.2319577305438745E-5</v>
      </c>
      <c r="JK57" s="86">
        <f t="shared" si="142"/>
        <v>2.5090640640210723E-5</v>
      </c>
      <c r="JL57" s="86">
        <f t="shared" si="143"/>
        <v>1.2249970109396229E-5</v>
      </c>
      <c r="JM57" s="86">
        <f t="shared" si="144"/>
        <v>1.6091473738798181E-7</v>
      </c>
    </row>
    <row r="58" spans="2:273" x14ac:dyDescent="0.25">
      <c r="B58" s="2">
        <v>31</v>
      </c>
      <c r="C58" s="37">
        <v>121.77</v>
      </c>
      <c r="D58" s="37">
        <v>118.797</v>
      </c>
      <c r="E58" s="37">
        <v>120.339</v>
      </c>
      <c r="F58" s="37">
        <v>122.724</v>
      </c>
      <c r="G58" s="37">
        <v>124.431</v>
      </c>
      <c r="H58" s="37">
        <v>118.828</v>
      </c>
      <c r="I58" s="37">
        <v>123.29300000000001</v>
      </c>
      <c r="J58" s="37">
        <v>120.759</v>
      </c>
      <c r="K58" s="37">
        <v>119.96599999999999</v>
      </c>
      <c r="L58" s="37">
        <v>121.94799999999999</v>
      </c>
      <c r="M58" s="37">
        <v>125.845</v>
      </c>
      <c r="N58" s="37">
        <v>125.621</v>
      </c>
      <c r="O58" s="37">
        <v>128.24100000000001</v>
      </c>
      <c r="P58" s="37">
        <v>126.79300000000001</v>
      </c>
      <c r="Q58" s="37">
        <v>127.2586</v>
      </c>
      <c r="S58" s="4">
        <f t="shared" si="8"/>
        <v>121.5213005997735</v>
      </c>
      <c r="T58" s="4">
        <f t="shared" si="9"/>
        <v>119.92757728263271</v>
      </c>
      <c r="U58" s="4">
        <f t="shared" si="10"/>
        <v>119.45497546802345</v>
      </c>
      <c r="V58" s="4">
        <f t="shared" si="11"/>
        <v>121.24838937143471</v>
      </c>
      <c r="W58" s="4">
        <f t="shared" si="12"/>
        <v>122.16057704627617</v>
      </c>
      <c r="X58" s="4">
        <f t="shared" si="13"/>
        <v>119.86859990872858</v>
      </c>
      <c r="Y58" s="4">
        <f t="shared" si="14"/>
        <v>119.82632735317988</v>
      </c>
      <c r="Z58" s="4">
        <f t="shared" si="15"/>
        <v>119.23691013597987</v>
      </c>
      <c r="AA58" s="4">
        <f t="shared" si="16"/>
        <v>118.78573647764735</v>
      </c>
      <c r="AB58" s="4">
        <f t="shared" si="17"/>
        <v>122.56005383669343</v>
      </c>
      <c r="AC58" s="4">
        <f t="shared" si="18"/>
        <v>125.48709502198172</v>
      </c>
      <c r="AD58" s="4">
        <f t="shared" si="19"/>
        <v>124.81326567402972</v>
      </c>
      <c r="AE58" s="4">
        <f t="shared" si="20"/>
        <v>128.66281368183516</v>
      </c>
      <c r="AF58" s="4">
        <f t="shared" si="21"/>
        <v>126.52188682500481</v>
      </c>
      <c r="AG58" s="4">
        <f t="shared" si="22"/>
        <v>128.26674304951976</v>
      </c>
      <c r="AI58" s="4">
        <f t="shared" si="23"/>
        <v>0.24869940022649928</v>
      </c>
      <c r="AJ58" s="4">
        <f t="shared" si="24"/>
        <v>-1.1305772826327143</v>
      </c>
      <c r="AK58" s="4">
        <f t="shared" si="25"/>
        <v>0.88402453197655007</v>
      </c>
      <c r="AL58" s="4">
        <f t="shared" si="26"/>
        <v>1.4756106285652919</v>
      </c>
      <c r="AM58" s="4">
        <f t="shared" si="27"/>
        <v>2.2704229537238234</v>
      </c>
      <c r="AN58" s="4">
        <f t="shared" si="28"/>
        <v>-1.0405999087285807</v>
      </c>
      <c r="AO58" s="4">
        <f t="shared" si="29"/>
        <v>3.466672646820129</v>
      </c>
      <c r="AP58" s="4">
        <f t="shared" si="30"/>
        <v>1.5220898640201312</v>
      </c>
      <c r="AQ58" s="4">
        <f t="shared" si="31"/>
        <v>1.1802635223526465</v>
      </c>
      <c r="AR58" s="4">
        <f t="shared" si="32"/>
        <v>-0.61205383669343405</v>
      </c>
      <c r="AS58" s="4">
        <f t="shared" si="33"/>
        <v>0.3579049780182828</v>
      </c>
      <c r="AT58" s="4">
        <f t="shared" si="34"/>
        <v>0.80773432597027295</v>
      </c>
      <c r="AU58" s="4">
        <f t="shared" si="35"/>
        <v>-0.42181368183514678</v>
      </c>
      <c r="AV58" s="4">
        <f t="shared" si="146"/>
        <v>0.27111317499519316</v>
      </c>
      <c r="AW58" s="4">
        <f t="shared" si="146"/>
        <v>-1.0081430495197594</v>
      </c>
      <c r="AY58" s="2">
        <f t="shared" si="96"/>
        <v>121.25355843975173</v>
      </c>
      <c r="AZ58" s="2">
        <f t="shared" si="147"/>
        <v>119.85846730133498</v>
      </c>
      <c r="BA58" s="2">
        <f t="shared" si="148"/>
        <v>119.40067884638242</v>
      </c>
      <c r="BB58" s="2">
        <f t="shared" si="149"/>
        <v>121.19209339848464</v>
      </c>
      <c r="BC58" s="2">
        <f t="shared" si="150"/>
        <v>122.0632477384348</v>
      </c>
      <c r="BD58" s="2">
        <f t="shared" si="151"/>
        <v>119.83267967170099</v>
      </c>
      <c r="BE58" s="2">
        <f t="shared" si="152"/>
        <v>119.70788471203872</v>
      </c>
      <c r="BF58" s="2">
        <f t="shared" si="153"/>
        <v>119.20738043391674</v>
      </c>
      <c r="BG58" s="2">
        <f t="shared" si="154"/>
        <v>118.77045949154352</v>
      </c>
      <c r="BH58" s="2">
        <f t="shared" si="155"/>
        <v>122.53420395999194</v>
      </c>
      <c r="BI58" s="2">
        <f t="shared" si="156"/>
        <v>125.43909400828385</v>
      </c>
      <c r="BJ58" s="2">
        <f t="shared" si="157"/>
        <v>124.78334241228426</v>
      </c>
      <c r="BK58" s="2">
        <f t="shared" si="158"/>
        <v>128.62682694624928</v>
      </c>
      <c r="BL58" s="2">
        <f t="shared" si="159"/>
        <v>126.50412257387107</v>
      </c>
      <c r="BM58" s="2">
        <f t="shared" si="160"/>
        <v>128.26644263491573</v>
      </c>
      <c r="BO58" s="2">
        <f t="shared" si="38"/>
        <v>121.77</v>
      </c>
      <c r="BP58" s="2">
        <f t="shared" si="39"/>
        <v>118.797</v>
      </c>
      <c r="BQ58" s="2">
        <f t="shared" si="40"/>
        <v>120.339</v>
      </c>
      <c r="BR58" s="2">
        <f t="shared" si="41"/>
        <v>122.724</v>
      </c>
      <c r="BS58" s="2">
        <f t="shared" si="42"/>
        <v>124.431</v>
      </c>
      <c r="BT58" s="2">
        <f t="shared" si="43"/>
        <v>118.828</v>
      </c>
      <c r="BU58" s="2">
        <f t="shared" si="44"/>
        <v>123.29300000000001</v>
      </c>
      <c r="BV58" s="2">
        <f t="shared" si="45"/>
        <v>120.759</v>
      </c>
      <c r="BW58" s="2">
        <f t="shared" si="46"/>
        <v>119.96599999999999</v>
      </c>
      <c r="BX58" s="2">
        <f t="shared" si="47"/>
        <v>121.94799999999999</v>
      </c>
      <c r="BY58" s="2">
        <f t="shared" si="48"/>
        <v>125.845</v>
      </c>
      <c r="BZ58" s="2">
        <f t="shared" si="49"/>
        <v>125.621</v>
      </c>
      <c r="CA58" s="2">
        <f t="shared" si="50"/>
        <v>128.24100000000001</v>
      </c>
      <c r="CB58" s="2">
        <f t="shared" si="51"/>
        <v>126.79300000000001</v>
      </c>
      <c r="CC58" s="2">
        <f t="shared" si="52"/>
        <v>127.2586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122.87239757085023</v>
      </c>
      <c r="DL58" s="2">
        <f t="shared" si="161"/>
        <v>120.98767004048582</v>
      </c>
      <c r="DM58" s="2">
        <f t="shared" si="161"/>
        <v>120.57328339587244</v>
      </c>
      <c r="DN58" s="2">
        <f t="shared" si="161"/>
        <v>122.27375215759852</v>
      </c>
      <c r="DO58" s="2">
        <f t="shared" si="161"/>
        <v>123.93357160278744</v>
      </c>
      <c r="DP58" s="2">
        <f t="shared" si="161"/>
        <v>120.8087681365576</v>
      </c>
      <c r="DQ58" s="2">
        <f t="shared" si="161"/>
        <v>122.07969311740894</v>
      </c>
      <c r="DR58" s="2">
        <f t="shared" si="161"/>
        <v>120.93167662399242</v>
      </c>
      <c r="DS58" s="2">
        <f t="shared" si="161"/>
        <v>120.28237535014007</v>
      </c>
      <c r="DT58" s="2">
        <f t="shared" si="161"/>
        <v>123.80853153153153</v>
      </c>
      <c r="DU58" s="2">
        <f t="shared" si="161"/>
        <v>126.28225741088181</v>
      </c>
      <c r="DV58" s="2">
        <f t="shared" si="161"/>
        <v>125.82359886201992</v>
      </c>
      <c r="DW58" s="2">
        <f t="shared" si="161"/>
        <v>129.06588467009519</v>
      </c>
      <c r="DX58" s="2">
        <f t="shared" si="161"/>
        <v>127.20531820728294</v>
      </c>
      <c r="DY58" s="2">
        <f t="shared" si="161"/>
        <v>128.21573064039407</v>
      </c>
      <c r="EA58" s="2">
        <f t="shared" si="71"/>
        <v>117.77667513595695</v>
      </c>
      <c r="EB58" s="2">
        <f t="shared" si="72"/>
        <v>116.9734958275192</v>
      </c>
      <c r="EC58" s="2">
        <f t="shared" si="73"/>
        <v>116.28436593673075</v>
      </c>
      <c r="ED58" s="2">
        <f t="shared" si="74"/>
        <v>118.32063510661213</v>
      </c>
      <c r="EE58" s="2">
        <f t="shared" si="75"/>
        <v>117.37162919786576</v>
      </c>
      <c r="EF58" s="2">
        <f t="shared" si="76"/>
        <v>117.20649228177221</v>
      </c>
      <c r="EG58" s="2">
        <f t="shared" si="77"/>
        <v>114.15123424523814</v>
      </c>
      <c r="EH58" s="2">
        <f t="shared" si="78"/>
        <v>114.3917089811635</v>
      </c>
      <c r="EI58" s="2">
        <f t="shared" si="79"/>
        <v>114.42522075137892</v>
      </c>
      <c r="EJ58" s="2">
        <f t="shared" si="80"/>
        <v>118.95847704567186</v>
      </c>
      <c r="EK58" s="2">
        <f t="shared" si="81"/>
        <v>123.17755826794536</v>
      </c>
      <c r="EL58" s="2">
        <f t="shared" si="82"/>
        <v>121.93782005373163</v>
      </c>
      <c r="EM58" s="2">
        <f t="shared" si="83"/>
        <v>127.40823603518562</v>
      </c>
      <c r="EN58" s="2">
        <f t="shared" si="84"/>
        <v>124.50115321923391</v>
      </c>
      <c r="EO58" s="2">
        <f t="shared" si="85"/>
        <v>128.44844034172189</v>
      </c>
      <c r="EQ58" s="2">
        <f t="shared" si="86"/>
        <v>120.3749697206791</v>
      </c>
      <c r="ER58" s="2">
        <f t="shared" si="162"/>
        <v>117.7147852967056</v>
      </c>
      <c r="ES58" s="2">
        <f t="shared" si="162"/>
        <v>117.21482224749441</v>
      </c>
      <c r="ET58" s="2">
        <f t="shared" si="162"/>
        <v>118.38289574904398</v>
      </c>
      <c r="EU58" s="2">
        <f t="shared" si="162"/>
        <v>116.04733770842415</v>
      </c>
      <c r="EV58" s="2">
        <f t="shared" si="162"/>
        <v>115.93515535608255</v>
      </c>
      <c r="EW58" s="2">
        <f t="shared" si="162"/>
        <v>116.2575829226741</v>
      </c>
      <c r="EX58" s="2">
        <f t="shared" si="162"/>
        <v>115.63277237509516</v>
      </c>
      <c r="EY58" s="2">
        <f t="shared" si="162"/>
        <v>114.51443120995634</v>
      </c>
      <c r="EZ58" s="2">
        <f t="shared" si="162"/>
        <v>118.18164650965176</v>
      </c>
      <c r="FA58" s="2">
        <f t="shared" si="162"/>
        <v>121.46652364159566</v>
      </c>
      <c r="FB58" s="2">
        <f t="shared" si="162"/>
        <v>122.60527004688342</v>
      </c>
      <c r="FC58" s="2">
        <f t="shared" si="162"/>
        <v>127.50802192134725</v>
      </c>
      <c r="FD58" s="2">
        <f t="shared" si="162"/>
        <v>126.07916781571878</v>
      </c>
      <c r="FE58" s="2">
        <f t="shared" si="162"/>
        <v>129.52097645343534</v>
      </c>
      <c r="FG58" s="2">
        <f t="shared" si="88"/>
        <v>0.31772858058171816</v>
      </c>
      <c r="FH58" s="2">
        <f t="shared" si="163"/>
        <v>0.28131599376161875</v>
      </c>
      <c r="FI58" s="2">
        <f t="shared" si="163"/>
        <v>0.27341474378642228</v>
      </c>
      <c r="FJ58" s="2">
        <f t="shared" si="163"/>
        <v>0.27362249368705222</v>
      </c>
      <c r="FK58" s="2">
        <f t="shared" si="163"/>
        <v>0.28501553081705899</v>
      </c>
      <c r="FL58" s="2">
        <f t="shared" si="163"/>
        <v>0.27094306712549387</v>
      </c>
      <c r="FM58" s="2">
        <f t="shared" si="163"/>
        <v>0.29916735168944275</v>
      </c>
      <c r="FN58" s="2">
        <f t="shared" si="163"/>
        <v>0.26366641324100926</v>
      </c>
      <c r="FO58" s="2">
        <f t="shared" si="163"/>
        <v>0.25813246081260705</v>
      </c>
      <c r="FP58" s="2">
        <f t="shared" si="163"/>
        <v>0.26273492041426327</v>
      </c>
      <c r="FQ58" s="2">
        <f t="shared" si="163"/>
        <v>0.27154527323674577</v>
      </c>
      <c r="FR58" s="2">
        <f t="shared" si="163"/>
        <v>0.2677186787525318</v>
      </c>
      <c r="FS58" s="2">
        <f t="shared" si="163"/>
        <v>0.26487077585745428</v>
      </c>
      <c r="FT58" s="2">
        <f t="shared" si="163"/>
        <v>0.25932423576254898</v>
      </c>
      <c r="FU58" s="2">
        <f t="shared" si="163"/>
        <v>0.2177765565956683</v>
      </c>
      <c r="FW58" s="2">
        <f t="shared" si="112"/>
        <v>8.3718443563924943E-5</v>
      </c>
      <c r="FX58" s="2">
        <f t="shared" si="164"/>
        <v>6.5654112404151015E-5</v>
      </c>
      <c r="FY58" s="2">
        <f t="shared" si="165"/>
        <v>5.2360032112790095E-5</v>
      </c>
      <c r="FZ58" s="2">
        <f t="shared" si="166"/>
        <v>4.7963106410172016E-5</v>
      </c>
      <c r="GA58" s="2">
        <f t="shared" si="167"/>
        <v>5.1625056475396463E-5</v>
      </c>
      <c r="GB58" s="2">
        <f t="shared" si="168"/>
        <v>6.0405803842891903E-5</v>
      </c>
      <c r="GC58" s="2">
        <f t="shared" si="169"/>
        <v>6.0596992861083876E-5</v>
      </c>
      <c r="GD58" s="2">
        <f t="shared" si="170"/>
        <v>5.9320919169517736E-5</v>
      </c>
      <c r="GE58" s="2">
        <f t="shared" si="171"/>
        <v>6.5814497919672755E-5</v>
      </c>
      <c r="GF58" s="2">
        <f t="shared" si="172"/>
        <v>6.2938041342494518E-5</v>
      </c>
      <c r="GG58" s="2">
        <f t="shared" si="173"/>
        <v>5.6705755623985115E-5</v>
      </c>
      <c r="GH58" s="2">
        <f t="shared" si="174"/>
        <v>5.860925053818067E-5</v>
      </c>
      <c r="GI58" s="2">
        <f t="shared" si="175"/>
        <v>4.9668162780932403E-5</v>
      </c>
      <c r="GJ58" s="2">
        <f t="shared" si="176"/>
        <v>3.7949895974285635E-5</v>
      </c>
      <c r="GK58" s="2">
        <f t="shared" si="177"/>
        <v>3.1026535837822657E-5</v>
      </c>
      <c r="GM58" s="86">
        <f t="shared" si="113"/>
        <v>4.0670080376728707E-4</v>
      </c>
      <c r="GN58" s="86">
        <f t="shared" si="178"/>
        <v>9.6652828400106577E-5</v>
      </c>
      <c r="GO58" s="86">
        <f t="shared" si="179"/>
        <v>7.4420169646190307E-5</v>
      </c>
      <c r="GP58" s="86">
        <f t="shared" si="180"/>
        <v>7.769637813206007E-5</v>
      </c>
      <c r="GQ58" s="86">
        <f t="shared" si="181"/>
        <v>1.4228345465236599E-4</v>
      </c>
      <c r="GR58" s="86">
        <f t="shared" si="182"/>
        <v>4.7287354359364588E-5</v>
      </c>
      <c r="GS58" s="86">
        <f t="shared" si="183"/>
        <v>1.6254302533670704E-4</v>
      </c>
      <c r="GT58" s="86">
        <f t="shared" si="184"/>
        <v>3.8266419537785889E-5</v>
      </c>
      <c r="GU58" s="86">
        <f t="shared" si="185"/>
        <v>1.9220840271801367E-5</v>
      </c>
      <c r="GV58" s="86">
        <f t="shared" si="186"/>
        <v>3.4220488203051351E-5</v>
      </c>
      <c r="GW58" s="86">
        <f t="shared" si="187"/>
        <v>6.8754374692501743E-5</v>
      </c>
      <c r="GX58" s="86">
        <f t="shared" si="188"/>
        <v>4.2328835399599552E-5</v>
      </c>
      <c r="GY58" s="86">
        <f t="shared" si="189"/>
        <v>4.6584192718633884E-5</v>
      </c>
      <c r="GZ58" s="86">
        <f t="shared" si="190"/>
        <v>2.4217671200600693E-5</v>
      </c>
      <c r="HA58" s="86">
        <f t="shared" si="191"/>
        <v>4.2918563013966506E-7</v>
      </c>
      <c r="HC58" s="86">
        <f t="shared" si="145"/>
        <v>3.3153894496704785E-13</v>
      </c>
      <c r="HD58" s="86">
        <f t="shared" si="192"/>
        <v>2.8747911530755526E-14</v>
      </c>
      <c r="HE58" s="86">
        <f t="shared" si="193"/>
        <v>3.725616648612257E-15</v>
      </c>
      <c r="HF58" s="86">
        <f t="shared" si="194"/>
        <v>2.4578457134752122E-15</v>
      </c>
      <c r="HG58" s="86">
        <f t="shared" si="195"/>
        <v>1.5229465254762787E-14</v>
      </c>
      <c r="HH58" s="86">
        <f t="shared" si="196"/>
        <v>1.61734778898442E-16</v>
      </c>
      <c r="HI58" s="86">
        <f t="shared" si="197"/>
        <v>2.7582526730460937E-14</v>
      </c>
      <c r="HJ58" s="86">
        <f t="shared" si="198"/>
        <v>6.4270088521566541E-16</v>
      </c>
      <c r="HK58" s="86">
        <f t="shared" si="199"/>
        <v>1.0073252846433522E-16</v>
      </c>
      <c r="HL58" s="86">
        <f t="shared" si="200"/>
        <v>9.8748106740893866E-17</v>
      </c>
      <c r="HM58" s="86">
        <f t="shared" si="201"/>
        <v>1.2259914073148149E-15</v>
      </c>
      <c r="HN58" s="86">
        <f t="shared" si="202"/>
        <v>2.7800830765551083E-16</v>
      </c>
      <c r="HO58" s="86">
        <f t="shared" si="203"/>
        <v>2.8232000818583298E-16</v>
      </c>
      <c r="HP58" s="86">
        <f t="shared" si="204"/>
        <v>8.1302396168416747E-16</v>
      </c>
      <c r="HQ58" s="86">
        <f t="shared" si="205"/>
        <v>1.0395805773680923E-24</v>
      </c>
      <c r="HS58" s="86">
        <f t="shared" si="114"/>
        <v>7.1886389496270549E-96</v>
      </c>
      <c r="HT58" s="86">
        <f t="shared" si="206"/>
        <v>3.6058466872823693E-106</v>
      </c>
      <c r="HU58" s="86">
        <f t="shared" si="207"/>
        <v>3.9505387274603343E-112</v>
      </c>
      <c r="HV58" s="86">
        <f t="shared" si="208"/>
        <v>4.7965214666418751E-116</v>
      </c>
      <c r="HW58" s="86">
        <f t="shared" si="209"/>
        <v>5.6879878195786924E-109</v>
      </c>
      <c r="HX58" s="86">
        <f t="shared" si="210"/>
        <v>5.4756973741785518E-128</v>
      </c>
      <c r="HY58" s="86">
        <f t="shared" si="211"/>
        <v>4.5324997992437422E-110</v>
      </c>
      <c r="HZ58" s="86">
        <f t="shared" si="212"/>
        <v>6.3466975262774718E-122</v>
      </c>
      <c r="IA58" s="86">
        <f t="shared" si="213"/>
        <v>1.7565146680915121E-129</v>
      </c>
      <c r="IB58" s="86">
        <f t="shared" si="214"/>
        <v>2.2251187793630417E-128</v>
      </c>
      <c r="IC58" s="86">
        <f t="shared" si="215"/>
        <v>2.1881890898911605E-117</v>
      </c>
      <c r="ID58" s="86">
        <f t="shared" si="216"/>
        <v>2.1360561684462117E-125</v>
      </c>
      <c r="IE58" s="86">
        <f t="shared" si="217"/>
        <v>1.7598292685687834E-123</v>
      </c>
      <c r="IF58" s="86">
        <f t="shared" si="218"/>
        <v>7.7583429054019839E-58</v>
      </c>
      <c r="IG58" s="86">
        <f t="shared" si="219"/>
        <v>2.0038829195263067E-49</v>
      </c>
      <c r="II58" s="86">
        <f t="shared" si="115"/>
        <v>2.0212562476121547E-300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4.1015480998061323E-227</v>
      </c>
      <c r="IW58" s="86">
        <f t="shared" si="129"/>
        <v>1.5057986373891052E-171</v>
      </c>
      <c r="IY58" s="86">
        <f t="shared" si="130"/>
        <v>4.0670080409882601E-4</v>
      </c>
      <c r="IZ58" s="86">
        <f t="shared" si="131"/>
        <v>9.6652828428854483E-5</v>
      </c>
      <c r="JA58" s="86">
        <f t="shared" si="132"/>
        <v>7.4420169649915924E-5</v>
      </c>
      <c r="JB58" s="86">
        <f t="shared" si="133"/>
        <v>7.7696378134517916E-5</v>
      </c>
      <c r="JC58" s="86">
        <f t="shared" si="134"/>
        <v>1.4228345466759545E-4</v>
      </c>
      <c r="JD58" s="86">
        <f t="shared" si="135"/>
        <v>4.7287354359526324E-5</v>
      </c>
      <c r="JE58" s="86">
        <f t="shared" si="136"/>
        <v>1.6254302536428957E-4</v>
      </c>
      <c r="JF58" s="86">
        <f t="shared" si="137"/>
        <v>3.8266419538428591E-5</v>
      </c>
      <c r="JG58" s="86">
        <f t="shared" si="138"/>
        <v>1.9220840271902099E-5</v>
      </c>
      <c r="JH58" s="86">
        <f t="shared" si="139"/>
        <v>3.4220488203150101E-5</v>
      </c>
      <c r="JI58" s="86">
        <f t="shared" si="140"/>
        <v>6.8754374693727732E-5</v>
      </c>
      <c r="JJ58" s="86">
        <f t="shared" si="141"/>
        <v>4.2328835399877562E-5</v>
      </c>
      <c r="JK58" s="86">
        <f t="shared" si="142"/>
        <v>4.6584192718916204E-5</v>
      </c>
      <c r="JL58" s="86">
        <f t="shared" si="143"/>
        <v>2.4217671201413716E-5</v>
      </c>
      <c r="JM58" s="86">
        <f t="shared" si="144"/>
        <v>4.2918563013966506E-7</v>
      </c>
    </row>
    <row r="59" spans="2:273" x14ac:dyDescent="0.25">
      <c r="B59" s="2">
        <v>32</v>
      </c>
      <c r="C59" s="37">
        <v>123.557</v>
      </c>
      <c r="D59" s="37">
        <v>121.627</v>
      </c>
      <c r="E59" s="37">
        <v>120.661</v>
      </c>
      <c r="F59" s="37">
        <v>122.828</v>
      </c>
      <c r="G59" s="37">
        <v>123.776</v>
      </c>
      <c r="H59" s="37">
        <v>120.845</v>
      </c>
      <c r="I59" s="37">
        <v>122.05200000000001</v>
      </c>
      <c r="J59" s="37">
        <v>119.46599999999999</v>
      </c>
      <c r="K59" s="37">
        <v>120.379</v>
      </c>
      <c r="L59" s="37">
        <v>123.46599999999999</v>
      </c>
      <c r="M59" s="37">
        <v>125.94799999999999</v>
      </c>
      <c r="N59" s="37">
        <v>125.776</v>
      </c>
      <c r="O59" s="37">
        <v>127.63800000000001</v>
      </c>
      <c r="P59" s="37">
        <v>125.29300000000001</v>
      </c>
      <c r="Q59" s="37">
        <v>128.6035</v>
      </c>
      <c r="S59" s="4">
        <f t="shared" si="8"/>
        <v>121.70805051359243</v>
      </c>
      <c r="T59" s="4">
        <f t="shared" si="9"/>
        <v>119.97481166589495</v>
      </c>
      <c r="U59" s="4">
        <f t="shared" si="10"/>
        <v>119.52238900816799</v>
      </c>
      <c r="V59" s="4">
        <f t="shared" si="11"/>
        <v>121.36420901819291</v>
      </c>
      <c r="W59" s="4">
        <f t="shared" si="12"/>
        <v>122.2375203306099</v>
      </c>
      <c r="X59" s="4">
        <f t="shared" si="13"/>
        <v>120.00528474575738</v>
      </c>
      <c r="Y59" s="4">
        <f t="shared" si="14"/>
        <v>119.89036244495514</v>
      </c>
      <c r="Z59" s="4">
        <f t="shared" si="15"/>
        <v>119.28494160812136</v>
      </c>
      <c r="AA59" s="4">
        <f t="shared" si="16"/>
        <v>118.79695258063764</v>
      </c>
      <c r="AB59" s="4">
        <f t="shared" si="17"/>
        <v>122.61231929547141</v>
      </c>
      <c r="AC59" s="4">
        <f t="shared" si="18"/>
        <v>125.58348638952911</v>
      </c>
      <c r="AD59" s="4">
        <f t="shared" si="19"/>
        <v>124.89522176153005</v>
      </c>
      <c r="AE59" s="4">
        <f t="shared" si="20"/>
        <v>128.79321044165579</v>
      </c>
      <c r="AF59" s="4">
        <f t="shared" si="21"/>
        <v>126.65886760528021</v>
      </c>
      <c r="AG59" s="4">
        <f t="shared" si="22"/>
        <v>128.47525050241342</v>
      </c>
      <c r="AI59" s="4">
        <f t="shared" si="23"/>
        <v>1.8489494864075766</v>
      </c>
      <c r="AJ59" s="4">
        <f t="shared" si="24"/>
        <v>1.6521883341050483</v>
      </c>
      <c r="AK59" s="4">
        <f t="shared" si="25"/>
        <v>1.1386109918320102</v>
      </c>
      <c r="AL59" s="4">
        <f t="shared" si="26"/>
        <v>1.4637909818070938</v>
      </c>
      <c r="AM59" s="4">
        <f t="shared" si="27"/>
        <v>1.5384796693900995</v>
      </c>
      <c r="AN59" s="4">
        <f t="shared" si="28"/>
        <v>0.83971525424261984</v>
      </c>
      <c r="AO59" s="4">
        <f t="shared" si="29"/>
        <v>2.1616375550448623</v>
      </c>
      <c r="AP59" s="4">
        <f t="shared" si="30"/>
        <v>0.18105839187863637</v>
      </c>
      <c r="AQ59" s="4">
        <f t="shared" si="31"/>
        <v>1.5820474193623681</v>
      </c>
      <c r="AR59" s="4">
        <f t="shared" si="32"/>
        <v>0.85368070452858547</v>
      </c>
      <c r="AS59" s="4">
        <f t="shared" si="33"/>
        <v>0.36451361047087971</v>
      </c>
      <c r="AT59" s="4">
        <f t="shared" si="34"/>
        <v>0.88077823846994363</v>
      </c>
      <c r="AU59" s="4">
        <f t="shared" si="35"/>
        <v>-1.1552104416557825</v>
      </c>
      <c r="AV59" s="4">
        <f t="shared" ref="AV59:AW74" si="220">IF(OR($B59 &lt; P$230, $B59 &gt; P$233), 0, P59-AF59)</f>
        <v>-1.3658676052802008</v>
      </c>
      <c r="AW59" s="4">
        <f t="shared" si="220"/>
        <v>0.12824949758658022</v>
      </c>
      <c r="AY59" s="2">
        <f t="shared" si="96"/>
        <v>121.29500398661114</v>
      </c>
      <c r="AZ59" s="2">
        <f t="shared" si="147"/>
        <v>119.85785301965974</v>
      </c>
      <c r="BA59" s="2">
        <f t="shared" si="148"/>
        <v>119.4295676161853</v>
      </c>
      <c r="BB59" s="2">
        <f t="shared" si="149"/>
        <v>121.26840757168353</v>
      </c>
      <c r="BC59" s="2">
        <f t="shared" si="150"/>
        <v>122.07891678023526</v>
      </c>
      <c r="BD59" s="2">
        <f t="shared" si="151"/>
        <v>119.94092372289489</v>
      </c>
      <c r="BE59" s="2">
        <f t="shared" si="152"/>
        <v>119.69328604016113</v>
      </c>
      <c r="BF59" s="2">
        <f t="shared" si="153"/>
        <v>119.231836879597</v>
      </c>
      <c r="BG59" s="2">
        <f t="shared" si="154"/>
        <v>118.76770678610201</v>
      </c>
      <c r="BH59" s="2">
        <f t="shared" si="155"/>
        <v>122.56535589791737</v>
      </c>
      <c r="BI59" s="2">
        <f t="shared" si="156"/>
        <v>125.50107347450931</v>
      </c>
      <c r="BJ59" s="2">
        <f t="shared" si="157"/>
        <v>124.84140852012153</v>
      </c>
      <c r="BK59" s="2">
        <f t="shared" si="158"/>
        <v>128.72973113861852</v>
      </c>
      <c r="BL59" s="2">
        <f t="shared" si="159"/>
        <v>126.62562612697094</v>
      </c>
      <c r="BM59" s="2">
        <f t="shared" si="160"/>
        <v>128.47450143609282</v>
      </c>
      <c r="BO59" s="2">
        <f t="shared" si="38"/>
        <v>123.557</v>
      </c>
      <c r="BP59" s="2">
        <f t="shared" si="39"/>
        <v>121.627</v>
      </c>
      <c r="BQ59" s="2">
        <f t="shared" si="40"/>
        <v>120.661</v>
      </c>
      <c r="BR59" s="2">
        <f t="shared" si="41"/>
        <v>122.828</v>
      </c>
      <c r="BS59" s="2">
        <f t="shared" si="42"/>
        <v>123.776</v>
      </c>
      <c r="BT59" s="2">
        <f t="shared" si="43"/>
        <v>120.845</v>
      </c>
      <c r="BU59" s="2">
        <f t="shared" si="44"/>
        <v>122.05200000000001</v>
      </c>
      <c r="BV59" s="2">
        <f t="shared" si="45"/>
        <v>119.46599999999999</v>
      </c>
      <c r="BW59" s="2">
        <f t="shared" si="46"/>
        <v>120.379</v>
      </c>
      <c r="BX59" s="2">
        <f t="shared" si="47"/>
        <v>123.46599999999999</v>
      </c>
      <c r="BY59" s="2">
        <f t="shared" si="48"/>
        <v>125.94799999999999</v>
      </c>
      <c r="BZ59" s="2">
        <f t="shared" si="49"/>
        <v>125.776</v>
      </c>
      <c r="CA59" s="2">
        <f t="shared" si="50"/>
        <v>127.63800000000001</v>
      </c>
      <c r="CB59" s="2">
        <f t="shared" si="51"/>
        <v>125.29300000000001</v>
      </c>
      <c r="CC59" s="2">
        <f t="shared" si="52"/>
        <v>128.6035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123.12665506072877</v>
      </c>
      <c r="DL59" s="2">
        <f t="shared" ref="DL59:DY74" si="221">BP$228*$B59+BP$229</f>
        <v>121.13111396761133</v>
      </c>
      <c r="DM59" s="2">
        <f t="shared" si="221"/>
        <v>120.75641322701691</v>
      </c>
      <c r="DN59" s="2">
        <f t="shared" si="221"/>
        <v>122.52098133208257</v>
      </c>
      <c r="DO59" s="2">
        <f t="shared" si="221"/>
        <v>124.17040627177698</v>
      </c>
      <c r="DP59" s="2">
        <f t="shared" si="221"/>
        <v>121.08303982930298</v>
      </c>
      <c r="DQ59" s="2">
        <f t="shared" si="221"/>
        <v>122.28740647773283</v>
      </c>
      <c r="DR59" s="2">
        <f t="shared" si="221"/>
        <v>121.13526458036985</v>
      </c>
      <c r="DS59" s="2">
        <f t="shared" si="221"/>
        <v>120.43137591036417</v>
      </c>
      <c r="DT59" s="2">
        <f t="shared" si="221"/>
        <v>123.99725675675676</v>
      </c>
      <c r="DU59" s="2">
        <f t="shared" si="221"/>
        <v>126.48964240150094</v>
      </c>
      <c r="DV59" s="2">
        <f t="shared" si="221"/>
        <v>126.03123115220484</v>
      </c>
      <c r="DW59" s="2">
        <f t="shared" si="221"/>
        <v>129.29323952292373</v>
      </c>
      <c r="DX59" s="2">
        <f t="shared" si="221"/>
        <v>127.4664616246499</v>
      </c>
      <c r="DY59" s="2">
        <f t="shared" si="221"/>
        <v>128.50696472906401</v>
      </c>
      <c r="EA59" s="2">
        <f t="shared" si="71"/>
        <v>117.70720799953217</v>
      </c>
      <c r="EB59" s="2">
        <f t="shared" si="72"/>
        <v>116.89106442036716</v>
      </c>
      <c r="EC59" s="2">
        <f t="shared" si="73"/>
        <v>116.21361689136226</v>
      </c>
      <c r="ED59" s="2">
        <f t="shared" si="74"/>
        <v>118.23580512599615</v>
      </c>
      <c r="EE59" s="2">
        <f t="shared" si="75"/>
        <v>117.29413948796126</v>
      </c>
      <c r="EF59" s="2">
        <f t="shared" si="76"/>
        <v>117.13840030053274</v>
      </c>
      <c r="EG59" s="2">
        <f t="shared" si="77"/>
        <v>114.15055067473108</v>
      </c>
      <c r="EH59" s="2">
        <f t="shared" si="78"/>
        <v>114.38362655843481</v>
      </c>
      <c r="EI59" s="2">
        <f t="shared" si="79"/>
        <v>114.40703910916849</v>
      </c>
      <c r="EJ59" s="2">
        <f t="shared" si="80"/>
        <v>118.90100938937205</v>
      </c>
      <c r="EK59" s="2">
        <f t="shared" si="81"/>
        <v>123.08281681681682</v>
      </c>
      <c r="EL59" s="2">
        <f t="shared" si="82"/>
        <v>121.87314045808481</v>
      </c>
      <c r="EM59" s="2">
        <f t="shared" si="83"/>
        <v>127.30334934597471</v>
      </c>
      <c r="EN59" s="2">
        <f t="shared" si="84"/>
        <v>124.43513080684598</v>
      </c>
      <c r="EO59" s="2">
        <f t="shared" si="85"/>
        <v>128.36800417660129</v>
      </c>
      <c r="EQ59" s="2">
        <f t="shared" si="86"/>
        <v>120.265295125577</v>
      </c>
      <c r="ER59" s="2">
        <f t="shared" ref="ER59:FE74" si="222">CV$228*$B59+CV$229</f>
        <v>117.62132851377683</v>
      </c>
      <c r="ES59" s="2">
        <f t="shared" si="222"/>
        <v>117.13067949012424</v>
      </c>
      <c r="ET59" s="2">
        <f t="shared" si="222"/>
        <v>118.2971612813834</v>
      </c>
      <c r="EU59" s="2">
        <f t="shared" si="222"/>
        <v>115.98933078308904</v>
      </c>
      <c r="EV59" s="2">
        <f t="shared" si="222"/>
        <v>115.8857508731794</v>
      </c>
      <c r="EW59" s="2">
        <f t="shared" si="222"/>
        <v>116.22536652094594</v>
      </c>
      <c r="EX59" s="2">
        <f t="shared" si="222"/>
        <v>115.60621663858214</v>
      </c>
      <c r="EY59" s="2">
        <f t="shared" si="222"/>
        <v>114.49491220162159</v>
      </c>
      <c r="EZ59" s="2">
        <f t="shared" si="222"/>
        <v>118.1356444680067</v>
      </c>
      <c r="FA59" s="2">
        <f t="shared" si="222"/>
        <v>121.39681491161605</v>
      </c>
      <c r="FB59" s="2">
        <f t="shared" si="222"/>
        <v>122.53080771920013</v>
      </c>
      <c r="FC59" s="2">
        <f t="shared" si="222"/>
        <v>127.40172300829072</v>
      </c>
      <c r="FD59" s="2">
        <f t="shared" si="222"/>
        <v>125.99066745368246</v>
      </c>
      <c r="FE59" s="2">
        <f t="shared" si="222"/>
        <v>129.42281649141032</v>
      </c>
      <c r="FG59" s="2">
        <f t="shared" si="88"/>
        <v>0.33802081140178858</v>
      </c>
      <c r="FH59" s="2">
        <f t="shared" ref="FH59:FU74" si="223">POWER(10,($B59-D$231)/D$229)/(1+POWER(10,($B59-D$231)/D$229))</f>
        <v>0.3003062827222916</v>
      </c>
      <c r="FI59" s="2">
        <f t="shared" si="223"/>
        <v>0.29208843245144411</v>
      </c>
      <c r="FJ59" s="2">
        <f t="shared" si="223"/>
        <v>0.29230466307451697</v>
      </c>
      <c r="FK59" s="2">
        <f t="shared" si="223"/>
        <v>0.30414986765177066</v>
      </c>
      <c r="FL59" s="2">
        <f t="shared" si="223"/>
        <v>0.28951520944370257</v>
      </c>
      <c r="FM59" s="2">
        <f t="shared" si="223"/>
        <v>0.31882810229743513</v>
      </c>
      <c r="FN59" s="2">
        <f t="shared" si="223"/>
        <v>0.28193265343878959</v>
      </c>
      <c r="FO59" s="2">
        <f t="shared" si="223"/>
        <v>0.27615910604130856</v>
      </c>
      <c r="FP59" s="2">
        <f t="shared" si="223"/>
        <v>0.2809612520665839</v>
      </c>
      <c r="FQ59" s="2">
        <f t="shared" si="223"/>
        <v>0.29014226677800153</v>
      </c>
      <c r="FR59" s="2">
        <f t="shared" si="223"/>
        <v>0.2861565520207241</v>
      </c>
      <c r="FS59" s="2">
        <f t="shared" si="223"/>
        <v>0.28318836297732147</v>
      </c>
      <c r="FT59" s="2">
        <f t="shared" si="223"/>
        <v>0.27740298759267884</v>
      </c>
      <c r="FU59" s="2">
        <f t="shared" si="223"/>
        <v>0.23387340449102961</v>
      </c>
      <c r="FW59" s="2">
        <f t="shared" si="112"/>
        <v>9.1794706556636924E-5</v>
      </c>
      <c r="FX59" s="2">
        <f t="shared" si="164"/>
        <v>7.1987846753562314E-5</v>
      </c>
      <c r="FY59" s="2">
        <f t="shared" si="165"/>
        <v>5.7411343541805121E-5</v>
      </c>
      <c r="FZ59" s="2">
        <f t="shared" si="166"/>
        <v>5.2590257042209772E-5</v>
      </c>
      <c r="GA59" s="2">
        <f t="shared" si="167"/>
        <v>5.6605466865518404E-5</v>
      </c>
      <c r="GB59" s="2">
        <f t="shared" si="168"/>
        <v>6.6233260837188194E-5</v>
      </c>
      <c r="GC59" s="2">
        <f t="shared" si="169"/>
        <v>6.6442892979697482E-5</v>
      </c>
      <c r="GD59" s="2">
        <f t="shared" si="170"/>
        <v>6.5043722187925842E-5</v>
      </c>
      <c r="GE59" s="2">
        <f t="shared" si="171"/>
        <v>7.2163703743757544E-5</v>
      </c>
      <c r="GF59" s="2">
        <f t="shared" si="172"/>
        <v>6.900977100241247E-5</v>
      </c>
      <c r="GG59" s="2">
        <f t="shared" si="173"/>
        <v>6.2176284479215177E-5</v>
      </c>
      <c r="GH59" s="2">
        <f t="shared" si="174"/>
        <v>6.4263401929052979E-5</v>
      </c>
      <c r="GI59" s="2">
        <f t="shared" si="175"/>
        <v>5.445979656616952E-5</v>
      </c>
      <c r="GJ59" s="2">
        <f t="shared" si="176"/>
        <v>4.161108112949416E-5</v>
      </c>
      <c r="GK59" s="2">
        <f t="shared" si="177"/>
        <v>3.401981821364104E-5</v>
      </c>
      <c r="GM59" s="86">
        <f t="shared" si="113"/>
        <v>6.4754292683321215E-4</v>
      </c>
      <c r="GN59" s="86">
        <f t="shared" si="178"/>
        <v>1.689096806684074E-4</v>
      </c>
      <c r="GO59" s="86">
        <f t="shared" si="179"/>
        <v>1.3133138736889395E-4</v>
      </c>
      <c r="GP59" s="86">
        <f t="shared" si="180"/>
        <v>1.3647220515163497E-4</v>
      </c>
      <c r="GQ59" s="86">
        <f t="shared" si="181"/>
        <v>2.3919302236782288E-4</v>
      </c>
      <c r="GR59" s="86">
        <f t="shared" si="182"/>
        <v>8.756766291674229E-5</v>
      </c>
      <c r="GS59" s="86">
        <f t="shared" si="183"/>
        <v>2.7954408722873281E-4</v>
      </c>
      <c r="GT59" s="86">
        <f t="shared" si="184"/>
        <v>7.1084692819996833E-5</v>
      </c>
      <c r="GU59" s="86">
        <f t="shared" si="185"/>
        <v>3.805116141454325E-5</v>
      </c>
      <c r="GV59" s="86">
        <f t="shared" si="186"/>
        <v>6.4232680014919731E-5</v>
      </c>
      <c r="GW59" s="86">
        <f t="shared" si="187"/>
        <v>1.2185352416339654E-4</v>
      </c>
      <c r="GX59" s="86">
        <f t="shared" si="188"/>
        <v>7.8659934389084613E-5</v>
      </c>
      <c r="GY59" s="86">
        <f t="shared" si="189"/>
        <v>8.4844552516576751E-5</v>
      </c>
      <c r="GZ59" s="86">
        <f t="shared" si="190"/>
        <v>4.6842217507629166E-5</v>
      </c>
      <c r="HA59" s="86">
        <f t="shared" si="191"/>
        <v>1.1077746356566761E-6</v>
      </c>
      <c r="HC59" s="86">
        <f t="shared" si="145"/>
        <v>9.9649317499606074E-13</v>
      </c>
      <c r="HD59" s="86">
        <f t="shared" si="192"/>
        <v>9.6224383394239604E-14</v>
      </c>
      <c r="HE59" s="86">
        <f t="shared" si="193"/>
        <v>1.3396759483878363E-14</v>
      </c>
      <c r="HF59" s="86">
        <f t="shared" si="194"/>
        <v>8.9176227458380853E-15</v>
      </c>
      <c r="HG59" s="86">
        <f t="shared" si="195"/>
        <v>5.1163403624034919E-14</v>
      </c>
      <c r="HH59" s="86">
        <f t="shared" si="196"/>
        <v>6.7339350918027022E-16</v>
      </c>
      <c r="HI59" s="86">
        <f t="shared" si="197"/>
        <v>9.42731866920194E-14</v>
      </c>
      <c r="HJ59" s="86">
        <f t="shared" si="198"/>
        <v>2.5115387636686059E-15</v>
      </c>
      <c r="HK59" s="86">
        <f t="shared" si="199"/>
        <v>4.3611574292122584E-16</v>
      </c>
      <c r="HL59" s="86">
        <f t="shared" si="200"/>
        <v>4.1961279858890377E-16</v>
      </c>
      <c r="HM59" s="86">
        <f t="shared" si="201"/>
        <v>4.6027230867544016E-15</v>
      </c>
      <c r="HN59" s="86">
        <f t="shared" si="202"/>
        <v>1.1333559481965232E-15</v>
      </c>
      <c r="HO59" s="86">
        <f t="shared" si="203"/>
        <v>1.1109660427559768E-15</v>
      </c>
      <c r="HP59" s="86">
        <f t="shared" si="204"/>
        <v>3.076865617058911E-15</v>
      </c>
      <c r="HQ59" s="86">
        <f t="shared" si="205"/>
        <v>9.1850116759833037E-24</v>
      </c>
      <c r="HS59" s="86">
        <f t="shared" si="114"/>
        <v>1.5617100055087146E-93</v>
      </c>
      <c r="HT59" s="86">
        <f t="shared" si="206"/>
        <v>1.406570715293213E-103</v>
      </c>
      <c r="HU59" s="86">
        <f t="shared" si="207"/>
        <v>2.1281491587856079E-109</v>
      </c>
      <c r="HV59" s="86">
        <f t="shared" si="208"/>
        <v>2.8972948156968495E-113</v>
      </c>
      <c r="HW59" s="86">
        <f t="shared" si="209"/>
        <v>2.2977415533021124E-106</v>
      </c>
      <c r="HX59" s="86">
        <f t="shared" si="210"/>
        <v>7.0316286180666617E-125</v>
      </c>
      <c r="HY59" s="86">
        <f t="shared" si="211"/>
        <v>2.185875639704876E-107</v>
      </c>
      <c r="HZ59" s="86">
        <f t="shared" si="212"/>
        <v>5.7380282930239167E-119</v>
      </c>
      <c r="IA59" s="86">
        <f t="shared" si="213"/>
        <v>2.7299896369750091E-126</v>
      </c>
      <c r="IB59" s="86">
        <f t="shared" si="214"/>
        <v>3.0439910388456461E-125</v>
      </c>
      <c r="IC59" s="86">
        <f t="shared" si="215"/>
        <v>1.5188592500872066E-114</v>
      </c>
      <c r="ID59" s="86">
        <f t="shared" si="216"/>
        <v>2.4215428614273817E-122</v>
      </c>
      <c r="IE59" s="86">
        <f t="shared" si="217"/>
        <v>1.585717012265509E-120</v>
      </c>
      <c r="IF59" s="86">
        <f t="shared" si="218"/>
        <v>1.6087875983257284E-56</v>
      </c>
      <c r="IG59" s="86">
        <f t="shared" si="219"/>
        <v>2.5118891209675474E-48</v>
      </c>
      <c r="II59" s="86">
        <f t="shared" si="115"/>
        <v>1.3457937133539128E-294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4.6367020470837877E-223</v>
      </c>
      <c r="IW59" s="86">
        <f t="shared" si="129"/>
        <v>1.4865288952848657E-168</v>
      </c>
      <c r="IY59" s="86">
        <f t="shared" si="130"/>
        <v>6.4754292782970529E-4</v>
      </c>
      <c r="IZ59" s="86">
        <f t="shared" si="131"/>
        <v>1.6890968076463178E-4</v>
      </c>
      <c r="JA59" s="86">
        <f t="shared" si="132"/>
        <v>1.3133138738229071E-4</v>
      </c>
      <c r="JB59" s="86">
        <f t="shared" si="133"/>
        <v>1.3647220516055259E-4</v>
      </c>
      <c r="JC59" s="86">
        <f t="shared" si="134"/>
        <v>2.3919302241898628E-4</v>
      </c>
      <c r="JD59" s="86">
        <f t="shared" si="135"/>
        <v>8.7567662917415688E-5</v>
      </c>
      <c r="JE59" s="86">
        <f t="shared" si="136"/>
        <v>2.7954408732300598E-4</v>
      </c>
      <c r="JF59" s="86">
        <f t="shared" si="137"/>
        <v>7.1084692822508374E-5</v>
      </c>
      <c r="JG59" s="86">
        <f t="shared" si="138"/>
        <v>3.8051161414979363E-5</v>
      </c>
      <c r="JH59" s="86">
        <f t="shared" si="139"/>
        <v>6.4232680015339344E-5</v>
      </c>
      <c r="JI59" s="86">
        <f t="shared" si="140"/>
        <v>1.2185352416799926E-4</v>
      </c>
      <c r="JJ59" s="86">
        <f t="shared" si="141"/>
        <v>7.865993439021797E-5</v>
      </c>
      <c r="JK59" s="86">
        <f t="shared" si="142"/>
        <v>8.4844552517687719E-5</v>
      </c>
      <c r="JL59" s="86">
        <f t="shared" si="143"/>
        <v>4.684221751070603E-5</v>
      </c>
      <c r="JM59" s="86">
        <f t="shared" si="144"/>
        <v>1.1077746356566761E-6</v>
      </c>
    </row>
    <row r="60" spans="2:273" x14ac:dyDescent="0.25">
      <c r="B60" s="2">
        <v>33</v>
      </c>
      <c r="C60" s="37">
        <v>125.623</v>
      </c>
      <c r="D60" s="37">
        <v>120.678</v>
      </c>
      <c r="E60" s="37">
        <v>120.542</v>
      </c>
      <c r="F60" s="37">
        <v>123.5</v>
      </c>
      <c r="G60" s="37">
        <v>123.931</v>
      </c>
      <c r="H60" s="37">
        <v>120.96599999999999</v>
      </c>
      <c r="I60" s="37">
        <v>123.879</v>
      </c>
      <c r="J60" s="37">
        <v>122.60299999999999</v>
      </c>
      <c r="K60" s="37">
        <v>120.069</v>
      </c>
      <c r="L60" s="37">
        <v>124.53400000000001</v>
      </c>
      <c r="M60" s="37">
        <v>126.5</v>
      </c>
      <c r="N60" s="37">
        <v>127.328</v>
      </c>
      <c r="O60" s="37">
        <v>128.63800000000001</v>
      </c>
      <c r="P60" s="37">
        <v>127.69</v>
      </c>
      <c r="Q60" s="37">
        <v>128.3621</v>
      </c>
      <c r="S60" s="4">
        <f t="shared" si="8"/>
        <v>121.94714235219637</v>
      </c>
      <c r="T60" s="4">
        <f t="shared" si="9"/>
        <v>120.03972015147454</v>
      </c>
      <c r="U60" s="4">
        <f t="shared" si="10"/>
        <v>119.60117811460026</v>
      </c>
      <c r="V60" s="4">
        <f t="shared" si="11"/>
        <v>121.48895427252894</v>
      </c>
      <c r="W60" s="4">
        <f t="shared" si="12"/>
        <v>122.33158760195839</v>
      </c>
      <c r="X60" s="4">
        <f t="shared" si="13"/>
        <v>120.14619434500938</v>
      </c>
      <c r="Y60" s="4">
        <f t="shared" si="14"/>
        <v>119.9867003632949</v>
      </c>
      <c r="Z60" s="4">
        <f t="shared" si="15"/>
        <v>119.33686244914986</v>
      </c>
      <c r="AA60" s="4">
        <f t="shared" si="16"/>
        <v>118.80889347602425</v>
      </c>
      <c r="AB60" s="4">
        <f t="shared" si="17"/>
        <v>122.66703168900149</v>
      </c>
      <c r="AC60" s="4">
        <f t="shared" si="18"/>
        <v>125.68791638377493</v>
      </c>
      <c r="AD60" s="4">
        <f t="shared" si="19"/>
        <v>124.98089010671961</v>
      </c>
      <c r="AE60" s="4">
        <f t="shared" si="20"/>
        <v>128.92847614604943</v>
      </c>
      <c r="AF60" s="4">
        <f t="shared" si="21"/>
        <v>126.79355949783667</v>
      </c>
      <c r="AG60" s="4">
        <f t="shared" si="22"/>
        <v>128.67198775068178</v>
      </c>
      <c r="AI60" s="4">
        <f t="shared" si="23"/>
        <v>3.6758576478036389</v>
      </c>
      <c r="AJ60" s="4">
        <f t="shared" si="24"/>
        <v>0.63827984852545683</v>
      </c>
      <c r="AK60" s="4">
        <f t="shared" si="25"/>
        <v>0.94082188539974254</v>
      </c>
      <c r="AL60" s="4">
        <f t="shared" si="26"/>
        <v>2.0110457274710569</v>
      </c>
      <c r="AM60" s="4">
        <f t="shared" si="27"/>
        <v>1.5994123980416077</v>
      </c>
      <c r="AN60" s="4">
        <f t="shared" si="28"/>
        <v>0.81980565499061697</v>
      </c>
      <c r="AO60" s="4">
        <f t="shared" si="29"/>
        <v>3.8922996367051041</v>
      </c>
      <c r="AP60" s="4">
        <f t="shared" si="30"/>
        <v>3.2661375508501322</v>
      </c>
      <c r="AQ60" s="4">
        <f t="shared" si="31"/>
        <v>1.2601065239757503</v>
      </c>
      <c r="AR60" s="4">
        <f t="shared" si="32"/>
        <v>1.8669683109985158</v>
      </c>
      <c r="AS60" s="4">
        <f t="shared" si="33"/>
        <v>0.81208361622506686</v>
      </c>
      <c r="AT60" s="4">
        <f t="shared" si="34"/>
        <v>2.3471098932803898</v>
      </c>
      <c r="AU60" s="4">
        <f t="shared" si="35"/>
        <v>-0.29047614604942851</v>
      </c>
      <c r="AV60" s="4">
        <f t="shared" si="220"/>
        <v>0.89644050216332971</v>
      </c>
      <c r="AW60" s="4">
        <f t="shared" si="220"/>
        <v>-0.30988775068178143</v>
      </c>
      <c r="AY60" s="2">
        <f t="shared" si="96"/>
        <v>121.31978518879052</v>
      </c>
      <c r="AZ60" s="2">
        <f t="shared" si="147"/>
        <v>119.84548429305273</v>
      </c>
      <c r="BA60" s="2">
        <f t="shared" si="148"/>
        <v>119.44548004642083</v>
      </c>
      <c r="BB60" s="2">
        <f t="shared" si="149"/>
        <v>121.32895244182848</v>
      </c>
      <c r="BC60" s="2">
        <f t="shared" si="150"/>
        <v>122.0775053514617</v>
      </c>
      <c r="BD60" s="2">
        <f t="shared" si="151"/>
        <v>120.03330464268055</v>
      </c>
      <c r="BE60" s="2">
        <f t="shared" si="152"/>
        <v>119.66492909603252</v>
      </c>
      <c r="BF60" s="2">
        <f t="shared" si="153"/>
        <v>119.24335067402113</v>
      </c>
      <c r="BG60" s="2">
        <f t="shared" si="154"/>
        <v>118.75423104775085</v>
      </c>
      <c r="BH60" s="2">
        <f t="shared" si="155"/>
        <v>122.58352629321804</v>
      </c>
      <c r="BI60" s="2">
        <f t="shared" si="156"/>
        <v>125.54909806012779</v>
      </c>
      <c r="BJ60" s="2">
        <f t="shared" si="157"/>
        <v>124.88615310717962</v>
      </c>
      <c r="BK60" s="2">
        <f t="shared" si="158"/>
        <v>128.81873146555191</v>
      </c>
      <c r="BL60" s="2">
        <f t="shared" si="159"/>
        <v>126.73276062864912</v>
      </c>
      <c r="BM60" s="2">
        <f t="shared" si="160"/>
        <v>128.67018222458711</v>
      </c>
      <c r="BO60" s="2">
        <f t="shared" si="38"/>
        <v>125.623</v>
      </c>
      <c r="BP60" s="2">
        <f t="shared" si="39"/>
        <v>120.678</v>
      </c>
      <c r="BQ60" s="2">
        <f t="shared" si="40"/>
        <v>120.542</v>
      </c>
      <c r="BR60" s="2">
        <f t="shared" si="41"/>
        <v>123.5</v>
      </c>
      <c r="BS60" s="2">
        <f t="shared" si="42"/>
        <v>123.931</v>
      </c>
      <c r="BT60" s="2">
        <f t="shared" si="43"/>
        <v>120.96599999999999</v>
      </c>
      <c r="BU60" s="2">
        <f t="shared" si="44"/>
        <v>123.879</v>
      </c>
      <c r="BV60" s="2">
        <f t="shared" si="45"/>
        <v>122.60299999999999</v>
      </c>
      <c r="BW60" s="2">
        <f t="shared" si="46"/>
        <v>120.069</v>
      </c>
      <c r="BX60" s="2">
        <f t="shared" si="47"/>
        <v>124.53400000000001</v>
      </c>
      <c r="BY60" s="2">
        <f t="shared" si="48"/>
        <v>126.5</v>
      </c>
      <c r="BZ60" s="2">
        <f t="shared" si="49"/>
        <v>127.328</v>
      </c>
      <c r="CA60" s="2">
        <f t="shared" si="50"/>
        <v>128.63800000000001</v>
      </c>
      <c r="CB60" s="2">
        <f t="shared" si="51"/>
        <v>127.69</v>
      </c>
      <c r="CC60" s="2">
        <f t="shared" si="52"/>
        <v>128.3621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123.38091255060731</v>
      </c>
      <c r="DL60" s="2">
        <f t="shared" si="221"/>
        <v>121.27455789473683</v>
      </c>
      <c r="DM60" s="2">
        <f t="shared" si="221"/>
        <v>120.93954305816136</v>
      </c>
      <c r="DN60" s="2">
        <f t="shared" si="221"/>
        <v>122.76821050656662</v>
      </c>
      <c r="DO60" s="2">
        <f t="shared" si="221"/>
        <v>124.40724094076654</v>
      </c>
      <c r="DP60" s="2">
        <f t="shared" si="221"/>
        <v>121.35731152204835</v>
      </c>
      <c r="DQ60" s="2">
        <f t="shared" si="221"/>
        <v>122.49511983805671</v>
      </c>
      <c r="DR60" s="2">
        <f t="shared" si="221"/>
        <v>121.33885253674728</v>
      </c>
      <c r="DS60" s="2">
        <f t="shared" si="221"/>
        <v>120.58037647058825</v>
      </c>
      <c r="DT60" s="2">
        <f t="shared" si="221"/>
        <v>124.18598198198197</v>
      </c>
      <c r="DU60" s="2">
        <f t="shared" si="221"/>
        <v>126.69702739212009</v>
      </c>
      <c r="DV60" s="2">
        <f t="shared" si="221"/>
        <v>126.23886344238976</v>
      </c>
      <c r="DW60" s="2">
        <f t="shared" si="221"/>
        <v>129.52059437575227</v>
      </c>
      <c r="DX60" s="2">
        <f t="shared" si="221"/>
        <v>127.72760504201683</v>
      </c>
      <c r="DY60" s="2">
        <f t="shared" si="221"/>
        <v>128.79819881773398</v>
      </c>
      <c r="EA60" s="2">
        <f t="shared" si="71"/>
        <v>117.63774086310741</v>
      </c>
      <c r="EB60" s="2">
        <f t="shared" si="72"/>
        <v>116.80863301321511</v>
      </c>
      <c r="EC60" s="2">
        <f t="shared" si="73"/>
        <v>116.14286784599378</v>
      </c>
      <c r="ED60" s="2">
        <f t="shared" si="74"/>
        <v>118.15097514538016</v>
      </c>
      <c r="EE60" s="2">
        <f t="shared" si="75"/>
        <v>117.21664977805676</v>
      </c>
      <c r="EF60" s="2">
        <f t="shared" si="76"/>
        <v>117.07030831929326</v>
      </c>
      <c r="EG60" s="2">
        <f t="shared" si="77"/>
        <v>114.14986710422401</v>
      </c>
      <c r="EH60" s="2">
        <f t="shared" si="78"/>
        <v>114.37554413570612</v>
      </c>
      <c r="EI60" s="2">
        <f t="shared" si="79"/>
        <v>114.38885746695807</v>
      </c>
      <c r="EJ60" s="2">
        <f t="shared" si="80"/>
        <v>118.84354173307224</v>
      </c>
      <c r="EK60" s="2">
        <f t="shared" si="81"/>
        <v>122.98807536568826</v>
      </c>
      <c r="EL60" s="2">
        <f t="shared" si="82"/>
        <v>121.80846086243797</v>
      </c>
      <c r="EM60" s="2">
        <f t="shared" si="83"/>
        <v>127.19846265676378</v>
      </c>
      <c r="EN60" s="2">
        <f t="shared" si="84"/>
        <v>124.36910839445804</v>
      </c>
      <c r="EO60" s="2">
        <f t="shared" si="85"/>
        <v>128.28756801148069</v>
      </c>
      <c r="EQ60" s="2">
        <f t="shared" si="86"/>
        <v>120.15562053047489</v>
      </c>
      <c r="ER60" s="2">
        <f t="shared" si="222"/>
        <v>117.52787173084806</v>
      </c>
      <c r="ES60" s="2">
        <f t="shared" si="222"/>
        <v>117.04653673275406</v>
      </c>
      <c r="ET60" s="2">
        <f t="shared" si="222"/>
        <v>118.2114268137228</v>
      </c>
      <c r="EU60" s="2">
        <f t="shared" si="222"/>
        <v>115.93132385775392</v>
      </c>
      <c r="EV60" s="2">
        <f t="shared" si="222"/>
        <v>115.83634639027625</v>
      </c>
      <c r="EW60" s="2">
        <f t="shared" si="222"/>
        <v>116.19315011921779</v>
      </c>
      <c r="EX60" s="2">
        <f t="shared" si="222"/>
        <v>115.57966090206914</v>
      </c>
      <c r="EY60" s="2">
        <f t="shared" si="222"/>
        <v>114.47539319328685</v>
      </c>
      <c r="EZ60" s="2">
        <f t="shared" si="222"/>
        <v>118.08964242636165</v>
      </c>
      <c r="FA60" s="2">
        <f t="shared" si="222"/>
        <v>121.32710618163644</v>
      </c>
      <c r="FB60" s="2">
        <f t="shared" si="222"/>
        <v>122.45634539151685</v>
      </c>
      <c r="FC60" s="2">
        <f t="shared" si="222"/>
        <v>127.2954240952342</v>
      </c>
      <c r="FD60" s="2">
        <f t="shared" si="222"/>
        <v>125.90216709164615</v>
      </c>
      <c r="FE60" s="2">
        <f t="shared" si="222"/>
        <v>129.32465652938527</v>
      </c>
      <c r="FG60" s="2">
        <f t="shared" si="88"/>
        <v>0.35892724413919314</v>
      </c>
      <c r="FH60" s="2">
        <f t="shared" si="223"/>
        <v>0.32000770522310557</v>
      </c>
      <c r="FI60" s="2">
        <f t="shared" si="223"/>
        <v>0.31149073713613318</v>
      </c>
      <c r="FJ60" s="2">
        <f t="shared" si="223"/>
        <v>0.31171500649684292</v>
      </c>
      <c r="FK60" s="2">
        <f t="shared" si="223"/>
        <v>0.3239866877614867</v>
      </c>
      <c r="FL60" s="2">
        <f t="shared" si="223"/>
        <v>0.30882115149102685</v>
      </c>
      <c r="FM60" s="2">
        <f t="shared" si="223"/>
        <v>0.33915564824870242</v>
      </c>
      <c r="FN60" s="2">
        <f t="shared" si="223"/>
        <v>0.3009471386195498</v>
      </c>
      <c r="FO60" s="2">
        <f t="shared" si="223"/>
        <v>0.29494414358393145</v>
      </c>
      <c r="FP60" s="2">
        <f t="shared" si="223"/>
        <v>0.29993758819056876</v>
      </c>
      <c r="FQ60" s="2">
        <f t="shared" si="223"/>
        <v>0.30947180983112671</v>
      </c>
      <c r="FR60" s="2">
        <f t="shared" si="223"/>
        <v>0.30533477774854012</v>
      </c>
      <c r="FS60" s="2">
        <f t="shared" si="223"/>
        <v>0.30225188966843153</v>
      </c>
      <c r="FT60" s="2">
        <f t="shared" si="223"/>
        <v>0.29623800893151886</v>
      </c>
      <c r="FU60" s="2">
        <f t="shared" si="223"/>
        <v>0.25077859955982051</v>
      </c>
      <c r="FW60" s="2">
        <f t="shared" si="112"/>
        <v>1.0065000288539625E-4</v>
      </c>
      <c r="FX60" s="2">
        <f t="shared" si="164"/>
        <v>7.8932556145642745E-5</v>
      </c>
      <c r="FY60" s="2">
        <f t="shared" si="165"/>
        <v>6.2949937728766839E-5</v>
      </c>
      <c r="FZ60" s="2">
        <f t="shared" si="166"/>
        <v>5.7663777601116425E-5</v>
      </c>
      <c r="GA60" s="2">
        <f t="shared" si="167"/>
        <v>6.2066321244366515E-5</v>
      </c>
      <c r="GB60" s="2">
        <f t="shared" si="168"/>
        <v>7.2622862302592161E-5</v>
      </c>
      <c r="GC60" s="2">
        <f t="shared" si="169"/>
        <v>7.2852716433840137E-5</v>
      </c>
      <c r="GD60" s="2">
        <f t="shared" si="170"/>
        <v>7.1318575629527318E-5</v>
      </c>
      <c r="GE60" s="2">
        <f t="shared" si="171"/>
        <v>7.9125376819371915E-5</v>
      </c>
      <c r="GF60" s="2">
        <f t="shared" si="172"/>
        <v>7.5667205437400184E-5</v>
      </c>
      <c r="GG60" s="2">
        <f t="shared" si="173"/>
        <v>6.8174531293109904E-5</v>
      </c>
      <c r="GH60" s="2">
        <f t="shared" si="174"/>
        <v>7.0462982153498467E-5</v>
      </c>
      <c r="GI60" s="2">
        <f t="shared" si="175"/>
        <v>5.9713665754674767E-5</v>
      </c>
      <c r="GJ60" s="2">
        <f t="shared" si="176"/>
        <v>4.5625460010195413E-5</v>
      </c>
      <c r="GK60" s="2">
        <f t="shared" si="177"/>
        <v>3.7301866476919194E-5</v>
      </c>
      <c r="GM60" s="86">
        <f t="shared" si="113"/>
        <v>1.0160045663270959E-3</v>
      </c>
      <c r="GN60" s="86">
        <f t="shared" si="178"/>
        <v>2.8994783784191513E-4</v>
      </c>
      <c r="GO60" s="86">
        <f t="shared" si="179"/>
        <v>2.276240690521704E-4</v>
      </c>
      <c r="GP60" s="86">
        <f t="shared" si="180"/>
        <v>2.3548014372942549E-4</v>
      </c>
      <c r="GQ60" s="86">
        <f t="shared" si="181"/>
        <v>3.9566519831589497E-4</v>
      </c>
      <c r="GR60" s="86">
        <f t="shared" si="182"/>
        <v>1.5890413070224571E-4</v>
      </c>
      <c r="GS60" s="86">
        <f t="shared" si="183"/>
        <v>4.7223843479823316E-4</v>
      </c>
      <c r="GT60" s="86">
        <f t="shared" si="184"/>
        <v>1.2942692329121115E-4</v>
      </c>
      <c r="GU60" s="86">
        <f t="shared" si="185"/>
        <v>7.3625353446557396E-5</v>
      </c>
      <c r="GV60" s="86">
        <f t="shared" si="186"/>
        <v>1.181181941068732E-4</v>
      </c>
      <c r="GW60" s="86">
        <f t="shared" si="187"/>
        <v>2.1207724646638549E-4</v>
      </c>
      <c r="GX60" s="86">
        <f t="shared" si="188"/>
        <v>1.4323910511836264E-4</v>
      </c>
      <c r="GY60" s="86">
        <f t="shared" si="189"/>
        <v>1.515968083307711E-4</v>
      </c>
      <c r="GZ60" s="86">
        <f t="shared" si="190"/>
        <v>8.8649242956640318E-5</v>
      </c>
      <c r="HA60" s="86">
        <f t="shared" si="191"/>
        <v>2.7672246855510212E-6</v>
      </c>
      <c r="HC60" s="86">
        <f t="shared" si="145"/>
        <v>2.9297020817311866E-12</v>
      </c>
      <c r="HD60" s="86">
        <f t="shared" si="192"/>
        <v>3.1428186187471579E-13</v>
      </c>
      <c r="HE60" s="86">
        <f t="shared" si="193"/>
        <v>4.6946187799796736E-14</v>
      </c>
      <c r="HF60" s="86">
        <f t="shared" si="194"/>
        <v>3.153031630370383E-14</v>
      </c>
      <c r="HG60" s="86">
        <f t="shared" si="195"/>
        <v>1.6778164587312028E-13</v>
      </c>
      <c r="HH60" s="86">
        <f t="shared" si="196"/>
        <v>2.7228849733738911E-15</v>
      </c>
      <c r="HI60" s="86">
        <f t="shared" si="197"/>
        <v>3.1415033527403357E-13</v>
      </c>
      <c r="HJ60" s="86">
        <f t="shared" si="198"/>
        <v>9.5457233186408946E-15</v>
      </c>
      <c r="HK60" s="86">
        <f t="shared" si="199"/>
        <v>1.8314443610342298E-15</v>
      </c>
      <c r="HL60" s="86">
        <f t="shared" si="200"/>
        <v>1.7309101666013913E-15</v>
      </c>
      <c r="HM60" s="86">
        <f t="shared" si="201"/>
        <v>1.6825403110772366E-14</v>
      </c>
      <c r="HN60" s="86">
        <f t="shared" si="202"/>
        <v>4.4890444061282952E-15</v>
      </c>
      <c r="HO60" s="86">
        <f t="shared" si="203"/>
        <v>4.253648298405785E-15</v>
      </c>
      <c r="HP60" s="86">
        <f t="shared" si="204"/>
        <v>1.133803419830002E-14</v>
      </c>
      <c r="HQ60" s="86">
        <f t="shared" si="205"/>
        <v>7.7602099976708253E-23</v>
      </c>
      <c r="HS60" s="86">
        <f t="shared" si="114"/>
        <v>3.171448598964546E-91</v>
      </c>
      <c r="HT60" s="86">
        <f t="shared" si="206"/>
        <v>5.0913890448418775E-101</v>
      </c>
      <c r="HU60" s="86">
        <f t="shared" si="207"/>
        <v>1.0597430783248328E-106</v>
      </c>
      <c r="HV60" s="86">
        <f t="shared" si="208"/>
        <v>1.6176052803254274E-110</v>
      </c>
      <c r="HW60" s="86">
        <f t="shared" si="209"/>
        <v>8.6227454967651491E-104</v>
      </c>
      <c r="HX60" s="86">
        <f t="shared" si="210"/>
        <v>8.260004562699801E-122</v>
      </c>
      <c r="HY60" s="86">
        <f t="shared" si="211"/>
        <v>9.757362515521845E-105</v>
      </c>
      <c r="HZ60" s="86">
        <f t="shared" si="212"/>
        <v>4.7668033041734764E-116</v>
      </c>
      <c r="IA60" s="86">
        <f t="shared" si="213"/>
        <v>3.8668302719847627E-123</v>
      </c>
      <c r="IB60" s="86">
        <f t="shared" si="214"/>
        <v>3.8042836734499753E-122</v>
      </c>
      <c r="IC60" s="86">
        <f t="shared" si="215"/>
        <v>9.7201173879690053E-112</v>
      </c>
      <c r="ID60" s="86">
        <f t="shared" si="216"/>
        <v>2.5143964052121327E-119</v>
      </c>
      <c r="IE60" s="86">
        <f t="shared" si="217"/>
        <v>1.3144399487285901E-117</v>
      </c>
      <c r="IF60" s="86">
        <f t="shared" si="218"/>
        <v>3.2187845899401093E-55</v>
      </c>
      <c r="IG60" s="86">
        <f t="shared" si="219"/>
        <v>3.0580363096616991E-47</v>
      </c>
      <c r="II60" s="86">
        <f t="shared" si="115"/>
        <v>7.8524798433741575E-289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4.816161236177067E-219</v>
      </c>
      <c r="IW60" s="86">
        <f t="shared" si="129"/>
        <v>1.3802639460953971E-165</v>
      </c>
      <c r="IY60" s="86">
        <f t="shared" si="130"/>
        <v>1.016004569256798E-3</v>
      </c>
      <c r="IZ60" s="86">
        <f t="shared" si="131"/>
        <v>2.8994783815619699E-4</v>
      </c>
      <c r="JA60" s="86">
        <f t="shared" si="132"/>
        <v>2.2762406909911659E-4</v>
      </c>
      <c r="JB60" s="86">
        <f t="shared" si="133"/>
        <v>2.3548014376095579E-4</v>
      </c>
      <c r="JC60" s="86">
        <f t="shared" si="134"/>
        <v>3.9566519848367661E-4</v>
      </c>
      <c r="JD60" s="86">
        <f t="shared" si="135"/>
        <v>1.589041307049686E-4</v>
      </c>
      <c r="JE60" s="86">
        <f t="shared" si="136"/>
        <v>4.722384351123835E-4</v>
      </c>
      <c r="JF60" s="86">
        <f t="shared" si="137"/>
        <v>1.2942692330075687E-4</v>
      </c>
      <c r="JG60" s="86">
        <f t="shared" si="138"/>
        <v>7.3625353448388844E-5</v>
      </c>
      <c r="JH60" s="86">
        <f t="shared" si="139"/>
        <v>1.1811819410860412E-4</v>
      </c>
      <c r="JI60" s="86">
        <f t="shared" si="140"/>
        <v>2.120772464832109E-4</v>
      </c>
      <c r="JJ60" s="86">
        <f t="shared" si="141"/>
        <v>1.432391051228517E-4</v>
      </c>
      <c r="JK60" s="86">
        <f t="shared" si="142"/>
        <v>1.5159680833502475E-4</v>
      </c>
      <c r="JL60" s="86">
        <f t="shared" si="143"/>
        <v>8.8649242967978349E-5</v>
      </c>
      <c r="JM60" s="86">
        <f t="shared" si="144"/>
        <v>2.7672246855510212E-6</v>
      </c>
    </row>
    <row r="61" spans="2:273" x14ac:dyDescent="0.25">
      <c r="B61" s="2">
        <v>34</v>
      </c>
      <c r="C61" s="37">
        <v>125.738</v>
      </c>
      <c r="D61" s="37">
        <v>121.91500000000001</v>
      </c>
      <c r="E61" s="37">
        <v>122.068</v>
      </c>
      <c r="F61" s="37">
        <v>123.586</v>
      </c>
      <c r="G61" s="37">
        <v>124.69</v>
      </c>
      <c r="H61" s="37">
        <v>121.155</v>
      </c>
      <c r="I61" s="37">
        <v>123.60299999999999</v>
      </c>
      <c r="J61" s="37">
        <v>123.328</v>
      </c>
      <c r="K61" s="37">
        <v>120.655</v>
      </c>
      <c r="L61" s="37">
        <v>125.20699999999999</v>
      </c>
      <c r="M61" s="37">
        <v>127.63800000000001</v>
      </c>
      <c r="N61" s="37">
        <v>126.155</v>
      </c>
      <c r="O61" s="37">
        <v>129.20699999999999</v>
      </c>
      <c r="P61" s="37">
        <v>127.05200000000001</v>
      </c>
      <c r="Q61" s="37">
        <v>126.7414</v>
      </c>
      <c r="S61" s="4">
        <f t="shared" si="8"/>
        <v>122.26582789893102</v>
      </c>
      <c r="T61" s="4">
        <f t="shared" si="9"/>
        <v>120.13764405316424</v>
      </c>
      <c r="U61" s="4">
        <f t="shared" si="10"/>
        <v>119.70433922583216</v>
      </c>
      <c r="V61" s="4">
        <f t="shared" si="11"/>
        <v>121.63548062991075</v>
      </c>
      <c r="W61" s="4">
        <f t="shared" si="12"/>
        <v>122.45887483205294</v>
      </c>
      <c r="X61" s="4">
        <f t="shared" si="13"/>
        <v>120.30309971071141</v>
      </c>
      <c r="Y61" s="4">
        <f t="shared" si="14"/>
        <v>120.138395749057</v>
      </c>
      <c r="Z61" s="4">
        <f t="shared" si="15"/>
        <v>119.40295783383904</v>
      </c>
      <c r="AA61" s="4">
        <f t="shared" si="16"/>
        <v>118.82962916007035</v>
      </c>
      <c r="AB61" s="4">
        <f t="shared" si="17"/>
        <v>122.73369326277255</v>
      </c>
      <c r="AC61" s="4">
        <f t="shared" si="18"/>
        <v>125.81208043836574</v>
      </c>
      <c r="AD61" s="4">
        <f t="shared" si="19"/>
        <v>125.08043000850323</v>
      </c>
      <c r="AE61" s="4">
        <f t="shared" si="20"/>
        <v>129.079138455227</v>
      </c>
      <c r="AF61" s="4">
        <f t="shared" si="21"/>
        <v>126.93360835241531</v>
      </c>
      <c r="AG61" s="4">
        <f t="shared" si="22"/>
        <v>128.85680356981547</v>
      </c>
      <c r="AI61" s="4">
        <f t="shared" si="23"/>
        <v>3.4721721010689777</v>
      </c>
      <c r="AJ61" s="4">
        <f t="shared" si="24"/>
        <v>1.7773559468357689</v>
      </c>
      <c r="AK61" s="4">
        <f t="shared" si="25"/>
        <v>2.3636607741678404</v>
      </c>
      <c r="AL61" s="4">
        <f t="shared" si="26"/>
        <v>1.9505193700892534</v>
      </c>
      <c r="AM61" s="4">
        <f t="shared" si="27"/>
        <v>2.2311251679470558</v>
      </c>
      <c r="AN61" s="4">
        <f t="shared" si="28"/>
        <v>0.85190028928859363</v>
      </c>
      <c r="AO61" s="4">
        <f t="shared" si="29"/>
        <v>3.4646042509429975</v>
      </c>
      <c r="AP61" s="4">
        <f t="shared" si="30"/>
        <v>3.9250421661609636</v>
      </c>
      <c r="AQ61" s="4">
        <f t="shared" si="31"/>
        <v>1.8253708399296471</v>
      </c>
      <c r="AR61" s="4">
        <f t="shared" si="32"/>
        <v>2.4733067372274462</v>
      </c>
      <c r="AS61" s="4">
        <f t="shared" si="33"/>
        <v>1.8259195616342652</v>
      </c>
      <c r="AT61" s="4">
        <f t="shared" si="34"/>
        <v>1.074569991496773</v>
      </c>
      <c r="AU61" s="4">
        <f t="shared" si="35"/>
        <v>0.1278615447729976</v>
      </c>
      <c r="AV61" s="4">
        <f t="shared" si="220"/>
        <v>0.11839164758470133</v>
      </c>
      <c r="AW61" s="4">
        <f t="shared" si="220"/>
        <v>-2.1154035698154701</v>
      </c>
      <c r="AY61" s="2">
        <f t="shared" si="96"/>
        <v>121.32769487855781</v>
      </c>
      <c r="AZ61" s="2">
        <f t="shared" si="147"/>
        <v>119.82110156992272</v>
      </c>
      <c r="BA61" s="2">
        <f t="shared" si="148"/>
        <v>119.44808074342141</v>
      </c>
      <c r="BB61" s="2">
        <f t="shared" si="149"/>
        <v>121.37321825778888</v>
      </c>
      <c r="BC61" s="2">
        <f t="shared" si="150"/>
        <v>122.05872015000961</v>
      </c>
      <c r="BD61" s="2">
        <f t="shared" si="151"/>
        <v>120.10926419019899</v>
      </c>
      <c r="BE61" s="2">
        <f t="shared" si="152"/>
        <v>119.62287520969804</v>
      </c>
      <c r="BF61" s="2">
        <f t="shared" si="153"/>
        <v>119.24172317985816</v>
      </c>
      <c r="BG61" s="2">
        <f t="shared" si="154"/>
        <v>118.72987886906272</v>
      </c>
      <c r="BH61" s="2">
        <f t="shared" si="155"/>
        <v>122.58837387238322</v>
      </c>
      <c r="BI61" s="2">
        <f t="shared" si="156"/>
        <v>125.58267433483964</v>
      </c>
      <c r="BJ61" s="2">
        <f t="shared" si="157"/>
        <v>124.91716227940601</v>
      </c>
      <c r="BK61" s="2">
        <f t="shared" si="158"/>
        <v>128.89318834556528</v>
      </c>
      <c r="BL61" s="2">
        <f t="shared" si="159"/>
        <v>126.82491764349912</v>
      </c>
      <c r="BM61" s="2">
        <f t="shared" si="160"/>
        <v>128.85259657925815</v>
      </c>
      <c r="BO61" s="2">
        <f t="shared" si="38"/>
        <v>125.738</v>
      </c>
      <c r="BP61" s="2">
        <f t="shared" si="39"/>
        <v>121.91500000000001</v>
      </c>
      <c r="BQ61" s="2">
        <f t="shared" si="40"/>
        <v>122.068</v>
      </c>
      <c r="BR61" s="2">
        <f t="shared" si="41"/>
        <v>123.586</v>
      </c>
      <c r="BS61" s="2">
        <f t="shared" si="42"/>
        <v>124.69</v>
      </c>
      <c r="BT61" s="2">
        <f t="shared" si="43"/>
        <v>121.155</v>
      </c>
      <c r="BU61" s="2">
        <f t="shared" si="44"/>
        <v>123.60299999999999</v>
      </c>
      <c r="BV61" s="2">
        <f t="shared" si="45"/>
        <v>123.328</v>
      </c>
      <c r="BW61" s="2">
        <f t="shared" si="46"/>
        <v>120.655</v>
      </c>
      <c r="BX61" s="2">
        <f t="shared" si="47"/>
        <v>125.20699999999999</v>
      </c>
      <c r="BY61" s="2">
        <f t="shared" si="48"/>
        <v>127.63800000000001</v>
      </c>
      <c r="BZ61" s="2">
        <f t="shared" si="49"/>
        <v>126.155</v>
      </c>
      <c r="CA61" s="2">
        <f t="shared" si="50"/>
        <v>129.20699999999999</v>
      </c>
      <c r="CB61" s="2">
        <f t="shared" si="51"/>
        <v>127.05200000000001</v>
      </c>
      <c r="CC61" s="2">
        <f t="shared" si="52"/>
        <v>126.7414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123.63517004048585</v>
      </c>
      <c r="DL61" s="2">
        <f t="shared" si="221"/>
        <v>121.41800182186235</v>
      </c>
      <c r="DM61" s="2">
        <f t="shared" si="221"/>
        <v>121.12267288930583</v>
      </c>
      <c r="DN61" s="2">
        <f t="shared" si="221"/>
        <v>123.01543968105068</v>
      </c>
      <c r="DO61" s="2">
        <f t="shared" si="221"/>
        <v>124.64407560975609</v>
      </c>
      <c r="DP61" s="2">
        <f t="shared" si="221"/>
        <v>121.63158321479374</v>
      </c>
      <c r="DQ61" s="2">
        <f t="shared" si="221"/>
        <v>122.7028331983806</v>
      </c>
      <c r="DR61" s="2">
        <f t="shared" si="221"/>
        <v>121.54244049312472</v>
      </c>
      <c r="DS61" s="2">
        <f t="shared" si="221"/>
        <v>120.72937703081234</v>
      </c>
      <c r="DT61" s="2">
        <f t="shared" si="221"/>
        <v>124.37470720720719</v>
      </c>
      <c r="DU61" s="2">
        <f t="shared" si="221"/>
        <v>126.90441238273922</v>
      </c>
      <c r="DV61" s="2">
        <f t="shared" si="221"/>
        <v>126.44649573257469</v>
      </c>
      <c r="DW61" s="2">
        <f t="shared" si="221"/>
        <v>129.74794922858081</v>
      </c>
      <c r="DX61" s="2">
        <f t="shared" si="221"/>
        <v>127.98874845938379</v>
      </c>
      <c r="DY61" s="2">
        <f t="shared" si="221"/>
        <v>129.08943290640391</v>
      </c>
      <c r="EA61" s="2">
        <f t="shared" si="71"/>
        <v>117.56827372668263</v>
      </c>
      <c r="EB61" s="2">
        <f t="shared" si="72"/>
        <v>116.72620160606307</v>
      </c>
      <c r="EC61" s="2">
        <f t="shared" si="73"/>
        <v>116.07211880062528</v>
      </c>
      <c r="ED61" s="2">
        <f t="shared" si="74"/>
        <v>118.06614516476418</v>
      </c>
      <c r="EE61" s="2">
        <f t="shared" si="75"/>
        <v>117.13916006815226</v>
      </c>
      <c r="EF61" s="2">
        <f t="shared" si="76"/>
        <v>117.0022163380538</v>
      </c>
      <c r="EG61" s="2">
        <f t="shared" si="77"/>
        <v>114.14918353371694</v>
      </c>
      <c r="EH61" s="2">
        <f t="shared" si="78"/>
        <v>114.36746171297743</v>
      </c>
      <c r="EI61" s="2">
        <f t="shared" si="79"/>
        <v>114.37067582474764</v>
      </c>
      <c r="EJ61" s="2">
        <f t="shared" si="80"/>
        <v>118.78607407677244</v>
      </c>
      <c r="EK61" s="2">
        <f t="shared" si="81"/>
        <v>122.89333391455972</v>
      </c>
      <c r="EL61" s="2">
        <f t="shared" si="82"/>
        <v>121.74378126679115</v>
      </c>
      <c r="EM61" s="2">
        <f t="shared" si="83"/>
        <v>127.09357596755287</v>
      </c>
      <c r="EN61" s="2">
        <f t="shared" si="84"/>
        <v>124.30308598207009</v>
      </c>
      <c r="EO61" s="2">
        <f t="shared" si="85"/>
        <v>128.20713184636006</v>
      </c>
      <c r="EQ61" s="2">
        <f t="shared" si="86"/>
        <v>120.04594593537279</v>
      </c>
      <c r="ER61" s="2">
        <f t="shared" si="222"/>
        <v>117.43441494791928</v>
      </c>
      <c r="ES61" s="2">
        <f t="shared" si="222"/>
        <v>116.96239397538389</v>
      </c>
      <c r="ET61" s="2">
        <f t="shared" si="222"/>
        <v>118.12569234606221</v>
      </c>
      <c r="EU61" s="2">
        <f t="shared" si="222"/>
        <v>115.87331693241882</v>
      </c>
      <c r="EV61" s="2">
        <f t="shared" si="222"/>
        <v>115.78694190737311</v>
      </c>
      <c r="EW61" s="2">
        <f t="shared" si="222"/>
        <v>116.16093371748964</v>
      </c>
      <c r="EX61" s="2">
        <f t="shared" si="222"/>
        <v>115.55310516555612</v>
      </c>
      <c r="EY61" s="2">
        <f t="shared" si="222"/>
        <v>114.45587418495209</v>
      </c>
      <c r="EZ61" s="2">
        <f t="shared" si="222"/>
        <v>118.04364038471661</v>
      </c>
      <c r="FA61" s="2">
        <f t="shared" si="222"/>
        <v>121.25739745165683</v>
      </c>
      <c r="FB61" s="2">
        <f t="shared" si="222"/>
        <v>122.38188306383356</v>
      </c>
      <c r="FC61" s="2">
        <f t="shared" si="222"/>
        <v>127.18912518217766</v>
      </c>
      <c r="FD61" s="2">
        <f t="shared" si="222"/>
        <v>125.81366672960984</v>
      </c>
      <c r="FE61" s="2">
        <f t="shared" si="222"/>
        <v>129.22649656736024</v>
      </c>
      <c r="FG61" s="2">
        <f t="shared" si="88"/>
        <v>0.38038372128585335</v>
      </c>
      <c r="FH61" s="2">
        <f t="shared" si="223"/>
        <v>0.34037287871313132</v>
      </c>
      <c r="FI61" s="2">
        <f t="shared" si="223"/>
        <v>0.33157819236830866</v>
      </c>
      <c r="FJ61" s="2">
        <f t="shared" si="223"/>
        <v>0.33180995449571843</v>
      </c>
      <c r="FK61" s="2">
        <f t="shared" si="223"/>
        <v>0.34447680320667634</v>
      </c>
      <c r="FL61" s="2">
        <f t="shared" si="223"/>
        <v>0.32881866878288429</v>
      </c>
      <c r="FM61" s="2">
        <f t="shared" si="223"/>
        <v>0.36009408962924483</v>
      </c>
      <c r="FN61" s="2">
        <f t="shared" si="223"/>
        <v>0.32067133570334272</v>
      </c>
      <c r="FO61" s="2">
        <f t="shared" si="223"/>
        <v>0.31445188076018071</v>
      </c>
      <c r="FP61" s="2">
        <f t="shared" si="223"/>
        <v>0.31962587197259651</v>
      </c>
      <c r="FQ61" s="2">
        <f t="shared" si="223"/>
        <v>0.32949137491343466</v>
      </c>
      <c r="FR61" s="2">
        <f t="shared" si="223"/>
        <v>0.32521276050735087</v>
      </c>
      <c r="FS61" s="2">
        <f t="shared" si="223"/>
        <v>0.32202220825104727</v>
      </c>
      <c r="FT61" s="2">
        <f t="shared" si="223"/>
        <v>0.31579299326126364</v>
      </c>
      <c r="FU61" s="2">
        <f t="shared" si="223"/>
        <v>0.2684775417786775</v>
      </c>
      <c r="FW61" s="2">
        <f t="shared" si="112"/>
        <v>1.1035946195664002E-4</v>
      </c>
      <c r="FX61" s="2">
        <f t="shared" si="164"/>
        <v>8.654716769944039E-5</v>
      </c>
      <c r="FY61" s="2">
        <f t="shared" si="165"/>
        <v>6.9022814972147782E-5</v>
      </c>
      <c r="FZ61" s="2">
        <f t="shared" si="166"/>
        <v>6.3226723097819544E-5</v>
      </c>
      <c r="GA61" s="2">
        <f t="shared" si="167"/>
        <v>6.8053960448972097E-5</v>
      </c>
      <c r="GB61" s="2">
        <f t="shared" si="168"/>
        <v>7.9628827135111966E-5</v>
      </c>
      <c r="GC61" s="2">
        <f t="shared" si="169"/>
        <v>7.9880853641058571E-5</v>
      </c>
      <c r="GD61" s="2">
        <f t="shared" si="170"/>
        <v>7.8198725096773042E-5</v>
      </c>
      <c r="GE61" s="2">
        <f t="shared" si="171"/>
        <v>8.6758588139956969E-5</v>
      </c>
      <c r="GF61" s="2">
        <f t="shared" si="172"/>
        <v>8.2966835247761341E-5</v>
      </c>
      <c r="GG61" s="2">
        <f t="shared" si="173"/>
        <v>7.4751395428651794E-5</v>
      </c>
      <c r="GH61" s="2">
        <f t="shared" si="174"/>
        <v>7.7260598338064237E-5</v>
      </c>
      <c r="GI61" s="2">
        <f t="shared" si="175"/>
        <v>6.547435530965113E-5</v>
      </c>
      <c r="GJ61" s="2">
        <f t="shared" si="176"/>
        <v>5.0027101877779346E-5</v>
      </c>
      <c r="GK61" s="2">
        <f t="shared" si="177"/>
        <v>4.090053607385032E-5</v>
      </c>
      <c r="GM61" s="86">
        <f t="shared" si="113"/>
        <v>1.5710064941971838E-3</v>
      </c>
      <c r="GN61" s="86">
        <f t="shared" si="178"/>
        <v>4.8891609651476075E-4</v>
      </c>
      <c r="GO61" s="86">
        <f t="shared" si="179"/>
        <v>3.8749202124464989E-4</v>
      </c>
      <c r="GP61" s="86">
        <f t="shared" si="180"/>
        <v>3.9916631197544201E-4</v>
      </c>
      <c r="GQ61" s="86">
        <f t="shared" si="181"/>
        <v>6.4404149552903787E-4</v>
      </c>
      <c r="GR61" s="86">
        <f t="shared" si="182"/>
        <v>2.8258263368577424E-4</v>
      </c>
      <c r="GS61" s="86">
        <f t="shared" si="183"/>
        <v>7.836588026600039E-4</v>
      </c>
      <c r="GT61" s="86">
        <f t="shared" si="184"/>
        <v>2.3098748155310562E-4</v>
      </c>
      <c r="GU61" s="86">
        <f t="shared" si="185"/>
        <v>1.3924478408369495E-4</v>
      </c>
      <c r="GV61" s="86">
        <f t="shared" si="186"/>
        <v>2.1281096407842261E-4</v>
      </c>
      <c r="GW61" s="86">
        <f t="shared" si="187"/>
        <v>3.624861624819962E-4</v>
      </c>
      <c r="GX61" s="86">
        <f t="shared" si="188"/>
        <v>2.5561490392260634E-4</v>
      </c>
      <c r="GY61" s="86">
        <f t="shared" si="189"/>
        <v>2.6574233622325607E-4</v>
      </c>
      <c r="GZ61" s="86">
        <f t="shared" si="190"/>
        <v>1.6416175685272114E-4</v>
      </c>
      <c r="HA61" s="86">
        <f t="shared" si="191"/>
        <v>6.6904727518618896E-6</v>
      </c>
      <c r="HC61" s="86">
        <f t="shared" si="145"/>
        <v>8.4253639397813025E-12</v>
      </c>
      <c r="HD61" s="86">
        <f t="shared" si="192"/>
        <v>1.0016496611356856E-12</v>
      </c>
      <c r="HE61" s="86">
        <f t="shared" si="193"/>
        <v>1.6032704321119527E-13</v>
      </c>
      <c r="HF61" s="86">
        <f t="shared" si="194"/>
        <v>1.086423381187647E-13</v>
      </c>
      <c r="HG61" s="86">
        <f t="shared" si="195"/>
        <v>5.3708914064335105E-13</v>
      </c>
      <c r="HH61" s="86">
        <f t="shared" si="196"/>
        <v>1.0692810374872396E-14</v>
      </c>
      <c r="HI61" s="86">
        <f t="shared" si="197"/>
        <v>1.0206795877180217E-12</v>
      </c>
      <c r="HJ61" s="86">
        <f t="shared" si="198"/>
        <v>3.5287666492220785E-14</v>
      </c>
      <c r="HK61" s="86">
        <f t="shared" si="199"/>
        <v>7.4602486563367129E-15</v>
      </c>
      <c r="HL61" s="86">
        <f t="shared" si="200"/>
        <v>6.931281617514105E-15</v>
      </c>
      <c r="HM61" s="86">
        <f t="shared" si="201"/>
        <v>5.9888886493145145E-14</v>
      </c>
      <c r="HN61" s="86">
        <f t="shared" si="202"/>
        <v>1.7275388772337267E-14</v>
      </c>
      <c r="HO61" s="86">
        <f t="shared" si="203"/>
        <v>1.584640766003093E-14</v>
      </c>
      <c r="HP61" s="86">
        <f t="shared" si="204"/>
        <v>4.068158314071063E-14</v>
      </c>
      <c r="HQ61" s="86">
        <f t="shared" si="205"/>
        <v>6.2697035569687267E-22</v>
      </c>
      <c r="HS61" s="86">
        <f t="shared" si="114"/>
        <v>6.0203297165061286E-89</v>
      </c>
      <c r="HT61" s="86">
        <f t="shared" si="206"/>
        <v>1.7101458451738786E-98</v>
      </c>
      <c r="HU61" s="86">
        <f t="shared" si="207"/>
        <v>4.8781330342868956E-104</v>
      </c>
      <c r="HV61" s="86">
        <f t="shared" si="208"/>
        <v>8.3477156563278246E-108</v>
      </c>
      <c r="HW61" s="86">
        <f t="shared" si="209"/>
        <v>3.0060311339514257E-101</v>
      </c>
      <c r="HX61" s="86">
        <f t="shared" si="210"/>
        <v>8.8759377055131923E-119</v>
      </c>
      <c r="HY61" s="86">
        <f t="shared" si="211"/>
        <v>4.0314428880756231E-102</v>
      </c>
      <c r="HZ61" s="86">
        <f t="shared" si="212"/>
        <v>3.6386740527119006E-113</v>
      </c>
      <c r="IA61" s="86">
        <f t="shared" si="213"/>
        <v>4.991555625283004E-120</v>
      </c>
      <c r="IB61" s="86">
        <f t="shared" si="214"/>
        <v>4.3435369683205268E-119</v>
      </c>
      <c r="IC61" s="86">
        <f t="shared" si="215"/>
        <v>5.7351990167123501E-109</v>
      </c>
      <c r="ID61" s="86">
        <f t="shared" si="216"/>
        <v>2.3913280902502132E-116</v>
      </c>
      <c r="IE61" s="86">
        <f t="shared" si="217"/>
        <v>1.0023453370312644E-114</v>
      </c>
      <c r="IF61" s="86">
        <f t="shared" si="218"/>
        <v>6.2136963504372481E-54</v>
      </c>
      <c r="IG61" s="86">
        <f t="shared" si="219"/>
        <v>3.6157651201787603E-46</v>
      </c>
      <c r="II61" s="86">
        <f t="shared" si="115"/>
        <v>4.0152004412794392E-283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4.5964650011768568E-215</v>
      </c>
      <c r="IW61" s="86">
        <f t="shared" si="129"/>
        <v>1.2054074934578916E-162</v>
      </c>
      <c r="IY61" s="86">
        <f t="shared" si="130"/>
        <v>1.5710065026225478E-3</v>
      </c>
      <c r="IZ61" s="86">
        <f t="shared" si="131"/>
        <v>4.8891609751641036E-4</v>
      </c>
      <c r="JA61" s="86">
        <f t="shared" si="132"/>
        <v>3.8749202140497694E-4</v>
      </c>
      <c r="JB61" s="86">
        <f t="shared" si="133"/>
        <v>3.9916631208408433E-4</v>
      </c>
      <c r="JC61" s="86">
        <f t="shared" si="134"/>
        <v>6.4404149606612701E-4</v>
      </c>
      <c r="JD61" s="86">
        <f t="shared" si="135"/>
        <v>2.8258263369646707E-4</v>
      </c>
      <c r="JE61" s="86">
        <f t="shared" si="136"/>
        <v>7.8365880368068354E-4</v>
      </c>
      <c r="JF61" s="86">
        <f t="shared" si="137"/>
        <v>2.3098748158839329E-4</v>
      </c>
      <c r="JG61" s="86">
        <f t="shared" si="138"/>
        <v>1.3924478409115521E-4</v>
      </c>
      <c r="JH61" s="86">
        <f t="shared" si="139"/>
        <v>2.1281096408535388E-4</v>
      </c>
      <c r="JI61" s="86">
        <f t="shared" si="140"/>
        <v>3.6248616254188509E-4</v>
      </c>
      <c r="JJ61" s="86">
        <f t="shared" si="141"/>
        <v>2.5561490393988175E-4</v>
      </c>
      <c r="JK61" s="86">
        <f t="shared" si="142"/>
        <v>2.657423362391025E-4</v>
      </c>
      <c r="JL61" s="86">
        <f t="shared" si="143"/>
        <v>1.6416175689340273E-4</v>
      </c>
      <c r="JM61" s="86">
        <f t="shared" si="144"/>
        <v>6.6904727518618904E-6</v>
      </c>
    </row>
    <row r="62" spans="2:273" x14ac:dyDescent="0.25">
      <c r="B62" s="2">
        <v>35</v>
      </c>
      <c r="C62" s="37">
        <v>125.869</v>
      </c>
      <c r="D62" s="37">
        <v>121.03400000000001</v>
      </c>
      <c r="E62" s="37">
        <v>123.42400000000001</v>
      </c>
      <c r="F62" s="37">
        <v>121.55200000000001</v>
      </c>
      <c r="G62" s="37">
        <v>124.60299999999999</v>
      </c>
      <c r="H62" s="37">
        <v>121.724</v>
      </c>
      <c r="I62" s="37">
        <v>122.586</v>
      </c>
      <c r="J62" s="37">
        <v>121.86199999999999</v>
      </c>
      <c r="K62" s="37">
        <v>122.155</v>
      </c>
      <c r="L62" s="37">
        <v>125.328</v>
      </c>
      <c r="M62" s="37">
        <v>126.46599999999999</v>
      </c>
      <c r="N62" s="37">
        <v>127.86199999999999</v>
      </c>
      <c r="O62" s="37">
        <v>131.12100000000001</v>
      </c>
      <c r="P62" s="37">
        <v>128.87899999999999</v>
      </c>
      <c r="Q62" s="37">
        <v>128.32759999999999</v>
      </c>
      <c r="S62" s="4">
        <f t="shared" si="8"/>
        <v>122.69983295200191</v>
      </c>
      <c r="T62" s="4">
        <f t="shared" si="9"/>
        <v>120.2907535371709</v>
      </c>
      <c r="U62" s="4">
        <f t="shared" si="10"/>
        <v>119.85096747473537</v>
      </c>
      <c r="V62" s="4">
        <f t="shared" si="11"/>
        <v>121.82269704985647</v>
      </c>
      <c r="W62" s="4">
        <f t="shared" si="12"/>
        <v>122.64194614546</v>
      </c>
      <c r="X62" s="4">
        <f t="shared" si="13"/>
        <v>120.49415407826233</v>
      </c>
      <c r="Y62" s="4">
        <f t="shared" si="14"/>
        <v>120.37776723466276</v>
      </c>
      <c r="Z62" s="4">
        <f t="shared" si="15"/>
        <v>119.4990693620821</v>
      </c>
      <c r="AA62" s="4">
        <f t="shared" si="16"/>
        <v>118.87230154837656</v>
      </c>
      <c r="AB62" s="4">
        <f t="shared" si="17"/>
        <v>122.82715472744999</v>
      </c>
      <c r="AC62" s="4">
        <f t="shared" si="18"/>
        <v>125.97333698750785</v>
      </c>
      <c r="AD62" s="4">
        <f t="shared" si="19"/>
        <v>125.20955460157957</v>
      </c>
      <c r="AE62" s="4">
        <f t="shared" si="20"/>
        <v>129.26133710220446</v>
      </c>
      <c r="AF62" s="4">
        <f t="shared" si="21"/>
        <v>127.09149312166234</v>
      </c>
      <c r="AG62" s="4">
        <f t="shared" si="22"/>
        <v>129.03036432704985</v>
      </c>
      <c r="AI62" s="4">
        <f t="shared" si="23"/>
        <v>3.1691670479980871</v>
      </c>
      <c r="AJ62" s="4">
        <f t="shared" si="24"/>
        <v>0.74324646282910578</v>
      </c>
      <c r="AK62" s="4">
        <f t="shared" si="25"/>
        <v>3.5730325252646367</v>
      </c>
      <c r="AL62" s="4">
        <f t="shared" si="26"/>
        <v>-0.27069704985646581</v>
      </c>
      <c r="AM62" s="4">
        <f t="shared" si="27"/>
        <v>1.9610538545399976</v>
      </c>
      <c r="AN62" s="4">
        <f t="shared" si="28"/>
        <v>1.2298459217376774</v>
      </c>
      <c r="AO62" s="4">
        <f t="shared" si="29"/>
        <v>2.2082327653372431</v>
      </c>
      <c r="AP62" s="4">
        <f t="shared" si="30"/>
        <v>2.3629306379178985</v>
      </c>
      <c r="AQ62" s="4">
        <f t="shared" si="31"/>
        <v>3.2826984516234461</v>
      </c>
      <c r="AR62" s="4">
        <f t="shared" si="32"/>
        <v>2.5008452725500092</v>
      </c>
      <c r="AS62" s="4">
        <f t="shared" si="33"/>
        <v>0.4926630124921445</v>
      </c>
      <c r="AT62" s="4">
        <f t="shared" si="34"/>
        <v>2.6524453984204257</v>
      </c>
      <c r="AU62" s="4">
        <f t="shared" si="35"/>
        <v>1.8596628977955447</v>
      </c>
      <c r="AV62" s="4">
        <f t="shared" si="220"/>
        <v>1.787506878337652</v>
      </c>
      <c r="AW62" s="4">
        <f t="shared" si="220"/>
        <v>-0.70276432704986291</v>
      </c>
      <c r="AY62" s="2">
        <f t="shared" si="96"/>
        <v>121.3186612901285</v>
      </c>
      <c r="AZ62" s="2">
        <f t="shared" si="147"/>
        <v>119.78453258043474</v>
      </c>
      <c r="BA62" s="2">
        <f t="shared" si="148"/>
        <v>119.43712681821124</v>
      </c>
      <c r="BB62" s="2">
        <f t="shared" si="149"/>
        <v>121.40080128447569</v>
      </c>
      <c r="BC62" s="2">
        <f t="shared" si="150"/>
        <v>122.02240004059566</v>
      </c>
      <c r="BD62" s="2">
        <f t="shared" si="151"/>
        <v>120.16834735027123</v>
      </c>
      <c r="BE62" s="2">
        <f t="shared" si="152"/>
        <v>119.5673087603052</v>
      </c>
      <c r="BF62" s="2">
        <f t="shared" si="153"/>
        <v>119.22685598776458</v>
      </c>
      <c r="BG62" s="2">
        <f t="shared" si="154"/>
        <v>118.694580372853</v>
      </c>
      <c r="BH62" s="2">
        <f t="shared" si="155"/>
        <v>122.57964823587241</v>
      </c>
      <c r="BI62" s="2">
        <f t="shared" si="156"/>
        <v>125.6013996358687</v>
      </c>
      <c r="BJ62" s="2">
        <f t="shared" si="157"/>
        <v>124.93411186076528</v>
      </c>
      <c r="BK62" s="2">
        <f t="shared" si="158"/>
        <v>128.95254155382571</v>
      </c>
      <c r="BL62" s="2">
        <f t="shared" si="159"/>
        <v>126.90157295262324</v>
      </c>
      <c r="BM62" s="2">
        <f t="shared" si="160"/>
        <v>129.02088835930041</v>
      </c>
      <c r="BO62" s="2">
        <f t="shared" si="38"/>
        <v>125.869</v>
      </c>
      <c r="BP62" s="2">
        <f t="shared" si="39"/>
        <v>121.03400000000001</v>
      </c>
      <c r="BQ62" s="2">
        <f t="shared" si="40"/>
        <v>123.42400000000001</v>
      </c>
      <c r="BR62" s="2">
        <f t="shared" si="41"/>
        <v>121.55200000000001</v>
      </c>
      <c r="BS62" s="2">
        <f t="shared" si="42"/>
        <v>124.60299999999999</v>
      </c>
      <c r="BT62" s="2">
        <f t="shared" si="43"/>
        <v>121.724</v>
      </c>
      <c r="BU62" s="2">
        <f t="shared" si="44"/>
        <v>122.586</v>
      </c>
      <c r="BV62" s="2">
        <f t="shared" si="45"/>
        <v>121.86199999999999</v>
      </c>
      <c r="BW62" s="2">
        <f t="shared" si="46"/>
        <v>122.155</v>
      </c>
      <c r="BX62" s="2">
        <f t="shared" si="47"/>
        <v>125.328</v>
      </c>
      <c r="BY62" s="2">
        <f t="shared" si="48"/>
        <v>126.46599999999999</v>
      </c>
      <c r="BZ62" s="2">
        <f t="shared" si="49"/>
        <v>127.86199999999999</v>
      </c>
      <c r="CA62" s="2">
        <f t="shared" si="50"/>
        <v>131.12100000000001</v>
      </c>
      <c r="CB62" s="2">
        <f t="shared" si="51"/>
        <v>128.87899999999999</v>
      </c>
      <c r="CC62" s="2">
        <f t="shared" si="52"/>
        <v>128.32759999999999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123.88942753036439</v>
      </c>
      <c r="DL62" s="2">
        <f t="shared" si="221"/>
        <v>121.56144574898785</v>
      </c>
      <c r="DM62" s="2">
        <f t="shared" si="221"/>
        <v>121.3058027204503</v>
      </c>
      <c r="DN62" s="2">
        <f t="shared" si="221"/>
        <v>123.26266885553473</v>
      </c>
      <c r="DO62" s="2">
        <f t="shared" si="221"/>
        <v>124.88091027874563</v>
      </c>
      <c r="DP62" s="2">
        <f t="shared" si="221"/>
        <v>121.90585490753911</v>
      </c>
      <c r="DQ62" s="2">
        <f t="shared" si="221"/>
        <v>122.91054655870448</v>
      </c>
      <c r="DR62" s="2">
        <f t="shared" si="221"/>
        <v>121.74602844950215</v>
      </c>
      <c r="DS62" s="2">
        <f t="shared" si="221"/>
        <v>120.87837759103644</v>
      </c>
      <c r="DT62" s="2">
        <f t="shared" si="221"/>
        <v>124.56343243243242</v>
      </c>
      <c r="DU62" s="2">
        <f t="shared" si="221"/>
        <v>127.11179737335836</v>
      </c>
      <c r="DV62" s="2">
        <f t="shared" si="221"/>
        <v>126.65412802275961</v>
      </c>
      <c r="DW62" s="2">
        <f t="shared" si="221"/>
        <v>129.97530408140935</v>
      </c>
      <c r="DX62" s="2">
        <f t="shared" si="221"/>
        <v>128.24989187675072</v>
      </c>
      <c r="DY62" s="2">
        <f t="shared" si="221"/>
        <v>129.38066699507388</v>
      </c>
      <c r="EA62" s="2">
        <f t="shared" si="71"/>
        <v>117.49880659025786</v>
      </c>
      <c r="EB62" s="2">
        <f t="shared" si="72"/>
        <v>116.64377019891103</v>
      </c>
      <c r="EC62" s="2">
        <f t="shared" si="73"/>
        <v>116.00136975525679</v>
      </c>
      <c r="ED62" s="2">
        <f t="shared" si="74"/>
        <v>117.9813151841482</v>
      </c>
      <c r="EE62" s="2">
        <f t="shared" si="75"/>
        <v>117.06167035824777</v>
      </c>
      <c r="EF62" s="2">
        <f t="shared" si="76"/>
        <v>116.93412435681432</v>
      </c>
      <c r="EG62" s="2">
        <f t="shared" si="77"/>
        <v>114.14849996320987</v>
      </c>
      <c r="EH62" s="2">
        <f t="shared" si="78"/>
        <v>114.35937929024874</v>
      </c>
      <c r="EI62" s="2">
        <f t="shared" si="79"/>
        <v>114.35249418253721</v>
      </c>
      <c r="EJ62" s="2">
        <f t="shared" si="80"/>
        <v>118.72860642047263</v>
      </c>
      <c r="EK62" s="2">
        <f t="shared" si="81"/>
        <v>122.79859246343116</v>
      </c>
      <c r="EL62" s="2">
        <f t="shared" si="82"/>
        <v>121.67910167114431</v>
      </c>
      <c r="EM62" s="2">
        <f t="shared" si="83"/>
        <v>126.98868927834195</v>
      </c>
      <c r="EN62" s="2">
        <f t="shared" si="84"/>
        <v>124.23706356968215</v>
      </c>
      <c r="EO62" s="2">
        <f t="shared" si="85"/>
        <v>128.12669568123945</v>
      </c>
      <c r="EQ62" s="2">
        <f t="shared" si="86"/>
        <v>119.93627134027068</v>
      </c>
      <c r="ER62" s="2">
        <f t="shared" si="222"/>
        <v>117.34095816499051</v>
      </c>
      <c r="ES62" s="2">
        <f t="shared" si="222"/>
        <v>116.87825121801372</v>
      </c>
      <c r="ET62" s="2">
        <f t="shared" si="222"/>
        <v>118.03995787840162</v>
      </c>
      <c r="EU62" s="2">
        <f t="shared" si="222"/>
        <v>115.81531000708371</v>
      </c>
      <c r="EV62" s="2">
        <f t="shared" si="222"/>
        <v>115.73753742446996</v>
      </c>
      <c r="EW62" s="2">
        <f t="shared" si="222"/>
        <v>116.12871731576148</v>
      </c>
      <c r="EX62" s="2">
        <f t="shared" si="222"/>
        <v>115.5265494290431</v>
      </c>
      <c r="EY62" s="2">
        <f t="shared" si="222"/>
        <v>114.43635517661734</v>
      </c>
      <c r="EZ62" s="2">
        <f t="shared" si="222"/>
        <v>117.99763834307156</v>
      </c>
      <c r="FA62" s="2">
        <f t="shared" si="222"/>
        <v>121.18768872167723</v>
      </c>
      <c r="FB62" s="2">
        <f t="shared" si="222"/>
        <v>122.30742073615028</v>
      </c>
      <c r="FC62" s="2">
        <f t="shared" si="222"/>
        <v>127.08282626912114</v>
      </c>
      <c r="FD62" s="2">
        <f t="shared" si="222"/>
        <v>125.72516636757351</v>
      </c>
      <c r="FE62" s="2">
        <f t="shared" si="222"/>
        <v>129.12833660533522</v>
      </c>
      <c r="FG62" s="2">
        <f t="shared" si="88"/>
        <v>0.40231789850535299</v>
      </c>
      <c r="FH62" s="2">
        <f t="shared" si="223"/>
        <v>0.36134537771136771</v>
      </c>
      <c r="FI62" s="2">
        <f t="shared" si="223"/>
        <v>0.35229821513675041</v>
      </c>
      <c r="FJ62" s="2">
        <f t="shared" si="223"/>
        <v>0.35253682150229015</v>
      </c>
      <c r="FK62" s="2">
        <f t="shared" si="223"/>
        <v>0.3655620322190235</v>
      </c>
      <c r="FL62" s="2">
        <f t="shared" si="223"/>
        <v>0.3494564045288438</v>
      </c>
      <c r="FM62" s="2">
        <f t="shared" si="223"/>
        <v>0.3815788016118854</v>
      </c>
      <c r="FN62" s="2">
        <f t="shared" si="223"/>
        <v>0.34105755987148595</v>
      </c>
      <c r="FO62" s="2">
        <f t="shared" si="223"/>
        <v>0.3346374826244411</v>
      </c>
      <c r="FP62" s="2">
        <f t="shared" si="223"/>
        <v>0.33997889498179606</v>
      </c>
      <c r="FQ62" s="2">
        <f t="shared" si="223"/>
        <v>0.35014930545477424</v>
      </c>
      <c r="FR62" s="2">
        <f t="shared" si="223"/>
        <v>0.34574075950636124</v>
      </c>
      <c r="FS62" s="2">
        <f t="shared" si="223"/>
        <v>0.34245102003054728</v>
      </c>
      <c r="FT62" s="2">
        <f t="shared" si="223"/>
        <v>0.3360224879776868</v>
      </c>
      <c r="FU62" s="2">
        <f t="shared" si="223"/>
        <v>0.28694719868171126</v>
      </c>
      <c r="FW62" s="2">
        <f t="shared" si="112"/>
        <v>1.2100545539436409E-4</v>
      </c>
      <c r="FX62" s="2">
        <f t="shared" si="164"/>
        <v>9.48962899444652E-5</v>
      </c>
      <c r="FY62" s="2">
        <f t="shared" si="165"/>
        <v>7.568150767534051E-5</v>
      </c>
      <c r="FZ62" s="2">
        <f t="shared" si="166"/>
        <v>6.9326300399896005E-5</v>
      </c>
      <c r="GA62" s="2">
        <f t="shared" si="167"/>
        <v>7.4619193864505597E-5</v>
      </c>
      <c r="GB62" s="2">
        <f t="shared" si="168"/>
        <v>8.7310601979154759E-5</v>
      </c>
      <c r="GC62" s="2">
        <f t="shared" si="169"/>
        <v>8.7586939295146882E-5</v>
      </c>
      <c r="GD62" s="2">
        <f t="shared" si="170"/>
        <v>8.5742550152542805E-5</v>
      </c>
      <c r="GE62" s="2">
        <f t="shared" si="171"/>
        <v>9.5128103971711342E-5</v>
      </c>
      <c r="GF62" s="2">
        <f t="shared" si="172"/>
        <v>9.097059767887989E-5</v>
      </c>
      <c r="GG62" s="2">
        <f t="shared" si="173"/>
        <v>8.1962684113769051E-5</v>
      </c>
      <c r="GH62" s="2">
        <f t="shared" si="174"/>
        <v>8.4713930044150214E-5</v>
      </c>
      <c r="GI62" s="2">
        <f t="shared" si="175"/>
        <v>7.179074951233371E-5</v>
      </c>
      <c r="GJ62" s="2">
        <f t="shared" si="176"/>
        <v>5.4853361674122181E-5</v>
      </c>
      <c r="GK62" s="2">
        <f t="shared" si="177"/>
        <v>4.4846369051326605E-5</v>
      </c>
      <c r="GM62" s="86">
        <f t="shared" si="113"/>
        <v>2.3940808807763627E-3</v>
      </c>
      <c r="GN62" s="86">
        <f t="shared" si="178"/>
        <v>8.098854289931227E-4</v>
      </c>
      <c r="GO62" s="86">
        <f t="shared" si="179"/>
        <v>6.4792877980056048E-4</v>
      </c>
      <c r="GP62" s="86">
        <f t="shared" si="180"/>
        <v>6.6476422166824895E-4</v>
      </c>
      <c r="GQ62" s="86">
        <f t="shared" si="181"/>
        <v>1.0316432582166625E-3</v>
      </c>
      <c r="GR62" s="86">
        <f t="shared" si="182"/>
        <v>4.9249627513394507E-4</v>
      </c>
      <c r="GS62" s="86">
        <f t="shared" si="183"/>
        <v>1.2775416335937771E-3</v>
      </c>
      <c r="GT62" s="86">
        <f t="shared" si="184"/>
        <v>4.0410535080397146E-4</v>
      </c>
      <c r="GU62" s="86">
        <f t="shared" si="185"/>
        <v>2.574264192120139E-4</v>
      </c>
      <c r="GV62" s="86">
        <f t="shared" si="186"/>
        <v>3.756775917478534E-4</v>
      </c>
      <c r="GW62" s="86">
        <f t="shared" si="187"/>
        <v>6.0849238918229953E-4</v>
      </c>
      <c r="GX62" s="86">
        <f t="shared" si="188"/>
        <v>4.4704910845758328E-4</v>
      </c>
      <c r="GY62" s="86">
        <f t="shared" si="189"/>
        <v>4.570480439982922E-4</v>
      </c>
      <c r="GZ62" s="86">
        <f t="shared" si="190"/>
        <v>2.9747978555710907E-4</v>
      </c>
      <c r="HA62" s="86">
        <f t="shared" si="191"/>
        <v>1.5657566036165882E-5</v>
      </c>
      <c r="HC62" s="86">
        <f t="shared" si="145"/>
        <v>2.3701567612693917E-11</v>
      </c>
      <c r="HD62" s="86">
        <f t="shared" si="192"/>
        <v>3.1151728472180187E-12</v>
      </c>
      <c r="HE62" s="86">
        <f t="shared" si="193"/>
        <v>5.3361302699581114E-13</v>
      </c>
      <c r="HF62" s="86">
        <f t="shared" si="194"/>
        <v>3.6481157680533036E-13</v>
      </c>
      <c r="HG62" s="86">
        <f t="shared" si="195"/>
        <v>1.6783101674049254E-12</v>
      </c>
      <c r="HH62" s="86">
        <f t="shared" si="196"/>
        <v>4.0781614530049322E-14</v>
      </c>
      <c r="HI62" s="86">
        <f t="shared" si="197"/>
        <v>3.2333423862558168E-12</v>
      </c>
      <c r="HJ62" s="86">
        <f t="shared" si="198"/>
        <v>1.2687900924808005E-13</v>
      </c>
      <c r="HK62" s="86">
        <f t="shared" si="199"/>
        <v>2.9477362781273855E-14</v>
      </c>
      <c r="HL62" s="86">
        <f t="shared" si="200"/>
        <v>2.6944713841655478E-14</v>
      </c>
      <c r="HM62" s="86">
        <f t="shared" si="201"/>
        <v>2.0756993754757996E-13</v>
      </c>
      <c r="HN62" s="86">
        <f t="shared" si="202"/>
        <v>6.4594551889971442E-14</v>
      </c>
      <c r="HO62" s="86">
        <f t="shared" si="203"/>
        <v>5.7440168279043175E-14</v>
      </c>
      <c r="HP62" s="86">
        <f t="shared" si="204"/>
        <v>1.4213334359924248E-13</v>
      </c>
      <c r="HQ62" s="86">
        <f t="shared" si="205"/>
        <v>4.8440469988399436E-21</v>
      </c>
      <c r="HS62" s="86">
        <f t="shared" si="114"/>
        <v>1.068292090099E-86</v>
      </c>
      <c r="HT62" s="86">
        <f t="shared" si="206"/>
        <v>5.3303286967260761E-96</v>
      </c>
      <c r="HU62" s="86">
        <f t="shared" si="207"/>
        <v>2.0756925496166339E-101</v>
      </c>
      <c r="HV62" s="86">
        <f t="shared" si="208"/>
        <v>3.9818021975462017E-105</v>
      </c>
      <c r="HW62" s="86">
        <f t="shared" si="209"/>
        <v>9.7352387614050275E-99</v>
      </c>
      <c r="HX62" s="86">
        <f t="shared" si="210"/>
        <v>8.7248825009203436E-116</v>
      </c>
      <c r="HY62" s="86">
        <f t="shared" si="211"/>
        <v>1.5417411965136609E-99</v>
      </c>
      <c r="HZ62" s="86">
        <f t="shared" si="212"/>
        <v>2.5521854654323766E-110</v>
      </c>
      <c r="IA62" s="86">
        <f t="shared" si="213"/>
        <v>5.8722601173246383E-117</v>
      </c>
      <c r="IB62" s="86">
        <f t="shared" si="214"/>
        <v>4.5306141287299866E-116</v>
      </c>
      <c r="IC62" s="86">
        <f t="shared" si="215"/>
        <v>3.1199688016342775E-106</v>
      </c>
      <c r="ID62" s="86">
        <f t="shared" si="216"/>
        <v>2.0831004817115982E-113</v>
      </c>
      <c r="IE62" s="86">
        <f t="shared" si="217"/>
        <v>7.0316503376761664E-112</v>
      </c>
      <c r="IF62" s="86">
        <f t="shared" si="218"/>
        <v>1.1573761935595458E-52</v>
      </c>
      <c r="IG62" s="86">
        <f t="shared" si="219"/>
        <v>4.1521647891265599E-45</v>
      </c>
      <c r="II62" s="86">
        <f t="shared" si="115"/>
        <v>1.7992046769647762E-277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4.0306834245078804E-211</v>
      </c>
      <c r="IW62" s="86">
        <f t="shared" si="129"/>
        <v>9.9012316928091296E-160</v>
      </c>
      <c r="IY62" s="86">
        <f t="shared" si="130"/>
        <v>2.3940809044779303E-3</v>
      </c>
      <c r="IZ62" s="86">
        <f t="shared" si="131"/>
        <v>8.0988543210829553E-4</v>
      </c>
      <c r="JA62" s="86">
        <f t="shared" si="132"/>
        <v>6.4792878033417345E-4</v>
      </c>
      <c r="JB62" s="86">
        <f t="shared" si="133"/>
        <v>6.6476422203306054E-4</v>
      </c>
      <c r="JC62" s="86">
        <f t="shared" si="134"/>
        <v>1.0316432598949728E-3</v>
      </c>
      <c r="JD62" s="86">
        <f t="shared" si="135"/>
        <v>4.9249627517472668E-4</v>
      </c>
      <c r="JE62" s="86">
        <f t="shared" si="136"/>
        <v>1.2775416368271196E-3</v>
      </c>
      <c r="JF62" s="86">
        <f t="shared" si="137"/>
        <v>4.0410535093085049E-4</v>
      </c>
      <c r="JG62" s="86">
        <f t="shared" si="138"/>
        <v>2.5742641924149124E-4</v>
      </c>
      <c r="JH62" s="86">
        <f t="shared" si="139"/>
        <v>3.756775917747981E-4</v>
      </c>
      <c r="JI62" s="86">
        <f t="shared" si="140"/>
        <v>6.084923893898695E-4</v>
      </c>
      <c r="JJ62" s="86">
        <f t="shared" si="141"/>
        <v>4.4704910852217783E-4</v>
      </c>
      <c r="JK62" s="86">
        <f t="shared" si="142"/>
        <v>4.5704804405573236E-4</v>
      </c>
      <c r="JL62" s="86">
        <f t="shared" si="143"/>
        <v>2.9747978569924239E-4</v>
      </c>
      <c r="JM62" s="86">
        <f t="shared" si="144"/>
        <v>1.5657566036165885E-5</v>
      </c>
    </row>
    <row r="63" spans="2:273" x14ac:dyDescent="0.25">
      <c r="B63" s="2">
        <v>36</v>
      </c>
      <c r="C63" s="37">
        <v>128.934</v>
      </c>
      <c r="D63" s="37">
        <v>122.508</v>
      </c>
      <c r="E63" s="37">
        <v>122.339</v>
      </c>
      <c r="F63" s="37">
        <v>124.39700000000001</v>
      </c>
      <c r="G63" s="37">
        <v>124.914</v>
      </c>
      <c r="H63" s="37">
        <v>123.241</v>
      </c>
      <c r="I63" s="37">
        <v>124.31</v>
      </c>
      <c r="J63" s="37">
        <v>123.19</v>
      </c>
      <c r="K63" s="37">
        <v>121.69</v>
      </c>
      <c r="L63" s="37">
        <v>123.655</v>
      </c>
      <c r="M63" s="37">
        <v>127.483</v>
      </c>
      <c r="N63" s="37">
        <v>126.017</v>
      </c>
      <c r="O63" s="37">
        <v>129.89699999999999</v>
      </c>
      <c r="P63" s="37">
        <v>127.53400000000001</v>
      </c>
      <c r="Q63" s="37">
        <v>129.1207</v>
      </c>
      <c r="S63" s="4">
        <f t="shared" si="8"/>
        <v>123.29475819096209</v>
      </c>
      <c r="T63" s="4">
        <f t="shared" si="9"/>
        <v>120.53012733445732</v>
      </c>
      <c r="U63" s="4">
        <f t="shared" si="10"/>
        <v>120.06824266728987</v>
      </c>
      <c r="V63" s="4">
        <f t="shared" si="11"/>
        <v>122.07750692246842</v>
      </c>
      <c r="W63" s="4">
        <f t="shared" si="12"/>
        <v>122.91152659830372</v>
      </c>
      <c r="X63" s="4">
        <f t="shared" si="13"/>
        <v>120.74630274165543</v>
      </c>
      <c r="Y63" s="4">
        <f t="shared" si="14"/>
        <v>120.7488048648852</v>
      </c>
      <c r="Z63" s="4">
        <f t="shared" si="15"/>
        <v>119.6487669659239</v>
      </c>
      <c r="AA63" s="4">
        <f t="shared" si="16"/>
        <v>118.95750276501474</v>
      </c>
      <c r="AB63" s="4">
        <f t="shared" si="17"/>
        <v>122.96977616323741</v>
      </c>
      <c r="AC63" s="4">
        <f t="shared" si="18"/>
        <v>126.19659270870073</v>
      </c>
      <c r="AD63" s="4">
        <f t="shared" si="19"/>
        <v>125.39167542731811</v>
      </c>
      <c r="AE63" s="4">
        <f t="shared" si="20"/>
        <v>129.49890736187936</v>
      </c>
      <c r="AF63" s="4">
        <f t="shared" si="21"/>
        <v>127.28666439501798</v>
      </c>
      <c r="AG63" s="4">
        <f t="shared" si="22"/>
        <v>129.19488293545194</v>
      </c>
      <c r="AI63" s="4">
        <f t="shared" si="23"/>
        <v>5.6392418090379124</v>
      </c>
      <c r="AJ63" s="4">
        <f t="shared" si="24"/>
        <v>1.9778726655426766</v>
      </c>
      <c r="AK63" s="4">
        <f t="shared" si="25"/>
        <v>2.2707573327101329</v>
      </c>
      <c r="AL63" s="4">
        <f t="shared" si="26"/>
        <v>2.3194930775315896</v>
      </c>
      <c r="AM63" s="4">
        <f t="shared" si="27"/>
        <v>2.0024734016962782</v>
      </c>
      <c r="AN63" s="4">
        <f t="shared" si="28"/>
        <v>2.4946972583445728</v>
      </c>
      <c r="AO63" s="4">
        <f t="shared" si="29"/>
        <v>3.5611951351148008</v>
      </c>
      <c r="AP63" s="4">
        <f t="shared" si="30"/>
        <v>3.5412330340761002</v>
      </c>
      <c r="AQ63" s="4">
        <f t="shared" si="31"/>
        <v>2.7324972349852601</v>
      </c>
      <c r="AR63" s="4">
        <f t="shared" si="32"/>
        <v>0.68522383676258869</v>
      </c>
      <c r="AS63" s="4">
        <f t="shared" si="33"/>
        <v>1.2864072912992697</v>
      </c>
      <c r="AT63" s="4">
        <f t="shared" si="34"/>
        <v>0.62532457268189034</v>
      </c>
      <c r="AU63" s="4">
        <f t="shared" si="35"/>
        <v>0.39809263812063023</v>
      </c>
      <c r="AV63" s="4">
        <f t="shared" si="220"/>
        <v>0.24733560498202678</v>
      </c>
      <c r="AW63" s="4">
        <f t="shared" si="220"/>
        <v>-7.4182935451943877E-2</v>
      </c>
      <c r="AY63" s="2">
        <f t="shared" si="96"/>
        <v>121.29275588936029</v>
      </c>
      <c r="AZ63" s="2">
        <f t="shared" si="147"/>
        <v>119.73570077432609</v>
      </c>
      <c r="BA63" s="2">
        <f t="shared" si="148"/>
        <v>119.41247811383444</v>
      </c>
      <c r="BB63" s="2">
        <f t="shared" si="149"/>
        <v>121.41141756328794</v>
      </c>
      <c r="BC63" s="2">
        <f t="shared" si="150"/>
        <v>121.96852699058638</v>
      </c>
      <c r="BD63" s="2">
        <f t="shared" si="151"/>
        <v>120.21021684924253</v>
      </c>
      <c r="BE63" s="2">
        <f t="shared" si="152"/>
        <v>119.49854109869175</v>
      </c>
      <c r="BF63" s="2">
        <f t="shared" si="153"/>
        <v>119.19875971801605</v>
      </c>
      <c r="BG63" s="2">
        <f t="shared" si="154"/>
        <v>118.64835654689885</v>
      </c>
      <c r="BH63" s="2">
        <f t="shared" si="155"/>
        <v>122.55720048820122</v>
      </c>
      <c r="BI63" s="2">
        <f t="shared" si="156"/>
        <v>125.60497485245305</v>
      </c>
      <c r="BJ63" s="2">
        <f t="shared" si="157"/>
        <v>124.93677896119013</v>
      </c>
      <c r="BK63" s="2">
        <f t="shared" si="158"/>
        <v>128.99632498641472</v>
      </c>
      <c r="BL63" s="2">
        <f t="shared" si="159"/>
        <v>126.96230125034464</v>
      </c>
      <c r="BM63" s="2">
        <f t="shared" si="160"/>
        <v>129.1742500541508</v>
      </c>
      <c r="BO63" s="2">
        <f t="shared" si="38"/>
        <v>128.934</v>
      </c>
      <c r="BP63" s="2">
        <f t="shared" si="39"/>
        <v>122.508</v>
      </c>
      <c r="BQ63" s="2">
        <f t="shared" si="40"/>
        <v>122.339</v>
      </c>
      <c r="BR63" s="2">
        <f t="shared" si="41"/>
        <v>124.39700000000001</v>
      </c>
      <c r="BS63" s="2">
        <f t="shared" si="42"/>
        <v>124.914</v>
      </c>
      <c r="BT63" s="2">
        <f t="shared" si="43"/>
        <v>123.241</v>
      </c>
      <c r="BU63" s="2">
        <f t="shared" si="44"/>
        <v>124.31</v>
      </c>
      <c r="BV63" s="2">
        <f t="shared" si="45"/>
        <v>123.19</v>
      </c>
      <c r="BW63" s="2">
        <f t="shared" si="46"/>
        <v>121.69</v>
      </c>
      <c r="BX63" s="2">
        <f t="shared" si="47"/>
        <v>123.655</v>
      </c>
      <c r="BY63" s="2">
        <f t="shared" si="48"/>
        <v>127.483</v>
      </c>
      <c r="BZ63" s="2">
        <f t="shared" si="49"/>
        <v>126.017</v>
      </c>
      <c r="CA63" s="2">
        <f t="shared" si="50"/>
        <v>129.89699999999999</v>
      </c>
      <c r="CB63" s="2">
        <f t="shared" si="51"/>
        <v>127.53400000000001</v>
      </c>
      <c r="CC63" s="2">
        <f t="shared" si="52"/>
        <v>129.1207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124.14368502024294</v>
      </c>
      <c r="DL63" s="2">
        <f t="shared" si="221"/>
        <v>121.70488967611335</v>
      </c>
      <c r="DM63" s="2">
        <f t="shared" si="221"/>
        <v>121.48893255159476</v>
      </c>
      <c r="DN63" s="2">
        <f t="shared" si="221"/>
        <v>123.50989803001877</v>
      </c>
      <c r="DO63" s="2">
        <f t="shared" si="221"/>
        <v>125.11774494773518</v>
      </c>
      <c r="DP63" s="2">
        <f t="shared" si="221"/>
        <v>122.18012660028448</v>
      </c>
      <c r="DQ63" s="2">
        <f t="shared" si="221"/>
        <v>123.11825991902838</v>
      </c>
      <c r="DR63" s="2">
        <f t="shared" si="221"/>
        <v>121.94961640587957</v>
      </c>
      <c r="DS63" s="2">
        <f t="shared" si="221"/>
        <v>121.02737815126052</v>
      </c>
      <c r="DT63" s="2">
        <f t="shared" si="221"/>
        <v>124.75215765765765</v>
      </c>
      <c r="DU63" s="2">
        <f t="shared" si="221"/>
        <v>127.31918236397749</v>
      </c>
      <c r="DV63" s="2">
        <f t="shared" si="221"/>
        <v>126.86176031294453</v>
      </c>
      <c r="DW63" s="2">
        <f t="shared" si="221"/>
        <v>130.20265893423789</v>
      </c>
      <c r="DX63" s="2">
        <f t="shared" si="221"/>
        <v>128.51103529411768</v>
      </c>
      <c r="DY63" s="2">
        <f t="shared" si="221"/>
        <v>129.67190108374382</v>
      </c>
      <c r="EA63" s="2">
        <f t="shared" si="71"/>
        <v>117.42933945383309</v>
      </c>
      <c r="EB63" s="2">
        <f t="shared" si="72"/>
        <v>116.56133879175898</v>
      </c>
      <c r="EC63" s="2">
        <f t="shared" si="73"/>
        <v>115.9306207098883</v>
      </c>
      <c r="ED63" s="2">
        <f t="shared" si="74"/>
        <v>117.89648520353222</v>
      </c>
      <c r="EE63" s="2">
        <f t="shared" si="75"/>
        <v>116.98418064834327</v>
      </c>
      <c r="EF63" s="2">
        <f t="shared" si="76"/>
        <v>116.86603237557486</v>
      </c>
      <c r="EG63" s="2">
        <f t="shared" si="77"/>
        <v>114.14781639270281</v>
      </c>
      <c r="EH63" s="2">
        <f t="shared" si="78"/>
        <v>114.35129686752005</v>
      </c>
      <c r="EI63" s="2">
        <f t="shared" si="79"/>
        <v>114.33431254032678</v>
      </c>
      <c r="EJ63" s="2">
        <f t="shared" si="80"/>
        <v>118.67113876417284</v>
      </c>
      <c r="EK63" s="2">
        <f t="shared" si="81"/>
        <v>122.70385101230262</v>
      </c>
      <c r="EL63" s="2">
        <f t="shared" si="82"/>
        <v>121.61442207549749</v>
      </c>
      <c r="EM63" s="2">
        <f t="shared" si="83"/>
        <v>126.88380258913104</v>
      </c>
      <c r="EN63" s="2">
        <f t="shared" si="84"/>
        <v>124.17104115729421</v>
      </c>
      <c r="EO63" s="2">
        <f t="shared" si="85"/>
        <v>128.04625951611885</v>
      </c>
      <c r="EQ63" s="2">
        <f t="shared" si="86"/>
        <v>119.82659674516857</v>
      </c>
      <c r="ER63" s="2">
        <f t="shared" si="222"/>
        <v>117.24750138206174</v>
      </c>
      <c r="ES63" s="2">
        <f t="shared" si="222"/>
        <v>116.79410846064354</v>
      </c>
      <c r="ET63" s="2">
        <f t="shared" si="222"/>
        <v>117.95422341074104</v>
      </c>
      <c r="EU63" s="2">
        <f t="shared" si="222"/>
        <v>115.75730308174859</v>
      </c>
      <c r="EV63" s="2">
        <f t="shared" si="222"/>
        <v>115.68813294156681</v>
      </c>
      <c r="EW63" s="2">
        <f t="shared" si="222"/>
        <v>116.09650091403333</v>
      </c>
      <c r="EX63" s="2">
        <f t="shared" si="222"/>
        <v>115.49999369253008</v>
      </c>
      <c r="EY63" s="2">
        <f t="shared" si="222"/>
        <v>114.41683616828259</v>
      </c>
      <c r="EZ63" s="2">
        <f t="shared" si="222"/>
        <v>117.95163630142652</v>
      </c>
      <c r="FA63" s="2">
        <f t="shared" si="222"/>
        <v>121.11797999169762</v>
      </c>
      <c r="FB63" s="2">
        <f t="shared" si="222"/>
        <v>122.232958408467</v>
      </c>
      <c r="FC63" s="2">
        <f t="shared" si="222"/>
        <v>126.97652735606461</v>
      </c>
      <c r="FD63" s="2">
        <f t="shared" si="222"/>
        <v>125.63666600553719</v>
      </c>
      <c r="FE63" s="2">
        <f t="shared" si="222"/>
        <v>129.0301766433102</v>
      </c>
      <c r="FG63" s="2">
        <f t="shared" si="88"/>
        <v>0.42465005214441603</v>
      </c>
      <c r="FH63" s="2">
        <f t="shared" si="223"/>
        <v>0.38286007892261215</v>
      </c>
      <c r="FI63" s="2">
        <f t="shared" si="223"/>
        <v>0.37358934714066916</v>
      </c>
      <c r="FJ63" s="2">
        <f t="shared" si="223"/>
        <v>0.37383405078579851</v>
      </c>
      <c r="FK63" s="2">
        <f t="shared" si="223"/>
        <v>0.38717559250704525</v>
      </c>
      <c r="FL63" s="2">
        <f t="shared" si="223"/>
        <v>0.37067407980956896</v>
      </c>
      <c r="FM63" s="2">
        <f t="shared" si="223"/>
        <v>0.40353701065916797</v>
      </c>
      <c r="FN63" s="2">
        <f t="shared" si="223"/>
        <v>0.36204909093735671</v>
      </c>
      <c r="FO63" s="2">
        <f t="shared" si="223"/>
        <v>0.35544701789519351</v>
      </c>
      <c r="FP63" s="2">
        <f t="shared" si="223"/>
        <v>0.36094040162028779</v>
      </c>
      <c r="FQ63" s="2">
        <f t="shared" si="223"/>
        <v>0.37138503378123661</v>
      </c>
      <c r="FR63" s="2">
        <f t="shared" si="223"/>
        <v>0.36686005706993513</v>
      </c>
      <c r="FS63" s="2">
        <f t="shared" si="223"/>
        <v>0.36348100711435505</v>
      </c>
      <c r="FT63" s="2">
        <f t="shared" si="223"/>
        <v>0.35687195540810845</v>
      </c>
      <c r="FU63" s="2">
        <f t="shared" si="223"/>
        <v>0.30615568740191973</v>
      </c>
      <c r="FW63" s="2">
        <f t="shared" si="112"/>
        <v>1.326782945163998E-4</v>
      </c>
      <c r="FX63" s="2">
        <f t="shared" si="164"/>
        <v>1.0405076019027787E-4</v>
      </c>
      <c r="FY63" s="2">
        <f t="shared" si="165"/>
        <v>8.2982517110833889E-5</v>
      </c>
      <c r="FZ63" s="2">
        <f t="shared" si="166"/>
        <v>7.6014268388117727E-5</v>
      </c>
      <c r="GA63" s="2">
        <f t="shared" si="167"/>
        <v>8.1817730070127541E-5</v>
      </c>
      <c r="GB63" s="2">
        <f t="shared" si="168"/>
        <v>9.5733364945637295E-5</v>
      </c>
      <c r="GC63" s="2">
        <f t="shared" si="169"/>
        <v>9.6036357674743312E-5</v>
      </c>
      <c r="GD63" s="2">
        <f t="shared" si="170"/>
        <v>9.4014059012738785E-5</v>
      </c>
      <c r="GE63" s="2">
        <f t="shared" si="171"/>
        <v>1.0430493455685979E-4</v>
      </c>
      <c r="GF63" s="2">
        <f t="shared" si="172"/>
        <v>9.9746401402842514E-5</v>
      </c>
      <c r="GG63" s="2">
        <f t="shared" si="173"/>
        <v>8.9869585374315091E-5</v>
      </c>
      <c r="GH63" s="2">
        <f t="shared" si="174"/>
        <v>9.2886218039569328E-5</v>
      </c>
      <c r="GI63" s="2">
        <f t="shared" si="175"/>
        <v>7.8716446315893338E-5</v>
      </c>
      <c r="GJ63" s="2">
        <f t="shared" si="176"/>
        <v>6.0145196763224455E-5</v>
      </c>
      <c r="GK63" s="2">
        <f t="shared" si="177"/>
        <v>4.9172853084944472E-5</v>
      </c>
      <c r="GM63" s="86">
        <f t="shared" si="113"/>
        <v>3.5958639224654269E-3</v>
      </c>
      <c r="GN63" s="86">
        <f t="shared" si="178"/>
        <v>1.3179998652933648E-3</v>
      </c>
      <c r="GO63" s="86">
        <f t="shared" si="179"/>
        <v>1.0642378775942182E-3</v>
      </c>
      <c r="GP63" s="86">
        <f t="shared" si="180"/>
        <v>1.0877327368704103E-3</v>
      </c>
      <c r="GQ63" s="86">
        <f t="shared" si="181"/>
        <v>1.6262966701972594E-3</v>
      </c>
      <c r="GR63" s="86">
        <f t="shared" si="182"/>
        <v>8.4127577268700785E-4</v>
      </c>
      <c r="GS63" s="86">
        <f t="shared" si="183"/>
        <v>2.0461404882207448E-3</v>
      </c>
      <c r="GT63" s="86">
        <f t="shared" si="184"/>
        <v>6.9306253870250495E-4</v>
      </c>
      <c r="GU63" s="86">
        <f t="shared" si="185"/>
        <v>4.6524658335380867E-4</v>
      </c>
      <c r="GV63" s="86">
        <f t="shared" si="186"/>
        <v>6.4984630832152308E-4</v>
      </c>
      <c r="GW63" s="86">
        <f t="shared" si="187"/>
        <v>1.0032570863683181E-3</v>
      </c>
      <c r="GX63" s="86">
        <f t="shared" si="188"/>
        <v>7.6630044235981222E-4</v>
      </c>
      <c r="GY63" s="86">
        <f t="shared" si="189"/>
        <v>7.7129642015171917E-4</v>
      </c>
      <c r="GZ63" s="86">
        <f t="shared" si="190"/>
        <v>5.2754934286229052E-4</v>
      </c>
      <c r="HA63" s="86">
        <f t="shared" si="191"/>
        <v>3.5472017310139415E-5</v>
      </c>
      <c r="HC63" s="86">
        <f t="shared" si="145"/>
        <v>6.5222312536113396E-11</v>
      </c>
      <c r="HD63" s="86">
        <f t="shared" si="192"/>
        <v>9.4542281849318469E-12</v>
      </c>
      <c r="HE63" s="86">
        <f t="shared" si="193"/>
        <v>1.7308801462286637E-12</v>
      </c>
      <c r="HF63" s="86">
        <f t="shared" si="194"/>
        <v>1.193835436024241E-12</v>
      </c>
      <c r="HG63" s="86">
        <f t="shared" si="195"/>
        <v>5.1195225441923211E-12</v>
      </c>
      <c r="HH63" s="86">
        <f t="shared" si="196"/>
        <v>1.5106199016263623E-13</v>
      </c>
      <c r="HI63" s="86">
        <f t="shared" si="197"/>
        <v>9.9869437025891439E-12</v>
      </c>
      <c r="HJ63" s="86">
        <f t="shared" si="198"/>
        <v>4.4372859628391424E-13</v>
      </c>
      <c r="HK63" s="86">
        <f t="shared" si="199"/>
        <v>1.1298176300223012E-13</v>
      </c>
      <c r="HL63" s="86">
        <f t="shared" si="200"/>
        <v>1.0168640721645338E-13</v>
      </c>
      <c r="HM63" s="86">
        <f t="shared" si="201"/>
        <v>7.0053185986643102E-13</v>
      </c>
      <c r="HN63" s="86">
        <f t="shared" si="202"/>
        <v>2.3467473420292589E-13</v>
      </c>
      <c r="HO63" s="86">
        <f t="shared" si="203"/>
        <v>2.0259271560466776E-13</v>
      </c>
      <c r="HP63" s="86">
        <f t="shared" si="204"/>
        <v>4.8354819715483743E-13</v>
      </c>
      <c r="HQ63" s="86">
        <f t="shared" si="205"/>
        <v>3.5790357793565048E-20</v>
      </c>
      <c r="HS63" s="86">
        <f t="shared" si="114"/>
        <v>1.7720206370012365E-84</v>
      </c>
      <c r="HT63" s="86">
        <f t="shared" si="206"/>
        <v>1.5417029396589319E-93</v>
      </c>
      <c r="HU63" s="86">
        <f t="shared" si="207"/>
        <v>8.1645194363469633E-99</v>
      </c>
      <c r="HV63" s="86">
        <f t="shared" si="208"/>
        <v>1.7555388421066308E-102</v>
      </c>
      <c r="HW63" s="86">
        <f t="shared" si="209"/>
        <v>2.928914822757196E-96</v>
      </c>
      <c r="HX63" s="86">
        <f t="shared" si="210"/>
        <v>7.8454555825903306E-113</v>
      </c>
      <c r="HY63" s="86">
        <f t="shared" si="211"/>
        <v>5.457418038055133E-97</v>
      </c>
      <c r="HZ63" s="86">
        <f t="shared" si="212"/>
        <v>1.6448879219809954E-107</v>
      </c>
      <c r="IA63" s="86">
        <f t="shared" si="213"/>
        <v>6.2960064301356312E-114</v>
      </c>
      <c r="IB63" s="86">
        <f t="shared" si="214"/>
        <v>4.317331952912103E-113</v>
      </c>
      <c r="IC63" s="86">
        <f t="shared" si="215"/>
        <v>1.5648712983676201E-103</v>
      </c>
      <c r="ID63" s="86">
        <f t="shared" si="216"/>
        <v>1.6620679813122096E-110</v>
      </c>
      <c r="IE63" s="86">
        <f t="shared" si="217"/>
        <v>4.5379760421568687E-109</v>
      </c>
      <c r="IF63" s="86">
        <f t="shared" si="218"/>
        <v>2.0800176474368202E-51</v>
      </c>
      <c r="IG63" s="86">
        <f t="shared" si="219"/>
        <v>4.6309191013968776E-44</v>
      </c>
      <c r="II63" s="86">
        <f t="shared" si="115"/>
        <v>7.0652536108847299E-272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3.2476252794625732E-207</v>
      </c>
      <c r="IW63" s="86">
        <f t="shared" si="129"/>
        <v>7.6494253228835084E-157</v>
      </c>
      <c r="IY63" s="86">
        <f t="shared" si="130"/>
        <v>3.5958639876877392E-3</v>
      </c>
      <c r="IZ63" s="86">
        <f t="shared" si="131"/>
        <v>1.317999874747593E-3</v>
      </c>
      <c r="JA63" s="86">
        <f t="shared" si="132"/>
        <v>1.0642378793250984E-3</v>
      </c>
      <c r="JB63" s="86">
        <f t="shared" si="133"/>
        <v>1.0877327380642457E-3</v>
      </c>
      <c r="JC63" s="86">
        <f t="shared" si="134"/>
        <v>1.626296675316782E-3</v>
      </c>
      <c r="JD63" s="86">
        <f t="shared" si="135"/>
        <v>8.4127577283806985E-4</v>
      </c>
      <c r="JE63" s="86">
        <f t="shared" si="136"/>
        <v>2.0461404982076883E-3</v>
      </c>
      <c r="JF63" s="86">
        <f t="shared" si="137"/>
        <v>6.9306253914623356E-4</v>
      </c>
      <c r="JG63" s="86">
        <f t="shared" si="138"/>
        <v>4.6524658346679045E-4</v>
      </c>
      <c r="JH63" s="86">
        <f t="shared" si="139"/>
        <v>6.4984630842320954E-4</v>
      </c>
      <c r="JI63" s="86">
        <f t="shared" si="140"/>
        <v>1.00325708706885E-3</v>
      </c>
      <c r="JJ63" s="86">
        <f t="shared" si="141"/>
        <v>7.6630044259448692E-4</v>
      </c>
      <c r="JK63" s="86">
        <f t="shared" si="142"/>
        <v>7.7129642035431189E-4</v>
      </c>
      <c r="JL63" s="86">
        <f t="shared" si="143"/>
        <v>5.2754934334583873E-4</v>
      </c>
      <c r="JM63" s="86">
        <f t="shared" si="144"/>
        <v>3.5472017310139448E-5</v>
      </c>
    </row>
    <row r="64" spans="2:273" x14ac:dyDescent="0.25">
      <c r="B64" s="2">
        <v>37</v>
      </c>
      <c r="C64" s="37">
        <v>127.852</v>
      </c>
      <c r="D64" s="37">
        <v>122.91500000000001</v>
      </c>
      <c r="E64" s="37">
        <v>122.322</v>
      </c>
      <c r="F64" s="37">
        <v>123.345</v>
      </c>
      <c r="G64" s="37">
        <v>127.05200000000001</v>
      </c>
      <c r="H64" s="37">
        <v>121.44799999999999</v>
      </c>
      <c r="I64" s="37">
        <v>123.724</v>
      </c>
      <c r="J64" s="37">
        <v>120.79300000000001</v>
      </c>
      <c r="K64" s="37">
        <v>118.931</v>
      </c>
      <c r="L64" s="37">
        <v>126.46599999999999</v>
      </c>
      <c r="M64" s="37">
        <v>129.06899999999999</v>
      </c>
      <c r="N64" s="37">
        <v>128.43100000000001</v>
      </c>
      <c r="O64" s="37">
        <v>129.345</v>
      </c>
      <c r="P64" s="37">
        <v>127.63800000000001</v>
      </c>
      <c r="Q64" s="37">
        <v>129.06899999999999</v>
      </c>
      <c r="S64" s="4">
        <f t="shared" si="8"/>
        <v>124.10723038914375</v>
      </c>
      <c r="T64" s="4">
        <f t="shared" si="9"/>
        <v>120.89804446682027</v>
      </c>
      <c r="U64" s="4">
        <f t="shared" si="10"/>
        <v>120.39368868606687</v>
      </c>
      <c r="V64" s="4">
        <f t="shared" si="11"/>
        <v>122.43700569888483</v>
      </c>
      <c r="W64" s="4">
        <f t="shared" si="12"/>
        <v>123.30828140186482</v>
      </c>
      <c r="X64" s="4">
        <f t="shared" si="13"/>
        <v>121.09815396953269</v>
      </c>
      <c r="Y64" s="4">
        <f t="shared" si="14"/>
        <v>121.30961050368461</v>
      </c>
      <c r="Z64" s="4">
        <f t="shared" si="15"/>
        <v>119.88599202476058</v>
      </c>
      <c r="AA64" s="4">
        <f t="shared" si="16"/>
        <v>119.11636018086188</v>
      </c>
      <c r="AB64" s="4">
        <f t="shared" si="17"/>
        <v>123.19408455059947</v>
      </c>
      <c r="AC64" s="4">
        <f t="shared" si="18"/>
        <v>126.51646581554341</v>
      </c>
      <c r="AD64" s="4">
        <f t="shared" si="19"/>
        <v>125.66048652839784</v>
      </c>
      <c r="AE64" s="4">
        <f t="shared" si="20"/>
        <v>129.82586779073966</v>
      </c>
      <c r="AF64" s="4">
        <f t="shared" si="21"/>
        <v>127.54825871554625</v>
      </c>
      <c r="AG64" s="4">
        <f t="shared" si="22"/>
        <v>129.35536878561487</v>
      </c>
      <c r="AI64" s="4">
        <f t="shared" si="23"/>
        <v>3.7447696108562525</v>
      </c>
      <c r="AJ64" s="4">
        <f t="shared" si="24"/>
        <v>2.0169555331797397</v>
      </c>
      <c r="AK64" s="4">
        <f t="shared" si="25"/>
        <v>1.9283113139331363</v>
      </c>
      <c r="AL64" s="4">
        <f t="shared" si="26"/>
        <v>0.90799430111516699</v>
      </c>
      <c r="AM64" s="4">
        <f t="shared" si="27"/>
        <v>3.7437185981351888</v>
      </c>
      <c r="AN64" s="4">
        <f t="shared" si="28"/>
        <v>0.34984603046730456</v>
      </c>
      <c r="AO64" s="4">
        <f t="shared" si="29"/>
        <v>2.414389496315394</v>
      </c>
      <c r="AP64" s="4">
        <f t="shared" si="30"/>
        <v>0.90700797523942356</v>
      </c>
      <c r="AQ64" s="4">
        <f t="shared" si="31"/>
        <v>-0.18536018086187767</v>
      </c>
      <c r="AR64" s="4">
        <f t="shared" si="32"/>
        <v>3.2719154494005238</v>
      </c>
      <c r="AS64" s="4">
        <f t="shared" si="33"/>
        <v>2.5525341844565759</v>
      </c>
      <c r="AT64" s="4">
        <f t="shared" si="34"/>
        <v>2.7705134716021718</v>
      </c>
      <c r="AU64" s="4">
        <f t="shared" si="35"/>
        <v>-0.48086779073966568</v>
      </c>
      <c r="AV64" s="4">
        <f t="shared" si="220"/>
        <v>8.9741284453751291E-2</v>
      </c>
      <c r="AW64" s="4">
        <f t="shared" si="220"/>
        <v>-0.28636878561488288</v>
      </c>
      <c r="AY64" s="2">
        <f t="shared" si="96"/>
        <v>121.25019799546814</v>
      </c>
      <c r="AZ64" s="2">
        <f t="shared" si="147"/>
        <v>119.67463197211679</v>
      </c>
      <c r="BA64" s="2">
        <f t="shared" si="148"/>
        <v>119.37410565200165</v>
      </c>
      <c r="BB64" s="2">
        <f t="shared" si="149"/>
        <v>121.40491473991214</v>
      </c>
      <c r="BC64" s="2">
        <f t="shared" si="150"/>
        <v>121.89723418391952</v>
      </c>
      <c r="BD64" s="2">
        <f t="shared" si="151"/>
        <v>120.23466587239484</v>
      </c>
      <c r="BE64" s="2">
        <f t="shared" si="152"/>
        <v>119.41701150484799</v>
      </c>
      <c r="BF64" s="2">
        <f t="shared" si="153"/>
        <v>119.15756082509084</v>
      </c>
      <c r="BG64" s="2">
        <f t="shared" si="154"/>
        <v>118.59132494094669</v>
      </c>
      <c r="BH64" s="2">
        <f t="shared" si="155"/>
        <v>122.52099222024458</v>
      </c>
      <c r="BI64" s="2">
        <f t="shared" si="156"/>
        <v>125.59321562544537</v>
      </c>
      <c r="BJ64" s="2">
        <f t="shared" si="157"/>
        <v>124.92505194632908</v>
      </c>
      <c r="BK64" s="2">
        <f t="shared" si="158"/>
        <v>129.02418029397518</v>
      </c>
      <c r="BL64" s="2">
        <f t="shared" si="159"/>
        <v>127.00678963315588</v>
      </c>
      <c r="BM64" s="2">
        <f t="shared" si="160"/>
        <v>129.31193972310115</v>
      </c>
      <c r="BO64" s="2">
        <f t="shared" si="38"/>
        <v>127.852</v>
      </c>
      <c r="BP64" s="2">
        <f t="shared" si="39"/>
        <v>122.91500000000001</v>
      </c>
      <c r="BQ64" s="2">
        <f t="shared" si="40"/>
        <v>122.322</v>
      </c>
      <c r="BR64" s="2">
        <f t="shared" si="41"/>
        <v>123.345</v>
      </c>
      <c r="BS64" s="2">
        <f t="shared" si="42"/>
        <v>127.05200000000001</v>
      </c>
      <c r="BT64" s="2">
        <f t="shared" si="43"/>
        <v>121.44799999999999</v>
      </c>
      <c r="BU64" s="2">
        <f t="shared" si="44"/>
        <v>123.724</v>
      </c>
      <c r="BV64" s="2">
        <f t="shared" si="45"/>
        <v>120.79300000000001</v>
      </c>
      <c r="BW64" s="2">
        <f t="shared" si="46"/>
        <v>118.931</v>
      </c>
      <c r="BX64" s="2">
        <f t="shared" si="47"/>
        <v>126.46599999999999</v>
      </c>
      <c r="BY64" s="2">
        <f t="shared" si="48"/>
        <v>129.06899999999999</v>
      </c>
      <c r="BZ64" s="2">
        <f t="shared" si="49"/>
        <v>128.43100000000001</v>
      </c>
      <c r="CA64" s="2">
        <f t="shared" si="50"/>
        <v>129.345</v>
      </c>
      <c r="CB64" s="2">
        <f t="shared" si="51"/>
        <v>127.63800000000001</v>
      </c>
      <c r="CC64" s="2">
        <f t="shared" si="52"/>
        <v>129.06899999999999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124.39794251012148</v>
      </c>
      <c r="DL64" s="2">
        <f t="shared" si="221"/>
        <v>121.84833360323886</v>
      </c>
      <c r="DM64" s="2">
        <f t="shared" si="221"/>
        <v>121.67206238273923</v>
      </c>
      <c r="DN64" s="2">
        <f t="shared" si="221"/>
        <v>123.75712720450284</v>
      </c>
      <c r="DO64" s="2">
        <f t="shared" si="221"/>
        <v>125.35457961672472</v>
      </c>
      <c r="DP64" s="2">
        <f t="shared" si="221"/>
        <v>122.45439829302987</v>
      </c>
      <c r="DQ64" s="2">
        <f t="shared" si="221"/>
        <v>123.32597327935227</v>
      </c>
      <c r="DR64" s="2">
        <f t="shared" si="221"/>
        <v>122.153204362257</v>
      </c>
      <c r="DS64" s="2">
        <f t="shared" si="221"/>
        <v>121.17637871148462</v>
      </c>
      <c r="DT64" s="2">
        <f t="shared" si="221"/>
        <v>124.94088288288287</v>
      </c>
      <c r="DU64" s="2">
        <f t="shared" si="221"/>
        <v>127.52656735459664</v>
      </c>
      <c r="DV64" s="2">
        <f t="shared" si="221"/>
        <v>127.06939260312944</v>
      </c>
      <c r="DW64" s="2">
        <f t="shared" si="221"/>
        <v>130.43001378706643</v>
      </c>
      <c r="DX64" s="2">
        <f t="shared" si="221"/>
        <v>128.77217871148463</v>
      </c>
      <c r="DY64" s="2">
        <f t="shared" si="221"/>
        <v>129.96313517241379</v>
      </c>
      <c r="EA64" s="2">
        <f t="shared" si="71"/>
        <v>117.35987231740832</v>
      </c>
      <c r="EB64" s="2">
        <f t="shared" si="72"/>
        <v>116.47890738460694</v>
      </c>
      <c r="EC64" s="2">
        <f t="shared" si="73"/>
        <v>115.85987166451982</v>
      </c>
      <c r="ED64" s="2">
        <f t="shared" si="74"/>
        <v>117.81165522291624</v>
      </c>
      <c r="EE64" s="2">
        <f t="shared" si="75"/>
        <v>116.90669093843877</v>
      </c>
      <c r="EF64" s="2">
        <f t="shared" si="76"/>
        <v>116.79794039433538</v>
      </c>
      <c r="EG64" s="2">
        <f t="shared" si="77"/>
        <v>114.14713282219574</v>
      </c>
      <c r="EH64" s="2">
        <f t="shared" si="78"/>
        <v>114.34321444479136</v>
      </c>
      <c r="EI64" s="2">
        <f t="shared" si="79"/>
        <v>114.31613089811636</v>
      </c>
      <c r="EJ64" s="2">
        <f t="shared" si="80"/>
        <v>118.61367110787303</v>
      </c>
      <c r="EK64" s="2">
        <f t="shared" si="81"/>
        <v>122.60910956117407</v>
      </c>
      <c r="EL64" s="2">
        <f t="shared" si="82"/>
        <v>121.54974247985065</v>
      </c>
      <c r="EM64" s="2">
        <f t="shared" si="83"/>
        <v>126.77891589992012</v>
      </c>
      <c r="EN64" s="2">
        <f t="shared" si="84"/>
        <v>124.10501874490627</v>
      </c>
      <c r="EO64" s="2">
        <f t="shared" si="85"/>
        <v>127.96582335099824</v>
      </c>
      <c r="EQ64" s="2">
        <f t="shared" si="86"/>
        <v>119.71692215006647</v>
      </c>
      <c r="ER64" s="2">
        <f t="shared" si="222"/>
        <v>117.15404459913297</v>
      </c>
      <c r="ES64" s="2">
        <f t="shared" si="222"/>
        <v>116.70996570327337</v>
      </c>
      <c r="ET64" s="2">
        <f t="shared" si="222"/>
        <v>117.86848894308045</v>
      </c>
      <c r="EU64" s="2">
        <f t="shared" si="222"/>
        <v>115.69929615641348</v>
      </c>
      <c r="EV64" s="2">
        <f t="shared" si="222"/>
        <v>115.63872845866366</v>
      </c>
      <c r="EW64" s="2">
        <f t="shared" si="222"/>
        <v>116.06428451230518</v>
      </c>
      <c r="EX64" s="2">
        <f t="shared" si="222"/>
        <v>115.47343795601708</v>
      </c>
      <c r="EY64" s="2">
        <f t="shared" si="222"/>
        <v>114.39731715994783</v>
      </c>
      <c r="EZ64" s="2">
        <f t="shared" si="222"/>
        <v>117.90563425978146</v>
      </c>
      <c r="FA64" s="2">
        <f t="shared" si="222"/>
        <v>121.04827126171801</v>
      </c>
      <c r="FB64" s="2">
        <f t="shared" si="222"/>
        <v>122.15849608078372</v>
      </c>
      <c r="FC64" s="2">
        <f t="shared" si="222"/>
        <v>126.87022844300809</v>
      </c>
      <c r="FD64" s="2">
        <f t="shared" si="222"/>
        <v>125.54816564350088</v>
      </c>
      <c r="FE64" s="2">
        <f t="shared" si="222"/>
        <v>128.93201668128518</v>
      </c>
      <c r="FG64" s="2">
        <f t="shared" si="88"/>
        <v>0.44729411969194027</v>
      </c>
      <c r="FH64" s="2">
        <f t="shared" si="223"/>
        <v>0.40484375198204586</v>
      </c>
      <c r="FI64" s="2">
        <f t="shared" si="223"/>
        <v>0.39538173992015274</v>
      </c>
      <c r="FJ64" s="2">
        <f t="shared" si="223"/>
        <v>0.39563170238075251</v>
      </c>
      <c r="FK64" s="2">
        <f t="shared" si="223"/>
        <v>0.40924274079535411</v>
      </c>
      <c r="FL64" s="2">
        <f t="shared" si="223"/>
        <v>0.39240294536958337</v>
      </c>
      <c r="FM64" s="2">
        <f t="shared" si="223"/>
        <v>0.42588861527236854</v>
      </c>
      <c r="FN64" s="2">
        <f t="shared" si="223"/>
        <v>0.38358052649771418</v>
      </c>
      <c r="FO64" s="2">
        <f t="shared" si="223"/>
        <v>0.37681773689348441</v>
      </c>
      <c r="FP64" s="2">
        <f t="shared" si="223"/>
        <v>0.3824454296163714</v>
      </c>
      <c r="FQ64" s="2">
        <f t="shared" si="223"/>
        <v>0.39312954104065889</v>
      </c>
      <c r="FR64" s="2">
        <f t="shared" si="223"/>
        <v>0.38850336679181863</v>
      </c>
      <c r="FS64" s="2">
        <f t="shared" si="223"/>
        <v>0.38504620192338135</v>
      </c>
      <c r="FT64" s="2">
        <f t="shared" si="223"/>
        <v>0.3782780669447775</v>
      </c>
      <c r="FU64" s="2">
        <f t="shared" si="223"/>
        <v>0.326062028117511</v>
      </c>
      <c r="FW64" s="2">
        <f t="shared" si="112"/>
        <v>1.4547699485132812E-4</v>
      </c>
      <c r="FX64" s="2">
        <f t="shared" si="164"/>
        <v>1.1408824455112843E-4</v>
      </c>
      <c r="FY64" s="2">
        <f t="shared" si="165"/>
        <v>9.0987792224519413E-5</v>
      </c>
      <c r="FZ64" s="2">
        <f t="shared" si="166"/>
        <v>8.3347376637066167E-5</v>
      </c>
      <c r="GA64" s="2">
        <f t="shared" si="167"/>
        <v>8.9710648937421926E-5</v>
      </c>
      <c r="GB64" s="2">
        <f t="shared" si="168"/>
        <v>1.0496857779738287E-4</v>
      </c>
      <c r="GC64" s="2">
        <f t="shared" si="169"/>
        <v>1.0530079657183146E-4</v>
      </c>
      <c r="GD64" s="2">
        <f t="shared" si="170"/>
        <v>1.0308343084004054E-4</v>
      </c>
      <c r="GE64" s="2">
        <f t="shared" si="171"/>
        <v>1.1436693559988951E-4</v>
      </c>
      <c r="GF64" s="2">
        <f t="shared" si="172"/>
        <v>1.0936870178835154E-4</v>
      </c>
      <c r="GG64" s="2">
        <f t="shared" si="173"/>
        <v>9.8539186479735028E-5</v>
      </c>
      <c r="GH64" s="2">
        <f t="shared" si="174"/>
        <v>1.0184680010302375E-4</v>
      </c>
      <c r="GI64" s="2">
        <f t="shared" si="175"/>
        <v>8.6310211587191106E-5</v>
      </c>
      <c r="GJ64" s="2">
        <f t="shared" si="176"/>
        <v>6.5947514179970856E-5</v>
      </c>
      <c r="GK64" s="2">
        <f t="shared" si="177"/>
        <v>5.3916705463111143E-5</v>
      </c>
      <c r="GM64" s="86">
        <f t="shared" si="113"/>
        <v>5.3235126715938203E-3</v>
      </c>
      <c r="GN64" s="86">
        <f t="shared" si="178"/>
        <v>2.1073647362777888E-3</v>
      </c>
      <c r="GO64" s="86">
        <f t="shared" si="179"/>
        <v>1.7172214937403014E-3</v>
      </c>
      <c r="GP64" s="86">
        <f t="shared" si="180"/>
        <v>1.7488251257510186E-3</v>
      </c>
      <c r="GQ64" s="86">
        <f t="shared" si="181"/>
        <v>2.5231980063316508E-3</v>
      </c>
      <c r="GR64" s="86">
        <f t="shared" si="182"/>
        <v>1.4085918517897228E-3</v>
      </c>
      <c r="GS64" s="86">
        <f t="shared" si="183"/>
        <v>3.2198873288549388E-3</v>
      </c>
      <c r="GT64" s="86">
        <f t="shared" si="184"/>
        <v>1.1653429235231783E-3</v>
      </c>
      <c r="GU64" s="86">
        <f t="shared" si="185"/>
        <v>8.2206359549641763E-4</v>
      </c>
      <c r="GV64" s="86">
        <f t="shared" si="186"/>
        <v>1.1015714102437478E-3</v>
      </c>
      <c r="GW64" s="86">
        <f t="shared" si="187"/>
        <v>1.6247700869136533E-3</v>
      </c>
      <c r="GX64" s="86">
        <f t="shared" si="188"/>
        <v>1.2875099831398556E-3</v>
      </c>
      <c r="GY64" s="86">
        <f t="shared" si="189"/>
        <v>1.2772308773669242E-3</v>
      </c>
      <c r="GZ64" s="86">
        <f t="shared" si="190"/>
        <v>9.1563694768816031E-4</v>
      </c>
      <c r="HA64" s="86">
        <f t="shared" si="191"/>
        <v>7.7800915281778395E-5</v>
      </c>
      <c r="HC64" s="86">
        <f t="shared" si="145"/>
        <v>1.7557149774953063E-10</v>
      </c>
      <c r="HD64" s="86">
        <f t="shared" si="192"/>
        <v>2.7999867898102136E-11</v>
      </c>
      <c r="HE64" s="86">
        <f t="shared" si="193"/>
        <v>5.4718819213556205E-12</v>
      </c>
      <c r="HF64" s="86">
        <f t="shared" si="194"/>
        <v>3.8074546558454755E-12</v>
      </c>
      <c r="HG64" s="86">
        <f t="shared" si="195"/>
        <v>1.5244948664543243E-11</v>
      </c>
      <c r="HH64" s="86">
        <f t="shared" si="196"/>
        <v>5.4346677244455006E-13</v>
      </c>
      <c r="HI64" s="86">
        <f t="shared" si="197"/>
        <v>3.0077444669510914E-11</v>
      </c>
      <c r="HJ64" s="86">
        <f t="shared" si="198"/>
        <v>1.5094349985540231E-12</v>
      </c>
      <c r="HK64" s="86">
        <f t="shared" si="199"/>
        <v>4.2006999607066717E-13</v>
      </c>
      <c r="HL64" s="86">
        <f t="shared" si="200"/>
        <v>3.7255493927008541E-13</v>
      </c>
      <c r="HM64" s="86">
        <f t="shared" si="201"/>
        <v>2.3022092083472836E-12</v>
      </c>
      <c r="HN64" s="86">
        <f t="shared" si="202"/>
        <v>8.2841495751780669E-13</v>
      </c>
      <c r="HO64" s="86">
        <f t="shared" si="203"/>
        <v>6.9528564327311621E-13</v>
      </c>
      <c r="HP64" s="86">
        <f t="shared" si="204"/>
        <v>1.6019070696350127E-12</v>
      </c>
      <c r="HQ64" s="86">
        <f t="shared" si="205"/>
        <v>2.5288855539669376E-19</v>
      </c>
      <c r="HS64" s="86">
        <f t="shared" si="114"/>
        <v>2.7476317776753152E-82</v>
      </c>
      <c r="HT64" s="86">
        <f t="shared" si="206"/>
        <v>4.1378547994111495E-91</v>
      </c>
      <c r="HU64" s="86">
        <f t="shared" si="207"/>
        <v>2.9686458837671408E-96</v>
      </c>
      <c r="HV64" s="86">
        <f t="shared" si="208"/>
        <v>7.1542116331455584E-100</v>
      </c>
      <c r="HW64" s="86">
        <f t="shared" si="209"/>
        <v>8.1860750552540314E-94</v>
      </c>
      <c r="HX64" s="86">
        <f t="shared" si="210"/>
        <v>6.4534495313652821E-110</v>
      </c>
      <c r="HY64" s="86">
        <f t="shared" si="211"/>
        <v>1.7880913619033411E-94</v>
      </c>
      <c r="HZ64" s="86">
        <f t="shared" si="212"/>
        <v>9.7413089345198159E-105</v>
      </c>
      <c r="IA64" s="86">
        <f t="shared" si="213"/>
        <v>6.1520176299313003E-111</v>
      </c>
      <c r="IB64" s="86">
        <f t="shared" si="214"/>
        <v>3.7585522224255373E-110</v>
      </c>
      <c r="IC64" s="86">
        <f t="shared" si="215"/>
        <v>7.236615980024189E-101</v>
      </c>
      <c r="ID64" s="86">
        <f t="shared" si="216"/>
        <v>1.2146658039911588E-107</v>
      </c>
      <c r="IE64" s="86">
        <f t="shared" si="217"/>
        <v>2.694225934813103E-106</v>
      </c>
      <c r="IF64" s="86">
        <f t="shared" si="218"/>
        <v>3.6068581091693024E-50</v>
      </c>
      <c r="IG64" s="86">
        <f t="shared" si="219"/>
        <v>5.0162543274981748E-43</v>
      </c>
      <c r="II64" s="86">
        <f t="shared" si="115"/>
        <v>2.4313624984665865E-266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2.4042872269753341E-203</v>
      </c>
      <c r="IW64" s="86">
        <f t="shared" si="129"/>
        <v>5.5584450813369956E-154</v>
      </c>
      <c r="IY64" s="86">
        <f t="shared" si="130"/>
        <v>5.3235128471653178E-3</v>
      </c>
      <c r="IZ64" s="86">
        <f t="shared" si="131"/>
        <v>2.1073647642776568E-3</v>
      </c>
      <c r="JA64" s="86">
        <f t="shared" si="132"/>
        <v>1.7172214992121832E-3</v>
      </c>
      <c r="JB64" s="86">
        <f t="shared" si="133"/>
        <v>1.7488251295584732E-3</v>
      </c>
      <c r="JC64" s="86">
        <f t="shared" si="134"/>
        <v>2.5231980215765994E-3</v>
      </c>
      <c r="JD64" s="86">
        <f t="shared" si="135"/>
        <v>1.4085918523331895E-3</v>
      </c>
      <c r="JE64" s="86">
        <f t="shared" si="136"/>
        <v>3.2198873589323837E-3</v>
      </c>
      <c r="JF64" s="86">
        <f t="shared" si="137"/>
        <v>1.1653429250326132E-3</v>
      </c>
      <c r="JG64" s="86">
        <f t="shared" si="138"/>
        <v>8.2206359591648764E-4</v>
      </c>
      <c r="JH64" s="86">
        <f t="shared" si="139"/>
        <v>1.1015714106163027E-3</v>
      </c>
      <c r="JI64" s="86">
        <f t="shared" si="140"/>
        <v>1.6247700892158626E-3</v>
      </c>
      <c r="JJ64" s="86">
        <f t="shared" si="141"/>
        <v>1.2875099839682706E-3</v>
      </c>
      <c r="JK64" s="86">
        <f t="shared" si="142"/>
        <v>1.2772308780622098E-3</v>
      </c>
      <c r="JL64" s="86">
        <f t="shared" si="143"/>
        <v>9.156369492900674E-4</v>
      </c>
      <c r="JM64" s="86">
        <f t="shared" si="144"/>
        <v>7.7800915281778653E-5</v>
      </c>
    </row>
    <row r="65" spans="2:273" x14ac:dyDescent="0.25">
      <c r="B65" s="2">
        <v>38</v>
      </c>
      <c r="C65" s="37">
        <v>130.08199999999999</v>
      </c>
      <c r="D65" s="37">
        <v>123.712</v>
      </c>
      <c r="E65" s="37">
        <v>124.08499999999999</v>
      </c>
      <c r="F65" s="37">
        <v>122.19</v>
      </c>
      <c r="G65" s="37">
        <v>126.69</v>
      </c>
      <c r="H65" s="37">
        <v>121.10299999999999</v>
      </c>
      <c r="I65" s="37">
        <v>123.586</v>
      </c>
      <c r="J65" s="37">
        <v>123.741</v>
      </c>
      <c r="K65" s="37">
        <v>119.94799999999999</v>
      </c>
      <c r="L65" s="37">
        <v>126.086</v>
      </c>
      <c r="M65" s="37">
        <v>128.25899999999999</v>
      </c>
      <c r="N65" s="37">
        <v>126.069</v>
      </c>
      <c r="O65" s="37">
        <v>131.89699999999999</v>
      </c>
      <c r="P65" s="37">
        <v>128.05199999999999</v>
      </c>
      <c r="Q65" s="37">
        <v>128.22409999999999</v>
      </c>
      <c r="S65" s="4">
        <f t="shared" si="8"/>
        <v>125.20555984389239</v>
      </c>
      <c r="T65" s="4">
        <f t="shared" si="9"/>
        <v>121.45029144892456</v>
      </c>
      <c r="U65" s="4">
        <f t="shared" si="10"/>
        <v>120.87755174047608</v>
      </c>
      <c r="V65" s="4">
        <f t="shared" si="11"/>
        <v>122.95078238750745</v>
      </c>
      <c r="W65" s="4">
        <f t="shared" si="12"/>
        <v>123.88450674508948</v>
      </c>
      <c r="X65" s="4">
        <f t="shared" si="13"/>
        <v>121.60315450010391</v>
      </c>
      <c r="Y65" s="4">
        <f t="shared" si="14"/>
        <v>122.13454907527465</v>
      </c>
      <c r="Z65" s="4">
        <f t="shared" si="15"/>
        <v>120.25806609628066</v>
      </c>
      <c r="AA65" s="4">
        <f t="shared" si="16"/>
        <v>119.39429146645074</v>
      </c>
      <c r="AB65" s="4">
        <f t="shared" si="17"/>
        <v>123.54583309542133</v>
      </c>
      <c r="AC65" s="4">
        <f t="shared" si="18"/>
        <v>126.97958869798836</v>
      </c>
      <c r="AD65" s="4">
        <f t="shared" si="19"/>
        <v>126.06286542771102</v>
      </c>
      <c r="AE65" s="4">
        <f t="shared" si="20"/>
        <v>130.28919638255198</v>
      </c>
      <c r="AF65" s="4">
        <f t="shared" si="21"/>
        <v>127.91833101978716</v>
      </c>
      <c r="AG65" s="4">
        <f t="shared" si="22"/>
        <v>129.5216640302541</v>
      </c>
      <c r="AI65" s="4">
        <f t="shared" si="23"/>
        <v>4.8764401561076056</v>
      </c>
      <c r="AJ65" s="4">
        <f t="shared" si="24"/>
        <v>2.2617085510754436</v>
      </c>
      <c r="AK65" s="4">
        <f t="shared" si="25"/>
        <v>3.2074482595239147</v>
      </c>
      <c r="AL65" s="4">
        <f t="shared" si="26"/>
        <v>-0.76078238750744731</v>
      </c>
      <c r="AM65" s="4">
        <f t="shared" si="27"/>
        <v>2.805493254910516</v>
      </c>
      <c r="AN65" s="4">
        <f t="shared" si="28"/>
        <v>-0.5001545001039176</v>
      </c>
      <c r="AO65" s="4">
        <f t="shared" si="29"/>
        <v>1.45145092472535</v>
      </c>
      <c r="AP65" s="4">
        <f t="shared" si="30"/>
        <v>3.4829339037193421</v>
      </c>
      <c r="AQ65" s="4">
        <f t="shared" si="31"/>
        <v>0.55370853354925487</v>
      </c>
      <c r="AR65" s="4">
        <f t="shared" si="32"/>
        <v>2.540166904578669</v>
      </c>
      <c r="AS65" s="4">
        <f t="shared" si="33"/>
        <v>1.2794113020116242</v>
      </c>
      <c r="AT65" s="4">
        <f t="shared" si="34"/>
        <v>6.134572288985396E-3</v>
      </c>
      <c r="AU65" s="4">
        <f t="shared" si="35"/>
        <v>1.6078036174480133</v>
      </c>
      <c r="AV65" s="4">
        <f t="shared" si="220"/>
        <v>0.13366898021283191</v>
      </c>
      <c r="AW65" s="4">
        <f t="shared" si="220"/>
        <v>-1.297564030254108</v>
      </c>
      <c r="AY65" s="2">
        <f t="shared" si="96"/>
        <v>121.19135584360777</v>
      </c>
      <c r="AZ65" s="2">
        <f t="shared" si="147"/>
        <v>119.60145884969198</v>
      </c>
      <c r="BA65" s="2">
        <f t="shared" si="148"/>
        <v>119.32209784740306</v>
      </c>
      <c r="BB65" s="2">
        <f t="shared" si="149"/>
        <v>121.38128137476039</v>
      </c>
      <c r="BC65" s="2">
        <f t="shared" si="150"/>
        <v>121.8088108044109</v>
      </c>
      <c r="BD65" s="2">
        <f t="shared" si="151"/>
        <v>120.24162837528773</v>
      </c>
      <c r="BE65" s="2">
        <f t="shared" si="152"/>
        <v>119.32328494185788</v>
      </c>
      <c r="BF65" s="2">
        <f t="shared" si="153"/>
        <v>119.10350598233985</v>
      </c>
      <c r="BG65" s="2">
        <f t="shared" si="154"/>
        <v>118.52370336980886</v>
      </c>
      <c r="BH65" s="2">
        <f t="shared" si="155"/>
        <v>122.47110237449344</v>
      </c>
      <c r="BI65" s="2">
        <f t="shared" si="156"/>
        <v>125.56606142731997</v>
      </c>
      <c r="BJ65" s="2">
        <f t="shared" si="157"/>
        <v>124.89893831367421</v>
      </c>
      <c r="BK65" s="2">
        <f t="shared" si="158"/>
        <v>129.03586879889721</v>
      </c>
      <c r="BL65" s="2">
        <f t="shared" si="159"/>
        <v>127.03484929009595</v>
      </c>
      <c r="BM65" s="2">
        <f t="shared" si="160"/>
        <v>129.43329800954459</v>
      </c>
      <c r="BO65" s="2">
        <f t="shared" si="38"/>
        <v>130.08199999999999</v>
      </c>
      <c r="BP65" s="2">
        <f t="shared" si="39"/>
        <v>123.712</v>
      </c>
      <c r="BQ65" s="2">
        <f t="shared" si="40"/>
        <v>124.08499999999999</v>
      </c>
      <c r="BR65" s="2">
        <f t="shared" si="41"/>
        <v>122.19</v>
      </c>
      <c r="BS65" s="2">
        <f t="shared" si="42"/>
        <v>126.69</v>
      </c>
      <c r="BT65" s="2">
        <f t="shared" si="43"/>
        <v>121.10299999999999</v>
      </c>
      <c r="BU65" s="2">
        <f t="shared" si="44"/>
        <v>123.586</v>
      </c>
      <c r="BV65" s="2">
        <f t="shared" si="45"/>
        <v>123.741</v>
      </c>
      <c r="BW65" s="2">
        <f t="shared" si="46"/>
        <v>119.94799999999999</v>
      </c>
      <c r="BX65" s="2">
        <f t="shared" si="47"/>
        <v>126.086</v>
      </c>
      <c r="BY65" s="2">
        <f t="shared" si="48"/>
        <v>128.25899999999999</v>
      </c>
      <c r="BZ65" s="2">
        <f t="shared" si="49"/>
        <v>126.069</v>
      </c>
      <c r="CA65" s="2">
        <f t="shared" si="50"/>
        <v>131.89699999999999</v>
      </c>
      <c r="CB65" s="2">
        <f t="shared" si="51"/>
        <v>128.05199999999999</v>
      </c>
      <c r="CC65" s="2">
        <f t="shared" si="52"/>
        <v>128.22409999999999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124.65220000000002</v>
      </c>
      <c r="DL65" s="2">
        <f t="shared" si="221"/>
        <v>121.99177753036436</v>
      </c>
      <c r="DM65" s="2">
        <f t="shared" si="221"/>
        <v>121.8551922138837</v>
      </c>
      <c r="DN65" s="2">
        <f t="shared" si="221"/>
        <v>124.00435637898688</v>
      </c>
      <c r="DO65" s="2">
        <f t="shared" si="221"/>
        <v>125.59141428571428</v>
      </c>
      <c r="DP65" s="2">
        <f t="shared" si="221"/>
        <v>122.72866998577524</v>
      </c>
      <c r="DQ65" s="2">
        <f t="shared" si="221"/>
        <v>123.53368663967615</v>
      </c>
      <c r="DR65" s="2">
        <f t="shared" si="221"/>
        <v>122.35679231863443</v>
      </c>
      <c r="DS65" s="2">
        <f t="shared" si="221"/>
        <v>121.3253792717087</v>
      </c>
      <c r="DT65" s="2">
        <f t="shared" si="221"/>
        <v>125.1296081081081</v>
      </c>
      <c r="DU65" s="2">
        <f t="shared" si="221"/>
        <v>127.73395234521577</v>
      </c>
      <c r="DV65" s="2">
        <f t="shared" si="221"/>
        <v>127.27702489331438</v>
      </c>
      <c r="DW65" s="2">
        <f t="shared" si="221"/>
        <v>130.65736863989497</v>
      </c>
      <c r="DX65" s="2">
        <f t="shared" si="221"/>
        <v>129.03332212885158</v>
      </c>
      <c r="DY65" s="2">
        <f t="shared" si="221"/>
        <v>130.25436926108372</v>
      </c>
      <c r="EA65" s="2">
        <f t="shared" si="71"/>
        <v>117.29040518098356</v>
      </c>
      <c r="EB65" s="2">
        <f t="shared" si="72"/>
        <v>116.39647597745491</v>
      </c>
      <c r="EC65" s="2">
        <f t="shared" si="73"/>
        <v>115.78912261915133</v>
      </c>
      <c r="ED65" s="2">
        <f t="shared" si="74"/>
        <v>117.72682524230027</v>
      </c>
      <c r="EE65" s="2">
        <f t="shared" si="75"/>
        <v>116.82920122853427</v>
      </c>
      <c r="EF65" s="2">
        <f t="shared" si="76"/>
        <v>116.72984841309592</v>
      </c>
      <c r="EG65" s="2">
        <f t="shared" si="77"/>
        <v>114.14644925168868</v>
      </c>
      <c r="EH65" s="2">
        <f t="shared" si="78"/>
        <v>114.33513202206267</v>
      </c>
      <c r="EI65" s="2">
        <f t="shared" si="79"/>
        <v>114.29794925590593</v>
      </c>
      <c r="EJ65" s="2">
        <f t="shared" si="80"/>
        <v>118.55620345157323</v>
      </c>
      <c r="EK65" s="2">
        <f t="shared" si="81"/>
        <v>122.51436811004552</v>
      </c>
      <c r="EL65" s="2">
        <f t="shared" si="82"/>
        <v>121.48506288420383</v>
      </c>
      <c r="EM65" s="2">
        <f t="shared" si="83"/>
        <v>126.67402921070921</v>
      </c>
      <c r="EN65" s="2">
        <f t="shared" si="84"/>
        <v>124.03899633251834</v>
      </c>
      <c r="EO65" s="2">
        <f t="shared" si="85"/>
        <v>127.88538718587763</v>
      </c>
      <c r="EQ65" s="2">
        <f t="shared" si="86"/>
        <v>119.60724755496436</v>
      </c>
      <c r="ER65" s="2">
        <f t="shared" si="222"/>
        <v>117.06058781620419</v>
      </c>
      <c r="ES65" s="2">
        <f t="shared" si="222"/>
        <v>116.6258229459032</v>
      </c>
      <c r="ET65" s="2">
        <f t="shared" si="222"/>
        <v>117.78275447541986</v>
      </c>
      <c r="EU65" s="2">
        <f t="shared" si="222"/>
        <v>115.64128923107836</v>
      </c>
      <c r="EV65" s="2">
        <f t="shared" si="222"/>
        <v>115.58932397576052</v>
      </c>
      <c r="EW65" s="2">
        <f t="shared" si="222"/>
        <v>116.03206811057701</v>
      </c>
      <c r="EX65" s="2">
        <f t="shared" si="222"/>
        <v>115.44688221950406</v>
      </c>
      <c r="EY65" s="2">
        <f t="shared" si="222"/>
        <v>114.37779815161309</v>
      </c>
      <c r="EZ65" s="2">
        <f t="shared" si="222"/>
        <v>117.85963221813643</v>
      </c>
      <c r="FA65" s="2">
        <f t="shared" si="222"/>
        <v>120.9785625317384</v>
      </c>
      <c r="FB65" s="2">
        <f t="shared" si="222"/>
        <v>122.08403375310043</v>
      </c>
      <c r="FC65" s="2">
        <f t="shared" si="222"/>
        <v>126.76392952995155</v>
      </c>
      <c r="FD65" s="2">
        <f t="shared" si="222"/>
        <v>125.45966528146457</v>
      </c>
      <c r="FE65" s="2">
        <f t="shared" si="222"/>
        <v>128.83385671926015</v>
      </c>
      <c r="FG65" s="2">
        <f t="shared" si="88"/>
        <v>0.47015894917948137</v>
      </c>
      <c r="FH65" s="2">
        <f t="shared" si="223"/>
        <v>0.42721589433664842</v>
      </c>
      <c r="FI65" s="2">
        <f t="shared" si="223"/>
        <v>0.41759788616692528</v>
      </c>
      <c r="FJ65" s="2">
        <f t="shared" si="223"/>
        <v>0.41785218716783096</v>
      </c>
      <c r="FK65" s="2">
        <f t="shared" si="223"/>
        <v>0.43168165482307091</v>
      </c>
      <c r="FL65" s="2">
        <f t="shared" si="223"/>
        <v>0.41456647979326799</v>
      </c>
      <c r="FM65" s="2">
        <f t="shared" si="223"/>
        <v>0.44854723867960605</v>
      </c>
      <c r="FN65" s="2">
        <f t="shared" si="223"/>
        <v>0.40557838084379549</v>
      </c>
      <c r="FO65" s="2">
        <f t="shared" si="223"/>
        <v>0.3986785935411134</v>
      </c>
      <c r="FP65" s="2">
        <f t="shared" si="223"/>
        <v>0.40442089606555537</v>
      </c>
      <c r="FQ65" s="2">
        <f t="shared" si="223"/>
        <v>0.41530606348121862</v>
      </c>
      <c r="FR65" s="2">
        <f t="shared" si="223"/>
        <v>0.41059548802178236</v>
      </c>
      <c r="FS65" s="2">
        <f t="shared" si="223"/>
        <v>0.40707260269273482</v>
      </c>
      <c r="FT65" s="2">
        <f t="shared" si="223"/>
        <v>0.40016924169368656</v>
      </c>
      <c r="FU65" s="2">
        <f t="shared" si="223"/>
        <v>0.34661609808276467</v>
      </c>
      <c r="FW65" s="2">
        <f t="shared" si="112"/>
        <v>1.5951011411335242E-4</v>
      </c>
      <c r="FX65" s="2">
        <f t="shared" si="164"/>
        <v>1.2509389567454709E-4</v>
      </c>
      <c r="FY65" s="2">
        <f t="shared" si="165"/>
        <v>9.9765254516260638E-5</v>
      </c>
      <c r="FZ65" s="2">
        <f t="shared" si="166"/>
        <v>9.1387846319911339E-5</v>
      </c>
      <c r="GA65" s="2">
        <f t="shared" si="167"/>
        <v>9.8364919161404089E-5</v>
      </c>
      <c r="GB65" s="2">
        <f t="shared" si="168"/>
        <v>1.1509459125145805E-4</v>
      </c>
      <c r="GC65" s="2">
        <f t="shared" si="169"/>
        <v>1.1545885450435938E-4</v>
      </c>
      <c r="GD65" s="2">
        <f t="shared" si="170"/>
        <v>1.1302761020585556E-4</v>
      </c>
      <c r="GE65" s="2">
        <f t="shared" si="171"/>
        <v>1.253994675978432E-4</v>
      </c>
      <c r="GF65" s="2">
        <f t="shared" si="172"/>
        <v>1.1991913150130574E-4</v>
      </c>
      <c r="GG65" s="2">
        <f t="shared" si="173"/>
        <v>1.0804504226914539E-4</v>
      </c>
      <c r="GH65" s="2">
        <f t="shared" si="174"/>
        <v>1.1167169837430692E-4</v>
      </c>
      <c r="GI65" s="2">
        <f t="shared" si="175"/>
        <v>9.4636477066849993E-5</v>
      </c>
      <c r="GJ65" s="2">
        <f t="shared" si="176"/>
        <v>7.230955131886315E-5</v>
      </c>
      <c r="GK65" s="2">
        <f t="shared" si="177"/>
        <v>5.9118184428002701E-5</v>
      </c>
      <c r="GM65" s="86">
        <f t="shared" si="113"/>
        <v>7.7687849695558947E-3</v>
      </c>
      <c r="GN65" s="86">
        <f t="shared" si="178"/>
        <v>3.3107711805645955E-3</v>
      </c>
      <c r="GO65" s="86">
        <f t="shared" si="179"/>
        <v>2.7222108003746325E-3</v>
      </c>
      <c r="GP65" s="86">
        <f t="shared" si="180"/>
        <v>2.7629396730676783E-3</v>
      </c>
      <c r="GQ65" s="86">
        <f t="shared" si="181"/>
        <v>3.8531256655273019E-3</v>
      </c>
      <c r="GR65" s="86">
        <f t="shared" si="182"/>
        <v>2.3119565480876599E-3</v>
      </c>
      <c r="GS65" s="86">
        <f t="shared" si="183"/>
        <v>4.9788152750632223E-3</v>
      </c>
      <c r="GT65" s="86">
        <f t="shared" si="184"/>
        <v>1.9212025234227326E-3</v>
      </c>
      <c r="GU65" s="86">
        <f t="shared" si="185"/>
        <v>1.4202322166839601E-3</v>
      </c>
      <c r="GV65" s="86">
        <f t="shared" si="186"/>
        <v>1.8300236753737811E-3</v>
      </c>
      <c r="GW65" s="86">
        <f t="shared" si="187"/>
        <v>2.5847935331476603E-3</v>
      </c>
      <c r="GX65" s="86">
        <f t="shared" si="188"/>
        <v>2.1205358054834614E-3</v>
      </c>
      <c r="GY65" s="86">
        <f t="shared" si="189"/>
        <v>2.0755776804476877E-3</v>
      </c>
      <c r="GZ65" s="86">
        <f t="shared" si="190"/>
        <v>1.5555202108529706E-3</v>
      </c>
      <c r="HA65" s="86">
        <f t="shared" si="191"/>
        <v>1.6522206740485313E-4</v>
      </c>
      <c r="HC65" s="86">
        <f t="shared" si="145"/>
        <v>4.6233736663811646E-10</v>
      </c>
      <c r="HD65" s="86">
        <f t="shared" si="192"/>
        <v>8.0924627959440077E-11</v>
      </c>
      <c r="HE65" s="86">
        <f t="shared" si="193"/>
        <v>1.6859485135327589E-11</v>
      </c>
      <c r="HF65" s="86">
        <f t="shared" si="194"/>
        <v>1.1834447976242082E-11</v>
      </c>
      <c r="HG65" s="86">
        <f t="shared" si="195"/>
        <v>4.4316975876223725E-11</v>
      </c>
      <c r="HH65" s="86">
        <f t="shared" si="196"/>
        <v>1.8990094576876051E-12</v>
      </c>
      <c r="HI65" s="86">
        <f t="shared" si="197"/>
        <v>8.8325487299455673E-11</v>
      </c>
      <c r="HJ65" s="86">
        <f t="shared" si="198"/>
        <v>4.994475276185658E-12</v>
      </c>
      <c r="HK65" s="86">
        <f t="shared" si="199"/>
        <v>1.5150897636372627E-12</v>
      </c>
      <c r="HL65" s="86">
        <f t="shared" si="200"/>
        <v>1.3251504915497831E-12</v>
      </c>
      <c r="HM65" s="86">
        <f t="shared" si="201"/>
        <v>7.3675635082042586E-12</v>
      </c>
      <c r="HN65" s="86">
        <f t="shared" si="202"/>
        <v>2.8415153411889964E-12</v>
      </c>
      <c r="HO65" s="86">
        <f t="shared" si="203"/>
        <v>2.321895021508816E-12</v>
      </c>
      <c r="HP65" s="86">
        <f t="shared" si="204"/>
        <v>5.167698950310089E-12</v>
      </c>
      <c r="HQ65" s="86">
        <f t="shared" si="205"/>
        <v>1.7088637809228496E-18</v>
      </c>
      <c r="HS65" s="86">
        <f t="shared" si="114"/>
        <v>3.9825507863018489E-80</v>
      </c>
      <c r="HT65" s="86">
        <f t="shared" si="206"/>
        <v>1.0305751752508353E-88</v>
      </c>
      <c r="HU65" s="86">
        <f t="shared" si="207"/>
        <v>9.9781117446509346E-94</v>
      </c>
      <c r="HV65" s="86">
        <f t="shared" si="208"/>
        <v>2.6948564023068372E-97</v>
      </c>
      <c r="HW65" s="86">
        <f t="shared" si="209"/>
        <v>2.125472372933114E-91</v>
      </c>
      <c r="HX65" s="86">
        <f t="shared" si="210"/>
        <v>4.8560465770934028E-107</v>
      </c>
      <c r="HY65" s="86">
        <f t="shared" si="211"/>
        <v>5.4227672472700468E-92</v>
      </c>
      <c r="HZ65" s="86">
        <f t="shared" si="212"/>
        <v>5.3009931563045671E-102</v>
      </c>
      <c r="IA65" s="86">
        <f t="shared" si="213"/>
        <v>5.4785371892730944E-108</v>
      </c>
      <c r="IB65" s="86">
        <f t="shared" si="214"/>
        <v>2.9893348075235814E-107</v>
      </c>
      <c r="IC65" s="86">
        <f t="shared" si="215"/>
        <v>3.0854814857915611E-98</v>
      </c>
      <c r="ID65" s="86">
        <f t="shared" si="216"/>
        <v>8.1308567827041046E-105</v>
      </c>
      <c r="IE65" s="86">
        <f t="shared" si="217"/>
        <v>1.4715486371957941E-103</v>
      </c>
      <c r="IF65" s="86">
        <f t="shared" si="218"/>
        <v>6.034792288371252E-49</v>
      </c>
      <c r="IG65" s="86">
        <f t="shared" si="219"/>
        <v>5.277317119063685E-42</v>
      </c>
      <c r="II65" s="86">
        <f t="shared" si="115"/>
        <v>7.3324212144706549E-261</v>
      </c>
      <c r="IJ65" s="86">
        <f t="shared" si="116"/>
        <v>4.5391506922011003E-305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1.6354630541041502E-199</v>
      </c>
      <c r="IW65" s="86">
        <f t="shared" si="129"/>
        <v>3.7989488504216372E-151</v>
      </c>
      <c r="IY65" s="86">
        <f t="shared" si="130"/>
        <v>7.768785431893261E-3</v>
      </c>
      <c r="IZ65" s="86">
        <f t="shared" si="131"/>
        <v>3.3107712614892236E-3</v>
      </c>
      <c r="JA65" s="86">
        <f t="shared" si="132"/>
        <v>2.7222108172341177E-3</v>
      </c>
      <c r="JB65" s="86">
        <f t="shared" si="133"/>
        <v>2.7629396849021262E-3</v>
      </c>
      <c r="JC65" s="86">
        <f t="shared" si="134"/>
        <v>3.8531257098442778E-3</v>
      </c>
      <c r="JD65" s="86">
        <f t="shared" si="135"/>
        <v>2.3119565499866695E-3</v>
      </c>
      <c r="JE65" s="86">
        <f t="shared" si="136"/>
        <v>4.9788153633887099E-3</v>
      </c>
      <c r="JF65" s="86">
        <f t="shared" si="137"/>
        <v>1.9212025284172079E-3</v>
      </c>
      <c r="JG65" s="86">
        <f t="shared" si="138"/>
        <v>1.4202322181990498E-3</v>
      </c>
      <c r="JH65" s="86">
        <f t="shared" si="139"/>
        <v>1.8300236766989315E-3</v>
      </c>
      <c r="JI65" s="86">
        <f t="shared" si="140"/>
        <v>2.5847935405152239E-3</v>
      </c>
      <c r="JJ65" s="86">
        <f t="shared" si="141"/>
        <v>2.1205358083249766E-3</v>
      </c>
      <c r="JK65" s="86">
        <f t="shared" si="142"/>
        <v>2.0755776827695825E-3</v>
      </c>
      <c r="JL65" s="86">
        <f t="shared" si="143"/>
        <v>1.5555202160206696E-3</v>
      </c>
      <c r="JM65" s="86">
        <f t="shared" si="144"/>
        <v>1.6522206740485483E-4</v>
      </c>
    </row>
    <row r="66" spans="2:273" x14ac:dyDescent="0.25">
      <c r="B66" s="2">
        <v>39</v>
      </c>
      <c r="C66" s="37">
        <v>134.197</v>
      </c>
      <c r="D66" s="37">
        <v>124.322</v>
      </c>
      <c r="E66" s="37">
        <v>122.729</v>
      </c>
      <c r="F66" s="37">
        <v>124.44799999999999</v>
      </c>
      <c r="G66" s="37">
        <v>126.03400000000001</v>
      </c>
      <c r="H66" s="37">
        <v>123.879</v>
      </c>
      <c r="I66" s="37">
        <v>128.06899999999999</v>
      </c>
      <c r="J66" s="37">
        <v>122.69</v>
      </c>
      <c r="K66" s="37">
        <v>122.03400000000001</v>
      </c>
      <c r="L66" s="37">
        <v>126.46599999999999</v>
      </c>
      <c r="M66" s="37">
        <v>127.983</v>
      </c>
      <c r="N66" s="37">
        <v>127.586</v>
      </c>
      <c r="O66" s="37">
        <v>132.5</v>
      </c>
      <c r="P66" s="37">
        <v>129.62100000000001</v>
      </c>
      <c r="Q66" s="37">
        <v>128.3965</v>
      </c>
      <c r="S66" s="4">
        <f t="shared" si="8"/>
        <v>126.66961257984553</v>
      </c>
      <c r="T66" s="4">
        <f t="shared" si="9"/>
        <v>122.25817258079977</v>
      </c>
      <c r="U66" s="4">
        <f t="shared" si="10"/>
        <v>121.58503179813353</v>
      </c>
      <c r="V66" s="4">
        <f t="shared" si="11"/>
        <v>123.68306571539212</v>
      </c>
      <c r="W66" s="4">
        <f t="shared" si="12"/>
        <v>124.7054777173511</v>
      </c>
      <c r="X66" s="4">
        <f t="shared" si="13"/>
        <v>122.33275348477864</v>
      </c>
      <c r="Y66" s="4">
        <f t="shared" si="14"/>
        <v>123.31565805308347</v>
      </c>
      <c r="Z66" s="4">
        <f t="shared" si="15"/>
        <v>120.82882150197914</v>
      </c>
      <c r="AA66" s="4">
        <f t="shared" si="16"/>
        <v>119.85521938643019</v>
      </c>
      <c r="AB66" s="4">
        <f t="shared" si="17"/>
        <v>124.08722645408486</v>
      </c>
      <c r="AC66" s="4">
        <f t="shared" si="18"/>
        <v>127.64680514469796</v>
      </c>
      <c r="AD66" s="4">
        <f t="shared" si="19"/>
        <v>126.66182765345302</v>
      </c>
      <c r="AE66" s="4">
        <f t="shared" si="20"/>
        <v>130.95165469385935</v>
      </c>
      <c r="AF66" s="4">
        <f t="shared" si="21"/>
        <v>128.45539964369016</v>
      </c>
      <c r="AG66" s="4">
        <f t="shared" si="22"/>
        <v>129.71157450371564</v>
      </c>
      <c r="AI66" s="4">
        <f t="shared" si="23"/>
        <v>7.5273874201544686</v>
      </c>
      <c r="AJ66" s="4">
        <f t="shared" si="24"/>
        <v>2.063827419200237</v>
      </c>
      <c r="AK66" s="4">
        <f t="shared" si="25"/>
        <v>1.1439682018664712</v>
      </c>
      <c r="AL66" s="4">
        <f t="shared" si="26"/>
        <v>0.76493428460787527</v>
      </c>
      <c r="AM66" s="4">
        <f t="shared" si="27"/>
        <v>1.3285222826489047</v>
      </c>
      <c r="AN66" s="4">
        <f t="shared" si="28"/>
        <v>1.5462465152213696</v>
      </c>
      <c r="AO66" s="4">
        <f t="shared" si="29"/>
        <v>4.753341946916521</v>
      </c>
      <c r="AP66" s="4">
        <f t="shared" si="30"/>
        <v>1.8611784980208625</v>
      </c>
      <c r="AQ66" s="4">
        <f t="shared" si="31"/>
        <v>2.1787806135698133</v>
      </c>
      <c r="AR66" s="4">
        <f t="shared" si="32"/>
        <v>2.3787735459151378</v>
      </c>
      <c r="AS66" s="4">
        <f t="shared" si="33"/>
        <v>0.33619485530203974</v>
      </c>
      <c r="AT66" s="4">
        <f t="shared" si="34"/>
        <v>0.92417234654698177</v>
      </c>
      <c r="AU66" s="4">
        <f t="shared" si="35"/>
        <v>1.5483453061406465</v>
      </c>
      <c r="AV66" s="4">
        <f t="shared" si="220"/>
        <v>1.1656003563098523</v>
      </c>
      <c r="AW66" s="4">
        <f t="shared" si="220"/>
        <v>-1.3150745037156355</v>
      </c>
      <c r="AY66" s="2">
        <f t="shared" si="96"/>
        <v>121.11674388751928</v>
      </c>
      <c r="AZ66" s="2">
        <f t="shared" si="147"/>
        <v>119.51642294777199</v>
      </c>
      <c r="BA66" s="2">
        <f t="shared" si="148"/>
        <v>119.25666410388263</v>
      </c>
      <c r="BB66" s="2">
        <f t="shared" si="149"/>
        <v>121.34065321883992</v>
      </c>
      <c r="BC66" s="2">
        <f t="shared" si="150"/>
        <v>121.70370309758391</v>
      </c>
      <c r="BD66" s="2">
        <f t="shared" si="151"/>
        <v>120.23118644023683</v>
      </c>
      <c r="BE66" s="2">
        <f t="shared" si="152"/>
        <v>119.21804650460909</v>
      </c>
      <c r="BF66" s="2">
        <f t="shared" si="153"/>
        <v>119.03696369800539</v>
      </c>
      <c r="BG66" s="2">
        <f t="shared" si="154"/>
        <v>118.44581132505635</v>
      </c>
      <c r="BH66" s="2">
        <f t="shared" si="155"/>
        <v>122.40773157879008</v>
      </c>
      <c r="BI66" s="2">
        <f t="shared" si="156"/>
        <v>125.52358204003176</v>
      </c>
      <c r="BJ66" s="2">
        <f t="shared" si="157"/>
        <v>124.85857003269462</v>
      </c>
      <c r="BK66" s="2">
        <f t="shared" si="158"/>
        <v>129.03128113536155</v>
      </c>
      <c r="BL66" s="2">
        <f t="shared" si="159"/>
        <v>127.04642482979918</v>
      </c>
      <c r="BM66" s="2">
        <f t="shared" si="160"/>
        <v>129.53776464315476</v>
      </c>
      <c r="BO66" s="2" t="str">
        <f t="shared" si="38"/>
        <v/>
      </c>
      <c r="BP66" s="2">
        <f t="shared" si="39"/>
        <v>124.322</v>
      </c>
      <c r="BQ66" s="2">
        <f t="shared" si="40"/>
        <v>122.729</v>
      </c>
      <c r="BR66" s="2">
        <f t="shared" si="41"/>
        <v>124.44799999999999</v>
      </c>
      <c r="BS66" s="2">
        <f t="shared" si="42"/>
        <v>126.03400000000001</v>
      </c>
      <c r="BT66" s="2">
        <f t="shared" si="43"/>
        <v>123.879</v>
      </c>
      <c r="BU66" s="2">
        <f t="shared" si="44"/>
        <v>128.06899999999999</v>
      </c>
      <c r="BV66" s="2">
        <f t="shared" si="45"/>
        <v>122.69</v>
      </c>
      <c r="BW66" s="2">
        <f t="shared" si="46"/>
        <v>122.03400000000001</v>
      </c>
      <c r="BX66" s="2">
        <f t="shared" si="47"/>
        <v>126.46599999999999</v>
      </c>
      <c r="BY66" s="2">
        <f t="shared" si="48"/>
        <v>127.983</v>
      </c>
      <c r="BZ66" s="2">
        <f t="shared" si="49"/>
        <v>127.586</v>
      </c>
      <c r="CA66" s="2">
        <f t="shared" si="50"/>
        <v>132.5</v>
      </c>
      <c r="CB66" s="2">
        <f t="shared" si="51"/>
        <v>129.62100000000001</v>
      </c>
      <c r="CC66" s="2">
        <f t="shared" si="52"/>
        <v>128.3965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124.90645748987856</v>
      </c>
      <c r="DL66" s="2">
        <f t="shared" si="221"/>
        <v>122.13522145748988</v>
      </c>
      <c r="DM66" s="2">
        <f t="shared" si="221"/>
        <v>122.03832204502817</v>
      </c>
      <c r="DN66" s="2">
        <f t="shared" si="221"/>
        <v>124.25158555347093</v>
      </c>
      <c r="DO66" s="2">
        <f t="shared" si="221"/>
        <v>125.82824895470382</v>
      </c>
      <c r="DP66" s="2">
        <f t="shared" si="221"/>
        <v>123.00294167852061</v>
      </c>
      <c r="DQ66" s="2">
        <f t="shared" si="221"/>
        <v>123.74140000000004</v>
      </c>
      <c r="DR66" s="2">
        <f t="shared" si="221"/>
        <v>122.56038027501187</v>
      </c>
      <c r="DS66" s="2">
        <f t="shared" si="221"/>
        <v>121.47437983193279</v>
      </c>
      <c r="DT66" s="2">
        <f t="shared" si="221"/>
        <v>125.31833333333333</v>
      </c>
      <c r="DU66" s="2">
        <f t="shared" si="221"/>
        <v>127.9413373358349</v>
      </c>
      <c r="DV66" s="2">
        <f t="shared" si="221"/>
        <v>127.48465718349929</v>
      </c>
      <c r="DW66" s="2">
        <f t="shared" si="221"/>
        <v>130.88472349272348</v>
      </c>
      <c r="DX66" s="2">
        <f t="shared" si="221"/>
        <v>129.29446554621853</v>
      </c>
      <c r="DY66" s="2">
        <f t="shared" si="221"/>
        <v>130.54560334975366</v>
      </c>
      <c r="EA66" s="2">
        <f t="shared" si="71"/>
        <v>117.22093804455878</v>
      </c>
      <c r="EB66" s="2">
        <f t="shared" si="72"/>
        <v>116.31404457030287</v>
      </c>
      <c r="EC66" s="2">
        <f t="shared" si="73"/>
        <v>115.71837357378283</v>
      </c>
      <c r="ED66" s="2">
        <f t="shared" si="74"/>
        <v>117.64199526168427</v>
      </c>
      <c r="EE66" s="2">
        <f t="shared" si="75"/>
        <v>116.75171151862978</v>
      </c>
      <c r="EF66" s="2">
        <f t="shared" si="76"/>
        <v>116.66175643185645</v>
      </c>
      <c r="EG66" s="2">
        <f t="shared" si="77"/>
        <v>114.14576568118162</v>
      </c>
      <c r="EH66" s="2">
        <f t="shared" si="78"/>
        <v>114.32704959933398</v>
      </c>
      <c r="EI66" s="2">
        <f t="shared" si="79"/>
        <v>114.2797676136955</v>
      </c>
      <c r="EJ66" s="2">
        <f t="shared" si="80"/>
        <v>118.49873579527342</v>
      </c>
      <c r="EK66" s="2">
        <f t="shared" si="81"/>
        <v>122.41962665891697</v>
      </c>
      <c r="EL66" s="2">
        <f t="shared" si="82"/>
        <v>121.42038328855701</v>
      </c>
      <c r="EM66" s="2">
        <f t="shared" si="83"/>
        <v>126.56914252149829</v>
      </c>
      <c r="EN66" s="2">
        <f t="shared" si="84"/>
        <v>123.9729739201304</v>
      </c>
      <c r="EO66" s="2">
        <f t="shared" si="85"/>
        <v>127.80495102075702</v>
      </c>
      <c r="EQ66" s="2">
        <f t="shared" si="86"/>
        <v>119.49757295986227</v>
      </c>
      <c r="ER66" s="2">
        <f t="shared" si="222"/>
        <v>116.96713103327542</v>
      </c>
      <c r="ES66" s="2">
        <f t="shared" si="222"/>
        <v>116.54168018853302</v>
      </c>
      <c r="ET66" s="2">
        <f t="shared" si="222"/>
        <v>117.69702000775928</v>
      </c>
      <c r="EU66" s="2">
        <f t="shared" si="222"/>
        <v>115.58328230574325</v>
      </c>
      <c r="EV66" s="2">
        <f t="shared" si="222"/>
        <v>115.53991949285736</v>
      </c>
      <c r="EW66" s="2">
        <f t="shared" si="222"/>
        <v>115.99985170884887</v>
      </c>
      <c r="EX66" s="2">
        <f t="shared" si="222"/>
        <v>115.42032648299104</v>
      </c>
      <c r="EY66" s="2">
        <f t="shared" si="222"/>
        <v>114.35827914327834</v>
      </c>
      <c r="EZ66" s="2">
        <f t="shared" si="222"/>
        <v>117.81363017649137</v>
      </c>
      <c r="FA66" s="2">
        <f t="shared" si="222"/>
        <v>120.9088538017588</v>
      </c>
      <c r="FB66" s="2">
        <f t="shared" si="222"/>
        <v>122.00957142541715</v>
      </c>
      <c r="FC66" s="2">
        <f t="shared" si="222"/>
        <v>126.65763061689503</v>
      </c>
      <c r="FD66" s="2">
        <f t="shared" si="222"/>
        <v>125.37116491942825</v>
      </c>
      <c r="FE66" s="2">
        <f t="shared" si="222"/>
        <v>128.7356967572351</v>
      </c>
      <c r="FG66" s="2">
        <f t="shared" si="88"/>
        <v>0.49314972204440166</v>
      </c>
      <c r="FH66" s="2">
        <f t="shared" si="223"/>
        <v>0.44988979694515097</v>
      </c>
      <c r="FI66" s="2">
        <f t="shared" si="223"/>
        <v>0.44015358903585017</v>
      </c>
      <c r="FJ66" s="2">
        <f t="shared" si="223"/>
        <v>0.4404112387937662</v>
      </c>
      <c r="FK66" s="2">
        <f t="shared" si="223"/>
        <v>0.45440454208931869</v>
      </c>
      <c r="FL66" s="2">
        <f t="shared" si="223"/>
        <v>0.43708132749150541</v>
      </c>
      <c r="FM66" s="2">
        <f t="shared" si="223"/>
        <v>0.47142148880182522</v>
      </c>
      <c r="FN66" s="2">
        <f t="shared" si="223"/>
        <v>0.42796192776123437</v>
      </c>
      <c r="FO66" s="2">
        <f t="shared" si="223"/>
        <v>0.42095101306919669</v>
      </c>
      <c r="FP66" s="2">
        <f t="shared" si="223"/>
        <v>0.42678642774532471</v>
      </c>
      <c r="FQ66" s="2">
        <f t="shared" si="223"/>
        <v>0.43783103811927265</v>
      </c>
      <c r="FR66" s="2">
        <f t="shared" si="223"/>
        <v>0.43305420220255031</v>
      </c>
      <c r="FS66" s="2">
        <f t="shared" si="223"/>
        <v>0.42947903231702095</v>
      </c>
      <c r="FT66" s="2">
        <f t="shared" si="223"/>
        <v>0.42246643053639832</v>
      </c>
      <c r="FU66" s="2">
        <f t="shared" si="223"/>
        <v>0.36775880990273818</v>
      </c>
      <c r="FW66" s="2">
        <f t="shared" si="112"/>
        <v>1.7489667066134968E-4</v>
      </c>
      <c r="FX66" s="2">
        <f t="shared" si="164"/>
        <v>1.371610737036034E-4</v>
      </c>
      <c r="FY66" s="2">
        <f t="shared" si="165"/>
        <v>1.0938937341824386E-4</v>
      </c>
      <c r="FZ66" s="2">
        <f t="shared" si="166"/>
        <v>1.0020389739106076E-4</v>
      </c>
      <c r="GA66" s="2">
        <f t="shared" si="167"/>
        <v>1.0785396558418722E-4</v>
      </c>
      <c r="GB66" s="2">
        <f t="shared" si="168"/>
        <v>1.2619730849136194E-4</v>
      </c>
      <c r="GC66" s="2">
        <f t="shared" si="169"/>
        <v>1.265967063218169E-4</v>
      </c>
      <c r="GD66" s="2">
        <f t="shared" si="170"/>
        <v>1.2393095872297247E-4</v>
      </c>
      <c r="GE66" s="2">
        <f t="shared" si="171"/>
        <v>1.3749611855772343E-4</v>
      </c>
      <c r="GF66" s="2">
        <f t="shared" si="172"/>
        <v>1.3148719173982932E-4</v>
      </c>
      <c r="GG66" s="2">
        <f t="shared" si="173"/>
        <v>1.1846779814225128E-4</v>
      </c>
      <c r="GH66" s="2">
        <f t="shared" si="174"/>
        <v>1.2244426319341558E-4</v>
      </c>
      <c r="GI66" s="2">
        <f t="shared" si="175"/>
        <v>1.0376588624406156E-4</v>
      </c>
      <c r="GJ66" s="2">
        <f t="shared" si="176"/>
        <v>7.92852932764291E-5</v>
      </c>
      <c r="GK66" s="2">
        <f t="shared" si="177"/>
        <v>6.4821430504341765E-5</v>
      </c>
      <c r="GM66" s="86">
        <f t="shared" si="113"/>
        <v>1.1176328476111412E-2</v>
      </c>
      <c r="GN66" s="86">
        <f t="shared" si="178"/>
        <v>5.1111552324863288E-3</v>
      </c>
      <c r="GO66" s="86">
        <f t="shared" si="179"/>
        <v>4.2399368237276578E-3</v>
      </c>
      <c r="GP66" s="86">
        <f t="shared" si="180"/>
        <v>4.2897413108990163E-3</v>
      </c>
      <c r="GQ66" s="86">
        <f t="shared" si="181"/>
        <v>5.7918406374205403E-3</v>
      </c>
      <c r="GR66" s="86">
        <f t="shared" si="182"/>
        <v>3.7201587800069326E-3</v>
      </c>
      <c r="GS66" s="86">
        <f t="shared" si="183"/>
        <v>7.565363506997283E-3</v>
      </c>
      <c r="GT66" s="86">
        <f t="shared" si="184"/>
        <v>3.1057628748326527E-3</v>
      </c>
      <c r="GU66" s="86">
        <f t="shared" si="185"/>
        <v>2.3993206790741497E-3</v>
      </c>
      <c r="GV66" s="86">
        <f t="shared" si="186"/>
        <v>2.9797607516997143E-3</v>
      </c>
      <c r="GW66" s="86">
        <f t="shared" si="187"/>
        <v>4.039693672726774E-3</v>
      </c>
      <c r="GX66" s="86">
        <f t="shared" si="188"/>
        <v>3.4239158213157975E-3</v>
      </c>
      <c r="GY66" s="86">
        <f t="shared" si="189"/>
        <v>3.3102879247488464E-3</v>
      </c>
      <c r="GZ66" s="86">
        <f t="shared" si="190"/>
        <v>2.5867895708828596E-3</v>
      </c>
      <c r="HA66" s="86">
        <f t="shared" si="191"/>
        <v>3.3977246386197982E-4</v>
      </c>
      <c r="HC66" s="86">
        <f t="shared" si="145"/>
        <v>1.1910229220151653E-9</v>
      </c>
      <c r="HD66" s="86">
        <f t="shared" si="192"/>
        <v>2.2824941934644177E-10</v>
      </c>
      <c r="HE66" s="86">
        <f t="shared" si="193"/>
        <v>5.0628963905183576E-11</v>
      </c>
      <c r="HF66" s="86">
        <f t="shared" si="194"/>
        <v>3.5850347352716273E-11</v>
      </c>
      <c r="HG66" s="86">
        <f t="shared" si="195"/>
        <v>1.2576818763592903E-10</v>
      </c>
      <c r="HH66" s="86">
        <f t="shared" si="196"/>
        <v>6.4450683700152416E-12</v>
      </c>
      <c r="HI66" s="86">
        <f t="shared" si="197"/>
        <v>2.5291690599190046E-10</v>
      </c>
      <c r="HJ66" s="86">
        <f t="shared" si="198"/>
        <v>1.6075091468331175E-11</v>
      </c>
      <c r="HK66" s="86">
        <f t="shared" si="199"/>
        <v>5.3011352887461301E-12</v>
      </c>
      <c r="HL66" s="86">
        <f t="shared" si="200"/>
        <v>4.5761209929223287E-12</v>
      </c>
      <c r="HM66" s="86">
        <f t="shared" si="201"/>
        <v>2.2960138135997384E-11</v>
      </c>
      <c r="HN66" s="86">
        <f t="shared" si="202"/>
        <v>9.4707087742528768E-12</v>
      </c>
      <c r="HO66" s="86">
        <f t="shared" si="203"/>
        <v>7.5452023033128231E-12</v>
      </c>
      <c r="HP66" s="86">
        <f t="shared" si="204"/>
        <v>1.6234112581286158E-11</v>
      </c>
      <c r="HQ66" s="86">
        <f t="shared" si="205"/>
        <v>1.1043613230467495E-17</v>
      </c>
      <c r="HS66" s="86">
        <f t="shared" si="114"/>
        <v>5.3960911762700477E-78</v>
      </c>
      <c r="HT66" s="86">
        <f t="shared" si="206"/>
        <v>2.3818593940435283E-86</v>
      </c>
      <c r="HU66" s="86">
        <f t="shared" si="207"/>
        <v>3.1002923160745189E-91</v>
      </c>
      <c r="HV66" s="86">
        <f t="shared" si="208"/>
        <v>9.382832877622918E-95</v>
      </c>
      <c r="HW66" s="86">
        <f t="shared" si="209"/>
        <v>5.1268187103389307E-89</v>
      </c>
      <c r="HX66" s="86">
        <f t="shared" si="210"/>
        <v>3.3426663723283415E-104</v>
      </c>
      <c r="HY66" s="86">
        <f t="shared" si="211"/>
        <v>1.5222399649929367E-89</v>
      </c>
      <c r="HZ66" s="86">
        <f t="shared" si="212"/>
        <v>2.6506853031768048E-99</v>
      </c>
      <c r="IA66" s="86">
        <f t="shared" si="213"/>
        <v>4.4463995068685757E-105</v>
      </c>
      <c r="IB66" s="86">
        <f t="shared" si="214"/>
        <v>2.172098321011088E-104</v>
      </c>
      <c r="IC66" s="86">
        <f t="shared" si="215"/>
        <v>1.2129501354837305E-95</v>
      </c>
      <c r="ID66" s="86">
        <f t="shared" si="216"/>
        <v>4.985278333101787E-102</v>
      </c>
      <c r="IE66" s="86">
        <f t="shared" si="217"/>
        <v>7.3941118136880902E-101</v>
      </c>
      <c r="IF66" s="86">
        <f t="shared" si="218"/>
        <v>9.7424583059543429E-48</v>
      </c>
      <c r="IG66" s="86">
        <f t="shared" si="219"/>
        <v>5.3922464925843406E-41</v>
      </c>
      <c r="II66" s="86">
        <f t="shared" si="115"/>
        <v>1.9378574182426204E-255</v>
      </c>
      <c r="IJ66" s="86">
        <f t="shared" si="116"/>
        <v>6.8234539033980595E-299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1.022185792895343E-195</v>
      </c>
      <c r="IW66" s="86">
        <f t="shared" si="129"/>
        <v>2.4420800923218473E-148</v>
      </c>
      <c r="IY66" s="86">
        <f t="shared" si="130"/>
        <v>1.1176329667134334E-2</v>
      </c>
      <c r="IZ66" s="86">
        <f t="shared" si="131"/>
        <v>5.1111554607357482E-3</v>
      </c>
      <c r="JA66" s="86">
        <f t="shared" si="132"/>
        <v>4.2399368743566215E-3</v>
      </c>
      <c r="JB66" s="86">
        <f t="shared" si="133"/>
        <v>4.2897413467493633E-3</v>
      </c>
      <c r="JC66" s="86">
        <f t="shared" si="134"/>
        <v>5.7918407631887278E-3</v>
      </c>
      <c r="JD66" s="86">
        <f t="shared" si="135"/>
        <v>3.7201587864520011E-3</v>
      </c>
      <c r="JE66" s="86">
        <f t="shared" si="136"/>
        <v>7.5653637599141892E-3</v>
      </c>
      <c r="JF66" s="86">
        <f t="shared" si="137"/>
        <v>3.105762890907744E-3</v>
      </c>
      <c r="JG66" s="86">
        <f t="shared" si="138"/>
        <v>2.3993206843752851E-3</v>
      </c>
      <c r="JH66" s="86">
        <f t="shared" si="139"/>
        <v>2.9797607562758355E-3</v>
      </c>
      <c r="JI66" s="86">
        <f t="shared" si="140"/>
        <v>4.0396936956869122E-3</v>
      </c>
      <c r="JJ66" s="86">
        <f t="shared" si="141"/>
        <v>3.4239158307865065E-3</v>
      </c>
      <c r="JK66" s="86">
        <f t="shared" si="142"/>
        <v>3.3102879322940487E-3</v>
      </c>
      <c r="JL66" s="86">
        <f t="shared" si="143"/>
        <v>2.5867895871169722E-3</v>
      </c>
      <c r="JM66" s="86">
        <f t="shared" si="144"/>
        <v>3.3977246386199088E-4</v>
      </c>
    </row>
    <row r="67" spans="2:273" x14ac:dyDescent="0.25">
      <c r="B67" s="2">
        <v>40</v>
      </c>
      <c r="C67" s="37">
        <v>137.65600000000001</v>
      </c>
      <c r="D67" s="37">
        <v>125.30500000000001</v>
      </c>
      <c r="E67" s="37">
        <v>122.949</v>
      </c>
      <c r="F67" s="37">
        <v>127.69</v>
      </c>
      <c r="G67" s="37">
        <v>129.27600000000001</v>
      </c>
      <c r="H67" s="37">
        <v>127.586</v>
      </c>
      <c r="I67" s="37">
        <v>129.91399999999999</v>
      </c>
      <c r="J67" s="37">
        <v>121.96599999999999</v>
      </c>
      <c r="K67" s="37">
        <v>122.55200000000001</v>
      </c>
      <c r="L67" s="37">
        <v>125.621</v>
      </c>
      <c r="M67" s="37">
        <v>129.77600000000001</v>
      </c>
      <c r="N67" s="37">
        <v>130.12100000000001</v>
      </c>
      <c r="O67" s="37">
        <v>134.03399999999999</v>
      </c>
      <c r="P67" s="37">
        <v>132.37899999999999</v>
      </c>
      <c r="Q67" s="37">
        <v>128.8965</v>
      </c>
      <c r="S67" s="4">
        <f t="shared" si="8"/>
        <v>128.58958044031684</v>
      </c>
      <c r="T67" s="4">
        <f t="shared" si="9"/>
        <v>123.40978793524609</v>
      </c>
      <c r="U67" s="4">
        <f t="shared" si="10"/>
        <v>122.59797615022291</v>
      </c>
      <c r="V67" s="4">
        <f t="shared" si="11"/>
        <v>124.71433646646868</v>
      </c>
      <c r="W67" s="4">
        <f t="shared" si="12"/>
        <v>125.8501201128831</v>
      </c>
      <c r="X67" s="4">
        <f t="shared" si="13"/>
        <v>123.37904534814328</v>
      </c>
      <c r="Y67" s="4">
        <f t="shared" si="14"/>
        <v>124.96274564711615</v>
      </c>
      <c r="Z67" s="4">
        <f t="shared" si="15"/>
        <v>121.68143467834295</v>
      </c>
      <c r="AA67" s="4">
        <f t="shared" si="16"/>
        <v>120.58578851933844</v>
      </c>
      <c r="AB67" s="4">
        <f t="shared" si="17"/>
        <v>124.89989365868692</v>
      </c>
      <c r="AC67" s="4">
        <f t="shared" si="18"/>
        <v>128.59489575538052</v>
      </c>
      <c r="AD67" s="4">
        <f t="shared" si="19"/>
        <v>127.53909698545554</v>
      </c>
      <c r="AE67" s="4">
        <f t="shared" si="20"/>
        <v>131.89426624152728</v>
      </c>
      <c r="AF67" s="4">
        <f t="shared" si="21"/>
        <v>129.23789555690885</v>
      </c>
      <c r="AG67" s="4">
        <f t="shared" si="22"/>
        <v>129.95537578393925</v>
      </c>
      <c r="AI67" s="4">
        <f t="shared" si="23"/>
        <v>9.0664195596831689</v>
      </c>
      <c r="AJ67" s="4">
        <f t="shared" si="24"/>
        <v>1.8952120647539203</v>
      </c>
      <c r="AK67" s="4">
        <f t="shared" si="25"/>
        <v>0.35102384977709278</v>
      </c>
      <c r="AL67" s="4">
        <f t="shared" si="26"/>
        <v>2.9756635335313177</v>
      </c>
      <c r="AM67" s="4">
        <f t="shared" si="27"/>
        <v>3.4258798871169063</v>
      </c>
      <c r="AN67" s="4">
        <f t="shared" si="28"/>
        <v>4.2069546518567194</v>
      </c>
      <c r="AO67" s="4">
        <f t="shared" si="29"/>
        <v>4.9512543528838364</v>
      </c>
      <c r="AP67" s="4">
        <f t="shared" si="30"/>
        <v>0.28456532165704118</v>
      </c>
      <c r="AQ67" s="4">
        <f t="shared" si="31"/>
        <v>1.9662114806615705</v>
      </c>
      <c r="AR67" s="4">
        <f t="shared" si="32"/>
        <v>0.72110634131307449</v>
      </c>
      <c r="AS67" s="4">
        <f t="shared" si="33"/>
        <v>1.1811042446194904</v>
      </c>
      <c r="AT67" s="4">
        <f t="shared" si="34"/>
        <v>2.5819030145444657</v>
      </c>
      <c r="AU67" s="4">
        <f t="shared" si="35"/>
        <v>2.1397337584727154</v>
      </c>
      <c r="AV67" s="4">
        <f t="shared" si="220"/>
        <v>3.1411044430911375</v>
      </c>
      <c r="AW67" s="4">
        <f t="shared" si="220"/>
        <v>-1.0588757839392429</v>
      </c>
      <c r="AY67" s="2">
        <f t="shared" si="96"/>
        <v>121.02701631301483</v>
      </c>
      <c r="AZ67" s="2">
        <f t="shared" si="147"/>
        <v>119.41987399467185</v>
      </c>
      <c r="BA67" s="2">
        <f t="shared" si="148"/>
        <v>119.17813550254171</v>
      </c>
      <c r="BB67" s="2">
        <f t="shared" si="149"/>
        <v>121.28331604364588</v>
      </c>
      <c r="BC67" s="2">
        <f t="shared" si="150"/>
        <v>121.58251147215871</v>
      </c>
      <c r="BD67" s="2">
        <f t="shared" si="151"/>
        <v>120.2035742275323</v>
      </c>
      <c r="BE67" s="2">
        <f t="shared" si="152"/>
        <v>119.10209261456947</v>
      </c>
      <c r="BF67" s="2">
        <f t="shared" si="153"/>
        <v>118.95842291706916</v>
      </c>
      <c r="BG67" s="2">
        <f t="shared" si="154"/>
        <v>118.35806888112434</v>
      </c>
      <c r="BH67" s="2">
        <f t="shared" si="155"/>
        <v>122.33120362005153</v>
      </c>
      <c r="BI67" s="2">
        <f t="shared" si="156"/>
        <v>125.46598103510338</v>
      </c>
      <c r="BJ67" s="2">
        <f t="shared" si="157"/>
        <v>124.8042059921829</v>
      </c>
      <c r="BK67" s="2">
        <f t="shared" si="158"/>
        <v>129.01044411383558</v>
      </c>
      <c r="BL67" s="2">
        <f t="shared" si="159"/>
        <v>127.04160074304535</v>
      </c>
      <c r="BM67" s="2">
        <f t="shared" si="160"/>
        <v>129.62489379703928</v>
      </c>
      <c r="BO67" s="2" t="str">
        <f t="shared" si="38"/>
        <v/>
      </c>
      <c r="BP67" s="2">
        <f t="shared" si="39"/>
        <v>125.30500000000001</v>
      </c>
      <c r="BQ67" s="2">
        <f t="shared" si="40"/>
        <v>122.949</v>
      </c>
      <c r="BR67" s="2">
        <f t="shared" si="41"/>
        <v>127.69</v>
      </c>
      <c r="BS67" s="2">
        <f t="shared" si="42"/>
        <v>129.27600000000001</v>
      </c>
      <c r="BT67" s="2">
        <f t="shared" si="43"/>
        <v>127.586</v>
      </c>
      <c r="BU67" s="2" t="str">
        <f t="shared" si="44"/>
        <v/>
      </c>
      <c r="BV67" s="2">
        <f t="shared" si="45"/>
        <v>121.96599999999999</v>
      </c>
      <c r="BW67" s="2">
        <f t="shared" si="46"/>
        <v>122.55200000000001</v>
      </c>
      <c r="BX67" s="2">
        <f t="shared" si="47"/>
        <v>125.621</v>
      </c>
      <c r="BY67" s="2">
        <f t="shared" si="48"/>
        <v>129.77600000000001</v>
      </c>
      <c r="BZ67" s="2">
        <f t="shared" si="49"/>
        <v>130.12100000000001</v>
      </c>
      <c r="CA67" s="2">
        <f t="shared" si="50"/>
        <v>134.03399999999999</v>
      </c>
      <c r="CB67" s="2">
        <f t="shared" si="51"/>
        <v>132.37899999999999</v>
      </c>
      <c r="CC67" s="2">
        <f t="shared" si="52"/>
        <v>128.8965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125.1607149797571</v>
      </c>
      <c r="DL67" s="2">
        <f t="shared" si="221"/>
        <v>122.27866538461538</v>
      </c>
      <c r="DM67" s="2">
        <f t="shared" si="221"/>
        <v>122.22145187617262</v>
      </c>
      <c r="DN67" s="2">
        <f t="shared" si="221"/>
        <v>124.49881472795499</v>
      </c>
      <c r="DO67" s="2">
        <f t="shared" si="221"/>
        <v>126.06508362369337</v>
      </c>
      <c r="DP67" s="2">
        <f t="shared" si="221"/>
        <v>123.27721337126599</v>
      </c>
      <c r="DQ67" s="2">
        <f t="shared" si="221"/>
        <v>123.94911336032392</v>
      </c>
      <c r="DR67" s="2">
        <f t="shared" si="221"/>
        <v>122.76396823138928</v>
      </c>
      <c r="DS67" s="2">
        <f t="shared" si="221"/>
        <v>121.62338039215688</v>
      </c>
      <c r="DT67" s="2">
        <f t="shared" si="221"/>
        <v>125.50705855855855</v>
      </c>
      <c r="DU67" s="2">
        <f t="shared" si="221"/>
        <v>128.14872232645405</v>
      </c>
      <c r="DV67" s="2">
        <f t="shared" si="221"/>
        <v>127.69228947368421</v>
      </c>
      <c r="DW67" s="2">
        <f t="shared" si="221"/>
        <v>131.11207834555202</v>
      </c>
      <c r="DX67" s="2">
        <f t="shared" si="221"/>
        <v>129.55560896358546</v>
      </c>
      <c r="DY67" s="2">
        <f t="shared" si="221"/>
        <v>130.83683743842363</v>
      </c>
      <c r="EA67" s="2">
        <f t="shared" si="71"/>
        <v>117.15147090813402</v>
      </c>
      <c r="EB67" s="2">
        <f t="shared" si="72"/>
        <v>116.23161316315083</v>
      </c>
      <c r="EC67" s="2">
        <f t="shared" si="73"/>
        <v>115.64762452841434</v>
      </c>
      <c r="ED67" s="2">
        <f t="shared" si="74"/>
        <v>117.55716528106829</v>
      </c>
      <c r="EE67" s="2">
        <f t="shared" si="75"/>
        <v>116.67422180872528</v>
      </c>
      <c r="EF67" s="2">
        <f t="shared" si="76"/>
        <v>116.59366445061698</v>
      </c>
      <c r="EG67" s="2">
        <f t="shared" si="77"/>
        <v>114.14508211067455</v>
      </c>
      <c r="EH67" s="2">
        <f t="shared" si="78"/>
        <v>114.31896717660528</v>
      </c>
      <c r="EI67" s="2">
        <f t="shared" si="79"/>
        <v>114.26158597148508</v>
      </c>
      <c r="EJ67" s="2">
        <f t="shared" si="80"/>
        <v>118.44126813897361</v>
      </c>
      <c r="EK67" s="2">
        <f t="shared" si="81"/>
        <v>122.32488520778843</v>
      </c>
      <c r="EL67" s="2">
        <f t="shared" si="82"/>
        <v>121.35570369291017</v>
      </c>
      <c r="EM67" s="2">
        <f t="shared" si="83"/>
        <v>126.46425583228736</v>
      </c>
      <c r="EN67" s="2">
        <f t="shared" si="84"/>
        <v>123.90695150774246</v>
      </c>
      <c r="EO67" s="2">
        <f t="shared" si="85"/>
        <v>127.7245148556364</v>
      </c>
      <c r="EQ67" s="2">
        <f t="shared" si="86"/>
        <v>119.38789836476016</v>
      </c>
      <c r="ER67" s="2">
        <f t="shared" si="222"/>
        <v>116.87367425034665</v>
      </c>
      <c r="ES67" s="2">
        <f t="shared" si="222"/>
        <v>116.45753743116285</v>
      </c>
      <c r="ET67" s="2">
        <f t="shared" si="222"/>
        <v>117.61128554009868</v>
      </c>
      <c r="EU67" s="2">
        <f t="shared" si="222"/>
        <v>115.52527538040813</v>
      </c>
      <c r="EV67" s="2">
        <f t="shared" si="222"/>
        <v>115.49051500995422</v>
      </c>
      <c r="EW67" s="2">
        <f t="shared" si="222"/>
        <v>115.96763530712072</v>
      </c>
      <c r="EX67" s="2">
        <f t="shared" si="222"/>
        <v>115.39377074647803</v>
      </c>
      <c r="EY67" s="2">
        <f t="shared" si="222"/>
        <v>114.33876013494358</v>
      </c>
      <c r="EZ67" s="2">
        <f t="shared" si="222"/>
        <v>117.76762813484633</v>
      </c>
      <c r="FA67" s="2">
        <f t="shared" si="222"/>
        <v>120.83914507177919</v>
      </c>
      <c r="FB67" s="2">
        <f t="shared" si="222"/>
        <v>121.93510909773386</v>
      </c>
      <c r="FC67" s="2">
        <f t="shared" si="222"/>
        <v>126.5513317038385</v>
      </c>
      <c r="FD67" s="2">
        <f t="shared" si="222"/>
        <v>125.28266455739194</v>
      </c>
      <c r="FE67" s="2">
        <f t="shared" si="222"/>
        <v>128.63753679521008</v>
      </c>
      <c r="FG67" s="2">
        <f t="shared" si="88"/>
        <v>0.51616950402465644</v>
      </c>
      <c r="FH67" s="2">
        <f t="shared" si="223"/>
        <v>0.47277381543594738</v>
      </c>
      <c r="FI67" s="2">
        <f t="shared" si="223"/>
        <v>0.46295914922038955</v>
      </c>
      <c r="FJ67" s="2">
        <f t="shared" si="223"/>
        <v>0.46321910305651887</v>
      </c>
      <c r="FK67" s="2">
        <f t="shared" si="223"/>
        <v>0.47731894765493577</v>
      </c>
      <c r="FL67" s="2">
        <f t="shared" si="223"/>
        <v>0.4598584578985227</v>
      </c>
      <c r="FM67" s="2">
        <f t="shared" si="223"/>
        <v>0.49441638942243588</v>
      </c>
      <c r="FN67" s="2">
        <f t="shared" si="223"/>
        <v>0.45064427350061259</v>
      </c>
      <c r="FO67" s="2">
        <f t="shared" si="223"/>
        <v>0.44354989547135149</v>
      </c>
      <c r="FP67" s="2">
        <f t="shared" si="223"/>
        <v>0.44945542261553212</v>
      </c>
      <c r="FQ67" s="2">
        <f t="shared" si="223"/>
        <v>0.46061526879607462</v>
      </c>
      <c r="FR67" s="2">
        <f t="shared" si="223"/>
        <v>0.45579139460972479</v>
      </c>
      <c r="FS67" s="2">
        <f t="shared" si="223"/>
        <v>0.45217822600873259</v>
      </c>
      <c r="FT67" s="2">
        <f t="shared" si="223"/>
        <v>0.44508413482958481</v>
      </c>
      <c r="FU67" s="2">
        <f t="shared" si="223"/>
        <v>0.38942252997048316</v>
      </c>
      <c r="FW67" s="2">
        <f t="shared" si="112"/>
        <v>1.917671501339107E-4</v>
      </c>
      <c r="FX67" s="2">
        <f t="shared" si="164"/>
        <v>1.503921365284802E-4</v>
      </c>
      <c r="FY67" s="2">
        <f t="shared" si="165"/>
        <v>1.1994179701439474E-4</v>
      </c>
      <c r="FZ67" s="2">
        <f t="shared" si="166"/>
        <v>1.0987032648744545E-4</v>
      </c>
      <c r="GA67" s="2">
        <f t="shared" si="167"/>
        <v>1.1825829108736282E-4</v>
      </c>
      <c r="GB67" s="2">
        <f t="shared" si="168"/>
        <v>1.3837091246692915E-4</v>
      </c>
      <c r="GC67" s="2">
        <f t="shared" si="169"/>
        <v>1.3880883279905737E-4</v>
      </c>
      <c r="GD67" s="2">
        <f t="shared" si="170"/>
        <v>1.3588596932787698E-4</v>
      </c>
      <c r="GE67" s="2">
        <f t="shared" si="171"/>
        <v>1.5075949617123435E-4</v>
      </c>
      <c r="GF67" s="2">
        <f t="shared" si="172"/>
        <v>1.4417100991227089E-4</v>
      </c>
      <c r="GG67" s="2">
        <f t="shared" si="173"/>
        <v>1.2989587295546628E-4</v>
      </c>
      <c r="GH67" s="2">
        <f t="shared" si="174"/>
        <v>1.342558788426294E-4</v>
      </c>
      <c r="GI67" s="2">
        <f t="shared" si="175"/>
        <v>1.1377589274306808E-4</v>
      </c>
      <c r="GJ67" s="2">
        <f t="shared" si="176"/>
        <v>8.6933930368528301E-5</v>
      </c>
      <c r="GK67" s="2">
        <f t="shared" si="177"/>
        <v>7.1074840699095996E-5</v>
      </c>
      <c r="GM67" s="86">
        <f t="shared" si="113"/>
        <v>1.5851504849528058E-2</v>
      </c>
      <c r="GN67" s="86">
        <f t="shared" si="178"/>
        <v>7.7543932860151292E-3</v>
      </c>
      <c r="GO67" s="86">
        <f t="shared" si="179"/>
        <v>6.4889816655856703E-3</v>
      </c>
      <c r="GP67" s="86">
        <f t="shared" si="180"/>
        <v>6.5457926604915173E-3</v>
      </c>
      <c r="GQ67" s="86">
        <f t="shared" si="181"/>
        <v>8.5702901857565624E-3</v>
      </c>
      <c r="GR67" s="86">
        <f t="shared" si="182"/>
        <v>5.8691312418981401E-3</v>
      </c>
      <c r="GS67" s="86">
        <f t="shared" si="183"/>
        <v>1.1297796690259654E-2</v>
      </c>
      <c r="GT67" s="86">
        <f t="shared" si="184"/>
        <v>4.9235712508204797E-3</v>
      </c>
      <c r="GU67" s="86">
        <f t="shared" si="185"/>
        <v>3.9640545868423454E-3</v>
      </c>
      <c r="GV67" s="86">
        <f t="shared" si="186"/>
        <v>4.7558572424569942E-3</v>
      </c>
      <c r="GW67" s="86">
        <f t="shared" si="187"/>
        <v>6.2029314829613507E-3</v>
      </c>
      <c r="GX67" s="86">
        <f t="shared" si="188"/>
        <v>5.4203277398543505E-3</v>
      </c>
      <c r="GY67" s="86">
        <f t="shared" si="189"/>
        <v>5.1818948952681073E-3</v>
      </c>
      <c r="GZ67" s="86">
        <f t="shared" si="190"/>
        <v>4.2113799742922739E-3</v>
      </c>
      <c r="HA67" s="86">
        <f t="shared" si="191"/>
        <v>6.7671046641355683E-4</v>
      </c>
      <c r="HC67" s="86">
        <f t="shared" si="145"/>
        <v>3.0015593557511266E-9</v>
      </c>
      <c r="HD67" s="86">
        <f t="shared" si="192"/>
        <v>6.2827952997345226E-10</v>
      </c>
      <c r="HE67" s="86">
        <f t="shared" si="193"/>
        <v>1.4818722974708249E-10</v>
      </c>
      <c r="HF67" s="86">
        <f t="shared" si="194"/>
        <v>1.0584747859255477E-10</v>
      </c>
      <c r="HG67" s="86">
        <f t="shared" si="195"/>
        <v>3.4844759650821424E-10</v>
      </c>
      <c r="HH67" s="86">
        <f t="shared" si="196"/>
        <v>2.1246372365068276E-11</v>
      </c>
      <c r="HI67" s="86">
        <f t="shared" si="197"/>
        <v>7.061988121747398E-10</v>
      </c>
      <c r="HJ67" s="86">
        <f t="shared" si="198"/>
        <v>5.0328673213112983E-11</v>
      </c>
      <c r="HK67" s="86">
        <f t="shared" si="199"/>
        <v>1.7993861461810645E-11</v>
      </c>
      <c r="HL67" s="86">
        <f t="shared" si="200"/>
        <v>1.5342560386515208E-11</v>
      </c>
      <c r="HM67" s="86">
        <f t="shared" si="201"/>
        <v>6.9679738283947106E-11</v>
      </c>
      <c r="HN67" s="86">
        <f t="shared" si="202"/>
        <v>3.0672978132872926E-11</v>
      </c>
      <c r="HO67" s="86">
        <f t="shared" si="203"/>
        <v>2.3859309854697303E-11</v>
      </c>
      <c r="HP67" s="86">
        <f t="shared" si="204"/>
        <v>4.9663928278677205E-11</v>
      </c>
      <c r="HQ67" s="86">
        <f t="shared" si="205"/>
        <v>6.8257668960256637E-17</v>
      </c>
      <c r="HS67" s="86">
        <f t="shared" si="114"/>
        <v>6.8346238037681709E-76</v>
      </c>
      <c r="HT67" s="86">
        <f t="shared" si="206"/>
        <v>5.1084223459066005E-84</v>
      </c>
      <c r="HU67" s="86">
        <f t="shared" si="207"/>
        <v>8.904785001780426E-89</v>
      </c>
      <c r="HV67" s="86">
        <f t="shared" si="208"/>
        <v>3.0196661032328505E-92</v>
      </c>
      <c r="HW67" s="86">
        <f t="shared" si="209"/>
        <v>1.1488287183181821E-86</v>
      </c>
      <c r="HX67" s="86">
        <f t="shared" si="210"/>
        <v>2.1048669890905816E-101</v>
      </c>
      <c r="HY67" s="86">
        <f t="shared" si="211"/>
        <v>3.9552904339407891E-87</v>
      </c>
      <c r="HZ67" s="86">
        <f t="shared" si="212"/>
        <v>1.2179298071514083E-96</v>
      </c>
      <c r="IA67" s="86">
        <f t="shared" si="213"/>
        <v>3.2889059492450825E-102</v>
      </c>
      <c r="IB67" s="86">
        <f t="shared" si="214"/>
        <v>1.4419080491932735E-101</v>
      </c>
      <c r="IC67" s="86">
        <f t="shared" si="215"/>
        <v>4.3964049401725252E-93</v>
      </c>
      <c r="ID67" s="86">
        <f t="shared" si="216"/>
        <v>2.799743834892376E-99</v>
      </c>
      <c r="IE67" s="86">
        <f t="shared" si="217"/>
        <v>3.4179858503259936E-98</v>
      </c>
      <c r="IF67" s="86">
        <f t="shared" si="218"/>
        <v>1.5175728239569433E-46</v>
      </c>
      <c r="IG67" s="86">
        <f t="shared" si="219"/>
        <v>5.3511958795182189E-40</v>
      </c>
      <c r="II67" s="86">
        <f t="shared" si="115"/>
        <v>4.4882183683257393E-250</v>
      </c>
      <c r="IJ67" s="86">
        <f t="shared" si="116"/>
        <v>8.8611490538934317E-293</v>
      </c>
      <c r="IK67" s="86">
        <f t="shared" si="117"/>
        <v>0</v>
      </c>
      <c r="IL67" s="86">
        <f t="shared" si="118"/>
        <v>0</v>
      </c>
      <c r="IM67" s="86">
        <f t="shared" si="119"/>
        <v>2.6288981073259789E-304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5.870220866897244E-192</v>
      </c>
      <c r="IW67" s="86">
        <f t="shared" si="129"/>
        <v>1.4765339034493128E-145</v>
      </c>
      <c r="IY67" s="86">
        <f t="shared" si="130"/>
        <v>1.5851507851087413E-2</v>
      </c>
      <c r="IZ67" s="86">
        <f t="shared" si="131"/>
        <v>7.7543939142946591E-3</v>
      </c>
      <c r="JA67" s="86">
        <f t="shared" si="132"/>
        <v>6.4889818137729002E-3</v>
      </c>
      <c r="JB67" s="86">
        <f t="shared" si="133"/>
        <v>6.5457927663389957E-3</v>
      </c>
      <c r="JC67" s="86">
        <f t="shared" si="134"/>
        <v>8.5702905342041596E-3</v>
      </c>
      <c r="JD67" s="86">
        <f t="shared" si="135"/>
        <v>5.8691312631445128E-3</v>
      </c>
      <c r="JE67" s="86">
        <f t="shared" si="136"/>
        <v>1.1297797396458467E-2</v>
      </c>
      <c r="JF67" s="86">
        <f t="shared" si="137"/>
        <v>4.9235713011491532E-3</v>
      </c>
      <c r="JG67" s="86">
        <f t="shared" si="138"/>
        <v>3.964054604836207E-3</v>
      </c>
      <c r="JH67" s="86">
        <f t="shared" si="139"/>
        <v>4.7558572577995548E-3</v>
      </c>
      <c r="JI67" s="86">
        <f t="shared" si="140"/>
        <v>6.2029315526410892E-3</v>
      </c>
      <c r="JJ67" s="86">
        <f t="shared" si="141"/>
        <v>5.4203277705273285E-3</v>
      </c>
      <c r="JK67" s="86">
        <f t="shared" si="142"/>
        <v>5.1818949191274168E-3</v>
      </c>
      <c r="JL67" s="86">
        <f t="shared" si="143"/>
        <v>4.2113800239562023E-3</v>
      </c>
      <c r="JM67" s="86">
        <f t="shared" si="144"/>
        <v>6.7671046641362513E-4</v>
      </c>
    </row>
    <row r="68" spans="2:273" x14ac:dyDescent="0.25">
      <c r="B68" s="2">
        <v>41</v>
      </c>
      <c r="C68" s="37">
        <v>138.88499999999999</v>
      </c>
      <c r="D68" s="37">
        <v>128.18600000000001</v>
      </c>
      <c r="E68" s="37">
        <v>127.203</v>
      </c>
      <c r="F68" s="37">
        <v>128.29300000000001</v>
      </c>
      <c r="G68" s="37">
        <v>129.06899999999999</v>
      </c>
      <c r="H68" s="37">
        <v>129.53399999999999</v>
      </c>
      <c r="I68" s="37">
        <v>134.655</v>
      </c>
      <c r="J68" s="37">
        <v>126.39700000000001</v>
      </c>
      <c r="K68" s="37">
        <v>123.20699999999999</v>
      </c>
      <c r="L68" s="37">
        <v>127.63800000000001</v>
      </c>
      <c r="M68" s="37">
        <v>131</v>
      </c>
      <c r="N68" s="37">
        <v>131.03399999999999</v>
      </c>
      <c r="O68" s="37">
        <v>135.44800000000001</v>
      </c>
      <c r="P68" s="37">
        <v>135.983</v>
      </c>
      <c r="Q68" s="37">
        <v>132.96549999999999</v>
      </c>
      <c r="S68" s="4">
        <f t="shared" si="8"/>
        <v>131.06334228093289</v>
      </c>
      <c r="T68" s="4">
        <f t="shared" si="9"/>
        <v>125.01003498337107</v>
      </c>
      <c r="U68" s="4">
        <f t="shared" si="10"/>
        <v>124.01552256004118</v>
      </c>
      <c r="V68" s="4">
        <f t="shared" si="11"/>
        <v>126.14191275530121</v>
      </c>
      <c r="W68" s="4">
        <f t="shared" si="12"/>
        <v>127.41061010002741</v>
      </c>
      <c r="X68" s="4">
        <f t="shared" si="13"/>
        <v>124.85618007925378</v>
      </c>
      <c r="Y68" s="4">
        <f t="shared" si="14"/>
        <v>127.20153565690194</v>
      </c>
      <c r="Z68" s="4">
        <f t="shared" si="15"/>
        <v>122.92034890704193</v>
      </c>
      <c r="AA68" s="4">
        <f t="shared" si="16"/>
        <v>121.69882041385029</v>
      </c>
      <c r="AB68" s="4">
        <f t="shared" si="17"/>
        <v>126.08698487426578</v>
      </c>
      <c r="AC68" s="4">
        <f t="shared" si="18"/>
        <v>129.91734475324557</v>
      </c>
      <c r="AD68" s="4">
        <f t="shared" si="19"/>
        <v>128.79666592123806</v>
      </c>
      <c r="AE68" s="4">
        <f t="shared" si="20"/>
        <v>133.21789069146672</v>
      </c>
      <c r="AF68" s="4">
        <f t="shared" si="21"/>
        <v>130.36686545266821</v>
      </c>
      <c r="AG68" s="4">
        <f t="shared" si="22"/>
        <v>130.30181053050902</v>
      </c>
      <c r="AI68" s="4">
        <f t="shared" si="23"/>
        <v>7.8216577190671046</v>
      </c>
      <c r="AJ68" s="4">
        <f t="shared" si="24"/>
        <v>3.1759650166289362</v>
      </c>
      <c r="AK68" s="4">
        <f t="shared" si="25"/>
        <v>3.1874774399588262</v>
      </c>
      <c r="AL68" s="4">
        <f t="shared" si="26"/>
        <v>2.1510872446988003</v>
      </c>
      <c r="AM68" s="4">
        <f t="shared" si="27"/>
        <v>1.6583898999725761</v>
      </c>
      <c r="AN68" s="4">
        <f t="shared" si="28"/>
        <v>4.6778199207462166</v>
      </c>
      <c r="AO68" s="4">
        <f t="shared" si="29"/>
        <v>7.4534643430980623</v>
      </c>
      <c r="AP68" s="4">
        <f t="shared" si="30"/>
        <v>3.4766510929580789</v>
      </c>
      <c r="AQ68" s="4">
        <f t="shared" si="31"/>
        <v>1.5081795861497085</v>
      </c>
      <c r="AR68" s="4">
        <f t="shared" si="32"/>
        <v>1.5510151257342244</v>
      </c>
      <c r="AS68" s="4">
        <f t="shared" si="33"/>
        <v>1.0826552467544275</v>
      </c>
      <c r="AT68" s="4">
        <f t="shared" si="34"/>
        <v>2.2373340787619327</v>
      </c>
      <c r="AU68" s="4">
        <f t="shared" si="35"/>
        <v>2.2301093085332866</v>
      </c>
      <c r="AV68" s="4">
        <f t="shared" si="220"/>
        <v>5.6161345473317965</v>
      </c>
      <c r="AW68" s="4">
        <f t="shared" si="220"/>
        <v>2.6636894694909756</v>
      </c>
      <c r="AY68" s="2">
        <f t="shared" si="96"/>
        <v>120.92295691389657</v>
      </c>
      <c r="AZ68" s="2">
        <f t="shared" si="147"/>
        <v>119.31226644775177</v>
      </c>
      <c r="BA68" s="2">
        <f t="shared" si="148"/>
        <v>119.08696241322912</v>
      </c>
      <c r="BB68" s="2">
        <f t="shared" si="149"/>
        <v>121.20970475325662</v>
      </c>
      <c r="BC68" s="2">
        <f t="shared" si="150"/>
        <v>121.4459835796675</v>
      </c>
      <c r="BD68" s="2">
        <f t="shared" si="151"/>
        <v>120.1591782052263</v>
      </c>
      <c r="BE68" s="2">
        <f t="shared" si="152"/>
        <v>118.97631917061737</v>
      </c>
      <c r="BF68" s="2">
        <f t="shared" si="153"/>
        <v>118.86848849081561</v>
      </c>
      <c r="BG68" s="2">
        <f t="shared" si="154"/>
        <v>118.26099298585665</v>
      </c>
      <c r="BH68" s="2">
        <f t="shared" si="155"/>
        <v>122.2419638433522</v>
      </c>
      <c r="BI68" s="2">
        <f t="shared" si="156"/>
        <v>125.39359597872394</v>
      </c>
      <c r="BJ68" s="2">
        <f t="shared" si="157"/>
        <v>124.73623131284329</v>
      </c>
      <c r="BK68" s="2">
        <f t="shared" si="158"/>
        <v>128.97352441007482</v>
      </c>
      <c r="BL68" s="2">
        <f t="shared" si="159"/>
        <v>127.02060459997399</v>
      </c>
      <c r="BM68" s="2">
        <f t="shared" si="160"/>
        <v>129.69436765338682</v>
      </c>
      <c r="BO68" s="2" t="str">
        <f t="shared" si="38"/>
        <v/>
      </c>
      <c r="BP68" s="2" t="str">
        <f t="shared" si="39"/>
        <v/>
      </c>
      <c r="BQ68" s="2">
        <f t="shared" si="40"/>
        <v>127.203</v>
      </c>
      <c r="BR68" s="2">
        <f t="shared" si="41"/>
        <v>128.29300000000001</v>
      </c>
      <c r="BS68" s="2" t="str">
        <f t="shared" si="42"/>
        <v/>
      </c>
      <c r="BT68" s="2">
        <f t="shared" si="43"/>
        <v>129.53399999999999</v>
      </c>
      <c r="BU68" s="2" t="str">
        <f t="shared" si="44"/>
        <v/>
      </c>
      <c r="BV68" s="2">
        <f t="shared" si="45"/>
        <v>126.39700000000001</v>
      </c>
      <c r="BW68" s="2">
        <f t="shared" si="46"/>
        <v>123.20699999999999</v>
      </c>
      <c r="BX68" s="2">
        <f t="shared" si="47"/>
        <v>127.63800000000001</v>
      </c>
      <c r="BY68" s="2">
        <f t="shared" si="48"/>
        <v>131</v>
      </c>
      <c r="BZ68" s="2">
        <f t="shared" si="49"/>
        <v>131.03399999999999</v>
      </c>
      <c r="CA68" s="2">
        <f t="shared" si="50"/>
        <v>135.44800000000001</v>
      </c>
      <c r="CB68" s="2">
        <f t="shared" si="51"/>
        <v>135.983</v>
      </c>
      <c r="CC68" s="2">
        <f t="shared" si="52"/>
        <v>132.96549999999999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125.41497246963564</v>
      </c>
      <c r="DL68" s="2">
        <f t="shared" si="221"/>
        <v>122.42210931174088</v>
      </c>
      <c r="DM68" s="2">
        <f t="shared" si="221"/>
        <v>122.40458170731709</v>
      </c>
      <c r="DN68" s="2">
        <f t="shared" si="221"/>
        <v>124.74604390243904</v>
      </c>
      <c r="DO68" s="2">
        <f t="shared" si="221"/>
        <v>126.30191829268291</v>
      </c>
      <c r="DP68" s="2">
        <f t="shared" si="221"/>
        <v>123.55148506401137</v>
      </c>
      <c r="DQ68" s="2">
        <f t="shared" si="221"/>
        <v>124.15682672064781</v>
      </c>
      <c r="DR68" s="2">
        <f t="shared" si="221"/>
        <v>122.96755618776672</v>
      </c>
      <c r="DS68" s="2">
        <f t="shared" si="221"/>
        <v>121.77238095238097</v>
      </c>
      <c r="DT68" s="2">
        <f t="shared" si="221"/>
        <v>125.69578378378378</v>
      </c>
      <c r="DU68" s="2">
        <f t="shared" si="221"/>
        <v>128.35610731707317</v>
      </c>
      <c r="DV68" s="2">
        <f t="shared" si="221"/>
        <v>127.89992176386914</v>
      </c>
      <c r="DW68" s="2">
        <f t="shared" si="221"/>
        <v>131.33943319838056</v>
      </c>
      <c r="DX68" s="2">
        <f t="shared" si="221"/>
        <v>129.81675238095241</v>
      </c>
      <c r="DY68" s="2">
        <f t="shared" si="221"/>
        <v>131.12807152709357</v>
      </c>
      <c r="EA68" s="2">
        <f t="shared" si="71"/>
        <v>117.08200377170924</v>
      </c>
      <c r="EB68" s="2">
        <f t="shared" si="72"/>
        <v>116.14918175599878</v>
      </c>
      <c r="EC68" s="2">
        <f t="shared" si="73"/>
        <v>115.57687548304585</v>
      </c>
      <c r="ED68" s="2">
        <f t="shared" si="74"/>
        <v>117.47233530045231</v>
      </c>
      <c r="EE68" s="2">
        <f t="shared" si="75"/>
        <v>116.59673209882078</v>
      </c>
      <c r="EF68" s="2">
        <f t="shared" si="76"/>
        <v>116.52557246937751</v>
      </c>
      <c r="EG68" s="2">
        <f t="shared" si="77"/>
        <v>114.14439854016749</v>
      </c>
      <c r="EH68" s="2">
        <f t="shared" si="78"/>
        <v>114.31088475387658</v>
      </c>
      <c r="EI68" s="2">
        <f t="shared" si="79"/>
        <v>114.24340432927464</v>
      </c>
      <c r="EJ68" s="2">
        <f t="shared" si="80"/>
        <v>118.38380048267381</v>
      </c>
      <c r="EK68" s="2">
        <f t="shared" si="81"/>
        <v>122.23014375665987</v>
      </c>
      <c r="EL68" s="2">
        <f t="shared" si="82"/>
        <v>121.29102409726335</v>
      </c>
      <c r="EM68" s="2">
        <f t="shared" si="83"/>
        <v>126.35936914307645</v>
      </c>
      <c r="EN68" s="2">
        <f t="shared" si="84"/>
        <v>123.84092909535453</v>
      </c>
      <c r="EO68" s="2">
        <f t="shared" si="85"/>
        <v>127.6440786905158</v>
      </c>
      <c r="EQ68" s="2">
        <f t="shared" si="86"/>
        <v>119.27822376965806</v>
      </c>
      <c r="ER68" s="2">
        <f t="shared" si="222"/>
        <v>116.78021746741787</v>
      </c>
      <c r="ES68" s="2">
        <f t="shared" si="222"/>
        <v>116.37339467379267</v>
      </c>
      <c r="ET68" s="2">
        <f t="shared" si="222"/>
        <v>117.52555107243809</v>
      </c>
      <c r="EU68" s="2">
        <f t="shared" si="222"/>
        <v>115.46726845507303</v>
      </c>
      <c r="EV68" s="2">
        <f t="shared" si="222"/>
        <v>115.44111052705108</v>
      </c>
      <c r="EW68" s="2">
        <f t="shared" si="222"/>
        <v>115.93541890539255</v>
      </c>
      <c r="EX68" s="2">
        <f t="shared" si="222"/>
        <v>115.36721500996502</v>
      </c>
      <c r="EY68" s="2">
        <f t="shared" si="222"/>
        <v>114.31924112660883</v>
      </c>
      <c r="EZ68" s="2">
        <f t="shared" si="222"/>
        <v>117.72162609320128</v>
      </c>
      <c r="FA68" s="2">
        <f t="shared" si="222"/>
        <v>120.76943634179959</v>
      </c>
      <c r="FB68" s="2">
        <f t="shared" si="222"/>
        <v>121.86064677005058</v>
      </c>
      <c r="FC68" s="2">
        <f t="shared" si="222"/>
        <v>126.44503279078198</v>
      </c>
      <c r="FD68" s="2">
        <f t="shared" si="222"/>
        <v>125.19416419535563</v>
      </c>
      <c r="FE68" s="2">
        <f t="shared" si="222"/>
        <v>128.53937683318506</v>
      </c>
      <c r="FG68" s="2">
        <f t="shared" si="88"/>
        <v>0.53912087107628692</v>
      </c>
      <c r="FH68" s="2">
        <f t="shared" si="223"/>
        <v>0.49577281001646106</v>
      </c>
      <c r="FI68" s="2">
        <f t="shared" si="223"/>
        <v>0.48592073779631362</v>
      </c>
      <c r="FJ68" s="2">
        <f t="shared" si="223"/>
        <v>0.48618191263186072</v>
      </c>
      <c r="FK68" s="2">
        <f t="shared" si="223"/>
        <v>0.50032922221262932</v>
      </c>
      <c r="FL68" s="2">
        <f t="shared" si="223"/>
        <v>0.48280451542477215</v>
      </c>
      <c r="FM68" s="2">
        <f t="shared" si="223"/>
        <v>0.51743493664378082</v>
      </c>
      <c r="FN68" s="2">
        <f t="shared" si="223"/>
        <v>0.4735336341662601</v>
      </c>
      <c r="FO68" s="2">
        <f t="shared" si="223"/>
        <v>0.46638483266496589</v>
      </c>
      <c r="FP68" s="2">
        <f t="shared" si="223"/>
        <v>0.47233631736980725</v>
      </c>
      <c r="FQ68" s="2">
        <f t="shared" si="223"/>
        <v>0.4835652817908544</v>
      </c>
      <c r="FR68" s="2">
        <f t="shared" si="223"/>
        <v>0.47871437309540837</v>
      </c>
      <c r="FS68" s="2">
        <f t="shared" si="223"/>
        <v>0.4750781212236117</v>
      </c>
      <c r="FT68" s="2">
        <f t="shared" si="223"/>
        <v>0.46793163689664247</v>
      </c>
      <c r="FU68" s="2">
        <f t="shared" si="223"/>
        <v>0.41153174328086511</v>
      </c>
      <c r="FW68" s="2">
        <f t="shared" si="112"/>
        <v>2.102646086795001E-4</v>
      </c>
      <c r="FX68" s="2">
        <f t="shared" si="164"/>
        <v>1.6489930595815631E-4</v>
      </c>
      <c r="FY68" s="2">
        <f t="shared" si="165"/>
        <v>1.3151204340563114E-4</v>
      </c>
      <c r="FZ68" s="2">
        <f t="shared" si="166"/>
        <v>1.2046914041277684E-4</v>
      </c>
      <c r="GA68" s="2">
        <f t="shared" si="167"/>
        <v>1.2966615828430468E-4</v>
      </c>
      <c r="GB68" s="2">
        <f t="shared" si="168"/>
        <v>1.5171866309025261E-4</v>
      </c>
      <c r="GC68" s="2">
        <f t="shared" si="169"/>
        <v>1.52198820345723E-4</v>
      </c>
      <c r="GD68" s="2">
        <f t="shared" si="170"/>
        <v>1.4899404921286632E-4</v>
      </c>
      <c r="GE68" s="2">
        <f t="shared" si="171"/>
        <v>1.6530209609360178E-4</v>
      </c>
      <c r="GF68" s="2">
        <f t="shared" si="172"/>
        <v>1.5807817011873439E-4</v>
      </c>
      <c r="GG68" s="2">
        <f t="shared" si="173"/>
        <v>1.4242620756239953E-4</v>
      </c>
      <c r="GH68" s="2">
        <f t="shared" si="174"/>
        <v>1.4720673712071008E-4</v>
      </c>
      <c r="GI68" s="2">
        <f t="shared" si="175"/>
        <v>1.2475141625656482E-4</v>
      </c>
      <c r="GJ68" s="2">
        <f t="shared" si="176"/>
        <v>9.5320359680456712E-5</v>
      </c>
      <c r="GK68" s="2">
        <f t="shared" si="177"/>
        <v>7.793147873132224E-5</v>
      </c>
      <c r="GM68" s="86">
        <f t="shared" si="113"/>
        <v>2.2166848709653228E-2</v>
      </c>
      <c r="GN68" s="86">
        <f t="shared" si="178"/>
        <v>1.156264551046182E-2</v>
      </c>
      <c r="GO68" s="86">
        <f t="shared" si="179"/>
        <v>9.7591917381927937E-3</v>
      </c>
      <c r="GP68" s="86">
        <f t="shared" si="180"/>
        <v>9.8175878637570442E-3</v>
      </c>
      <c r="GQ68" s="86">
        <f t="shared" si="181"/>
        <v>1.2484946845936066E-2</v>
      </c>
      <c r="GR68" s="86">
        <f t="shared" si="182"/>
        <v>9.0795419447983142E-3</v>
      </c>
      <c r="GS68" s="86">
        <f t="shared" si="183"/>
        <v>1.6583009026561169E-2</v>
      </c>
      <c r="GT68" s="86">
        <f t="shared" si="184"/>
        <v>7.6551509188944938E-3</v>
      </c>
      <c r="GU68" s="86">
        <f t="shared" si="185"/>
        <v>6.4056816654636051E-3</v>
      </c>
      <c r="GV68" s="86">
        <f t="shared" si="186"/>
        <v>7.4412336704182142E-3</v>
      </c>
      <c r="GW68" s="86">
        <f t="shared" si="187"/>
        <v>9.3586269680445196E-3</v>
      </c>
      <c r="GX68" s="86">
        <f t="shared" si="188"/>
        <v>8.4139415034198799E-3</v>
      </c>
      <c r="GY68" s="86">
        <f t="shared" si="189"/>
        <v>7.9625070073611054E-3</v>
      </c>
      <c r="GZ68" s="86">
        <f t="shared" si="190"/>
        <v>6.7129696546615429E-3</v>
      </c>
      <c r="HA68" s="86">
        <f t="shared" si="191"/>
        <v>1.3054982382469666E-3</v>
      </c>
      <c r="HC68" s="86">
        <f t="shared" si="145"/>
        <v>7.4003046874034343E-9</v>
      </c>
      <c r="HD68" s="86">
        <f t="shared" si="192"/>
        <v>1.6878003420853182E-9</v>
      </c>
      <c r="HE68" s="86">
        <f t="shared" si="193"/>
        <v>4.2275624930296053E-10</v>
      </c>
      <c r="HF68" s="86">
        <f t="shared" si="194"/>
        <v>3.0459289587235166E-10</v>
      </c>
      <c r="HG68" s="86">
        <f t="shared" si="195"/>
        <v>9.4249745421970785E-10</v>
      </c>
      <c r="HH68" s="86">
        <f t="shared" si="196"/>
        <v>6.8031525444371097E-11</v>
      </c>
      <c r="HI68" s="86">
        <f t="shared" si="197"/>
        <v>1.9228469011682744E-9</v>
      </c>
      <c r="HJ68" s="86">
        <f t="shared" si="198"/>
        <v>1.5328051474368424E-10</v>
      </c>
      <c r="HK68" s="86">
        <f t="shared" si="199"/>
        <v>5.9253869837855462E-11</v>
      </c>
      <c r="HL68" s="86">
        <f t="shared" si="200"/>
        <v>4.9943338759506458E-11</v>
      </c>
      <c r="HM68" s="86">
        <f t="shared" si="201"/>
        <v>2.0593514894902311E-10</v>
      </c>
      <c r="HN68" s="86">
        <f t="shared" si="202"/>
        <v>9.6534307838298851E-11</v>
      </c>
      <c r="HO68" s="86">
        <f t="shared" si="203"/>
        <v>7.3419913567471735E-11</v>
      </c>
      <c r="HP68" s="86">
        <f t="shared" si="204"/>
        <v>1.4796026068975181E-10</v>
      </c>
      <c r="HQ68" s="86">
        <f t="shared" si="205"/>
        <v>4.034967654547713E-16</v>
      </c>
      <c r="HS68" s="86">
        <f t="shared" si="114"/>
        <v>8.0922564332029364E-74</v>
      </c>
      <c r="HT68" s="86">
        <f t="shared" si="206"/>
        <v>1.0167027851226566E-81</v>
      </c>
      <c r="HU68" s="86">
        <f t="shared" si="207"/>
        <v>2.3643569253132365E-86</v>
      </c>
      <c r="HV68" s="86">
        <f t="shared" si="208"/>
        <v>8.9828185146649445E-90</v>
      </c>
      <c r="HW68" s="86">
        <f t="shared" si="209"/>
        <v>2.3915506878698605E-84</v>
      </c>
      <c r="HX68" s="86">
        <f t="shared" si="210"/>
        <v>1.2124950690156069E-98</v>
      </c>
      <c r="HY68" s="86">
        <f t="shared" si="211"/>
        <v>9.5128147878852023E-85</v>
      </c>
      <c r="HZ68" s="86">
        <f t="shared" si="212"/>
        <v>5.1422331493183074E-94</v>
      </c>
      <c r="IA68" s="86">
        <f t="shared" si="213"/>
        <v>2.2171542638072961E-99</v>
      </c>
      <c r="IB68" s="86">
        <f t="shared" si="214"/>
        <v>8.7448250487652893E-99</v>
      </c>
      <c r="IC68" s="86">
        <f t="shared" si="215"/>
        <v>1.4692287096522371E-90</v>
      </c>
      <c r="ID68" s="86">
        <f t="shared" si="216"/>
        <v>1.4402081276592282E-96</v>
      </c>
      <c r="IE68" s="86">
        <f t="shared" si="217"/>
        <v>1.4535484602417724E-95</v>
      </c>
      <c r="IF68" s="86">
        <f t="shared" si="218"/>
        <v>2.280904731486789E-45</v>
      </c>
      <c r="IG68" s="86">
        <f t="shared" si="219"/>
        <v>5.1577258934529477E-39</v>
      </c>
      <c r="II68" s="86">
        <f t="shared" si="115"/>
        <v>9.1097180695018157E-245</v>
      </c>
      <c r="IJ68" s="86">
        <f t="shared" si="116"/>
        <v>9.9410649634707852E-287</v>
      </c>
      <c r="IK68" s="86">
        <f t="shared" si="117"/>
        <v>0</v>
      </c>
      <c r="IL68" s="86">
        <f t="shared" si="118"/>
        <v>0</v>
      </c>
      <c r="IM68" s="86">
        <f t="shared" si="119"/>
        <v>3.4926879442242719E-298</v>
      </c>
      <c r="IN68" s="86">
        <f t="shared" si="120"/>
        <v>0</v>
      </c>
      <c r="IO68" s="86">
        <f t="shared" si="121"/>
        <v>8.5782678021120756E-302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3.0975287706262562E-188</v>
      </c>
      <c r="IW68" s="86">
        <f t="shared" si="129"/>
        <v>8.3968184030200508E-143</v>
      </c>
      <c r="IY68" s="86">
        <f t="shared" si="130"/>
        <v>2.2166856109957916E-2</v>
      </c>
      <c r="IZ68" s="86">
        <f t="shared" si="131"/>
        <v>1.1562647198262162E-2</v>
      </c>
      <c r="JA68" s="86">
        <f t="shared" si="132"/>
        <v>9.7591921609490439E-3</v>
      </c>
      <c r="JB68" s="86">
        <f t="shared" si="133"/>
        <v>9.8175881683499402E-3</v>
      </c>
      <c r="JC68" s="86">
        <f t="shared" si="134"/>
        <v>1.2484947788433521E-2</v>
      </c>
      <c r="JD68" s="86">
        <f t="shared" si="135"/>
        <v>9.0795420128298391E-3</v>
      </c>
      <c r="JE68" s="86">
        <f t="shared" si="136"/>
        <v>1.6583010949408072E-2</v>
      </c>
      <c r="JF68" s="86">
        <f t="shared" si="137"/>
        <v>7.6551510721750088E-3</v>
      </c>
      <c r="JG68" s="86">
        <f t="shared" si="138"/>
        <v>6.4056817247174751E-3</v>
      </c>
      <c r="JH68" s="86">
        <f t="shared" si="139"/>
        <v>7.4412337203615527E-3</v>
      </c>
      <c r="JI68" s="86">
        <f t="shared" si="140"/>
        <v>9.3586271739796688E-3</v>
      </c>
      <c r="JJ68" s="86">
        <f t="shared" si="141"/>
        <v>8.4139415999541882E-3</v>
      </c>
      <c r="JK68" s="86">
        <f t="shared" si="142"/>
        <v>7.9625070807810196E-3</v>
      </c>
      <c r="JL68" s="86">
        <f t="shared" si="143"/>
        <v>6.7129698026218033E-3</v>
      </c>
      <c r="JM68" s="86">
        <f t="shared" si="144"/>
        <v>1.3054982382473702E-3</v>
      </c>
    </row>
    <row r="69" spans="2:273" x14ac:dyDescent="0.25">
      <c r="B69" s="2">
        <v>42</v>
      </c>
      <c r="C69" s="37">
        <v>141</v>
      </c>
      <c r="D69" s="37">
        <v>129.864</v>
      </c>
      <c r="E69" s="37">
        <v>128.47499999999999</v>
      </c>
      <c r="F69" s="37">
        <v>130.13800000000001</v>
      </c>
      <c r="G69" s="37">
        <v>135.328</v>
      </c>
      <c r="H69" s="37">
        <v>130.69</v>
      </c>
      <c r="I69" s="37">
        <v>135.56899999999999</v>
      </c>
      <c r="J69" s="37">
        <v>126.05200000000001</v>
      </c>
      <c r="K69" s="37">
        <v>125.10299999999999</v>
      </c>
      <c r="L69" s="37">
        <v>129.93100000000001</v>
      </c>
      <c r="M69" s="37">
        <v>135.672</v>
      </c>
      <c r="N69" s="37">
        <v>134.483</v>
      </c>
      <c r="O69" s="37">
        <v>135.77600000000001</v>
      </c>
      <c r="P69" s="37">
        <v>136.72399999999999</v>
      </c>
      <c r="Q69" s="37">
        <v>133.44829999999999</v>
      </c>
      <c r="S69" s="4">
        <f t="shared" si="8"/>
        <v>134.19216808697882</v>
      </c>
      <c r="T69" s="4">
        <f t="shared" si="9"/>
        <v>127.17872514000757</v>
      </c>
      <c r="U69" s="4">
        <f t="shared" si="10"/>
        <v>125.95308899355764</v>
      </c>
      <c r="V69" s="4">
        <f t="shared" si="11"/>
        <v>128.07893056661837</v>
      </c>
      <c r="W69" s="4">
        <f t="shared" si="12"/>
        <v>129.49047793609293</v>
      </c>
      <c r="X69" s="4">
        <f t="shared" si="13"/>
        <v>126.89966151735446</v>
      </c>
      <c r="Y69" s="4">
        <f t="shared" si="14"/>
        <v>130.16922554994051</v>
      </c>
      <c r="Z69" s="4">
        <f t="shared" si="15"/>
        <v>124.67149390001224</v>
      </c>
      <c r="AA69" s="4">
        <f t="shared" si="16"/>
        <v>123.33492409505978</v>
      </c>
      <c r="AB69" s="4">
        <f t="shared" si="17"/>
        <v>127.77357423418731</v>
      </c>
      <c r="AC69" s="4">
        <f t="shared" si="18"/>
        <v>131.72356798535773</v>
      </c>
      <c r="AD69" s="4">
        <f t="shared" si="19"/>
        <v>130.55655648500115</v>
      </c>
      <c r="AE69" s="4">
        <f t="shared" si="20"/>
        <v>135.04318900614413</v>
      </c>
      <c r="AF69" s="4">
        <f t="shared" si="21"/>
        <v>131.96703408011638</v>
      </c>
      <c r="AG69" s="4">
        <f t="shared" si="22"/>
        <v>130.82532044582115</v>
      </c>
      <c r="AI69" s="4">
        <f t="shared" si="23"/>
        <v>6.8078319130211753</v>
      </c>
      <c r="AJ69" s="4">
        <f t="shared" si="24"/>
        <v>2.6852748599924325</v>
      </c>
      <c r="AK69" s="4">
        <f t="shared" si="25"/>
        <v>2.5219110064423518</v>
      </c>
      <c r="AL69" s="4">
        <f t="shared" si="26"/>
        <v>2.0590694333816373</v>
      </c>
      <c r="AM69" s="4">
        <f t="shared" si="27"/>
        <v>5.8375220639070733</v>
      </c>
      <c r="AN69" s="4">
        <f t="shared" si="28"/>
        <v>3.790338482645538</v>
      </c>
      <c r="AO69" s="4">
        <f t="shared" si="29"/>
        <v>5.399774450059482</v>
      </c>
      <c r="AP69" s="4">
        <f t="shared" si="30"/>
        <v>1.3805060999877696</v>
      </c>
      <c r="AQ69" s="4">
        <f t="shared" si="31"/>
        <v>1.7680759049402184</v>
      </c>
      <c r="AR69" s="4">
        <f t="shared" si="32"/>
        <v>2.1574257658127038</v>
      </c>
      <c r="AS69" s="4">
        <f t="shared" si="33"/>
        <v>3.9484320146422647</v>
      </c>
      <c r="AT69" s="4">
        <f t="shared" si="34"/>
        <v>3.9264435149988515</v>
      </c>
      <c r="AU69" s="4">
        <f t="shared" si="35"/>
        <v>0.73281099385587822</v>
      </c>
      <c r="AV69" s="4">
        <f t="shared" si="220"/>
        <v>4.7569659198836121</v>
      </c>
      <c r="AW69" s="4">
        <f t="shared" si="220"/>
        <v>2.6229795541788405</v>
      </c>
      <c r="AY69" s="2">
        <f t="shared" si="96"/>
        <v>120.80546565836897</v>
      </c>
      <c r="AZ69" s="2">
        <f t="shared" si="147"/>
        <v>119.19415328847126</v>
      </c>
      <c r="BA69" s="2">
        <f t="shared" si="148"/>
        <v>118.98370900040955</v>
      </c>
      <c r="BB69" s="2">
        <f t="shared" si="149"/>
        <v>121.1203986720722</v>
      </c>
      <c r="BC69" s="2">
        <f t="shared" si="150"/>
        <v>121.29500350135078</v>
      </c>
      <c r="BD69" s="2">
        <f t="shared" si="151"/>
        <v>120.09853350392819</v>
      </c>
      <c r="BE69" s="2">
        <f t="shared" si="152"/>
        <v>118.84170701836034</v>
      </c>
      <c r="BF69" s="2">
        <f t="shared" si="153"/>
        <v>118.76787353987697</v>
      </c>
      <c r="BG69" s="2">
        <f t="shared" si="154"/>
        <v>118.15519114452802</v>
      </c>
      <c r="BH69" s="2">
        <f t="shared" si="155"/>
        <v>122.140574397162</v>
      </c>
      <c r="BI69" s="2">
        <f t="shared" si="156"/>
        <v>125.30689522792221</v>
      </c>
      <c r="BJ69" s="2">
        <f t="shared" si="157"/>
        <v>124.65515342080049</v>
      </c>
      <c r="BK69" s="2">
        <f t="shared" si="158"/>
        <v>128.92082880886736</v>
      </c>
      <c r="BL69" s="2">
        <f t="shared" si="159"/>
        <v>126.98380671385101</v>
      </c>
      <c r="BM69" s="2">
        <f t="shared" si="160"/>
        <v>129.74600755578706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133.44829999999999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125.66922995951418</v>
      </c>
      <c r="DL69" s="2">
        <f t="shared" si="221"/>
        <v>122.56555323886639</v>
      </c>
      <c r="DM69" s="2">
        <f t="shared" si="221"/>
        <v>122.58771153846156</v>
      </c>
      <c r="DN69" s="2">
        <f t="shared" si="221"/>
        <v>124.9932730769231</v>
      </c>
      <c r="DO69" s="2">
        <f t="shared" si="221"/>
        <v>126.53875296167246</v>
      </c>
      <c r="DP69" s="2">
        <f t="shared" si="221"/>
        <v>123.82575675675675</v>
      </c>
      <c r="DQ69" s="2">
        <f t="shared" si="221"/>
        <v>124.36454008097169</v>
      </c>
      <c r="DR69" s="2">
        <f t="shared" si="221"/>
        <v>123.17114414414415</v>
      </c>
      <c r="DS69" s="2">
        <f t="shared" si="221"/>
        <v>121.92138151260507</v>
      </c>
      <c r="DT69" s="2">
        <f t="shared" si="221"/>
        <v>125.88450900900901</v>
      </c>
      <c r="DU69" s="2">
        <f t="shared" si="221"/>
        <v>128.56349230769231</v>
      </c>
      <c r="DV69" s="2">
        <f t="shared" si="221"/>
        <v>128.10755405405405</v>
      </c>
      <c r="DW69" s="2">
        <f t="shared" si="221"/>
        <v>131.5667880512091</v>
      </c>
      <c r="DX69" s="2">
        <f t="shared" si="221"/>
        <v>130.07789579831936</v>
      </c>
      <c r="DY69" s="2">
        <f t="shared" si="221"/>
        <v>131.41930561576353</v>
      </c>
      <c r="EA69" s="2">
        <f t="shared" si="71"/>
        <v>117.01253663528448</v>
      </c>
      <c r="EB69" s="2">
        <f t="shared" si="72"/>
        <v>116.06675034884674</v>
      </c>
      <c r="EC69" s="2">
        <f t="shared" si="73"/>
        <v>115.50612643767737</v>
      </c>
      <c r="ED69" s="2">
        <f t="shared" si="74"/>
        <v>117.38750531983634</v>
      </c>
      <c r="EE69" s="2">
        <f t="shared" si="75"/>
        <v>116.51924238891628</v>
      </c>
      <c r="EF69" s="2">
        <f t="shared" si="76"/>
        <v>116.45748048813803</v>
      </c>
      <c r="EG69" s="2">
        <f t="shared" si="77"/>
        <v>114.14371496966041</v>
      </c>
      <c r="EH69" s="2">
        <f t="shared" si="78"/>
        <v>114.30280233114789</v>
      </c>
      <c r="EI69" s="2">
        <f t="shared" si="79"/>
        <v>114.22522268706422</v>
      </c>
      <c r="EJ69" s="2">
        <f t="shared" si="80"/>
        <v>118.326332826374</v>
      </c>
      <c r="EK69" s="2">
        <f t="shared" si="81"/>
        <v>122.13540230553133</v>
      </c>
      <c r="EL69" s="2">
        <f t="shared" si="82"/>
        <v>121.22634450161651</v>
      </c>
      <c r="EM69" s="2">
        <f t="shared" si="83"/>
        <v>126.25448245386553</v>
      </c>
      <c r="EN69" s="2">
        <f t="shared" si="84"/>
        <v>123.77490668296659</v>
      </c>
      <c r="EO69" s="2">
        <f t="shared" si="85"/>
        <v>127.56364252539518</v>
      </c>
      <c r="EQ69" s="2">
        <f t="shared" si="86"/>
        <v>119.16854917455595</v>
      </c>
      <c r="ER69" s="2">
        <f t="shared" si="222"/>
        <v>116.6867606844891</v>
      </c>
      <c r="ES69" s="2">
        <f t="shared" si="222"/>
        <v>116.2892519164225</v>
      </c>
      <c r="ET69" s="2">
        <f t="shared" si="222"/>
        <v>117.4398166047775</v>
      </c>
      <c r="EU69" s="2">
        <f t="shared" si="222"/>
        <v>115.4092615297379</v>
      </c>
      <c r="EV69" s="2">
        <f t="shared" si="222"/>
        <v>115.39170604414792</v>
      </c>
      <c r="EW69" s="2">
        <f t="shared" si="222"/>
        <v>115.9032025036644</v>
      </c>
      <c r="EX69" s="2">
        <f t="shared" si="222"/>
        <v>115.340659273452</v>
      </c>
      <c r="EY69" s="2">
        <f t="shared" si="222"/>
        <v>114.29972211827409</v>
      </c>
      <c r="EZ69" s="2">
        <f t="shared" si="222"/>
        <v>117.67562405155623</v>
      </c>
      <c r="FA69" s="2">
        <f t="shared" si="222"/>
        <v>120.69972761181998</v>
      </c>
      <c r="FB69" s="2">
        <f t="shared" si="222"/>
        <v>121.7861844423673</v>
      </c>
      <c r="FC69" s="2">
        <f t="shared" si="222"/>
        <v>126.33873387772545</v>
      </c>
      <c r="FD69" s="2">
        <f t="shared" si="222"/>
        <v>125.10566383331931</v>
      </c>
      <c r="FE69" s="2">
        <f t="shared" si="222"/>
        <v>128.44121687116004</v>
      </c>
      <c r="FG69" s="2">
        <f t="shared" si="88"/>
        <v>0.56190755277685589</v>
      </c>
      <c r="FH69" s="2">
        <f t="shared" si="223"/>
        <v>0.51878970770511679</v>
      </c>
      <c r="FI69" s="2">
        <f t="shared" si="223"/>
        <v>0.50894191231044539</v>
      </c>
      <c r="FJ69" s="2">
        <f t="shared" si="223"/>
        <v>0.5092032045092415</v>
      </c>
      <c r="FK69" s="2">
        <f t="shared" si="223"/>
        <v>0.52333810234074296</v>
      </c>
      <c r="FL69" s="2">
        <f t="shared" si="223"/>
        <v>0.50582331896323218</v>
      </c>
      <c r="FM69" s="2">
        <f t="shared" si="223"/>
        <v>0.54037972728802319</v>
      </c>
      <c r="FN69" s="2">
        <f t="shared" si="223"/>
        <v>0.49653478046410066</v>
      </c>
      <c r="FO69" s="2">
        <f t="shared" si="223"/>
        <v>0.48936150568977982</v>
      </c>
      <c r="FP69" s="2">
        <f t="shared" si="223"/>
        <v>0.49533402453540426</v>
      </c>
      <c r="FQ69" s="2">
        <f t="shared" si="223"/>
        <v>0.50658482946169159</v>
      </c>
      <c r="FR69" s="2">
        <f t="shared" si="223"/>
        <v>0.50172734442299971</v>
      </c>
      <c r="FS69" s="2">
        <f t="shared" si="223"/>
        <v>0.49808331208264905</v>
      </c>
      <c r="FT69" s="2">
        <f t="shared" si="223"/>
        <v>0.49091440789465096</v>
      </c>
      <c r="FU69" s="2">
        <f t="shared" si="223"/>
        <v>0.4340039596476738</v>
      </c>
      <c r="FW69" s="2">
        <f t="shared" si="112"/>
        <v>2.3054588199537997E-4</v>
      </c>
      <c r="FX69" s="2">
        <f t="shared" si="164"/>
        <v>1.8080561707178405E-4</v>
      </c>
      <c r="FY69" s="2">
        <f t="shared" si="165"/>
        <v>1.4419825853055827E-4</v>
      </c>
      <c r="FZ69" s="2">
        <f t="shared" si="166"/>
        <v>1.3209025053258436E-4</v>
      </c>
      <c r="GA69" s="2">
        <f t="shared" si="167"/>
        <v>1.4217433674154449E-4</v>
      </c>
      <c r="GB69" s="2">
        <f t="shared" si="168"/>
        <v>1.663537710159899E-4</v>
      </c>
      <c r="GC69" s="2">
        <f t="shared" si="169"/>
        <v>1.6688023754047885E-4</v>
      </c>
      <c r="GD69" s="2">
        <f t="shared" si="170"/>
        <v>1.6336637797805973E-4</v>
      </c>
      <c r="GE69" s="2">
        <f t="shared" si="171"/>
        <v>1.812472536034905E-4</v>
      </c>
      <c r="GF69" s="2">
        <f t="shared" si="172"/>
        <v>1.7332662340031072E-4</v>
      </c>
      <c r="GG69" s="2">
        <f t="shared" si="173"/>
        <v>1.5616508528341422E-4</v>
      </c>
      <c r="GH69" s="2">
        <f t="shared" si="174"/>
        <v>1.6140668524168518E-4</v>
      </c>
      <c r="GI69" s="2">
        <f t="shared" si="175"/>
        <v>1.3678556154079222E-4</v>
      </c>
      <c r="GJ69" s="2">
        <f t="shared" si="176"/>
        <v>1.0451573487629394E-4</v>
      </c>
      <c r="GK69" s="2">
        <f t="shared" si="177"/>
        <v>8.5449524753732859E-5</v>
      </c>
      <c r="GM69" s="86">
        <f t="shared" si="113"/>
        <v>3.0566058357205574E-2</v>
      </c>
      <c r="GN69" s="86">
        <f t="shared" si="178"/>
        <v>1.6946997525872792E-2</v>
      </c>
      <c r="GO69" s="86">
        <f t="shared" si="179"/>
        <v>1.4424990481681371E-2</v>
      </c>
      <c r="GP69" s="86">
        <f t="shared" si="180"/>
        <v>1.4474456840474386E-2</v>
      </c>
      <c r="GQ69" s="86">
        <f t="shared" si="181"/>
        <v>1.7907295735773248E-2</v>
      </c>
      <c r="GR69" s="86">
        <f t="shared" si="182"/>
        <v>1.3774743876790873E-2</v>
      </c>
      <c r="GS69" s="86">
        <f t="shared" si="183"/>
        <v>2.3926994075541951E-2</v>
      </c>
      <c r="GT69" s="86">
        <f t="shared" si="184"/>
        <v>1.1674488831393919E-2</v>
      </c>
      <c r="GU69" s="86">
        <f t="shared" si="185"/>
        <v>1.0125643391692165E-2</v>
      </c>
      <c r="GV69" s="86">
        <f t="shared" si="186"/>
        <v>1.1415110480561087E-2</v>
      </c>
      <c r="GW69" s="86">
        <f t="shared" si="187"/>
        <v>1.3875164930259629E-2</v>
      </c>
      <c r="GX69" s="86">
        <f t="shared" si="188"/>
        <v>1.2808425737585616E-2</v>
      </c>
      <c r="GY69" s="86">
        <f t="shared" si="189"/>
        <v>1.2011456241120363E-2</v>
      </c>
      <c r="GZ69" s="86">
        <f t="shared" si="190"/>
        <v>1.0478175398412955E-2</v>
      </c>
      <c r="HA69" s="86">
        <f t="shared" si="191"/>
        <v>2.4399425864154367E-3</v>
      </c>
      <c r="HC69" s="86">
        <f t="shared" si="145"/>
        <v>1.7850029311453919E-8</v>
      </c>
      <c r="HD69" s="86">
        <f t="shared" si="192"/>
        <v>4.4251250303049778E-9</v>
      </c>
      <c r="HE69" s="86">
        <f t="shared" si="193"/>
        <v>1.1755687158953699E-9</v>
      </c>
      <c r="HF69" s="86">
        <f t="shared" si="194"/>
        <v>8.5432305541903612E-10</v>
      </c>
      <c r="HG69" s="86">
        <f t="shared" si="195"/>
        <v>2.4889126468970861E-9</v>
      </c>
      <c r="HH69" s="86">
        <f t="shared" si="196"/>
        <v>2.1160009940478038E-10</v>
      </c>
      <c r="HI69" s="86">
        <f t="shared" si="197"/>
        <v>5.1055566145472206E-9</v>
      </c>
      <c r="HJ69" s="86">
        <f t="shared" si="198"/>
        <v>4.5412938156417589E-10</v>
      </c>
      <c r="HK69" s="86">
        <f t="shared" si="199"/>
        <v>1.8930350782010488E-10</v>
      </c>
      <c r="HL69" s="86">
        <f t="shared" si="200"/>
        <v>1.5785153635634541E-10</v>
      </c>
      <c r="HM69" s="86">
        <f t="shared" si="201"/>
        <v>5.9273101237135614E-10</v>
      </c>
      <c r="HN69" s="86">
        <f t="shared" si="202"/>
        <v>2.9523767445852017E-10</v>
      </c>
      <c r="HO69" s="86">
        <f t="shared" si="203"/>
        <v>2.1986184723385737E-10</v>
      </c>
      <c r="HP69" s="86">
        <f t="shared" si="204"/>
        <v>4.2929085544152244E-10</v>
      </c>
      <c r="HQ69" s="86">
        <f t="shared" si="205"/>
        <v>2.2813381652650261E-15</v>
      </c>
      <c r="HS69" s="86">
        <f t="shared" si="114"/>
        <v>8.9566736202741979E-72</v>
      </c>
      <c r="HT69" s="86">
        <f t="shared" si="206"/>
        <v>1.8777604195465098E-79</v>
      </c>
      <c r="HU69" s="86">
        <f t="shared" si="207"/>
        <v>5.8032841273942728E-84</v>
      </c>
      <c r="HV69" s="86">
        <f t="shared" si="208"/>
        <v>2.4700022203116007E-87</v>
      </c>
      <c r="HW69" s="86">
        <f t="shared" si="209"/>
        <v>4.6251212900030935E-82</v>
      </c>
      <c r="HX69" s="86">
        <f t="shared" si="210"/>
        <v>6.3894189107261139E-96</v>
      </c>
      <c r="HY69" s="86">
        <f t="shared" si="211"/>
        <v>2.1177637162746768E-82</v>
      </c>
      <c r="HZ69" s="86">
        <f t="shared" si="212"/>
        <v>1.9950281602127355E-91</v>
      </c>
      <c r="IA69" s="86">
        <f t="shared" si="213"/>
        <v>1.3622108378520087E-96</v>
      </c>
      <c r="IB69" s="86">
        <f t="shared" si="214"/>
        <v>4.8453210902228926E-96</v>
      </c>
      <c r="IC69" s="86">
        <f t="shared" si="215"/>
        <v>4.5271036694558186E-88</v>
      </c>
      <c r="ID69" s="86">
        <f t="shared" si="216"/>
        <v>6.7859815534674248E-94</v>
      </c>
      <c r="IE69" s="86">
        <f t="shared" si="217"/>
        <v>5.6867746861790887E-93</v>
      </c>
      <c r="IF69" s="86">
        <f t="shared" si="218"/>
        <v>3.3078309702458507E-44</v>
      </c>
      <c r="IG69" s="86">
        <f t="shared" si="219"/>
        <v>4.8282945940139785E-38</v>
      </c>
      <c r="II69" s="86">
        <f t="shared" si="115"/>
        <v>1.6203759234997558E-239</v>
      </c>
      <c r="IJ69" s="86">
        <f t="shared" si="116"/>
        <v>9.6346041057072172E-281</v>
      </c>
      <c r="IK69" s="86">
        <f t="shared" si="117"/>
        <v>0</v>
      </c>
      <c r="IL69" s="86">
        <f t="shared" si="118"/>
        <v>0</v>
      </c>
      <c r="IM69" s="86">
        <f t="shared" si="119"/>
        <v>4.0174224408832529E-292</v>
      </c>
      <c r="IN69" s="86">
        <f t="shared" si="120"/>
        <v>0</v>
      </c>
      <c r="IO69" s="86">
        <f t="shared" si="121"/>
        <v>1.5110929427675424E-295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1.5018044704182683E-184</v>
      </c>
      <c r="IW69" s="86">
        <f t="shared" si="129"/>
        <v>4.4913271607563083E-140</v>
      </c>
      <c r="IY69" s="86">
        <f t="shared" si="130"/>
        <v>3.0566076207234887E-2</v>
      </c>
      <c r="IZ69" s="86">
        <f t="shared" si="131"/>
        <v>1.6947001950997822E-2</v>
      </c>
      <c r="JA69" s="86">
        <f t="shared" si="132"/>
        <v>1.4424991657250086E-2</v>
      </c>
      <c r="JB69" s="86">
        <f t="shared" si="133"/>
        <v>1.4474457694797441E-2</v>
      </c>
      <c r="JC69" s="86">
        <f t="shared" si="134"/>
        <v>1.7907298224685893E-2</v>
      </c>
      <c r="JD69" s="86">
        <f t="shared" si="135"/>
        <v>1.3774744088390972E-2</v>
      </c>
      <c r="JE69" s="86">
        <f t="shared" si="136"/>
        <v>2.3926999181098564E-2</v>
      </c>
      <c r="JF69" s="86">
        <f t="shared" si="137"/>
        <v>1.1674489285523301E-2</v>
      </c>
      <c r="JG69" s="86">
        <f t="shared" si="138"/>
        <v>1.0125643580995674E-2</v>
      </c>
      <c r="JH69" s="86">
        <f t="shared" si="139"/>
        <v>1.1415110638412622E-2</v>
      </c>
      <c r="JI69" s="86">
        <f t="shared" si="140"/>
        <v>1.387516552299064E-2</v>
      </c>
      <c r="JJ69" s="86">
        <f t="shared" si="141"/>
        <v>1.280842603282329E-2</v>
      </c>
      <c r="JK69" s="86">
        <f t="shared" si="142"/>
        <v>1.2011456460982211E-2</v>
      </c>
      <c r="JL69" s="86">
        <f t="shared" si="143"/>
        <v>1.0478175827703809E-2</v>
      </c>
      <c r="JM69" s="86">
        <f t="shared" si="144"/>
        <v>2.4399425864177178E-3</v>
      </c>
    </row>
    <row r="70" spans="2:273" x14ac:dyDescent="0.25">
      <c r="B70" s="2">
        <v>43</v>
      </c>
      <c r="C70" s="37">
        <v>138.262</v>
      </c>
      <c r="D70" s="37">
        <v>132.797</v>
      </c>
      <c r="E70" s="37">
        <v>130.27099999999999</v>
      </c>
      <c r="F70" s="37">
        <v>134.172</v>
      </c>
      <c r="G70" s="37">
        <v>138.10300000000001</v>
      </c>
      <c r="H70" s="37">
        <v>132.03399999999999</v>
      </c>
      <c r="I70" s="37">
        <v>134.345</v>
      </c>
      <c r="J70" s="37">
        <v>129.55199999999999</v>
      </c>
      <c r="K70" s="37">
        <v>126.39700000000001</v>
      </c>
      <c r="L70" s="37">
        <v>129.70699999999999</v>
      </c>
      <c r="M70" s="37">
        <v>135.91399999999999</v>
      </c>
      <c r="N70" s="37">
        <v>136.31</v>
      </c>
      <c r="O70" s="37">
        <v>137.91399999999999</v>
      </c>
      <c r="P70" s="37">
        <v>138.94800000000001</v>
      </c>
      <c r="Q70" s="37">
        <v>135.31030000000001</v>
      </c>
      <c r="S70" s="4">
        <f t="shared" si="8"/>
        <v>138.07463437678882</v>
      </c>
      <c r="T70" s="4">
        <f t="shared" si="9"/>
        <v>130.04622047328286</v>
      </c>
      <c r="U70" s="4">
        <f t="shared" si="10"/>
        <v>128.53908166099887</v>
      </c>
      <c r="V70" s="4">
        <f t="shared" si="11"/>
        <v>130.65111995064748</v>
      </c>
      <c r="W70" s="4">
        <f t="shared" si="12"/>
        <v>132.20081997037298</v>
      </c>
      <c r="X70" s="4">
        <f t="shared" si="13"/>
        <v>129.6625780099626</v>
      </c>
      <c r="Y70" s="4">
        <f t="shared" si="14"/>
        <v>134.00694989514196</v>
      </c>
      <c r="Z70" s="4">
        <f t="shared" si="15"/>
        <v>127.07989552373253</v>
      </c>
      <c r="AA70" s="4">
        <f t="shared" si="16"/>
        <v>125.66092203470141</v>
      </c>
      <c r="AB70" s="4">
        <f t="shared" si="17"/>
        <v>130.10442145873435</v>
      </c>
      <c r="AC70" s="4">
        <f t="shared" si="18"/>
        <v>134.13598842577952</v>
      </c>
      <c r="AD70" s="4">
        <f t="shared" si="19"/>
        <v>132.95790168355714</v>
      </c>
      <c r="AE70" s="4">
        <f t="shared" si="20"/>
        <v>137.50818880731899</v>
      </c>
      <c r="AF70" s="4">
        <f t="shared" si="21"/>
        <v>134.18514529098914</v>
      </c>
      <c r="AG70" s="4">
        <f t="shared" si="22"/>
        <v>131.63362775852934</v>
      </c>
      <c r="AI70" s="4">
        <f t="shared" si="23"/>
        <v>0.18736562321117844</v>
      </c>
      <c r="AJ70" s="4">
        <f t="shared" si="24"/>
        <v>2.7507795267171389</v>
      </c>
      <c r="AK70" s="4">
        <f t="shared" si="25"/>
        <v>1.7319183390011119</v>
      </c>
      <c r="AL70" s="4">
        <f t="shared" si="26"/>
        <v>3.5208800493525132</v>
      </c>
      <c r="AM70" s="4">
        <f t="shared" si="27"/>
        <v>5.9021800296270328</v>
      </c>
      <c r="AN70" s="4">
        <f t="shared" si="28"/>
        <v>2.3714219900373905</v>
      </c>
      <c r="AO70" s="4">
        <f t="shared" si="29"/>
        <v>0.33805010485804132</v>
      </c>
      <c r="AP70" s="4">
        <f t="shared" si="30"/>
        <v>2.4721044762674609</v>
      </c>
      <c r="AQ70" s="4">
        <f t="shared" si="31"/>
        <v>0.73607796529859115</v>
      </c>
      <c r="AR70" s="4">
        <f t="shared" si="32"/>
        <v>-0.39742145873435675</v>
      </c>
      <c r="AS70" s="4">
        <f t="shared" si="33"/>
        <v>1.7780115742204714</v>
      </c>
      <c r="AT70" s="4">
        <f t="shared" si="34"/>
        <v>3.3520983164428628</v>
      </c>
      <c r="AU70" s="4">
        <f t="shared" si="35"/>
        <v>0.40581119268099997</v>
      </c>
      <c r="AV70" s="4">
        <f t="shared" si="220"/>
        <v>4.7628547090108668</v>
      </c>
      <c r="AW70" s="4">
        <f t="shared" si="220"/>
        <v>3.6766722414706692</v>
      </c>
      <c r="AY70" s="2">
        <f t="shared" si="96"/>
        <v>120.67554243257543</v>
      </c>
      <c r="AZ70" s="2">
        <f t="shared" si="147"/>
        <v>119.06617723867943</v>
      </c>
      <c r="BA70" s="2">
        <f t="shared" si="148"/>
        <v>118.86904474243586</v>
      </c>
      <c r="BB70" s="2">
        <f t="shared" si="149"/>
        <v>121.01611308138972</v>
      </c>
      <c r="BC70" s="2">
        <f t="shared" si="150"/>
        <v>121.13057736151968</v>
      </c>
      <c r="BD70" s="2">
        <f t="shared" si="151"/>
        <v>120.02231642330203</v>
      </c>
      <c r="BE70" s="2">
        <f t="shared" si="152"/>
        <v>118.69930523462443</v>
      </c>
      <c r="BF70" s="2">
        <f t="shared" si="153"/>
        <v>118.65738888693498</v>
      </c>
      <c r="BG70" s="2">
        <f t="shared" si="154"/>
        <v>118.04135263212775</v>
      </c>
      <c r="BH70" s="2">
        <f t="shared" si="155"/>
        <v>122.02770639361277</v>
      </c>
      <c r="BI70" s="2">
        <f t="shared" si="156"/>
        <v>125.20647134254254</v>
      </c>
      <c r="BJ70" s="2">
        <f t="shared" si="157"/>
        <v>124.5615949290958</v>
      </c>
      <c r="BK70" s="2">
        <f t="shared" si="158"/>
        <v>128.85280088683245</v>
      </c>
      <c r="BL70" s="2">
        <f t="shared" si="159"/>
        <v>126.93171616058294</v>
      </c>
      <c r="BM70" s="2">
        <f t="shared" si="160"/>
        <v>129.77978219184089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135.31030000000001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125.92348744939272</v>
      </c>
      <c r="DL70" s="2">
        <f t="shared" si="221"/>
        <v>122.7089971659919</v>
      </c>
      <c r="DM70" s="2">
        <f t="shared" si="221"/>
        <v>122.77084136960602</v>
      </c>
      <c r="DN70" s="2">
        <f t="shared" si="221"/>
        <v>125.24050225140715</v>
      </c>
      <c r="DO70" s="2">
        <f t="shared" si="221"/>
        <v>126.775587630662</v>
      </c>
      <c r="DP70" s="2">
        <f t="shared" si="221"/>
        <v>124.10002844950212</v>
      </c>
      <c r="DQ70" s="2">
        <f t="shared" si="221"/>
        <v>124.57225344129559</v>
      </c>
      <c r="DR70" s="2">
        <f t="shared" si="221"/>
        <v>123.37473210052158</v>
      </c>
      <c r="DS70" s="2">
        <f t="shared" si="221"/>
        <v>122.07038207282915</v>
      </c>
      <c r="DT70" s="2">
        <f t="shared" si="221"/>
        <v>126.07323423423422</v>
      </c>
      <c r="DU70" s="2">
        <f t="shared" si="221"/>
        <v>128.77087729831146</v>
      </c>
      <c r="DV70" s="2">
        <f t="shared" si="221"/>
        <v>128.31518634423898</v>
      </c>
      <c r="DW70" s="2">
        <f t="shared" si="221"/>
        <v>131.79414290403764</v>
      </c>
      <c r="DX70" s="2">
        <f t="shared" si="221"/>
        <v>130.33903921568631</v>
      </c>
      <c r="DY70" s="2">
        <f t="shared" si="221"/>
        <v>131.71053970443347</v>
      </c>
      <c r="EA70" s="2">
        <f t="shared" si="71"/>
        <v>116.9430694988597</v>
      </c>
      <c r="EB70" s="2">
        <f t="shared" si="72"/>
        <v>115.9843189416947</v>
      </c>
      <c r="EC70" s="2">
        <f t="shared" si="73"/>
        <v>115.43537739230887</v>
      </c>
      <c r="ED70" s="2">
        <f t="shared" si="74"/>
        <v>117.30267533922036</v>
      </c>
      <c r="EE70" s="2">
        <f t="shared" si="75"/>
        <v>116.44175267901178</v>
      </c>
      <c r="EF70" s="2">
        <f t="shared" si="76"/>
        <v>116.38938850689857</v>
      </c>
      <c r="EG70" s="2">
        <f t="shared" si="77"/>
        <v>114.14303139915334</v>
      </c>
      <c r="EH70" s="2">
        <f t="shared" si="78"/>
        <v>114.2947199084192</v>
      </c>
      <c r="EI70" s="2">
        <f t="shared" si="79"/>
        <v>114.2070410448538</v>
      </c>
      <c r="EJ70" s="2">
        <f t="shared" si="80"/>
        <v>118.26886517007421</v>
      </c>
      <c r="EK70" s="2">
        <f t="shared" si="81"/>
        <v>122.04066085440279</v>
      </c>
      <c r="EL70" s="2">
        <f t="shared" si="82"/>
        <v>121.16166490596969</v>
      </c>
      <c r="EM70" s="2">
        <f t="shared" si="83"/>
        <v>126.14959576465462</v>
      </c>
      <c r="EN70" s="2">
        <f t="shared" si="84"/>
        <v>123.70888427057865</v>
      </c>
      <c r="EO70" s="2">
        <f t="shared" si="85"/>
        <v>127.48320636027458</v>
      </c>
      <c r="EQ70" s="2">
        <f t="shared" si="86"/>
        <v>119.05887457945384</v>
      </c>
      <c r="ER70" s="2">
        <f t="shared" si="222"/>
        <v>116.59330390156033</v>
      </c>
      <c r="ES70" s="2">
        <f t="shared" si="222"/>
        <v>116.20510915905233</v>
      </c>
      <c r="ET70" s="2">
        <f t="shared" si="222"/>
        <v>117.35408213711692</v>
      </c>
      <c r="EU70" s="2">
        <f t="shared" si="222"/>
        <v>115.3512546044028</v>
      </c>
      <c r="EV70" s="2">
        <f t="shared" si="222"/>
        <v>115.34230156124478</v>
      </c>
      <c r="EW70" s="2">
        <f t="shared" si="222"/>
        <v>115.87098610193625</v>
      </c>
      <c r="EX70" s="2">
        <f t="shared" si="222"/>
        <v>115.31410353693899</v>
      </c>
      <c r="EY70" s="2">
        <f t="shared" si="222"/>
        <v>114.28020310993934</v>
      </c>
      <c r="EZ70" s="2">
        <f t="shared" si="222"/>
        <v>117.62962200991119</v>
      </c>
      <c r="FA70" s="2">
        <f t="shared" si="222"/>
        <v>120.63001888184037</v>
      </c>
      <c r="FB70" s="2">
        <f t="shared" si="222"/>
        <v>121.71172211468401</v>
      </c>
      <c r="FC70" s="2">
        <f t="shared" si="222"/>
        <v>126.23243496466893</v>
      </c>
      <c r="FD70" s="2">
        <f t="shared" si="222"/>
        <v>125.017163471283</v>
      </c>
      <c r="FE70" s="2">
        <f t="shared" si="222"/>
        <v>128.34305690913502</v>
      </c>
      <c r="FG70" s="2">
        <f t="shared" si="88"/>
        <v>0.58443603461368832</v>
      </c>
      <c r="FH70" s="2">
        <f t="shared" si="223"/>
        <v>0.54172713319683063</v>
      </c>
      <c r="FI70" s="2">
        <f t="shared" si="223"/>
        <v>0.53192522518446972</v>
      </c>
      <c r="FJ70" s="2">
        <f t="shared" si="223"/>
        <v>0.53218552912676509</v>
      </c>
      <c r="FK70" s="2">
        <f t="shared" si="223"/>
        <v>0.54624834816735623</v>
      </c>
      <c r="FL70" s="2">
        <f t="shared" si="223"/>
        <v>0.52881746100471461</v>
      </c>
      <c r="FM70" s="2">
        <f t="shared" si="223"/>
        <v>0.56315460155472585</v>
      </c>
      <c r="FN70" s="2">
        <f t="shared" si="223"/>
        <v>0.5195506030958349</v>
      </c>
      <c r="FO70" s="2">
        <f t="shared" si="223"/>
        <v>0.51238321800849618</v>
      </c>
      <c r="FP70" s="2">
        <f t="shared" si="223"/>
        <v>0.51835149285733417</v>
      </c>
      <c r="FQ70" s="2">
        <f t="shared" si="223"/>
        <v>0.52957649172433774</v>
      </c>
      <c r="FR70" s="2">
        <f t="shared" si="223"/>
        <v>0.52473299962056796</v>
      </c>
      <c r="FS70" s="2">
        <f t="shared" si="223"/>
        <v>0.52109662100963527</v>
      </c>
      <c r="FT70" s="2">
        <f t="shared" si="223"/>
        <v>0.51393564850059892</v>
      </c>
      <c r="FU70" s="2">
        <f t="shared" si="223"/>
        <v>0.45675084436831193</v>
      </c>
      <c r="FW70" s="2">
        <f t="shared" si="112"/>
        <v>2.5278291025652679E-4</v>
      </c>
      <c r="FX70" s="2">
        <f t="shared" si="164"/>
        <v>1.9824595869661298E-4</v>
      </c>
      <c r="FY70" s="2">
        <f t="shared" si="165"/>
        <v>1.581080468033458E-4</v>
      </c>
      <c r="FZ70" s="2">
        <f t="shared" si="166"/>
        <v>1.4483223391483237E-4</v>
      </c>
      <c r="GA70" s="2">
        <f t="shared" si="167"/>
        <v>1.5588892200297532E-4</v>
      </c>
      <c r="GB70" s="2">
        <f t="shared" si="168"/>
        <v>1.8240035532858341E-4</v>
      </c>
      <c r="GC70" s="2">
        <f t="shared" si="169"/>
        <v>1.8297759583535921E-4</v>
      </c>
      <c r="GD70" s="2">
        <f t="shared" si="170"/>
        <v>1.791248481965306E-4</v>
      </c>
      <c r="GE70" s="2">
        <f t="shared" si="171"/>
        <v>1.9873018660991997E-4</v>
      </c>
      <c r="GF70" s="2">
        <f t="shared" si="172"/>
        <v>1.9004568538000572E-4</v>
      </c>
      <c r="GG70" s="2">
        <f t="shared" si="173"/>
        <v>1.7122903118550078E-4</v>
      </c>
      <c r="GH70" s="2">
        <f t="shared" si="174"/>
        <v>1.7697615516659758E-4</v>
      </c>
      <c r="GI70" s="2">
        <f t="shared" si="175"/>
        <v>1.4998040651161712E-4</v>
      </c>
      <c r="GJ70" s="2">
        <f t="shared" si="176"/>
        <v>1.145980688973059E-4</v>
      </c>
      <c r="GK70" s="2">
        <f t="shared" si="177"/>
        <v>9.3692768358583244E-5</v>
      </c>
      <c r="GM70" s="86">
        <f t="shared" si="113"/>
        <v>4.1564274782401808E-2</v>
      </c>
      <c r="GN70" s="86">
        <f t="shared" si="178"/>
        <v>2.4417666767164895E-2</v>
      </c>
      <c r="GO70" s="86">
        <f t="shared" si="179"/>
        <v>2.0957035558550739E-2</v>
      </c>
      <c r="GP70" s="86">
        <f t="shared" si="180"/>
        <v>2.097983746169025E-2</v>
      </c>
      <c r="GQ70" s="86">
        <f t="shared" si="181"/>
        <v>2.5291162669547063E-2</v>
      </c>
      <c r="GR70" s="86">
        <f t="shared" si="182"/>
        <v>2.0496951240513393E-2</v>
      </c>
      <c r="GS70" s="86">
        <f t="shared" si="183"/>
        <v>3.394082102395031E-2</v>
      </c>
      <c r="GT70" s="86">
        <f t="shared" si="184"/>
        <v>1.7465708750925159E-2</v>
      </c>
      <c r="GU70" s="86">
        <f t="shared" si="185"/>
        <v>1.5659372950208198E-2</v>
      </c>
      <c r="GV70" s="86">
        <f t="shared" si="186"/>
        <v>1.7170758836353658E-2</v>
      </c>
      <c r="GW70" s="86">
        <f t="shared" si="187"/>
        <v>2.0217307539961652E-2</v>
      </c>
      <c r="GX70" s="86">
        <f t="shared" si="188"/>
        <v>1.9123618316044071E-2</v>
      </c>
      <c r="GY70" s="86">
        <f t="shared" si="189"/>
        <v>1.7790026913403707E-2</v>
      </c>
      <c r="GZ70" s="86">
        <f t="shared" si="190"/>
        <v>1.6017563686246853E-2</v>
      </c>
      <c r="HA70" s="86">
        <f t="shared" si="191"/>
        <v>4.4186765272093073E-3</v>
      </c>
      <c r="HC70" s="86">
        <f t="shared" si="145"/>
        <v>4.2123695932617519E-8</v>
      </c>
      <c r="HD70" s="86">
        <f t="shared" si="192"/>
        <v>1.1323442845553186E-8</v>
      </c>
      <c r="HE70" s="86">
        <f t="shared" si="193"/>
        <v>3.186373643661109E-9</v>
      </c>
      <c r="HF70" s="86">
        <f t="shared" si="194"/>
        <v>2.3356046430010788E-9</v>
      </c>
      <c r="HG70" s="86">
        <f t="shared" si="195"/>
        <v>6.4170778304250467E-9</v>
      </c>
      <c r="HH70" s="86">
        <f t="shared" si="196"/>
        <v>6.3931469430924118E-10</v>
      </c>
      <c r="HI70" s="86">
        <f t="shared" si="197"/>
        <v>1.322010945403525E-8</v>
      </c>
      <c r="HJ70" s="86">
        <f t="shared" si="198"/>
        <v>1.3088985558453072E-9</v>
      </c>
      <c r="HK70" s="86">
        <f t="shared" si="199"/>
        <v>5.8676451520531243E-10</v>
      </c>
      <c r="HL70" s="86">
        <f t="shared" si="200"/>
        <v>4.844227580526555E-10</v>
      </c>
      <c r="HM70" s="86">
        <f t="shared" si="201"/>
        <v>1.661498853339045E-9</v>
      </c>
      <c r="HN70" s="86">
        <f t="shared" si="202"/>
        <v>8.774838314121628E-10</v>
      </c>
      <c r="HO70" s="86">
        <f t="shared" si="203"/>
        <v>6.4073381284182576E-10</v>
      </c>
      <c r="HP70" s="86">
        <f t="shared" si="204"/>
        <v>1.2130326419818419E-9</v>
      </c>
      <c r="HQ70" s="86">
        <f t="shared" si="205"/>
        <v>1.2337122148792377E-14</v>
      </c>
      <c r="HS70" s="86">
        <f t="shared" si="114"/>
        <v>9.2671983651790024E-70</v>
      </c>
      <c r="HT70" s="86">
        <f t="shared" si="206"/>
        <v>3.2183095143310685E-77</v>
      </c>
      <c r="HU70" s="86">
        <f t="shared" si="207"/>
        <v>1.3167651257889546E-81</v>
      </c>
      <c r="HV70" s="86">
        <f t="shared" si="208"/>
        <v>6.2779150015674781E-85</v>
      </c>
      <c r="HW70" s="86">
        <f t="shared" si="209"/>
        <v>8.3097552487931345E-80</v>
      </c>
      <c r="HX70" s="86">
        <f t="shared" si="210"/>
        <v>3.0801457061313253E-93</v>
      </c>
      <c r="HY70" s="86">
        <f t="shared" si="211"/>
        <v>4.3640152968675516E-80</v>
      </c>
      <c r="HZ70" s="86">
        <f t="shared" si="212"/>
        <v>7.1124054468747903E-89</v>
      </c>
      <c r="IA70" s="86">
        <f t="shared" si="213"/>
        <v>7.6278000730382232E-94</v>
      </c>
      <c r="IB70" s="86">
        <f t="shared" si="214"/>
        <v>2.4527562177142627E-93</v>
      </c>
      <c r="IC70" s="86">
        <f t="shared" si="215"/>
        <v>1.2861547417453505E-85</v>
      </c>
      <c r="ID70" s="86">
        <f t="shared" si="216"/>
        <v>2.9287549367284747E-91</v>
      </c>
      <c r="IE70" s="86">
        <f t="shared" si="217"/>
        <v>2.0468316139964555E-90</v>
      </c>
      <c r="IF70" s="86">
        <f t="shared" si="218"/>
        <v>4.6287107603901049E-43</v>
      </c>
      <c r="IG70" s="86">
        <f t="shared" si="219"/>
        <v>4.38994642569139E-37</v>
      </c>
      <c r="II70" s="86">
        <f t="shared" si="115"/>
        <v>2.525850479574683E-234</v>
      </c>
      <c r="IJ70" s="86">
        <f t="shared" si="116"/>
        <v>8.0666638921419286E-275</v>
      </c>
      <c r="IK70" s="86">
        <f t="shared" si="117"/>
        <v>3.350435132241211E-304</v>
      </c>
      <c r="IL70" s="86">
        <f t="shared" si="118"/>
        <v>0</v>
      </c>
      <c r="IM70" s="86">
        <f t="shared" si="119"/>
        <v>4.0007172127791248E-286</v>
      </c>
      <c r="IN70" s="86">
        <f t="shared" si="120"/>
        <v>0</v>
      </c>
      <c r="IO70" s="86">
        <f t="shared" si="121"/>
        <v>2.2881802554361909E-289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6.6903591109990296E-181</v>
      </c>
      <c r="IW70" s="86">
        <f t="shared" si="129"/>
        <v>2.2595607071748611E-137</v>
      </c>
      <c r="IY70" s="86">
        <f t="shared" si="130"/>
        <v>4.1564316906097742E-2</v>
      </c>
      <c r="IZ70" s="86">
        <f t="shared" si="131"/>
        <v>2.4417678090607742E-2</v>
      </c>
      <c r="JA70" s="86">
        <f t="shared" si="132"/>
        <v>2.0957038744924383E-2</v>
      </c>
      <c r="JB70" s="86">
        <f t="shared" si="133"/>
        <v>2.0979839797294893E-2</v>
      </c>
      <c r="JC70" s="86">
        <f t="shared" si="134"/>
        <v>2.5291169086624894E-2</v>
      </c>
      <c r="JD70" s="86">
        <f t="shared" si="135"/>
        <v>2.0496951879828088E-2</v>
      </c>
      <c r="JE70" s="86">
        <f t="shared" si="136"/>
        <v>3.3940834244059762E-2</v>
      </c>
      <c r="JF70" s="86">
        <f t="shared" si="137"/>
        <v>1.7465710059823714E-2</v>
      </c>
      <c r="JG70" s="86">
        <f t="shared" si="138"/>
        <v>1.5659373536972714E-2</v>
      </c>
      <c r="JH70" s="86">
        <f t="shared" si="139"/>
        <v>1.7170759320776417E-2</v>
      </c>
      <c r="JI70" s="86">
        <f t="shared" si="140"/>
        <v>2.0217309201460504E-2</v>
      </c>
      <c r="JJ70" s="86">
        <f t="shared" si="141"/>
        <v>1.9123619193527903E-2</v>
      </c>
      <c r="JK70" s="86">
        <f t="shared" si="142"/>
        <v>1.7790027554137521E-2</v>
      </c>
      <c r="JL70" s="86">
        <f t="shared" si="143"/>
        <v>1.6017564899279496E-2</v>
      </c>
      <c r="JM70" s="86">
        <f t="shared" si="144"/>
        <v>4.4186765272216447E-3</v>
      </c>
    </row>
    <row r="71" spans="2:273" x14ac:dyDescent="0.25">
      <c r="B71" s="2">
        <v>44</v>
      </c>
      <c r="C71" s="37">
        <v>137.066</v>
      </c>
      <c r="D71" s="37">
        <v>131.983</v>
      </c>
      <c r="E71" s="37">
        <v>132.797</v>
      </c>
      <c r="F71" s="37">
        <v>138.41399999999999</v>
      </c>
      <c r="G71" s="37">
        <v>141.81</v>
      </c>
      <c r="H71" s="37">
        <v>133.13800000000001</v>
      </c>
      <c r="I71" s="37">
        <v>135.672</v>
      </c>
      <c r="J71" s="37">
        <v>131.29300000000001</v>
      </c>
      <c r="K71" s="37">
        <v>129.845</v>
      </c>
      <c r="L71" s="37">
        <v>132.69</v>
      </c>
      <c r="M71" s="37">
        <v>139.017</v>
      </c>
      <c r="N71" s="37">
        <v>137.983</v>
      </c>
      <c r="O71" s="37">
        <v>136.87899999999999</v>
      </c>
      <c r="P71" s="37">
        <v>140.828</v>
      </c>
      <c r="Q71" s="37">
        <v>135.77590000000001</v>
      </c>
      <c r="S71" s="4">
        <f t="shared" si="8"/>
        <v>142.79879639356591</v>
      </c>
      <c r="T71" s="4">
        <f t="shared" si="9"/>
        <v>133.746121926863</v>
      </c>
      <c r="U71" s="4">
        <f t="shared" si="10"/>
        <v>131.90876909836433</v>
      </c>
      <c r="V71" s="4">
        <f t="shared" si="11"/>
        <v>133.99085163425403</v>
      </c>
      <c r="W71" s="4">
        <f t="shared" si="12"/>
        <v>135.65432598836378</v>
      </c>
      <c r="X71" s="4">
        <f t="shared" si="13"/>
        <v>133.30789040512047</v>
      </c>
      <c r="Y71" s="4">
        <f t="shared" si="14"/>
        <v>138.84890996011086</v>
      </c>
      <c r="Z71" s="4">
        <f t="shared" si="15"/>
        <v>130.30377990930646</v>
      </c>
      <c r="AA71" s="4">
        <f t="shared" si="16"/>
        <v>128.86366230188338</v>
      </c>
      <c r="AB71" s="4">
        <f t="shared" si="17"/>
        <v>133.23814452366278</v>
      </c>
      <c r="AC71" s="4">
        <f t="shared" si="18"/>
        <v>137.28440757909317</v>
      </c>
      <c r="AD71" s="4">
        <f t="shared" si="19"/>
        <v>136.15051234015263</v>
      </c>
      <c r="AE71" s="4">
        <f t="shared" si="20"/>
        <v>140.76268307081097</v>
      </c>
      <c r="AF71" s="4">
        <f t="shared" si="21"/>
        <v>137.18445314677444</v>
      </c>
      <c r="AG71" s="4">
        <f t="shared" si="22"/>
        <v>132.87392146799431</v>
      </c>
      <c r="AI71" s="4">
        <f t="shared" si="23"/>
        <v>-5.7327963935659056</v>
      </c>
      <c r="AJ71" s="4">
        <f t="shared" si="24"/>
        <v>-1.7631219268629934</v>
      </c>
      <c r="AK71" s="4">
        <f t="shared" si="25"/>
        <v>0.88823090163566576</v>
      </c>
      <c r="AL71" s="4">
        <f t="shared" si="26"/>
        <v>4.4231483657459592</v>
      </c>
      <c r="AM71" s="4">
        <f t="shared" si="27"/>
        <v>6.1556740116362221</v>
      </c>
      <c r="AN71" s="4">
        <f t="shared" si="28"/>
        <v>-0.16989040512046927</v>
      </c>
      <c r="AO71" s="4">
        <f t="shared" si="29"/>
        <v>-3.1769099601108621</v>
      </c>
      <c r="AP71" s="4">
        <f t="shared" si="30"/>
        <v>0.98922009069354999</v>
      </c>
      <c r="AQ71" s="4">
        <f t="shared" si="31"/>
        <v>0.98133769811661864</v>
      </c>
      <c r="AR71" s="4">
        <f t="shared" si="32"/>
        <v>-0.54814452366278488</v>
      </c>
      <c r="AS71" s="4">
        <f t="shared" si="33"/>
        <v>1.7325924209068262</v>
      </c>
      <c r="AT71" s="4">
        <f t="shared" si="34"/>
        <v>1.8324876598473736</v>
      </c>
      <c r="AU71" s="4">
        <f t="shared" si="35"/>
        <v>-3.8836830708109744</v>
      </c>
      <c r="AV71" s="4">
        <f t="shared" si="220"/>
        <v>3.6435468532255584</v>
      </c>
      <c r="AW71" s="4">
        <f t="shared" si="220"/>
        <v>2.9019785320056997</v>
      </c>
      <c r="AY71" s="2">
        <f t="shared" si="96"/>
        <v>120.53426857641739</v>
      </c>
      <c r="AZ71" s="2">
        <f t="shared" si="147"/>
        <v>118.92905969162514</v>
      </c>
      <c r="BA71" s="2">
        <f t="shared" si="148"/>
        <v>118.74373322876738</v>
      </c>
      <c r="BB71" s="2">
        <f t="shared" si="149"/>
        <v>120.8976872590702</v>
      </c>
      <c r="BC71" s="2">
        <f t="shared" si="150"/>
        <v>120.95381586133951</v>
      </c>
      <c r="BD71" s="2">
        <f t="shared" si="151"/>
        <v>119.93133330180984</v>
      </c>
      <c r="BE71" s="2">
        <f t="shared" si="152"/>
        <v>118.55021282920501</v>
      </c>
      <c r="BF71" s="2">
        <f t="shared" si="153"/>
        <v>118.53792988094308</v>
      </c>
      <c r="BG71" s="2">
        <f t="shared" si="154"/>
        <v>117.9202374918649</v>
      </c>
      <c r="BH71" s="2">
        <f t="shared" si="155"/>
        <v>121.90412920266641</v>
      </c>
      <c r="BI71" s="2">
        <f t="shared" si="156"/>
        <v>125.09303130030943</v>
      </c>
      <c r="BJ71" s="2">
        <f t="shared" si="157"/>
        <v>124.45628352838013</v>
      </c>
      <c r="BK71" s="2">
        <f t="shared" si="158"/>
        <v>128.77001418593397</v>
      </c>
      <c r="BL71" s="2">
        <f t="shared" si="159"/>
        <v>126.86497321434591</v>
      </c>
      <c r="BM71" s="2">
        <f t="shared" si="160"/>
        <v>129.79581235496917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135.77590000000001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126.17774493927128</v>
      </c>
      <c r="DL71" s="2">
        <f t="shared" si="221"/>
        <v>122.85244109311741</v>
      </c>
      <c r="DM71" s="2">
        <f t="shared" si="221"/>
        <v>122.95397120075049</v>
      </c>
      <c r="DN71" s="2">
        <f t="shared" si="221"/>
        <v>125.4877314258912</v>
      </c>
      <c r="DO71" s="2">
        <f t="shared" si="221"/>
        <v>127.01242229965155</v>
      </c>
      <c r="DP71" s="2">
        <f t="shared" si="221"/>
        <v>124.37430014224751</v>
      </c>
      <c r="DQ71" s="2">
        <f t="shared" si="221"/>
        <v>124.77996680161947</v>
      </c>
      <c r="DR71" s="2">
        <f t="shared" si="221"/>
        <v>123.578320056899</v>
      </c>
      <c r="DS71" s="2">
        <f t="shared" si="221"/>
        <v>122.21938263305324</v>
      </c>
      <c r="DT71" s="2">
        <f t="shared" si="221"/>
        <v>126.26195945945945</v>
      </c>
      <c r="DU71" s="2">
        <f t="shared" si="221"/>
        <v>128.97826228893058</v>
      </c>
      <c r="DV71" s="2">
        <f t="shared" si="221"/>
        <v>128.52281863442391</v>
      </c>
      <c r="DW71" s="2">
        <f t="shared" si="221"/>
        <v>132.02149775686618</v>
      </c>
      <c r="DX71" s="2">
        <f t="shared" si="221"/>
        <v>130.60018263305327</v>
      </c>
      <c r="DY71" s="2">
        <f t="shared" si="221"/>
        <v>132.00177379310344</v>
      </c>
      <c r="EA71" s="2">
        <f t="shared" si="71"/>
        <v>116.87360236243492</v>
      </c>
      <c r="EB71" s="2">
        <f t="shared" si="72"/>
        <v>115.90188753454265</v>
      </c>
      <c r="EC71" s="2">
        <f t="shared" si="73"/>
        <v>115.36462834694038</v>
      </c>
      <c r="ED71" s="2">
        <f t="shared" si="74"/>
        <v>117.21784535860438</v>
      </c>
      <c r="EE71" s="2">
        <f t="shared" si="75"/>
        <v>116.36426296910729</v>
      </c>
      <c r="EF71" s="2">
        <f t="shared" si="76"/>
        <v>116.32129652565909</v>
      </c>
      <c r="EG71" s="2">
        <f t="shared" si="77"/>
        <v>114.14234782864628</v>
      </c>
      <c r="EH71" s="2">
        <f t="shared" si="78"/>
        <v>114.28663748569051</v>
      </c>
      <c r="EI71" s="2">
        <f t="shared" si="79"/>
        <v>114.18885940264336</v>
      </c>
      <c r="EJ71" s="2">
        <f t="shared" si="80"/>
        <v>118.2113975137744</v>
      </c>
      <c r="EK71" s="2">
        <f t="shared" si="81"/>
        <v>121.94591940327423</v>
      </c>
      <c r="EL71" s="2">
        <f t="shared" si="82"/>
        <v>121.09698531032285</v>
      </c>
      <c r="EM71" s="2">
        <f t="shared" si="83"/>
        <v>126.04470907544371</v>
      </c>
      <c r="EN71" s="2">
        <f t="shared" si="84"/>
        <v>123.64286185819071</v>
      </c>
      <c r="EO71" s="2">
        <f t="shared" si="85"/>
        <v>127.40277019515396</v>
      </c>
      <c r="EQ71" s="2">
        <f t="shared" si="86"/>
        <v>118.94919998435174</v>
      </c>
      <c r="ER71" s="2">
        <f t="shared" si="222"/>
        <v>116.49984711863155</v>
      </c>
      <c r="ES71" s="2">
        <f t="shared" si="222"/>
        <v>116.12096640168215</v>
      </c>
      <c r="ET71" s="2">
        <f t="shared" si="222"/>
        <v>117.26834766945633</v>
      </c>
      <c r="EU71" s="2">
        <f t="shared" si="222"/>
        <v>115.29324767906769</v>
      </c>
      <c r="EV71" s="2">
        <f t="shared" si="222"/>
        <v>115.29289707834164</v>
      </c>
      <c r="EW71" s="2">
        <f t="shared" si="222"/>
        <v>115.83876970020809</v>
      </c>
      <c r="EX71" s="2">
        <f t="shared" si="222"/>
        <v>115.28754780042597</v>
      </c>
      <c r="EY71" s="2">
        <f t="shared" si="222"/>
        <v>114.26068410160458</v>
      </c>
      <c r="EZ71" s="2">
        <f t="shared" si="222"/>
        <v>117.58361996826613</v>
      </c>
      <c r="FA71" s="2">
        <f t="shared" si="222"/>
        <v>120.56031015186076</v>
      </c>
      <c r="FB71" s="2">
        <f t="shared" si="222"/>
        <v>121.63725978700073</v>
      </c>
      <c r="FC71" s="2">
        <f t="shared" si="222"/>
        <v>126.12613605161239</v>
      </c>
      <c r="FD71" s="2">
        <f t="shared" si="222"/>
        <v>124.92866310924668</v>
      </c>
      <c r="FE71" s="2">
        <f t="shared" si="222"/>
        <v>128.24489694710999</v>
      </c>
      <c r="FG71" s="2">
        <f t="shared" si="88"/>
        <v>0.60661706305306551</v>
      </c>
      <c r="FH71" s="2">
        <f t="shared" si="223"/>
        <v>0.5644890505244109</v>
      </c>
      <c r="FI71" s="2">
        <f t="shared" si="223"/>
        <v>0.55477386795969441</v>
      </c>
      <c r="FJ71" s="2">
        <f t="shared" si="223"/>
        <v>0.55503209468686587</v>
      </c>
      <c r="FK71" s="2">
        <f t="shared" si="223"/>
        <v>0.56896438019330897</v>
      </c>
      <c r="FL71" s="2">
        <f t="shared" si="223"/>
        <v>0.55168995045026137</v>
      </c>
      <c r="FM71" s="2">
        <f t="shared" si="223"/>
        <v>0.58566624137946099</v>
      </c>
      <c r="FN71" s="2">
        <f t="shared" si="223"/>
        <v>0.54248374492040141</v>
      </c>
      <c r="FO71" s="2">
        <f t="shared" si="223"/>
        <v>0.53535251295312714</v>
      </c>
      <c r="FP71" s="2">
        <f t="shared" si="223"/>
        <v>0.54129133738865232</v>
      </c>
      <c r="FQ71" s="2">
        <f t="shared" si="223"/>
        <v>0.55244331931410595</v>
      </c>
      <c r="FR71" s="2">
        <f t="shared" si="223"/>
        <v>0.5476341532720661</v>
      </c>
      <c r="FS71" s="2">
        <f t="shared" si="223"/>
        <v>0.54402073332979528</v>
      </c>
      <c r="FT71" s="2">
        <f t="shared" si="223"/>
        <v>0.53689791001914133</v>
      </c>
      <c r="FU71" s="2">
        <f t="shared" si="223"/>
        <v>0.47967954444886757</v>
      </c>
      <c r="FW71" s="2">
        <f t="shared" si="112"/>
        <v>2.7716418996277212E-4</v>
      </c>
      <c r="FX71" s="2">
        <f t="shared" si="164"/>
        <v>2.1736821371022132E-4</v>
      </c>
      <c r="FY71" s="2">
        <f t="shared" si="165"/>
        <v>1.7335938153426321E-4</v>
      </c>
      <c r="FZ71" s="2">
        <f t="shared" si="166"/>
        <v>1.5880316760541745E-4</v>
      </c>
      <c r="GA71" s="2">
        <f t="shared" si="167"/>
        <v>1.7092623328615006E-4</v>
      </c>
      <c r="GB71" s="2">
        <f t="shared" si="168"/>
        <v>1.9999449315201702E-4</v>
      </c>
      <c r="GC71" s="2">
        <f t="shared" si="169"/>
        <v>2.0062740247074116E-4</v>
      </c>
      <c r="GD71" s="2">
        <f t="shared" si="170"/>
        <v>1.9640309626690945E-4</v>
      </c>
      <c r="GE71" s="2">
        <f t="shared" si="171"/>
        <v>2.1789913872474696E-4</v>
      </c>
      <c r="GF71" s="2">
        <f t="shared" si="172"/>
        <v>2.0837712964039067E-4</v>
      </c>
      <c r="GG71" s="2">
        <f t="shared" si="173"/>
        <v>1.8774579770581678E-4</v>
      </c>
      <c r="GH71" s="2">
        <f t="shared" si="174"/>
        <v>1.9404718214982231E-4</v>
      </c>
      <c r="GI71" s="2">
        <f t="shared" si="175"/>
        <v>1.6444786605452082E-4</v>
      </c>
      <c r="GJ71" s="2">
        <f t="shared" si="176"/>
        <v>1.25652894620596E-4</v>
      </c>
      <c r="GK71" s="2">
        <f t="shared" si="177"/>
        <v>1.0273114902285156E-4</v>
      </c>
      <c r="GM71" s="86">
        <f t="shared" si="113"/>
        <v>5.574337022528341E-2</v>
      </c>
      <c r="GN71" s="86">
        <f t="shared" si="178"/>
        <v>3.4589609415905713E-2</v>
      </c>
      <c r="GO71" s="86">
        <f t="shared" si="179"/>
        <v>2.9930190645611882E-2</v>
      </c>
      <c r="GP71" s="86">
        <f t="shared" si="180"/>
        <v>2.9898961364712449E-2</v>
      </c>
      <c r="GQ71" s="86">
        <f t="shared" si="181"/>
        <v>3.5176304256465604E-2</v>
      </c>
      <c r="GR71" s="86">
        <f t="shared" si="182"/>
        <v>2.9918742912213515E-2</v>
      </c>
      <c r="GS71" s="86">
        <f t="shared" si="183"/>
        <v>4.733966534974763E-2</v>
      </c>
      <c r="GT71" s="86">
        <f t="shared" si="184"/>
        <v>2.5636431932775199E-2</v>
      </c>
      <c r="GU71" s="86">
        <f t="shared" si="185"/>
        <v>2.3696812688473519E-2</v>
      </c>
      <c r="GV71" s="86">
        <f t="shared" si="186"/>
        <v>2.5329905576038841E-2</v>
      </c>
      <c r="GW71" s="86">
        <f t="shared" si="187"/>
        <v>2.8954785884140171E-2</v>
      </c>
      <c r="GX71" s="86">
        <f t="shared" si="188"/>
        <v>2.8008094823000911E-2</v>
      </c>
      <c r="GY71" s="86">
        <f t="shared" si="189"/>
        <v>2.5873066637200251E-2</v>
      </c>
      <c r="GZ71" s="86">
        <f t="shared" si="190"/>
        <v>2.3983473419466252E-2</v>
      </c>
      <c r="HA71" s="86">
        <f t="shared" si="191"/>
        <v>7.7553736426583053E-3</v>
      </c>
      <c r="HC71" s="86">
        <f t="shared" si="145"/>
        <v>9.725781794150692E-8</v>
      </c>
      <c r="HD71" s="86">
        <f t="shared" si="192"/>
        <v>2.8280879146324424E-8</v>
      </c>
      <c r="HE71" s="86">
        <f t="shared" si="193"/>
        <v>8.4187744930056255E-9</v>
      </c>
      <c r="HF71" s="86">
        <f t="shared" si="194"/>
        <v>6.2239189620988613E-9</v>
      </c>
      <c r="HG71" s="86">
        <f t="shared" si="195"/>
        <v>1.6153823939143704E-8</v>
      </c>
      <c r="HH71" s="86">
        <f t="shared" si="196"/>
        <v>1.8763787799598367E-9</v>
      </c>
      <c r="HI71" s="86">
        <f t="shared" si="197"/>
        <v>3.3383693110025419E-8</v>
      </c>
      <c r="HJ71" s="86">
        <f t="shared" si="198"/>
        <v>3.6701139835526578E-9</v>
      </c>
      <c r="HK71" s="86">
        <f t="shared" si="199"/>
        <v>1.7646025220512505E-9</v>
      </c>
      <c r="HL71" s="86">
        <f t="shared" si="200"/>
        <v>1.4435061824135613E-9</v>
      </c>
      <c r="HM71" s="86">
        <f t="shared" si="201"/>
        <v>4.5359735762822328E-9</v>
      </c>
      <c r="HN71" s="86">
        <f t="shared" si="202"/>
        <v>2.5345307270303861E-9</v>
      </c>
      <c r="HO71" s="86">
        <f t="shared" si="203"/>
        <v>1.8172293753081305E-9</v>
      </c>
      <c r="HP71" s="86">
        <f t="shared" si="204"/>
        <v>3.33826048047744E-9</v>
      </c>
      <c r="HQ71" s="86">
        <f t="shared" si="205"/>
        <v>6.3815658320089487E-14</v>
      </c>
      <c r="HS71" s="86">
        <f t="shared" si="114"/>
        <v>8.9634950689329975E-68</v>
      </c>
      <c r="HT71" s="86">
        <f t="shared" si="206"/>
        <v>5.118698147784218E-75</v>
      </c>
      <c r="HU71" s="86">
        <f t="shared" si="207"/>
        <v>2.7619708039534156E-79</v>
      </c>
      <c r="HV71" s="86">
        <f t="shared" si="208"/>
        <v>1.4749229782508344E-82</v>
      </c>
      <c r="HW71" s="86">
        <f t="shared" si="209"/>
        <v>1.3870028337693364E-77</v>
      </c>
      <c r="HX71" s="86">
        <f t="shared" si="210"/>
        <v>1.3583517353915185E-90</v>
      </c>
      <c r="HY71" s="86">
        <f t="shared" si="211"/>
        <v>8.3241123255801488E-78</v>
      </c>
      <c r="HZ71" s="86">
        <f t="shared" si="212"/>
        <v>2.3300044116978867E-86</v>
      </c>
      <c r="IA71" s="86">
        <f t="shared" si="213"/>
        <v>3.892812831951959E-91</v>
      </c>
      <c r="IB71" s="86">
        <f t="shared" si="214"/>
        <v>1.1343555814019551E-90</v>
      </c>
      <c r="IC71" s="86">
        <f t="shared" si="215"/>
        <v>3.3690720293016008E-83</v>
      </c>
      <c r="ID71" s="86">
        <f t="shared" si="216"/>
        <v>1.157814347325425E-88</v>
      </c>
      <c r="IE71" s="86">
        <f t="shared" si="217"/>
        <v>6.7776671335695806E-88</v>
      </c>
      <c r="IF71" s="86">
        <f t="shared" si="218"/>
        <v>6.2497039224602849E-42</v>
      </c>
      <c r="IG71" s="86">
        <f t="shared" si="219"/>
        <v>3.8766498346464237E-36</v>
      </c>
      <c r="II71" s="86">
        <f t="shared" si="115"/>
        <v>3.4504971189125998E-229</v>
      </c>
      <c r="IJ71" s="86">
        <f t="shared" si="116"/>
        <v>5.8346423995724437E-269</v>
      </c>
      <c r="IK71" s="86">
        <f t="shared" si="117"/>
        <v>7.0537795062425738E-298</v>
      </c>
      <c r="IL71" s="86">
        <f t="shared" si="118"/>
        <v>3.1778994027582431E-304</v>
      </c>
      <c r="IM71" s="86">
        <f t="shared" si="119"/>
        <v>3.4493068333692202E-280</v>
      </c>
      <c r="IN71" s="86">
        <f t="shared" si="120"/>
        <v>0</v>
      </c>
      <c r="IO71" s="86">
        <f t="shared" si="121"/>
        <v>2.9785013983113662E-283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4.7557849836050678E-302</v>
      </c>
      <c r="IT71" s="86">
        <f t="shared" si="126"/>
        <v>0</v>
      </c>
      <c r="IU71" s="86">
        <f t="shared" si="127"/>
        <v>0</v>
      </c>
      <c r="IV71" s="86">
        <f t="shared" si="128"/>
        <v>2.7385731212743521E-177</v>
      </c>
      <c r="IW71" s="86">
        <f t="shared" si="129"/>
        <v>1.0692113263587159E-134</v>
      </c>
      <c r="IY71" s="86">
        <f t="shared" si="130"/>
        <v>5.5743467483101349E-2</v>
      </c>
      <c r="IZ71" s="86">
        <f t="shared" si="131"/>
        <v>3.4589637696784858E-2</v>
      </c>
      <c r="JA71" s="86">
        <f t="shared" si="132"/>
        <v>2.9930199064386376E-2</v>
      </c>
      <c r="JB71" s="86">
        <f t="shared" si="133"/>
        <v>2.9898967588631413E-2</v>
      </c>
      <c r="JC71" s="86">
        <f t="shared" si="134"/>
        <v>3.5176320410289542E-2</v>
      </c>
      <c r="JD71" s="86">
        <f t="shared" si="135"/>
        <v>2.9918744788592296E-2</v>
      </c>
      <c r="JE71" s="86">
        <f t="shared" si="136"/>
        <v>4.7339698733440738E-2</v>
      </c>
      <c r="JF71" s="86">
        <f t="shared" si="137"/>
        <v>2.5636435602889182E-2</v>
      </c>
      <c r="JG71" s="86">
        <f t="shared" si="138"/>
        <v>2.3696814453076042E-2</v>
      </c>
      <c r="JH71" s="86">
        <f t="shared" si="139"/>
        <v>2.5329907019545024E-2</v>
      </c>
      <c r="JI71" s="86">
        <f t="shared" si="140"/>
        <v>2.8954790420113747E-2</v>
      </c>
      <c r="JJ71" s="86">
        <f t="shared" si="141"/>
        <v>2.8008097357531639E-2</v>
      </c>
      <c r="JK71" s="86">
        <f t="shared" si="142"/>
        <v>2.5873068454429625E-2</v>
      </c>
      <c r="JL71" s="86">
        <f t="shared" si="143"/>
        <v>2.3983476757726732E-2</v>
      </c>
      <c r="JM71" s="86">
        <f t="shared" si="144"/>
        <v>7.7553736427221206E-3</v>
      </c>
    </row>
    <row r="72" spans="2:273" x14ac:dyDescent="0.25">
      <c r="B72" s="2">
        <v>45</v>
      </c>
      <c r="C72" s="37">
        <v>135.393</v>
      </c>
      <c r="D72" s="37">
        <v>136.458</v>
      </c>
      <c r="E72" s="37">
        <v>135.16900000000001</v>
      </c>
      <c r="F72" s="37">
        <v>138.22399999999999</v>
      </c>
      <c r="G72" s="37">
        <v>142.44800000000001</v>
      </c>
      <c r="H72" s="37">
        <v>135.05199999999999</v>
      </c>
      <c r="I72" s="37">
        <v>136.24100000000001</v>
      </c>
      <c r="J72" s="37">
        <v>132.24100000000001</v>
      </c>
      <c r="K72" s="37">
        <v>133.27600000000001</v>
      </c>
      <c r="L72" s="37">
        <v>135.87899999999999</v>
      </c>
      <c r="M72" s="37">
        <v>141.06899999999999</v>
      </c>
      <c r="N72" s="37">
        <v>139.63800000000001</v>
      </c>
      <c r="O72" s="37">
        <v>139.53399999999999</v>
      </c>
      <c r="P72" s="37">
        <v>138.06899999999999</v>
      </c>
      <c r="Q72" s="37">
        <v>138.1207</v>
      </c>
      <c r="S72" s="4">
        <f t="shared" si="8"/>
        <v>148.43289325476701</v>
      </c>
      <c r="T72" s="4">
        <f t="shared" si="9"/>
        <v>138.40480241048053</v>
      </c>
      <c r="U72" s="4">
        <f t="shared" si="10"/>
        <v>136.194977403472</v>
      </c>
      <c r="V72" s="4">
        <f t="shared" si="11"/>
        <v>138.22812754582864</v>
      </c>
      <c r="W72" s="4">
        <f t="shared" si="12"/>
        <v>139.95701845895715</v>
      </c>
      <c r="X72" s="4">
        <f t="shared" si="13"/>
        <v>137.99619752547119</v>
      </c>
      <c r="Y72" s="4">
        <f t="shared" si="14"/>
        <v>144.80834789491783</v>
      </c>
      <c r="Z72" s="4">
        <f t="shared" si="15"/>
        <v>134.50447174814113</v>
      </c>
      <c r="AA72" s="4">
        <f t="shared" si="16"/>
        <v>133.13798094193569</v>
      </c>
      <c r="AB72" s="4">
        <f t="shared" si="17"/>
        <v>137.3370494080672</v>
      </c>
      <c r="AC72" s="4">
        <f t="shared" si="18"/>
        <v>141.29730949893363</v>
      </c>
      <c r="AD72" s="4">
        <f t="shared" si="19"/>
        <v>140.28432854881467</v>
      </c>
      <c r="AE72" s="4">
        <f t="shared" si="20"/>
        <v>144.95887627320349</v>
      </c>
      <c r="AF72" s="4">
        <f t="shared" si="21"/>
        <v>141.13440904553519</v>
      </c>
      <c r="AG72" s="4">
        <f t="shared" si="22"/>
        <v>134.73496109470602</v>
      </c>
      <c r="AI72" s="4">
        <f t="shared" si="23"/>
        <v>-13.039893254767009</v>
      </c>
      <c r="AJ72" s="4">
        <f t="shared" si="24"/>
        <v>-1.9468024104805295</v>
      </c>
      <c r="AK72" s="4">
        <f t="shared" si="25"/>
        <v>-1.025977403471984</v>
      </c>
      <c r="AL72" s="4">
        <f t="shared" si="26"/>
        <v>-4.1275458286520461E-3</v>
      </c>
      <c r="AM72" s="4">
        <f t="shared" si="27"/>
        <v>2.4909815410428564</v>
      </c>
      <c r="AN72" s="4">
        <f t="shared" si="28"/>
        <v>-2.9441975254711963</v>
      </c>
      <c r="AO72" s="4">
        <f t="shared" si="29"/>
        <v>-8.5673478949178161</v>
      </c>
      <c r="AP72" s="4">
        <f t="shared" si="30"/>
        <v>-2.2634717481411144</v>
      </c>
      <c r="AQ72" s="4">
        <f t="shared" si="31"/>
        <v>0.13801905806431591</v>
      </c>
      <c r="AR72" s="4">
        <f t="shared" si="32"/>
        <v>-1.4580494080672111</v>
      </c>
      <c r="AS72" s="4">
        <f t="shared" si="33"/>
        <v>-0.2283094989336405</v>
      </c>
      <c r="AT72" s="4">
        <f t="shared" si="34"/>
        <v>-0.64632854881466528</v>
      </c>
      <c r="AU72" s="4">
        <f t="shared" si="35"/>
        <v>-5.4248762732034947</v>
      </c>
      <c r="AV72" s="4">
        <f t="shared" si="220"/>
        <v>-3.0654090455352048</v>
      </c>
      <c r="AW72" s="4">
        <f t="shared" si="220"/>
        <v>3.3857389052939766</v>
      </c>
      <c r="AY72" s="2">
        <f t="shared" si="96"/>
        <v>120.38278691598859</v>
      </c>
      <c r="AZ72" s="2">
        <f t="shared" si="147"/>
        <v>118.78358776039957</v>
      </c>
      <c r="BA72" s="2">
        <f t="shared" si="148"/>
        <v>118.60861863146107</v>
      </c>
      <c r="BB72" s="2">
        <f t="shared" si="149"/>
        <v>120.76606944508382</v>
      </c>
      <c r="BC72" s="2">
        <f t="shared" si="150"/>
        <v>120.76591437290602</v>
      </c>
      <c r="BD72" s="2">
        <f t="shared" si="151"/>
        <v>119.82650613665793</v>
      </c>
      <c r="BE72" s="2">
        <f t="shared" si="152"/>
        <v>118.39555953442107</v>
      </c>
      <c r="BF72" s="2">
        <f t="shared" si="153"/>
        <v>118.41046106433757</v>
      </c>
      <c r="BG72" s="2">
        <f t="shared" si="154"/>
        <v>117.79266368887272</v>
      </c>
      <c r="BH72" s="2">
        <f t="shared" si="155"/>
        <v>121.77069723953247</v>
      </c>
      <c r="BI72" s="2">
        <f t="shared" si="156"/>
        <v>124.96738385636216</v>
      </c>
      <c r="BJ72" s="2">
        <f t="shared" si="157"/>
        <v>124.34003923317746</v>
      </c>
      <c r="BK72" s="2">
        <f t="shared" si="158"/>
        <v>128.67316209761273</v>
      </c>
      <c r="BL72" s="2">
        <f t="shared" si="159"/>
        <v>126.78433843214805</v>
      </c>
      <c r="BM72" s="2">
        <f t="shared" si="160"/>
        <v>129.79437197466379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126.43200242914982</v>
      </c>
      <c r="DL72" s="2">
        <f t="shared" si="221"/>
        <v>122.99588502024291</v>
      </c>
      <c r="DM72" s="2">
        <f t="shared" si="221"/>
        <v>123.13710103189496</v>
      </c>
      <c r="DN72" s="2">
        <f t="shared" si="221"/>
        <v>125.73496060037526</v>
      </c>
      <c r="DO72" s="2">
        <f t="shared" si="221"/>
        <v>127.24925696864111</v>
      </c>
      <c r="DP72" s="2">
        <f t="shared" si="221"/>
        <v>124.64857183499288</v>
      </c>
      <c r="DQ72" s="2">
        <f t="shared" si="221"/>
        <v>124.98768016194336</v>
      </c>
      <c r="DR72" s="2">
        <f t="shared" si="221"/>
        <v>123.78190801327644</v>
      </c>
      <c r="DS72" s="2">
        <f t="shared" si="221"/>
        <v>122.36838319327732</v>
      </c>
      <c r="DT72" s="2">
        <f t="shared" si="221"/>
        <v>126.45068468468467</v>
      </c>
      <c r="DU72" s="2">
        <f t="shared" si="221"/>
        <v>129.18564727954973</v>
      </c>
      <c r="DV72" s="2">
        <f t="shared" si="221"/>
        <v>128.73045092460882</v>
      </c>
      <c r="DW72" s="2">
        <f t="shared" si="221"/>
        <v>132.24885260969472</v>
      </c>
      <c r="DX72" s="2">
        <f t="shared" si="221"/>
        <v>130.86132605042019</v>
      </c>
      <c r="DY72" s="2">
        <f t="shared" si="221"/>
        <v>132.29300788177338</v>
      </c>
      <c r="EA72" s="2">
        <f t="shared" si="71"/>
        <v>116.80413522601016</v>
      </c>
      <c r="EB72" s="2">
        <f t="shared" si="72"/>
        <v>115.81945612739061</v>
      </c>
      <c r="EC72" s="2">
        <f t="shared" si="73"/>
        <v>115.29387930157189</v>
      </c>
      <c r="ED72" s="2">
        <f t="shared" si="74"/>
        <v>117.13301537798839</v>
      </c>
      <c r="EE72" s="2">
        <f t="shared" si="75"/>
        <v>116.28677325920279</v>
      </c>
      <c r="EF72" s="2">
        <f t="shared" si="76"/>
        <v>116.25320454441963</v>
      </c>
      <c r="EG72" s="2">
        <f t="shared" si="77"/>
        <v>114.14166425813922</v>
      </c>
      <c r="EH72" s="2">
        <f t="shared" si="78"/>
        <v>114.27855506296181</v>
      </c>
      <c r="EI72" s="2">
        <f t="shared" si="79"/>
        <v>114.17067776043294</v>
      </c>
      <c r="EJ72" s="2">
        <f t="shared" si="80"/>
        <v>118.15392985747459</v>
      </c>
      <c r="EK72" s="2">
        <f t="shared" si="81"/>
        <v>121.85117795214569</v>
      </c>
      <c r="EL72" s="2">
        <f t="shared" si="82"/>
        <v>121.03230571467603</v>
      </c>
      <c r="EM72" s="2">
        <f t="shared" si="83"/>
        <v>125.93982238623279</v>
      </c>
      <c r="EN72" s="2">
        <f t="shared" si="84"/>
        <v>123.57683944580278</v>
      </c>
      <c r="EO72" s="2">
        <f t="shared" si="85"/>
        <v>127.32233403003336</v>
      </c>
      <c r="EQ72" s="2">
        <f t="shared" si="86"/>
        <v>118.83952538924963</v>
      </c>
      <c r="ER72" s="2">
        <f t="shared" si="222"/>
        <v>116.40639033570278</v>
      </c>
      <c r="ES72" s="2">
        <f t="shared" si="222"/>
        <v>116.03682364431198</v>
      </c>
      <c r="ET72" s="2">
        <f t="shared" si="222"/>
        <v>117.18261320179573</v>
      </c>
      <c r="EU72" s="2">
        <f t="shared" si="222"/>
        <v>115.23524075373257</v>
      </c>
      <c r="EV72" s="2">
        <f t="shared" si="222"/>
        <v>115.2434925954385</v>
      </c>
      <c r="EW72" s="2">
        <f t="shared" si="222"/>
        <v>115.80655329847994</v>
      </c>
      <c r="EX72" s="2">
        <f t="shared" si="222"/>
        <v>115.26099206391297</v>
      </c>
      <c r="EY72" s="2">
        <f t="shared" si="222"/>
        <v>114.24116509326983</v>
      </c>
      <c r="EZ72" s="2">
        <f t="shared" si="222"/>
        <v>117.5376179266211</v>
      </c>
      <c r="FA72" s="2">
        <f t="shared" si="222"/>
        <v>120.49060142188115</v>
      </c>
      <c r="FB72" s="2">
        <f t="shared" si="222"/>
        <v>121.56279745931745</v>
      </c>
      <c r="FC72" s="2">
        <f t="shared" si="222"/>
        <v>126.01983713855587</v>
      </c>
      <c r="FD72" s="2">
        <f t="shared" si="222"/>
        <v>124.84016274721037</v>
      </c>
      <c r="FE72" s="2">
        <f t="shared" si="222"/>
        <v>128.14673698508494</v>
      </c>
      <c r="FG72" s="2">
        <f t="shared" si="88"/>
        <v>0.62836700311569083</v>
      </c>
      <c r="FH72" s="2">
        <f t="shared" si="223"/>
        <v>0.58698235702092449</v>
      </c>
      <c r="FI72" s="2">
        <f t="shared" si="223"/>
        <v>0.57739329273033213</v>
      </c>
      <c r="FJ72" s="2">
        <f t="shared" si="223"/>
        <v>0.5776483879959301</v>
      </c>
      <c r="FK72" s="2">
        <f t="shared" si="223"/>
        <v>0.59139385707396042</v>
      </c>
      <c r="FL72" s="2">
        <f t="shared" si="223"/>
        <v>0.57434584055552829</v>
      </c>
      <c r="FM72" s="2">
        <f t="shared" si="223"/>
        <v>0.60782566862728693</v>
      </c>
      <c r="FN72" s="2">
        <f t="shared" si="223"/>
        <v>0.5652382419662676</v>
      </c>
      <c r="FO72" s="2">
        <f t="shared" si="223"/>
        <v>0.5581728182947282</v>
      </c>
      <c r="FP72" s="2">
        <f t="shared" si="223"/>
        <v>0.56405748149644686</v>
      </c>
      <c r="FQ72" s="2">
        <f t="shared" si="223"/>
        <v>0.57509046023832366</v>
      </c>
      <c r="FR72" s="2">
        <f t="shared" si="223"/>
        <v>0.57033537839586157</v>
      </c>
      <c r="FS72" s="2">
        <f t="shared" si="223"/>
        <v>0.56675983676474129</v>
      </c>
      <c r="FT72" s="2">
        <f t="shared" si="223"/>
        <v>0.55970473866729598</v>
      </c>
      <c r="FU72" s="2">
        <f t="shared" si="223"/>
        <v>0.50269417054902998</v>
      </c>
      <c r="FW72" s="2">
        <f t="shared" si="112"/>
        <v>3.0389636476557544E-4</v>
      </c>
      <c r="FX72" s="2">
        <f t="shared" si="164"/>
        <v>2.3833450868499895E-4</v>
      </c>
      <c r="FY72" s="2">
        <f t="shared" si="165"/>
        <v>1.9008160275826939E-4</v>
      </c>
      <c r="FZ72" s="2">
        <f t="shared" si="166"/>
        <v>1.7412154303413769E-4</v>
      </c>
      <c r="GA72" s="2">
        <f t="shared" si="167"/>
        <v>1.8741379737093582E-4</v>
      </c>
      <c r="GB72" s="2">
        <f t="shared" si="168"/>
        <v>2.1928536995501169E-4</v>
      </c>
      <c r="GC72" s="2">
        <f t="shared" si="169"/>
        <v>2.1997931440102971E-4</v>
      </c>
      <c r="GD72" s="2">
        <f t="shared" si="170"/>
        <v>2.1534763217199277E-4</v>
      </c>
      <c r="GE72" s="2">
        <f t="shared" si="171"/>
        <v>2.3891663194138341E-4</v>
      </c>
      <c r="GF72" s="2">
        <f t="shared" si="172"/>
        <v>2.2847638597069318E-4</v>
      </c>
      <c r="GG72" s="2">
        <f t="shared" si="173"/>
        <v>2.0585544486488412E-4</v>
      </c>
      <c r="GH72" s="2">
        <f t="shared" si="174"/>
        <v>2.1276452101717564E-4</v>
      </c>
      <c r="GI72" s="2">
        <f t="shared" si="175"/>
        <v>1.8031063878855042E-4</v>
      </c>
      <c r="GJ72" s="2">
        <f t="shared" si="176"/>
        <v>1.377739890321219E-4</v>
      </c>
      <c r="GK72" s="2">
        <f t="shared" si="177"/>
        <v>1.1264134854429903E-4</v>
      </c>
      <c r="GM72" s="86">
        <f t="shared" si="113"/>
        <v>7.374107890727441E-2</v>
      </c>
      <c r="GN72" s="86">
        <f t="shared" si="178"/>
        <v>4.8181085801596968E-2</v>
      </c>
      <c r="GO72" s="86">
        <f t="shared" si="179"/>
        <v>4.2025417328264772E-2</v>
      </c>
      <c r="GP72" s="86">
        <f t="shared" si="180"/>
        <v>4.1900653521215962E-2</v>
      </c>
      <c r="GQ72" s="86">
        <f t="shared" si="181"/>
        <v>4.8186521874938729E-2</v>
      </c>
      <c r="GR72" s="86">
        <f t="shared" si="182"/>
        <v>4.2846377345601143E-2</v>
      </c>
      <c r="GS72" s="86">
        <f t="shared" si="183"/>
        <v>6.4932408783274304E-2</v>
      </c>
      <c r="GT72" s="86">
        <f t="shared" si="184"/>
        <v>3.6924661949589106E-2</v>
      </c>
      <c r="GU72" s="86">
        <f t="shared" si="185"/>
        <v>3.5095055046955731E-2</v>
      </c>
      <c r="GV72" s="86">
        <f t="shared" si="186"/>
        <v>3.6650412794864036E-2</v>
      </c>
      <c r="GW72" s="86">
        <f t="shared" si="187"/>
        <v>4.0764951827424706E-2</v>
      </c>
      <c r="GX72" s="86">
        <f t="shared" si="188"/>
        <v>4.0244212821128451E-2</v>
      </c>
      <c r="GY72" s="86">
        <f t="shared" si="189"/>
        <v>3.6954736124495867E-2</v>
      </c>
      <c r="GZ72" s="86">
        <f t="shared" si="190"/>
        <v>3.5180673669793591E-2</v>
      </c>
      <c r="HA72" s="86">
        <f t="shared" si="191"/>
        <v>1.3195029389330511E-2</v>
      </c>
      <c r="HC72" s="86">
        <f t="shared" si="145"/>
        <v>2.1970819249384179E-7</v>
      </c>
      <c r="HD72" s="86">
        <f t="shared" si="192"/>
        <v>6.8941812878541887E-8</v>
      </c>
      <c r="HE72" s="86">
        <f t="shared" si="193"/>
        <v>2.1682943905973726E-8</v>
      </c>
      <c r="HF72" s="86">
        <f t="shared" si="194"/>
        <v>1.6166996884129603E-8</v>
      </c>
      <c r="HG72" s="86">
        <f t="shared" si="195"/>
        <v>3.9704233493996465E-8</v>
      </c>
      <c r="HH72" s="86">
        <f t="shared" si="196"/>
        <v>5.3499312595241803E-9</v>
      </c>
      <c r="HI72" s="86">
        <f t="shared" si="197"/>
        <v>8.2215913134299299E-8</v>
      </c>
      <c r="HJ72" s="86">
        <f t="shared" si="198"/>
        <v>1.0011858429104008E-8</v>
      </c>
      <c r="HK72" s="86">
        <f t="shared" si="199"/>
        <v>5.149007764430425E-9</v>
      </c>
      <c r="HL72" s="86">
        <f t="shared" si="200"/>
        <v>4.1768229059473241E-9</v>
      </c>
      <c r="HM72" s="86">
        <f t="shared" si="201"/>
        <v>1.2060986255315755E-8</v>
      </c>
      <c r="HN72" s="86">
        <f t="shared" si="202"/>
        <v>7.1147874249305772E-9</v>
      </c>
      <c r="HO72" s="86">
        <f t="shared" si="203"/>
        <v>5.0160244148243847E-9</v>
      </c>
      <c r="HP72" s="86">
        <f t="shared" si="204"/>
        <v>8.9476359527549224E-9</v>
      </c>
      <c r="HQ72" s="86">
        <f t="shared" si="205"/>
        <v>3.1575159056860182E-13</v>
      </c>
      <c r="HS72" s="86">
        <f t="shared" si="114"/>
        <v>8.1046871347703326E-66</v>
      </c>
      <c r="HT72" s="86">
        <f t="shared" si="206"/>
        <v>7.555062275364939E-73</v>
      </c>
      <c r="HU72" s="86">
        <f t="shared" si="207"/>
        <v>5.3556088532513017E-77</v>
      </c>
      <c r="HV72" s="86">
        <f t="shared" si="208"/>
        <v>3.2030346258611464E-80</v>
      </c>
      <c r="HW72" s="86">
        <f t="shared" si="209"/>
        <v>2.1507652880241765E-75</v>
      </c>
      <c r="HX72" s="86">
        <f t="shared" si="210"/>
        <v>5.4800810644789555E-88</v>
      </c>
      <c r="HY72" s="86">
        <f t="shared" si="211"/>
        <v>1.4697221153180141E-75</v>
      </c>
      <c r="HZ72" s="86">
        <f t="shared" si="212"/>
        <v>7.0141073271636079E-84</v>
      </c>
      <c r="IA72" s="86">
        <f t="shared" si="213"/>
        <v>1.8106721337325492E-88</v>
      </c>
      <c r="IB72" s="86">
        <f t="shared" si="214"/>
        <v>4.7930259063261319E-88</v>
      </c>
      <c r="IC72" s="86">
        <f t="shared" si="215"/>
        <v>8.1371872394953288E-81</v>
      </c>
      <c r="ID72" s="86">
        <f t="shared" si="216"/>
        <v>4.1925964425376361E-86</v>
      </c>
      <c r="IE72" s="86">
        <f t="shared" si="217"/>
        <v>2.0647283559277384E-85</v>
      </c>
      <c r="IF72" s="86">
        <f t="shared" si="218"/>
        <v>8.1422360323925175E-41</v>
      </c>
      <c r="IG72" s="86">
        <f t="shared" si="219"/>
        <v>3.3249707999565222E-35</v>
      </c>
      <c r="II72" s="86">
        <f t="shared" si="115"/>
        <v>4.1308466661625353E-224</v>
      </c>
      <c r="IJ72" s="86">
        <f t="shared" si="116"/>
        <v>3.6458250251321972E-263</v>
      </c>
      <c r="IK72" s="86">
        <f t="shared" si="117"/>
        <v>1.2733384272681229E-291</v>
      </c>
      <c r="IL72" s="86">
        <f t="shared" si="118"/>
        <v>6.7467751854549005E-298</v>
      </c>
      <c r="IM72" s="86">
        <f t="shared" si="119"/>
        <v>2.5747225550243456E-274</v>
      </c>
      <c r="IN72" s="86">
        <f t="shared" si="120"/>
        <v>0</v>
      </c>
      <c r="IO72" s="86">
        <f t="shared" si="121"/>
        <v>3.3328439011178686E-277</v>
      </c>
      <c r="IP72" s="86">
        <f t="shared" si="122"/>
        <v>1.2575639861085345E-304</v>
      </c>
      <c r="IQ72" s="86">
        <f t="shared" si="123"/>
        <v>0</v>
      </c>
      <c r="IR72" s="86">
        <f t="shared" si="124"/>
        <v>0</v>
      </c>
      <c r="IS72" s="86">
        <f t="shared" si="125"/>
        <v>1.2038657686023606E-295</v>
      </c>
      <c r="IT72" s="86">
        <f t="shared" si="126"/>
        <v>0</v>
      </c>
      <c r="IU72" s="86">
        <f t="shared" si="127"/>
        <v>0</v>
      </c>
      <c r="IV72" s="86">
        <f t="shared" si="128"/>
        <v>1.0300042984226355E-173</v>
      </c>
      <c r="IW72" s="86">
        <f t="shared" si="129"/>
        <v>4.7587637923857509E-132</v>
      </c>
      <c r="IY72" s="86">
        <f t="shared" si="130"/>
        <v>7.374129861546691E-2</v>
      </c>
      <c r="IZ72" s="86">
        <f t="shared" si="131"/>
        <v>4.8181154743409844E-2</v>
      </c>
      <c r="JA72" s="86">
        <f t="shared" si="132"/>
        <v>4.2025439011208678E-2</v>
      </c>
      <c r="JB72" s="86">
        <f t="shared" si="133"/>
        <v>4.1900669688212849E-2</v>
      </c>
      <c r="JC72" s="86">
        <f t="shared" si="134"/>
        <v>4.818656157917222E-2</v>
      </c>
      <c r="JD72" s="86">
        <f t="shared" si="135"/>
        <v>4.2846382695532405E-2</v>
      </c>
      <c r="JE72" s="86">
        <f t="shared" si="136"/>
        <v>6.4932490999187437E-2</v>
      </c>
      <c r="JF72" s="86">
        <f t="shared" si="137"/>
        <v>3.6924671961447532E-2</v>
      </c>
      <c r="JG72" s="86">
        <f t="shared" si="138"/>
        <v>3.5095060195963493E-2</v>
      </c>
      <c r="JH72" s="86">
        <f t="shared" si="139"/>
        <v>3.6650416971686944E-2</v>
      </c>
      <c r="JI72" s="86">
        <f t="shared" si="140"/>
        <v>4.0764963888410964E-2</v>
      </c>
      <c r="JJ72" s="86">
        <f t="shared" si="141"/>
        <v>4.0244219935915877E-2</v>
      </c>
      <c r="JK72" s="86">
        <f t="shared" si="142"/>
        <v>3.6954741140520282E-2</v>
      </c>
      <c r="JL72" s="86">
        <f t="shared" si="143"/>
        <v>3.5180682617429543E-2</v>
      </c>
      <c r="JM72" s="86">
        <f t="shared" si="144"/>
        <v>1.3195029389646262E-2</v>
      </c>
    </row>
    <row r="73" spans="2:273" x14ac:dyDescent="0.25">
      <c r="B73" s="2">
        <v>46</v>
      </c>
      <c r="C73" s="37">
        <v>142.88499999999999</v>
      </c>
      <c r="D73" s="37">
        <v>137.102</v>
      </c>
      <c r="E73" s="37">
        <v>138.22</v>
      </c>
      <c r="F73" s="37">
        <v>139.828</v>
      </c>
      <c r="G73" s="37">
        <v>146.86199999999999</v>
      </c>
      <c r="H73" s="37">
        <v>135.37899999999999</v>
      </c>
      <c r="I73" s="37">
        <v>140.46600000000001</v>
      </c>
      <c r="J73" s="37">
        <v>133.155</v>
      </c>
      <c r="K73" s="37">
        <v>132.36199999999999</v>
      </c>
      <c r="L73" s="37">
        <v>139.62100000000001</v>
      </c>
      <c r="M73" s="37">
        <v>141.44800000000001</v>
      </c>
      <c r="N73" s="37">
        <v>141.43100000000001</v>
      </c>
      <c r="O73" s="37">
        <v>144</v>
      </c>
      <c r="P73" s="37">
        <v>140.20699999999999</v>
      </c>
      <c r="Q73" s="37">
        <v>138.79310000000001</v>
      </c>
      <c r="S73" s="4">
        <f t="shared" si="8"/>
        <v>155.01512763684414</v>
      </c>
      <c r="T73" s="4">
        <f t="shared" si="9"/>
        <v>144.12798008270605</v>
      </c>
      <c r="U73" s="4">
        <f t="shared" si="10"/>
        <v>141.51561468201416</v>
      </c>
      <c r="V73" s="4">
        <f t="shared" si="11"/>
        <v>143.47852487769322</v>
      </c>
      <c r="W73" s="4">
        <f t="shared" si="12"/>
        <v>145.19787611510228</v>
      </c>
      <c r="X73" s="4">
        <f t="shared" si="13"/>
        <v>143.86894031375536</v>
      </c>
      <c r="Y73" s="4">
        <f t="shared" si="14"/>
        <v>151.96108634190645</v>
      </c>
      <c r="Z73" s="4">
        <f t="shared" si="15"/>
        <v>139.83180875894502</v>
      </c>
      <c r="AA73" s="4">
        <f t="shared" si="16"/>
        <v>138.66815021685312</v>
      </c>
      <c r="AB73" s="4">
        <f t="shared" si="17"/>
        <v>142.55229828409043</v>
      </c>
      <c r="AC73" s="4">
        <f t="shared" si="18"/>
        <v>146.29006470849956</v>
      </c>
      <c r="AD73" s="4">
        <f t="shared" si="19"/>
        <v>145.49461427267585</v>
      </c>
      <c r="AE73" s="4">
        <f t="shared" si="20"/>
        <v>150.23806236476011</v>
      </c>
      <c r="AF73" s="4">
        <f t="shared" si="21"/>
        <v>146.19505605867883</v>
      </c>
      <c r="AG73" s="4">
        <f t="shared" si="22"/>
        <v>137.44168967210766</v>
      </c>
      <c r="AI73" s="4">
        <f t="shared" si="23"/>
        <v>-12.130127636844151</v>
      </c>
      <c r="AJ73" s="4">
        <f t="shared" si="24"/>
        <v>-7.0259800827060417</v>
      </c>
      <c r="AK73" s="4">
        <f t="shared" si="25"/>
        <v>-3.2956146820141612</v>
      </c>
      <c r="AL73" s="4">
        <f t="shared" si="26"/>
        <v>-3.6505248776932149</v>
      </c>
      <c r="AM73" s="4">
        <f t="shared" si="27"/>
        <v>1.6641238848977196</v>
      </c>
      <c r="AN73" s="4">
        <f t="shared" si="28"/>
        <v>-8.4899403137553691</v>
      </c>
      <c r="AO73" s="4">
        <f t="shared" si="29"/>
        <v>-11.495086341906443</v>
      </c>
      <c r="AP73" s="4">
        <f t="shared" si="30"/>
        <v>-6.6768087589450147</v>
      </c>
      <c r="AQ73" s="4">
        <f t="shared" si="31"/>
        <v>-6.3061502168531263</v>
      </c>
      <c r="AR73" s="4">
        <f t="shared" si="32"/>
        <v>-2.9312982840904169</v>
      </c>
      <c r="AS73" s="4">
        <f t="shared" si="33"/>
        <v>-4.8420647084995494</v>
      </c>
      <c r="AT73" s="4">
        <f t="shared" si="34"/>
        <v>-4.0636142726758351</v>
      </c>
      <c r="AU73" s="4">
        <f t="shared" si="35"/>
        <v>-6.2380623647601112</v>
      </c>
      <c r="AV73" s="4">
        <f t="shared" si="220"/>
        <v>-5.9880560586788363</v>
      </c>
      <c r="AW73" s="4">
        <f t="shared" si="220"/>
        <v>1.3514103278923528</v>
      </c>
      <c r="AY73" s="2">
        <f t="shared" si="96"/>
        <v>120.22228104124341</v>
      </c>
      <c r="AZ73" s="2">
        <f t="shared" si="147"/>
        <v>118.63059993079855</v>
      </c>
      <c r="BA73" s="2">
        <f t="shared" si="148"/>
        <v>118.46461035514871</v>
      </c>
      <c r="BB73" s="2">
        <f t="shared" si="149"/>
        <v>120.62229929878001</v>
      </c>
      <c r="BC73" s="2">
        <f t="shared" si="150"/>
        <v>120.56813133951287</v>
      </c>
      <c r="BD73" s="2">
        <f t="shared" si="151"/>
        <v>119.70885549339839</v>
      </c>
      <c r="BE73" s="2">
        <f t="shared" si="152"/>
        <v>118.2364863798302</v>
      </c>
      <c r="BF73" s="2">
        <f t="shared" si="153"/>
        <v>118.27599923801483</v>
      </c>
      <c r="BG73" s="2">
        <f t="shared" si="154"/>
        <v>117.65949287815754</v>
      </c>
      <c r="BH73" s="2">
        <f t="shared" si="155"/>
        <v>121.62833472470106</v>
      </c>
      <c r="BI73" s="2">
        <f t="shared" si="156"/>
        <v>124.83042452244776</v>
      </c>
      <c r="BJ73" s="2">
        <f t="shared" si="157"/>
        <v>124.21375945506736</v>
      </c>
      <c r="BK73" s="2">
        <f t="shared" si="158"/>
        <v>128.56304483375408</v>
      </c>
      <c r="BL73" s="2">
        <f t="shared" si="159"/>
        <v>126.69067878070315</v>
      </c>
      <c r="BM73" s="2">
        <f t="shared" si="160"/>
        <v>129.77588527130612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126.68625991902836</v>
      </c>
      <c r="DL73" s="2">
        <f t="shared" si="221"/>
        <v>123.13932894736841</v>
      </c>
      <c r="DM73" s="2">
        <f t="shared" si="221"/>
        <v>123.32023086303941</v>
      </c>
      <c r="DN73" s="2">
        <f t="shared" si="221"/>
        <v>125.98218977485931</v>
      </c>
      <c r="DO73" s="2">
        <f t="shared" si="221"/>
        <v>127.48609163763065</v>
      </c>
      <c r="DP73" s="2">
        <f t="shared" si="221"/>
        <v>124.92284352773825</v>
      </c>
      <c r="DQ73" s="2">
        <f t="shared" si="221"/>
        <v>125.19539352226724</v>
      </c>
      <c r="DR73" s="2">
        <f t="shared" si="221"/>
        <v>123.98549596965387</v>
      </c>
      <c r="DS73" s="2">
        <f t="shared" si="221"/>
        <v>122.51738375350142</v>
      </c>
      <c r="DT73" s="2">
        <f t="shared" si="221"/>
        <v>126.6394099099099</v>
      </c>
      <c r="DU73" s="2">
        <f t="shared" si="221"/>
        <v>129.39303227016887</v>
      </c>
      <c r="DV73" s="2">
        <f t="shared" si="221"/>
        <v>128.93808321479375</v>
      </c>
      <c r="DW73" s="2">
        <f t="shared" si="221"/>
        <v>132.47620746252326</v>
      </c>
      <c r="DX73" s="2">
        <f t="shared" si="221"/>
        <v>131.12246946778714</v>
      </c>
      <c r="DY73" s="2">
        <f t="shared" si="221"/>
        <v>132.58424197044332</v>
      </c>
      <c r="EA73" s="2">
        <f t="shared" si="71"/>
        <v>116.73466808958538</v>
      </c>
      <c r="EB73" s="2">
        <f t="shared" si="72"/>
        <v>115.73702472023857</v>
      </c>
      <c r="EC73" s="2">
        <f t="shared" si="73"/>
        <v>115.2231302562034</v>
      </c>
      <c r="ED73" s="2">
        <f t="shared" si="74"/>
        <v>117.04818539737241</v>
      </c>
      <c r="EE73" s="2">
        <f t="shared" si="75"/>
        <v>116.20928354929829</v>
      </c>
      <c r="EF73" s="2">
        <f t="shared" si="76"/>
        <v>116.18511256318016</v>
      </c>
      <c r="EG73" s="2">
        <f t="shared" si="77"/>
        <v>114.14098068763215</v>
      </c>
      <c r="EH73" s="2">
        <f t="shared" si="78"/>
        <v>114.27047264023312</v>
      </c>
      <c r="EI73" s="2">
        <f t="shared" si="79"/>
        <v>114.1524961182225</v>
      </c>
      <c r="EJ73" s="2">
        <f t="shared" si="80"/>
        <v>118.09646220117479</v>
      </c>
      <c r="EK73" s="2">
        <f t="shared" si="81"/>
        <v>121.75643650101713</v>
      </c>
      <c r="EL73" s="2">
        <f t="shared" si="82"/>
        <v>120.96762611902921</v>
      </c>
      <c r="EM73" s="2">
        <f t="shared" si="83"/>
        <v>125.83493569702188</v>
      </c>
      <c r="EN73" s="2">
        <f t="shared" si="84"/>
        <v>123.51081703341484</v>
      </c>
      <c r="EO73" s="2">
        <f t="shared" si="85"/>
        <v>127.24189786491274</v>
      </c>
      <c r="EQ73" s="2">
        <f t="shared" si="86"/>
        <v>118.72985079414752</v>
      </c>
      <c r="ER73" s="2">
        <f t="shared" si="222"/>
        <v>116.31293355277401</v>
      </c>
      <c r="ES73" s="2">
        <f t="shared" si="222"/>
        <v>115.95268088694181</v>
      </c>
      <c r="ET73" s="2">
        <f t="shared" si="222"/>
        <v>117.09687873413515</v>
      </c>
      <c r="EU73" s="2">
        <f t="shared" si="222"/>
        <v>115.17723382839746</v>
      </c>
      <c r="EV73" s="2">
        <f t="shared" si="222"/>
        <v>115.19408811253534</v>
      </c>
      <c r="EW73" s="2">
        <f t="shared" si="222"/>
        <v>115.77433689675178</v>
      </c>
      <c r="EX73" s="2">
        <f t="shared" si="222"/>
        <v>115.23443632739995</v>
      </c>
      <c r="EY73" s="2">
        <f t="shared" si="222"/>
        <v>114.22164608493509</v>
      </c>
      <c r="EZ73" s="2">
        <f t="shared" si="222"/>
        <v>117.49161588497604</v>
      </c>
      <c r="FA73" s="2">
        <f t="shared" si="222"/>
        <v>120.42089269190156</v>
      </c>
      <c r="FB73" s="2">
        <f t="shared" si="222"/>
        <v>121.48833513163416</v>
      </c>
      <c r="FC73" s="2">
        <f t="shared" si="222"/>
        <v>125.91353822549934</v>
      </c>
      <c r="FD73" s="2">
        <f t="shared" si="222"/>
        <v>124.75166238517404</v>
      </c>
      <c r="FE73" s="2">
        <f t="shared" si="222"/>
        <v>128.04857702305992</v>
      </c>
      <c r="FG73" s="2">
        <f t="shared" si="88"/>
        <v>0.64960900681676437</v>
      </c>
      <c r="FH73" s="2">
        <f t="shared" si="223"/>
        <v>0.60911837398258062</v>
      </c>
      <c r="FI73" s="2">
        <f t="shared" si="223"/>
        <v>0.5996927535009412</v>
      </c>
      <c r="FJ73" s="2">
        <f t="shared" si="223"/>
        <v>0.59994371459954998</v>
      </c>
      <c r="FK73" s="2">
        <f t="shared" si="223"/>
        <v>0.61344913973533854</v>
      </c>
      <c r="FL73" s="2">
        <f t="shared" si="223"/>
        <v>0.59669378434718445</v>
      </c>
      <c r="FM73" s="2">
        <f t="shared" si="223"/>
        <v>0.62954959325457083</v>
      </c>
      <c r="FN73" s="2">
        <f t="shared" si="223"/>
        <v>0.58772111483916467</v>
      </c>
      <c r="FO73" s="2">
        <f t="shared" si="223"/>
        <v>0.58075005926427203</v>
      </c>
      <c r="FP73" s="2">
        <f t="shared" si="223"/>
        <v>0.58655675226757609</v>
      </c>
      <c r="FQ73" s="2">
        <f t="shared" si="223"/>
        <v>0.59742671185006802</v>
      </c>
      <c r="FR73" s="2">
        <f t="shared" si="223"/>
        <v>0.59274457882878562</v>
      </c>
      <c r="FS73" s="2">
        <f t="shared" si="223"/>
        <v>0.58922120746081041</v>
      </c>
      <c r="FT73" s="2">
        <f t="shared" si="223"/>
        <v>0.58226228438121086</v>
      </c>
      <c r="FU73" s="2">
        <f t="shared" si="223"/>
        <v>0.52569738574269076</v>
      </c>
      <c r="FW73" s="2">
        <f t="shared" si="112"/>
        <v>3.3320596846252577E-4</v>
      </c>
      <c r="FX73" s="2">
        <f t="shared" si="164"/>
        <v>2.6132258328830538E-4</v>
      </c>
      <c r="FY73" s="2">
        <f t="shared" si="165"/>
        <v>2.0841651081824142E-4</v>
      </c>
      <c r="FZ73" s="2">
        <f t="shared" si="166"/>
        <v>1.9091726820945999E-4</v>
      </c>
      <c r="GA73" s="2">
        <f t="shared" si="167"/>
        <v>2.054914269122224E-4</v>
      </c>
      <c r="GB73" s="2">
        <f t="shared" si="168"/>
        <v>2.4043654015164277E-4</v>
      </c>
      <c r="GC73" s="2">
        <f t="shared" si="169"/>
        <v>2.4119740286074006E-4</v>
      </c>
      <c r="GD73" s="2">
        <f t="shared" si="170"/>
        <v>2.36119077574797E-4</v>
      </c>
      <c r="GE73" s="2">
        <f t="shared" si="171"/>
        <v>2.6196083935798746E-4</v>
      </c>
      <c r="GF73" s="2">
        <f t="shared" si="172"/>
        <v>2.5051385347619787E-4</v>
      </c>
      <c r="GG73" s="2">
        <f t="shared" si="173"/>
        <v>2.2571152409398592E-4</v>
      </c>
      <c r="GH73" s="2">
        <f t="shared" si="174"/>
        <v>2.332868694966068E-4</v>
      </c>
      <c r="GI73" s="2">
        <f t="shared" si="175"/>
        <v>1.9770324470971872E-4</v>
      </c>
      <c r="GJ73" s="2">
        <f t="shared" si="176"/>
        <v>1.5106416699639576E-4</v>
      </c>
      <c r="GK73" s="2">
        <f t="shared" si="177"/>
        <v>1.2350744045401646E-4</v>
      </c>
      <c r="GM73" s="86">
        <f t="shared" si="113"/>
        <v>9.623309266084501E-2</v>
      </c>
      <c r="GN73" s="86">
        <f t="shared" si="178"/>
        <v>6.600272755074138E-2</v>
      </c>
      <c r="GO73" s="86">
        <f t="shared" si="179"/>
        <v>5.8023049056474506E-2</v>
      </c>
      <c r="GP73" s="86">
        <f t="shared" si="180"/>
        <v>5.7750810801905479E-2</v>
      </c>
      <c r="GQ73" s="86">
        <f t="shared" si="181"/>
        <v>6.5020581720919499E-2</v>
      </c>
      <c r="GR73" s="86">
        <f t="shared" si="182"/>
        <v>6.0211130445047271E-2</v>
      </c>
      <c r="GS73" s="86">
        <f t="shared" si="183"/>
        <v>8.7599655524337156E-2</v>
      </c>
      <c r="GT73" s="86">
        <f t="shared" si="184"/>
        <v>5.2195614499362726E-2</v>
      </c>
      <c r="GU73" s="86">
        <f t="shared" si="185"/>
        <v>5.0877650323398166E-2</v>
      </c>
      <c r="GV73" s="86">
        <f t="shared" si="186"/>
        <v>5.2023379647288211E-2</v>
      </c>
      <c r="GW73" s="86">
        <f t="shared" si="187"/>
        <v>5.6426896068048071E-2</v>
      </c>
      <c r="GX73" s="86">
        <f t="shared" si="188"/>
        <v>5.6741861426010995E-2</v>
      </c>
      <c r="GY73" s="86">
        <f t="shared" si="189"/>
        <v>5.1845325017862903E-2</v>
      </c>
      <c r="GZ73" s="86">
        <f t="shared" si="190"/>
        <v>5.0565195952215231E-2</v>
      </c>
      <c r="HA73" s="86">
        <f t="shared" si="191"/>
        <v>2.1768395315530511E-2</v>
      </c>
      <c r="HC73" s="86">
        <f t="shared" si="145"/>
        <v>4.8563026010992934E-7</v>
      </c>
      <c r="HD73" s="86">
        <f t="shared" si="192"/>
        <v>1.6404491968093702E-7</v>
      </c>
      <c r="HE73" s="86">
        <f t="shared" si="193"/>
        <v>5.4440172796408241E-8</v>
      </c>
      <c r="HF73" s="86">
        <f t="shared" si="194"/>
        <v>4.09364328045229E-8</v>
      </c>
      <c r="HG73" s="86">
        <f t="shared" si="195"/>
        <v>9.5287445761263209E-8</v>
      </c>
      <c r="HH73" s="86">
        <f t="shared" si="196"/>
        <v>1.4818823143836688E-8</v>
      </c>
      <c r="HI73" s="86">
        <f t="shared" si="197"/>
        <v>1.9747651579781962E-7</v>
      </c>
      <c r="HJ73" s="86">
        <f t="shared" si="198"/>
        <v>2.6572162278565118E-8</v>
      </c>
      <c r="HK73" s="86">
        <f t="shared" si="199"/>
        <v>1.4578428564618521E-8</v>
      </c>
      <c r="HL73" s="86">
        <f t="shared" si="200"/>
        <v>1.1736073204717951E-8</v>
      </c>
      <c r="HM73" s="86">
        <f t="shared" si="201"/>
        <v>3.1235734374772994E-8</v>
      </c>
      <c r="HN73" s="86">
        <f t="shared" si="202"/>
        <v>1.9411011610922217E-8</v>
      </c>
      <c r="HO73" s="86">
        <f t="shared" si="203"/>
        <v>1.3475402412924885E-8</v>
      </c>
      <c r="HP73" s="86">
        <f t="shared" si="204"/>
        <v>2.3358834850815152E-8</v>
      </c>
      <c r="HQ73" s="86">
        <f t="shared" si="205"/>
        <v>1.4944647785269194E-12</v>
      </c>
      <c r="HS73" s="86">
        <f t="shared" si="114"/>
        <v>6.8505891826951893E-64</v>
      </c>
      <c r="HT73" s="86">
        <f t="shared" si="206"/>
        <v>1.0348234323406772E-70</v>
      </c>
      <c r="HU73" s="86">
        <f t="shared" si="207"/>
        <v>9.6002038086225677E-75</v>
      </c>
      <c r="HV73" s="86">
        <f t="shared" si="208"/>
        <v>6.4297631909137854E-78</v>
      </c>
      <c r="HW73" s="86">
        <f t="shared" si="209"/>
        <v>3.0984029618517367E-73</v>
      </c>
      <c r="HX73" s="86">
        <f t="shared" si="210"/>
        <v>2.0225454110958642E-85</v>
      </c>
      <c r="HY73" s="86">
        <f t="shared" si="211"/>
        <v>2.402044232006292E-73</v>
      </c>
      <c r="HZ73" s="86">
        <f t="shared" si="212"/>
        <v>1.9402883662673158E-81</v>
      </c>
      <c r="IA73" s="86">
        <f t="shared" si="213"/>
        <v>7.6759322917346993E-86</v>
      </c>
      <c r="IB73" s="86">
        <f t="shared" si="214"/>
        <v>1.8502863013810648E-85</v>
      </c>
      <c r="IC73" s="86">
        <f t="shared" si="215"/>
        <v>1.8121244970971203E-78</v>
      </c>
      <c r="ID73" s="86">
        <f t="shared" si="216"/>
        <v>1.3906513612740931E-83</v>
      </c>
      <c r="IE73" s="86">
        <f t="shared" si="217"/>
        <v>5.7867247856884807E-83</v>
      </c>
      <c r="IF73" s="86">
        <f t="shared" si="218"/>
        <v>1.0235641005264299E-39</v>
      </c>
      <c r="IG73" s="86">
        <f t="shared" si="219"/>
        <v>2.7698426430455473E-34</v>
      </c>
      <c r="II73" s="86">
        <f t="shared" si="115"/>
        <v>4.3339220602908881E-219</v>
      </c>
      <c r="IJ73" s="86">
        <f t="shared" si="116"/>
        <v>1.9680667986893273E-257</v>
      </c>
      <c r="IK73" s="86">
        <f t="shared" si="117"/>
        <v>1.9709162191392879E-285</v>
      </c>
      <c r="IL73" s="86">
        <f t="shared" si="118"/>
        <v>1.2279523671666636E-291</v>
      </c>
      <c r="IM73" s="86">
        <f t="shared" si="119"/>
        <v>1.6639287579750894E-268</v>
      </c>
      <c r="IN73" s="86">
        <f t="shared" si="120"/>
        <v>0</v>
      </c>
      <c r="IO73" s="86">
        <f t="shared" si="121"/>
        <v>3.2058473285774452E-271</v>
      </c>
      <c r="IP73" s="86">
        <f t="shared" si="122"/>
        <v>4.5947024995129221E-298</v>
      </c>
      <c r="IQ73" s="86">
        <f t="shared" si="123"/>
        <v>0</v>
      </c>
      <c r="IR73" s="86">
        <f t="shared" si="124"/>
        <v>0</v>
      </c>
      <c r="IS73" s="86">
        <f t="shared" si="125"/>
        <v>2.5997311777571506E-289</v>
      </c>
      <c r="IT73" s="86">
        <f t="shared" si="126"/>
        <v>0</v>
      </c>
      <c r="IU73" s="86">
        <f t="shared" si="127"/>
        <v>1.7167020976187793E-306</v>
      </c>
      <c r="IV73" s="86">
        <f t="shared" si="128"/>
        <v>3.5595447251835227E-170</v>
      </c>
      <c r="IW73" s="86">
        <f t="shared" si="129"/>
        <v>1.9921254326227363E-129</v>
      </c>
      <c r="IY73" s="86">
        <f t="shared" si="130"/>
        <v>9.6233578291105126E-2</v>
      </c>
      <c r="IZ73" s="86">
        <f t="shared" si="131"/>
        <v>6.6002891595661056E-2</v>
      </c>
      <c r="JA73" s="86">
        <f t="shared" si="132"/>
        <v>5.8023103496647299E-2</v>
      </c>
      <c r="JB73" s="86">
        <f t="shared" si="133"/>
        <v>5.7750851738338285E-2</v>
      </c>
      <c r="JC73" s="86">
        <f t="shared" si="134"/>
        <v>6.5020677008365266E-2</v>
      </c>
      <c r="JD73" s="86">
        <f t="shared" si="135"/>
        <v>6.0211145263870412E-2</v>
      </c>
      <c r="JE73" s="86">
        <f t="shared" si="136"/>
        <v>8.7599853000852948E-2</v>
      </c>
      <c r="JF73" s="86">
        <f t="shared" si="137"/>
        <v>5.2195641071525002E-2</v>
      </c>
      <c r="JG73" s="86">
        <f t="shared" si="138"/>
        <v>5.0877664901826727E-2</v>
      </c>
      <c r="JH73" s="86">
        <f t="shared" si="139"/>
        <v>5.2023391383361414E-2</v>
      </c>
      <c r="JI73" s="86">
        <f t="shared" si="140"/>
        <v>5.6426927303782445E-2</v>
      </c>
      <c r="JJ73" s="86">
        <f t="shared" si="141"/>
        <v>5.6741880837022605E-2</v>
      </c>
      <c r="JK73" s="86">
        <f t="shared" si="142"/>
        <v>5.1845338493265315E-2</v>
      </c>
      <c r="JL73" s="86">
        <f t="shared" si="143"/>
        <v>5.0565219311050083E-2</v>
      </c>
      <c r="JM73" s="86">
        <f t="shared" si="144"/>
        <v>2.1768395317024975E-2</v>
      </c>
    </row>
    <row r="74" spans="2:273" x14ac:dyDescent="0.25">
      <c r="B74" s="2">
        <v>47</v>
      </c>
      <c r="C74" s="37">
        <v>151.393</v>
      </c>
      <c r="D74" s="37">
        <v>144.18600000000001</v>
      </c>
      <c r="E74" s="37">
        <v>141.322</v>
      </c>
      <c r="F74" s="37">
        <v>144.79300000000001</v>
      </c>
      <c r="G74" s="37">
        <v>149.37899999999999</v>
      </c>
      <c r="H74" s="37">
        <v>141.55199999999999</v>
      </c>
      <c r="I74" s="37">
        <v>150.91399999999999</v>
      </c>
      <c r="J74" s="37">
        <v>139.43100000000001</v>
      </c>
      <c r="K74" s="37">
        <v>138.74100000000001</v>
      </c>
      <c r="L74" s="37">
        <v>143.155</v>
      </c>
      <c r="M74" s="37">
        <v>145.96600000000001</v>
      </c>
      <c r="N74" s="37">
        <v>145</v>
      </c>
      <c r="O74" s="37">
        <v>148.41399999999999</v>
      </c>
      <c r="P74" s="37">
        <v>143.22399999999999</v>
      </c>
      <c r="Q74" s="37">
        <v>137.9828</v>
      </c>
      <c r="S74" s="4">
        <f t="shared" si="8"/>
        <v>162.54333094964795</v>
      </c>
      <c r="T74" s="4">
        <f t="shared" si="9"/>
        <v>150.98504412551668</v>
      </c>
      <c r="U74" s="4">
        <f t="shared" si="10"/>
        <v>147.95851940932408</v>
      </c>
      <c r="V74" s="4">
        <f t="shared" si="11"/>
        <v>149.82856548591238</v>
      </c>
      <c r="W74" s="4">
        <f t="shared" si="12"/>
        <v>151.43685934910704</v>
      </c>
      <c r="X74" s="4">
        <f t="shared" si="13"/>
        <v>151.0277768793039</v>
      </c>
      <c r="Y74" s="4">
        <f t="shared" si="14"/>
        <v>160.32796176761823</v>
      </c>
      <c r="Z74" s="4">
        <f t="shared" si="15"/>
        <v>146.4054484033517</v>
      </c>
      <c r="AA74" s="4">
        <f t="shared" si="16"/>
        <v>145.60313405114496</v>
      </c>
      <c r="AB74" s="4">
        <f t="shared" si="17"/>
        <v>149.00478262134848</v>
      </c>
      <c r="AC74" s="4">
        <f t="shared" si="18"/>
        <v>152.35046543285156</v>
      </c>
      <c r="AD74" s="4">
        <f t="shared" si="19"/>
        <v>151.88343201728148</v>
      </c>
      <c r="AE74" s="4">
        <f t="shared" si="20"/>
        <v>156.71367971407108</v>
      </c>
      <c r="AF74" s="4">
        <f t="shared" si="21"/>
        <v>152.49641966157745</v>
      </c>
      <c r="AG74" s="4">
        <f t="shared" si="22"/>
        <v>141.23888550688349</v>
      </c>
      <c r="AI74" s="4">
        <f t="shared" si="23"/>
        <v>-11.150330949647952</v>
      </c>
      <c r="AJ74" s="4">
        <f t="shared" si="24"/>
        <v>-6.7990441255166729</v>
      </c>
      <c r="AK74" s="4">
        <f t="shared" si="25"/>
        <v>-6.6365194093240802</v>
      </c>
      <c r="AL74" s="4">
        <f t="shared" si="26"/>
        <v>-5.0355654859123717</v>
      </c>
      <c r="AM74" s="4">
        <f t="shared" si="27"/>
        <v>-2.0578593491070478</v>
      </c>
      <c r="AN74" s="4">
        <f t="shared" si="28"/>
        <v>-9.4757768793039077</v>
      </c>
      <c r="AO74" s="4">
        <f t="shared" si="29"/>
        <v>-9.4139617676182468</v>
      </c>
      <c r="AP74" s="4">
        <f t="shared" si="30"/>
        <v>-6.9744484033516869</v>
      </c>
      <c r="AQ74" s="4">
        <f t="shared" si="31"/>
        <v>-6.8621340511449489</v>
      </c>
      <c r="AR74" s="4">
        <f t="shared" si="32"/>
        <v>-5.8497826213484814</v>
      </c>
      <c r="AS74" s="4">
        <f t="shared" si="33"/>
        <v>-6.384465432851556</v>
      </c>
      <c r="AT74" s="4">
        <f t="shared" si="34"/>
        <v>-6.8834320172814785</v>
      </c>
      <c r="AU74" s="4">
        <f t="shared" si="35"/>
        <v>-8.2996797140710896</v>
      </c>
      <c r="AV74" s="4">
        <f t="shared" si="220"/>
        <v>-9.2724196615774588</v>
      </c>
      <c r="AW74" s="4">
        <f t="shared" si="220"/>
        <v>-3.256085506883494</v>
      </c>
      <c r="AY74" s="2">
        <f t="shared" si="96"/>
        <v>120.05395457564583</v>
      </c>
      <c r="AZ74" s="2">
        <f t="shared" si="147"/>
        <v>118.47097085891717</v>
      </c>
      <c r="BA74" s="2">
        <f t="shared" si="148"/>
        <v>118.31266644571227</v>
      </c>
      <c r="BB74" s="2">
        <f t="shared" si="149"/>
        <v>120.46748852068799</v>
      </c>
      <c r="BC74" s="2">
        <f t="shared" si="150"/>
        <v>120.36176578686532</v>
      </c>
      <c r="BD74" s="2">
        <f t="shared" si="151"/>
        <v>119.57948136279504</v>
      </c>
      <c r="BE74" s="2">
        <f t="shared" si="152"/>
        <v>118.07412673385622</v>
      </c>
      <c r="BF74" s="2">
        <f t="shared" si="153"/>
        <v>118.13559554796691</v>
      </c>
      <c r="BG74" s="2">
        <f t="shared" si="154"/>
        <v>117.52161530794051</v>
      </c>
      <c r="BH74" s="2">
        <f t="shared" si="155"/>
        <v>121.47801898634896</v>
      </c>
      <c r="BI74" s="2">
        <f t="shared" si="156"/>
        <v>124.68311874446421</v>
      </c>
      <c r="BJ74" s="2">
        <f t="shared" si="157"/>
        <v>124.07840246948683</v>
      </c>
      <c r="BK74" s="2">
        <f t="shared" si="158"/>
        <v>128.44055399322798</v>
      </c>
      <c r="BL74" s="2">
        <f t="shared" si="159"/>
        <v>126.58495133539499</v>
      </c>
      <c r="BM74" s="2">
        <f t="shared" si="160"/>
        <v>129.74092007355637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126.9405174089069</v>
      </c>
      <c r="DL74" s="2">
        <f t="shared" si="221"/>
        <v>123.28277287449392</v>
      </c>
      <c r="DM74" s="2">
        <f t="shared" si="221"/>
        <v>123.50336069418388</v>
      </c>
      <c r="DN74" s="2">
        <f t="shared" si="221"/>
        <v>126.22941894934335</v>
      </c>
      <c r="DO74" s="2">
        <f t="shared" si="221"/>
        <v>127.7229263066202</v>
      </c>
      <c r="DP74" s="2">
        <f t="shared" si="221"/>
        <v>125.19711522048364</v>
      </c>
      <c r="DQ74" s="2">
        <f t="shared" si="221"/>
        <v>125.40310688259113</v>
      </c>
      <c r="DR74" s="2">
        <f t="shared" si="221"/>
        <v>124.1890839260313</v>
      </c>
      <c r="DS74" s="2">
        <f t="shared" si="221"/>
        <v>122.66638431372552</v>
      </c>
      <c r="DT74" s="2">
        <f t="shared" si="221"/>
        <v>126.82813513513513</v>
      </c>
      <c r="DU74" s="2">
        <f t="shared" si="221"/>
        <v>129.60041726078799</v>
      </c>
      <c r="DV74" s="2">
        <f t="shared" si="221"/>
        <v>129.14571550497868</v>
      </c>
      <c r="DW74" s="2">
        <f t="shared" si="221"/>
        <v>132.7035623153518</v>
      </c>
      <c r="DX74" s="2">
        <f t="shared" si="221"/>
        <v>131.38361288515409</v>
      </c>
      <c r="DY74" s="2">
        <f t="shared" si="221"/>
        <v>132.87547605911328</v>
      </c>
      <c r="EA74" s="2">
        <f t="shared" si="71"/>
        <v>116.66520095316062</v>
      </c>
      <c r="EB74" s="2">
        <f t="shared" si="72"/>
        <v>115.65459331308652</v>
      </c>
      <c r="EC74" s="2">
        <f t="shared" si="73"/>
        <v>115.15238121083492</v>
      </c>
      <c r="ED74" s="2">
        <f t="shared" si="74"/>
        <v>116.96335541675643</v>
      </c>
      <c r="EE74" s="2">
        <f t="shared" si="75"/>
        <v>116.13179383939379</v>
      </c>
      <c r="EF74" s="2">
        <f t="shared" si="76"/>
        <v>116.11702058194069</v>
      </c>
      <c r="EG74" s="2">
        <f t="shared" si="77"/>
        <v>114.14029711712509</v>
      </c>
      <c r="EH74" s="2">
        <f t="shared" si="78"/>
        <v>114.26239021750443</v>
      </c>
      <c r="EI74" s="2">
        <f t="shared" si="79"/>
        <v>114.13431447601208</v>
      </c>
      <c r="EJ74" s="2">
        <f t="shared" si="80"/>
        <v>118.03899454487498</v>
      </c>
      <c r="EK74" s="2">
        <f t="shared" si="81"/>
        <v>121.66169504988859</v>
      </c>
      <c r="EL74" s="2">
        <f t="shared" si="82"/>
        <v>120.90294652338237</v>
      </c>
      <c r="EM74" s="2">
        <f t="shared" si="83"/>
        <v>125.73004900781095</v>
      </c>
      <c r="EN74" s="2">
        <f t="shared" si="84"/>
        <v>123.4447946210269</v>
      </c>
      <c r="EO74" s="2">
        <f t="shared" si="85"/>
        <v>127.16146169979214</v>
      </c>
      <c r="EQ74" s="2">
        <f t="shared" si="86"/>
        <v>118.62017619904542</v>
      </c>
      <c r="ER74" s="2">
        <f t="shared" si="222"/>
        <v>116.21947676984523</v>
      </c>
      <c r="ES74" s="2">
        <f t="shared" si="222"/>
        <v>115.86853812957165</v>
      </c>
      <c r="ET74" s="2">
        <f t="shared" si="222"/>
        <v>117.01114426647456</v>
      </c>
      <c r="EU74" s="2">
        <f t="shared" si="222"/>
        <v>115.11922690306234</v>
      </c>
      <c r="EV74" s="2">
        <f t="shared" si="222"/>
        <v>115.1446836296322</v>
      </c>
      <c r="EW74" s="2">
        <f t="shared" si="222"/>
        <v>115.74212049502363</v>
      </c>
      <c r="EX74" s="2">
        <f t="shared" si="222"/>
        <v>115.20788059088693</v>
      </c>
      <c r="EY74" s="2">
        <f t="shared" si="222"/>
        <v>114.20212707660033</v>
      </c>
      <c r="EZ74" s="2">
        <f t="shared" si="222"/>
        <v>117.445613843331</v>
      </c>
      <c r="FA74" s="2">
        <f t="shared" si="222"/>
        <v>120.35118396192195</v>
      </c>
      <c r="FB74" s="2">
        <f t="shared" si="222"/>
        <v>121.41387280395088</v>
      </c>
      <c r="FC74" s="2">
        <f t="shared" si="222"/>
        <v>125.80723931244282</v>
      </c>
      <c r="FD74" s="2">
        <f t="shared" si="222"/>
        <v>124.66316202313773</v>
      </c>
      <c r="FE74" s="2">
        <f t="shared" si="222"/>
        <v>127.9504170610349</v>
      </c>
      <c r="FG74" s="2">
        <f t="shared" si="88"/>
        <v>0.67027396150654606</v>
      </c>
      <c r="FH74" s="2">
        <f t="shared" si="223"/>
        <v>0.63081418461201588</v>
      </c>
      <c r="FI74" s="2">
        <f t="shared" si="223"/>
        <v>0.62158671503014606</v>
      </c>
      <c r="FJ74" s="2">
        <f t="shared" si="223"/>
        <v>0.62183260584862721</v>
      </c>
      <c r="FK74" s="2">
        <f t="shared" si="223"/>
        <v>0.63504859397292701</v>
      </c>
      <c r="FL74" s="2">
        <f t="shared" si="223"/>
        <v>0.61864746423130867</v>
      </c>
      <c r="FM74" s="2">
        <f t="shared" si="223"/>
        <v>0.65076157033959481</v>
      </c>
      <c r="FN74" s="2">
        <f t="shared" si="223"/>
        <v>0.60984385507912331</v>
      </c>
      <c r="FO74" s="2">
        <f t="shared" si="223"/>
        <v>0.6029941832707354</v>
      </c>
      <c r="FP74" s="2">
        <f t="shared" si="223"/>
        <v>0.60870037362649709</v>
      </c>
      <c r="FQ74" s="2">
        <f t="shared" si="223"/>
        <v>0.61936594546359425</v>
      </c>
      <c r="FR74" s="2">
        <f t="shared" si="223"/>
        <v>0.61477444481631172</v>
      </c>
      <c r="FS74" s="2">
        <f t="shared" si="223"/>
        <v>0.6113166874293352</v>
      </c>
      <c r="FT74" s="2">
        <f t="shared" si="223"/>
        <v>0.60448081764648154</v>
      </c>
      <c r="FU74" s="2">
        <f t="shared" si="223"/>
        <v>0.54859204580790455</v>
      </c>
      <c r="FW74" s="2">
        <f t="shared" si="112"/>
        <v>3.6534133457557746E-4</v>
      </c>
      <c r="FX74" s="2">
        <f t="shared" si="164"/>
        <v>2.8652729082902407E-4</v>
      </c>
      <c r="FY74" s="2">
        <f t="shared" si="165"/>
        <v>2.2851956483724016E-4</v>
      </c>
      <c r="FZ74" s="2">
        <f t="shared" si="166"/>
        <v>2.0933276608464438E-4</v>
      </c>
      <c r="GA74" s="2">
        <f t="shared" si="167"/>
        <v>2.2531240218559809E-4</v>
      </c>
      <c r="GB74" s="2">
        <f t="shared" si="168"/>
        <v>2.636273085003713E-4</v>
      </c>
      <c r="GC74" s="2">
        <f t="shared" si="169"/>
        <v>2.644615391063659E-4</v>
      </c>
      <c r="GD74" s="2">
        <f t="shared" si="170"/>
        <v>2.5889352257104444E-4</v>
      </c>
      <c r="GE74" s="2">
        <f t="shared" si="171"/>
        <v>2.8722708936290372E-4</v>
      </c>
      <c r="GF74" s="2">
        <f t="shared" si="172"/>
        <v>2.7467633948176053E-4</v>
      </c>
      <c r="GG74" s="2">
        <f t="shared" si="173"/>
        <v>2.474823755515253E-4</v>
      </c>
      <c r="GH74" s="2">
        <f t="shared" si="174"/>
        <v>2.5578820879966805E-4</v>
      </c>
      <c r="GI74" s="2">
        <f t="shared" si="175"/>
        <v>2.1677316238830405E-4</v>
      </c>
      <c r="GJ74" s="2">
        <f t="shared" si="176"/>
        <v>1.6563615128283387E-4</v>
      </c>
      <c r="GK74" s="2">
        <f t="shared" si="177"/>
        <v>1.3542160186593517E-4</v>
      </c>
      <c r="GM74" s="86">
        <f t="shared" si="113"/>
        <v>0.12390772683038537</v>
      </c>
      <c r="GN74" s="86">
        <f t="shared" si="178"/>
        <v>8.8935000335181202E-2</v>
      </c>
      <c r="GO74" s="86">
        <f t="shared" si="179"/>
        <v>7.8785098873959375E-2</v>
      </c>
      <c r="GP74" s="86">
        <f t="shared" si="180"/>
        <v>7.8295306404259399E-2</v>
      </c>
      <c r="GQ74" s="86">
        <f t="shared" si="181"/>
        <v>8.6434483990635524E-2</v>
      </c>
      <c r="GR74" s="86">
        <f t="shared" si="182"/>
        <v>8.3045138897145099E-2</v>
      </c>
      <c r="GS74" s="86">
        <f t="shared" si="183"/>
        <v>0.11625878248027952</v>
      </c>
      <c r="GT74" s="86">
        <f t="shared" si="184"/>
        <v>7.2424937063377465E-2</v>
      </c>
      <c r="GU74" s="86">
        <f t="shared" si="185"/>
        <v>7.2214944453996913E-2</v>
      </c>
      <c r="GV74" s="86">
        <f t="shared" si="186"/>
        <v>7.2455816657661737E-2</v>
      </c>
      <c r="GW74" s="86">
        <f t="shared" si="187"/>
        <v>7.6804594936583648E-2</v>
      </c>
      <c r="GX74" s="86">
        <f t="shared" si="188"/>
        <v>7.8517305931732242E-2</v>
      </c>
      <c r="GY74" s="86">
        <f t="shared" si="189"/>
        <v>7.1456097984712114E-2</v>
      </c>
      <c r="GZ74" s="86">
        <f t="shared" si="190"/>
        <v>7.1226564766475639E-2</v>
      </c>
      <c r="HA74" s="86">
        <f t="shared" si="191"/>
        <v>3.4831809078067225E-2</v>
      </c>
      <c r="HC74" s="86">
        <f t="shared" si="145"/>
        <v>1.0503113916965983E-6</v>
      </c>
      <c r="HD74" s="86">
        <f t="shared" si="192"/>
        <v>3.8102122539472392E-7</v>
      </c>
      <c r="HE74" s="86">
        <f t="shared" si="193"/>
        <v>1.3325035801614284E-7</v>
      </c>
      <c r="HF74" s="86">
        <f t="shared" si="194"/>
        <v>1.0104650380496168E-7</v>
      </c>
      <c r="HG74" s="86">
        <f t="shared" si="195"/>
        <v>2.2329907422103282E-7</v>
      </c>
      <c r="HH74" s="86">
        <f t="shared" si="196"/>
        <v>3.9878078723177275E-8</v>
      </c>
      <c r="HI74" s="86">
        <f t="shared" si="197"/>
        <v>4.6262614456713329E-7</v>
      </c>
      <c r="HJ74" s="86">
        <f t="shared" si="198"/>
        <v>6.8617164118684692E-8</v>
      </c>
      <c r="HK74" s="86">
        <f t="shared" si="199"/>
        <v>4.0052222955431947E-8</v>
      </c>
      <c r="HL74" s="86">
        <f t="shared" si="200"/>
        <v>3.2023304444309458E-8</v>
      </c>
      <c r="HM74" s="86">
        <f t="shared" si="201"/>
        <v>7.8793982865379745E-8</v>
      </c>
      <c r="HN74" s="86">
        <f t="shared" si="202"/>
        <v>5.1472283332125437E-8</v>
      </c>
      <c r="HO74" s="86">
        <f t="shared" si="203"/>
        <v>3.5234777372754764E-8</v>
      </c>
      <c r="HP74" s="86">
        <f t="shared" si="204"/>
        <v>5.9396974364997182E-8</v>
      </c>
      <c r="HQ74" s="86">
        <f t="shared" si="205"/>
        <v>6.7665291616751601E-12</v>
      </c>
      <c r="HS74" s="86">
        <f t="shared" si="114"/>
        <v>5.4132162512058411E-62</v>
      </c>
      <c r="HT74" s="86">
        <f t="shared" si="206"/>
        <v>1.3153675556126882E-68</v>
      </c>
      <c r="HU74" s="86">
        <f t="shared" si="207"/>
        <v>1.5908779183922267E-72</v>
      </c>
      <c r="HV74" s="86">
        <f t="shared" si="208"/>
        <v>1.1930871412966054E-75</v>
      </c>
      <c r="HW74" s="86">
        <f t="shared" si="209"/>
        <v>4.1468159804030001E-71</v>
      </c>
      <c r="HX74" s="86">
        <f t="shared" si="210"/>
        <v>6.828873395760259E-83</v>
      </c>
      <c r="HY74" s="86">
        <f t="shared" si="211"/>
        <v>3.6339439051538061E-71</v>
      </c>
      <c r="HZ74" s="86">
        <f t="shared" si="212"/>
        <v>4.9322067104811911E-79</v>
      </c>
      <c r="IA74" s="86">
        <f t="shared" si="213"/>
        <v>2.9657911214998954E-83</v>
      </c>
      <c r="IB74" s="86">
        <f t="shared" si="214"/>
        <v>6.5258888066546273E-83</v>
      </c>
      <c r="IC74" s="86">
        <f t="shared" si="215"/>
        <v>3.7209544621547917E-76</v>
      </c>
      <c r="ID74" s="86">
        <f t="shared" si="216"/>
        <v>4.2252021715997816E-81</v>
      </c>
      <c r="IE74" s="86">
        <f t="shared" si="217"/>
        <v>1.4920821113838949E-80</v>
      </c>
      <c r="IF74" s="86">
        <f t="shared" si="218"/>
        <v>1.2415833471237261E-38</v>
      </c>
      <c r="IG74" s="86">
        <f t="shared" si="219"/>
        <v>2.2410963908519113E-33</v>
      </c>
      <c r="II74" s="86">
        <f t="shared" si="115"/>
        <v>3.9848228639712399E-214</v>
      </c>
      <c r="IJ74" s="86">
        <f t="shared" si="116"/>
        <v>9.1779874696961113E-252</v>
      </c>
      <c r="IK74" s="86">
        <f t="shared" si="117"/>
        <v>2.6157481112936767E-279</v>
      </c>
      <c r="IL74" s="86">
        <f t="shared" si="118"/>
        <v>1.9160067941068966E-285</v>
      </c>
      <c r="IM74" s="86">
        <f t="shared" si="119"/>
        <v>9.3099163847897736E-263</v>
      </c>
      <c r="IN74" s="86">
        <f t="shared" si="120"/>
        <v>1.6770339747141013E-305</v>
      </c>
      <c r="IO74" s="86">
        <f t="shared" si="121"/>
        <v>2.6508340548697848E-265</v>
      </c>
      <c r="IP74" s="86">
        <f t="shared" si="122"/>
        <v>1.4226740334950286E-291</v>
      </c>
      <c r="IQ74" s="86">
        <f t="shared" si="123"/>
        <v>0</v>
      </c>
      <c r="IR74" s="86">
        <f t="shared" si="124"/>
        <v>6.7496323918309122E-307</v>
      </c>
      <c r="IS74" s="86">
        <f t="shared" si="125"/>
        <v>4.7893266671347616E-283</v>
      </c>
      <c r="IT74" s="86">
        <f t="shared" si="126"/>
        <v>2.3083458029464199E-303</v>
      </c>
      <c r="IU74" s="86">
        <f t="shared" si="127"/>
        <v>5.9158292784957808E-300</v>
      </c>
      <c r="IV74" s="86">
        <f t="shared" si="128"/>
        <v>1.1302943557750977E-166</v>
      </c>
      <c r="IW74" s="86">
        <f t="shared" si="129"/>
        <v>7.8438999203306569E-127</v>
      </c>
      <c r="IY74" s="86">
        <f t="shared" si="130"/>
        <v>0.12390877714177706</v>
      </c>
      <c r="IZ74" s="86">
        <f t="shared" si="131"/>
        <v>8.8935381356406593E-2</v>
      </c>
      <c r="JA74" s="86">
        <f t="shared" si="132"/>
        <v>7.8785232124317386E-2</v>
      </c>
      <c r="JB74" s="86">
        <f t="shared" si="133"/>
        <v>7.8295407450763202E-2</v>
      </c>
      <c r="JC74" s="86">
        <f t="shared" si="134"/>
        <v>8.6434707289709742E-2</v>
      </c>
      <c r="JD74" s="86">
        <f t="shared" si="135"/>
        <v>8.3045178775223827E-2</v>
      </c>
      <c r="JE74" s="86">
        <f t="shared" si="136"/>
        <v>0.11625924510642409</v>
      </c>
      <c r="JF74" s="86">
        <f t="shared" si="137"/>
        <v>7.2425005680541582E-2</v>
      </c>
      <c r="JG74" s="86">
        <f t="shared" si="138"/>
        <v>7.2214984506219868E-2</v>
      </c>
      <c r="JH74" s="86">
        <f t="shared" si="139"/>
        <v>7.2455848680966176E-2</v>
      </c>
      <c r="JI74" s="86">
        <f t="shared" si="140"/>
        <v>7.6804673730566514E-2</v>
      </c>
      <c r="JJ74" s="86">
        <f t="shared" si="141"/>
        <v>7.8517357404015581E-2</v>
      </c>
      <c r="JK74" s="86">
        <f t="shared" si="142"/>
        <v>7.1456133219489487E-2</v>
      </c>
      <c r="JL74" s="86">
        <f t="shared" si="143"/>
        <v>7.1226624163450006E-2</v>
      </c>
      <c r="JM74" s="86">
        <f t="shared" si="144"/>
        <v>3.4831809084833756E-2</v>
      </c>
    </row>
    <row r="75" spans="2:273" x14ac:dyDescent="0.25">
      <c r="B75" s="2">
        <v>48</v>
      </c>
      <c r="C75" s="37">
        <v>166.279</v>
      </c>
      <c r="D75" s="37">
        <v>155.38999999999999</v>
      </c>
      <c r="E75" s="37">
        <v>149.76300000000001</v>
      </c>
      <c r="F75" s="37">
        <v>149.60300000000001</v>
      </c>
      <c r="G75" s="37">
        <v>153.672</v>
      </c>
      <c r="H75" s="37">
        <v>150.96600000000001</v>
      </c>
      <c r="I75" s="37">
        <v>166.36199999999999</v>
      </c>
      <c r="J75" s="37">
        <v>146.19</v>
      </c>
      <c r="K75" s="37">
        <v>146.155</v>
      </c>
      <c r="L75" s="37">
        <v>150.27600000000001</v>
      </c>
      <c r="M75" s="37">
        <v>148.655</v>
      </c>
      <c r="N75" s="37">
        <v>151.81</v>
      </c>
      <c r="O75" s="37">
        <v>157.55199999999999</v>
      </c>
      <c r="P75" s="37">
        <v>153.345</v>
      </c>
      <c r="Q75" s="37">
        <v>141.43100000000001</v>
      </c>
      <c r="S75" s="4">
        <f t="shared" si="8"/>
        <v>170.96555618809816</v>
      </c>
      <c r="T75" s="4">
        <f t="shared" si="9"/>
        <v>158.99241413990586</v>
      </c>
      <c r="U75" s="4">
        <f t="shared" si="10"/>
        <v>155.56470242948075</v>
      </c>
      <c r="V75" s="4">
        <f t="shared" si="11"/>
        <v>157.31952818332755</v>
      </c>
      <c r="W75" s="4">
        <f t="shared" si="12"/>
        <v>158.69223281790681</v>
      </c>
      <c r="X75" s="4">
        <f t="shared" si="13"/>
        <v>159.51178314684586</v>
      </c>
      <c r="Y75" s="4">
        <f t="shared" si="14"/>
        <v>169.85805828210752</v>
      </c>
      <c r="Z75" s="4">
        <f t="shared" si="15"/>
        <v>154.29328019908721</v>
      </c>
      <c r="AA75" s="4">
        <f t="shared" si="16"/>
        <v>154.02730870169572</v>
      </c>
      <c r="AB75" s="4">
        <f t="shared" si="17"/>
        <v>156.76295209598393</v>
      </c>
      <c r="AC75" s="4">
        <f t="shared" si="18"/>
        <v>159.52258011447529</v>
      </c>
      <c r="AD75" s="4">
        <f t="shared" si="19"/>
        <v>159.49876978898587</v>
      </c>
      <c r="AE75" s="4">
        <f t="shared" si="20"/>
        <v>164.4517919368655</v>
      </c>
      <c r="AF75" s="4">
        <f t="shared" si="21"/>
        <v>160.11422129913373</v>
      </c>
      <c r="AG75" s="4">
        <f t="shared" si="22"/>
        <v>146.36144154098878</v>
      </c>
      <c r="AI75" s="4">
        <f t="shared" si="23"/>
        <v>-4.6865561880981659</v>
      </c>
      <c r="AJ75" s="4">
        <f t="shared" si="24"/>
        <v>-3.6024141399058749</v>
      </c>
      <c r="AK75" s="4">
        <f t="shared" si="25"/>
        <v>-5.8017024294807413</v>
      </c>
      <c r="AL75" s="4">
        <f t="shared" si="26"/>
        <v>-7.7165281833275401</v>
      </c>
      <c r="AM75" s="4">
        <f t="shared" si="27"/>
        <v>-5.0202328179068161</v>
      </c>
      <c r="AN75" s="4">
        <f t="shared" si="28"/>
        <v>-8.5457831468458494</v>
      </c>
      <c r="AO75" s="4">
        <f t="shared" si="29"/>
        <v>-3.4960582821075263</v>
      </c>
      <c r="AP75" s="4">
        <f t="shared" si="30"/>
        <v>-8.1032801990872088</v>
      </c>
      <c r="AQ75" s="4">
        <f t="shared" si="31"/>
        <v>-7.8723087016957152</v>
      </c>
      <c r="AR75" s="4">
        <f t="shared" si="32"/>
        <v>-6.4869520959839235</v>
      </c>
      <c r="AS75" s="4">
        <f t="shared" si="33"/>
        <v>-10.867580114475288</v>
      </c>
      <c r="AT75" s="4">
        <f t="shared" si="34"/>
        <v>-7.6887697889858657</v>
      </c>
      <c r="AU75" s="4">
        <f t="shared" si="35"/>
        <v>-6.8997919368655118</v>
      </c>
      <c r="AV75" s="4">
        <f t="shared" ref="AV75:AW90" si="224">IF(OR($B75 &lt; P$230, $B75 &gt; P$233), 0, P75-AF75)</f>
        <v>-6.7692212991337328</v>
      </c>
      <c r="AW75" s="4">
        <f t="shared" si="224"/>
        <v>-4.9304415409887667</v>
      </c>
      <c r="AY75" s="2">
        <f t="shared" si="96"/>
        <v>119.8790111394059</v>
      </c>
      <c r="AZ75" s="2">
        <f t="shared" si="147"/>
        <v>118.30559587312855</v>
      </c>
      <c r="BA75" s="2">
        <f t="shared" si="148"/>
        <v>118.15377637703969</v>
      </c>
      <c r="BB75" s="2">
        <f t="shared" si="149"/>
        <v>120.3028003753618</v>
      </c>
      <c r="BC75" s="2">
        <f t="shared" si="150"/>
        <v>120.14813475888184</v>
      </c>
      <c r="BD75" s="2">
        <f t="shared" si="151"/>
        <v>119.43954269825097</v>
      </c>
      <c r="BE75" s="2">
        <f t="shared" si="152"/>
        <v>117.90958843911577</v>
      </c>
      <c r="BF75" s="2">
        <f t="shared" si="153"/>
        <v>117.99031724767683</v>
      </c>
      <c r="BG75" s="2">
        <f t="shared" si="154"/>
        <v>117.37993440925614</v>
      </c>
      <c r="BH75" s="2">
        <f t="shared" si="155"/>
        <v>121.32076292924145</v>
      </c>
      <c r="BI75" s="2">
        <f t="shared" si="156"/>
        <v>124.52648392315348</v>
      </c>
      <c r="BJ75" s="2">
        <f t="shared" si="157"/>
        <v>123.93496990196769</v>
      </c>
      <c r="BK75" s="2">
        <f t="shared" si="158"/>
        <v>128.3066553318798</v>
      </c>
      <c r="BL75" s="2">
        <f t="shared" si="159"/>
        <v>126.46818518332125</v>
      </c>
      <c r="BM75" s="2">
        <f t="shared" si="160"/>
        <v>129.69017751971941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127.19477489878544</v>
      </c>
      <c r="DL75" s="2">
        <f t="shared" ref="DL75:DY90" si="225">BP$228*$B75+BP$229</f>
        <v>123.42621680161943</v>
      </c>
      <c r="DM75" s="2">
        <f t="shared" si="225"/>
        <v>123.68649052532835</v>
      </c>
      <c r="DN75" s="2">
        <f t="shared" si="225"/>
        <v>126.47664812382742</v>
      </c>
      <c r="DO75" s="2">
        <f t="shared" si="225"/>
        <v>127.95976097560974</v>
      </c>
      <c r="DP75" s="2">
        <f t="shared" si="225"/>
        <v>125.47138691322901</v>
      </c>
      <c r="DQ75" s="2">
        <f t="shared" si="225"/>
        <v>125.61082024291501</v>
      </c>
      <c r="DR75" s="2">
        <f t="shared" si="225"/>
        <v>124.39267188240873</v>
      </c>
      <c r="DS75" s="2">
        <f t="shared" si="225"/>
        <v>122.8153848739496</v>
      </c>
      <c r="DT75" s="2">
        <f t="shared" si="225"/>
        <v>127.01686036036035</v>
      </c>
      <c r="DU75" s="2">
        <f t="shared" si="225"/>
        <v>129.80780225140714</v>
      </c>
      <c r="DV75" s="2">
        <f t="shared" si="225"/>
        <v>129.35334779516359</v>
      </c>
      <c r="DW75" s="2">
        <f t="shared" si="225"/>
        <v>132.93091716818032</v>
      </c>
      <c r="DX75" s="2">
        <f t="shared" si="225"/>
        <v>131.64475630252105</v>
      </c>
      <c r="DY75" s="2">
        <f t="shared" si="225"/>
        <v>133.16671014778322</v>
      </c>
      <c r="EA75" s="2">
        <f t="shared" si="71"/>
        <v>116.59573381673584</v>
      </c>
      <c r="EB75" s="2">
        <f t="shared" si="72"/>
        <v>115.57216190593448</v>
      </c>
      <c r="EC75" s="2">
        <f t="shared" si="73"/>
        <v>115.08163216546642</v>
      </c>
      <c r="ED75" s="2">
        <f t="shared" si="74"/>
        <v>116.87852543614045</v>
      </c>
      <c r="EE75" s="2">
        <f t="shared" si="75"/>
        <v>116.0543041294893</v>
      </c>
      <c r="EF75" s="2">
        <f t="shared" si="76"/>
        <v>116.04892860070122</v>
      </c>
      <c r="EG75" s="2">
        <f t="shared" si="77"/>
        <v>114.13961354661802</v>
      </c>
      <c r="EH75" s="2">
        <f t="shared" si="78"/>
        <v>114.25430779477574</v>
      </c>
      <c r="EI75" s="2">
        <f t="shared" si="79"/>
        <v>114.11613283380166</v>
      </c>
      <c r="EJ75" s="2">
        <f t="shared" si="80"/>
        <v>117.98152688857517</v>
      </c>
      <c r="EK75" s="2">
        <f t="shared" si="81"/>
        <v>121.56695359876004</v>
      </c>
      <c r="EL75" s="2">
        <f t="shared" si="82"/>
        <v>120.83826692773555</v>
      </c>
      <c r="EM75" s="2">
        <f t="shared" si="83"/>
        <v>125.62516231860003</v>
      </c>
      <c r="EN75" s="2">
        <f t="shared" si="84"/>
        <v>123.37877220863896</v>
      </c>
      <c r="EO75" s="2">
        <f t="shared" si="85"/>
        <v>127.08102553467153</v>
      </c>
      <c r="EQ75" s="2">
        <f t="shared" si="86"/>
        <v>118.51050160394333</v>
      </c>
      <c r="ER75" s="2">
        <f t="shared" ref="ER75:FE90" si="226">CV$228*$B75+CV$229</f>
        <v>116.12601998691646</v>
      </c>
      <c r="ES75" s="2">
        <f t="shared" si="226"/>
        <v>115.78439537220146</v>
      </c>
      <c r="ET75" s="2">
        <f t="shared" si="226"/>
        <v>116.92540979881397</v>
      </c>
      <c r="EU75" s="2">
        <f t="shared" si="226"/>
        <v>115.06121997772723</v>
      </c>
      <c r="EV75" s="2">
        <f t="shared" si="226"/>
        <v>115.09527914672906</v>
      </c>
      <c r="EW75" s="2">
        <f t="shared" si="226"/>
        <v>115.70990409329548</v>
      </c>
      <c r="EX75" s="2">
        <f t="shared" si="226"/>
        <v>115.18132485437391</v>
      </c>
      <c r="EY75" s="2">
        <f t="shared" si="226"/>
        <v>114.18260806826558</v>
      </c>
      <c r="EZ75" s="2">
        <f t="shared" si="226"/>
        <v>117.39961180168595</v>
      </c>
      <c r="FA75" s="2">
        <f t="shared" si="226"/>
        <v>120.28147523194234</v>
      </c>
      <c r="FB75" s="2">
        <f t="shared" si="226"/>
        <v>121.3394104762676</v>
      </c>
      <c r="FC75" s="2">
        <f t="shared" si="226"/>
        <v>125.70094039938628</v>
      </c>
      <c r="FD75" s="2">
        <f t="shared" si="226"/>
        <v>124.57466166110142</v>
      </c>
      <c r="FE75" s="2">
        <f t="shared" si="226"/>
        <v>127.85225709900988</v>
      </c>
      <c r="FG75" s="2">
        <f t="shared" si="88"/>
        <v>0.69030119897168662</v>
      </c>
      <c r="FH75" s="2">
        <f t="shared" ref="FH75:FU90" si="227">POWER(10,($B75-D$231)/D$229)/(1+POWER(10,($B75-D$231)/D$229))</f>
        <v>0.65199377872962716</v>
      </c>
      <c r="FI75" s="2">
        <f t="shared" si="227"/>
        <v>0.64299608454764623</v>
      </c>
      <c r="FJ75" s="2">
        <f t="shared" si="227"/>
        <v>0.64323604838690185</v>
      </c>
      <c r="FK75" s="2">
        <f t="shared" si="227"/>
        <v>0.65611769304185463</v>
      </c>
      <c r="FL75" s="2">
        <f t="shared" si="227"/>
        <v>0.64012684996832381</v>
      </c>
      <c r="FM75" s="2">
        <f t="shared" si="227"/>
        <v>0.67139293564713676</v>
      </c>
      <c r="FN75" s="2">
        <f t="shared" si="227"/>
        <v>0.63152375730164056</v>
      </c>
      <c r="FO75" s="2">
        <f t="shared" si="227"/>
        <v>0.62482054487230143</v>
      </c>
      <c r="FP75" s="2">
        <f t="shared" si="227"/>
        <v>0.63040530759961166</v>
      </c>
      <c r="FQ75" s="2">
        <f t="shared" si="227"/>
        <v>0.64082835797801818</v>
      </c>
      <c r="FR75" s="2">
        <f t="shared" si="227"/>
        <v>0.63634374445907471</v>
      </c>
      <c r="FS75" s="2">
        <f t="shared" si="227"/>
        <v>0.63296400476094206</v>
      </c>
      <c r="FT75" s="2">
        <f t="shared" si="227"/>
        <v>0.62627610337789408</v>
      </c>
      <c r="FU75" s="2">
        <f t="shared" si="227"/>
        <v>0.57128283263483826</v>
      </c>
      <c r="FW75" s="2">
        <f t="shared" si="112"/>
        <v>4.0057468826648916E-4</v>
      </c>
      <c r="FX75" s="2">
        <f t="shared" si="164"/>
        <v>3.1416224240727664E-4</v>
      </c>
      <c r="FY75" s="2">
        <f t="shared" si="165"/>
        <v>2.5056119607453573E-4</v>
      </c>
      <c r="FZ75" s="2">
        <f t="shared" si="166"/>
        <v>2.2952417826890934E-4</v>
      </c>
      <c r="GA75" s="2">
        <f t="shared" si="167"/>
        <v>2.4704476612370818E-4</v>
      </c>
      <c r="GB75" s="2">
        <f t="shared" si="168"/>
        <v>2.8905424378992338E-4</v>
      </c>
      <c r="GC75" s="2">
        <f t="shared" si="169"/>
        <v>2.8996891285782995E-4</v>
      </c>
      <c r="GD75" s="2">
        <f t="shared" si="170"/>
        <v>2.8386401238576076E-4</v>
      </c>
      <c r="GE75" s="2">
        <f t="shared" si="171"/>
        <v>3.149295137686371E-4</v>
      </c>
      <c r="GF75" s="2">
        <f t="shared" si="172"/>
        <v>3.0116863618566338E-4</v>
      </c>
      <c r="GG75" s="2">
        <f t="shared" si="173"/>
        <v>2.7135254973124977E-4</v>
      </c>
      <c r="GH75" s="2">
        <f t="shared" si="174"/>
        <v>2.8045927260963993E-4</v>
      </c>
      <c r="GI75" s="2">
        <f t="shared" si="175"/>
        <v>2.376820752125076E-4</v>
      </c>
      <c r="GJ75" s="2">
        <f t="shared" si="176"/>
        <v>1.8161352614022997E-4</v>
      </c>
      <c r="GK75" s="2">
        <f t="shared" si="177"/>
        <v>1.4848489374321564E-4</v>
      </c>
      <c r="GM75" s="86">
        <f t="shared" si="113"/>
        <v>0.15743341931631588</v>
      </c>
      <c r="GN75" s="86">
        <f t="shared" si="178"/>
        <v>0.11789272672740446</v>
      </c>
      <c r="GO75" s="86">
        <f t="shared" si="179"/>
        <v>0.10522486505985168</v>
      </c>
      <c r="GP75" s="86">
        <f t="shared" si="180"/>
        <v>0.10443064977455135</v>
      </c>
      <c r="GQ75" s="86">
        <f t="shared" si="181"/>
        <v>0.11321416587612287</v>
      </c>
      <c r="GR75" s="86">
        <f t="shared" si="182"/>
        <v>0.11243920766000043</v>
      </c>
      <c r="GS75" s="86">
        <f t="shared" si="183"/>
        <v>0.15181586557458981</v>
      </c>
      <c r="GT75" s="86">
        <f t="shared" si="184"/>
        <v>9.8665400139288054E-2</v>
      </c>
      <c r="GU75" s="86">
        <f t="shared" si="185"/>
        <v>0.10038065256981051</v>
      </c>
      <c r="GV75" s="86">
        <f t="shared" si="186"/>
        <v>9.9035715419001524E-2</v>
      </c>
      <c r="GW75" s="86">
        <f t="shared" si="187"/>
        <v>0.10281723345313371</v>
      </c>
      <c r="GX75" s="86">
        <f t="shared" si="188"/>
        <v>0.10665435610577306</v>
      </c>
      <c r="GY75" s="86">
        <f t="shared" si="189"/>
        <v>9.676965920857207E-2</v>
      </c>
      <c r="GZ75" s="86">
        <f t="shared" si="190"/>
        <v>9.8349363177130292E-2</v>
      </c>
      <c r="HA75" s="86">
        <f t="shared" si="191"/>
        <v>5.4075458275959214E-2</v>
      </c>
      <c r="HC75" s="86">
        <f t="shared" si="145"/>
        <v>2.2227951620752031E-6</v>
      </c>
      <c r="HD75" s="86">
        <f t="shared" si="192"/>
        <v>8.6389120864315442E-7</v>
      </c>
      <c r="HE75" s="86">
        <f t="shared" si="193"/>
        <v>3.1796685860942725E-7</v>
      </c>
      <c r="HF75" s="86">
        <f t="shared" si="194"/>
        <v>2.4315311102962753E-7</v>
      </c>
      <c r="HG75" s="86">
        <f t="shared" si="195"/>
        <v>5.1098316635919606E-7</v>
      </c>
      <c r="HH75" s="86">
        <f t="shared" si="196"/>
        <v>1.0426252621805912E-7</v>
      </c>
      <c r="HI75" s="86">
        <f t="shared" si="197"/>
        <v>1.0571057083299585E-6</v>
      </c>
      <c r="HJ75" s="86">
        <f t="shared" si="198"/>
        <v>1.7240513760412265E-7</v>
      </c>
      <c r="HK75" s="86">
        <f t="shared" si="199"/>
        <v>1.0678025601969012E-7</v>
      </c>
      <c r="HL75" s="86">
        <f t="shared" si="200"/>
        <v>8.4858365045041909E-8</v>
      </c>
      <c r="HM75" s="86">
        <f t="shared" si="201"/>
        <v>1.9360824761038848E-7</v>
      </c>
      <c r="HN75" s="86">
        <f t="shared" si="202"/>
        <v>1.3266495188720596E-7</v>
      </c>
      <c r="HO75" s="86">
        <f t="shared" si="203"/>
        <v>8.967381464683225E-8</v>
      </c>
      <c r="HP75" s="86">
        <f t="shared" si="204"/>
        <v>1.4711751966217694E-7</v>
      </c>
      <c r="HQ75" s="86">
        <f t="shared" si="205"/>
        <v>2.9309347957109256E-11</v>
      </c>
      <c r="HS75" s="86">
        <f t="shared" si="114"/>
        <v>3.9987267894608331E-60</v>
      </c>
      <c r="HT75" s="86">
        <f t="shared" si="206"/>
        <v>1.5516143545240612E-66</v>
      </c>
      <c r="HU75" s="86">
        <f t="shared" si="207"/>
        <v>2.4371437905847086E-70</v>
      </c>
      <c r="HV75" s="86">
        <f t="shared" si="208"/>
        <v>2.0464263065584047E-73</v>
      </c>
      <c r="HW75" s="86">
        <f t="shared" si="209"/>
        <v>5.1561614791785261E-69</v>
      </c>
      <c r="HX75" s="86">
        <f t="shared" si="210"/>
        <v>2.1093195606894046E-80</v>
      </c>
      <c r="HY75" s="86">
        <f t="shared" si="211"/>
        <v>5.0889712322865482E-69</v>
      </c>
      <c r="HZ75" s="86">
        <f t="shared" si="212"/>
        <v>1.1521271699163546E-76</v>
      </c>
      <c r="IA75" s="86">
        <f t="shared" si="213"/>
        <v>1.0444107273322831E-80</v>
      </c>
      <c r="IB75" s="86">
        <f t="shared" si="214"/>
        <v>2.102882992431211E-80</v>
      </c>
      <c r="IC75" s="86">
        <f t="shared" si="215"/>
        <v>7.0449238874224127E-74</v>
      </c>
      <c r="ID75" s="86">
        <f t="shared" si="216"/>
        <v>1.1759093427987466E-78</v>
      </c>
      <c r="IE75" s="86">
        <f t="shared" si="217"/>
        <v>3.5395292392063222E-78</v>
      </c>
      <c r="IF75" s="86">
        <f t="shared" si="218"/>
        <v>1.4532109128192217E-37</v>
      </c>
      <c r="IG75" s="86">
        <f t="shared" si="219"/>
        <v>1.7611908442382558E-32</v>
      </c>
      <c r="II75" s="86">
        <f t="shared" si="115"/>
        <v>3.2108807417505783E-209</v>
      </c>
      <c r="IJ75" s="86">
        <f t="shared" si="116"/>
        <v>3.6975998909673441E-246</v>
      </c>
      <c r="IK75" s="86">
        <f t="shared" si="117"/>
        <v>2.9766531987370008E-273</v>
      </c>
      <c r="IL75" s="86">
        <f t="shared" si="118"/>
        <v>2.5629722251434814E-279</v>
      </c>
      <c r="IM75" s="86">
        <f t="shared" si="119"/>
        <v>4.5098771518364855E-257</v>
      </c>
      <c r="IN75" s="86">
        <f t="shared" si="120"/>
        <v>9.2668664383879207E-299</v>
      </c>
      <c r="IO75" s="86">
        <f t="shared" si="121"/>
        <v>1.8842358871162523E-259</v>
      </c>
      <c r="IP75" s="86">
        <f t="shared" si="122"/>
        <v>3.7331487133089726E-285</v>
      </c>
      <c r="IQ75" s="86">
        <f t="shared" si="123"/>
        <v>1.0066282209957101E-304</v>
      </c>
      <c r="IR75" s="86">
        <f t="shared" si="124"/>
        <v>4.3290915964259225E-300</v>
      </c>
      <c r="IS75" s="86">
        <f t="shared" si="125"/>
        <v>7.5269195399150319E-277</v>
      </c>
      <c r="IT75" s="86">
        <f t="shared" si="126"/>
        <v>1.0811367761816018E-296</v>
      </c>
      <c r="IU75" s="86">
        <f t="shared" si="127"/>
        <v>1.7316351606156563E-293</v>
      </c>
      <c r="IV75" s="86">
        <f t="shared" si="128"/>
        <v>3.2978534183617894E-163</v>
      </c>
      <c r="IW75" s="86">
        <f t="shared" si="129"/>
        <v>2.9049667576949453E-124</v>
      </c>
      <c r="IY75" s="86">
        <f t="shared" si="130"/>
        <v>0.15743564211147795</v>
      </c>
      <c r="IZ75" s="86">
        <f t="shared" si="131"/>
        <v>0.1178935906186131</v>
      </c>
      <c r="JA75" s="86">
        <f t="shared" si="132"/>
        <v>0.10522518302671029</v>
      </c>
      <c r="JB75" s="86">
        <f t="shared" si="133"/>
        <v>0.10443089292766239</v>
      </c>
      <c r="JC75" s="86">
        <f t="shared" si="134"/>
        <v>0.11321467685928924</v>
      </c>
      <c r="JD75" s="86">
        <f t="shared" si="135"/>
        <v>0.11243931192252665</v>
      </c>
      <c r="JE75" s="86">
        <f t="shared" si="136"/>
        <v>0.15181692268029814</v>
      </c>
      <c r="JF75" s="86">
        <f t="shared" si="137"/>
        <v>9.8665572544425664E-2</v>
      </c>
      <c r="JG75" s="86">
        <f t="shared" si="138"/>
        <v>0.10038075935006653</v>
      </c>
      <c r="JH75" s="86">
        <f t="shared" si="139"/>
        <v>9.9035800277366567E-2</v>
      </c>
      <c r="JI75" s="86">
        <f t="shared" si="140"/>
        <v>0.10281742706138132</v>
      </c>
      <c r="JJ75" s="86">
        <f t="shared" si="141"/>
        <v>0.10665448877072495</v>
      </c>
      <c r="JK75" s="86">
        <f t="shared" si="142"/>
        <v>9.6769748882386722E-2</v>
      </c>
      <c r="JL75" s="86">
        <f t="shared" si="143"/>
        <v>9.8349510294649958E-2</v>
      </c>
      <c r="JM75" s="86">
        <f t="shared" si="144"/>
        <v>5.407545830526856E-2</v>
      </c>
    </row>
    <row r="76" spans="2:273" x14ac:dyDescent="0.25">
      <c r="B76" s="2">
        <v>49</v>
      </c>
      <c r="C76" s="37">
        <v>181.62299999999999</v>
      </c>
      <c r="D76" s="37">
        <v>170.18600000000001</v>
      </c>
      <c r="E76" s="37">
        <v>160.96600000000001</v>
      </c>
      <c r="F76" s="37">
        <v>158.5</v>
      </c>
      <c r="G76" s="37">
        <v>159.53399999999999</v>
      </c>
      <c r="H76" s="37">
        <v>166.483</v>
      </c>
      <c r="I76" s="37">
        <v>184.08600000000001</v>
      </c>
      <c r="J76" s="37">
        <v>158.517</v>
      </c>
      <c r="K76" s="37">
        <v>160.172</v>
      </c>
      <c r="L76" s="37">
        <v>161.29300000000001</v>
      </c>
      <c r="M76" s="37">
        <v>160.08600000000001</v>
      </c>
      <c r="N76" s="37">
        <v>164.96600000000001</v>
      </c>
      <c r="O76" s="37">
        <v>172.43100000000001</v>
      </c>
      <c r="P76" s="37">
        <v>166.55199999999999</v>
      </c>
      <c r="Q76" s="37">
        <v>146.72409999999999</v>
      </c>
      <c r="S76" s="4">
        <f t="shared" si="8"/>
        <v>180.17276819413667</v>
      </c>
      <c r="T76" s="4">
        <f t="shared" si="9"/>
        <v>168.09770114583088</v>
      </c>
      <c r="U76" s="4">
        <f t="shared" si="10"/>
        <v>164.31163303898583</v>
      </c>
      <c r="V76" s="4">
        <f t="shared" si="11"/>
        <v>165.93127582136322</v>
      </c>
      <c r="W76" s="4">
        <f t="shared" si="12"/>
        <v>166.92843729471753</v>
      </c>
      <c r="X76" s="4">
        <f t="shared" si="13"/>
        <v>169.27506233022763</v>
      </c>
      <c r="Y76" s="4">
        <f t="shared" si="14"/>
        <v>180.41507968511627</v>
      </c>
      <c r="Z76" s="4">
        <f t="shared" si="15"/>
        <v>163.48906595501927</v>
      </c>
      <c r="AA76" s="4">
        <f t="shared" si="16"/>
        <v>163.92980758186494</v>
      </c>
      <c r="AB76" s="4">
        <f t="shared" si="17"/>
        <v>165.81981216211042</v>
      </c>
      <c r="AC76" s="4">
        <f t="shared" si="18"/>
        <v>167.79048821397325</v>
      </c>
      <c r="AD76" s="4">
        <f t="shared" si="19"/>
        <v>168.31355141828283</v>
      </c>
      <c r="AE76" s="4">
        <f t="shared" si="20"/>
        <v>173.45075242871602</v>
      </c>
      <c r="AF76" s="4">
        <f t="shared" si="21"/>
        <v>169.04436610489691</v>
      </c>
      <c r="AG76" s="4">
        <f t="shared" si="22"/>
        <v>152.99133349358269</v>
      </c>
      <c r="AI76" s="4">
        <f t="shared" si="23"/>
        <v>1.450231805863325</v>
      </c>
      <c r="AJ76" s="4">
        <f t="shared" si="24"/>
        <v>2.0882988541691248</v>
      </c>
      <c r="AK76" s="4">
        <f t="shared" si="25"/>
        <v>-3.3456330389858238</v>
      </c>
      <c r="AL76" s="4">
        <f t="shared" si="26"/>
        <v>-7.4312758213632151</v>
      </c>
      <c r="AM76" s="4">
        <f t="shared" si="27"/>
        <v>-7.3944372947175339</v>
      </c>
      <c r="AN76" s="4">
        <f t="shared" si="28"/>
        <v>-2.7920623302276226</v>
      </c>
      <c r="AO76" s="4">
        <f t="shared" si="29"/>
        <v>3.6709203148837446</v>
      </c>
      <c r="AP76" s="4">
        <f t="shared" si="30"/>
        <v>-4.972065955019275</v>
      </c>
      <c r="AQ76" s="4">
        <f t="shared" si="31"/>
        <v>-3.7578075818649381</v>
      </c>
      <c r="AR76" s="4">
        <f t="shared" si="32"/>
        <v>-4.5268121621104171</v>
      </c>
      <c r="AS76" s="4">
        <f t="shared" si="33"/>
        <v>-7.7044882139732351</v>
      </c>
      <c r="AT76" s="4">
        <f t="shared" si="34"/>
        <v>-3.3475514182828192</v>
      </c>
      <c r="AU76" s="4">
        <f t="shared" si="35"/>
        <v>-1.0197524287160036</v>
      </c>
      <c r="AV76" s="4">
        <f t="shared" si="224"/>
        <v>-2.4923661048969166</v>
      </c>
      <c r="AW76" s="4">
        <f t="shared" si="224"/>
        <v>-6.2672334935826939</v>
      </c>
      <c r="AY76" s="2">
        <f t="shared" si="96"/>
        <v>119.69863562597469</v>
      </c>
      <c r="AZ76" s="2">
        <f t="shared" si="147"/>
        <v>118.13537572559635</v>
      </c>
      <c r="BA76" s="2">
        <f t="shared" si="148"/>
        <v>117.98894383613663</v>
      </c>
      <c r="BB76" s="2">
        <f t="shared" si="149"/>
        <v>120.12942886924205</v>
      </c>
      <c r="BC76" s="2">
        <f t="shared" si="150"/>
        <v>119.928551452447</v>
      </c>
      <c r="BD76" s="2">
        <f t="shared" si="151"/>
        <v>119.29023639629285</v>
      </c>
      <c r="BE76" s="2">
        <f t="shared" si="152"/>
        <v>117.74393758027912</v>
      </c>
      <c r="BF76" s="2">
        <f t="shared" si="153"/>
        <v>117.84122978062837</v>
      </c>
      <c r="BG76" s="2">
        <f t="shared" si="154"/>
        <v>117.23535161860468</v>
      </c>
      <c r="BH76" s="2">
        <f t="shared" si="155"/>
        <v>121.15759730961709</v>
      </c>
      <c r="BI76" s="2">
        <f t="shared" si="156"/>
        <v>124.36157094797274</v>
      </c>
      <c r="BJ76" s="2">
        <f t="shared" si="157"/>
        <v>123.78448887935626</v>
      </c>
      <c r="BK76" s="2">
        <f t="shared" si="158"/>
        <v>128.16237040330549</v>
      </c>
      <c r="BL76" s="2">
        <f t="shared" si="159"/>
        <v>126.34146222371598</v>
      </c>
      <c r="BM76" s="2">
        <f t="shared" si="160"/>
        <v>129.62447853546584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127.44903238866399</v>
      </c>
      <c r="DL76" s="2">
        <f t="shared" si="225"/>
        <v>123.56966072874494</v>
      </c>
      <c r="DM76" s="2">
        <f t="shared" si="225"/>
        <v>123.86962035647281</v>
      </c>
      <c r="DN76" s="2">
        <f t="shared" si="225"/>
        <v>126.72387729831146</v>
      </c>
      <c r="DO76" s="2">
        <f t="shared" si="225"/>
        <v>128.19659564459928</v>
      </c>
      <c r="DP76" s="2">
        <f t="shared" si="225"/>
        <v>125.74565860597438</v>
      </c>
      <c r="DQ76" s="2">
        <f t="shared" si="225"/>
        <v>125.8185336032389</v>
      </c>
      <c r="DR76" s="2">
        <f t="shared" si="225"/>
        <v>124.59625983878615</v>
      </c>
      <c r="DS76" s="2">
        <f t="shared" si="225"/>
        <v>122.96438543417369</v>
      </c>
      <c r="DT76" s="2">
        <f t="shared" si="225"/>
        <v>127.20558558558558</v>
      </c>
      <c r="DU76" s="2">
        <f t="shared" si="225"/>
        <v>130.01518724202629</v>
      </c>
      <c r="DV76" s="2">
        <f t="shared" si="225"/>
        <v>129.56098008534852</v>
      </c>
      <c r="DW76" s="2">
        <f t="shared" si="225"/>
        <v>133.15827202100886</v>
      </c>
      <c r="DX76" s="2">
        <f t="shared" si="225"/>
        <v>131.905899719888</v>
      </c>
      <c r="DY76" s="2">
        <f t="shared" si="225"/>
        <v>133.45794423645319</v>
      </c>
      <c r="EA76" s="2">
        <f t="shared" si="71"/>
        <v>116.52626668031108</v>
      </c>
      <c r="EB76" s="2">
        <f t="shared" si="72"/>
        <v>115.48973049878244</v>
      </c>
      <c r="EC76" s="2">
        <f t="shared" si="73"/>
        <v>115.01088312009793</v>
      </c>
      <c r="ED76" s="2">
        <f t="shared" si="74"/>
        <v>116.79369545552447</v>
      </c>
      <c r="EE76" s="2">
        <f t="shared" si="75"/>
        <v>115.9768144195848</v>
      </c>
      <c r="EF76" s="2">
        <f t="shared" si="76"/>
        <v>115.98083661946174</v>
      </c>
      <c r="EG76" s="2">
        <f t="shared" si="77"/>
        <v>114.13892997611096</v>
      </c>
      <c r="EH76" s="2">
        <f t="shared" si="78"/>
        <v>114.24622537204705</v>
      </c>
      <c r="EI76" s="2">
        <f t="shared" si="79"/>
        <v>114.09795119159122</v>
      </c>
      <c r="EJ76" s="2">
        <f t="shared" si="80"/>
        <v>117.92405923227537</v>
      </c>
      <c r="EK76" s="2">
        <f t="shared" si="81"/>
        <v>121.4722121476315</v>
      </c>
      <c r="EL76" s="2">
        <f t="shared" si="82"/>
        <v>120.77358733208871</v>
      </c>
      <c r="EM76" s="2">
        <f t="shared" si="83"/>
        <v>125.52027562938912</v>
      </c>
      <c r="EN76" s="2">
        <f t="shared" si="84"/>
        <v>123.31274979625103</v>
      </c>
      <c r="EO76" s="2">
        <f t="shared" si="85"/>
        <v>127.00058936955091</v>
      </c>
      <c r="EQ76" s="2">
        <f t="shared" si="86"/>
        <v>118.40082700884122</v>
      </c>
      <c r="ER76" s="2">
        <f t="shared" si="226"/>
        <v>116.03256320398769</v>
      </c>
      <c r="ES76" s="2">
        <f t="shared" si="226"/>
        <v>115.7002526148313</v>
      </c>
      <c r="ET76" s="2">
        <f t="shared" si="226"/>
        <v>116.83967533115339</v>
      </c>
      <c r="EU76" s="2">
        <f t="shared" si="226"/>
        <v>115.00321305239211</v>
      </c>
      <c r="EV76" s="2">
        <f t="shared" si="226"/>
        <v>115.0458746638259</v>
      </c>
      <c r="EW76" s="2">
        <f t="shared" si="226"/>
        <v>115.67768769156731</v>
      </c>
      <c r="EX76" s="2">
        <f t="shared" si="226"/>
        <v>115.15476911786089</v>
      </c>
      <c r="EY76" s="2">
        <f t="shared" si="226"/>
        <v>114.16308905993083</v>
      </c>
      <c r="EZ76" s="2">
        <f t="shared" si="226"/>
        <v>117.35360976004091</v>
      </c>
      <c r="FA76" s="2">
        <f t="shared" si="226"/>
        <v>120.21176650196273</v>
      </c>
      <c r="FB76" s="2">
        <f t="shared" si="226"/>
        <v>121.26494814858431</v>
      </c>
      <c r="FC76" s="2">
        <f t="shared" si="226"/>
        <v>125.59464148632976</v>
      </c>
      <c r="FD76" s="2">
        <f t="shared" si="226"/>
        <v>124.4861612990651</v>
      </c>
      <c r="FE76" s="2">
        <f t="shared" si="226"/>
        <v>127.75409713698484</v>
      </c>
      <c r="FG76" s="2">
        <f t="shared" si="88"/>
        <v>0.70963895819691269</v>
      </c>
      <c r="FH76" s="2">
        <f t="shared" si="227"/>
        <v>0.67258897459569755</v>
      </c>
      <c r="FI76" s="2">
        <f t="shared" si="227"/>
        <v>0.66384923185910083</v>
      </c>
      <c r="FJ76" s="2">
        <f t="shared" si="227"/>
        <v>0.66408250169943872</v>
      </c>
      <c r="FK76" s="2">
        <f t="shared" si="227"/>
        <v>0.67658989288240368</v>
      </c>
      <c r="FL76" s="2">
        <f t="shared" si="227"/>
        <v>0.66105924905257252</v>
      </c>
      <c r="FM76" s="2">
        <f t="shared" si="227"/>
        <v>0.69138350125249637</v>
      </c>
      <c r="FN76" s="2">
        <f t="shared" si="227"/>
        <v>0.65268505694347667</v>
      </c>
      <c r="FO76" s="2">
        <f t="shared" si="227"/>
        <v>0.64615110777522022</v>
      </c>
      <c r="FP76" s="2">
        <f t="shared" si="227"/>
        <v>0.65159540302307406</v>
      </c>
      <c r="FQ76" s="2">
        <f t="shared" si="227"/>
        <v>0.66174151490529209</v>
      </c>
      <c r="FR76" s="2">
        <f t="shared" si="227"/>
        <v>0.65737841315896883</v>
      </c>
      <c r="FS76" s="2">
        <f t="shared" si="227"/>
        <v>0.65408789711727344</v>
      </c>
      <c r="FT76" s="2">
        <f t="shared" si="227"/>
        <v>0.6475705892654634</v>
      </c>
      <c r="FU76" s="2">
        <f t="shared" si="227"/>
        <v>0.59367782275941461</v>
      </c>
      <c r="FW76" s="2">
        <f t="shared" si="112"/>
        <v>4.3920443779865974E-4</v>
      </c>
      <c r="FX76" s="2">
        <f t="shared" si="164"/>
        <v>3.4446160828635402E-4</v>
      </c>
      <c r="FY76" s="2">
        <f t="shared" si="165"/>
        <v>2.747282470991961E-4</v>
      </c>
      <c r="FZ76" s="2">
        <f t="shared" si="166"/>
        <v>2.5166268412126017E-4</v>
      </c>
      <c r="GA76" s="2">
        <f t="shared" si="167"/>
        <v>2.7087274342757473E-4</v>
      </c>
      <c r="GB76" s="2">
        <f t="shared" si="168"/>
        <v>3.1693283737534758E-4</v>
      </c>
      <c r="GC76" s="2">
        <f t="shared" si="169"/>
        <v>3.1793569604140776E-4</v>
      </c>
      <c r="GD76" s="2">
        <f t="shared" si="170"/>
        <v>3.1124217635837125E-4</v>
      </c>
      <c r="GE76" s="2">
        <f t="shared" si="171"/>
        <v>3.4530285354560141E-4</v>
      </c>
      <c r="GF76" s="2">
        <f t="shared" si="172"/>
        <v>3.3021524813723653E-4</v>
      </c>
      <c r="GG76" s="2">
        <f t="shared" si="173"/>
        <v>2.9752436517796005E-4</v>
      </c>
      <c r="GH76" s="2">
        <f t="shared" si="174"/>
        <v>3.0750915667693518E-4</v>
      </c>
      <c r="GI76" s="2">
        <f t="shared" si="175"/>
        <v>2.6060723706409594E-4</v>
      </c>
      <c r="GJ76" s="2">
        <f t="shared" si="176"/>
        <v>1.9913178240105073E-4</v>
      </c>
      <c r="GK76" s="2">
        <f t="shared" si="177"/>
        <v>1.6280811612949983E-4</v>
      </c>
      <c r="GM76" s="86">
        <f t="shared" si="113"/>
        <v>0.19742004402352303</v>
      </c>
      <c r="GN76" s="86">
        <f t="shared" si="178"/>
        <v>0.15377638995579113</v>
      </c>
      <c r="GO76" s="86">
        <f t="shared" si="179"/>
        <v>0.13826316559529372</v>
      </c>
      <c r="GP76" s="86">
        <f t="shared" si="180"/>
        <v>0.13706175334719164</v>
      </c>
      <c r="GQ76" s="86">
        <f t="shared" si="181"/>
        <v>0.14613855024685143</v>
      </c>
      <c r="GR76" s="86">
        <f t="shared" si="182"/>
        <v>0.14948178907017601</v>
      </c>
      <c r="GS76" s="86">
        <f t="shared" si="183"/>
        <v>0.19510593254634806</v>
      </c>
      <c r="GT76" s="86">
        <f t="shared" si="184"/>
        <v>0.13199549905743116</v>
      </c>
      <c r="GU76" s="86">
        <f t="shared" si="185"/>
        <v>0.13668197284525913</v>
      </c>
      <c r="GV76" s="86">
        <f t="shared" si="186"/>
        <v>0.13287779376072301</v>
      </c>
      <c r="GW76" s="86">
        <f t="shared" si="187"/>
        <v>0.13539591164510237</v>
      </c>
      <c r="GX76" s="86">
        <f t="shared" si="188"/>
        <v>0.14224666026634361</v>
      </c>
      <c r="GY76" s="86">
        <f t="shared" si="189"/>
        <v>0.12879427525154513</v>
      </c>
      <c r="GZ76" s="86">
        <f t="shared" si="190"/>
        <v>0.13315169038819927</v>
      </c>
      <c r="HA76" s="86">
        <f t="shared" si="191"/>
        <v>8.1481320907295957E-2</v>
      </c>
      <c r="HC76" s="86">
        <f t="shared" si="145"/>
        <v>4.6032782385535035E-6</v>
      </c>
      <c r="HD76" s="86">
        <f t="shared" si="192"/>
        <v>1.9121015568233597E-6</v>
      </c>
      <c r="HE76" s="86">
        <f t="shared" si="193"/>
        <v>7.3973836838423261E-7</v>
      </c>
      <c r="HF76" s="86">
        <f t="shared" si="194"/>
        <v>5.7043144754711765E-7</v>
      </c>
      <c r="HG76" s="86">
        <f t="shared" si="195"/>
        <v>1.1418576453168541E-6</v>
      </c>
      <c r="HH76" s="86">
        <f t="shared" si="196"/>
        <v>2.6485961340823746E-7</v>
      </c>
      <c r="HI76" s="86">
        <f t="shared" si="197"/>
        <v>2.3561341266741837E-6</v>
      </c>
      <c r="HJ76" s="86">
        <f t="shared" si="198"/>
        <v>4.2150089963774925E-7</v>
      </c>
      <c r="HK76" s="86">
        <f t="shared" si="199"/>
        <v>2.7626443567103078E-7</v>
      </c>
      <c r="HL76" s="86">
        <f t="shared" si="200"/>
        <v>2.1838782883523134E-7</v>
      </c>
      <c r="HM76" s="86">
        <f t="shared" si="201"/>
        <v>4.6340686450300824E-7</v>
      </c>
      <c r="HN76" s="86">
        <f t="shared" si="202"/>
        <v>3.3236587094383839E-7</v>
      </c>
      <c r="HO76" s="86">
        <f t="shared" si="203"/>
        <v>2.2214778688769045E-7</v>
      </c>
      <c r="HP76" s="86">
        <f t="shared" si="204"/>
        <v>3.5495173852537334E-7</v>
      </c>
      <c r="HQ76" s="86">
        <f t="shared" si="205"/>
        <v>1.2145844791826791E-10</v>
      </c>
      <c r="HS76" s="86">
        <f t="shared" si="114"/>
        <v>2.7614059506428275E-58</v>
      </c>
      <c r="HT76" s="86">
        <f t="shared" si="206"/>
        <v>1.6985546194794847E-64</v>
      </c>
      <c r="HU76" s="86">
        <f t="shared" si="207"/>
        <v>3.4515692873732175E-68</v>
      </c>
      <c r="HV76" s="86">
        <f t="shared" si="208"/>
        <v>3.2446649830514922E-71</v>
      </c>
      <c r="HW76" s="86">
        <f t="shared" si="209"/>
        <v>5.9562945905591205E-67</v>
      </c>
      <c r="HX76" s="86">
        <f t="shared" si="210"/>
        <v>5.960482789574362E-78</v>
      </c>
      <c r="HY76" s="86">
        <f t="shared" si="211"/>
        <v>6.5968952255362827E-67</v>
      </c>
      <c r="HZ76" s="86">
        <f t="shared" si="212"/>
        <v>2.4731297884855927E-74</v>
      </c>
      <c r="IA76" s="86">
        <f t="shared" si="213"/>
        <v>3.3521759623289178E-78</v>
      </c>
      <c r="IB76" s="86">
        <f t="shared" si="214"/>
        <v>6.1911100033608598E-78</v>
      </c>
      <c r="IC76" s="86">
        <f t="shared" si="215"/>
        <v>1.2298638821112463E-71</v>
      </c>
      <c r="ID76" s="86">
        <f t="shared" si="216"/>
        <v>2.9977854110164995E-76</v>
      </c>
      <c r="IE76" s="86">
        <f t="shared" si="217"/>
        <v>7.724923678454186E-76</v>
      </c>
      <c r="IF76" s="86">
        <f t="shared" si="218"/>
        <v>1.6412544918095347E-36</v>
      </c>
      <c r="IG76" s="86">
        <f t="shared" si="219"/>
        <v>1.3442966171950214E-31</v>
      </c>
      <c r="II76" s="86">
        <f t="shared" si="115"/>
        <v>2.2673989300979384E-204</v>
      </c>
      <c r="IJ76" s="86">
        <f t="shared" si="116"/>
        <v>1.2869404697268273E-240</v>
      </c>
      <c r="IK76" s="86">
        <f t="shared" si="117"/>
        <v>2.904465885824972E-267</v>
      </c>
      <c r="IL76" s="86">
        <f t="shared" si="118"/>
        <v>2.9391598757514551E-273</v>
      </c>
      <c r="IM76" s="86">
        <f t="shared" si="119"/>
        <v>1.8914404638555595E-251</v>
      </c>
      <c r="IN76" s="86">
        <f t="shared" si="120"/>
        <v>4.3018300871383097E-292</v>
      </c>
      <c r="IO76" s="86">
        <f t="shared" si="121"/>
        <v>1.1513364345810105E-253</v>
      </c>
      <c r="IP76" s="86">
        <f t="shared" si="122"/>
        <v>8.3017235784733931E-279</v>
      </c>
      <c r="IQ76" s="86">
        <f t="shared" si="123"/>
        <v>7.5071360372131625E-298</v>
      </c>
      <c r="IR76" s="86">
        <f t="shared" si="124"/>
        <v>2.326649771585736E-293</v>
      </c>
      <c r="IS76" s="86">
        <f t="shared" si="125"/>
        <v>1.0091554667558875E-270</v>
      </c>
      <c r="IT76" s="86">
        <f t="shared" si="126"/>
        <v>4.2645308815960388E-290</v>
      </c>
      <c r="IU76" s="86">
        <f t="shared" si="127"/>
        <v>4.3054481760223399E-287</v>
      </c>
      <c r="IV76" s="86">
        <f t="shared" si="128"/>
        <v>8.8412740284707436E-160</v>
      </c>
      <c r="IW76" s="86">
        <f t="shared" si="129"/>
        <v>1.0119172625380407E-121</v>
      </c>
      <c r="IY76" s="86">
        <f t="shared" si="130"/>
        <v>0.1974246473017616</v>
      </c>
      <c r="IZ76" s="86">
        <f t="shared" si="131"/>
        <v>0.15377830205734794</v>
      </c>
      <c r="JA76" s="86">
        <f t="shared" si="132"/>
        <v>0.13826390533366212</v>
      </c>
      <c r="JB76" s="86">
        <f t="shared" si="133"/>
        <v>0.13706232377863919</v>
      </c>
      <c r="JC76" s="86">
        <f t="shared" si="134"/>
        <v>0.14613969210449676</v>
      </c>
      <c r="JD76" s="86">
        <f t="shared" si="135"/>
        <v>0.14948205392978942</v>
      </c>
      <c r="JE76" s="86">
        <f t="shared" si="136"/>
        <v>0.19510828868047472</v>
      </c>
      <c r="JF76" s="86">
        <f t="shared" si="137"/>
        <v>0.13199592055833079</v>
      </c>
      <c r="JG76" s="86">
        <f t="shared" si="138"/>
        <v>0.13668224910969479</v>
      </c>
      <c r="JH76" s="86">
        <f t="shared" si="139"/>
        <v>0.13287801214855186</v>
      </c>
      <c r="JI76" s="86">
        <f t="shared" si="140"/>
        <v>0.13539637505196686</v>
      </c>
      <c r="JJ76" s="86">
        <f t="shared" si="141"/>
        <v>0.14224699263221455</v>
      </c>
      <c r="JK76" s="86">
        <f t="shared" si="142"/>
        <v>0.12879449739933202</v>
      </c>
      <c r="JL76" s="86">
        <f t="shared" si="143"/>
        <v>0.1331520453399378</v>
      </c>
      <c r="JM76" s="86">
        <f t="shared" si="144"/>
        <v>8.1481321028754411E-2</v>
      </c>
    </row>
    <row r="77" spans="2:273" x14ac:dyDescent="0.25">
      <c r="B77" s="2">
        <v>50</v>
      </c>
      <c r="C77" s="37">
        <v>199.21299999999999</v>
      </c>
      <c r="D77" s="37">
        <v>185.25399999999999</v>
      </c>
      <c r="E77" s="37">
        <v>176.441</v>
      </c>
      <c r="F77" s="37">
        <v>173.672</v>
      </c>
      <c r="G77" s="37">
        <v>169.81</v>
      </c>
      <c r="H77" s="37">
        <v>184.96600000000001</v>
      </c>
      <c r="I77" s="37">
        <v>200.74100000000001</v>
      </c>
      <c r="J77" s="37">
        <v>174.845</v>
      </c>
      <c r="K77" s="37">
        <v>179.017</v>
      </c>
      <c r="L77" s="37">
        <v>176.69</v>
      </c>
      <c r="M77" s="37">
        <v>176.03399999999999</v>
      </c>
      <c r="N77" s="37">
        <v>179.22399999999999</v>
      </c>
      <c r="O77" s="37">
        <v>188.81</v>
      </c>
      <c r="P77" s="37">
        <v>183.5</v>
      </c>
      <c r="Q77" s="37">
        <v>157.79310000000001</v>
      </c>
      <c r="S77" s="4">
        <f t="shared" si="8"/>
        <v>189.9946114279989</v>
      </c>
      <c r="T77" s="4">
        <f t="shared" si="9"/>
        <v>178.16644197829947</v>
      </c>
      <c r="U77" s="4">
        <f t="shared" si="10"/>
        <v>174.0986661087907</v>
      </c>
      <c r="V77" s="4">
        <f t="shared" si="11"/>
        <v>175.56812996654142</v>
      </c>
      <c r="W77" s="4">
        <f t="shared" si="12"/>
        <v>176.04603200335558</v>
      </c>
      <c r="X77" s="4">
        <f t="shared" si="13"/>
        <v>180.16807162479873</v>
      </c>
      <c r="Y77" s="4">
        <f t="shared" si="14"/>
        <v>191.76933864665665</v>
      </c>
      <c r="Z77" s="4">
        <f t="shared" si="15"/>
        <v>173.8922421899621</v>
      </c>
      <c r="AA77" s="4">
        <f t="shared" si="16"/>
        <v>175.17700616992173</v>
      </c>
      <c r="AB77" s="4">
        <f t="shared" si="17"/>
        <v>176.07212304398305</v>
      </c>
      <c r="AC77" s="4">
        <f t="shared" si="18"/>
        <v>177.06393558226929</v>
      </c>
      <c r="AD77" s="4">
        <f t="shared" si="19"/>
        <v>178.20736111674861</v>
      </c>
      <c r="AE77" s="4">
        <f t="shared" si="20"/>
        <v>183.62211085657535</v>
      </c>
      <c r="AF77" s="4">
        <f t="shared" si="21"/>
        <v>179.17938384299219</v>
      </c>
      <c r="AG77" s="4">
        <f t="shared" si="22"/>
        <v>161.20506759416881</v>
      </c>
      <c r="AI77" s="4">
        <f t="shared" si="23"/>
        <v>9.2183885720010892</v>
      </c>
      <c r="AJ77" s="4">
        <f t="shared" si="24"/>
        <v>7.0875580217005165</v>
      </c>
      <c r="AK77" s="4">
        <f t="shared" si="25"/>
        <v>2.3423338912093072</v>
      </c>
      <c r="AL77" s="4">
        <f t="shared" si="26"/>
        <v>-1.8961299665414231</v>
      </c>
      <c r="AM77" s="4">
        <f t="shared" si="27"/>
        <v>-6.2360320033555752</v>
      </c>
      <c r="AN77" s="4">
        <f t="shared" si="28"/>
        <v>4.7979283752012805</v>
      </c>
      <c r="AO77" s="4">
        <f t="shared" si="29"/>
        <v>8.9716613533433645</v>
      </c>
      <c r="AP77" s="4">
        <f t="shared" si="30"/>
        <v>0.95275781003789461</v>
      </c>
      <c r="AQ77" s="4">
        <f t="shared" si="31"/>
        <v>3.8399938300782708</v>
      </c>
      <c r="AR77" s="4">
        <f t="shared" si="32"/>
        <v>0.61787695601694281</v>
      </c>
      <c r="AS77" s="4">
        <f t="shared" si="33"/>
        <v>-1.029935582269303</v>
      </c>
      <c r="AT77" s="4">
        <f t="shared" si="34"/>
        <v>1.0166388832513746</v>
      </c>
      <c r="AU77" s="4">
        <f t="shared" si="35"/>
        <v>5.1878891434246555</v>
      </c>
      <c r="AV77" s="4">
        <f t="shared" si="224"/>
        <v>4.3206161570078052</v>
      </c>
      <c r="AW77" s="4">
        <f t="shared" si="224"/>
        <v>-3.4119675941688001</v>
      </c>
      <c r="AY77" s="2">
        <f t="shared" si="96"/>
        <v>119.51397730178756</v>
      </c>
      <c r="AZ77" s="2">
        <f t="shared" si="147"/>
        <v>117.9612020932578</v>
      </c>
      <c r="BA77" s="2">
        <f t="shared" si="148"/>
        <v>117.81917009152198</v>
      </c>
      <c r="BB77" s="2">
        <f t="shared" si="149"/>
        <v>119.9485783099873</v>
      </c>
      <c r="BC77" s="2">
        <f t="shared" si="150"/>
        <v>119.70430474398302</v>
      </c>
      <c r="BD77" s="2">
        <f t="shared" si="151"/>
        <v>119.13277646563368</v>
      </c>
      <c r="BE77" s="2">
        <f t="shared" si="152"/>
        <v>117.57818431114653</v>
      </c>
      <c r="BF77" s="2">
        <f t="shared" si="153"/>
        <v>117.68937978015269</v>
      </c>
      <c r="BG77" s="2">
        <f t="shared" si="154"/>
        <v>117.08875194431565</v>
      </c>
      <c r="BH77" s="2">
        <f t="shared" si="155"/>
        <v>120.98955343255929</v>
      </c>
      <c r="BI77" s="2">
        <f t="shared" si="156"/>
        <v>124.18944589885986</v>
      </c>
      <c r="BJ77" s="2">
        <f t="shared" si="157"/>
        <v>123.62799447243917</v>
      </c>
      <c r="BK77" s="2">
        <f t="shared" si="158"/>
        <v>128.00875775503857</v>
      </c>
      <c r="BL77" s="2">
        <f t="shared" si="159"/>
        <v>126.20589757668924</v>
      </c>
      <c r="BM77" s="2">
        <f t="shared" si="160"/>
        <v>129.54474762591724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127.70328987854253</v>
      </c>
      <c r="DL77" s="2">
        <f t="shared" si="225"/>
        <v>123.71310465587044</v>
      </c>
      <c r="DM77" s="2">
        <f t="shared" si="225"/>
        <v>124.05275018761728</v>
      </c>
      <c r="DN77" s="2">
        <f t="shared" si="225"/>
        <v>126.97110647279551</v>
      </c>
      <c r="DO77" s="2">
        <f t="shared" si="225"/>
        <v>128.43343031358884</v>
      </c>
      <c r="DP77" s="2">
        <f t="shared" si="225"/>
        <v>126.01993029871977</v>
      </c>
      <c r="DQ77" s="2">
        <f t="shared" si="225"/>
        <v>126.02624696356278</v>
      </c>
      <c r="DR77" s="2">
        <f t="shared" si="225"/>
        <v>124.79984779516359</v>
      </c>
      <c r="DS77" s="2">
        <f t="shared" si="225"/>
        <v>123.11338599439777</v>
      </c>
      <c r="DT77" s="2">
        <f t="shared" si="225"/>
        <v>127.39431081081081</v>
      </c>
      <c r="DU77" s="2">
        <f t="shared" si="225"/>
        <v>130.2225722326454</v>
      </c>
      <c r="DV77" s="2">
        <f t="shared" si="225"/>
        <v>129.76861237553342</v>
      </c>
      <c r="DW77" s="2">
        <f t="shared" si="225"/>
        <v>133.3856268738374</v>
      </c>
      <c r="DX77" s="2">
        <f t="shared" si="225"/>
        <v>132.16704313725492</v>
      </c>
      <c r="DY77" s="2">
        <f t="shared" si="225"/>
        <v>133.74917832512313</v>
      </c>
      <c r="EA77" s="2">
        <f t="shared" si="71"/>
        <v>116.45679954388631</v>
      </c>
      <c r="EB77" s="2">
        <f t="shared" si="72"/>
        <v>115.40729909163039</v>
      </c>
      <c r="EC77" s="2">
        <f t="shared" si="73"/>
        <v>114.94013407472944</v>
      </c>
      <c r="ED77" s="2">
        <f t="shared" si="74"/>
        <v>116.70886547490849</v>
      </c>
      <c r="EE77" s="2">
        <f t="shared" si="75"/>
        <v>115.89932470968031</v>
      </c>
      <c r="EF77" s="2">
        <f t="shared" si="76"/>
        <v>115.91274463822228</v>
      </c>
      <c r="EG77" s="2">
        <f t="shared" si="77"/>
        <v>114.13824640560388</v>
      </c>
      <c r="EH77" s="2">
        <f t="shared" si="78"/>
        <v>114.23814294931836</v>
      </c>
      <c r="EI77" s="2">
        <f t="shared" si="79"/>
        <v>114.0797695493808</v>
      </c>
      <c r="EJ77" s="2">
        <f t="shared" si="80"/>
        <v>117.86659157597558</v>
      </c>
      <c r="EK77" s="2">
        <f t="shared" si="81"/>
        <v>121.37747069650294</v>
      </c>
      <c r="EL77" s="2">
        <f t="shared" si="82"/>
        <v>120.70890773644189</v>
      </c>
      <c r="EM77" s="2">
        <f t="shared" si="83"/>
        <v>125.4153889401782</v>
      </c>
      <c r="EN77" s="2">
        <f t="shared" si="84"/>
        <v>123.24672738386309</v>
      </c>
      <c r="EO77" s="2">
        <f t="shared" si="85"/>
        <v>126.92015320443031</v>
      </c>
      <c r="EQ77" s="2">
        <f t="shared" si="86"/>
        <v>118.29115241373911</v>
      </c>
      <c r="ER77" s="2">
        <f t="shared" si="226"/>
        <v>115.93910642105891</v>
      </c>
      <c r="ES77" s="2">
        <f t="shared" si="226"/>
        <v>115.61610985746113</v>
      </c>
      <c r="ET77" s="2">
        <f t="shared" si="226"/>
        <v>116.7539408634928</v>
      </c>
      <c r="EU77" s="2">
        <f t="shared" si="226"/>
        <v>114.94520612705701</v>
      </c>
      <c r="EV77" s="2">
        <f t="shared" si="226"/>
        <v>114.99647018092276</v>
      </c>
      <c r="EW77" s="2">
        <f t="shared" si="226"/>
        <v>115.64547128983916</v>
      </c>
      <c r="EX77" s="2">
        <f t="shared" si="226"/>
        <v>115.12821338134789</v>
      </c>
      <c r="EY77" s="2">
        <f t="shared" si="226"/>
        <v>114.14357005159607</v>
      </c>
      <c r="EZ77" s="2">
        <f t="shared" si="226"/>
        <v>117.30760771839586</v>
      </c>
      <c r="FA77" s="2">
        <f t="shared" si="226"/>
        <v>120.14205777198312</v>
      </c>
      <c r="FB77" s="2">
        <f t="shared" si="226"/>
        <v>121.19048582090103</v>
      </c>
      <c r="FC77" s="2">
        <f t="shared" si="226"/>
        <v>125.48834257327323</v>
      </c>
      <c r="FD77" s="2">
        <f t="shared" si="226"/>
        <v>124.39766093702879</v>
      </c>
      <c r="FE77" s="2">
        <f t="shared" si="226"/>
        <v>127.65593717495982</v>
      </c>
      <c r="FG77" s="2">
        <f t="shared" si="88"/>
        <v>0.72824460607386199</v>
      </c>
      <c r="FH77" s="2">
        <f t="shared" si="227"/>
        <v>0.69254010008159239</v>
      </c>
      <c r="FI77" s="2">
        <f t="shared" si="227"/>
        <v>0.68408277491850322</v>
      </c>
      <c r="FJ77" s="2">
        <f t="shared" si="227"/>
        <v>0.68430868093763808</v>
      </c>
      <c r="FK77" s="2">
        <f t="shared" si="227"/>
        <v>0.69640726461496483</v>
      </c>
      <c r="FL77" s="2">
        <f t="shared" si="227"/>
        <v>0.68138012495913702</v>
      </c>
      <c r="FM77" s="2">
        <f t="shared" si="227"/>
        <v>0.71068200477538579</v>
      </c>
      <c r="FN77" s="2">
        <f t="shared" si="227"/>
        <v>0.67325984433801778</v>
      </c>
      <c r="FO77" s="2">
        <f t="shared" si="227"/>
        <v>0.66691543103522122</v>
      </c>
      <c r="FP77" s="2">
        <f t="shared" si="227"/>
        <v>0.6722023218172225</v>
      </c>
      <c r="FQ77" s="2">
        <f t="shared" si="227"/>
        <v>0.68204116065892539</v>
      </c>
      <c r="FR77" s="2">
        <f t="shared" si="227"/>
        <v>0.67781241442189999</v>
      </c>
      <c r="FS77" s="2">
        <f t="shared" si="227"/>
        <v>0.67462101000515329</v>
      </c>
      <c r="FT77" s="2">
        <f t="shared" si="227"/>
        <v>0.66829437652055446</v>
      </c>
      <c r="FU77" s="2">
        <f t="shared" si="227"/>
        <v>0.61568993695486784</v>
      </c>
      <c r="FW77" s="2">
        <f t="shared" si="112"/>
        <v>4.8155768433787144E-4</v>
      </c>
      <c r="FX77" s="2">
        <f t="shared" si="164"/>
        <v>3.7768209137238834E-4</v>
      </c>
      <c r="FY77" s="2">
        <f t="shared" si="165"/>
        <v>3.0122554873967378E-4</v>
      </c>
      <c r="FZ77" s="2">
        <f t="shared" si="166"/>
        <v>2.7593594620759811E-4</v>
      </c>
      <c r="GA77" s="2">
        <f t="shared" si="167"/>
        <v>2.9699829554820573E-4</v>
      </c>
      <c r="GB77" s="2">
        <f t="shared" si="168"/>
        <v>3.4749932029945989E-4</v>
      </c>
      <c r="GC77" s="2">
        <f t="shared" si="169"/>
        <v>3.4859886561135884E-4</v>
      </c>
      <c r="GD77" s="2">
        <f t="shared" si="170"/>
        <v>3.4126001271286773E-4</v>
      </c>
      <c r="GE77" s="2">
        <f t="shared" si="171"/>
        <v>3.7860443707618806E-4</v>
      </c>
      <c r="GF77" s="2">
        <f t="shared" si="172"/>
        <v>3.6206228482930973E-4</v>
      </c>
      <c r="GG77" s="2">
        <f t="shared" si="173"/>
        <v>3.2621961523082206E-4</v>
      </c>
      <c r="GH77" s="2">
        <f t="shared" si="174"/>
        <v>3.37167082361667E-4</v>
      </c>
      <c r="GI77" s="2">
        <f t="shared" si="175"/>
        <v>2.8574296878639915E-4</v>
      </c>
      <c r="GJ77" s="2">
        <f t="shared" si="176"/>
        <v>2.1833946285137828E-4</v>
      </c>
      <c r="GK77" s="2">
        <f t="shared" si="177"/>
        <v>1.785127455140897E-4</v>
      </c>
      <c r="GM77" s="86">
        <f t="shared" si="113"/>
        <v>0.24437508329790275</v>
      </c>
      <c r="GN77" s="86">
        <f t="shared" si="178"/>
        <v>0.19741015606418763</v>
      </c>
      <c r="GO77" s="86">
        <f t="shared" si="179"/>
        <v>0.17877191052768987</v>
      </c>
      <c r="GP77" s="86">
        <f t="shared" si="180"/>
        <v>0.17704758223662354</v>
      </c>
      <c r="GQ77" s="86">
        <f t="shared" si="181"/>
        <v>0.18593392208557113</v>
      </c>
      <c r="GR77" s="86">
        <f t="shared" si="182"/>
        <v>0.19518074714872077</v>
      </c>
      <c r="GS77" s="86">
        <f t="shared" si="183"/>
        <v>0.2468247544489818</v>
      </c>
      <c r="GT77" s="86">
        <f t="shared" si="184"/>
        <v>0.17345047388958407</v>
      </c>
      <c r="GU77" s="86">
        <f t="shared" si="185"/>
        <v>0.18236390466890523</v>
      </c>
      <c r="GV77" s="86">
        <f t="shared" si="186"/>
        <v>0.17505030627241075</v>
      </c>
      <c r="GW77" s="86">
        <f t="shared" si="187"/>
        <v>0.1754274256493773</v>
      </c>
      <c r="GX77" s="86">
        <f t="shared" si="188"/>
        <v>0.18632179824972345</v>
      </c>
      <c r="GY77" s="86">
        <f t="shared" si="189"/>
        <v>0.16850102469816117</v>
      </c>
      <c r="GZ77" s="86">
        <f t="shared" si="190"/>
        <v>0.1767996639028486</v>
      </c>
      <c r="HA77" s="86">
        <f t="shared" si="191"/>
        <v>0.1192143894588498</v>
      </c>
      <c r="HC77" s="86">
        <f t="shared" si="145"/>
        <v>9.3291080714882632E-6</v>
      </c>
      <c r="HD77" s="86">
        <f t="shared" si="192"/>
        <v>4.1316623930030637E-6</v>
      </c>
      <c r="HE77" s="86">
        <f t="shared" si="193"/>
        <v>1.6779418551823573E-6</v>
      </c>
      <c r="HF77" s="86">
        <f t="shared" si="194"/>
        <v>1.3047022463805317E-6</v>
      </c>
      <c r="HG77" s="86">
        <f t="shared" si="195"/>
        <v>2.4918484069209616E-6</v>
      </c>
      <c r="HH77" s="86">
        <f t="shared" si="196"/>
        <v>6.537599498916039E-7</v>
      </c>
      <c r="HI77" s="86">
        <f t="shared" si="197"/>
        <v>5.1226695593968209E-6</v>
      </c>
      <c r="HJ77" s="86">
        <f t="shared" si="198"/>
        <v>1.0027634756834983E-6</v>
      </c>
      <c r="HK77" s="86">
        <f t="shared" si="199"/>
        <v>6.9366810142096122E-7</v>
      </c>
      <c r="HL77" s="86">
        <f t="shared" si="200"/>
        <v>5.4586991657154328E-7</v>
      </c>
      <c r="HM77" s="86">
        <f t="shared" si="201"/>
        <v>1.0805096680069385E-6</v>
      </c>
      <c r="HN77" s="86">
        <f t="shared" si="202"/>
        <v>8.0942319219148767E-7</v>
      </c>
      <c r="HO77" s="86">
        <f t="shared" si="203"/>
        <v>5.3569781824440134E-7</v>
      </c>
      <c r="HP77" s="86">
        <f t="shared" si="204"/>
        <v>8.3425414874868491E-7</v>
      </c>
      <c r="HQ77" s="86">
        <f t="shared" si="205"/>
        <v>4.8156393594670572E-10</v>
      </c>
      <c r="HS77" s="86">
        <f t="shared" si="114"/>
        <v>1.7827250638909714E-56</v>
      </c>
      <c r="HT77" s="86">
        <f t="shared" si="206"/>
        <v>1.7255904875304018E-62</v>
      </c>
      <c r="HU77" s="86">
        <f t="shared" si="207"/>
        <v>4.5190441138625887E-66</v>
      </c>
      <c r="HV77" s="86">
        <f t="shared" si="208"/>
        <v>4.7555046563117048E-69</v>
      </c>
      <c r="HW77" s="86">
        <f t="shared" si="209"/>
        <v>6.3924437060566438E-65</v>
      </c>
      <c r="HX77" s="86">
        <f t="shared" si="210"/>
        <v>1.5408827290020482E-75</v>
      </c>
      <c r="HY77" s="86">
        <f t="shared" si="211"/>
        <v>7.9160841387760151E-65</v>
      </c>
      <c r="HZ77" s="86">
        <f t="shared" si="212"/>
        <v>4.8784748749531435E-72</v>
      </c>
      <c r="IA77" s="86">
        <f t="shared" si="213"/>
        <v>9.8064215295511936E-76</v>
      </c>
      <c r="IB77" s="86">
        <f t="shared" si="214"/>
        <v>1.665341604343877E-75</v>
      </c>
      <c r="IC77" s="86">
        <f t="shared" si="215"/>
        <v>1.979702337272802E-69</v>
      </c>
      <c r="ID77" s="86">
        <f t="shared" si="216"/>
        <v>7.0005310640276184E-74</v>
      </c>
      <c r="IE77" s="86">
        <f t="shared" si="217"/>
        <v>1.5511077599369363E-73</v>
      </c>
      <c r="IF77" s="86">
        <f t="shared" si="218"/>
        <v>1.7886294988159642E-35</v>
      </c>
      <c r="IG77" s="86">
        <f t="shared" si="219"/>
        <v>9.9661875387057178E-31</v>
      </c>
      <c r="II77" s="86">
        <f t="shared" si="115"/>
        <v>1.4032069663474425E-199</v>
      </c>
      <c r="IJ77" s="86">
        <f t="shared" si="116"/>
        <v>3.8695850005255958E-235</v>
      </c>
      <c r="IK77" s="86">
        <f t="shared" si="117"/>
        <v>2.4300277972825261E-261</v>
      </c>
      <c r="IL77" s="86">
        <f t="shared" si="118"/>
        <v>2.8895894158947887E-267</v>
      </c>
      <c r="IM77" s="86">
        <f t="shared" si="119"/>
        <v>6.86800913387398E-246</v>
      </c>
      <c r="IN77" s="86">
        <f t="shared" si="120"/>
        <v>1.6776608615349954E-285</v>
      </c>
      <c r="IO77" s="86">
        <f t="shared" si="121"/>
        <v>6.0476233825648184E-248</v>
      </c>
      <c r="IP77" s="86">
        <f t="shared" si="122"/>
        <v>1.5645361207334116E-272</v>
      </c>
      <c r="IQ77" s="86">
        <f t="shared" si="123"/>
        <v>4.6691348861221205E-291</v>
      </c>
      <c r="IR77" s="86">
        <f t="shared" si="124"/>
        <v>1.0478138213213015E-286</v>
      </c>
      <c r="IS77" s="86">
        <f t="shared" si="125"/>
        <v>1.1542452756091839E-264</v>
      </c>
      <c r="IT77" s="86">
        <f t="shared" si="126"/>
        <v>1.4166872615682323E-283</v>
      </c>
      <c r="IU77" s="86">
        <f t="shared" si="127"/>
        <v>9.0929064141127535E-281</v>
      </c>
      <c r="IV77" s="86">
        <f t="shared" si="128"/>
        <v>2.1779260522012677E-156</v>
      </c>
      <c r="IW77" s="86">
        <f t="shared" si="129"/>
        <v>3.3154657238717665E-119</v>
      </c>
      <c r="IY77" s="86">
        <f t="shared" si="130"/>
        <v>0.24438441240597425</v>
      </c>
      <c r="IZ77" s="86">
        <f t="shared" si="131"/>
        <v>0.19741428772658062</v>
      </c>
      <c r="JA77" s="86">
        <f t="shared" si="132"/>
        <v>0.17877358846954505</v>
      </c>
      <c r="JB77" s="86">
        <f t="shared" si="133"/>
        <v>0.17704888693886991</v>
      </c>
      <c r="JC77" s="86">
        <f t="shared" si="134"/>
        <v>0.18593641393397806</v>
      </c>
      <c r="JD77" s="86">
        <f t="shared" si="135"/>
        <v>0.19518140090867067</v>
      </c>
      <c r="JE77" s="86">
        <f t="shared" si="136"/>
        <v>0.24682987711854121</v>
      </c>
      <c r="JF77" s="86">
        <f t="shared" si="137"/>
        <v>0.17345147665305974</v>
      </c>
      <c r="JG77" s="86">
        <f t="shared" si="138"/>
        <v>0.18236459833700666</v>
      </c>
      <c r="JH77" s="86">
        <f t="shared" si="139"/>
        <v>0.17505085214232732</v>
      </c>
      <c r="JI77" s="86">
        <f t="shared" si="140"/>
        <v>0.17542850615904532</v>
      </c>
      <c r="JJ77" s="86">
        <f t="shared" si="141"/>
        <v>0.18632260767291564</v>
      </c>
      <c r="JK77" s="86">
        <f t="shared" si="142"/>
        <v>0.16850156039597941</v>
      </c>
      <c r="JL77" s="86">
        <f t="shared" si="143"/>
        <v>0.17680049815699733</v>
      </c>
      <c r="JM77" s="86">
        <f t="shared" si="144"/>
        <v>0.11921438994041374</v>
      </c>
    </row>
    <row r="78" spans="2:273" x14ac:dyDescent="0.25">
      <c r="B78" s="2">
        <v>51</v>
      </c>
      <c r="C78" s="37">
        <v>210.29499999999999</v>
      </c>
      <c r="D78" s="37">
        <v>198.797</v>
      </c>
      <c r="E78" s="37">
        <v>190.559</v>
      </c>
      <c r="F78" s="37">
        <v>190.87899999999999</v>
      </c>
      <c r="G78" s="37">
        <v>186.345</v>
      </c>
      <c r="H78" s="37">
        <v>202</v>
      </c>
      <c r="I78" s="37">
        <v>214.13800000000001</v>
      </c>
      <c r="J78" s="37">
        <v>192.77600000000001</v>
      </c>
      <c r="K78" s="37">
        <v>196.36199999999999</v>
      </c>
      <c r="L78" s="37">
        <v>194.70699999999999</v>
      </c>
      <c r="M78" s="37">
        <v>190.86199999999999</v>
      </c>
      <c r="N78" s="37">
        <v>195.172</v>
      </c>
      <c r="O78" s="37">
        <v>203.03399999999999</v>
      </c>
      <c r="P78" s="37">
        <v>197.10300000000001</v>
      </c>
      <c r="Q78" s="37">
        <v>173.96549999999999</v>
      </c>
      <c r="S78" s="4">
        <f t="shared" si="8"/>
        <v>200.19766439640628</v>
      </c>
      <c r="T78" s="4">
        <f t="shared" si="9"/>
        <v>188.97119062627891</v>
      </c>
      <c r="U78" s="4">
        <f t="shared" si="10"/>
        <v>184.73661727270019</v>
      </c>
      <c r="V78" s="4">
        <f t="shared" si="11"/>
        <v>186.04906207993528</v>
      </c>
      <c r="W78" s="4">
        <f t="shared" si="12"/>
        <v>185.87534139839059</v>
      </c>
      <c r="X78" s="4">
        <f t="shared" si="13"/>
        <v>191.92608560763153</v>
      </c>
      <c r="Y78" s="4">
        <f t="shared" si="14"/>
        <v>203.59725130951142</v>
      </c>
      <c r="Z78" s="4">
        <f t="shared" si="15"/>
        <v>185.29332095962008</v>
      </c>
      <c r="AA78" s="4">
        <f t="shared" si="16"/>
        <v>187.49340941521456</v>
      </c>
      <c r="AB78" s="4">
        <f t="shared" si="17"/>
        <v>187.30491306164564</v>
      </c>
      <c r="AC78" s="4">
        <f t="shared" si="18"/>
        <v>187.16813866024779</v>
      </c>
      <c r="AD78" s="4">
        <f t="shared" si="19"/>
        <v>188.95302845063441</v>
      </c>
      <c r="AE78" s="4">
        <f t="shared" si="20"/>
        <v>194.77332796481548</v>
      </c>
      <c r="AF78" s="4">
        <f t="shared" si="21"/>
        <v>190.28852317225969</v>
      </c>
      <c r="AG78" s="4">
        <f t="shared" si="22"/>
        <v>170.91914360605929</v>
      </c>
      <c r="AI78" s="4">
        <f t="shared" si="23"/>
        <v>10.097335603593706</v>
      </c>
      <c r="AJ78" s="4">
        <f t="shared" si="24"/>
        <v>9.8258093737210856</v>
      </c>
      <c r="AK78" s="4">
        <f t="shared" si="25"/>
        <v>5.8223827272998108</v>
      </c>
      <c r="AL78" s="4">
        <f t="shared" si="26"/>
        <v>4.8299379200647081</v>
      </c>
      <c r="AM78" s="4">
        <f t="shared" si="27"/>
        <v>0.4696586016094102</v>
      </c>
      <c r="AN78" s="4">
        <f t="shared" si="28"/>
        <v>10.073914392368465</v>
      </c>
      <c r="AO78" s="4">
        <f t="shared" si="29"/>
        <v>10.540748690488584</v>
      </c>
      <c r="AP78" s="4">
        <f t="shared" si="30"/>
        <v>7.482679040379935</v>
      </c>
      <c r="AQ78" s="4">
        <f t="shared" si="31"/>
        <v>8.8685905847854372</v>
      </c>
      <c r="AR78" s="4">
        <f t="shared" si="32"/>
        <v>7.4020869383543584</v>
      </c>
      <c r="AS78" s="4">
        <f t="shared" si="33"/>
        <v>3.6938613397522033</v>
      </c>
      <c r="AT78" s="4">
        <f t="shared" si="34"/>
        <v>6.218971549365591</v>
      </c>
      <c r="AU78" s="4">
        <f t="shared" si="35"/>
        <v>8.2606720351845127</v>
      </c>
      <c r="AV78" s="4">
        <f t="shared" si="224"/>
        <v>6.8144768277403216</v>
      </c>
      <c r="AW78" s="4">
        <f t="shared" si="224"/>
        <v>3.0463563939406981</v>
      </c>
      <c r="AY78" s="2">
        <f t="shared" si="96"/>
        <v>119.32613511227486</v>
      </c>
      <c r="AZ78" s="2">
        <f t="shared" si="147"/>
        <v>117.78394425787322</v>
      </c>
      <c r="BA78" s="2">
        <f t="shared" si="148"/>
        <v>117.64543846333201</v>
      </c>
      <c r="BB78" s="2">
        <f t="shared" si="149"/>
        <v>119.76144390637583</v>
      </c>
      <c r="BC78" s="2">
        <f t="shared" si="150"/>
        <v>119.47664068614758</v>
      </c>
      <c r="BD78" s="2">
        <f t="shared" si="151"/>
        <v>118.96837407156345</v>
      </c>
      <c r="BE78" s="2">
        <f t="shared" si="152"/>
        <v>117.41327104133528</v>
      </c>
      <c r="BF78" s="2">
        <f t="shared" si="153"/>
        <v>117.53577950505301</v>
      </c>
      <c r="BG78" s="2">
        <f t="shared" si="154"/>
        <v>116.94099072353104</v>
      </c>
      <c r="BH78" s="2">
        <f t="shared" si="155"/>
        <v>120.81764683104613</v>
      </c>
      <c r="BI78" s="2">
        <f t="shared" si="156"/>
        <v>124.01117251864115</v>
      </c>
      <c r="BJ78" s="2">
        <f t="shared" si="157"/>
        <v>123.4665130023444</v>
      </c>
      <c r="BK78" s="2">
        <f t="shared" si="158"/>
        <v>127.84689434131482</v>
      </c>
      <c r="BL78" s="2">
        <f t="shared" si="159"/>
        <v>126.06262028645315</v>
      </c>
      <c r="BM78" s="2">
        <f t="shared" si="160"/>
        <v>129.45199462995382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127.95754736842107</v>
      </c>
      <c r="DL78" s="2">
        <f t="shared" si="225"/>
        <v>123.85654858299594</v>
      </c>
      <c r="DM78" s="2">
        <f t="shared" si="225"/>
        <v>124.23588001876175</v>
      </c>
      <c r="DN78" s="2">
        <f t="shared" si="225"/>
        <v>127.21833564727957</v>
      </c>
      <c r="DO78" s="2">
        <f t="shared" si="225"/>
        <v>128.67026498257837</v>
      </c>
      <c r="DP78" s="2">
        <f t="shared" si="225"/>
        <v>126.29420199146514</v>
      </c>
      <c r="DQ78" s="2">
        <f t="shared" si="225"/>
        <v>126.23396032388668</v>
      </c>
      <c r="DR78" s="2">
        <f t="shared" si="225"/>
        <v>125.00343575154102</v>
      </c>
      <c r="DS78" s="2">
        <f t="shared" si="225"/>
        <v>123.26238655462187</v>
      </c>
      <c r="DT78" s="2">
        <f t="shared" si="225"/>
        <v>127.58303603603602</v>
      </c>
      <c r="DU78" s="2">
        <f t="shared" si="225"/>
        <v>130.42995722326455</v>
      </c>
      <c r="DV78" s="2">
        <f t="shared" si="225"/>
        <v>129.97624466571835</v>
      </c>
      <c r="DW78" s="2">
        <f t="shared" si="225"/>
        <v>133.61298172666594</v>
      </c>
      <c r="DX78" s="2">
        <f t="shared" si="225"/>
        <v>132.42818655462187</v>
      </c>
      <c r="DY78" s="2">
        <f t="shared" si="225"/>
        <v>134.04041241379309</v>
      </c>
      <c r="EA78" s="2">
        <f t="shared" si="71"/>
        <v>116.38733240746154</v>
      </c>
      <c r="EB78" s="2">
        <f t="shared" si="72"/>
        <v>115.32486768447835</v>
      </c>
      <c r="EC78" s="2">
        <f t="shared" si="73"/>
        <v>114.86938502936096</v>
      </c>
      <c r="ED78" s="2">
        <f t="shared" si="74"/>
        <v>116.6240354942925</v>
      </c>
      <c r="EE78" s="2">
        <f t="shared" si="75"/>
        <v>115.82183499977582</v>
      </c>
      <c r="EF78" s="2">
        <f t="shared" si="76"/>
        <v>115.8446526569828</v>
      </c>
      <c r="EG78" s="2">
        <f t="shared" si="77"/>
        <v>114.13756283509682</v>
      </c>
      <c r="EH78" s="2">
        <f t="shared" si="78"/>
        <v>114.23006052658967</v>
      </c>
      <c r="EI78" s="2">
        <f t="shared" si="79"/>
        <v>114.06158790717036</v>
      </c>
      <c r="EJ78" s="2">
        <f t="shared" si="80"/>
        <v>117.80912391967577</v>
      </c>
      <c r="EK78" s="2">
        <f t="shared" si="81"/>
        <v>121.2827292453744</v>
      </c>
      <c r="EL78" s="2">
        <f t="shared" si="82"/>
        <v>120.64422814079506</v>
      </c>
      <c r="EM78" s="2">
        <f t="shared" si="83"/>
        <v>125.31050225096729</v>
      </c>
      <c r="EN78" s="2">
        <f t="shared" si="84"/>
        <v>123.18070497147515</v>
      </c>
      <c r="EO78" s="2">
        <f t="shared" si="85"/>
        <v>126.83971703930969</v>
      </c>
      <c r="EQ78" s="2">
        <f t="shared" si="86"/>
        <v>118.18147781863701</v>
      </c>
      <c r="ER78" s="2">
        <f t="shared" si="226"/>
        <v>115.84564963813014</v>
      </c>
      <c r="ES78" s="2">
        <f t="shared" si="226"/>
        <v>115.53196710009095</v>
      </c>
      <c r="ET78" s="2">
        <f t="shared" si="226"/>
        <v>116.66820639583221</v>
      </c>
      <c r="EU78" s="2">
        <f t="shared" si="226"/>
        <v>114.8871992017219</v>
      </c>
      <c r="EV78" s="2">
        <f t="shared" si="226"/>
        <v>114.94706569801961</v>
      </c>
      <c r="EW78" s="2">
        <f t="shared" si="226"/>
        <v>115.61325488811102</v>
      </c>
      <c r="EX78" s="2">
        <f t="shared" si="226"/>
        <v>115.10165764483487</v>
      </c>
      <c r="EY78" s="2">
        <f t="shared" si="226"/>
        <v>114.12405104326133</v>
      </c>
      <c r="EZ78" s="2">
        <f t="shared" si="226"/>
        <v>117.2616056767508</v>
      </c>
      <c r="FA78" s="2">
        <f t="shared" si="226"/>
        <v>120.07234904200351</v>
      </c>
      <c r="FB78" s="2">
        <f t="shared" si="226"/>
        <v>121.11602349321775</v>
      </c>
      <c r="FC78" s="2">
        <f t="shared" si="226"/>
        <v>125.38204366021671</v>
      </c>
      <c r="FD78" s="2">
        <f t="shared" si="226"/>
        <v>124.30916057499248</v>
      </c>
      <c r="FE78" s="2">
        <f t="shared" si="226"/>
        <v>127.55777721293479</v>
      </c>
      <c r="FG78" s="2">
        <f t="shared" si="88"/>
        <v>0.74608463035812611</v>
      </c>
      <c r="FH78" s="2">
        <f t="shared" si="227"/>
        <v>0.71179642743497284</v>
      </c>
      <c r="FI78" s="2">
        <f t="shared" si="227"/>
        <v>0.70364212001774951</v>
      </c>
      <c r="FJ78" s="2">
        <f t="shared" si="227"/>
        <v>0.70386009430684593</v>
      </c>
      <c r="FK78" s="2">
        <f t="shared" si="227"/>
        <v>0.71552088086208399</v>
      </c>
      <c r="FL78" s="2">
        <f t="shared" si="227"/>
        <v>0.70103367077649603</v>
      </c>
      <c r="FM78" s="2">
        <f t="shared" si="227"/>
        <v>0.72924631710286836</v>
      </c>
      <c r="FN78" s="2">
        <f t="shared" si="227"/>
        <v>0.69318873775906875</v>
      </c>
      <c r="FO78" s="2">
        <f t="shared" si="227"/>
        <v>0.68705141833645911</v>
      </c>
      <c r="FP78" s="2">
        <f t="shared" si="227"/>
        <v>0.69216622483528589</v>
      </c>
      <c r="FQ78" s="2">
        <f t="shared" si="227"/>
        <v>0.70167178402087449</v>
      </c>
      <c r="FR78" s="2">
        <f t="shared" si="227"/>
        <v>0.69758835738619829</v>
      </c>
      <c r="FS78" s="2">
        <f t="shared" si="227"/>
        <v>0.69450455328633376</v>
      </c>
      <c r="FT78" s="2">
        <f t="shared" si="227"/>
        <v>0.68838595271001646</v>
      </c>
      <c r="FU78" s="2">
        <f t="shared" si="227"/>
        <v>0.63723822388406914</v>
      </c>
      <c r="FW78" s="2">
        <f t="shared" si="112"/>
        <v>5.2799297060503311E-4</v>
      </c>
      <c r="FX78" s="2">
        <f t="shared" si="164"/>
        <v>4.141050890663647E-4</v>
      </c>
      <c r="FY78" s="2">
        <f t="shared" si="165"/>
        <v>3.3027764788519988E-4</v>
      </c>
      <c r="FZ78" s="2">
        <f t="shared" si="166"/>
        <v>3.0254969413061452E-4</v>
      </c>
      <c r="GA78" s="2">
        <f t="shared" si="167"/>
        <v>3.2564282443645683E-4</v>
      </c>
      <c r="GB78" s="2">
        <f t="shared" si="168"/>
        <v>3.8101265401170576E-4</v>
      </c>
      <c r="GC78" s="2">
        <f t="shared" si="169"/>
        <v>3.8221820050806515E-4</v>
      </c>
      <c r="GD78" s="2">
        <f t="shared" si="170"/>
        <v>3.7417184386512705E-4</v>
      </c>
      <c r="GE78" s="2">
        <f t="shared" si="171"/>
        <v>4.1511634723192761E-4</v>
      </c>
      <c r="GF78" s="2">
        <f t="shared" si="172"/>
        <v>3.9697953402291659E-4</v>
      </c>
      <c r="GG78" s="2">
        <f t="shared" si="173"/>
        <v>3.576814379182964E-4</v>
      </c>
      <c r="GH78" s="2">
        <f t="shared" si="174"/>
        <v>3.6968432870473401E-4</v>
      </c>
      <c r="GI78" s="2">
        <f t="shared" si="175"/>
        <v>3.1330229786835461E-4</v>
      </c>
      <c r="GJ78" s="2">
        <f t="shared" si="176"/>
        <v>2.3939941742601604E-4</v>
      </c>
      <c r="GK78" s="2">
        <f t="shared" si="177"/>
        <v>1.9573196217897724E-4</v>
      </c>
      <c r="GM78" s="86">
        <f t="shared" si="113"/>
        <v>0.29865073218835847</v>
      </c>
      <c r="GN78" s="86">
        <f t="shared" si="178"/>
        <v>0.2494600507238354</v>
      </c>
      <c r="GO78" s="86">
        <f t="shared" si="179"/>
        <v>0.22750624671462122</v>
      </c>
      <c r="GP78" s="86">
        <f t="shared" si="180"/>
        <v>0.22513710476458149</v>
      </c>
      <c r="GQ78" s="86">
        <f t="shared" si="181"/>
        <v>0.23322182839031849</v>
      </c>
      <c r="GR78" s="86">
        <f t="shared" si="182"/>
        <v>0.25037163324256229</v>
      </c>
      <c r="GS78" s="86">
        <f t="shared" si="183"/>
        <v>0.30745577951464254</v>
      </c>
      <c r="GT78" s="86">
        <f t="shared" si="184"/>
        <v>0.22393883308466708</v>
      </c>
      <c r="GU78" s="86">
        <f t="shared" si="185"/>
        <v>0.23849245242296424</v>
      </c>
      <c r="GV78" s="86">
        <f t="shared" si="186"/>
        <v>0.22648450465618053</v>
      </c>
      <c r="GW78" s="86">
        <f t="shared" si="187"/>
        <v>0.22368730307693441</v>
      </c>
      <c r="GX78" s="86">
        <f t="shared" si="188"/>
        <v>0.23974646491891116</v>
      </c>
      <c r="GY78" s="86">
        <f t="shared" si="189"/>
        <v>0.21673771362714947</v>
      </c>
      <c r="GZ78" s="86">
        <f t="shared" si="190"/>
        <v>0.23029219620266442</v>
      </c>
      <c r="HA78" s="86">
        <f t="shared" si="191"/>
        <v>0.16943627779181261</v>
      </c>
      <c r="HC78" s="86">
        <f t="shared" si="145"/>
        <v>1.8502835049448419E-5</v>
      </c>
      <c r="HD78" s="86">
        <f t="shared" si="192"/>
        <v>8.7161001445994858E-6</v>
      </c>
      <c r="HE78" s="86">
        <f t="shared" si="193"/>
        <v>3.7110718567532566E-6</v>
      </c>
      <c r="HF78" s="86">
        <f t="shared" si="194"/>
        <v>2.9095406745162659E-6</v>
      </c>
      <c r="HG78" s="86">
        <f t="shared" si="195"/>
        <v>5.3107466496758857E-6</v>
      </c>
      <c r="HH78" s="86">
        <f t="shared" si="196"/>
        <v>1.5680479428718251E-6</v>
      </c>
      <c r="HI78" s="86">
        <f t="shared" si="197"/>
        <v>1.0865020473986869E-5</v>
      </c>
      <c r="HJ78" s="86">
        <f t="shared" si="198"/>
        <v>2.3215216590326697E-6</v>
      </c>
      <c r="HK78" s="86">
        <f t="shared" si="199"/>
        <v>1.6904260175395835E-6</v>
      </c>
      <c r="HL78" s="86">
        <f t="shared" si="200"/>
        <v>1.3252577628668846E-6</v>
      </c>
      <c r="HM78" s="86">
        <f t="shared" si="201"/>
        <v>2.4543912660808201E-6</v>
      </c>
      <c r="HN78" s="86">
        <f t="shared" si="202"/>
        <v>1.9162722373750998E-6</v>
      </c>
      <c r="HO78" s="86">
        <f t="shared" si="203"/>
        <v>1.257535199020164E-6</v>
      </c>
      <c r="HP78" s="86">
        <f t="shared" si="204"/>
        <v>1.9101718618720008E-6</v>
      </c>
      <c r="HQ78" s="86">
        <f t="shared" si="205"/>
        <v>1.8268806563284483E-9</v>
      </c>
      <c r="HS78" s="86">
        <f t="shared" si="114"/>
        <v>1.0759390254731457E-54</v>
      </c>
      <c r="HT78" s="86">
        <f t="shared" si="206"/>
        <v>1.6269044472562151E-60</v>
      </c>
      <c r="HU78" s="86">
        <f t="shared" si="207"/>
        <v>5.4698405992555501E-64</v>
      </c>
      <c r="HV78" s="86">
        <f t="shared" si="208"/>
        <v>6.4428749069693365E-67</v>
      </c>
      <c r="HW78" s="86">
        <f t="shared" si="209"/>
        <v>6.3738532308407682E-63</v>
      </c>
      <c r="HX78" s="86">
        <f t="shared" si="210"/>
        <v>3.6442682703514488E-73</v>
      </c>
      <c r="HY78" s="86">
        <f t="shared" si="211"/>
        <v>8.7931810664717354E-63</v>
      </c>
      <c r="HZ78" s="86">
        <f t="shared" si="212"/>
        <v>8.8433212792141345E-70</v>
      </c>
      <c r="IA78" s="86">
        <f t="shared" si="213"/>
        <v>2.6147266491067635E-73</v>
      </c>
      <c r="IB78" s="86">
        <f t="shared" si="214"/>
        <v>4.0928246125792474E-73</v>
      </c>
      <c r="IC78" s="86">
        <f t="shared" si="215"/>
        <v>2.9383824576751673E-67</v>
      </c>
      <c r="ID78" s="86">
        <f t="shared" si="216"/>
        <v>1.4975065500275459E-71</v>
      </c>
      <c r="IE78" s="86">
        <f t="shared" si="217"/>
        <v>2.8654454221150084E-71</v>
      </c>
      <c r="IF78" s="86">
        <f t="shared" si="218"/>
        <v>1.8808962075945645E-34</v>
      </c>
      <c r="IG78" s="86">
        <f t="shared" si="219"/>
        <v>7.176469292155452E-30</v>
      </c>
      <c r="II78" s="86">
        <f t="shared" si="115"/>
        <v>7.610392161437704E-195</v>
      </c>
      <c r="IJ78" s="86">
        <f t="shared" si="116"/>
        <v>1.0051689428864947E-229</v>
      </c>
      <c r="IK78" s="86">
        <f t="shared" si="117"/>
        <v>1.7432688270510925E-255</v>
      </c>
      <c r="IL78" s="86">
        <f t="shared" si="118"/>
        <v>2.4354761664136011E-261</v>
      </c>
      <c r="IM78" s="86">
        <f t="shared" si="119"/>
        <v>2.1591385411203552E-240</v>
      </c>
      <c r="IN78" s="86">
        <f t="shared" si="120"/>
        <v>5.4965093732655299E-279</v>
      </c>
      <c r="IO78" s="86">
        <f t="shared" si="121"/>
        <v>2.7307632342593575E-242</v>
      </c>
      <c r="IP78" s="86">
        <f t="shared" si="122"/>
        <v>2.4987831391918188E-266</v>
      </c>
      <c r="IQ78" s="86">
        <f t="shared" si="123"/>
        <v>2.4219036256291613E-284</v>
      </c>
      <c r="IR78" s="86">
        <f t="shared" si="124"/>
        <v>3.9541890526549712E-280</v>
      </c>
      <c r="IS78" s="86">
        <f t="shared" si="125"/>
        <v>1.1262599379885576E-258</v>
      </c>
      <c r="IT78" s="86">
        <f t="shared" si="126"/>
        <v>3.9636026495777259E-277</v>
      </c>
      <c r="IU78" s="86">
        <f t="shared" si="127"/>
        <v>1.6312130159620632E-274</v>
      </c>
      <c r="IV78" s="86">
        <f t="shared" si="128"/>
        <v>4.9296635609343559E-153</v>
      </c>
      <c r="IW78" s="86">
        <f t="shared" si="129"/>
        <v>1.0217409433828055E-116</v>
      </c>
      <c r="IY78" s="86">
        <f t="shared" si="130"/>
        <v>0.29866923502340792</v>
      </c>
      <c r="IZ78" s="86">
        <f t="shared" si="131"/>
        <v>0.24946876682398</v>
      </c>
      <c r="JA78" s="86">
        <f t="shared" si="132"/>
        <v>0.22750995778647798</v>
      </c>
      <c r="JB78" s="86">
        <f t="shared" si="133"/>
        <v>0.22514001430525601</v>
      </c>
      <c r="JC78" s="86">
        <f t="shared" si="134"/>
        <v>0.23322713913696816</v>
      </c>
      <c r="JD78" s="86">
        <f t="shared" si="135"/>
        <v>0.25037320129050517</v>
      </c>
      <c r="JE78" s="86">
        <f t="shared" si="136"/>
        <v>0.30746664453511652</v>
      </c>
      <c r="JF78" s="86">
        <f t="shared" si="137"/>
        <v>0.2239411546063261</v>
      </c>
      <c r="JG78" s="86">
        <f t="shared" si="138"/>
        <v>0.23849414284898179</v>
      </c>
      <c r="JH78" s="86">
        <f t="shared" si="139"/>
        <v>0.22648582991394339</v>
      </c>
      <c r="JI78" s="86">
        <f t="shared" si="140"/>
        <v>0.2236897574682005</v>
      </c>
      <c r="JJ78" s="86">
        <f t="shared" si="141"/>
        <v>0.23974838119114852</v>
      </c>
      <c r="JK78" s="86">
        <f t="shared" si="142"/>
        <v>0.2167389711623485</v>
      </c>
      <c r="JL78" s="86">
        <f t="shared" si="143"/>
        <v>0.2302941063745263</v>
      </c>
      <c r="JM78" s="86">
        <f t="shared" si="144"/>
        <v>0.16943627961869326</v>
      </c>
    </row>
    <row r="79" spans="2:273" x14ac:dyDescent="0.25">
      <c r="B79" s="2">
        <v>52</v>
      </c>
      <c r="C79" s="37">
        <v>220.82</v>
      </c>
      <c r="D79" s="37">
        <v>210.37299999999999</v>
      </c>
      <c r="E79" s="37">
        <v>204.864</v>
      </c>
      <c r="F79" s="37">
        <v>205.53399999999999</v>
      </c>
      <c r="G79" s="37">
        <v>201.20699999999999</v>
      </c>
      <c r="H79" s="37">
        <v>213.63800000000001</v>
      </c>
      <c r="I79" s="37">
        <v>223.77600000000001</v>
      </c>
      <c r="J79" s="37">
        <v>209.29300000000001</v>
      </c>
      <c r="K79" s="37">
        <v>211.13800000000001</v>
      </c>
      <c r="L79" s="37">
        <v>206.53399999999999</v>
      </c>
      <c r="M79" s="37">
        <v>205.87899999999999</v>
      </c>
      <c r="N79" s="37">
        <v>207.13800000000001</v>
      </c>
      <c r="O79" s="37">
        <v>217.05199999999999</v>
      </c>
      <c r="P79" s="37">
        <v>209.89699999999999</v>
      </c>
      <c r="Q79" s="37">
        <v>185.94829999999999</v>
      </c>
      <c r="S79" s="4">
        <f t="shared" si="8"/>
        <v>210.47836569707886</v>
      </c>
      <c r="T79" s="4">
        <f t="shared" si="9"/>
        <v>200.17416895587016</v>
      </c>
      <c r="U79" s="4">
        <f t="shared" si="10"/>
        <v>195.94099715042904</v>
      </c>
      <c r="V79" s="4">
        <f t="shared" si="11"/>
        <v>197.10411207754115</v>
      </c>
      <c r="W79" s="4">
        <f t="shared" si="12"/>
        <v>196.17531126949186</v>
      </c>
      <c r="X79" s="4">
        <f t="shared" si="13"/>
        <v>204.16550052937509</v>
      </c>
      <c r="Y79" s="4">
        <f t="shared" si="14"/>
        <v>215.48523831736767</v>
      </c>
      <c r="Z79" s="4">
        <f t="shared" si="15"/>
        <v>197.36809506825344</v>
      </c>
      <c r="AA79" s="4">
        <f t="shared" si="16"/>
        <v>200.45461606830884</v>
      </c>
      <c r="AB79" s="4">
        <f t="shared" si="17"/>
        <v>199.18093789307838</v>
      </c>
      <c r="AC79" s="4">
        <f t="shared" si="18"/>
        <v>197.83900989871444</v>
      </c>
      <c r="AD79" s="4">
        <f t="shared" si="19"/>
        <v>200.20377112868212</v>
      </c>
      <c r="AE79" s="4">
        <f t="shared" si="20"/>
        <v>206.58576889704628</v>
      </c>
      <c r="AF79" s="4">
        <f t="shared" si="21"/>
        <v>201.99325816028386</v>
      </c>
      <c r="AG79" s="4">
        <f t="shared" si="22"/>
        <v>181.83933301831601</v>
      </c>
      <c r="AI79" s="4">
        <f t="shared" si="23"/>
        <v>10.341634302921136</v>
      </c>
      <c r="AJ79" s="4">
        <f t="shared" si="24"/>
        <v>10.198831044129832</v>
      </c>
      <c r="AK79" s="4">
        <f t="shared" si="25"/>
        <v>8.9230028495709632</v>
      </c>
      <c r="AL79" s="4">
        <f t="shared" si="26"/>
        <v>8.4298879224588461</v>
      </c>
      <c r="AM79" s="4">
        <f t="shared" si="27"/>
        <v>5.0316887305081366</v>
      </c>
      <c r="AN79" s="4">
        <f t="shared" si="28"/>
        <v>9.4724994706249106</v>
      </c>
      <c r="AO79" s="4">
        <f t="shared" si="29"/>
        <v>8.2907616826323363</v>
      </c>
      <c r="AP79" s="4">
        <f t="shared" si="30"/>
        <v>11.924904931746568</v>
      </c>
      <c r="AQ79" s="4">
        <f t="shared" si="31"/>
        <v>10.683383931691168</v>
      </c>
      <c r="AR79" s="4">
        <f t="shared" si="32"/>
        <v>7.3530621069216124</v>
      </c>
      <c r="AS79" s="4">
        <f t="shared" si="33"/>
        <v>8.0399901012855537</v>
      </c>
      <c r="AT79" s="4">
        <f t="shared" si="34"/>
        <v>6.9342288713178846</v>
      </c>
      <c r="AU79" s="4">
        <f t="shared" si="35"/>
        <v>10.466231102953714</v>
      </c>
      <c r="AV79" s="4">
        <f t="shared" si="224"/>
        <v>7.9037418397161332</v>
      </c>
      <c r="AW79" s="4">
        <f t="shared" si="224"/>
        <v>4.1089669816839773</v>
      </c>
      <c r="AY79" s="2">
        <f t="shared" si="96"/>
        <v>119.13614544353024</v>
      </c>
      <c r="AZ79" s="2">
        <f t="shared" si="147"/>
        <v>117.60443730649243</v>
      </c>
      <c r="BA79" s="2">
        <f t="shared" si="148"/>
        <v>117.4687003232485</v>
      </c>
      <c r="BB79" s="2">
        <f t="shared" si="149"/>
        <v>119.56919396884325</v>
      </c>
      <c r="BC79" s="2">
        <f t="shared" si="150"/>
        <v>119.246746416467</v>
      </c>
      <c r="BD79" s="2">
        <f t="shared" si="151"/>
        <v>118.7982190494757</v>
      </c>
      <c r="BE79" s="2">
        <f t="shared" si="152"/>
        <v>117.25006315275338</v>
      </c>
      <c r="BF79" s="2">
        <f t="shared" si="153"/>
        <v>117.38139312708054</v>
      </c>
      <c r="BG79" s="2">
        <f t="shared" si="154"/>
        <v>116.79288193193362</v>
      </c>
      <c r="BH79" s="2">
        <f t="shared" si="155"/>
        <v>120.64286240093627</v>
      </c>
      <c r="BI79" s="2">
        <f t="shared" si="156"/>
        <v>123.82779597694385</v>
      </c>
      <c r="BJ79" s="2">
        <f t="shared" si="157"/>
        <v>123.3010467007508</v>
      </c>
      <c r="BK79" s="2">
        <f t="shared" si="158"/>
        <v>127.6778577542152</v>
      </c>
      <c r="BL79" s="2">
        <f t="shared" si="159"/>
        <v>125.91275494291355</v>
      </c>
      <c r="BM79" s="2">
        <f t="shared" si="160"/>
        <v>129.34729515177639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128.21180485829962</v>
      </c>
      <c r="DL79" s="2">
        <f t="shared" si="225"/>
        <v>123.99999251012146</v>
      </c>
      <c r="DM79" s="2">
        <f t="shared" si="225"/>
        <v>124.4190098499062</v>
      </c>
      <c r="DN79" s="2">
        <f t="shared" si="225"/>
        <v>127.46556482176362</v>
      </c>
      <c r="DO79" s="2">
        <f t="shared" si="225"/>
        <v>128.90709965156793</v>
      </c>
      <c r="DP79" s="2">
        <f t="shared" si="225"/>
        <v>126.56847368421052</v>
      </c>
      <c r="DQ79" s="2">
        <f t="shared" si="225"/>
        <v>126.44167368421057</v>
      </c>
      <c r="DR79" s="2">
        <f t="shared" si="225"/>
        <v>125.20702370791845</v>
      </c>
      <c r="DS79" s="2">
        <f t="shared" si="225"/>
        <v>123.41138711484595</v>
      </c>
      <c r="DT79" s="2">
        <f t="shared" si="225"/>
        <v>127.77176126126125</v>
      </c>
      <c r="DU79" s="2">
        <f t="shared" si="225"/>
        <v>130.6373422138837</v>
      </c>
      <c r="DV79" s="2">
        <f t="shared" si="225"/>
        <v>130.18387695590329</v>
      </c>
      <c r="DW79" s="2">
        <f t="shared" si="225"/>
        <v>133.84033657949448</v>
      </c>
      <c r="DX79" s="2">
        <f t="shared" si="225"/>
        <v>132.68932997198883</v>
      </c>
      <c r="DY79" s="2">
        <f t="shared" si="225"/>
        <v>134.33164650246303</v>
      </c>
      <c r="EA79" s="2">
        <f t="shared" si="71"/>
        <v>116.31786527103677</v>
      </c>
      <c r="EB79" s="2">
        <f t="shared" si="72"/>
        <v>115.24243627732631</v>
      </c>
      <c r="EC79" s="2">
        <f t="shared" si="73"/>
        <v>114.79863598399245</v>
      </c>
      <c r="ED79" s="2">
        <f t="shared" si="74"/>
        <v>116.53920551367652</v>
      </c>
      <c r="EE79" s="2">
        <f t="shared" si="75"/>
        <v>115.74434528987132</v>
      </c>
      <c r="EF79" s="2">
        <f t="shared" si="76"/>
        <v>115.77656067574334</v>
      </c>
      <c r="EG79" s="2">
        <f t="shared" si="77"/>
        <v>114.13687926458975</v>
      </c>
      <c r="EH79" s="2">
        <f t="shared" si="78"/>
        <v>114.22197810386098</v>
      </c>
      <c r="EI79" s="2">
        <f t="shared" si="79"/>
        <v>114.04340626495994</v>
      </c>
      <c r="EJ79" s="2">
        <f t="shared" si="80"/>
        <v>117.75165626337596</v>
      </c>
      <c r="EK79" s="2">
        <f t="shared" si="81"/>
        <v>121.18798779424586</v>
      </c>
      <c r="EL79" s="2">
        <f t="shared" si="82"/>
        <v>120.57954854514823</v>
      </c>
      <c r="EM79" s="2">
        <f t="shared" si="83"/>
        <v>125.20561556175637</v>
      </c>
      <c r="EN79" s="2">
        <f t="shared" si="84"/>
        <v>123.11468255908721</v>
      </c>
      <c r="EO79" s="2">
        <f t="shared" si="85"/>
        <v>126.75928087418909</v>
      </c>
      <c r="EQ79" s="2">
        <f t="shared" si="86"/>
        <v>118.0718032235349</v>
      </c>
      <c r="ER79" s="2">
        <f t="shared" si="226"/>
        <v>115.75219285520137</v>
      </c>
      <c r="ES79" s="2">
        <f t="shared" si="226"/>
        <v>115.44782434272078</v>
      </c>
      <c r="ET79" s="2">
        <f t="shared" si="226"/>
        <v>116.58247192817161</v>
      </c>
      <c r="EU79" s="2">
        <f t="shared" si="226"/>
        <v>114.82919227638678</v>
      </c>
      <c r="EV79" s="2">
        <f t="shared" si="226"/>
        <v>114.89766121511646</v>
      </c>
      <c r="EW79" s="2">
        <f t="shared" si="226"/>
        <v>115.58103848638285</v>
      </c>
      <c r="EX79" s="2">
        <f t="shared" si="226"/>
        <v>115.07510190832186</v>
      </c>
      <c r="EY79" s="2">
        <f t="shared" si="226"/>
        <v>114.10453203492658</v>
      </c>
      <c r="EZ79" s="2">
        <f t="shared" si="226"/>
        <v>117.21560363510577</v>
      </c>
      <c r="FA79" s="2">
        <f t="shared" si="226"/>
        <v>120.00264031202391</v>
      </c>
      <c r="FB79" s="2">
        <f t="shared" si="226"/>
        <v>121.04156116553446</v>
      </c>
      <c r="FC79" s="2">
        <f t="shared" si="226"/>
        <v>125.27574474716018</v>
      </c>
      <c r="FD79" s="2">
        <f t="shared" si="226"/>
        <v>124.22066021295616</v>
      </c>
      <c r="FE79" s="2">
        <f t="shared" si="226"/>
        <v>127.45961725090976</v>
      </c>
      <c r="FG79" s="2">
        <f t="shared" si="88"/>
        <v>0.76313442729623604</v>
      </c>
      <c r="FH79" s="2">
        <f t="shared" si="227"/>
        <v>0.7303163671477525</v>
      </c>
      <c r="FI79" s="2">
        <f t="shared" si="227"/>
        <v>0.72248175742103526</v>
      </c>
      <c r="FJ79" s="2">
        <f t="shared" si="227"/>
        <v>0.72269133597137114</v>
      </c>
      <c r="FK79" s="2">
        <f t="shared" si="227"/>
        <v>0.7338909634830918</v>
      </c>
      <c r="FL79" s="2">
        <f t="shared" si="227"/>
        <v>0.71997313752349823</v>
      </c>
      <c r="FM79" s="2">
        <f t="shared" si="227"/>
        <v>0.74704342340214513</v>
      </c>
      <c r="FN79" s="2">
        <f t="shared" si="227"/>
        <v>0.7124213100670107</v>
      </c>
      <c r="FO79" s="2">
        <f t="shared" si="227"/>
        <v>0.70650582128936457</v>
      </c>
      <c r="FP79" s="2">
        <f t="shared" si="227"/>
        <v>0.7114362113069207</v>
      </c>
      <c r="FQ79" s="2">
        <f t="shared" si="227"/>
        <v>0.72058693846035715</v>
      </c>
      <c r="FR79" s="2">
        <f t="shared" si="227"/>
        <v>0.71665786833710554</v>
      </c>
      <c r="FS79" s="2">
        <f t="shared" si="227"/>
        <v>0.71368871134461132</v>
      </c>
      <c r="FT79" s="2">
        <f t="shared" si="227"/>
        <v>0.7077926784244386</v>
      </c>
      <c r="FU79" s="2">
        <f t="shared" si="227"/>
        <v>0.65824894039836657</v>
      </c>
      <c r="FW79" s="2">
        <f t="shared" si="112"/>
        <v>5.7890329076200721E-4</v>
      </c>
      <c r="FX79" s="2">
        <f t="shared" si="164"/>
        <v>4.5403906125376963E-4</v>
      </c>
      <c r="FY79" s="2">
        <f t="shared" si="165"/>
        <v>3.6213070043266847E-4</v>
      </c>
      <c r="FZ79" s="2">
        <f t="shared" si="166"/>
        <v>3.3172945986394636E-4</v>
      </c>
      <c r="GA79" s="2">
        <f t="shared" si="167"/>
        <v>3.5704903916104671E-4</v>
      </c>
      <c r="GB79" s="2">
        <f t="shared" si="168"/>
        <v>4.177567110867692E-4</v>
      </c>
      <c r="GC79" s="2">
        <f t="shared" si="169"/>
        <v>4.1907846920483392E-4</v>
      </c>
      <c r="GD79" s="2">
        <f t="shared" si="170"/>
        <v>4.1025645838674068E-4</v>
      </c>
      <c r="GE79" s="2">
        <f t="shared" si="171"/>
        <v>4.5514779508051806E-4</v>
      </c>
      <c r="GF79" s="2">
        <f t="shared" si="172"/>
        <v>4.3526273286540894E-4</v>
      </c>
      <c r="GG79" s="2">
        <f t="shared" si="173"/>
        <v>3.9217636444019861E-4</v>
      </c>
      <c r="GH79" s="2">
        <f t="shared" si="174"/>
        <v>4.0533634896093205E-4</v>
      </c>
      <c r="GI79" s="2">
        <f t="shared" si="175"/>
        <v>3.4351875492757885E-4</v>
      </c>
      <c r="GJ79" s="2">
        <f t="shared" si="176"/>
        <v>2.6249017868756186E-4</v>
      </c>
      <c r="GK79" s="2">
        <f t="shared" si="177"/>
        <v>2.1461177611741173E-4</v>
      </c>
      <c r="GM79" s="86">
        <f t="shared" si="113"/>
        <v>0.36034770390976989</v>
      </c>
      <c r="GN79" s="86">
        <f t="shared" si="178"/>
        <v>0.31029037568587609</v>
      </c>
      <c r="GO79" s="86">
        <f t="shared" si="179"/>
        <v>0.28501874705301378</v>
      </c>
      <c r="GP79" s="86">
        <f t="shared" si="180"/>
        <v>0.281898589717204</v>
      </c>
      <c r="GQ79" s="86">
        <f t="shared" si="181"/>
        <v>0.288463797398615</v>
      </c>
      <c r="GR79" s="86">
        <f t="shared" si="182"/>
        <v>0.31560952361629729</v>
      </c>
      <c r="GS79" s="86">
        <f t="shared" si="183"/>
        <v>0.37717961345454531</v>
      </c>
      <c r="GT79" s="86">
        <f t="shared" si="184"/>
        <v>0.28414938121510491</v>
      </c>
      <c r="GU79" s="86">
        <f t="shared" si="185"/>
        <v>0.3058202057560514</v>
      </c>
      <c r="GV79" s="86">
        <f t="shared" si="186"/>
        <v>0.28785752169982032</v>
      </c>
      <c r="GW79" s="86">
        <f t="shared" si="187"/>
        <v>0.28076249060784098</v>
      </c>
      <c r="GX79" s="86">
        <f t="shared" si="188"/>
        <v>0.30308721040103831</v>
      </c>
      <c r="GY79" s="86">
        <f t="shared" si="189"/>
        <v>0.27408611243235553</v>
      </c>
      <c r="GZ79" s="86">
        <f t="shared" si="190"/>
        <v>0.29426951603122953</v>
      </c>
      <c r="HA79" s="86">
        <f t="shared" si="191"/>
        <v>0.23401772364264026</v>
      </c>
      <c r="HC79" s="86">
        <f t="shared" si="145"/>
        <v>3.5915623285228155E-5</v>
      </c>
      <c r="HD79" s="86">
        <f t="shared" si="192"/>
        <v>1.7952560337307444E-5</v>
      </c>
      <c r="HE79" s="86">
        <f t="shared" si="193"/>
        <v>8.0032882337779092E-6</v>
      </c>
      <c r="HF79" s="86">
        <f t="shared" si="194"/>
        <v>6.3265210258133675E-6</v>
      </c>
      <c r="HG79" s="86">
        <f t="shared" si="195"/>
        <v>1.1054407712414146E-5</v>
      </c>
      <c r="HH79" s="86">
        <f t="shared" si="196"/>
        <v>3.6548047203771142E-6</v>
      </c>
      <c r="HI79" s="86">
        <f t="shared" si="197"/>
        <v>2.2481624097049272E-5</v>
      </c>
      <c r="HJ79" s="86">
        <f t="shared" si="198"/>
        <v>5.2305290030443477E-6</v>
      </c>
      <c r="HK79" s="86">
        <f t="shared" si="199"/>
        <v>3.9983928170022432E-6</v>
      </c>
      <c r="HL79" s="86">
        <f t="shared" si="200"/>
        <v>3.1252698523259149E-6</v>
      </c>
      <c r="HM79" s="86">
        <f t="shared" si="201"/>
        <v>5.431640107783207E-6</v>
      </c>
      <c r="HN79" s="86">
        <f t="shared" si="202"/>
        <v>4.4104857299952381E-6</v>
      </c>
      <c r="HO79" s="86">
        <f t="shared" si="203"/>
        <v>2.8738583000052152E-6</v>
      </c>
      <c r="HP79" s="86">
        <f t="shared" si="204"/>
        <v>4.2610246938220176E-6</v>
      </c>
      <c r="HQ79" s="86">
        <f t="shared" si="205"/>
        <v>6.6316869132166154E-9</v>
      </c>
      <c r="HS79" s="86">
        <f t="shared" si="114"/>
        <v>6.0707715037543179E-53</v>
      </c>
      <c r="HT79" s="86">
        <f t="shared" si="206"/>
        <v>1.4234958716355041E-58</v>
      </c>
      <c r="HU79" s="86">
        <f t="shared" si="207"/>
        <v>6.1207494398339962E-62</v>
      </c>
      <c r="HV79" s="86">
        <f t="shared" si="208"/>
        <v>8.0690540970762733E-65</v>
      </c>
      <c r="HW79" s="86">
        <f t="shared" si="209"/>
        <v>5.9045266610400933E-61</v>
      </c>
      <c r="HX79" s="86">
        <f t="shared" si="210"/>
        <v>7.8851031553179093E-71</v>
      </c>
      <c r="HY79" s="86">
        <f t="shared" si="211"/>
        <v>9.0417018089032701E-61</v>
      </c>
      <c r="HZ79" s="86">
        <f t="shared" si="212"/>
        <v>1.4731418343835539E-67</v>
      </c>
      <c r="IA79" s="86">
        <f t="shared" si="213"/>
        <v>6.3544493040858271E-71</v>
      </c>
      <c r="IB79" s="86">
        <f t="shared" si="214"/>
        <v>9.1903425008835107E-71</v>
      </c>
      <c r="IC79" s="86">
        <f t="shared" si="215"/>
        <v>4.0214805169128515E-65</v>
      </c>
      <c r="ID79" s="86">
        <f t="shared" si="216"/>
        <v>2.9343877448133248E-69</v>
      </c>
      <c r="IE79" s="86">
        <f t="shared" si="217"/>
        <v>4.8702155604557088E-69</v>
      </c>
      <c r="IF79" s="86">
        <f t="shared" si="218"/>
        <v>1.9085879327795701E-33</v>
      </c>
      <c r="IG79" s="86">
        <f t="shared" si="219"/>
        <v>5.0192994499897678E-29</v>
      </c>
      <c r="II79" s="86">
        <f t="shared" si="115"/>
        <v>3.6173071020692842E-190</v>
      </c>
      <c r="IJ79" s="86">
        <f t="shared" si="116"/>
        <v>2.2557131191736567E-224</v>
      </c>
      <c r="IK79" s="86">
        <f t="shared" si="117"/>
        <v>1.0723262329734735E-249</v>
      </c>
      <c r="IL79" s="86">
        <f t="shared" si="118"/>
        <v>1.7598177356588058E-255</v>
      </c>
      <c r="IM79" s="86">
        <f t="shared" si="119"/>
        <v>5.8768267505580915E-235</v>
      </c>
      <c r="IN79" s="86">
        <f t="shared" si="120"/>
        <v>1.5128748641085393E-272</v>
      </c>
      <c r="IO79" s="86">
        <f t="shared" si="121"/>
        <v>1.0599894219053716E-236</v>
      </c>
      <c r="IP79" s="86">
        <f t="shared" si="122"/>
        <v>3.3821941275473978E-260</v>
      </c>
      <c r="IQ79" s="86">
        <f t="shared" si="123"/>
        <v>1.04770012679886E-277</v>
      </c>
      <c r="IR79" s="86">
        <f t="shared" si="124"/>
        <v>1.2504096310973396E-273</v>
      </c>
      <c r="IS79" s="86">
        <f t="shared" si="125"/>
        <v>9.3752096972035153E-253</v>
      </c>
      <c r="IT79" s="86">
        <f t="shared" si="126"/>
        <v>9.3394427949088291E-271</v>
      </c>
      <c r="IU79" s="86">
        <f t="shared" si="127"/>
        <v>2.4856701410027696E-268</v>
      </c>
      <c r="IV79" s="86">
        <f t="shared" si="128"/>
        <v>1.0252704399013352E-149</v>
      </c>
      <c r="IW79" s="86">
        <f t="shared" si="129"/>
        <v>2.961657391194491E-114</v>
      </c>
      <c r="IY79" s="86">
        <f t="shared" si="130"/>
        <v>0.36038361953305514</v>
      </c>
      <c r="IZ79" s="86">
        <f t="shared" si="131"/>
        <v>0.31030832824621341</v>
      </c>
      <c r="JA79" s="86">
        <f t="shared" si="132"/>
        <v>0.28502675034124758</v>
      </c>
      <c r="JB79" s="86">
        <f t="shared" si="133"/>
        <v>0.28190491623822983</v>
      </c>
      <c r="JC79" s="86">
        <f t="shared" si="134"/>
        <v>0.28847485180632743</v>
      </c>
      <c r="JD79" s="86">
        <f t="shared" si="135"/>
        <v>0.31561317842101766</v>
      </c>
      <c r="JE79" s="86">
        <f t="shared" si="136"/>
        <v>0.37720209507864239</v>
      </c>
      <c r="JF79" s="86">
        <f t="shared" si="137"/>
        <v>0.28415461174410794</v>
      </c>
      <c r="JG79" s="86">
        <f t="shared" si="138"/>
        <v>0.30582420414886841</v>
      </c>
      <c r="JH79" s="86">
        <f t="shared" si="139"/>
        <v>0.28786064696967262</v>
      </c>
      <c r="JI79" s="86">
        <f t="shared" si="140"/>
        <v>0.28076792224794878</v>
      </c>
      <c r="JJ79" s="86">
        <f t="shared" si="141"/>
        <v>0.30309162088676833</v>
      </c>
      <c r="JK79" s="86">
        <f t="shared" si="142"/>
        <v>0.27408898629065553</v>
      </c>
      <c r="JL79" s="86">
        <f t="shared" si="143"/>
        <v>0.29427377705592334</v>
      </c>
      <c r="JM79" s="86">
        <f t="shared" si="144"/>
        <v>0.23401773027432718</v>
      </c>
    </row>
    <row r="80" spans="2:273" x14ac:dyDescent="0.25">
      <c r="B80" s="2">
        <v>53</v>
      </c>
      <c r="C80" s="37">
        <v>226.31100000000001</v>
      </c>
      <c r="D80" s="37">
        <v>219.78</v>
      </c>
      <c r="E80" s="37">
        <v>215.017</v>
      </c>
      <c r="F80" s="37">
        <v>215.89699999999999</v>
      </c>
      <c r="G80" s="37">
        <v>212.828</v>
      </c>
      <c r="H80" s="37">
        <v>221.72399999999999</v>
      </c>
      <c r="I80" s="37">
        <v>230.10300000000001</v>
      </c>
      <c r="J80" s="37">
        <v>218.12100000000001</v>
      </c>
      <c r="K80" s="37">
        <v>220.63800000000001</v>
      </c>
      <c r="L80" s="37">
        <v>217.10300000000001</v>
      </c>
      <c r="M80" s="37">
        <v>217.05199999999999</v>
      </c>
      <c r="N80" s="37">
        <v>218.29300000000001</v>
      </c>
      <c r="O80" s="37">
        <v>225.017</v>
      </c>
      <c r="P80" s="37">
        <v>219.20699999999999</v>
      </c>
      <c r="Q80" s="37">
        <v>199.20689999999999</v>
      </c>
      <c r="S80" s="4">
        <f t="shared" si="8"/>
        <v>220.41983071580998</v>
      </c>
      <c r="T80" s="4">
        <f t="shared" si="9"/>
        <v>211.27209564579942</v>
      </c>
      <c r="U80" s="4">
        <f t="shared" si="10"/>
        <v>207.31624317852516</v>
      </c>
      <c r="V80" s="4">
        <f t="shared" si="11"/>
        <v>208.37544273575725</v>
      </c>
      <c r="W80" s="4">
        <f t="shared" si="12"/>
        <v>206.63819448921603</v>
      </c>
      <c r="X80" s="4">
        <f t="shared" si="13"/>
        <v>216.37000836398502</v>
      </c>
      <c r="Y80" s="4">
        <f t="shared" si="14"/>
        <v>226.90299024507178</v>
      </c>
      <c r="Z80" s="4">
        <f t="shared" si="15"/>
        <v>209.6799341163196</v>
      </c>
      <c r="AA80" s="4">
        <f t="shared" si="16"/>
        <v>213.47955875282724</v>
      </c>
      <c r="AB80" s="4">
        <f t="shared" si="17"/>
        <v>211.21618711183618</v>
      </c>
      <c r="AC80" s="4">
        <f t="shared" si="18"/>
        <v>208.71828588870858</v>
      </c>
      <c r="AD80" s="4">
        <f t="shared" si="19"/>
        <v>211.45100819751067</v>
      </c>
      <c r="AE80" s="4">
        <f t="shared" si="20"/>
        <v>218.56307752469593</v>
      </c>
      <c r="AF80" s="4">
        <f t="shared" si="21"/>
        <v>213.69914694377661</v>
      </c>
      <c r="AG80" s="4">
        <f t="shared" si="22"/>
        <v>193.39191257684607</v>
      </c>
      <c r="AI80" s="4">
        <f t="shared" si="23"/>
        <v>5.8911692841900276</v>
      </c>
      <c r="AJ80" s="4">
        <f t="shared" si="24"/>
        <v>8.5079043542005763</v>
      </c>
      <c r="AK80" s="4">
        <f t="shared" si="25"/>
        <v>7.7007568214748403</v>
      </c>
      <c r="AL80" s="4">
        <f t="shared" si="26"/>
        <v>7.5215572642427446</v>
      </c>
      <c r="AM80" s="4">
        <f t="shared" si="27"/>
        <v>6.1898055107839696</v>
      </c>
      <c r="AN80" s="4">
        <f t="shared" si="28"/>
        <v>5.3539916360149675</v>
      </c>
      <c r="AO80" s="4">
        <f t="shared" si="29"/>
        <v>3.2000097549282316</v>
      </c>
      <c r="AP80" s="4">
        <f t="shared" si="30"/>
        <v>8.4410658836804089</v>
      </c>
      <c r="AQ80" s="4">
        <f t="shared" si="31"/>
        <v>7.1584412471727603</v>
      </c>
      <c r="AR80" s="4">
        <f t="shared" si="32"/>
        <v>5.8868128881638313</v>
      </c>
      <c r="AS80" s="4">
        <f t="shared" si="33"/>
        <v>8.3337141112914139</v>
      </c>
      <c r="AT80" s="4">
        <f t="shared" si="34"/>
        <v>6.841991802489332</v>
      </c>
      <c r="AU80" s="4">
        <f t="shared" si="35"/>
        <v>6.4539224753040685</v>
      </c>
      <c r="AV80" s="4">
        <f t="shared" si="224"/>
        <v>5.5078530562233823</v>
      </c>
      <c r="AW80" s="4">
        <f t="shared" si="224"/>
        <v>5.8149874231539229</v>
      </c>
      <c r="AY80" s="2">
        <f t="shared" si="96"/>
        <v>118.94497245850515</v>
      </c>
      <c r="AZ80" s="2">
        <f t="shared" si="147"/>
        <v>117.42347209550989</v>
      </c>
      <c r="BA80" s="2">
        <f t="shared" si="148"/>
        <v>117.28986294688963</v>
      </c>
      <c r="BB80" s="2">
        <f t="shared" si="149"/>
        <v>119.37295415003025</v>
      </c>
      <c r="BC80" s="2">
        <f t="shared" si="150"/>
        <v>119.01573677301998</v>
      </c>
      <c r="BD80" s="2">
        <f t="shared" si="151"/>
        <v>118.62346336402577</v>
      </c>
      <c r="BE80" s="2">
        <f t="shared" si="152"/>
        <v>117.08934229117875</v>
      </c>
      <c r="BF80" s="2">
        <f t="shared" si="153"/>
        <v>117.22712516972338</v>
      </c>
      <c r="BG80" s="2">
        <f t="shared" si="154"/>
        <v>116.64518831034044</v>
      </c>
      <c r="BH80" s="2">
        <f t="shared" si="155"/>
        <v>120.46614136206958</v>
      </c>
      <c r="BI80" s="2">
        <f t="shared" si="156"/>
        <v>123.6403283433001</v>
      </c>
      <c r="BJ80" s="2">
        <f t="shared" si="157"/>
        <v>123.13256011175592</v>
      </c>
      <c r="BK80" s="2">
        <f t="shared" si="158"/>
        <v>127.50270978719649</v>
      </c>
      <c r="BL80" s="2">
        <f t="shared" si="159"/>
        <v>125.75740475338618</v>
      </c>
      <c r="BM80" s="2">
        <f t="shared" si="160"/>
        <v>129.23177040650117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128.46606234817816</v>
      </c>
      <c r="DL80" s="2">
        <f t="shared" si="225"/>
        <v>124.14343643724696</v>
      </c>
      <c r="DM80" s="2">
        <f t="shared" si="225"/>
        <v>124.60213968105067</v>
      </c>
      <c r="DN80" s="2">
        <f t="shared" si="225"/>
        <v>127.71279399624767</v>
      </c>
      <c r="DO80" s="2">
        <f t="shared" si="225"/>
        <v>129.14393432055749</v>
      </c>
      <c r="DP80" s="2">
        <f t="shared" si="225"/>
        <v>126.84274537695589</v>
      </c>
      <c r="DQ80" s="2">
        <f t="shared" si="225"/>
        <v>126.64938704453445</v>
      </c>
      <c r="DR80" s="2">
        <f t="shared" si="225"/>
        <v>125.41061166429589</v>
      </c>
      <c r="DS80" s="2">
        <f t="shared" si="225"/>
        <v>123.56038767507005</v>
      </c>
      <c r="DT80" s="2">
        <f t="shared" si="225"/>
        <v>127.96048648648647</v>
      </c>
      <c r="DU80" s="2">
        <f t="shared" si="225"/>
        <v>130.84472720450282</v>
      </c>
      <c r="DV80" s="2">
        <f t="shared" si="225"/>
        <v>130.39150924608819</v>
      </c>
      <c r="DW80" s="2">
        <f t="shared" si="225"/>
        <v>134.06769143232302</v>
      </c>
      <c r="DX80" s="2">
        <f t="shared" si="225"/>
        <v>132.95047338935578</v>
      </c>
      <c r="DY80" s="2">
        <f t="shared" si="225"/>
        <v>134.62288059113297</v>
      </c>
      <c r="EA80" s="2">
        <f t="shared" si="71"/>
        <v>116.24839813461199</v>
      </c>
      <c r="EB80" s="2">
        <f t="shared" si="72"/>
        <v>115.16000487017428</v>
      </c>
      <c r="EC80" s="2">
        <f t="shared" si="73"/>
        <v>114.72788693862397</v>
      </c>
      <c r="ED80" s="2">
        <f t="shared" si="74"/>
        <v>116.45437553306054</v>
      </c>
      <c r="EE80" s="2">
        <f t="shared" si="75"/>
        <v>115.66685557996682</v>
      </c>
      <c r="EF80" s="2">
        <f t="shared" si="76"/>
        <v>115.70846869450386</v>
      </c>
      <c r="EG80" s="2">
        <f t="shared" si="77"/>
        <v>114.13619569408269</v>
      </c>
      <c r="EH80" s="2">
        <f t="shared" si="78"/>
        <v>114.21389568113229</v>
      </c>
      <c r="EI80" s="2">
        <f t="shared" si="79"/>
        <v>114.02522462274952</v>
      </c>
      <c r="EJ80" s="2">
        <f t="shared" si="80"/>
        <v>117.69418860707616</v>
      </c>
      <c r="EK80" s="2">
        <f t="shared" si="81"/>
        <v>121.0932463431173</v>
      </c>
      <c r="EL80" s="2">
        <f t="shared" si="82"/>
        <v>120.51486894950141</v>
      </c>
      <c r="EM80" s="2">
        <f t="shared" si="83"/>
        <v>125.10072887254546</v>
      </c>
      <c r="EN80" s="2">
        <f t="shared" si="84"/>
        <v>123.04866014669928</v>
      </c>
      <c r="EO80" s="2">
        <f t="shared" si="85"/>
        <v>126.67884470906847</v>
      </c>
      <c r="EQ80" s="2">
        <f t="shared" si="86"/>
        <v>117.96212862843279</v>
      </c>
      <c r="ER80" s="2">
        <f t="shared" si="226"/>
        <v>115.6587360722726</v>
      </c>
      <c r="ES80" s="2">
        <f t="shared" si="226"/>
        <v>115.36368158535061</v>
      </c>
      <c r="ET80" s="2">
        <f t="shared" si="226"/>
        <v>116.49673746051103</v>
      </c>
      <c r="EU80" s="2">
        <f t="shared" si="226"/>
        <v>114.77118535105167</v>
      </c>
      <c r="EV80" s="2">
        <f t="shared" si="226"/>
        <v>114.84825673221331</v>
      </c>
      <c r="EW80" s="2">
        <f t="shared" si="226"/>
        <v>115.5488220846547</v>
      </c>
      <c r="EX80" s="2">
        <f t="shared" si="226"/>
        <v>115.04854617180884</v>
      </c>
      <c r="EY80" s="2">
        <f t="shared" si="226"/>
        <v>114.08501302659182</v>
      </c>
      <c r="EZ80" s="2">
        <f t="shared" si="226"/>
        <v>117.16960159346071</v>
      </c>
      <c r="FA80" s="2">
        <f t="shared" si="226"/>
        <v>119.9329315820443</v>
      </c>
      <c r="FB80" s="2">
        <f t="shared" si="226"/>
        <v>120.96709883785118</v>
      </c>
      <c r="FC80" s="2">
        <f t="shared" si="226"/>
        <v>125.16944583410366</v>
      </c>
      <c r="FD80" s="2">
        <f t="shared" si="226"/>
        <v>124.13215985091985</v>
      </c>
      <c r="FE80" s="2">
        <f t="shared" si="226"/>
        <v>127.36145728888474</v>
      </c>
      <c r="FG80" s="2">
        <f t="shared" si="88"/>
        <v>0.7793779122744694</v>
      </c>
      <c r="FH80" s="2">
        <f t="shared" si="227"/>
        <v>0.74806743625622518</v>
      </c>
      <c r="FI80" s="2">
        <f t="shared" si="227"/>
        <v>0.74056532378348772</v>
      </c>
      <c r="FJ80" s="2">
        <f t="shared" si="227"/>
        <v>0.74076614592648371</v>
      </c>
      <c r="FK80" s="2">
        <f t="shared" si="227"/>
        <v>0.75148680977615789</v>
      </c>
      <c r="FL80" s="2">
        <f t="shared" si="227"/>
        <v>0.73816092715790427</v>
      </c>
      <c r="FM80" s="2">
        <f t="shared" si="227"/>
        <v>0.76404920022979839</v>
      </c>
      <c r="FN80" s="2">
        <f t="shared" si="227"/>
        <v>0.73091627481747312</v>
      </c>
      <c r="FO80" s="2">
        <f t="shared" si="227"/>
        <v>0.72523449923757499</v>
      </c>
      <c r="FP80" s="2">
        <f t="shared" si="227"/>
        <v>0.72997051718221073</v>
      </c>
      <c r="FQ80" s="2">
        <f t="shared" si="227"/>
        <v>0.73874932764004753</v>
      </c>
      <c r="FR80" s="2">
        <f t="shared" si="227"/>
        <v>0.73498172441789622</v>
      </c>
      <c r="FS80" s="2">
        <f t="shared" si="227"/>
        <v>0.73213281347959713</v>
      </c>
      <c r="FT80" s="2">
        <f t="shared" si="227"/>
        <v>0.72647103101161936</v>
      </c>
      <c r="FU80" s="2">
        <f t="shared" si="227"/>
        <v>0.67865640233490587</v>
      </c>
      <c r="FW80" s="2">
        <f t="shared" si="112"/>
        <v>6.3471938593758447E-4</v>
      </c>
      <c r="FX80" s="2">
        <f t="shared" si="164"/>
        <v>4.9782212382885622E-4</v>
      </c>
      <c r="FY80" s="2">
        <f t="shared" si="165"/>
        <v>3.9705454499925486E-4</v>
      </c>
      <c r="FZ80" s="2">
        <f t="shared" si="166"/>
        <v>3.6372247894493831E-4</v>
      </c>
      <c r="GA80" s="2">
        <f t="shared" si="167"/>
        <v>3.9148300080394895E-4</v>
      </c>
      <c r="GB80" s="2">
        <f t="shared" si="168"/>
        <v>4.5804266385801693E-4</v>
      </c>
      <c r="GC80" s="2">
        <f t="shared" si="169"/>
        <v>4.5949182581264339E-4</v>
      </c>
      <c r="GD80" s="2">
        <f t="shared" si="170"/>
        <v>4.498194572326355E-4</v>
      </c>
      <c r="GE80" s="2">
        <f t="shared" si="171"/>
        <v>4.9903771966480922E-4</v>
      </c>
      <c r="GF80" s="2">
        <f t="shared" si="172"/>
        <v>4.772360554335535E-4</v>
      </c>
      <c r="GG80" s="2">
        <f t="shared" si="173"/>
        <v>4.2999656310009079E-4</v>
      </c>
      <c r="GH80" s="2">
        <f t="shared" si="174"/>
        <v>4.4442508899918435E-4</v>
      </c>
      <c r="GI80" s="2">
        <f t="shared" si="175"/>
        <v>3.7664834183870279E-4</v>
      </c>
      <c r="GJ80" s="2">
        <f t="shared" si="176"/>
        <v>2.878074690296696E-4</v>
      </c>
      <c r="GK80" s="2">
        <f t="shared" si="177"/>
        <v>2.3531226092392838E-4</v>
      </c>
      <c r="GM80" s="86">
        <f t="shared" si="113"/>
        <v>0.42902532253954956</v>
      </c>
      <c r="GN80" s="86">
        <f t="shared" si="178"/>
        <v>0.3796007136364109</v>
      </c>
      <c r="GO80" s="86">
        <f t="shared" si="179"/>
        <v>0.35149845464799723</v>
      </c>
      <c r="GP80" s="86">
        <f t="shared" si="180"/>
        <v>0.34763411601332628</v>
      </c>
      <c r="GQ80" s="86">
        <f t="shared" si="181"/>
        <v>0.35190495615273465</v>
      </c>
      <c r="GR80" s="86">
        <f t="shared" si="182"/>
        <v>0.39096614950684028</v>
      </c>
      <c r="GS80" s="86">
        <f t="shared" si="183"/>
        <v>0.4556136085657928</v>
      </c>
      <c r="GT80" s="86">
        <f t="shared" si="184"/>
        <v>0.35444300978543641</v>
      </c>
      <c r="GU80" s="86">
        <f t="shared" si="185"/>
        <v>0.38457679236093517</v>
      </c>
      <c r="GV80" s="86">
        <f t="shared" si="186"/>
        <v>0.35936146468430391</v>
      </c>
      <c r="GW80" s="86">
        <f t="shared" si="187"/>
        <v>0.34693739010518093</v>
      </c>
      <c r="GX80" s="86">
        <f t="shared" si="188"/>
        <v>0.3762771255738967</v>
      </c>
      <c r="GY80" s="86">
        <f t="shared" si="189"/>
        <v>0.34054121976947044</v>
      </c>
      <c r="GZ80" s="86">
        <f t="shared" si="190"/>
        <v>0.36854086684642778</v>
      </c>
      <c r="HA80" s="86">
        <f t="shared" si="191"/>
        <v>0.31397846857154754</v>
      </c>
      <c r="HC80" s="86">
        <f t="shared" si="145"/>
        <v>6.8233708954189946E-5</v>
      </c>
      <c r="HD80" s="86">
        <f t="shared" si="192"/>
        <v>3.6104604475932652E-5</v>
      </c>
      <c r="HE80" s="86">
        <f t="shared" si="193"/>
        <v>1.6830965839008543E-5</v>
      </c>
      <c r="HF80" s="86">
        <f t="shared" si="194"/>
        <v>1.3413967687122702E-5</v>
      </c>
      <c r="HG80" s="86">
        <f t="shared" si="195"/>
        <v>2.2474222184667537E-5</v>
      </c>
      <c r="HH80" s="86">
        <f t="shared" si="196"/>
        <v>8.278666484184034E-6</v>
      </c>
      <c r="HI80" s="86">
        <f t="shared" si="197"/>
        <v>4.5385269176110431E-5</v>
      </c>
      <c r="HJ80" s="86">
        <f t="shared" si="198"/>
        <v>1.146947711144733E-5</v>
      </c>
      <c r="HK80" s="86">
        <f t="shared" si="199"/>
        <v>9.1801365965502823E-6</v>
      </c>
      <c r="HL80" s="86">
        <f t="shared" si="200"/>
        <v>7.1594288133340417E-6</v>
      </c>
      <c r="HM80" s="86">
        <f t="shared" si="201"/>
        <v>1.1711573789501649E-5</v>
      </c>
      <c r="HN80" s="86">
        <f t="shared" si="202"/>
        <v>9.8694006225449834E-6</v>
      </c>
      <c r="HO80" s="86">
        <f t="shared" si="203"/>
        <v>6.3941069665713216E-6</v>
      </c>
      <c r="HP80" s="86">
        <f t="shared" si="204"/>
        <v>9.2607808134239977E-6</v>
      </c>
      <c r="HQ80" s="86">
        <f t="shared" si="205"/>
        <v>2.3036985344555703E-8</v>
      </c>
      <c r="HS80" s="86">
        <f t="shared" si="114"/>
        <v>3.2022630119371482E-51</v>
      </c>
      <c r="HT80" s="86">
        <f t="shared" si="206"/>
        <v>1.1559104581493465E-56</v>
      </c>
      <c r="HU80" s="86">
        <f t="shared" si="207"/>
        <v>6.331991114823403E-60</v>
      </c>
      <c r="HV80" s="86">
        <f t="shared" si="208"/>
        <v>9.3417677561201123E-63</v>
      </c>
      <c r="HW80" s="86">
        <f t="shared" si="209"/>
        <v>5.081824314109151E-59</v>
      </c>
      <c r="HX80" s="86">
        <f t="shared" si="210"/>
        <v>1.5608622326372402E-68</v>
      </c>
      <c r="HY80" s="86">
        <f t="shared" si="211"/>
        <v>8.606505098555675E-59</v>
      </c>
      <c r="HZ80" s="86">
        <f t="shared" si="212"/>
        <v>2.2551497956346681E-65</v>
      </c>
      <c r="IA80" s="86">
        <f t="shared" si="213"/>
        <v>1.4075684948551484E-68</v>
      </c>
      <c r="IB80" s="86">
        <f t="shared" si="214"/>
        <v>1.8855279544613114E-68</v>
      </c>
      <c r="IC80" s="86">
        <f t="shared" si="215"/>
        <v>5.0750071184923576E-63</v>
      </c>
      <c r="ID80" s="86">
        <f t="shared" si="216"/>
        <v>5.2672169768904281E-67</v>
      </c>
      <c r="IE80" s="86">
        <f t="shared" si="217"/>
        <v>7.6157686735533346E-67</v>
      </c>
      <c r="IF80" s="86">
        <f t="shared" si="218"/>
        <v>1.8688113804836181E-32</v>
      </c>
      <c r="IG80" s="86">
        <f t="shared" si="219"/>
        <v>3.4097981601987717E-28</v>
      </c>
      <c r="II80" s="86">
        <f t="shared" si="115"/>
        <v>1.5068095129010043E-185</v>
      </c>
      <c r="IJ80" s="86">
        <f t="shared" si="116"/>
        <v>4.373209148602555E-219</v>
      </c>
      <c r="IK80" s="86">
        <f t="shared" si="117"/>
        <v>5.6558810590220007E-244</v>
      </c>
      <c r="IL80" s="86">
        <f t="shared" si="118"/>
        <v>1.0901564826263591E-249</v>
      </c>
      <c r="IM80" s="86">
        <f t="shared" si="119"/>
        <v>1.3849028783438663E-229</v>
      </c>
      <c r="IN80" s="86">
        <f t="shared" si="120"/>
        <v>3.4982728431535563E-266</v>
      </c>
      <c r="IO80" s="86">
        <f t="shared" si="121"/>
        <v>3.5370287707389596E-231</v>
      </c>
      <c r="IP80" s="86">
        <f t="shared" si="122"/>
        <v>3.8796886963681308E-254</v>
      </c>
      <c r="IQ80" s="86">
        <f t="shared" si="123"/>
        <v>3.7798823963738637E-271</v>
      </c>
      <c r="IR80" s="86">
        <f t="shared" si="124"/>
        <v>3.3133719392453589E-267</v>
      </c>
      <c r="IS80" s="86">
        <f t="shared" si="125"/>
        <v>6.6577354889740221E-247</v>
      </c>
      <c r="IT80" s="86">
        <f t="shared" si="126"/>
        <v>1.8533948170787443E-264</v>
      </c>
      <c r="IU80" s="86">
        <f t="shared" si="127"/>
        <v>3.2173808702109822E-262</v>
      </c>
      <c r="IV80" s="86">
        <f t="shared" si="128"/>
        <v>1.9593308074650949E-146</v>
      </c>
      <c r="IW80" s="86">
        <f t="shared" si="129"/>
        <v>8.0747240040751969E-112</v>
      </c>
      <c r="IY80" s="86">
        <f t="shared" si="130"/>
        <v>0.42909355624850376</v>
      </c>
      <c r="IZ80" s="86">
        <f t="shared" si="131"/>
        <v>0.37963681824088685</v>
      </c>
      <c r="JA80" s="86">
        <f t="shared" si="132"/>
        <v>0.35151528561383621</v>
      </c>
      <c r="JB80" s="86">
        <f t="shared" si="133"/>
        <v>0.34764752998101339</v>
      </c>
      <c r="JC80" s="86">
        <f t="shared" si="134"/>
        <v>0.3519274303749193</v>
      </c>
      <c r="JD80" s="86">
        <f t="shared" si="135"/>
        <v>0.39097442817332445</v>
      </c>
      <c r="JE80" s="86">
        <f t="shared" si="136"/>
        <v>0.45565899383496894</v>
      </c>
      <c r="JF80" s="86">
        <f t="shared" si="137"/>
        <v>0.35445447926254786</v>
      </c>
      <c r="JG80" s="86">
        <f t="shared" si="138"/>
        <v>0.38458597249753174</v>
      </c>
      <c r="JH80" s="86">
        <f t="shared" si="139"/>
        <v>0.35936862411311726</v>
      </c>
      <c r="JI80" s="86">
        <f t="shared" si="140"/>
        <v>0.34694910167897042</v>
      </c>
      <c r="JJ80" s="86">
        <f t="shared" si="141"/>
        <v>0.37628699497451923</v>
      </c>
      <c r="JK80" s="86">
        <f t="shared" si="142"/>
        <v>0.34054761387643701</v>
      </c>
      <c r="JL80" s="86">
        <f t="shared" si="143"/>
        <v>0.36855012762724121</v>
      </c>
      <c r="JM80" s="86">
        <f t="shared" si="144"/>
        <v>0.31397849160853286</v>
      </c>
    </row>
    <row r="81" spans="2:273" x14ac:dyDescent="0.25">
      <c r="B81" s="2">
        <v>54</v>
      </c>
      <c r="C81" s="37">
        <v>229.04900000000001</v>
      </c>
      <c r="D81" s="37">
        <v>223.03399999999999</v>
      </c>
      <c r="E81" s="37">
        <v>221.23699999999999</v>
      </c>
      <c r="F81" s="37">
        <v>225.06899999999999</v>
      </c>
      <c r="G81" s="37">
        <v>223.77600000000001</v>
      </c>
      <c r="H81" s="37">
        <v>227.93100000000001</v>
      </c>
      <c r="I81" s="37">
        <v>235.56899999999999</v>
      </c>
      <c r="J81" s="37">
        <v>225.62100000000001</v>
      </c>
      <c r="K81" s="37">
        <v>226.87899999999999</v>
      </c>
      <c r="L81" s="37">
        <v>225.655</v>
      </c>
      <c r="M81" s="37">
        <v>224.56899999999999</v>
      </c>
      <c r="N81" s="37">
        <v>222.25899999999999</v>
      </c>
      <c r="O81" s="37">
        <v>231.36199999999999</v>
      </c>
      <c r="P81" s="37">
        <v>224.56899999999999</v>
      </c>
      <c r="Q81" s="37">
        <v>206.91380000000001</v>
      </c>
      <c r="S81" s="4">
        <f t="shared" si="8"/>
        <v>229.34088851035716</v>
      </c>
      <c r="T81" s="4">
        <f t="shared" si="9"/>
        <v>221.44291227518494</v>
      </c>
      <c r="U81" s="4">
        <f t="shared" si="10"/>
        <v>218.28119097025373</v>
      </c>
      <c r="V81" s="4">
        <f t="shared" si="11"/>
        <v>219.40056080449131</v>
      </c>
      <c r="W81" s="4">
        <f t="shared" si="12"/>
        <v>216.89403007564016</v>
      </c>
      <c r="X81" s="4">
        <f t="shared" si="13"/>
        <v>227.77067013484015</v>
      </c>
      <c r="Y81" s="4">
        <f t="shared" si="14"/>
        <v>236.98672711229153</v>
      </c>
      <c r="Z81" s="4">
        <f t="shared" si="15"/>
        <v>221.66128293844545</v>
      </c>
      <c r="AA81" s="4">
        <f t="shared" si="16"/>
        <v>225.71920413588958</v>
      </c>
      <c r="AB81" s="4">
        <f t="shared" si="17"/>
        <v>222.6654455272251</v>
      </c>
      <c r="AC81" s="4">
        <f t="shared" si="18"/>
        <v>219.31338939538841</v>
      </c>
      <c r="AD81" s="4">
        <f t="shared" si="19"/>
        <v>221.86664962816249</v>
      </c>
      <c r="AE81" s="4">
        <f t="shared" si="20"/>
        <v>229.90144247104746</v>
      </c>
      <c r="AF81" s="4">
        <f t="shared" si="21"/>
        <v>224.39994808874403</v>
      </c>
      <c r="AG81" s="4">
        <f t="shared" si="22"/>
        <v>204.52833426960868</v>
      </c>
      <c r="AI81" s="4">
        <f t="shared" si="23"/>
        <v>-0.29188851035715402</v>
      </c>
      <c r="AJ81" s="4">
        <f t="shared" si="24"/>
        <v>1.5910877248150541</v>
      </c>
      <c r="AK81" s="4">
        <f t="shared" si="25"/>
        <v>2.9558090297462627</v>
      </c>
      <c r="AL81" s="4">
        <f t="shared" si="26"/>
        <v>5.6684391955086824</v>
      </c>
      <c r="AM81" s="4">
        <f t="shared" si="27"/>
        <v>6.8819699243598507</v>
      </c>
      <c r="AN81" s="4">
        <f t="shared" si="28"/>
        <v>0.16032986515986636</v>
      </c>
      <c r="AO81" s="4">
        <f t="shared" si="29"/>
        <v>-1.4177271122915442</v>
      </c>
      <c r="AP81" s="4">
        <f t="shared" si="30"/>
        <v>3.9597170615545565</v>
      </c>
      <c r="AQ81" s="4">
        <f t="shared" si="31"/>
        <v>1.1597958641104071</v>
      </c>
      <c r="AR81" s="4">
        <f t="shared" si="32"/>
        <v>2.9895544727748984</v>
      </c>
      <c r="AS81" s="4">
        <f t="shared" si="33"/>
        <v>5.2556106046115758</v>
      </c>
      <c r="AT81" s="4">
        <f t="shared" si="34"/>
        <v>0.39235037183749455</v>
      </c>
      <c r="AU81" s="4">
        <f t="shared" si="35"/>
        <v>1.4605575289525348</v>
      </c>
      <c r="AV81" s="4">
        <f t="shared" si="224"/>
        <v>0.16905191125596275</v>
      </c>
      <c r="AW81" s="4">
        <f t="shared" si="224"/>
        <v>2.3854657303913314</v>
      </c>
      <c r="AY81" s="2">
        <f t="shared" si="96"/>
        <v>118.75350100725342</v>
      </c>
      <c r="AZ81" s="2">
        <f t="shared" si="147"/>
        <v>117.24178712119385</v>
      </c>
      <c r="BA81" s="2">
        <f t="shared" si="148"/>
        <v>117.10977942956558</v>
      </c>
      <c r="BB81" s="2">
        <f t="shared" si="149"/>
        <v>119.17379403304841</v>
      </c>
      <c r="BC81" s="2">
        <f t="shared" si="150"/>
        <v>118.78464376653501</v>
      </c>
      <c r="BD81" s="2">
        <f t="shared" si="151"/>
        <v>118.44520685946485</v>
      </c>
      <c r="BE81" s="2">
        <f t="shared" si="152"/>
        <v>116.93180216638547</v>
      </c>
      <c r="BF81" s="2">
        <f t="shared" si="153"/>
        <v>117.07381127646224</v>
      </c>
      <c r="BG81" s="2">
        <f t="shared" si="154"/>
        <v>116.49861346919437</v>
      </c>
      <c r="BH81" s="2">
        <f t="shared" si="155"/>
        <v>120.28837030162869</v>
      </c>
      <c r="BI81" s="2">
        <f t="shared" si="156"/>
        <v>123.44973607208364</v>
      </c>
      <c r="BJ81" s="2">
        <f t="shared" si="157"/>
        <v>122.96196851039257</v>
      </c>
      <c r="BK81" s="2">
        <f t="shared" si="158"/>
        <v>127.32248173786925</v>
      </c>
      <c r="BL81" s="2">
        <f t="shared" si="159"/>
        <v>125.59763648367078</v>
      </c>
      <c r="BM81" s="2">
        <f t="shared" si="160"/>
        <v>129.10656719431586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128.7203198380567</v>
      </c>
      <c r="DL81" s="2">
        <f t="shared" si="225"/>
        <v>124.28688036437246</v>
      </c>
      <c r="DM81" s="2">
        <f t="shared" si="225"/>
        <v>124.78526951219514</v>
      </c>
      <c r="DN81" s="2">
        <f t="shared" si="225"/>
        <v>127.96002317073173</v>
      </c>
      <c r="DO81" s="2">
        <f t="shared" si="225"/>
        <v>129.38076898954702</v>
      </c>
      <c r="DP81" s="2">
        <f t="shared" si="225"/>
        <v>127.11701706970128</v>
      </c>
      <c r="DQ81" s="2">
        <f t="shared" si="225"/>
        <v>126.85710040485834</v>
      </c>
      <c r="DR81" s="2">
        <f t="shared" si="225"/>
        <v>125.6141996206733</v>
      </c>
      <c r="DS81" s="2">
        <f t="shared" si="225"/>
        <v>123.70938823529414</v>
      </c>
      <c r="DT81" s="2">
        <f t="shared" si="225"/>
        <v>128.1492117117117</v>
      </c>
      <c r="DU81" s="2">
        <f t="shared" si="225"/>
        <v>131.05211219512196</v>
      </c>
      <c r="DV81" s="2">
        <f t="shared" si="225"/>
        <v>130.59914153627312</v>
      </c>
      <c r="DW81" s="2">
        <f t="shared" si="225"/>
        <v>134.29504628515156</v>
      </c>
      <c r="DX81" s="2">
        <f t="shared" si="225"/>
        <v>133.21161680672273</v>
      </c>
      <c r="DY81" s="2">
        <f t="shared" si="225"/>
        <v>134.91411467980294</v>
      </c>
      <c r="EA81" s="2">
        <f t="shared" si="71"/>
        <v>116.17893099818723</v>
      </c>
      <c r="EB81" s="2">
        <f t="shared" si="72"/>
        <v>115.07757346302223</v>
      </c>
      <c r="EC81" s="2">
        <f t="shared" si="73"/>
        <v>114.65713789325548</v>
      </c>
      <c r="ED81" s="2">
        <f t="shared" si="74"/>
        <v>116.36954555244456</v>
      </c>
      <c r="EE81" s="2">
        <f t="shared" si="75"/>
        <v>115.58936587006232</v>
      </c>
      <c r="EF81" s="2">
        <f t="shared" si="76"/>
        <v>115.6403767132644</v>
      </c>
      <c r="EG81" s="2">
        <f t="shared" si="77"/>
        <v>114.13551212357562</v>
      </c>
      <c r="EH81" s="2">
        <f t="shared" si="78"/>
        <v>114.20581325840359</v>
      </c>
      <c r="EI81" s="2">
        <f t="shared" si="79"/>
        <v>114.00704298053908</v>
      </c>
      <c r="EJ81" s="2">
        <f t="shared" si="80"/>
        <v>117.63672095077635</v>
      </c>
      <c r="EK81" s="2">
        <f t="shared" si="81"/>
        <v>120.99850489198876</v>
      </c>
      <c r="EL81" s="2">
        <f t="shared" si="82"/>
        <v>120.45018935385457</v>
      </c>
      <c r="EM81" s="2">
        <f t="shared" si="83"/>
        <v>124.99584218333453</v>
      </c>
      <c r="EN81" s="2">
        <f t="shared" si="84"/>
        <v>122.98263773431134</v>
      </c>
      <c r="EO81" s="2">
        <f t="shared" si="85"/>
        <v>126.59840854394787</v>
      </c>
      <c r="EQ81" s="2">
        <f t="shared" si="86"/>
        <v>117.85245403333069</v>
      </c>
      <c r="ER81" s="2">
        <f t="shared" si="226"/>
        <v>115.56527928934382</v>
      </c>
      <c r="ES81" s="2">
        <f t="shared" si="226"/>
        <v>115.27953882798043</v>
      </c>
      <c r="ET81" s="2">
        <f t="shared" si="226"/>
        <v>116.41100299285044</v>
      </c>
      <c r="EU81" s="2">
        <f t="shared" si="226"/>
        <v>114.71317842571655</v>
      </c>
      <c r="EV81" s="2">
        <f t="shared" si="226"/>
        <v>114.79885224931017</v>
      </c>
      <c r="EW81" s="2">
        <f t="shared" si="226"/>
        <v>115.51660568292655</v>
      </c>
      <c r="EX81" s="2">
        <f t="shared" si="226"/>
        <v>115.02199043529583</v>
      </c>
      <c r="EY81" s="2">
        <f t="shared" si="226"/>
        <v>114.06549401825707</v>
      </c>
      <c r="EZ81" s="2">
        <f t="shared" si="226"/>
        <v>117.12359955181567</v>
      </c>
      <c r="FA81" s="2">
        <f t="shared" si="226"/>
        <v>119.86322285206469</v>
      </c>
      <c r="FB81" s="2">
        <f t="shared" si="226"/>
        <v>120.8926365101679</v>
      </c>
      <c r="FC81" s="2">
        <f t="shared" si="226"/>
        <v>125.06314692104712</v>
      </c>
      <c r="FD81" s="2">
        <f t="shared" si="226"/>
        <v>124.04365948888353</v>
      </c>
      <c r="FE81" s="2">
        <f t="shared" si="226"/>
        <v>127.26329732685971</v>
      </c>
      <c r="FG81" s="2">
        <f t="shared" si="88"/>
        <v>0.79480698550225692</v>
      </c>
      <c r="FH81" s="2">
        <f t="shared" si="227"/>
        <v>0.76502602428464384</v>
      </c>
      <c r="FI81" s="2">
        <f t="shared" si="227"/>
        <v>0.75786545145156647</v>
      </c>
      <c r="FJ81" s="2">
        <f t="shared" si="227"/>
        <v>0.7580572570226467</v>
      </c>
      <c r="FK81" s="2">
        <f t="shared" si="227"/>
        <v>0.76828652166150668</v>
      </c>
      <c r="FL81" s="2">
        <f t="shared" si="227"/>
        <v>0.75556846930600163</v>
      </c>
      <c r="FM81" s="2">
        <f t="shared" si="227"/>
        <v>0.78024801734953864</v>
      </c>
      <c r="FN81" s="2">
        <f t="shared" si="227"/>
        <v>0.74864144745591343</v>
      </c>
      <c r="FO81" s="2">
        <f t="shared" si="227"/>
        <v>0.74320244834591453</v>
      </c>
      <c r="FP81" s="2">
        <f t="shared" si="227"/>
        <v>0.74773648753529276</v>
      </c>
      <c r="FQ81" s="2">
        <f t="shared" si="227"/>
        <v>0.75613067540352552</v>
      </c>
      <c r="FR81" s="2">
        <f t="shared" si="227"/>
        <v>0.75252976710609321</v>
      </c>
      <c r="FS81" s="2">
        <f t="shared" si="227"/>
        <v>0.74980528074128483</v>
      </c>
      <c r="FT81" s="2">
        <f t="shared" si="227"/>
        <v>0.74438661878023005</v>
      </c>
      <c r="FU81" s="2">
        <f t="shared" si="227"/>
        <v>0.69840359168937094</v>
      </c>
      <c r="FW81" s="2">
        <f t="shared" si="112"/>
        <v>6.9591335199531694E-4</v>
      </c>
      <c r="FX81" s="2">
        <f t="shared" si="164"/>
        <v>5.4582488892308291E-4</v>
      </c>
      <c r="FY81" s="2">
        <f t="shared" si="165"/>
        <v>4.3534497446503373E-4</v>
      </c>
      <c r="FZ81" s="2">
        <f t="shared" si="166"/>
        <v>3.9879977321231229E-4</v>
      </c>
      <c r="GA81" s="2">
        <f t="shared" si="167"/>
        <v>4.2923636246779151E-4</v>
      </c>
      <c r="GB81" s="2">
        <f t="shared" si="168"/>
        <v>5.0221160052554836E-4</v>
      </c>
      <c r="GC81" s="2">
        <f t="shared" si="169"/>
        <v>5.0380043436149956E-4</v>
      </c>
      <c r="GD81" s="2">
        <f t="shared" si="170"/>
        <v>4.9319582345772148E-4</v>
      </c>
      <c r="GE81" s="2">
        <f t="shared" si="171"/>
        <v>5.4715763507226587E-4</v>
      </c>
      <c r="GF81" s="2">
        <f t="shared" si="172"/>
        <v>5.2325483703986452E-4</v>
      </c>
      <c r="GG81" s="2">
        <f t="shared" si="173"/>
        <v>4.7146229710433806E-4</v>
      </c>
      <c r="GH81" s="2">
        <f t="shared" si="174"/>
        <v>4.8728152657533992E-4</v>
      </c>
      <c r="GI81" s="2">
        <f t="shared" si="175"/>
        <v>4.1297168772881984E-4</v>
      </c>
      <c r="GJ81" s="2">
        <f t="shared" si="176"/>
        <v>3.1556585211527327E-4</v>
      </c>
      <c r="GK81" s="2">
        <f t="shared" si="177"/>
        <v>2.5800890594042045E-4</v>
      </c>
      <c r="GM81" s="86">
        <f t="shared" si="113"/>
        <v>0.50279289676106786</v>
      </c>
      <c r="GN81" s="86">
        <f t="shared" si="178"/>
        <v>0.45546148132032188</v>
      </c>
      <c r="GO81" s="86">
        <f t="shared" si="179"/>
        <v>0.42628639177045491</v>
      </c>
      <c r="GP81" s="86">
        <f t="shared" si="180"/>
        <v>0.42217890321045731</v>
      </c>
      <c r="GQ81" s="86">
        <f t="shared" si="181"/>
        <v>0.42349161674014346</v>
      </c>
      <c r="GR81" s="86">
        <f t="shared" si="182"/>
        <v>0.4752625224774501</v>
      </c>
      <c r="GS81" s="86">
        <f t="shared" si="183"/>
        <v>0.54056680022602732</v>
      </c>
      <c r="GT81" s="86">
        <f t="shared" si="184"/>
        <v>0.43460386303522425</v>
      </c>
      <c r="GU81" s="86">
        <f t="shared" si="185"/>
        <v>0.47369657045533531</v>
      </c>
      <c r="GV81" s="86">
        <f t="shared" si="186"/>
        <v>0.43996898224683473</v>
      </c>
      <c r="GW81" s="86">
        <f t="shared" si="187"/>
        <v>0.42187078447118354</v>
      </c>
      <c r="GX81" s="86">
        <f t="shared" si="188"/>
        <v>0.4575789839040314</v>
      </c>
      <c r="GY81" s="86">
        <f t="shared" si="189"/>
        <v>0.41472070843916614</v>
      </c>
      <c r="GZ81" s="86">
        <f t="shared" si="190"/>
        <v>0.45078205288017803</v>
      </c>
      <c r="HA81" s="86">
        <f t="shared" si="191"/>
        <v>0.40788101565481394</v>
      </c>
      <c r="HC81" s="86">
        <f t="shared" si="145"/>
        <v>1.2688502531104124E-4</v>
      </c>
      <c r="HD81" s="86">
        <f t="shared" si="192"/>
        <v>7.090194433287724E-5</v>
      </c>
      <c r="HE81" s="86">
        <f t="shared" si="193"/>
        <v>3.4518193424726022E-5</v>
      </c>
      <c r="HF81" s="86">
        <f t="shared" si="194"/>
        <v>2.7734967094103556E-5</v>
      </c>
      <c r="HG81" s="86">
        <f t="shared" si="195"/>
        <v>4.4630161525756913E-5</v>
      </c>
      <c r="HH81" s="86">
        <f t="shared" si="196"/>
        <v>1.822543738708965E-5</v>
      </c>
      <c r="HI81" s="86">
        <f t="shared" si="197"/>
        <v>8.9396759214392332E-5</v>
      </c>
      <c r="HJ81" s="86">
        <f t="shared" si="198"/>
        <v>2.4479105578782781E-5</v>
      </c>
      <c r="HK81" s="86">
        <f t="shared" si="199"/>
        <v>2.0460651103545297E-5</v>
      </c>
      <c r="HL81" s="86">
        <f t="shared" si="200"/>
        <v>1.593320314995193E-5</v>
      </c>
      <c r="HM81" s="86">
        <f t="shared" si="201"/>
        <v>2.4605023338678581E-5</v>
      </c>
      <c r="HN81" s="86">
        <f t="shared" si="202"/>
        <v>2.1473369624668071E-5</v>
      </c>
      <c r="HO81" s="86">
        <f t="shared" si="203"/>
        <v>1.3851291908848103E-5</v>
      </c>
      <c r="HP81" s="86">
        <f t="shared" si="204"/>
        <v>1.9610992785430213E-5</v>
      </c>
      <c r="HQ81" s="86">
        <f t="shared" si="205"/>
        <v>7.6585776032963137E-8</v>
      </c>
      <c r="HS81" s="86">
        <f t="shared" si="114"/>
        <v>1.5791782159211987E-49</v>
      </c>
      <c r="HT81" s="86">
        <f t="shared" si="206"/>
        <v>8.7110428139706433E-55</v>
      </c>
      <c r="HU81" s="86">
        <f t="shared" si="207"/>
        <v>6.0560001495951141E-58</v>
      </c>
      <c r="HV81" s="86">
        <f t="shared" si="208"/>
        <v>9.9977637381276887E-61</v>
      </c>
      <c r="HW81" s="86">
        <f t="shared" si="209"/>
        <v>4.0635870027864865E-57</v>
      </c>
      <c r="HX81" s="86">
        <f t="shared" si="210"/>
        <v>2.8267407536594948E-66</v>
      </c>
      <c r="HY81" s="86">
        <f t="shared" si="211"/>
        <v>7.5836818085494891E-57</v>
      </c>
      <c r="HZ81" s="86">
        <f t="shared" si="212"/>
        <v>3.1725752759994646E-63</v>
      </c>
      <c r="IA81" s="86">
        <f t="shared" si="213"/>
        <v>2.8418782044969005E-66</v>
      </c>
      <c r="IB81" s="86">
        <f t="shared" si="214"/>
        <v>3.5345255765880597E-66</v>
      </c>
      <c r="IC81" s="86">
        <f t="shared" si="215"/>
        <v>5.9056049934022354E-61</v>
      </c>
      <c r="ID81" s="86">
        <f t="shared" si="216"/>
        <v>8.6609188250134808E-65</v>
      </c>
      <c r="IE81" s="86">
        <f t="shared" si="217"/>
        <v>1.0957024820200822E-64</v>
      </c>
      <c r="IF81" s="86">
        <f t="shared" si="218"/>
        <v>1.7657447059161594E-31</v>
      </c>
      <c r="IG81" s="86">
        <f t="shared" si="219"/>
        <v>2.2499374368965312E-27</v>
      </c>
      <c r="II81" s="86">
        <f t="shared" si="115"/>
        <v>5.5008221035565055E-181</v>
      </c>
      <c r="IJ81" s="86">
        <f t="shared" si="116"/>
        <v>7.3246977280967998E-214</v>
      </c>
      <c r="IK81" s="86">
        <f t="shared" si="117"/>
        <v>2.5579128890307819E-238</v>
      </c>
      <c r="IL81" s="86">
        <f t="shared" si="118"/>
        <v>5.7896014407831048E-244</v>
      </c>
      <c r="IM81" s="86">
        <f t="shared" si="119"/>
        <v>2.8256031476153171E-224</v>
      </c>
      <c r="IN81" s="86">
        <f t="shared" si="120"/>
        <v>6.7957976690265852E-260</v>
      </c>
      <c r="IO81" s="86">
        <f t="shared" si="121"/>
        <v>1.0146042642899382E-225</v>
      </c>
      <c r="IP81" s="86">
        <f t="shared" si="122"/>
        <v>3.7715950240240894E-248</v>
      </c>
      <c r="IQ81" s="86">
        <f t="shared" si="123"/>
        <v>1.1373188419716972E-264</v>
      </c>
      <c r="IR81" s="86">
        <f t="shared" si="124"/>
        <v>7.3571997141131457E-261</v>
      </c>
      <c r="IS81" s="86">
        <f t="shared" si="125"/>
        <v>4.0334501312449561E-241</v>
      </c>
      <c r="IT81" s="86">
        <f t="shared" si="126"/>
        <v>3.0976509554057134E-258</v>
      </c>
      <c r="IU81" s="86">
        <f t="shared" si="127"/>
        <v>3.5374390493854607E-256</v>
      </c>
      <c r="IV81" s="86">
        <f t="shared" si="128"/>
        <v>3.4405389863972363E-143</v>
      </c>
      <c r="IW81" s="86">
        <f t="shared" si="129"/>
        <v>2.070715930723827E-109</v>
      </c>
      <c r="IY81" s="86">
        <f t="shared" si="130"/>
        <v>0.50291978178637886</v>
      </c>
      <c r="IZ81" s="86">
        <f t="shared" si="131"/>
        <v>0.45553238326465478</v>
      </c>
      <c r="JA81" s="86">
        <f t="shared" si="132"/>
        <v>0.42632090996387961</v>
      </c>
      <c r="JB81" s="86">
        <f t="shared" si="133"/>
        <v>0.42220663817755144</v>
      </c>
      <c r="JC81" s="86">
        <f t="shared" si="134"/>
        <v>0.42353624690166924</v>
      </c>
      <c r="JD81" s="86">
        <f t="shared" si="135"/>
        <v>0.47528074791483721</v>
      </c>
      <c r="JE81" s="86">
        <f t="shared" si="136"/>
        <v>0.5406561969852417</v>
      </c>
      <c r="JF81" s="86">
        <f t="shared" si="137"/>
        <v>0.43462834214080304</v>
      </c>
      <c r="JG81" s="86">
        <f t="shared" si="138"/>
        <v>0.47371703110643887</v>
      </c>
      <c r="JH81" s="86">
        <f t="shared" si="139"/>
        <v>0.43998491544998469</v>
      </c>
      <c r="JI81" s="86">
        <f t="shared" si="140"/>
        <v>0.42189538949452221</v>
      </c>
      <c r="JJ81" s="86">
        <f t="shared" si="141"/>
        <v>0.45760045727365606</v>
      </c>
      <c r="JK81" s="86">
        <f t="shared" si="142"/>
        <v>0.41473455973107498</v>
      </c>
      <c r="JL81" s="86">
        <f t="shared" si="143"/>
        <v>0.45080166387296344</v>
      </c>
      <c r="JM81" s="86">
        <f t="shared" si="144"/>
        <v>0.40788109224058999</v>
      </c>
    </row>
    <row r="82" spans="2:273" x14ac:dyDescent="0.25">
      <c r="B82" s="2">
        <v>55</v>
      </c>
      <c r="C82" s="37">
        <v>230.42599999999999</v>
      </c>
      <c r="D82" s="37">
        <v>224.881</v>
      </c>
      <c r="E82" s="37">
        <v>225.49199999999999</v>
      </c>
      <c r="F82" s="37">
        <v>230.13800000000001</v>
      </c>
      <c r="G82" s="37">
        <v>228.91399999999999</v>
      </c>
      <c r="H82" s="37">
        <v>232.36199999999999</v>
      </c>
      <c r="I82" s="37">
        <v>236.155</v>
      </c>
      <c r="J82" s="37">
        <v>230.60300000000001</v>
      </c>
      <c r="K82" s="37">
        <v>228.93100000000001</v>
      </c>
      <c r="L82" s="37">
        <v>228.63800000000001</v>
      </c>
      <c r="M82" s="37">
        <v>228.89699999999999</v>
      </c>
      <c r="N82" s="37">
        <v>226.172</v>
      </c>
      <c r="O82" s="37">
        <v>235.91399999999999</v>
      </c>
      <c r="P82" s="37">
        <v>226.983</v>
      </c>
      <c r="Q82" s="37">
        <v>210.68969999999999</v>
      </c>
      <c r="S82" s="4">
        <f t="shared" si="8"/>
        <v>235.97275529822372</v>
      </c>
      <c r="T82" s="4">
        <f t="shared" si="9"/>
        <v>229.2678896683324</v>
      </c>
      <c r="U82" s="4">
        <f t="shared" si="10"/>
        <v>227.83249983784654</v>
      </c>
      <c r="V82" s="4">
        <f t="shared" si="11"/>
        <v>229.47647747579231</v>
      </c>
      <c r="W82" s="4">
        <f t="shared" si="12"/>
        <v>226.46658551221992</v>
      </c>
      <c r="X82" s="4">
        <f t="shared" si="13"/>
        <v>236.87639197822679</v>
      </c>
      <c r="Y82" s="4">
        <f t="shared" si="14"/>
        <v>243.80355474073164</v>
      </c>
      <c r="Z82" s="4">
        <f t="shared" si="15"/>
        <v>232.42086068604897</v>
      </c>
      <c r="AA82" s="4">
        <f t="shared" si="16"/>
        <v>235.50482812753739</v>
      </c>
      <c r="AB82" s="4">
        <f t="shared" si="17"/>
        <v>232.17205582089068</v>
      </c>
      <c r="AC82" s="4">
        <f t="shared" si="18"/>
        <v>228.81258241245555</v>
      </c>
      <c r="AD82" s="4">
        <f t="shared" si="19"/>
        <v>229.93000947177669</v>
      </c>
      <c r="AE82" s="4">
        <f t="shared" si="20"/>
        <v>239.25564546315758</v>
      </c>
      <c r="AF82" s="4">
        <f t="shared" si="21"/>
        <v>232.317603609022</v>
      </c>
      <c r="AG82" s="4">
        <f t="shared" si="22"/>
        <v>213.24471200181011</v>
      </c>
      <c r="AI82" s="4">
        <f t="shared" si="23"/>
        <v>-5.5467552982237294</v>
      </c>
      <c r="AJ82" s="4">
        <f t="shared" si="24"/>
        <v>-4.386889668332401</v>
      </c>
      <c r="AK82" s="4">
        <f t="shared" si="25"/>
        <v>-2.3404998378465507</v>
      </c>
      <c r="AL82" s="4">
        <f t="shared" si="26"/>
        <v>0.66152252420769742</v>
      </c>
      <c r="AM82" s="4">
        <f t="shared" si="27"/>
        <v>2.4474144877800654</v>
      </c>
      <c r="AN82" s="4">
        <f t="shared" si="28"/>
        <v>-4.5143919782267972</v>
      </c>
      <c r="AO82" s="4">
        <f t="shared" si="29"/>
        <v>-7.6485547407316403</v>
      </c>
      <c r="AP82" s="4">
        <f t="shared" si="30"/>
        <v>-1.8178606860489595</v>
      </c>
      <c r="AQ82" s="4">
        <f t="shared" si="31"/>
        <v>-6.5738281275373822</v>
      </c>
      <c r="AR82" s="4">
        <f t="shared" si="32"/>
        <v>-3.5340558208906714</v>
      </c>
      <c r="AS82" s="4">
        <f t="shared" si="33"/>
        <v>8.4417587544436401E-2</v>
      </c>
      <c r="AT82" s="4">
        <f t="shared" si="34"/>
        <v>-3.7580094717766883</v>
      </c>
      <c r="AU82" s="4">
        <f t="shared" si="35"/>
        <v>-3.3416454631575903</v>
      </c>
      <c r="AV82" s="4">
        <f t="shared" si="224"/>
        <v>-5.3346036090219968</v>
      </c>
      <c r="AW82" s="4">
        <f t="shared" si="224"/>
        <v>-2.5550120018101268</v>
      </c>
      <c r="AY82" s="2">
        <f t="shared" si="96"/>
        <v>118.56253200850988</v>
      </c>
      <c r="AZ82" s="2">
        <f t="shared" si="147"/>
        <v>117.06006234411616</v>
      </c>
      <c r="BA82" s="2">
        <f t="shared" si="148"/>
        <v>116.92924076658272</v>
      </c>
      <c r="BB82" s="2">
        <f t="shared" si="149"/>
        <v>118.97271624272811</v>
      </c>
      <c r="BC82" s="2">
        <f t="shared" si="150"/>
        <v>118.55440892297116</v>
      </c>
      <c r="BD82" s="2">
        <f t="shared" si="151"/>
        <v>118.26448551258204</v>
      </c>
      <c r="BE82" s="2">
        <f t="shared" si="152"/>
        <v>116.77804670081026</v>
      </c>
      <c r="BF82" s="2">
        <f t="shared" si="153"/>
        <v>116.92221136941647</v>
      </c>
      <c r="BG82" s="2">
        <f t="shared" si="154"/>
        <v>116.35379603141996</v>
      </c>
      <c r="BH82" s="2">
        <f t="shared" si="155"/>
        <v>120.11037244081928</v>
      </c>
      <c r="BI82" s="2">
        <f t="shared" si="156"/>
        <v>123.25692968420663</v>
      </c>
      <c r="BJ82" s="2">
        <f t="shared" si="157"/>
        <v>122.7901284981503</v>
      </c>
      <c r="BK82" s="2">
        <f t="shared" si="158"/>
        <v>127.13816173992689</v>
      </c>
      <c r="BL82" s="2">
        <f t="shared" si="159"/>
        <v>125.43446756479005</v>
      </c>
      <c r="BM82" s="2">
        <f t="shared" si="160"/>
        <v>128.97283865662172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128.97457732793524</v>
      </c>
      <c r="DL82" s="2">
        <f t="shared" si="225"/>
        <v>124.43032429149797</v>
      </c>
      <c r="DM82" s="2">
        <f t="shared" si="225"/>
        <v>124.9683993433396</v>
      </c>
      <c r="DN82" s="2">
        <f t="shared" si="225"/>
        <v>128.20725234521578</v>
      </c>
      <c r="DO82" s="2">
        <f t="shared" si="225"/>
        <v>129.61760365853658</v>
      </c>
      <c r="DP82" s="2">
        <f t="shared" si="225"/>
        <v>127.39128876244665</v>
      </c>
      <c r="DQ82" s="2">
        <f t="shared" si="225"/>
        <v>127.06481376518222</v>
      </c>
      <c r="DR82" s="2">
        <f t="shared" si="225"/>
        <v>125.81778757705074</v>
      </c>
      <c r="DS82" s="2">
        <f t="shared" si="225"/>
        <v>123.85838879551822</v>
      </c>
      <c r="DT82" s="2">
        <f t="shared" si="225"/>
        <v>128.33793693693693</v>
      </c>
      <c r="DU82" s="2">
        <f t="shared" si="225"/>
        <v>131.25949718574108</v>
      </c>
      <c r="DV82" s="2">
        <f t="shared" si="225"/>
        <v>130.80677382645806</v>
      </c>
      <c r="DW82" s="2">
        <f t="shared" si="225"/>
        <v>134.5224011379801</v>
      </c>
      <c r="DX82" s="2">
        <f t="shared" si="225"/>
        <v>133.47276022408965</v>
      </c>
      <c r="DY82" s="2">
        <f t="shared" si="225"/>
        <v>135.20534876847287</v>
      </c>
      <c r="EA82" s="2">
        <f t="shared" si="71"/>
        <v>116.10946386176245</v>
      </c>
      <c r="EB82" s="2">
        <f t="shared" si="72"/>
        <v>114.99514205587019</v>
      </c>
      <c r="EC82" s="2">
        <f t="shared" si="73"/>
        <v>114.58638884788699</v>
      </c>
      <c r="ED82" s="2">
        <f t="shared" si="74"/>
        <v>116.28471557182858</v>
      </c>
      <c r="EE82" s="2">
        <f t="shared" si="75"/>
        <v>115.51187616015783</v>
      </c>
      <c r="EF82" s="2">
        <f t="shared" si="76"/>
        <v>115.57228473202493</v>
      </c>
      <c r="EG82" s="2">
        <f t="shared" si="77"/>
        <v>114.13482855306856</v>
      </c>
      <c r="EH82" s="2">
        <f t="shared" si="78"/>
        <v>114.1977308356749</v>
      </c>
      <c r="EI82" s="2">
        <f t="shared" si="79"/>
        <v>113.98886133832866</v>
      </c>
      <c r="EJ82" s="2">
        <f t="shared" si="80"/>
        <v>117.57925329447654</v>
      </c>
      <c r="EK82" s="2">
        <f t="shared" si="81"/>
        <v>120.9037634408602</v>
      </c>
      <c r="EL82" s="2">
        <f t="shared" si="82"/>
        <v>120.38550975820775</v>
      </c>
      <c r="EM82" s="2">
        <f t="shared" si="83"/>
        <v>124.89095549412362</v>
      </c>
      <c r="EN82" s="2">
        <f t="shared" si="84"/>
        <v>122.9166153219234</v>
      </c>
      <c r="EO82" s="2">
        <f t="shared" si="85"/>
        <v>126.51797237882725</v>
      </c>
      <c r="EQ82" s="2">
        <f t="shared" si="86"/>
        <v>117.74277943822858</v>
      </c>
      <c r="ER82" s="2">
        <f t="shared" si="226"/>
        <v>115.47182250641505</v>
      </c>
      <c r="ES82" s="2">
        <f t="shared" si="226"/>
        <v>115.19539607061026</v>
      </c>
      <c r="ET82" s="2">
        <f t="shared" si="226"/>
        <v>116.32526852518986</v>
      </c>
      <c r="EU82" s="2">
        <f t="shared" si="226"/>
        <v>114.65517150038144</v>
      </c>
      <c r="EV82" s="2">
        <f t="shared" si="226"/>
        <v>114.74944776640702</v>
      </c>
      <c r="EW82" s="2">
        <f t="shared" si="226"/>
        <v>115.48438928119839</v>
      </c>
      <c r="EX82" s="2">
        <f t="shared" si="226"/>
        <v>114.99543469878282</v>
      </c>
      <c r="EY82" s="2">
        <f t="shared" si="226"/>
        <v>114.04597500992233</v>
      </c>
      <c r="EZ82" s="2">
        <f t="shared" si="226"/>
        <v>117.07759751017062</v>
      </c>
      <c r="FA82" s="2">
        <f t="shared" si="226"/>
        <v>119.79351412208509</v>
      </c>
      <c r="FB82" s="2">
        <f t="shared" si="226"/>
        <v>120.81817418248461</v>
      </c>
      <c r="FC82" s="2">
        <f t="shared" si="226"/>
        <v>124.9568480079906</v>
      </c>
      <c r="FD82" s="2">
        <f t="shared" si="226"/>
        <v>123.95515912684721</v>
      </c>
      <c r="FE82" s="2">
        <f t="shared" si="226"/>
        <v>127.16513736483468</v>
      </c>
      <c r="FG82" s="2">
        <f t="shared" si="88"/>
        <v>0.8094208862454666</v>
      </c>
      <c r="FH82" s="2">
        <f t="shared" si="227"/>
        <v>0.78117698571522398</v>
      </c>
      <c r="FI82" s="2">
        <f t="shared" si="227"/>
        <v>0.77436343137932884</v>
      </c>
      <c r="FJ82" s="2">
        <f t="shared" si="227"/>
        <v>0.77454605593847536</v>
      </c>
      <c r="FK82" s="2">
        <f t="shared" si="227"/>
        <v>0.78427656758089348</v>
      </c>
      <c r="FL82" s="2">
        <f t="shared" si="227"/>
        <v>0.77217590768007793</v>
      </c>
      <c r="FM82" s="2">
        <f t="shared" si="227"/>
        <v>0.79563219640822391</v>
      </c>
      <c r="FN82" s="2">
        <f t="shared" si="227"/>
        <v>0.7655735050333129</v>
      </c>
      <c r="FO82" s="2">
        <f t="shared" si="227"/>
        <v>0.76038362120015435</v>
      </c>
      <c r="FP82" s="2">
        <f t="shared" si="227"/>
        <v>0.76471034610883026</v>
      </c>
      <c r="FQ82" s="2">
        <f t="shared" si="227"/>
        <v>0.77271140640197622</v>
      </c>
      <c r="FR82" s="2">
        <f t="shared" si="227"/>
        <v>0.76928062035050682</v>
      </c>
      <c r="FS82" s="2">
        <f t="shared" si="227"/>
        <v>0.76668337308814105</v>
      </c>
      <c r="FT82" s="2">
        <f t="shared" si="227"/>
        <v>0.76151398739985132</v>
      </c>
      <c r="FU82" s="2">
        <f t="shared" si="227"/>
        <v>0.71744251790848645</v>
      </c>
      <c r="FW82" s="2">
        <f t="shared" si="112"/>
        <v>7.6300258851929085E-4</v>
      </c>
      <c r="FX82" s="2">
        <f t="shared" si="164"/>
        <v>5.9845357493107463E-4</v>
      </c>
      <c r="FY82" s="2">
        <f t="shared" si="165"/>
        <v>4.773262239805228E-4</v>
      </c>
      <c r="FZ82" s="2">
        <f t="shared" si="166"/>
        <v>4.3725843222488462E-4</v>
      </c>
      <c r="GA82" s="2">
        <f t="shared" si="167"/>
        <v>4.7062882278048313E-4</v>
      </c>
      <c r="GB82" s="2">
        <f t="shared" si="168"/>
        <v>5.5063739008519655E-4</v>
      </c>
      <c r="GC82" s="2">
        <f t="shared" si="169"/>
        <v>5.5237934266868073E-4</v>
      </c>
      <c r="GD82" s="2">
        <f t="shared" si="170"/>
        <v>5.4075273640565567E-4</v>
      </c>
      <c r="GE82" s="2">
        <f t="shared" si="171"/>
        <v>5.9991474794137897E-4</v>
      </c>
      <c r="GF82" s="2">
        <f t="shared" si="172"/>
        <v>5.737085574935391E-4</v>
      </c>
      <c r="GG82" s="2">
        <f t="shared" si="173"/>
        <v>5.1692461633224543E-4</v>
      </c>
      <c r="GH82" s="2">
        <f t="shared" si="174"/>
        <v>5.3426845222193846E-4</v>
      </c>
      <c r="GI82" s="2">
        <f t="shared" si="175"/>
        <v>4.5279641055880781E-4</v>
      </c>
      <c r="GJ82" s="2">
        <f t="shared" si="176"/>
        <v>3.4600054222766875E-4</v>
      </c>
      <c r="GK82" s="2">
        <f t="shared" si="177"/>
        <v>2.8289409790839342E-4</v>
      </c>
      <c r="GM82" s="86">
        <f t="shared" si="113"/>
        <v>0.57613264634244687</v>
      </c>
      <c r="GN82" s="86">
        <f t="shared" si="178"/>
        <v>0.53227971531727281</v>
      </c>
      <c r="GO82" s="86">
        <f t="shared" si="179"/>
        <v>0.50641313742507865</v>
      </c>
      <c r="GP82" s="86">
        <f t="shared" si="180"/>
        <v>0.50406057050157005</v>
      </c>
      <c r="GQ82" s="86">
        <f t="shared" si="181"/>
        <v>0.50252565684092054</v>
      </c>
      <c r="GR82" s="86">
        <f t="shared" si="182"/>
        <v>0.56322765616321646</v>
      </c>
      <c r="GS82" s="86">
        <f t="shared" si="183"/>
        <v>0.62358547303487566</v>
      </c>
      <c r="GT82" s="86">
        <f t="shared" si="184"/>
        <v>0.52267317951085657</v>
      </c>
      <c r="GU82" s="86">
        <f t="shared" si="185"/>
        <v>0.56750578586009259</v>
      </c>
      <c r="GV82" s="86">
        <f t="shared" si="186"/>
        <v>0.52520459318541002</v>
      </c>
      <c r="GW82" s="86">
        <f t="shared" si="187"/>
        <v>0.50342404654352246</v>
      </c>
      <c r="GX82" s="86">
        <f t="shared" si="188"/>
        <v>0.54090925432700621</v>
      </c>
      <c r="GY82" s="86">
        <f t="shared" si="189"/>
        <v>0.49222236784542422</v>
      </c>
      <c r="GZ82" s="86">
        <f t="shared" si="190"/>
        <v>0.53369983909005603</v>
      </c>
      <c r="HA82" s="86">
        <f t="shared" si="191"/>
        <v>0.50743544807274044</v>
      </c>
      <c r="HC82" s="86">
        <f t="shared" si="145"/>
        <v>2.3096441813988999E-4</v>
      </c>
      <c r="HD82" s="86">
        <f t="shared" si="192"/>
        <v>1.359698930633729E-4</v>
      </c>
      <c r="HE82" s="86">
        <f t="shared" si="193"/>
        <v>6.9042228644515478E-5</v>
      </c>
      <c r="HF82" s="86">
        <f t="shared" si="194"/>
        <v>5.5924838539913296E-5</v>
      </c>
      <c r="HG82" s="86">
        <f t="shared" si="195"/>
        <v>8.6575354379335573E-5</v>
      </c>
      <c r="HH82" s="86">
        <f t="shared" si="196"/>
        <v>3.8998652678258677E-5</v>
      </c>
      <c r="HI82" s="86">
        <f t="shared" si="197"/>
        <v>1.7182264270953329E-4</v>
      </c>
      <c r="HJ82" s="86">
        <f t="shared" si="198"/>
        <v>5.0854893152918789E-5</v>
      </c>
      <c r="HK82" s="86">
        <f t="shared" si="199"/>
        <v>4.4272249947849194E-5</v>
      </c>
      <c r="HL82" s="86">
        <f t="shared" si="200"/>
        <v>3.4450426040226424E-5</v>
      </c>
      <c r="HM82" s="86">
        <f t="shared" si="201"/>
        <v>5.0371639493301876E-5</v>
      </c>
      <c r="HN82" s="86">
        <f t="shared" si="202"/>
        <v>4.5430478086184326E-5</v>
      </c>
      <c r="HO82" s="86">
        <f t="shared" si="203"/>
        <v>2.9216305535189139E-5</v>
      </c>
      <c r="HP82" s="86">
        <f t="shared" si="204"/>
        <v>4.0466788442523823E-5</v>
      </c>
      <c r="HQ82" s="86">
        <f t="shared" si="205"/>
        <v>2.4368438341367553E-7</v>
      </c>
      <c r="HS82" s="86">
        <f t="shared" si="114"/>
        <v>7.2806588908333083E-48</v>
      </c>
      <c r="HT82" s="86">
        <f t="shared" si="206"/>
        <v>6.0925408597750777E-53</v>
      </c>
      <c r="HU82" s="86">
        <f t="shared" si="207"/>
        <v>5.354829848825127E-56</v>
      </c>
      <c r="HV82" s="86">
        <f t="shared" si="208"/>
        <v>9.8911795104226026E-59</v>
      </c>
      <c r="HW82" s="86">
        <f t="shared" si="209"/>
        <v>3.0189703943723244E-55</v>
      </c>
      <c r="HX82" s="86">
        <f t="shared" si="210"/>
        <v>4.6835576711957309E-64</v>
      </c>
      <c r="HY82" s="86">
        <f t="shared" si="211"/>
        <v>6.1860631087624605E-55</v>
      </c>
      <c r="HZ82" s="86">
        <f t="shared" si="212"/>
        <v>4.1016483881137919E-61</v>
      </c>
      <c r="IA82" s="86">
        <f t="shared" si="213"/>
        <v>5.229861993120846E-64</v>
      </c>
      <c r="IB82" s="86">
        <f t="shared" si="214"/>
        <v>6.0538342841970091E-64</v>
      </c>
      <c r="IC82" s="86">
        <f t="shared" si="215"/>
        <v>6.3368496577314226E-59</v>
      </c>
      <c r="ID82" s="86">
        <f t="shared" si="216"/>
        <v>1.3045781499783707E-62</v>
      </c>
      <c r="IE82" s="86">
        <f t="shared" si="217"/>
        <v>1.4504037174647567E-62</v>
      </c>
      <c r="IF82" s="86">
        <f t="shared" si="218"/>
        <v>1.6099146131014899E-30</v>
      </c>
      <c r="IG82" s="86">
        <f t="shared" si="219"/>
        <v>1.4420205874796932E-26</v>
      </c>
      <c r="II82" s="86">
        <f t="shared" si="115"/>
        <v>1.7599277146217468E-176</v>
      </c>
      <c r="IJ82" s="86">
        <f t="shared" si="116"/>
        <v>1.0598729197302944E-208</v>
      </c>
      <c r="IK82" s="86">
        <f t="shared" si="117"/>
        <v>9.9193862375323855E-233</v>
      </c>
      <c r="IL82" s="86">
        <f t="shared" si="118"/>
        <v>2.6360190516739574E-238</v>
      </c>
      <c r="IM82" s="86">
        <f t="shared" si="119"/>
        <v>4.9913709339567876E-219</v>
      </c>
      <c r="IN82" s="86">
        <f t="shared" si="120"/>
        <v>1.1090849130069311E-253</v>
      </c>
      <c r="IO82" s="86">
        <f t="shared" si="121"/>
        <v>2.5019424124417597E-220</v>
      </c>
      <c r="IP82" s="86">
        <f t="shared" si="122"/>
        <v>3.1073097620175129E-242</v>
      </c>
      <c r="IQ82" s="86">
        <f t="shared" si="123"/>
        <v>2.8539765049596563E-258</v>
      </c>
      <c r="IR82" s="86">
        <f t="shared" si="124"/>
        <v>1.3689289460368978E-254</v>
      </c>
      <c r="IS82" s="86">
        <f t="shared" si="125"/>
        <v>2.0846489135090258E-235</v>
      </c>
      <c r="IT82" s="86">
        <f t="shared" si="126"/>
        <v>4.3602968876365178E-252</v>
      </c>
      <c r="IU82" s="86">
        <f t="shared" si="127"/>
        <v>3.3037285933335646E-250</v>
      </c>
      <c r="IV82" s="86">
        <f t="shared" si="128"/>
        <v>5.551314549595762E-140</v>
      </c>
      <c r="IW82" s="86">
        <f t="shared" si="129"/>
        <v>4.9947584031323671E-107</v>
      </c>
      <c r="IY82" s="86">
        <f t="shared" si="130"/>
        <v>0.57636361076058673</v>
      </c>
      <c r="IZ82" s="86">
        <f t="shared" si="131"/>
        <v>0.53241568521033622</v>
      </c>
      <c r="JA82" s="86">
        <f t="shared" si="132"/>
        <v>0.50648217965372322</v>
      </c>
      <c r="JB82" s="86">
        <f t="shared" si="133"/>
        <v>0.50411649534010994</v>
      </c>
      <c r="JC82" s="86">
        <f t="shared" si="134"/>
        <v>0.50261223219529982</v>
      </c>
      <c r="JD82" s="86">
        <f t="shared" si="135"/>
        <v>0.56326665481589477</v>
      </c>
      <c r="JE82" s="86">
        <f t="shared" si="136"/>
        <v>0.6237572956775852</v>
      </c>
      <c r="JF82" s="86">
        <f t="shared" si="137"/>
        <v>0.5227240344040095</v>
      </c>
      <c r="JG82" s="86">
        <f t="shared" si="138"/>
        <v>0.56755005811004045</v>
      </c>
      <c r="JH82" s="86">
        <f t="shared" si="139"/>
        <v>0.52523904361145024</v>
      </c>
      <c r="JI82" s="86">
        <f t="shared" si="140"/>
        <v>0.50347441818301575</v>
      </c>
      <c r="JJ82" s="86">
        <f t="shared" si="141"/>
        <v>0.54095468480509235</v>
      </c>
      <c r="JK82" s="86">
        <f t="shared" si="142"/>
        <v>0.49225158415095943</v>
      </c>
      <c r="JL82" s="86">
        <f t="shared" si="143"/>
        <v>0.53374030587849852</v>
      </c>
      <c r="JM82" s="86">
        <f t="shared" si="144"/>
        <v>0.50743569175712389</v>
      </c>
    </row>
    <row r="83" spans="2:273" x14ac:dyDescent="0.25">
      <c r="B83" s="2">
        <v>56</v>
      </c>
      <c r="C83" s="37">
        <v>228.738</v>
      </c>
      <c r="D83" s="37">
        <v>224.78</v>
      </c>
      <c r="E83" s="37">
        <v>226.59299999999999</v>
      </c>
      <c r="F83" s="37">
        <v>232.31</v>
      </c>
      <c r="G83" s="37">
        <v>232.93100000000001</v>
      </c>
      <c r="H83" s="37">
        <v>232.19</v>
      </c>
      <c r="I83" s="37">
        <v>234.08600000000001</v>
      </c>
      <c r="J83" s="37">
        <v>232.46600000000001</v>
      </c>
      <c r="K83" s="37">
        <v>229.63800000000001</v>
      </c>
      <c r="L83" s="37">
        <v>230.25899999999999</v>
      </c>
      <c r="M83" s="37">
        <v>231.05199999999999</v>
      </c>
      <c r="N83" s="37">
        <v>226.672</v>
      </c>
      <c r="O83" s="37">
        <v>236.22399999999999</v>
      </c>
      <c r="P83" s="37">
        <v>227.345</v>
      </c>
      <c r="Q83" s="37">
        <v>210.77590000000001</v>
      </c>
      <c r="S83" s="4">
        <f t="shared" si="8"/>
        <v>238.1276512870819</v>
      </c>
      <c r="T83" s="4">
        <f t="shared" si="9"/>
        <v>232.52177183012526</v>
      </c>
      <c r="U83" s="4">
        <f t="shared" si="10"/>
        <v>234.10938994656095</v>
      </c>
      <c r="V83" s="4">
        <f t="shared" si="11"/>
        <v>237.17927732596368</v>
      </c>
      <c r="W83" s="4">
        <f t="shared" si="12"/>
        <v>234.48017863422842</v>
      </c>
      <c r="X83" s="4">
        <f t="shared" si="13"/>
        <v>240.59034650478819</v>
      </c>
      <c r="Y83" s="4">
        <f t="shared" si="14"/>
        <v>243.30747008702954</v>
      </c>
      <c r="Z83" s="4">
        <f t="shared" si="15"/>
        <v>240.00807336201325</v>
      </c>
      <c r="AA83" s="4">
        <f t="shared" si="16"/>
        <v>239.13881877439098</v>
      </c>
      <c r="AB83" s="4">
        <f t="shared" si="17"/>
        <v>237.20605036021314</v>
      </c>
      <c r="AC83" s="4">
        <f t="shared" si="18"/>
        <v>235.61392269592716</v>
      </c>
      <c r="AD83" s="4">
        <f t="shared" si="19"/>
        <v>233.02470745888459</v>
      </c>
      <c r="AE83" s="4">
        <f t="shared" si="20"/>
        <v>244.53736742044816</v>
      </c>
      <c r="AF83" s="4">
        <f t="shared" si="21"/>
        <v>234.68559808289368</v>
      </c>
      <c r="AG83" s="4">
        <f t="shared" si="22"/>
        <v>216.12667317698808</v>
      </c>
      <c r="AI83" s="4">
        <f t="shared" si="23"/>
        <v>-9.3896512870819038</v>
      </c>
      <c r="AJ83" s="4">
        <f t="shared" si="24"/>
        <v>-7.7417718301252592</v>
      </c>
      <c r="AK83" s="4">
        <f t="shared" si="25"/>
        <v>-7.5163899465609632</v>
      </c>
      <c r="AL83" s="4">
        <f t="shared" si="26"/>
        <v>-4.8692773259636795</v>
      </c>
      <c r="AM83" s="4">
        <f t="shared" si="27"/>
        <v>-1.5491786342284115</v>
      </c>
      <c r="AN83" s="4">
        <f t="shared" si="28"/>
        <v>-8.4003465047881889</v>
      </c>
      <c r="AO83" s="4">
        <f t="shared" si="29"/>
        <v>-9.2214700870295303</v>
      </c>
      <c r="AP83" s="4">
        <f t="shared" si="30"/>
        <v>-7.542073362013241</v>
      </c>
      <c r="AQ83" s="4">
        <f t="shared" si="31"/>
        <v>-9.5008187743909787</v>
      </c>
      <c r="AR83" s="4">
        <f t="shared" si="32"/>
        <v>-6.9470503602131544</v>
      </c>
      <c r="AS83" s="4">
        <f t="shared" si="33"/>
        <v>-4.5619226959271657</v>
      </c>
      <c r="AT83" s="4">
        <f t="shared" si="34"/>
        <v>-6.3527074588845949</v>
      </c>
      <c r="AU83" s="4">
        <f t="shared" si="35"/>
        <v>-8.3133674204481736</v>
      </c>
      <c r="AV83" s="4">
        <f t="shared" si="224"/>
        <v>-7.3405980828936777</v>
      </c>
      <c r="AW83" s="4">
        <f t="shared" si="224"/>
        <v>-5.3507731769880706</v>
      </c>
      <c r="AY83" s="2">
        <f t="shared" si="96"/>
        <v>118.37278011835146</v>
      </c>
      <c r="AZ83" s="2">
        <f t="shared" si="147"/>
        <v>116.87891492981011</v>
      </c>
      <c r="BA83" s="2">
        <f t="shared" si="148"/>
        <v>116.74897009850149</v>
      </c>
      <c r="BB83" s="2">
        <f t="shared" si="149"/>
        <v>118.77064813069208</v>
      </c>
      <c r="BC83" s="2">
        <f t="shared" si="150"/>
        <v>118.32587839308169</v>
      </c>
      <c r="BD83" s="2">
        <f t="shared" si="151"/>
        <v>118.08226227168059</v>
      </c>
      <c r="BE83" s="2">
        <f t="shared" si="152"/>
        <v>116.62859029488784</v>
      </c>
      <c r="BF83" s="2">
        <f t="shared" si="153"/>
        <v>116.7730051534008</v>
      </c>
      <c r="BG83" s="2">
        <f t="shared" si="154"/>
        <v>116.21130578246719</v>
      </c>
      <c r="BH83" s="2">
        <f t="shared" si="155"/>
        <v>119.93290115757731</v>
      </c>
      <c r="BI83" s="2">
        <f t="shared" si="156"/>
        <v>123.06275571822898</v>
      </c>
      <c r="BJ83" s="2">
        <f t="shared" si="157"/>
        <v>122.61783082726814</v>
      </c>
      <c r="BK83" s="2">
        <f t="shared" si="158"/>
        <v>126.95068429641317</v>
      </c>
      <c r="BL83" s="2">
        <f t="shared" si="159"/>
        <v>125.26885553790594</v>
      </c>
      <c r="BM83" s="2">
        <f t="shared" si="160"/>
        <v>128.83172637559352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129.22883481781378</v>
      </c>
      <c r="DL83" s="2">
        <f t="shared" si="225"/>
        <v>124.57376821862348</v>
      </c>
      <c r="DM83" s="2">
        <f t="shared" si="225"/>
        <v>125.15152917448407</v>
      </c>
      <c r="DN83" s="2">
        <f t="shared" si="225"/>
        <v>128.45448151969984</v>
      </c>
      <c r="DO83" s="2">
        <f t="shared" si="225"/>
        <v>129.85443832752611</v>
      </c>
      <c r="DP83" s="2">
        <f t="shared" si="225"/>
        <v>127.66556045519202</v>
      </c>
      <c r="DQ83" s="2">
        <f t="shared" si="225"/>
        <v>127.27252712550612</v>
      </c>
      <c r="DR83" s="2">
        <f t="shared" si="225"/>
        <v>126.02137553342817</v>
      </c>
      <c r="DS83" s="2">
        <f t="shared" si="225"/>
        <v>124.00738935574232</v>
      </c>
      <c r="DT83" s="2">
        <f t="shared" si="225"/>
        <v>128.52666216216215</v>
      </c>
      <c r="DU83" s="2">
        <f t="shared" si="225"/>
        <v>131.46688217636023</v>
      </c>
      <c r="DV83" s="2">
        <f t="shared" si="225"/>
        <v>131.01440611664296</v>
      </c>
      <c r="DW83" s="2">
        <f t="shared" si="225"/>
        <v>134.74975599080861</v>
      </c>
      <c r="DX83" s="2">
        <f t="shared" si="225"/>
        <v>133.73390364145661</v>
      </c>
      <c r="DY83" s="2">
        <f t="shared" si="225"/>
        <v>135.49658285714284</v>
      </c>
      <c r="EA83" s="2">
        <f t="shared" si="71"/>
        <v>116.03999672533769</v>
      </c>
      <c r="EB83" s="2">
        <f t="shared" si="72"/>
        <v>114.91271064871815</v>
      </c>
      <c r="EC83" s="2">
        <f t="shared" si="73"/>
        <v>114.51563980251851</v>
      </c>
      <c r="ED83" s="2">
        <f t="shared" si="74"/>
        <v>116.19988559121261</v>
      </c>
      <c r="EE83" s="2">
        <f t="shared" si="75"/>
        <v>115.43438645025333</v>
      </c>
      <c r="EF83" s="2">
        <f t="shared" si="76"/>
        <v>115.50419275078545</v>
      </c>
      <c r="EG83" s="2">
        <f t="shared" si="77"/>
        <v>114.13414498256149</v>
      </c>
      <c r="EH83" s="2">
        <f t="shared" si="78"/>
        <v>114.18964841294621</v>
      </c>
      <c r="EI83" s="2">
        <f t="shared" si="79"/>
        <v>113.97067969611822</v>
      </c>
      <c r="EJ83" s="2">
        <f t="shared" si="80"/>
        <v>117.52178563817675</v>
      </c>
      <c r="EK83" s="2">
        <f t="shared" si="81"/>
        <v>120.80902198973166</v>
      </c>
      <c r="EL83" s="2">
        <f t="shared" si="82"/>
        <v>120.32083016256091</v>
      </c>
      <c r="EM83" s="2">
        <f t="shared" si="83"/>
        <v>124.7860688049127</v>
      </c>
      <c r="EN83" s="2">
        <f t="shared" si="84"/>
        <v>122.85059290953546</v>
      </c>
      <c r="EO83" s="2">
        <f t="shared" si="85"/>
        <v>126.43753621370664</v>
      </c>
      <c r="EQ83" s="2">
        <f t="shared" si="86"/>
        <v>117.63310484312649</v>
      </c>
      <c r="ER83" s="2">
        <f t="shared" si="226"/>
        <v>115.37836572348628</v>
      </c>
      <c r="ES83" s="2">
        <f t="shared" si="226"/>
        <v>115.11125331324008</v>
      </c>
      <c r="ET83" s="2">
        <f t="shared" si="226"/>
        <v>116.23953405752927</v>
      </c>
      <c r="EU83" s="2">
        <f t="shared" si="226"/>
        <v>114.59716457504632</v>
      </c>
      <c r="EV83" s="2">
        <f t="shared" si="226"/>
        <v>114.70004328350387</v>
      </c>
      <c r="EW83" s="2">
        <f t="shared" si="226"/>
        <v>115.45217287947024</v>
      </c>
      <c r="EX83" s="2">
        <f t="shared" si="226"/>
        <v>114.9688789622698</v>
      </c>
      <c r="EY83" s="2">
        <f t="shared" si="226"/>
        <v>114.02645600158758</v>
      </c>
      <c r="EZ83" s="2">
        <f t="shared" si="226"/>
        <v>117.03159546852558</v>
      </c>
      <c r="FA83" s="2">
        <f t="shared" si="226"/>
        <v>119.72380539210548</v>
      </c>
      <c r="FB83" s="2">
        <f t="shared" si="226"/>
        <v>120.74371185480133</v>
      </c>
      <c r="FC83" s="2">
        <f t="shared" si="226"/>
        <v>124.85054909493407</v>
      </c>
      <c r="FD83" s="2">
        <f t="shared" si="226"/>
        <v>123.86665876481089</v>
      </c>
      <c r="FE83" s="2">
        <f t="shared" si="226"/>
        <v>127.06697740280966</v>
      </c>
      <c r="FG83" s="2">
        <f t="shared" si="88"/>
        <v>0.82322546872545521</v>
      </c>
      <c r="FH83" s="2">
        <f t="shared" si="227"/>
        <v>0.79651309127378178</v>
      </c>
      <c r="FI83" s="2">
        <f t="shared" si="227"/>
        <v>0.79004872076455057</v>
      </c>
      <c r="FJ83" s="2">
        <f t="shared" si="227"/>
        <v>0.79022208924304738</v>
      </c>
      <c r="FK83" s="2">
        <f t="shared" si="227"/>
        <v>0.79945120981660711</v>
      </c>
      <c r="FL83" s="2">
        <f t="shared" si="227"/>
        <v>0.78797162682833388</v>
      </c>
      <c r="FM83" s="2">
        <f t="shared" si="227"/>
        <v>0.81020136001001064</v>
      </c>
      <c r="FN83" s="2">
        <f t="shared" si="227"/>
        <v>0.78169757347467705</v>
      </c>
      <c r="FO83" s="2">
        <f t="shared" si="227"/>
        <v>0.7767605644509199</v>
      </c>
      <c r="FP83" s="2">
        <f t="shared" si="227"/>
        <v>0.78087679079553673</v>
      </c>
      <c r="FQ83" s="2">
        <f t="shared" si="227"/>
        <v>0.78848016812068311</v>
      </c>
      <c r="FR83" s="2">
        <f t="shared" si="227"/>
        <v>0.78522124334782317</v>
      </c>
      <c r="FS83" s="2">
        <f t="shared" si="227"/>
        <v>0.78275276619494072</v>
      </c>
      <c r="FT83" s="2">
        <f t="shared" si="227"/>
        <v>0.77783624637320936</v>
      </c>
      <c r="FU83" s="2">
        <f t="shared" si="227"/>
        <v>0.7357343419416299</v>
      </c>
      <c r="FW83" s="2">
        <f t="shared" si="112"/>
        <v>8.3655412055887645E-4</v>
      </c>
      <c r="FX83" s="2">
        <f t="shared" si="164"/>
        <v>6.5615341151300502E-4</v>
      </c>
      <c r="FY83" s="2">
        <f t="shared" si="165"/>
        <v>5.2335369578104308E-4</v>
      </c>
      <c r="FZ83" s="2">
        <f t="shared" si="166"/>
        <v>4.7942411207439257E-4</v>
      </c>
      <c r="GA83" s="2">
        <f t="shared" si="167"/>
        <v>5.1601081296771194E-4</v>
      </c>
      <c r="GB83" s="2">
        <f t="shared" si="168"/>
        <v>6.037298193635359E-4</v>
      </c>
      <c r="GC83" s="2">
        <f t="shared" si="169"/>
        <v>6.0563962914828332E-4</v>
      </c>
      <c r="GD83" s="2">
        <f t="shared" si="170"/>
        <v>5.9289265326073395E-4</v>
      </c>
      <c r="GE83" s="2">
        <f t="shared" si="171"/>
        <v>6.5775537064147356E-4</v>
      </c>
      <c r="GF83" s="2">
        <f t="shared" si="172"/>
        <v>6.2902410751738557E-4</v>
      </c>
      <c r="GG83" s="2">
        <f t="shared" si="173"/>
        <v>5.6676830501485381E-4</v>
      </c>
      <c r="GH83" s="2">
        <f t="shared" si="174"/>
        <v>5.8578351438700411E-4</v>
      </c>
      <c r="GI83" s="2">
        <f t="shared" si="175"/>
        <v>4.9645970363695446E-4</v>
      </c>
      <c r="GJ83" s="2">
        <f t="shared" si="176"/>
        <v>3.7936938648408042E-4</v>
      </c>
      <c r="GK83" s="2">
        <f t="shared" si="177"/>
        <v>3.1017874443085445E-4</v>
      </c>
      <c r="GM83" s="86">
        <f t="shared" si="113"/>
        <v>0.63662887066917695</v>
      </c>
      <c r="GN83" s="86">
        <f t="shared" si="178"/>
        <v>0.59806989728294369</v>
      </c>
      <c r="GO83" s="86">
        <f t="shared" si="179"/>
        <v>0.58339405717644477</v>
      </c>
      <c r="GP83" s="86">
        <f t="shared" si="180"/>
        <v>0.58751561583154355</v>
      </c>
      <c r="GQ83" s="86">
        <f t="shared" si="181"/>
        <v>0.58589378190209818</v>
      </c>
      <c r="GR83" s="86">
        <f t="shared" si="182"/>
        <v>0.63887157177335241</v>
      </c>
      <c r="GS83" s="86">
        <f t="shared" si="183"/>
        <v>0.68134537797489525</v>
      </c>
      <c r="GT83" s="86">
        <f t="shared" si="184"/>
        <v>0.61044711281203445</v>
      </c>
      <c r="GU83" s="86">
        <f t="shared" si="185"/>
        <v>0.64691862880421436</v>
      </c>
      <c r="GV83" s="86">
        <f t="shared" si="186"/>
        <v>0.60258430381645911</v>
      </c>
      <c r="GW83" s="86">
        <f t="shared" si="187"/>
        <v>0.58439521689050189</v>
      </c>
      <c r="GX83" s="86">
        <f t="shared" si="188"/>
        <v>0.61150353281330239</v>
      </c>
      <c r="GY83" s="86">
        <f t="shared" si="189"/>
        <v>0.56328497440433634</v>
      </c>
      <c r="GZ83" s="86">
        <f t="shared" si="190"/>
        <v>0.60136613014121421</v>
      </c>
      <c r="HA83" s="86">
        <f t="shared" si="191"/>
        <v>0.59018390634294737</v>
      </c>
      <c r="HC83" s="86">
        <f t="shared" si="145"/>
        <v>4.1155978713855495E-4</v>
      </c>
      <c r="HD83" s="86">
        <f t="shared" si="192"/>
        <v>2.5465296689896759E-4</v>
      </c>
      <c r="HE83" s="86">
        <f t="shared" si="193"/>
        <v>1.3469179576775618E-4</v>
      </c>
      <c r="HF83" s="86">
        <f t="shared" si="194"/>
        <v>1.0998149150688118E-4</v>
      </c>
      <c r="HG83" s="86">
        <f t="shared" si="195"/>
        <v>1.6406348175615511E-4</v>
      </c>
      <c r="HH83" s="86">
        <f t="shared" si="196"/>
        <v>8.1116845554391221E-5</v>
      </c>
      <c r="HI83" s="86">
        <f t="shared" si="197"/>
        <v>3.2227439802374097E-4</v>
      </c>
      <c r="HJ83" s="86">
        <f t="shared" si="198"/>
        <v>1.0284647794272386E-4</v>
      </c>
      <c r="HK83" s="86">
        <f t="shared" si="199"/>
        <v>9.3008819620227036E-5</v>
      </c>
      <c r="HL83" s="86">
        <f t="shared" si="200"/>
        <v>7.2375047963142502E-5</v>
      </c>
      <c r="HM83" s="86">
        <f t="shared" si="201"/>
        <v>1.0049265860919993E-4</v>
      </c>
      <c r="HN83" s="86">
        <f t="shared" si="202"/>
        <v>9.3469029579162276E-5</v>
      </c>
      <c r="HO83" s="86">
        <f t="shared" si="203"/>
        <v>6.0008986604071856E-5</v>
      </c>
      <c r="HP83" s="86">
        <f t="shared" si="204"/>
        <v>8.1372262044562799E-5</v>
      </c>
      <c r="HQ83" s="86">
        <f t="shared" si="205"/>
        <v>7.421715321584619E-7</v>
      </c>
      <c r="HS83" s="86">
        <f t="shared" si="114"/>
        <v>3.138197030473911E-46</v>
      </c>
      <c r="HT83" s="86">
        <f t="shared" si="206"/>
        <v>3.9547014360699591E-51</v>
      </c>
      <c r="HU83" s="86">
        <f t="shared" si="207"/>
        <v>4.3774808106888607E-54</v>
      </c>
      <c r="HV83" s="86">
        <f t="shared" si="208"/>
        <v>9.0462578425431736E-57</v>
      </c>
      <c r="HW83" s="86">
        <f t="shared" si="209"/>
        <v>2.0838753854288885E-53</v>
      </c>
      <c r="HX83" s="86">
        <f t="shared" si="210"/>
        <v>7.0996794401904018E-62</v>
      </c>
      <c r="HY83" s="86">
        <f t="shared" si="211"/>
        <v>4.671261034709968E-53</v>
      </c>
      <c r="HZ83" s="86">
        <f t="shared" si="212"/>
        <v>4.873257225482208E-59</v>
      </c>
      <c r="IA83" s="86">
        <f t="shared" si="213"/>
        <v>8.772605909976846E-62</v>
      </c>
      <c r="IB83" s="86">
        <f t="shared" si="214"/>
        <v>9.4740522886734184E-62</v>
      </c>
      <c r="IC83" s="86">
        <f t="shared" si="215"/>
        <v>6.2700083096397288E-57</v>
      </c>
      <c r="ID83" s="86">
        <f t="shared" si="216"/>
        <v>1.8001311795821542E-60</v>
      </c>
      <c r="IE83" s="86">
        <f t="shared" si="217"/>
        <v>1.7664719321143262E-60</v>
      </c>
      <c r="IF83" s="86">
        <f t="shared" si="218"/>
        <v>1.4164255678569522E-29</v>
      </c>
      <c r="IG83" s="86">
        <f t="shared" si="219"/>
        <v>8.9770761989241445E-26</v>
      </c>
      <c r="II83" s="86">
        <f t="shared" si="115"/>
        <v>4.9347120870631068E-172</v>
      </c>
      <c r="IJ83" s="86">
        <f t="shared" si="116"/>
        <v>1.3249336331033232E-203</v>
      </c>
      <c r="IK83" s="86">
        <f t="shared" si="117"/>
        <v>3.2983663752613649E-227</v>
      </c>
      <c r="IL83" s="86">
        <f t="shared" si="118"/>
        <v>1.0289396391879329E-232</v>
      </c>
      <c r="IM83" s="86">
        <f t="shared" si="119"/>
        <v>7.6339062684746316E-214</v>
      </c>
      <c r="IN83" s="86">
        <f t="shared" si="120"/>
        <v>1.5206466595040558E-247</v>
      </c>
      <c r="IO83" s="86">
        <f t="shared" si="121"/>
        <v>5.3037376218136616E-215</v>
      </c>
      <c r="IP83" s="86">
        <f t="shared" si="122"/>
        <v>2.1695862254017874E-236</v>
      </c>
      <c r="IQ83" s="86">
        <f t="shared" si="123"/>
        <v>5.9728881471845482E-252</v>
      </c>
      <c r="IR83" s="86">
        <f t="shared" si="124"/>
        <v>2.1344051562385826E-248</v>
      </c>
      <c r="IS83" s="86">
        <f t="shared" si="125"/>
        <v>9.1917193144355648E-230</v>
      </c>
      <c r="IT83" s="86">
        <f t="shared" si="126"/>
        <v>5.1691630396366503E-246</v>
      </c>
      <c r="IU83" s="86">
        <f t="shared" si="127"/>
        <v>2.6208979454818368E-244</v>
      </c>
      <c r="IV83" s="86">
        <f t="shared" si="128"/>
        <v>8.2303275476515296E-137</v>
      </c>
      <c r="IW83" s="86">
        <f t="shared" si="129"/>
        <v>1.1332109594847212E-104</v>
      </c>
      <c r="IY83" s="86">
        <f t="shared" si="130"/>
        <v>0.63704043045631553</v>
      </c>
      <c r="IZ83" s="86">
        <f t="shared" si="131"/>
        <v>0.59832455024984266</v>
      </c>
      <c r="JA83" s="86">
        <f t="shared" si="132"/>
        <v>0.58352874897221252</v>
      </c>
      <c r="JB83" s="86">
        <f t="shared" si="133"/>
        <v>0.58762559732305042</v>
      </c>
      <c r="JC83" s="86">
        <f t="shared" si="134"/>
        <v>0.5860578453838543</v>
      </c>
      <c r="JD83" s="86">
        <f t="shared" si="135"/>
        <v>0.63895268861890675</v>
      </c>
      <c r="JE83" s="86">
        <f t="shared" si="136"/>
        <v>0.68166765237291904</v>
      </c>
      <c r="JF83" s="86">
        <f t="shared" si="137"/>
        <v>0.61054995928997713</v>
      </c>
      <c r="JG83" s="86">
        <f t="shared" si="138"/>
        <v>0.64701163762383462</v>
      </c>
      <c r="JH83" s="86">
        <f t="shared" si="139"/>
        <v>0.6026566788644222</v>
      </c>
      <c r="JI83" s="86">
        <f t="shared" si="140"/>
        <v>0.58449570954911112</v>
      </c>
      <c r="JJ83" s="86">
        <f t="shared" si="141"/>
        <v>0.61159700184288157</v>
      </c>
      <c r="JK83" s="86">
        <f t="shared" si="142"/>
        <v>0.56334498339094041</v>
      </c>
      <c r="JL83" s="86">
        <f t="shared" si="143"/>
        <v>0.60144750240325873</v>
      </c>
      <c r="JM83" s="86">
        <f t="shared" si="144"/>
        <v>0.59018464851447949</v>
      </c>
    </row>
    <row r="84" spans="2:273" x14ac:dyDescent="0.25">
      <c r="B84" s="2">
        <v>57</v>
      </c>
      <c r="C84" s="37">
        <v>225.01599999999999</v>
      </c>
      <c r="D84" s="37">
        <v>221.93199999999999</v>
      </c>
      <c r="E84" s="37">
        <v>226.47499999999999</v>
      </c>
      <c r="F84" s="37">
        <v>230.46600000000001</v>
      </c>
      <c r="G84" s="37">
        <v>231.60300000000001</v>
      </c>
      <c r="H84" s="37">
        <v>227.86199999999999</v>
      </c>
      <c r="I84" s="37">
        <v>227.27600000000001</v>
      </c>
      <c r="J84" s="37">
        <v>231</v>
      </c>
      <c r="K84" s="37">
        <v>225.03399999999999</v>
      </c>
      <c r="L84" s="37">
        <v>228.06899999999999</v>
      </c>
      <c r="M84" s="37">
        <v>230.22399999999999</v>
      </c>
      <c r="N84" s="37">
        <v>222.27600000000001</v>
      </c>
      <c r="O84" s="37">
        <v>235</v>
      </c>
      <c r="P84" s="37">
        <v>224.36199999999999</v>
      </c>
      <c r="Q84" s="37">
        <v>206.56899999999999</v>
      </c>
      <c r="S84" s="4">
        <f t="shared" si="8"/>
        <v>232.98862549399789</v>
      </c>
      <c r="T84" s="4">
        <f t="shared" si="9"/>
        <v>228.56097505323297</v>
      </c>
      <c r="U84" s="4">
        <f t="shared" si="10"/>
        <v>234.16077011238366</v>
      </c>
      <c r="V84" s="4">
        <f t="shared" si="11"/>
        <v>239.54869745169057</v>
      </c>
      <c r="W84" s="4">
        <f t="shared" si="12"/>
        <v>238.78105358817555</v>
      </c>
      <c r="X84" s="4">
        <f t="shared" si="13"/>
        <v>234.16023461012605</v>
      </c>
      <c r="Y84" s="4">
        <f t="shared" si="14"/>
        <v>230.2475149367248</v>
      </c>
      <c r="Z84" s="4">
        <f t="shared" si="15"/>
        <v>240.243335181389</v>
      </c>
      <c r="AA84" s="4">
        <f t="shared" si="16"/>
        <v>230.76540698786758</v>
      </c>
      <c r="AB84" s="4">
        <f t="shared" si="17"/>
        <v>234.06499392750459</v>
      </c>
      <c r="AC84" s="4">
        <f t="shared" si="18"/>
        <v>236.80504555150293</v>
      </c>
      <c r="AD84" s="4">
        <f t="shared" si="19"/>
        <v>227.85015810486337</v>
      </c>
      <c r="AE84" s="4">
        <f t="shared" si="20"/>
        <v>243.15795112307055</v>
      </c>
      <c r="AF84" s="4">
        <f t="shared" si="21"/>
        <v>228.47338409813111</v>
      </c>
      <c r="AG84" s="4">
        <f t="shared" si="22"/>
        <v>209.35256420224971</v>
      </c>
      <c r="AI84" s="4">
        <f t="shared" si="23"/>
        <v>-7.9726254939978958</v>
      </c>
      <c r="AJ84" s="4">
        <f t="shared" si="24"/>
        <v>-6.6289750532329776</v>
      </c>
      <c r="AK84" s="4">
        <f t="shared" si="25"/>
        <v>-7.6857701123836648</v>
      </c>
      <c r="AL84" s="4">
        <f t="shared" si="26"/>
        <v>-9.0826974516905636</v>
      </c>
      <c r="AM84" s="4">
        <f t="shared" si="27"/>
        <v>-7.1780535881755441</v>
      </c>
      <c r="AN84" s="4">
        <f t="shared" si="28"/>
        <v>-6.2982346101260589</v>
      </c>
      <c r="AO84" s="4">
        <f t="shared" si="29"/>
        <v>-2.9715149367247875</v>
      </c>
      <c r="AP84" s="4">
        <f t="shared" si="30"/>
        <v>-9.2433351813889999</v>
      </c>
      <c r="AQ84" s="4">
        <f t="shared" si="31"/>
        <v>-5.7314069878675866</v>
      </c>
      <c r="AR84" s="4">
        <f t="shared" si="32"/>
        <v>-5.9959939275045997</v>
      </c>
      <c r="AS84" s="4">
        <f t="shared" si="33"/>
        <v>-6.5810455515029389</v>
      </c>
      <c r="AT84" s="4">
        <f t="shared" si="34"/>
        <v>-5.5741581048633577</v>
      </c>
      <c r="AU84" s="4">
        <f t="shared" si="35"/>
        <v>-8.1579511230705464</v>
      </c>
      <c r="AV84" s="4">
        <f t="shared" si="224"/>
        <v>-4.1113840981311114</v>
      </c>
      <c r="AW84" s="4">
        <f t="shared" si="224"/>
        <v>-2.7835642022497211</v>
      </c>
      <c r="AY84" s="2">
        <f t="shared" si="96"/>
        <v>118.1848734422647</v>
      </c>
      <c r="AZ84" s="2">
        <f t="shared" si="147"/>
        <v>116.69889679707214</v>
      </c>
      <c r="BA84" s="2">
        <f t="shared" si="148"/>
        <v>116.56961903507302</v>
      </c>
      <c r="BB84" s="2">
        <f t="shared" si="149"/>
        <v>118.56843597550731</v>
      </c>
      <c r="BC84" s="2">
        <f t="shared" si="150"/>
        <v>118.09980063031163</v>
      </c>
      <c r="BD84" s="2">
        <f t="shared" si="151"/>
        <v>117.89942045046512</v>
      </c>
      <c r="BE84" s="2">
        <f t="shared" si="152"/>
        <v>116.48385992786254</v>
      </c>
      <c r="BF84" s="2">
        <f t="shared" si="153"/>
        <v>116.62678983111564</v>
      </c>
      <c r="BG84" s="2">
        <f t="shared" si="154"/>
        <v>116.07164171840776</v>
      </c>
      <c r="BH84" s="2">
        <f t="shared" si="155"/>
        <v>119.75663570249482</v>
      </c>
      <c r="BI84" s="2">
        <f t="shared" si="156"/>
        <v>122.86799092312749</v>
      </c>
      <c r="BJ84" s="2">
        <f t="shared" si="157"/>
        <v>122.4457954091657</v>
      </c>
      <c r="BK84" s="2">
        <f t="shared" si="158"/>
        <v>126.76092207579356</v>
      </c>
      <c r="BL84" s="2">
        <f t="shared" si="159"/>
        <v>125.10168989347801</v>
      </c>
      <c r="BM84" s="2">
        <f t="shared" si="160"/>
        <v>128.68434426538474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129.48309230769232</v>
      </c>
      <c r="DL84" s="2">
        <f t="shared" si="225"/>
        <v>124.71721214574899</v>
      </c>
      <c r="DM84" s="2">
        <f t="shared" si="225"/>
        <v>125.33465900562854</v>
      </c>
      <c r="DN84" s="2">
        <f t="shared" si="225"/>
        <v>128.70171069418387</v>
      </c>
      <c r="DO84" s="2">
        <f t="shared" si="225"/>
        <v>130.09127299651567</v>
      </c>
      <c r="DP84" s="2">
        <f t="shared" si="225"/>
        <v>127.93983214793741</v>
      </c>
      <c r="DQ84" s="2">
        <f t="shared" si="225"/>
        <v>127.48024048583</v>
      </c>
      <c r="DR84" s="2">
        <f t="shared" si="225"/>
        <v>126.2249634898056</v>
      </c>
      <c r="DS84" s="2">
        <f t="shared" si="225"/>
        <v>124.1563899159664</v>
      </c>
      <c r="DT84" s="2">
        <f t="shared" si="225"/>
        <v>128.71538738738738</v>
      </c>
      <c r="DU84" s="2">
        <f t="shared" si="225"/>
        <v>131.67426716697938</v>
      </c>
      <c r="DV84" s="2">
        <f t="shared" si="225"/>
        <v>131.22203840682789</v>
      </c>
      <c r="DW84" s="2">
        <f t="shared" si="225"/>
        <v>134.97711084363715</v>
      </c>
      <c r="DX84" s="2">
        <f t="shared" si="225"/>
        <v>133.99504705882356</v>
      </c>
      <c r="DY84" s="2">
        <f t="shared" si="225"/>
        <v>135.78781694581278</v>
      </c>
      <c r="EA84" s="2">
        <f>CE$228*$B84+CE$229</f>
        <v>115.97052958891291</v>
      </c>
      <c r="EB84" s="2">
        <f t="shared" si="72"/>
        <v>114.8302792415661</v>
      </c>
      <c r="EC84" s="2">
        <f t="shared" si="73"/>
        <v>114.44489075715001</v>
      </c>
      <c r="ED84" s="2">
        <f t="shared" si="74"/>
        <v>116.11505561059661</v>
      </c>
      <c r="EE84" s="2">
        <f t="shared" si="75"/>
        <v>115.35689674034883</v>
      </c>
      <c r="EF84" s="2">
        <f t="shared" si="76"/>
        <v>115.43610076954599</v>
      </c>
      <c r="EG84" s="2">
        <f t="shared" si="77"/>
        <v>114.13346141205442</v>
      </c>
      <c r="EH84" s="2">
        <f t="shared" si="78"/>
        <v>114.18156599021752</v>
      </c>
      <c r="EI84" s="2">
        <f t="shared" si="79"/>
        <v>113.9524980539078</v>
      </c>
      <c r="EJ84" s="2">
        <f t="shared" si="80"/>
        <v>117.46431798187695</v>
      </c>
      <c r="EK84" s="2">
        <f t="shared" si="81"/>
        <v>120.71428053860311</v>
      </c>
      <c r="EL84" s="2">
        <f t="shared" si="82"/>
        <v>120.25615056691409</v>
      </c>
      <c r="EM84" s="2">
        <f t="shared" si="83"/>
        <v>124.68118211570179</v>
      </c>
      <c r="EN84" s="2">
        <f t="shared" si="84"/>
        <v>122.78457049714751</v>
      </c>
      <c r="EO84" s="2">
        <f t="shared" si="85"/>
        <v>126.35710004858603</v>
      </c>
      <c r="EQ84" s="2">
        <f t="shared" si="86"/>
        <v>117.52343024802438</v>
      </c>
      <c r="ER84" s="2">
        <f t="shared" si="226"/>
        <v>115.2849089405575</v>
      </c>
      <c r="ES84" s="2">
        <f t="shared" si="226"/>
        <v>115.02711055586991</v>
      </c>
      <c r="ET84" s="2">
        <f t="shared" si="226"/>
        <v>116.15379958986867</v>
      </c>
      <c r="EU84" s="2">
        <f t="shared" si="226"/>
        <v>114.53915764971121</v>
      </c>
      <c r="EV84" s="2">
        <f t="shared" si="226"/>
        <v>114.65063880060073</v>
      </c>
      <c r="EW84" s="2">
        <f t="shared" si="226"/>
        <v>115.41995647774209</v>
      </c>
      <c r="EX84" s="2">
        <f t="shared" si="226"/>
        <v>114.94232322575678</v>
      </c>
      <c r="EY84" s="2">
        <f t="shared" si="226"/>
        <v>114.00693699325282</v>
      </c>
      <c r="EZ84" s="2">
        <f t="shared" si="226"/>
        <v>116.98559342688053</v>
      </c>
      <c r="FA84" s="2">
        <f t="shared" si="226"/>
        <v>119.65409666212588</v>
      </c>
      <c r="FB84" s="2">
        <f t="shared" si="226"/>
        <v>120.66924952711805</v>
      </c>
      <c r="FC84" s="2">
        <f t="shared" si="226"/>
        <v>124.74425018187755</v>
      </c>
      <c r="FD84" s="2">
        <f t="shared" si="226"/>
        <v>123.77815840277458</v>
      </c>
      <c r="FE84" s="2">
        <f t="shared" si="226"/>
        <v>126.96881744078463</v>
      </c>
      <c r="FG84" s="2">
        <f t="shared" si="88"/>
        <v>0.83623243085005505</v>
      </c>
      <c r="FH84" s="2">
        <f t="shared" si="227"/>
        <v>0.81103437159083513</v>
      </c>
      <c r="FI84" s="2">
        <f t="shared" si="227"/>
        <v>0.80491832866739088</v>
      </c>
      <c r="FJ84" s="2">
        <f t="shared" si="227"/>
        <v>0.8050824478227756</v>
      </c>
      <c r="FK84" s="2">
        <f t="shared" si="227"/>
        <v>0.81381183080971808</v>
      </c>
      <c r="FL84" s="2">
        <f t="shared" si="227"/>
        <v>0.80295165231048693</v>
      </c>
      <c r="FM84" s="2">
        <f t="shared" si="227"/>
        <v>0.82396170423404413</v>
      </c>
      <c r="FN84" s="2">
        <f t="shared" si="227"/>
        <v>0.79700667476460152</v>
      </c>
      <c r="FO84" s="2">
        <f t="shared" si="227"/>
        <v>0.79232390606542247</v>
      </c>
      <c r="FP84" s="2">
        <f t="shared" si="227"/>
        <v>0.79622844730166609</v>
      </c>
      <c r="FQ84" s="2">
        <f t="shared" si="227"/>
        <v>0.80343322744336454</v>
      </c>
      <c r="FR84" s="2">
        <f t="shared" si="227"/>
        <v>0.80034635077246996</v>
      </c>
      <c r="FS84" s="2">
        <f t="shared" si="227"/>
        <v>0.79800699041992251</v>
      </c>
      <c r="FT84" s="2">
        <f t="shared" si="227"/>
        <v>0.7933445473355647</v>
      </c>
      <c r="FU84" s="2">
        <f t="shared" si="227"/>
        <v>0.75324928097078281</v>
      </c>
      <c r="FW84" s="2">
        <f t="shared" si="112"/>
        <v>9.1718932743984564E-4</v>
      </c>
      <c r="FX84" s="2">
        <f t="shared" si="164"/>
        <v>7.1941236701056246E-4</v>
      </c>
      <c r="FY84" s="2">
        <f t="shared" si="165"/>
        <v>5.738169430032471E-4</v>
      </c>
      <c r="FZ84" s="2">
        <f t="shared" si="166"/>
        <v>5.2565377201922606E-4</v>
      </c>
      <c r="GA84" s="2">
        <f t="shared" si="167"/>
        <v>5.6576643939423518E-4</v>
      </c>
      <c r="GB84" s="2">
        <f t="shared" si="168"/>
        <v>6.6193802754555453E-4</v>
      </c>
      <c r="GC84" s="2">
        <f t="shared" si="169"/>
        <v>6.6403184802385354E-4</v>
      </c>
      <c r="GD84" s="2">
        <f t="shared" si="170"/>
        <v>6.500566829226442E-4</v>
      </c>
      <c r="GE84" s="2">
        <f t="shared" si="171"/>
        <v>7.2116865762535359E-4</v>
      </c>
      <c r="GF84" s="2">
        <f t="shared" si="172"/>
        <v>6.8966936469979691E-4</v>
      </c>
      <c r="GG84" s="2">
        <f t="shared" si="173"/>
        <v>6.2141510924864165E-4</v>
      </c>
      <c r="GH84" s="2">
        <f t="shared" si="174"/>
        <v>6.4226255350095394E-4</v>
      </c>
      <c r="GI84" s="2">
        <f t="shared" si="175"/>
        <v>5.4433116817954169E-4</v>
      </c>
      <c r="GJ84" s="2">
        <f t="shared" si="176"/>
        <v>4.1595503624610689E-4</v>
      </c>
      <c r="GK84" s="2">
        <f t="shared" si="177"/>
        <v>3.4009405269577568E-4</v>
      </c>
      <c r="GM84" s="86">
        <f t="shared" si="113"/>
        <v>0.66370541216661538</v>
      </c>
      <c r="GN84" s="86">
        <f t="shared" si="178"/>
        <v>0.63371609733192324</v>
      </c>
      <c r="GO84" s="86">
        <f t="shared" si="179"/>
        <v>0.63940957168662704</v>
      </c>
      <c r="GP84" s="86">
        <f t="shared" si="180"/>
        <v>0.65606752236082999</v>
      </c>
      <c r="GQ84" s="86">
        <f t="shared" si="181"/>
        <v>0.66216250753471473</v>
      </c>
      <c r="GR84" s="86">
        <f t="shared" si="182"/>
        <v>0.66971878691326059</v>
      </c>
      <c r="GS84" s="86">
        <f t="shared" si="183"/>
        <v>0.67369777289345112</v>
      </c>
      <c r="GT84" s="86">
        <f t="shared" si="184"/>
        <v>0.67395842013480223</v>
      </c>
      <c r="GU84" s="86">
        <f t="shared" si="185"/>
        <v>0.67130468399854215</v>
      </c>
      <c r="GV84" s="86">
        <f t="shared" si="186"/>
        <v>0.64760883027539917</v>
      </c>
      <c r="GW84" s="86">
        <f t="shared" si="187"/>
        <v>0.64719800224347479</v>
      </c>
      <c r="GX84" s="86">
        <f t="shared" si="188"/>
        <v>0.64410423787556093</v>
      </c>
      <c r="GY84" s="86">
        <f t="shared" si="189"/>
        <v>0.6115635915777129</v>
      </c>
      <c r="GZ84" s="86">
        <f t="shared" si="190"/>
        <v>0.62921147614081108</v>
      </c>
      <c r="HA84" s="86">
        <f t="shared" si="191"/>
        <v>0.61811053124378257</v>
      </c>
      <c r="HC84" s="86">
        <f t="shared" si="145"/>
        <v>7.1797009023709759E-4</v>
      </c>
      <c r="HD84" s="86">
        <f t="shared" si="192"/>
        <v>4.6581269180865346E-4</v>
      </c>
      <c r="HE84" s="86">
        <f t="shared" si="193"/>
        <v>2.5630780605629815E-4</v>
      </c>
      <c r="HF84" s="86">
        <f t="shared" si="194"/>
        <v>2.1096292640163751E-4</v>
      </c>
      <c r="HG84" s="86">
        <f t="shared" si="195"/>
        <v>3.0374826866347759E-4</v>
      </c>
      <c r="HH84" s="86">
        <f t="shared" si="196"/>
        <v>1.6402174565992821E-4</v>
      </c>
      <c r="HI84" s="86">
        <f t="shared" si="197"/>
        <v>5.8992427778465327E-4</v>
      </c>
      <c r="HJ84" s="86">
        <f t="shared" si="198"/>
        <v>2.0248970971127256E-4</v>
      </c>
      <c r="HK84" s="86">
        <f t="shared" si="199"/>
        <v>1.8973146901255967E-4</v>
      </c>
      <c r="HL84" s="86">
        <f t="shared" si="200"/>
        <v>1.4774925310058793E-4</v>
      </c>
      <c r="HM84" s="86">
        <f t="shared" si="201"/>
        <v>1.9539057712083873E-4</v>
      </c>
      <c r="HN84" s="86">
        <f t="shared" si="202"/>
        <v>1.8702535036521341E-4</v>
      </c>
      <c r="HO84" s="86">
        <f t="shared" si="203"/>
        <v>1.200321151756115E-4</v>
      </c>
      <c r="HP84" s="86">
        <f t="shared" si="204"/>
        <v>1.5946547254853155E-4</v>
      </c>
      <c r="HQ84" s="86">
        <f t="shared" si="205"/>
        <v>2.163823880802862E-6</v>
      </c>
      <c r="HS84" s="86">
        <f t="shared" si="114"/>
        <v>1.2646331033041029E-44</v>
      </c>
      <c r="HT84" s="86">
        <f t="shared" si="206"/>
        <v>2.3824332891550156E-49</v>
      </c>
      <c r="HU84" s="86">
        <f t="shared" si="207"/>
        <v>3.3084639358686534E-52</v>
      </c>
      <c r="HV84" s="86">
        <f t="shared" si="208"/>
        <v>7.6483891883592038E-55</v>
      </c>
      <c r="HW84" s="86">
        <f t="shared" si="209"/>
        <v>1.3364498813221168E-51</v>
      </c>
      <c r="HX84" s="86">
        <f t="shared" si="210"/>
        <v>9.8464416962455232E-60</v>
      </c>
      <c r="HY84" s="86">
        <f t="shared" si="211"/>
        <v>3.2654594420303799E-51</v>
      </c>
      <c r="HZ84" s="86">
        <f t="shared" si="212"/>
        <v>5.3210747122012122E-57</v>
      </c>
      <c r="IA84" s="86">
        <f t="shared" si="213"/>
        <v>1.341299226110642E-59</v>
      </c>
      <c r="IB84" s="86">
        <f t="shared" si="214"/>
        <v>1.3547268022560274E-59</v>
      </c>
      <c r="IC84" s="86">
        <f t="shared" si="215"/>
        <v>5.720753070390908E-55</v>
      </c>
      <c r="ID84" s="86">
        <f t="shared" si="216"/>
        <v>2.2754689858755002E-58</v>
      </c>
      <c r="IE84" s="86">
        <f t="shared" si="217"/>
        <v>1.9794776207584827E-58</v>
      </c>
      <c r="IF84" s="86">
        <f t="shared" si="218"/>
        <v>1.2025532718123715E-28</v>
      </c>
      <c r="IG84" s="86">
        <f t="shared" si="219"/>
        <v>5.4283035403735755E-25</v>
      </c>
      <c r="II84" s="86">
        <f t="shared" si="115"/>
        <v>1.2126358676045598E-167</v>
      </c>
      <c r="IJ84" s="86">
        <f t="shared" si="116"/>
        <v>1.4309101517261656E-198</v>
      </c>
      <c r="IK84" s="86">
        <f t="shared" si="117"/>
        <v>9.4043667866098163E-222</v>
      </c>
      <c r="IL84" s="86">
        <f t="shared" si="118"/>
        <v>3.443294792086784E-227</v>
      </c>
      <c r="IM84" s="86">
        <f t="shared" si="119"/>
        <v>1.010866064297017E-208</v>
      </c>
      <c r="IN84" s="86">
        <f t="shared" si="120"/>
        <v>1.751590590849574E-241</v>
      </c>
      <c r="IO84" s="86">
        <f t="shared" si="121"/>
        <v>9.6652361158078516E-210</v>
      </c>
      <c r="IP84" s="86">
        <f t="shared" si="122"/>
        <v>1.2838188774912785E-230</v>
      </c>
      <c r="IQ84" s="86">
        <f t="shared" si="123"/>
        <v>1.0425235549248877E-245</v>
      </c>
      <c r="IR84" s="86">
        <f t="shared" si="124"/>
        <v>2.7887016637568426E-242</v>
      </c>
      <c r="IS84" s="86">
        <f t="shared" si="125"/>
        <v>3.4575602776959856E-224</v>
      </c>
      <c r="IT84" s="86">
        <f t="shared" si="126"/>
        <v>5.1611512685194307E-240</v>
      </c>
      <c r="IU84" s="86">
        <f t="shared" si="127"/>
        <v>1.7661504998708018E-238</v>
      </c>
      <c r="IV84" s="86">
        <f t="shared" si="128"/>
        <v>1.1212221604002014E-133</v>
      </c>
      <c r="IW84" s="86">
        <f t="shared" si="129"/>
        <v>2.4183023559108641E-102</v>
      </c>
      <c r="IY84" s="86">
        <f t="shared" si="130"/>
        <v>0.66442338225685249</v>
      </c>
      <c r="IZ84" s="86">
        <f t="shared" si="131"/>
        <v>0.63418191002373192</v>
      </c>
      <c r="JA84" s="86">
        <f t="shared" si="132"/>
        <v>0.63966587949268339</v>
      </c>
      <c r="JB84" s="86">
        <f t="shared" si="133"/>
        <v>0.65627848528723165</v>
      </c>
      <c r="JC84" s="86">
        <f t="shared" si="134"/>
        <v>0.66246625580337826</v>
      </c>
      <c r="JD84" s="86">
        <f t="shared" si="135"/>
        <v>0.66988280865892047</v>
      </c>
      <c r="JE84" s="86">
        <f t="shared" si="136"/>
        <v>0.67428769717123582</v>
      </c>
      <c r="JF84" s="86">
        <f t="shared" si="137"/>
        <v>0.67416090984451349</v>
      </c>
      <c r="JG84" s="86">
        <f t="shared" si="138"/>
        <v>0.67149441546755473</v>
      </c>
      <c r="JH84" s="86">
        <f t="shared" si="139"/>
        <v>0.64775657952849974</v>
      </c>
      <c r="JI84" s="86">
        <f t="shared" si="140"/>
        <v>0.6473933928205956</v>
      </c>
      <c r="JJ84" s="86">
        <f t="shared" si="141"/>
        <v>0.64429126322592611</v>
      </c>
      <c r="JK84" s="86">
        <f t="shared" si="142"/>
        <v>0.61168362369288853</v>
      </c>
      <c r="JL84" s="86">
        <f t="shared" si="143"/>
        <v>0.6293709416133596</v>
      </c>
      <c r="JM84" s="86">
        <f t="shared" si="144"/>
        <v>0.61811269506766342</v>
      </c>
    </row>
    <row r="85" spans="2:273" x14ac:dyDescent="0.25">
      <c r="B85" s="2">
        <v>58</v>
      </c>
      <c r="C85" s="37">
        <v>220.066</v>
      </c>
      <c r="D85" s="37">
        <v>213.16900000000001</v>
      </c>
      <c r="E85" s="37">
        <v>219.71199999999999</v>
      </c>
      <c r="F85" s="37">
        <v>227.13800000000001</v>
      </c>
      <c r="G85" s="37">
        <v>228.70699999999999</v>
      </c>
      <c r="H85" s="37">
        <v>219.29300000000001</v>
      </c>
      <c r="I85" s="37">
        <v>211.69</v>
      </c>
      <c r="J85" s="37">
        <v>224.63800000000001</v>
      </c>
      <c r="K85" s="37">
        <v>212.91399999999999</v>
      </c>
      <c r="L85" s="37">
        <v>221.22399999999999</v>
      </c>
      <c r="M85" s="37">
        <v>224.672</v>
      </c>
      <c r="N85" s="37">
        <v>214.86199999999999</v>
      </c>
      <c r="O85" s="37">
        <v>229.27600000000001</v>
      </c>
      <c r="P85" s="37">
        <v>214.81</v>
      </c>
      <c r="Q85" s="37">
        <v>195.08619999999999</v>
      </c>
      <c r="S85" s="4">
        <f t="shared" si="8"/>
        <v>218.67367820801897</v>
      </c>
      <c r="T85" s="4">
        <f t="shared" si="9"/>
        <v>215.73724186042438</v>
      </c>
      <c r="U85" s="4">
        <f t="shared" si="10"/>
        <v>224.88705845865823</v>
      </c>
      <c r="V85" s="4">
        <f t="shared" si="11"/>
        <v>232.18786765979678</v>
      </c>
      <c r="W85" s="4">
        <f t="shared" si="12"/>
        <v>235.00910981523876</v>
      </c>
      <c r="X85" s="4">
        <f t="shared" si="13"/>
        <v>214.33799130728949</v>
      </c>
      <c r="Y85" s="4">
        <f t="shared" si="14"/>
        <v>203.36633977293238</v>
      </c>
      <c r="Z85" s="4">
        <f t="shared" si="15"/>
        <v>227.52133023712702</v>
      </c>
      <c r="AA85" s="4">
        <f t="shared" si="16"/>
        <v>206.99258886772108</v>
      </c>
      <c r="AB85" s="4">
        <f t="shared" si="17"/>
        <v>219.78418970394983</v>
      </c>
      <c r="AC85" s="4">
        <f t="shared" si="18"/>
        <v>228.75091619377605</v>
      </c>
      <c r="AD85" s="4">
        <f t="shared" si="19"/>
        <v>212.51026837945707</v>
      </c>
      <c r="AE85" s="4">
        <f t="shared" si="20"/>
        <v>233.13168878290824</v>
      </c>
      <c r="AF85" s="4">
        <f t="shared" si="21"/>
        <v>212.48378260689091</v>
      </c>
      <c r="AG85" s="4">
        <f t="shared" si="22"/>
        <v>192.11508242045795</v>
      </c>
      <c r="AI85" s="4">
        <f t="shared" si="23"/>
        <v>1.3923217919810327</v>
      </c>
      <c r="AJ85" s="4">
        <f t="shared" si="24"/>
        <v>-2.5682418604243651</v>
      </c>
      <c r="AK85" s="4">
        <f t="shared" si="25"/>
        <v>-5.175058458658242</v>
      </c>
      <c r="AL85" s="4">
        <f t="shared" si="26"/>
        <v>-5.0498676597967744</v>
      </c>
      <c r="AM85" s="4">
        <f t="shared" si="27"/>
        <v>-6.3021098152387651</v>
      </c>
      <c r="AN85" s="4">
        <f t="shared" si="28"/>
        <v>4.9550086927105212</v>
      </c>
      <c r="AO85" s="4">
        <f t="shared" si="29"/>
        <v>8.3236602270676201</v>
      </c>
      <c r="AP85" s="4">
        <f t="shared" si="30"/>
        <v>-2.8833302371270122</v>
      </c>
      <c r="AQ85" s="4">
        <f t="shared" si="31"/>
        <v>5.9214111322789051</v>
      </c>
      <c r="AR85" s="4">
        <f t="shared" si="32"/>
        <v>1.4398102960501546</v>
      </c>
      <c r="AS85" s="4">
        <f t="shared" si="33"/>
        <v>-4.0789161937760525</v>
      </c>
      <c r="AT85" s="4">
        <f t="shared" si="34"/>
        <v>2.3517316205429211</v>
      </c>
      <c r="AU85" s="4">
        <f t="shared" si="35"/>
        <v>-3.8556887829082314</v>
      </c>
      <c r="AV85" s="4">
        <f t="shared" si="224"/>
        <v>2.3262173931090899</v>
      </c>
      <c r="AW85" s="4">
        <f t="shared" si="224"/>
        <v>2.9711175795420388</v>
      </c>
      <c r="AY85" s="2">
        <f t="shared" si="96"/>
        <v>117.99935500916304</v>
      </c>
      <c r="AZ85" s="2">
        <f t="shared" si="147"/>
        <v>116.52049381069764</v>
      </c>
      <c r="BA85" s="2">
        <f t="shared" si="148"/>
        <v>116.39176590219652</v>
      </c>
      <c r="BB85" s="2">
        <f t="shared" si="149"/>
        <v>118.36684154892977</v>
      </c>
      <c r="BC85" s="2">
        <f t="shared" si="150"/>
        <v>117.87682636784182</v>
      </c>
      <c r="BD85" s="2">
        <f t="shared" si="151"/>
        <v>117.71675954972757</v>
      </c>
      <c r="BE85" s="2">
        <f t="shared" si="152"/>
        <v>116.34419878521973</v>
      </c>
      <c r="BF85" s="2">
        <f t="shared" si="153"/>
        <v>116.48407982563276</v>
      </c>
      <c r="BG85" s="2">
        <f t="shared" si="154"/>
        <v>115.93523182161623</v>
      </c>
      <c r="BH85" s="2">
        <f t="shared" si="155"/>
        <v>119.58217896659738</v>
      </c>
      <c r="BI85" s="2">
        <f t="shared" si="156"/>
        <v>122.67333858089093</v>
      </c>
      <c r="BJ85" s="2">
        <f t="shared" si="157"/>
        <v>122.27466838237909</v>
      </c>
      <c r="BK85" s="2">
        <f t="shared" si="158"/>
        <v>126.56967993452108</v>
      </c>
      <c r="BL85" s="2">
        <f t="shared" si="159"/>
        <v>124.93378625796748</v>
      </c>
      <c r="BM85" s="2">
        <f t="shared" si="160"/>
        <v>128.53176457899534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129.73734979757086</v>
      </c>
      <c r="DL85" s="2">
        <f t="shared" si="225"/>
        <v>124.86065607287449</v>
      </c>
      <c r="DM85" s="2">
        <f t="shared" si="225"/>
        <v>125.51778883677299</v>
      </c>
      <c r="DN85" s="2">
        <f t="shared" si="225"/>
        <v>128.94893986866794</v>
      </c>
      <c r="DO85" s="2">
        <f t="shared" si="225"/>
        <v>130.3281076655052</v>
      </c>
      <c r="DP85" s="2">
        <f t="shared" si="225"/>
        <v>128.21410384068278</v>
      </c>
      <c r="DQ85" s="2">
        <f t="shared" si="225"/>
        <v>127.68795384615389</v>
      </c>
      <c r="DR85" s="2">
        <f t="shared" si="225"/>
        <v>126.42855144618304</v>
      </c>
      <c r="DS85" s="2">
        <f t="shared" si="225"/>
        <v>124.3053904761905</v>
      </c>
      <c r="DT85" s="2">
        <f t="shared" si="225"/>
        <v>128.90411261261261</v>
      </c>
      <c r="DU85" s="2">
        <f t="shared" si="225"/>
        <v>131.8816521575985</v>
      </c>
      <c r="DV85" s="2">
        <f t="shared" si="225"/>
        <v>131.4296706970128</v>
      </c>
      <c r="DW85" s="2">
        <f t="shared" si="225"/>
        <v>135.20446569646569</v>
      </c>
      <c r="DX85" s="2">
        <f t="shared" si="225"/>
        <v>134.25619047619051</v>
      </c>
      <c r="DY85" s="2">
        <f t="shared" si="225"/>
        <v>136.07905103448275</v>
      </c>
      <c r="EA85" s="2">
        <f t="shared" ref="EA85:EA148" si="228">CE$228*$B85+CE$229</f>
        <v>115.90106245248815</v>
      </c>
      <c r="EB85" s="2">
        <f t="shared" si="72"/>
        <v>114.74784783441406</v>
      </c>
      <c r="EC85" s="2">
        <f t="shared" si="73"/>
        <v>114.37414171178152</v>
      </c>
      <c r="ED85" s="2">
        <f t="shared" si="74"/>
        <v>116.03022562998063</v>
      </c>
      <c r="EE85" s="2">
        <f t="shared" si="75"/>
        <v>115.27940703044433</v>
      </c>
      <c r="EF85" s="2">
        <f t="shared" si="76"/>
        <v>115.36800878830651</v>
      </c>
      <c r="EG85" s="2">
        <f t="shared" si="77"/>
        <v>114.13277784154735</v>
      </c>
      <c r="EH85" s="2">
        <f t="shared" si="78"/>
        <v>114.17348356748882</v>
      </c>
      <c r="EI85" s="2">
        <f t="shared" si="79"/>
        <v>113.93431641169738</v>
      </c>
      <c r="EJ85" s="2">
        <f t="shared" si="80"/>
        <v>117.40685032557714</v>
      </c>
      <c r="EK85" s="2">
        <f t="shared" si="81"/>
        <v>120.61953908747456</v>
      </c>
      <c r="EL85" s="2">
        <f t="shared" si="82"/>
        <v>120.19147097126726</v>
      </c>
      <c r="EM85" s="2">
        <f t="shared" si="83"/>
        <v>124.57629542649087</v>
      </c>
      <c r="EN85" s="2">
        <f t="shared" si="84"/>
        <v>122.71854808475958</v>
      </c>
      <c r="EO85" s="2">
        <f t="shared" si="85"/>
        <v>126.27666388346542</v>
      </c>
      <c r="EQ85" s="2">
        <f t="shared" si="86"/>
        <v>117.41375565292228</v>
      </c>
      <c r="ER85" s="2">
        <f t="shared" si="226"/>
        <v>115.19145215762873</v>
      </c>
      <c r="ES85" s="2">
        <f t="shared" si="226"/>
        <v>114.94296779849974</v>
      </c>
      <c r="ET85" s="2">
        <f t="shared" si="226"/>
        <v>116.06806512220808</v>
      </c>
      <c r="EU85" s="2">
        <f t="shared" si="226"/>
        <v>114.48115072437609</v>
      </c>
      <c r="EV85" s="2">
        <f t="shared" si="226"/>
        <v>114.60123431769757</v>
      </c>
      <c r="EW85" s="2">
        <f t="shared" si="226"/>
        <v>115.38774007601393</v>
      </c>
      <c r="EX85" s="2">
        <f t="shared" si="226"/>
        <v>114.91576748924378</v>
      </c>
      <c r="EY85" s="2">
        <f t="shared" si="226"/>
        <v>113.98741798491807</v>
      </c>
      <c r="EZ85" s="2">
        <f t="shared" si="226"/>
        <v>116.93959138523547</v>
      </c>
      <c r="FA85" s="2">
        <f t="shared" si="226"/>
        <v>119.58438793214627</v>
      </c>
      <c r="FB85" s="2">
        <f t="shared" si="226"/>
        <v>120.59478719943476</v>
      </c>
      <c r="FC85" s="2">
        <f t="shared" si="226"/>
        <v>124.63795126882101</v>
      </c>
      <c r="FD85" s="2">
        <f t="shared" si="226"/>
        <v>123.68965804073827</v>
      </c>
      <c r="FE85" s="2">
        <f t="shared" si="226"/>
        <v>126.8706574787596</v>
      </c>
      <c r="FG85" s="2">
        <f t="shared" si="88"/>
        <v>0.8484585238393475</v>
      </c>
      <c r="FH85" s="2">
        <f t="shared" si="227"/>
        <v>0.82474738620296595</v>
      </c>
      <c r="FI85" s="2">
        <f t="shared" si="227"/>
        <v>0.8189761130378701</v>
      </c>
      <c r="FJ85" s="2">
        <f t="shared" si="227"/>
        <v>0.8191310630906945</v>
      </c>
      <c r="FK85" s="2">
        <f t="shared" si="227"/>
        <v>0.82736619113369125</v>
      </c>
      <c r="FL85" s="2">
        <f t="shared" si="227"/>
        <v>0.81711895780893651</v>
      </c>
      <c r="FM85" s="2">
        <f t="shared" si="227"/>
        <v>0.83692522561739435</v>
      </c>
      <c r="FN85" s="2">
        <f t="shared" si="227"/>
        <v>0.81150106761810148</v>
      </c>
      <c r="FO85" s="2">
        <f t="shared" si="227"/>
        <v>0.80707172559404439</v>
      </c>
      <c r="FP85" s="2">
        <f t="shared" si="227"/>
        <v>0.81076521454655714</v>
      </c>
      <c r="FQ85" s="2">
        <f t="shared" si="227"/>
        <v>0.81757377524669983</v>
      </c>
      <c r="FR85" s="2">
        <f t="shared" si="227"/>
        <v>0.81465773403127728</v>
      </c>
      <c r="FS85" s="2">
        <f t="shared" si="227"/>
        <v>0.81244676551018602</v>
      </c>
      <c r="FT85" s="2">
        <f t="shared" si="227"/>
        <v>0.80803744763900942</v>
      </c>
      <c r="FU85" s="2">
        <f t="shared" si="227"/>
        <v>0.76996631897382717</v>
      </c>
      <c r="FW85" s="2">
        <f t="shared" si="112"/>
        <v>1.0055891159271853E-3</v>
      </c>
      <c r="FX85" s="2">
        <f t="shared" si="164"/>
        <v>7.8876522815551236E-4</v>
      </c>
      <c r="FY85" s="2">
        <f t="shared" si="165"/>
        <v>6.2914293670947264E-4</v>
      </c>
      <c r="FZ85" s="2">
        <f t="shared" si="166"/>
        <v>5.7633867122651949E-4</v>
      </c>
      <c r="GA85" s="2">
        <f t="shared" si="167"/>
        <v>6.2031670546043604E-4</v>
      </c>
      <c r="GB85" s="2">
        <f t="shared" si="168"/>
        <v>7.2575426585688762E-4</v>
      </c>
      <c r="GC85" s="2">
        <f t="shared" si="169"/>
        <v>7.2804980068728821E-4</v>
      </c>
      <c r="GD85" s="2">
        <f t="shared" si="170"/>
        <v>7.1272827940399087E-4</v>
      </c>
      <c r="GE85" s="2">
        <f t="shared" si="171"/>
        <v>7.9069069490108419E-4</v>
      </c>
      <c r="GF85" s="2">
        <f t="shared" si="172"/>
        <v>7.5615710771708875E-4</v>
      </c>
      <c r="GG85" s="2">
        <f t="shared" si="173"/>
        <v>6.8132727042523344E-4</v>
      </c>
      <c r="GH85" s="2">
        <f t="shared" si="174"/>
        <v>7.0418325186780303E-4</v>
      </c>
      <c r="GI85" s="2">
        <f t="shared" si="175"/>
        <v>5.9681591495218498E-4</v>
      </c>
      <c r="GJ85" s="2">
        <f t="shared" si="176"/>
        <v>4.5606732556823177E-4</v>
      </c>
      <c r="GK85" s="2">
        <f t="shared" si="177"/>
        <v>3.728934781645982E-4</v>
      </c>
      <c r="GM85" s="86">
        <f t="shared" si="113"/>
        <v>0.6350876224518236</v>
      </c>
      <c r="GN85" s="86">
        <f t="shared" si="178"/>
        <v>0.61858271534292242</v>
      </c>
      <c r="GO85" s="86">
        <f t="shared" si="179"/>
        <v>0.64851968465103327</v>
      </c>
      <c r="GP85" s="86">
        <f t="shared" si="180"/>
        <v>0.67796040386235967</v>
      </c>
      <c r="GQ85" s="86">
        <f t="shared" si="181"/>
        <v>0.70216459276924026</v>
      </c>
      <c r="GR85" s="86">
        <f t="shared" si="182"/>
        <v>0.61849772746071197</v>
      </c>
      <c r="GS85" s="86">
        <f t="shared" si="183"/>
        <v>0.56973591892274444</v>
      </c>
      <c r="GT85" s="86">
        <f t="shared" si="184"/>
        <v>0.67010892482227369</v>
      </c>
      <c r="GU85" s="86">
        <f t="shared" si="185"/>
        <v>0.59676078456057846</v>
      </c>
      <c r="GV85" s="86">
        <f t="shared" si="186"/>
        <v>0.62966328660674376</v>
      </c>
      <c r="GW85" s="86">
        <f t="shared" si="187"/>
        <v>0.66253542574916169</v>
      </c>
      <c r="GX85" s="86">
        <f t="shared" si="188"/>
        <v>0.61194613061920811</v>
      </c>
      <c r="GY85" s="86">
        <f t="shared" si="189"/>
        <v>0.61745461289364734</v>
      </c>
      <c r="GZ85" s="86">
        <f t="shared" si="190"/>
        <v>0.59401554418408553</v>
      </c>
      <c r="HA85" s="86">
        <f t="shared" si="191"/>
        <v>0.55797017599101217</v>
      </c>
      <c r="HC85" s="86">
        <f t="shared" si="145"/>
        <v>1.226310969749334E-3</v>
      </c>
      <c r="HD85" s="86">
        <f t="shared" si="192"/>
        <v>8.3227899943549193E-4</v>
      </c>
      <c r="HE85" s="86">
        <f t="shared" si="193"/>
        <v>4.757894706176422E-4</v>
      </c>
      <c r="HF85" s="86">
        <f t="shared" si="194"/>
        <v>3.9473109685264981E-4</v>
      </c>
      <c r="HG85" s="86">
        <f t="shared" si="195"/>
        <v>5.4945896244903243E-4</v>
      </c>
      <c r="HH85" s="86">
        <f t="shared" si="196"/>
        <v>3.2245093415036742E-4</v>
      </c>
      <c r="HI85" s="86">
        <f t="shared" si="197"/>
        <v>1.0539830925102684E-3</v>
      </c>
      <c r="HJ85" s="86">
        <f t="shared" si="198"/>
        <v>3.8816312872467184E-4</v>
      </c>
      <c r="HK85" s="86">
        <f t="shared" si="199"/>
        <v>3.758580097849185E-4</v>
      </c>
      <c r="HL85" s="86">
        <f t="shared" si="200"/>
        <v>2.9312112262309747E-4</v>
      </c>
      <c r="HM85" s="86">
        <f t="shared" si="201"/>
        <v>3.7028171904160932E-4</v>
      </c>
      <c r="HN85" s="86">
        <f t="shared" si="202"/>
        <v>3.6398903378626665E-4</v>
      </c>
      <c r="HO85" s="86">
        <f t="shared" si="203"/>
        <v>2.3383319241845858E-4</v>
      </c>
      <c r="HP85" s="86">
        <f t="shared" si="204"/>
        <v>3.0458383352869049E-4</v>
      </c>
      <c r="HQ85" s="86">
        <f t="shared" si="205"/>
        <v>6.0398926326781201E-6</v>
      </c>
      <c r="HS85" s="86">
        <f t="shared" si="114"/>
        <v>4.7646257573400793E-43</v>
      </c>
      <c r="HT85" s="86">
        <f t="shared" si="206"/>
        <v>1.3320628051309231E-47</v>
      </c>
      <c r="HU85" s="86">
        <f t="shared" si="207"/>
        <v>2.3118369390631674E-50</v>
      </c>
      <c r="HV85" s="86">
        <f t="shared" si="208"/>
        <v>5.9779990899757999E-53</v>
      </c>
      <c r="HW85" s="86">
        <f t="shared" si="209"/>
        <v>7.9635429330714023E-50</v>
      </c>
      <c r="HX85" s="86">
        <f t="shared" si="210"/>
        <v>1.2494030948990796E-57</v>
      </c>
      <c r="HY85" s="86">
        <f t="shared" si="211"/>
        <v>2.1132452366937097E-49</v>
      </c>
      <c r="HZ85" s="86">
        <f t="shared" si="212"/>
        <v>5.3395350771709507E-55</v>
      </c>
      <c r="IA85" s="86">
        <f t="shared" si="213"/>
        <v>1.8693331473193867E-57</v>
      </c>
      <c r="IB85" s="86">
        <f t="shared" si="214"/>
        <v>1.7700416165257031E-57</v>
      </c>
      <c r="IC85" s="86">
        <f t="shared" si="215"/>
        <v>4.813196370591887E-53</v>
      </c>
      <c r="ID85" s="86">
        <f t="shared" si="216"/>
        <v>2.6349686303815539E-56</v>
      </c>
      <c r="IE85" s="86">
        <f t="shared" si="217"/>
        <v>2.0409160582381669E-56</v>
      </c>
      <c r="IF85" s="86">
        <f t="shared" si="218"/>
        <v>9.8523172235793182E-28</v>
      </c>
      <c r="IG85" s="86">
        <f t="shared" si="219"/>
        <v>3.1883250111042335E-24</v>
      </c>
      <c r="II85" s="86">
        <f t="shared" si="115"/>
        <v>2.6115750970927664E-163</v>
      </c>
      <c r="IJ85" s="86">
        <f t="shared" si="116"/>
        <v>1.3350891028454358E-193</v>
      </c>
      <c r="IK85" s="86">
        <f t="shared" si="117"/>
        <v>2.2992086226452296E-216</v>
      </c>
      <c r="IL85" s="86">
        <f t="shared" si="118"/>
        <v>9.8787728065407643E-222</v>
      </c>
      <c r="IM85" s="86">
        <f t="shared" si="119"/>
        <v>1.1589422672260517E-203</v>
      </c>
      <c r="IN85" s="86">
        <f t="shared" si="120"/>
        <v>1.6950376618098235E-235</v>
      </c>
      <c r="IO85" s="86">
        <f t="shared" si="121"/>
        <v>1.5141548771731404E-204</v>
      </c>
      <c r="IP85" s="86">
        <f t="shared" si="122"/>
        <v>6.4382338059963534E-225</v>
      </c>
      <c r="IQ85" s="86">
        <f t="shared" si="123"/>
        <v>1.5175975529090901E-239</v>
      </c>
      <c r="IR85" s="86">
        <f t="shared" si="124"/>
        <v>3.0532207058288054E-236</v>
      </c>
      <c r="IS85" s="86">
        <f t="shared" si="125"/>
        <v>1.1095671207760087E-218</v>
      </c>
      <c r="IT85" s="86">
        <f t="shared" si="126"/>
        <v>4.3400705947431801E-234</v>
      </c>
      <c r="IU85" s="86">
        <f t="shared" si="127"/>
        <v>1.0109710277420194E-232</v>
      </c>
      <c r="IV85" s="86">
        <f t="shared" si="128"/>
        <v>1.4035273585813127E-130</v>
      </c>
      <c r="IW85" s="86">
        <f t="shared" si="129"/>
        <v>4.8541731333490045E-100</v>
      </c>
      <c r="IY85" s="86">
        <f t="shared" si="130"/>
        <v>0.63631393342157294</v>
      </c>
      <c r="IZ85" s="86">
        <f t="shared" si="131"/>
        <v>0.61941499434235792</v>
      </c>
      <c r="JA85" s="86">
        <f t="shared" si="132"/>
        <v>0.64899547412165093</v>
      </c>
      <c r="JB85" s="86">
        <f t="shared" si="133"/>
        <v>0.67835513495921229</v>
      </c>
      <c r="JC85" s="86">
        <f t="shared" si="134"/>
        <v>0.70271405173168933</v>
      </c>
      <c r="JD85" s="86">
        <f t="shared" si="135"/>
        <v>0.61882017839486236</v>
      </c>
      <c r="JE85" s="86">
        <f t="shared" si="136"/>
        <v>0.5707899020152547</v>
      </c>
      <c r="JF85" s="86">
        <f t="shared" si="137"/>
        <v>0.67049708795099838</v>
      </c>
      <c r="JG85" s="86">
        <f t="shared" si="138"/>
        <v>0.59713664257036336</v>
      </c>
      <c r="JH85" s="86">
        <f t="shared" si="139"/>
        <v>0.6299564077293669</v>
      </c>
      <c r="JI85" s="86">
        <f t="shared" si="140"/>
        <v>0.66290570746820332</v>
      </c>
      <c r="JJ85" s="86">
        <f t="shared" si="141"/>
        <v>0.61231011965299442</v>
      </c>
      <c r="JK85" s="86">
        <f t="shared" si="142"/>
        <v>0.61768844608606577</v>
      </c>
      <c r="JL85" s="86">
        <f t="shared" si="143"/>
        <v>0.59432012801761425</v>
      </c>
      <c r="JM85" s="86">
        <f t="shared" si="144"/>
        <v>0.55797621588364488</v>
      </c>
    </row>
    <row r="86" spans="2:273" x14ac:dyDescent="0.25">
      <c r="B86" s="2">
        <v>59</v>
      </c>
      <c r="C86" s="37">
        <v>205.83600000000001</v>
      </c>
      <c r="D86" s="37">
        <v>198</v>
      </c>
      <c r="E86" s="37">
        <v>210.81399999999999</v>
      </c>
      <c r="F86" s="37">
        <v>216.655</v>
      </c>
      <c r="G86" s="37">
        <v>218.41399999999999</v>
      </c>
      <c r="H86" s="37">
        <v>194.655</v>
      </c>
      <c r="I86" s="37">
        <v>174.46600000000001</v>
      </c>
      <c r="J86" s="37">
        <v>208.37899999999999</v>
      </c>
      <c r="K86" s="37">
        <v>180.828</v>
      </c>
      <c r="L86" s="37">
        <v>203.43100000000001</v>
      </c>
      <c r="M86" s="37">
        <v>214.845</v>
      </c>
      <c r="N86" s="37">
        <v>197.31</v>
      </c>
      <c r="O86" s="37">
        <v>220.69</v>
      </c>
      <c r="P86" s="37">
        <v>197.06899999999999</v>
      </c>
      <c r="Q86" s="37">
        <v>175</v>
      </c>
      <c r="S86" s="4">
        <f t="shared" si="8"/>
        <v>196.43469972936774</v>
      </c>
      <c r="T86" s="4">
        <f t="shared" si="9"/>
        <v>195.2047190776936</v>
      </c>
      <c r="U86" s="4">
        <f t="shared" si="10"/>
        <v>205.53408225815994</v>
      </c>
      <c r="V86" s="4">
        <f t="shared" si="11"/>
        <v>212.32979065526041</v>
      </c>
      <c r="W86" s="4">
        <f t="shared" si="12"/>
        <v>218.42291284409782</v>
      </c>
      <c r="X86" s="4">
        <f t="shared" si="13"/>
        <v>184.50528081412327</v>
      </c>
      <c r="Y86" s="4">
        <f t="shared" si="14"/>
        <v>170.19306917969067</v>
      </c>
      <c r="Z86" s="4">
        <f t="shared" si="15"/>
        <v>200.43058029601198</v>
      </c>
      <c r="AA86" s="4">
        <f t="shared" si="16"/>
        <v>173.73924597119137</v>
      </c>
      <c r="AB86" s="4">
        <f t="shared" si="17"/>
        <v>195.55079597538889</v>
      </c>
      <c r="AC86" s="4">
        <f t="shared" si="18"/>
        <v>209.86496554991857</v>
      </c>
      <c r="AD86" s="4">
        <f t="shared" si="19"/>
        <v>189.1822817725008</v>
      </c>
      <c r="AE86" s="4">
        <f t="shared" si="20"/>
        <v>214.72384947517921</v>
      </c>
      <c r="AF86" s="4">
        <f t="shared" si="21"/>
        <v>189.42306897272067</v>
      </c>
      <c r="AG86" s="4">
        <f t="shared" si="22"/>
        <v>169.36901622250858</v>
      </c>
      <c r="AI86" s="4">
        <f t="shared" si="23"/>
        <v>9.4013002706322766</v>
      </c>
      <c r="AJ86" s="4">
        <f t="shared" si="24"/>
        <v>2.7952809223064037</v>
      </c>
      <c r="AK86" s="4">
        <f t="shared" si="25"/>
        <v>5.2799177418400518</v>
      </c>
      <c r="AL86" s="4">
        <f t="shared" si="26"/>
        <v>4.3252093447395907</v>
      </c>
      <c r="AM86" s="4">
        <f t="shared" si="27"/>
        <v>-8.9128440978356593E-3</v>
      </c>
      <c r="AN86" s="4">
        <f t="shared" si="28"/>
        <v>10.149719185876734</v>
      </c>
      <c r="AO86" s="4">
        <f t="shared" si="29"/>
        <v>4.272930820309341</v>
      </c>
      <c r="AP86" s="4">
        <f t="shared" si="30"/>
        <v>7.9484197039880087</v>
      </c>
      <c r="AQ86" s="4">
        <f t="shared" si="31"/>
        <v>7.088754028808637</v>
      </c>
      <c r="AR86" s="4">
        <f t="shared" si="32"/>
        <v>7.8802040246111176</v>
      </c>
      <c r="AS86" s="4">
        <f t="shared" si="33"/>
        <v>4.9800344500814333</v>
      </c>
      <c r="AT86" s="4">
        <f t="shared" si="34"/>
        <v>8.1277182274992015</v>
      </c>
      <c r="AU86" s="4">
        <f t="shared" si="35"/>
        <v>5.9661505248207902</v>
      </c>
      <c r="AV86" s="4">
        <f t="shared" si="224"/>
        <v>7.6459310272793175</v>
      </c>
      <c r="AW86" s="4">
        <f t="shared" si="224"/>
        <v>5.6309837774914229</v>
      </c>
      <c r="AY86" s="2">
        <f t="shared" si="96"/>
        <v>117.81668570784335</v>
      </c>
      <c r="AZ86" s="2">
        <f t="shared" si="147"/>
        <v>116.34412641759906</v>
      </c>
      <c r="BA86" s="2">
        <f t="shared" si="148"/>
        <v>116.2159157054943</v>
      </c>
      <c r="BB86" s="2">
        <f t="shared" si="149"/>
        <v>118.16654083063878</v>
      </c>
      <c r="BC86" s="2">
        <f t="shared" si="150"/>
        <v>117.65751057962457</v>
      </c>
      <c r="BD86" s="2">
        <f t="shared" si="151"/>
        <v>117.5349933050902</v>
      </c>
      <c r="BE86" s="2">
        <f t="shared" si="152"/>
        <v>116.209871095582</v>
      </c>
      <c r="BF86" s="2">
        <f t="shared" si="153"/>
        <v>116.34530825760794</v>
      </c>
      <c r="BG86" s="2">
        <f t="shared" si="154"/>
        <v>115.80243435003185</v>
      </c>
      <c r="BH86" s="2">
        <f t="shared" si="155"/>
        <v>119.41005710012958</v>
      </c>
      <c r="BI86" s="2">
        <f t="shared" si="156"/>
        <v>122.4794267817781</v>
      </c>
      <c r="BJ86" s="2">
        <f t="shared" si="157"/>
        <v>122.10502105398861</v>
      </c>
      <c r="BK86" s="2">
        <f t="shared" si="158"/>
        <v>126.37769104890562</v>
      </c>
      <c r="BL86" s="2">
        <f t="shared" si="159"/>
        <v>124.76588279653556</v>
      </c>
      <c r="BM86" s="2">
        <f t="shared" si="160"/>
        <v>128.37500622928263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129.99160728744943</v>
      </c>
      <c r="DL86" s="2">
        <f t="shared" si="225"/>
        <v>125.00409999999999</v>
      </c>
      <c r="DM86" s="2">
        <f t="shared" si="225"/>
        <v>125.70091866791746</v>
      </c>
      <c r="DN86" s="2">
        <f t="shared" si="225"/>
        <v>129.196169043152</v>
      </c>
      <c r="DO86" s="2">
        <f t="shared" si="225"/>
        <v>130.56494233449476</v>
      </c>
      <c r="DP86" s="2">
        <f t="shared" si="225"/>
        <v>128.48837553342815</v>
      </c>
      <c r="DQ86" s="2">
        <f t="shared" si="225"/>
        <v>127.89566720647777</v>
      </c>
      <c r="DR86" s="2">
        <f t="shared" si="225"/>
        <v>126.63213940256045</v>
      </c>
      <c r="DS86" s="2">
        <f t="shared" si="225"/>
        <v>124.45439103641459</v>
      </c>
      <c r="DT86" s="2">
        <f t="shared" si="225"/>
        <v>129.09283783783783</v>
      </c>
      <c r="DU86" s="2">
        <f t="shared" si="225"/>
        <v>132.08903714821764</v>
      </c>
      <c r="DV86" s="2">
        <f t="shared" si="225"/>
        <v>131.63730298719773</v>
      </c>
      <c r="DW86" s="2">
        <f t="shared" si="225"/>
        <v>135.43182054929423</v>
      </c>
      <c r="DX86" s="2">
        <f t="shared" si="225"/>
        <v>134.51733389355746</v>
      </c>
      <c r="DY86" s="2">
        <f t="shared" si="225"/>
        <v>136.37028512315268</v>
      </c>
      <c r="EA86" s="2">
        <f t="shared" si="228"/>
        <v>115.83159531606337</v>
      </c>
      <c r="EB86" s="2">
        <f t="shared" si="72"/>
        <v>114.66541642726202</v>
      </c>
      <c r="EC86" s="2">
        <f t="shared" si="73"/>
        <v>114.30339266641303</v>
      </c>
      <c r="ED86" s="2">
        <f t="shared" si="74"/>
        <v>115.94539564936466</v>
      </c>
      <c r="EE86" s="2">
        <f t="shared" si="75"/>
        <v>115.20191732053983</v>
      </c>
      <c r="EF86" s="2">
        <f t="shared" si="76"/>
        <v>115.29991680706705</v>
      </c>
      <c r="EG86" s="2">
        <f t="shared" si="77"/>
        <v>114.13209427104029</v>
      </c>
      <c r="EH86" s="2">
        <f t="shared" si="78"/>
        <v>114.16540114476012</v>
      </c>
      <c r="EI86" s="2">
        <f t="shared" si="79"/>
        <v>113.91613476948694</v>
      </c>
      <c r="EJ86" s="2">
        <f t="shared" si="80"/>
        <v>117.34938266927733</v>
      </c>
      <c r="EK86" s="2">
        <f t="shared" si="81"/>
        <v>120.52479763634601</v>
      </c>
      <c r="EL86" s="2">
        <f t="shared" si="82"/>
        <v>120.12679137562043</v>
      </c>
      <c r="EM86" s="2">
        <f t="shared" si="83"/>
        <v>124.47140873727996</v>
      </c>
      <c r="EN86" s="2">
        <f t="shared" si="84"/>
        <v>122.65252567237164</v>
      </c>
      <c r="EO86" s="2">
        <f t="shared" si="85"/>
        <v>126.19622771834482</v>
      </c>
      <c r="EQ86" s="2">
        <f t="shared" si="86"/>
        <v>117.30408105782017</v>
      </c>
      <c r="ER86" s="2">
        <f t="shared" si="226"/>
        <v>115.09799537469996</v>
      </c>
      <c r="ES86" s="2">
        <f t="shared" si="226"/>
        <v>114.85882504112956</v>
      </c>
      <c r="ET86" s="2">
        <f t="shared" si="226"/>
        <v>115.9823306545475</v>
      </c>
      <c r="EU86" s="2">
        <f t="shared" si="226"/>
        <v>114.42314379904099</v>
      </c>
      <c r="EV86" s="2">
        <f t="shared" si="226"/>
        <v>114.55182983479443</v>
      </c>
      <c r="EW86" s="2">
        <f t="shared" si="226"/>
        <v>115.35552367428578</v>
      </c>
      <c r="EX86" s="2">
        <f t="shared" si="226"/>
        <v>114.88921175273076</v>
      </c>
      <c r="EY86" s="2">
        <f t="shared" si="226"/>
        <v>113.96789897658331</v>
      </c>
      <c r="EZ86" s="2">
        <f t="shared" si="226"/>
        <v>116.89358934359043</v>
      </c>
      <c r="FA86" s="2">
        <f t="shared" si="226"/>
        <v>119.51467920216666</v>
      </c>
      <c r="FB86" s="2">
        <f t="shared" si="226"/>
        <v>120.52032487175148</v>
      </c>
      <c r="FC86" s="2">
        <f t="shared" si="226"/>
        <v>124.53165235576449</v>
      </c>
      <c r="FD86" s="2">
        <f t="shared" si="226"/>
        <v>123.60115767870195</v>
      </c>
      <c r="FE86" s="2">
        <f t="shared" si="226"/>
        <v>126.77249751673457</v>
      </c>
      <c r="FG86" s="2">
        <f t="shared" si="88"/>
        <v>0.85992476695084386</v>
      </c>
      <c r="FH86" s="2">
        <f t="shared" si="227"/>
        <v>0.83766444875766399</v>
      </c>
      <c r="FI86" s="2">
        <f t="shared" si="227"/>
        <v>0.83223202107410466</v>
      </c>
      <c r="FJ86" s="2">
        <f t="shared" si="227"/>
        <v>0.83237794687492095</v>
      </c>
      <c r="FK86" s="2">
        <f t="shared" si="227"/>
        <v>0.84012764942660811</v>
      </c>
      <c r="FL86" s="2">
        <f t="shared" si="227"/>
        <v>0.83048271138512608</v>
      </c>
      <c r="FM86" s="2">
        <f t="shared" si="227"/>
        <v>0.84910893046989178</v>
      </c>
      <c r="FN86" s="2">
        <f t="shared" si="227"/>
        <v>0.82518751455391059</v>
      </c>
      <c r="FO86" s="2">
        <f t="shared" si="227"/>
        <v>0.82100884075016933</v>
      </c>
      <c r="FP86" s="2">
        <f t="shared" si="227"/>
        <v>0.82449353478968179</v>
      </c>
      <c r="FQ86" s="2">
        <f t="shared" si="227"/>
        <v>0.83091117116665281</v>
      </c>
      <c r="FR86" s="2">
        <f t="shared" si="227"/>
        <v>0.8281635160929498</v>
      </c>
      <c r="FS86" s="2">
        <f t="shared" si="227"/>
        <v>0.82607926386079578</v>
      </c>
      <c r="FT86" s="2">
        <f t="shared" si="227"/>
        <v>0.82192019245044301</v>
      </c>
      <c r="FU86" s="2">
        <f t="shared" si="227"/>
        <v>0.78587275326351302</v>
      </c>
      <c r="FW86" s="2">
        <f t="shared" si="112"/>
        <v>1.1024995782240581E-3</v>
      </c>
      <c r="FX86" s="2">
        <f t="shared" si="164"/>
        <v>8.6479806458630631E-4</v>
      </c>
      <c r="FY86" s="2">
        <f t="shared" si="165"/>
        <v>6.8979964250364518E-4</v>
      </c>
      <c r="FZ86" s="2">
        <f t="shared" si="166"/>
        <v>6.3190764992814594E-4</v>
      </c>
      <c r="GA86" s="2">
        <f t="shared" si="167"/>
        <v>6.8012303889221901E-4</v>
      </c>
      <c r="GB86" s="2">
        <f t="shared" si="168"/>
        <v>7.9571801252251281E-4</v>
      </c>
      <c r="GC86" s="2">
        <f t="shared" si="169"/>
        <v>7.9823466341371089E-4</v>
      </c>
      <c r="GD86" s="2">
        <f t="shared" si="170"/>
        <v>7.8143728437329949E-4</v>
      </c>
      <c r="GE86" s="2">
        <f t="shared" si="171"/>
        <v>8.6690897521095344E-4</v>
      </c>
      <c r="GF86" s="2">
        <f t="shared" si="172"/>
        <v>8.2904930010736571E-4</v>
      </c>
      <c r="GG86" s="2">
        <f t="shared" si="173"/>
        <v>7.4701139299027531E-4</v>
      </c>
      <c r="GH86" s="2">
        <f t="shared" si="174"/>
        <v>7.7206912867508514E-4</v>
      </c>
      <c r="GI86" s="2">
        <f t="shared" si="175"/>
        <v>6.5435796010629291E-4</v>
      </c>
      <c r="GJ86" s="2">
        <f t="shared" si="176"/>
        <v>5.000458761638798E-4</v>
      </c>
      <c r="GK86" s="2">
        <f t="shared" si="177"/>
        <v>4.0885485929220987E-4</v>
      </c>
      <c r="GM86" s="86">
        <f t="shared" si="113"/>
        <v>0.54208657537411742</v>
      </c>
      <c r="GN86" s="86">
        <f t="shared" si="178"/>
        <v>0.5430959500898791</v>
      </c>
      <c r="GO86" s="86">
        <f t="shared" si="179"/>
        <v>0.58958766663053142</v>
      </c>
      <c r="GP86" s="86">
        <f t="shared" si="180"/>
        <v>0.61895371561925183</v>
      </c>
      <c r="GQ86" s="86">
        <f t="shared" si="181"/>
        <v>0.66261549648178297</v>
      </c>
      <c r="GR86" s="86">
        <f t="shared" si="182"/>
        <v>0.47889417870277046</v>
      </c>
      <c r="GS86" s="86">
        <f t="shared" si="183"/>
        <v>0.39064931230491229</v>
      </c>
      <c r="GT86" s="86">
        <f t="shared" si="184"/>
        <v>0.56467640192170299</v>
      </c>
      <c r="GU86" s="86">
        <f t="shared" si="185"/>
        <v>0.42750065177642887</v>
      </c>
      <c r="GV86" s="86">
        <f t="shared" si="186"/>
        <v>0.53370411422661401</v>
      </c>
      <c r="GW86" s="86">
        <f t="shared" si="187"/>
        <v>0.60303549935141243</v>
      </c>
      <c r="GX86" s="86">
        <f t="shared" si="188"/>
        <v>0.5075192080519273</v>
      </c>
      <c r="GY86" s="86">
        <f t="shared" si="189"/>
        <v>0.5676405441408775</v>
      </c>
      <c r="GZ86" s="86">
        <f t="shared" si="190"/>
        <v>0.49204164403453138</v>
      </c>
      <c r="HA86" s="86">
        <f t="shared" si="191"/>
        <v>0.41680548736376044</v>
      </c>
      <c r="HC86" s="86">
        <f t="shared" si="145"/>
        <v>2.0509457437236553E-3</v>
      </c>
      <c r="HD86" s="86">
        <f t="shared" si="192"/>
        <v>1.4526588881442028E-3</v>
      </c>
      <c r="HE86" s="86">
        <f t="shared" si="193"/>
        <v>8.6167134918673199E-4</v>
      </c>
      <c r="HF86" s="86">
        <f t="shared" si="194"/>
        <v>7.2051937342466552E-4</v>
      </c>
      <c r="HG86" s="86">
        <f t="shared" si="195"/>
        <v>9.7121376907839858E-4</v>
      </c>
      <c r="HH86" s="86">
        <f t="shared" si="196"/>
        <v>6.1637475204551477E-4</v>
      </c>
      <c r="HI86" s="86">
        <f t="shared" si="197"/>
        <v>1.8381621030153093E-3</v>
      </c>
      <c r="HJ86" s="86">
        <f t="shared" si="198"/>
        <v>7.2454988901883804E-4</v>
      </c>
      <c r="HK86" s="86">
        <f t="shared" si="199"/>
        <v>7.2315049915591396E-4</v>
      </c>
      <c r="HL86" s="86">
        <f t="shared" si="200"/>
        <v>5.6519961570315974E-4</v>
      </c>
      <c r="HM86" s="86">
        <f t="shared" si="201"/>
        <v>6.8400974407567745E-4</v>
      </c>
      <c r="HN86" s="86">
        <f t="shared" si="202"/>
        <v>6.8909355154575958E-4</v>
      </c>
      <c r="HO86" s="86">
        <f t="shared" si="203"/>
        <v>4.4369373259726681E-4</v>
      </c>
      <c r="HP86" s="86">
        <f t="shared" si="204"/>
        <v>5.6707139583624751E-4</v>
      </c>
      <c r="HQ86" s="86">
        <f t="shared" si="205"/>
        <v>1.6142848822733658E-5</v>
      </c>
      <c r="HS86" s="86">
        <f t="shared" si="114"/>
        <v>1.678333743657979E-41</v>
      </c>
      <c r="HT86" s="86">
        <f t="shared" si="206"/>
        <v>6.9124332806784037E-46</v>
      </c>
      <c r="HU86" s="86">
        <f t="shared" si="207"/>
        <v>1.4935575860459737E-48</v>
      </c>
      <c r="HV86" s="86">
        <f t="shared" si="208"/>
        <v>4.3194805509872215E-51</v>
      </c>
      <c r="HW86" s="86">
        <f t="shared" si="209"/>
        <v>4.4089748156422806E-48</v>
      </c>
      <c r="HX86" s="86">
        <f t="shared" si="210"/>
        <v>1.4504868293453727E-55</v>
      </c>
      <c r="HY86" s="86">
        <f t="shared" si="211"/>
        <v>1.2660658988640236E-47</v>
      </c>
      <c r="HZ86" s="86">
        <f t="shared" si="212"/>
        <v>4.9242128727963117E-53</v>
      </c>
      <c r="IA86" s="86">
        <f t="shared" si="213"/>
        <v>2.3747469242415409E-55</v>
      </c>
      <c r="IB86" s="86">
        <f t="shared" si="214"/>
        <v>2.1131797242268166E-55</v>
      </c>
      <c r="IC86" s="86">
        <f t="shared" si="215"/>
        <v>3.7343450032237654E-51</v>
      </c>
      <c r="ID86" s="86">
        <f t="shared" si="216"/>
        <v>2.7952655278649987E-54</v>
      </c>
      <c r="IE86" s="86">
        <f t="shared" si="217"/>
        <v>1.9361335280568213E-54</v>
      </c>
      <c r="IF86" s="86">
        <f t="shared" si="218"/>
        <v>7.7893277733090233E-27</v>
      </c>
      <c r="IG86" s="86">
        <f t="shared" si="219"/>
        <v>1.8190052304887031E-23</v>
      </c>
      <c r="II86" s="86">
        <f t="shared" si="115"/>
        <v>4.9292419816997629E-159</v>
      </c>
      <c r="IJ86" s="86">
        <f t="shared" si="116"/>
        <v>1.0761915691049744E-188</v>
      </c>
      <c r="IK86" s="86">
        <f t="shared" si="117"/>
        <v>4.8199995766041374E-211</v>
      </c>
      <c r="IL86" s="86">
        <f t="shared" si="118"/>
        <v>2.4298410323752237E-216</v>
      </c>
      <c r="IM86" s="86">
        <f t="shared" si="119"/>
        <v>1.1504109629926656E-198</v>
      </c>
      <c r="IN86" s="86">
        <f t="shared" si="120"/>
        <v>1.3780669039851342E-229</v>
      </c>
      <c r="IO86" s="86">
        <f t="shared" si="121"/>
        <v>2.039188017406606E-199</v>
      </c>
      <c r="IP86" s="86">
        <f t="shared" si="122"/>
        <v>2.7363245452755966E-219</v>
      </c>
      <c r="IQ86" s="86">
        <f t="shared" si="123"/>
        <v>1.8424614682499753E-233</v>
      </c>
      <c r="IR86" s="86">
        <f t="shared" si="124"/>
        <v>2.8012190140128676E-230</v>
      </c>
      <c r="IS86" s="86">
        <f t="shared" si="125"/>
        <v>3.0377351683697019E-213</v>
      </c>
      <c r="IT86" s="86">
        <f t="shared" si="126"/>
        <v>3.073778514196413E-228</v>
      </c>
      <c r="IU86" s="86">
        <f t="shared" si="127"/>
        <v>4.9156926941743065E-227</v>
      </c>
      <c r="IV86" s="86">
        <f t="shared" si="128"/>
        <v>1.6143815477992717E-127</v>
      </c>
      <c r="IW86" s="86">
        <f t="shared" si="129"/>
        <v>9.1648651051400881E-98</v>
      </c>
      <c r="IY86" s="86">
        <f t="shared" si="130"/>
        <v>0.54413752111784108</v>
      </c>
      <c r="IZ86" s="86">
        <f t="shared" si="131"/>
        <v>0.54454860897802326</v>
      </c>
      <c r="JA86" s="86">
        <f t="shared" si="132"/>
        <v>0.5904493379797181</v>
      </c>
      <c r="JB86" s="86">
        <f t="shared" si="133"/>
        <v>0.61967423499267649</v>
      </c>
      <c r="JC86" s="86">
        <f t="shared" si="134"/>
        <v>0.66358671025086136</v>
      </c>
      <c r="JD86" s="86">
        <f t="shared" si="135"/>
        <v>0.47951055345481597</v>
      </c>
      <c r="JE86" s="86">
        <f t="shared" si="136"/>
        <v>0.39248747440792758</v>
      </c>
      <c r="JF86" s="86">
        <f t="shared" si="137"/>
        <v>0.56540095181072181</v>
      </c>
      <c r="JG86" s="86">
        <f t="shared" si="138"/>
        <v>0.42822380227558476</v>
      </c>
      <c r="JH86" s="86">
        <f t="shared" si="139"/>
        <v>0.53426931384231713</v>
      </c>
      <c r="JI86" s="86">
        <f t="shared" si="140"/>
        <v>0.6037195090954881</v>
      </c>
      <c r="JJ86" s="86">
        <f t="shared" si="141"/>
        <v>0.50820830160347308</v>
      </c>
      <c r="JK86" s="86">
        <f t="shared" si="142"/>
        <v>0.56808423787347473</v>
      </c>
      <c r="JL86" s="86">
        <f t="shared" si="143"/>
        <v>0.49260871543036761</v>
      </c>
      <c r="JM86" s="86">
        <f t="shared" si="144"/>
        <v>0.41682163021258317</v>
      </c>
    </row>
    <row r="87" spans="2:273" x14ac:dyDescent="0.25">
      <c r="B87" s="2">
        <v>60</v>
      </c>
      <c r="C87" s="37">
        <v>177.672</v>
      </c>
      <c r="D87" s="37">
        <v>174.91499999999999</v>
      </c>
      <c r="E87" s="37">
        <v>190.441</v>
      </c>
      <c r="F87" s="37">
        <v>192.60300000000001</v>
      </c>
      <c r="G87" s="37">
        <v>197.55199999999999</v>
      </c>
      <c r="H87" s="37">
        <v>151.46600000000001</v>
      </c>
      <c r="I87" s="37">
        <v>136.13800000000001</v>
      </c>
      <c r="J87" s="37">
        <v>170.89699999999999</v>
      </c>
      <c r="K87" s="37">
        <v>139.86199999999999</v>
      </c>
      <c r="L87" s="37">
        <v>171.43100000000001</v>
      </c>
      <c r="M87" s="37">
        <v>190.25899999999999</v>
      </c>
      <c r="N87" s="37">
        <v>168.12100000000001</v>
      </c>
      <c r="O87" s="37">
        <v>202.39699999999999</v>
      </c>
      <c r="P87" s="37">
        <v>170.44800000000001</v>
      </c>
      <c r="Q87" s="37">
        <v>148.91380000000001</v>
      </c>
      <c r="S87" s="4">
        <f t="shared" si="8"/>
        <v>171.23957532447434</v>
      </c>
      <c r="T87" s="4">
        <f t="shared" si="9"/>
        <v>171.35783984259436</v>
      </c>
      <c r="U87" s="4">
        <f t="shared" si="10"/>
        <v>179.81211261308255</v>
      </c>
      <c r="V87" s="4">
        <f t="shared" si="11"/>
        <v>183.41334479084</v>
      </c>
      <c r="W87" s="4">
        <f t="shared" si="12"/>
        <v>189.86305830697447</v>
      </c>
      <c r="X87" s="4">
        <f t="shared" si="13"/>
        <v>154.6595696801096</v>
      </c>
      <c r="Y87" s="4">
        <f t="shared" si="14"/>
        <v>142.66221893276654</v>
      </c>
      <c r="Z87" s="4">
        <f t="shared" si="15"/>
        <v>167.06869485723297</v>
      </c>
      <c r="AA87" s="4">
        <f t="shared" si="16"/>
        <v>144.03380864224204</v>
      </c>
      <c r="AB87" s="4">
        <f t="shared" si="17"/>
        <v>167.88880189017726</v>
      </c>
      <c r="AC87" s="4">
        <f t="shared" si="18"/>
        <v>183.69757667273848</v>
      </c>
      <c r="AD87" s="4">
        <f t="shared" si="19"/>
        <v>164.16839328663806</v>
      </c>
      <c r="AE87" s="4">
        <f t="shared" si="20"/>
        <v>191.2964470518491</v>
      </c>
      <c r="AF87" s="4">
        <f t="shared" si="21"/>
        <v>165.35617833896933</v>
      </c>
      <c r="AG87" s="4">
        <f t="shared" si="22"/>
        <v>149.12641896615079</v>
      </c>
      <c r="AI87" s="4">
        <f t="shared" si="23"/>
        <v>6.4324246755256524</v>
      </c>
      <c r="AJ87" s="4">
        <f t="shared" si="24"/>
        <v>3.5571601574056331</v>
      </c>
      <c r="AK87" s="4">
        <f t="shared" si="25"/>
        <v>10.628887386917455</v>
      </c>
      <c r="AL87" s="4">
        <f t="shared" si="26"/>
        <v>9.1896552091600086</v>
      </c>
      <c r="AM87" s="4">
        <f t="shared" si="27"/>
        <v>7.6889416930255265</v>
      </c>
      <c r="AN87" s="4">
        <f t="shared" si="28"/>
        <v>-3.1935696801095901</v>
      </c>
      <c r="AO87" s="4">
        <f t="shared" si="29"/>
        <v>-6.5242189327665301</v>
      </c>
      <c r="AP87" s="4">
        <f t="shared" si="30"/>
        <v>3.8283051427670216</v>
      </c>
      <c r="AQ87" s="4">
        <f t="shared" si="31"/>
        <v>-4.1718086422420413</v>
      </c>
      <c r="AR87" s="4">
        <f t="shared" si="32"/>
        <v>3.5421981098227491</v>
      </c>
      <c r="AS87" s="4">
        <f t="shared" si="33"/>
        <v>6.5614233272615081</v>
      </c>
      <c r="AT87" s="4">
        <f t="shared" si="34"/>
        <v>3.9526067133619449</v>
      </c>
      <c r="AU87" s="4">
        <f t="shared" si="35"/>
        <v>11.100552948150892</v>
      </c>
      <c r="AV87" s="4">
        <f t="shared" si="224"/>
        <v>5.0918216610306786</v>
      </c>
      <c r="AW87" s="4">
        <f t="shared" si="224"/>
        <v>-0.21261896615078513</v>
      </c>
      <c r="AY87" s="2">
        <f t="shared" si="96"/>
        <v>117.63724838517982</v>
      </c>
      <c r="AZ87" s="2">
        <f t="shared" si="147"/>
        <v>116.17015150338568</v>
      </c>
      <c r="BA87" s="2">
        <f t="shared" si="148"/>
        <v>116.04250157171029</v>
      </c>
      <c r="BB87" s="2">
        <f t="shared" si="149"/>
        <v>117.96812460711334</v>
      </c>
      <c r="BC87" s="2">
        <f t="shared" si="150"/>
        <v>117.44231608705584</v>
      </c>
      <c r="BD87" s="2">
        <f t="shared" si="151"/>
        <v>117.35474970649705</v>
      </c>
      <c r="BE87" s="2">
        <f t="shared" si="152"/>
        <v>116.08106786778538</v>
      </c>
      <c r="BF87" s="2">
        <f t="shared" si="153"/>
        <v>116.21082989610103</v>
      </c>
      <c r="BG87" s="2">
        <f t="shared" si="154"/>
        <v>115.67354039988909</v>
      </c>
      <c r="BH87" s="2">
        <f t="shared" si="155"/>
        <v>119.24072074142482</v>
      </c>
      <c r="BI87" s="2">
        <f t="shared" si="156"/>
        <v>122.28680842910019</v>
      </c>
      <c r="BJ87" s="2">
        <f t="shared" si="157"/>
        <v>121.93735048620924</v>
      </c>
      <c r="BK87" s="2">
        <f t="shared" si="158"/>
        <v>126.18561497706719</v>
      </c>
      <c r="BL87" s="2">
        <f t="shared" si="159"/>
        <v>124.59863863535637</v>
      </c>
      <c r="BM87" s="2">
        <f t="shared" si="160"/>
        <v>128.21502550403983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130.24586477732797</v>
      </c>
      <c r="DL87" s="2">
        <f t="shared" si="225"/>
        <v>125.1475439271255</v>
      </c>
      <c r="DM87" s="2">
        <f t="shared" si="225"/>
        <v>125.88404849906193</v>
      </c>
      <c r="DN87" s="2">
        <f t="shared" si="225"/>
        <v>129.44339821763603</v>
      </c>
      <c r="DO87" s="2">
        <f t="shared" si="225"/>
        <v>130.80177700348432</v>
      </c>
      <c r="DP87" s="2">
        <f t="shared" si="225"/>
        <v>128.76264722617353</v>
      </c>
      <c r="DQ87" s="2">
        <f t="shared" si="225"/>
        <v>128.10338056680166</v>
      </c>
      <c r="DR87" s="2">
        <f t="shared" si="225"/>
        <v>126.83572735893789</v>
      </c>
      <c r="DS87" s="2">
        <f t="shared" si="225"/>
        <v>124.60339159663867</v>
      </c>
      <c r="DT87" s="2">
        <f t="shared" si="225"/>
        <v>129.28156306306306</v>
      </c>
      <c r="DU87" s="2">
        <f t="shared" si="225"/>
        <v>132.29642213883679</v>
      </c>
      <c r="DV87" s="2">
        <f t="shared" si="225"/>
        <v>131.84493527738266</v>
      </c>
      <c r="DW87" s="2">
        <f t="shared" si="225"/>
        <v>135.65917540212277</v>
      </c>
      <c r="DX87" s="2">
        <f t="shared" si="225"/>
        <v>134.77847731092442</v>
      </c>
      <c r="DY87" s="2">
        <f t="shared" si="225"/>
        <v>136.66151921182262</v>
      </c>
      <c r="EA87" s="2">
        <f t="shared" si="228"/>
        <v>115.76212817963861</v>
      </c>
      <c r="EB87" s="2">
        <f t="shared" si="72"/>
        <v>114.58298502010997</v>
      </c>
      <c r="EC87" s="2">
        <f t="shared" si="73"/>
        <v>114.23264362104455</v>
      </c>
      <c r="ED87" s="2">
        <f t="shared" si="74"/>
        <v>115.86056566874868</v>
      </c>
      <c r="EE87" s="2">
        <f t="shared" si="75"/>
        <v>115.12442761063534</v>
      </c>
      <c r="EF87" s="2">
        <f t="shared" si="76"/>
        <v>115.23182482582757</v>
      </c>
      <c r="EG87" s="2">
        <f t="shared" si="77"/>
        <v>114.13141070053322</v>
      </c>
      <c r="EH87" s="2">
        <f t="shared" si="78"/>
        <v>114.15731872203143</v>
      </c>
      <c r="EI87" s="2">
        <f t="shared" si="79"/>
        <v>113.89795312727652</v>
      </c>
      <c r="EJ87" s="2">
        <f t="shared" si="80"/>
        <v>117.29191501297753</v>
      </c>
      <c r="EK87" s="2">
        <f t="shared" si="81"/>
        <v>120.43005618521747</v>
      </c>
      <c r="EL87" s="2">
        <f t="shared" si="82"/>
        <v>120.06211177997361</v>
      </c>
      <c r="EM87" s="2">
        <f t="shared" si="83"/>
        <v>124.36652204806904</v>
      </c>
      <c r="EN87" s="2">
        <f t="shared" si="84"/>
        <v>122.5865032599837</v>
      </c>
      <c r="EO87" s="2">
        <f t="shared" si="85"/>
        <v>126.1157915532242</v>
      </c>
      <c r="EQ87" s="2">
        <f t="shared" si="86"/>
        <v>117.19440646271806</v>
      </c>
      <c r="ER87" s="2">
        <f t="shared" si="226"/>
        <v>115.00453859177118</v>
      </c>
      <c r="ES87" s="2">
        <f t="shared" si="226"/>
        <v>114.77468228375939</v>
      </c>
      <c r="ET87" s="2">
        <f t="shared" si="226"/>
        <v>115.89659618688691</v>
      </c>
      <c r="EU87" s="2">
        <f t="shared" si="226"/>
        <v>114.36513687370588</v>
      </c>
      <c r="EV87" s="2">
        <f t="shared" si="226"/>
        <v>114.50242535189129</v>
      </c>
      <c r="EW87" s="2">
        <f t="shared" si="226"/>
        <v>115.32330727255763</v>
      </c>
      <c r="EX87" s="2">
        <f t="shared" si="226"/>
        <v>114.86265601621774</v>
      </c>
      <c r="EY87" s="2">
        <f t="shared" si="226"/>
        <v>113.94837996824857</v>
      </c>
      <c r="EZ87" s="2">
        <f t="shared" si="226"/>
        <v>116.84758730194538</v>
      </c>
      <c r="FA87" s="2">
        <f t="shared" si="226"/>
        <v>119.44497047218705</v>
      </c>
      <c r="FB87" s="2">
        <f t="shared" si="226"/>
        <v>120.44586254406821</v>
      </c>
      <c r="FC87" s="2">
        <f t="shared" si="226"/>
        <v>124.42535344270796</v>
      </c>
      <c r="FD87" s="2">
        <f t="shared" si="226"/>
        <v>123.51265731666564</v>
      </c>
      <c r="FE87" s="2">
        <f t="shared" si="226"/>
        <v>126.67433755470955</v>
      </c>
      <c r="FG87" s="2">
        <f t="shared" si="88"/>
        <v>0.87065568726258324</v>
      </c>
      <c r="FH87" s="2">
        <f t="shared" si="227"/>
        <v>0.84980283607576812</v>
      </c>
      <c r="FI87" s="2">
        <f t="shared" si="227"/>
        <v>0.84470130204864946</v>
      </c>
      <c r="FJ87" s="2">
        <f t="shared" si="227"/>
        <v>0.844838404086237</v>
      </c>
      <c r="FK87" s="2">
        <f t="shared" si="227"/>
        <v>0.85211437120467803</v>
      </c>
      <c r="FL87" s="2">
        <f t="shared" si="227"/>
        <v>0.84305749045591893</v>
      </c>
      <c r="FM87" s="2">
        <f t="shared" si="227"/>
        <v>0.86053405049881582</v>
      </c>
      <c r="FN87" s="2">
        <f t="shared" si="227"/>
        <v>0.8380785061427577</v>
      </c>
      <c r="FO87" s="2">
        <f t="shared" si="227"/>
        <v>0.83414604188040575</v>
      </c>
      <c r="FP87" s="2">
        <f t="shared" si="227"/>
        <v>0.83742561940010773</v>
      </c>
      <c r="FQ87" s="2">
        <f t="shared" si="227"/>
        <v>0.84346015800613661</v>
      </c>
      <c r="FR87" s="2">
        <f t="shared" si="227"/>
        <v>0.8408773700155675</v>
      </c>
      <c r="FS87" s="2">
        <f t="shared" si="227"/>
        <v>0.83891733291207038</v>
      </c>
      <c r="FT87" s="2">
        <f t="shared" si="227"/>
        <v>0.83500394677578449</v>
      </c>
      <c r="FU87" s="2">
        <f t="shared" si="227"/>
        <v>0.80096360988770388</v>
      </c>
      <c r="FW87" s="2">
        <f t="shared" si="112"/>
        <v>1.2087381787197241E-3</v>
      </c>
      <c r="FX87" s="2">
        <f t="shared" si="164"/>
        <v>9.4815311352969213E-4</v>
      </c>
      <c r="FY87" s="2">
        <f t="shared" si="165"/>
        <v>7.562999354790589E-4</v>
      </c>
      <c r="FZ87" s="2">
        <f t="shared" si="166"/>
        <v>6.928307214824458E-4</v>
      </c>
      <c r="GA87" s="2">
        <f t="shared" si="167"/>
        <v>7.4569115279081704E-4</v>
      </c>
      <c r="GB87" s="2">
        <f t="shared" si="168"/>
        <v>8.7242047577927486E-4</v>
      </c>
      <c r="GC87" s="2">
        <f t="shared" si="169"/>
        <v>8.7517950430442799E-4</v>
      </c>
      <c r="GD87" s="2">
        <f t="shared" si="170"/>
        <v>8.5676435108235382E-4</v>
      </c>
      <c r="GE87" s="2">
        <f t="shared" si="171"/>
        <v>9.5046729435272338E-4</v>
      </c>
      <c r="GF87" s="2">
        <f t="shared" si="172"/>
        <v>9.0896177762319968E-4</v>
      </c>
      <c r="GG87" s="2">
        <f t="shared" si="173"/>
        <v>8.1902267746473598E-4</v>
      </c>
      <c r="GH87" s="2">
        <f t="shared" si="174"/>
        <v>8.4649391200710062E-4</v>
      </c>
      <c r="GI87" s="2">
        <f t="shared" si="175"/>
        <v>7.1744394257799993E-4</v>
      </c>
      <c r="GJ87" s="2">
        <f t="shared" si="176"/>
        <v>5.4826295014814906E-4</v>
      </c>
      <c r="GK87" s="2">
        <f t="shared" si="177"/>
        <v>4.4828275582810051E-4</v>
      </c>
      <c r="GM87" s="86">
        <f t="shared" si="113"/>
        <v>0.40235208994860033</v>
      </c>
      <c r="GN87" s="86">
        <f t="shared" si="178"/>
        <v>0.41979837955527899</v>
      </c>
      <c r="GO87" s="86">
        <f t="shared" si="179"/>
        <v>0.4660371817345953</v>
      </c>
      <c r="GP87" s="86">
        <f t="shared" si="180"/>
        <v>0.47609537558100323</v>
      </c>
      <c r="GQ87" s="86">
        <f t="shared" si="181"/>
        <v>0.5234432685983974</v>
      </c>
      <c r="GR87" s="86">
        <f t="shared" si="182"/>
        <v>0.29813399698573462</v>
      </c>
      <c r="GS87" s="86">
        <f t="shared" si="183"/>
        <v>0.20822749611042182</v>
      </c>
      <c r="GT87" s="86">
        <f t="shared" si="184"/>
        <v>0.38076015906365296</v>
      </c>
      <c r="GU87" s="86">
        <f t="shared" si="185"/>
        <v>0.23489047144241504</v>
      </c>
      <c r="GV87" s="86">
        <f t="shared" si="186"/>
        <v>0.38155721020729916</v>
      </c>
      <c r="GW87" s="86">
        <f t="shared" si="187"/>
        <v>0.46969802071030542</v>
      </c>
      <c r="GX87" s="86">
        <f t="shared" si="188"/>
        <v>0.35717768666759675</v>
      </c>
      <c r="GY87" s="86">
        <f t="shared" si="189"/>
        <v>0.46602179186244191</v>
      </c>
      <c r="GZ87" s="86">
        <f t="shared" si="190"/>
        <v>0.34919857292128925</v>
      </c>
      <c r="HA87" s="86">
        <f t="shared" si="191"/>
        <v>0.24945253406176868</v>
      </c>
      <c r="HC87" s="86">
        <f t="shared" si="145"/>
        <v>3.3589923240295561E-3</v>
      </c>
      <c r="HD87" s="86">
        <f t="shared" si="192"/>
        <v>2.4770884225763633E-3</v>
      </c>
      <c r="HE87" s="86">
        <f t="shared" si="193"/>
        <v>1.522607039528571E-3</v>
      </c>
      <c r="HF87" s="86">
        <f t="shared" si="194"/>
        <v>1.2831677313942639E-3</v>
      </c>
      <c r="HG87" s="86">
        <f t="shared" si="195"/>
        <v>1.677624171235942E-3</v>
      </c>
      <c r="HH87" s="86">
        <f t="shared" si="196"/>
        <v>1.1457687397093471E-3</v>
      </c>
      <c r="HI87" s="86">
        <f t="shared" si="197"/>
        <v>3.1296598299670512E-3</v>
      </c>
      <c r="HJ87" s="86">
        <f t="shared" si="198"/>
        <v>1.3170866926070265E-3</v>
      </c>
      <c r="HK87" s="86">
        <f t="shared" si="199"/>
        <v>1.3514829715751881E-3</v>
      </c>
      <c r="HL87" s="86">
        <f t="shared" si="200"/>
        <v>1.0593558958793567E-3</v>
      </c>
      <c r="HM87" s="86">
        <f t="shared" si="201"/>
        <v>1.231798651835591E-3</v>
      </c>
      <c r="HN87" s="86">
        <f t="shared" si="202"/>
        <v>1.2691760378986032E-3</v>
      </c>
      <c r="HO87" s="86">
        <f t="shared" si="203"/>
        <v>8.2011305994999443E-4</v>
      </c>
      <c r="HP87" s="86">
        <f t="shared" si="204"/>
        <v>1.0292101761356998E-3</v>
      </c>
      <c r="HQ87" s="86">
        <f t="shared" si="205"/>
        <v>4.1317571643297691E-5</v>
      </c>
      <c r="HS87" s="86">
        <f t="shared" si="114"/>
        <v>5.5273735671621066E-40</v>
      </c>
      <c r="HT87" s="86">
        <f t="shared" si="206"/>
        <v>3.329240702453183E-44</v>
      </c>
      <c r="HU87" s="86">
        <f t="shared" si="207"/>
        <v>8.9212634395327756E-47</v>
      </c>
      <c r="HV87" s="86">
        <f t="shared" si="208"/>
        <v>2.885374896035609E-49</v>
      </c>
      <c r="HW87" s="86">
        <f t="shared" si="209"/>
        <v>2.2680454250894793E-46</v>
      </c>
      <c r="HX87" s="86">
        <f t="shared" si="210"/>
        <v>1.5407014898952894E-53</v>
      </c>
      <c r="HY87" s="86">
        <f t="shared" si="211"/>
        <v>7.0221353015207102E-46</v>
      </c>
      <c r="HZ87" s="86">
        <f t="shared" si="212"/>
        <v>4.1735439955377061E-51</v>
      </c>
      <c r="IA87" s="86">
        <f t="shared" si="213"/>
        <v>2.749941721605835E-53</v>
      </c>
      <c r="IB87" s="86">
        <f t="shared" si="214"/>
        <v>2.305240783936999E-53</v>
      </c>
      <c r="IC87" s="86">
        <f t="shared" si="215"/>
        <v>2.6717834265661575E-49</v>
      </c>
      <c r="ID87" s="86">
        <f t="shared" si="216"/>
        <v>2.716560653349568E-52</v>
      </c>
      <c r="IE87" s="86">
        <f t="shared" si="217"/>
        <v>1.6899983411484283E-52</v>
      </c>
      <c r="IF87" s="86">
        <f t="shared" si="218"/>
        <v>5.9428304269609431E-26</v>
      </c>
      <c r="IG87" s="86">
        <f t="shared" si="219"/>
        <v>1.0080499170115953E-22</v>
      </c>
      <c r="II87" s="86">
        <f t="shared" si="115"/>
        <v>8.1538992851354426E-155</v>
      </c>
      <c r="IJ87" s="86">
        <f t="shared" si="116"/>
        <v>7.4946652524214393E-184</v>
      </c>
      <c r="IK87" s="86">
        <f t="shared" si="117"/>
        <v>8.6643727381111306E-206</v>
      </c>
      <c r="IL87" s="86">
        <f t="shared" si="118"/>
        <v>5.1238976370334554E-211</v>
      </c>
      <c r="IM87" s="86">
        <f t="shared" si="119"/>
        <v>9.8871003324056258E-194</v>
      </c>
      <c r="IN87" s="86">
        <f t="shared" si="120"/>
        <v>9.4125493761781668E-224</v>
      </c>
      <c r="IO87" s="86">
        <f t="shared" si="121"/>
        <v>2.3608869505814913E-194</v>
      </c>
      <c r="IP87" s="86">
        <f t="shared" si="122"/>
        <v>9.8561689867771903E-214</v>
      </c>
      <c r="IQ87" s="86">
        <f t="shared" si="123"/>
        <v>1.8655768546134514E-227</v>
      </c>
      <c r="IR87" s="86">
        <f t="shared" si="124"/>
        <v>2.153627059906536E-224</v>
      </c>
      <c r="IS87" s="86">
        <f t="shared" si="125"/>
        <v>7.0951325627931984E-208</v>
      </c>
      <c r="IT87" s="86">
        <f t="shared" si="126"/>
        <v>1.8334780198630095E-222</v>
      </c>
      <c r="IU87" s="86">
        <f t="shared" si="127"/>
        <v>2.0303337117286195E-221</v>
      </c>
      <c r="IV87" s="86">
        <f t="shared" si="128"/>
        <v>1.7062751571279869E-124</v>
      </c>
      <c r="IW87" s="86">
        <f t="shared" si="129"/>
        <v>1.6275877451718659E-95</v>
      </c>
      <c r="IY87" s="86">
        <f t="shared" si="130"/>
        <v>0.40571108227262986</v>
      </c>
      <c r="IZ87" s="86">
        <f t="shared" si="131"/>
        <v>0.42227546797785537</v>
      </c>
      <c r="JA87" s="86">
        <f t="shared" si="132"/>
        <v>0.46755978877412385</v>
      </c>
      <c r="JB87" s="86">
        <f t="shared" si="133"/>
        <v>0.47737854331239749</v>
      </c>
      <c r="JC87" s="86">
        <f t="shared" si="134"/>
        <v>0.52512089276963336</v>
      </c>
      <c r="JD87" s="86">
        <f t="shared" si="135"/>
        <v>0.29927976572544396</v>
      </c>
      <c r="JE87" s="86">
        <f t="shared" si="136"/>
        <v>0.21135715594038887</v>
      </c>
      <c r="JF87" s="86">
        <f t="shared" si="137"/>
        <v>0.38207724575626001</v>
      </c>
      <c r="JG87" s="86">
        <f t="shared" si="138"/>
        <v>0.23624195441399023</v>
      </c>
      <c r="JH87" s="86">
        <f t="shared" si="139"/>
        <v>0.38261656610317851</v>
      </c>
      <c r="JI87" s="86">
        <f t="shared" si="140"/>
        <v>0.47092981936214101</v>
      </c>
      <c r="JJ87" s="86">
        <f t="shared" si="141"/>
        <v>0.35844686270549536</v>
      </c>
      <c r="JK87" s="86">
        <f t="shared" si="142"/>
        <v>0.46684190492239191</v>
      </c>
      <c r="JL87" s="86">
        <f t="shared" si="143"/>
        <v>0.35022778309742497</v>
      </c>
      <c r="JM87" s="86">
        <f t="shared" si="144"/>
        <v>0.24949385163341198</v>
      </c>
    </row>
    <row r="88" spans="2:273" x14ac:dyDescent="0.25">
      <c r="B88" s="2">
        <v>61</v>
      </c>
      <c r="C88" s="37">
        <v>144.148</v>
      </c>
      <c r="D88" s="37">
        <v>140.72900000000001</v>
      </c>
      <c r="E88" s="37">
        <v>157.47499999999999</v>
      </c>
      <c r="F88" s="37">
        <v>153.63800000000001</v>
      </c>
      <c r="G88" s="37">
        <v>160.72399999999999</v>
      </c>
      <c r="H88" s="37">
        <v>125.086</v>
      </c>
      <c r="I88" s="37">
        <v>122.224</v>
      </c>
      <c r="J88" s="37">
        <v>134.89699999999999</v>
      </c>
      <c r="K88" s="37">
        <v>122.983</v>
      </c>
      <c r="L88" s="37">
        <v>136.12100000000001</v>
      </c>
      <c r="M88" s="37">
        <v>155.62100000000001</v>
      </c>
      <c r="N88" s="37">
        <v>136.017</v>
      </c>
      <c r="O88" s="37">
        <v>171.828</v>
      </c>
      <c r="P88" s="37">
        <v>139.10300000000001</v>
      </c>
      <c r="Q88" s="37">
        <v>128.81030000000001</v>
      </c>
      <c r="S88" s="4">
        <f t="shared" si="8"/>
        <v>149.33669978401153</v>
      </c>
      <c r="T88" s="4">
        <f t="shared" si="9"/>
        <v>149.85630379604504</v>
      </c>
      <c r="U88" s="4">
        <f t="shared" si="10"/>
        <v>154.68184068589275</v>
      </c>
      <c r="V88" s="4">
        <f t="shared" si="11"/>
        <v>154.80095892009021</v>
      </c>
      <c r="W88" s="4">
        <f t="shared" si="12"/>
        <v>158.78241866090821</v>
      </c>
      <c r="X88" s="4">
        <f t="shared" si="13"/>
        <v>133.78861621962972</v>
      </c>
      <c r="Y88" s="4">
        <f t="shared" si="14"/>
        <v>127.12172516480217</v>
      </c>
      <c r="Z88" s="4">
        <f t="shared" si="15"/>
        <v>140.00479188429449</v>
      </c>
      <c r="AA88" s="4">
        <f t="shared" si="16"/>
        <v>126.41573166914119</v>
      </c>
      <c r="AB88" s="4">
        <f t="shared" si="17"/>
        <v>144.85281349212917</v>
      </c>
      <c r="AC88" s="4">
        <f t="shared" si="18"/>
        <v>158.02783763877662</v>
      </c>
      <c r="AD88" s="4">
        <f t="shared" si="19"/>
        <v>144.14021116058669</v>
      </c>
      <c r="AE88" s="4">
        <f t="shared" si="20"/>
        <v>168.13605102798422</v>
      </c>
      <c r="AF88" s="4">
        <f t="shared" si="21"/>
        <v>146.20828751743358</v>
      </c>
      <c r="AG88" s="4">
        <f t="shared" si="22"/>
        <v>136.31033584856027</v>
      </c>
      <c r="AI88" s="4">
        <f t="shared" si="23"/>
        <v>-5.1886997840115328</v>
      </c>
      <c r="AJ88" s="4">
        <f t="shared" si="24"/>
        <v>-9.1273037960450267</v>
      </c>
      <c r="AK88" s="4">
        <f t="shared" si="25"/>
        <v>2.7931593141072426</v>
      </c>
      <c r="AL88" s="4">
        <f t="shared" si="26"/>
        <v>-1.1629589200902046</v>
      </c>
      <c r="AM88" s="4">
        <f t="shared" si="27"/>
        <v>1.9415813390917833</v>
      </c>
      <c r="AN88" s="4">
        <f t="shared" si="28"/>
        <v>-8.7026162196297179</v>
      </c>
      <c r="AO88" s="4">
        <f t="shared" si="29"/>
        <v>-4.8977251648021678</v>
      </c>
      <c r="AP88" s="4">
        <f t="shared" si="30"/>
        <v>-5.1077918842944996</v>
      </c>
      <c r="AQ88" s="4">
        <f t="shared" si="31"/>
        <v>-3.4327316691411909</v>
      </c>
      <c r="AR88" s="4">
        <f t="shared" si="32"/>
        <v>-8.731813492129163</v>
      </c>
      <c r="AS88" s="4">
        <f t="shared" si="33"/>
        <v>-2.4068376387766079</v>
      </c>
      <c r="AT88" s="4">
        <f t="shared" si="34"/>
        <v>-8.1232111605866919</v>
      </c>
      <c r="AU88" s="4">
        <f t="shared" si="35"/>
        <v>3.6919489720157799</v>
      </c>
      <c r="AV88" s="4">
        <f t="shared" si="224"/>
        <v>-7.1052875174335668</v>
      </c>
      <c r="AW88" s="4">
        <f t="shared" si="224"/>
        <v>-7.500035848560259</v>
      </c>
      <c r="AY88" s="2">
        <f t="shared" si="96"/>
        <v>117.46135281763499</v>
      </c>
      <c r="AZ88" s="2">
        <f t="shared" si="147"/>
        <v>115.9988652388117</v>
      </c>
      <c r="BA88" s="2">
        <f t="shared" si="148"/>
        <v>115.87188741356179</v>
      </c>
      <c r="BB88" s="2">
        <f t="shared" si="149"/>
        <v>117.77210066407288</v>
      </c>
      <c r="BC88" s="2">
        <f t="shared" si="150"/>
        <v>117.23161846946115</v>
      </c>
      <c r="BD88" s="2">
        <f t="shared" si="151"/>
        <v>117.17657270362986</v>
      </c>
      <c r="BE88" s="2">
        <f t="shared" si="152"/>
        <v>115.95791323924753</v>
      </c>
      <c r="BF88" s="2">
        <f t="shared" si="153"/>
        <v>116.08092529152077</v>
      </c>
      <c r="BG88" s="2">
        <f t="shared" si="154"/>
        <v>115.54877749155013</v>
      </c>
      <c r="BH88" s="2">
        <f t="shared" si="155"/>
        <v>119.07454759310353</v>
      </c>
      <c r="BI88" s="2">
        <f t="shared" si="156"/>
        <v>122.09596272285985</v>
      </c>
      <c r="BJ88" s="2">
        <f t="shared" si="157"/>
        <v>121.77208147553974</v>
      </c>
      <c r="BK88" s="2">
        <f t="shared" si="158"/>
        <v>125.99403742880125</v>
      </c>
      <c r="BL88" s="2">
        <f t="shared" si="159"/>
        <v>124.43263406261489</v>
      </c>
      <c r="BM88" s="2">
        <f t="shared" si="160"/>
        <v>128.05270914990072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130.50012226720651</v>
      </c>
      <c r="DL88" s="2">
        <f t="shared" si="225"/>
        <v>125.29098785425101</v>
      </c>
      <c r="DM88" s="2">
        <f t="shared" si="225"/>
        <v>126.06717833020639</v>
      </c>
      <c r="DN88" s="2">
        <f t="shared" si="225"/>
        <v>129.69062739212009</v>
      </c>
      <c r="DO88" s="2">
        <f t="shared" si="225"/>
        <v>131.03861167247385</v>
      </c>
      <c r="DP88" s="2">
        <f t="shared" si="225"/>
        <v>129.0369189189189</v>
      </c>
      <c r="DQ88" s="2">
        <f t="shared" si="225"/>
        <v>128.31109392712554</v>
      </c>
      <c r="DR88" s="2">
        <f t="shared" si="225"/>
        <v>127.03931531531532</v>
      </c>
      <c r="DS88" s="2">
        <f t="shared" si="225"/>
        <v>124.75239215686277</v>
      </c>
      <c r="DT88" s="2">
        <f t="shared" si="225"/>
        <v>129.47028828828829</v>
      </c>
      <c r="DU88" s="2">
        <f t="shared" si="225"/>
        <v>132.50380712945591</v>
      </c>
      <c r="DV88" s="2">
        <f t="shared" si="225"/>
        <v>132.05256756756756</v>
      </c>
      <c r="DW88" s="2">
        <f t="shared" si="225"/>
        <v>135.88653025495131</v>
      </c>
      <c r="DX88" s="2">
        <f t="shared" si="225"/>
        <v>135.03962072829134</v>
      </c>
      <c r="DY88" s="2">
        <f t="shared" si="225"/>
        <v>136.95275330049259</v>
      </c>
      <c r="EA88" s="2">
        <f t="shared" si="228"/>
        <v>115.69266104321383</v>
      </c>
      <c r="EB88" s="2">
        <f t="shared" si="72"/>
        <v>114.50055361295793</v>
      </c>
      <c r="EC88" s="2">
        <f t="shared" si="73"/>
        <v>114.16189457567606</v>
      </c>
      <c r="ED88" s="2">
        <f t="shared" si="74"/>
        <v>115.7757356881327</v>
      </c>
      <c r="EE88" s="2">
        <f t="shared" si="75"/>
        <v>115.04693790073084</v>
      </c>
      <c r="EF88" s="2">
        <f t="shared" si="76"/>
        <v>115.16373284458811</v>
      </c>
      <c r="EG88" s="2">
        <f t="shared" si="77"/>
        <v>114.13072713002616</v>
      </c>
      <c r="EH88" s="2">
        <f t="shared" si="78"/>
        <v>114.14923629930274</v>
      </c>
      <c r="EI88" s="2">
        <f t="shared" si="79"/>
        <v>113.87977148506609</v>
      </c>
      <c r="EJ88" s="2">
        <f t="shared" si="80"/>
        <v>117.23444735667772</v>
      </c>
      <c r="EK88" s="2">
        <f t="shared" si="81"/>
        <v>120.33531473408891</v>
      </c>
      <c r="EL88" s="2">
        <f t="shared" si="82"/>
        <v>119.99743218432677</v>
      </c>
      <c r="EM88" s="2">
        <f t="shared" si="83"/>
        <v>124.26163535885811</v>
      </c>
      <c r="EN88" s="2">
        <f t="shared" si="84"/>
        <v>122.52048084759576</v>
      </c>
      <c r="EO88" s="2">
        <f t="shared" si="85"/>
        <v>126.0353553881036</v>
      </c>
      <c r="EQ88" s="2">
        <f t="shared" si="86"/>
        <v>117.08473186761596</v>
      </c>
      <c r="ER88" s="2">
        <f t="shared" si="226"/>
        <v>114.91108180884241</v>
      </c>
      <c r="ES88" s="2">
        <f t="shared" si="226"/>
        <v>114.69053952638922</v>
      </c>
      <c r="ET88" s="2">
        <f t="shared" si="226"/>
        <v>115.81086171922632</v>
      </c>
      <c r="EU88" s="2">
        <f t="shared" si="226"/>
        <v>114.30712994837076</v>
      </c>
      <c r="EV88" s="2">
        <f t="shared" si="226"/>
        <v>114.45302086898813</v>
      </c>
      <c r="EW88" s="2">
        <f t="shared" si="226"/>
        <v>115.29109087082946</v>
      </c>
      <c r="EX88" s="2">
        <f t="shared" si="226"/>
        <v>114.83610027970472</v>
      </c>
      <c r="EY88" s="2">
        <f t="shared" si="226"/>
        <v>113.92886095991382</v>
      </c>
      <c r="EZ88" s="2">
        <f t="shared" si="226"/>
        <v>116.80158526030034</v>
      </c>
      <c r="FA88" s="2">
        <f t="shared" si="226"/>
        <v>119.37526174220744</v>
      </c>
      <c r="FB88" s="2">
        <f t="shared" si="226"/>
        <v>120.37140021638491</v>
      </c>
      <c r="FC88" s="2">
        <f t="shared" si="226"/>
        <v>124.31905452965142</v>
      </c>
      <c r="FD88" s="2">
        <f t="shared" si="226"/>
        <v>123.42415695462932</v>
      </c>
      <c r="FE88" s="2">
        <f t="shared" si="226"/>
        <v>126.57617759268452</v>
      </c>
      <c r="FG88" s="2">
        <f t="shared" si="88"/>
        <v>0.880678600151792</v>
      </c>
      <c r="FH88" s="2">
        <f t="shared" si="227"/>
        <v>0.86118400480552182</v>
      </c>
      <c r="FI88" s="2">
        <f t="shared" si="227"/>
        <v>0.85640371807760485</v>
      </c>
      <c r="FJ88" s="2">
        <f t="shared" si="227"/>
        <v>0.85653224359433111</v>
      </c>
      <c r="FK88" s="2">
        <f t="shared" si="227"/>
        <v>0.86334854946334272</v>
      </c>
      <c r="FL88" s="2">
        <f t="shared" si="227"/>
        <v>0.85486249149801385</v>
      </c>
      <c r="FM88" s="2">
        <f t="shared" si="227"/>
        <v>0.87122528446359138</v>
      </c>
      <c r="FN88" s="2">
        <f t="shared" si="227"/>
        <v>0.85019146996426209</v>
      </c>
      <c r="FO88" s="2">
        <f t="shared" si="227"/>
        <v>0.84649930296107345</v>
      </c>
      <c r="FP88" s="2">
        <f t="shared" si="227"/>
        <v>0.84957865799151977</v>
      </c>
      <c r="FQ88" s="2">
        <f t="shared" si="227"/>
        <v>0.85524007166269878</v>
      </c>
      <c r="FR88" s="2">
        <f t="shared" si="227"/>
        <v>0.85281772786525445</v>
      </c>
      <c r="FS88" s="2">
        <f t="shared" si="227"/>
        <v>0.85097870397154352</v>
      </c>
      <c r="FT88" s="2">
        <f t="shared" si="227"/>
        <v>0.84730500581395174</v>
      </c>
      <c r="FU88" s="2">
        <f t="shared" si="227"/>
        <v>0.81524096145289116</v>
      </c>
      <c r="FW88" s="2">
        <f t="shared" si="112"/>
        <v>1.3252005170635312E-3</v>
      </c>
      <c r="FX88" s="2">
        <f t="shared" si="164"/>
        <v>1.0395341230610448E-3</v>
      </c>
      <c r="FY88" s="2">
        <f t="shared" si="165"/>
        <v>8.2920588478463701E-4</v>
      </c>
      <c r="FZ88" s="2">
        <f t="shared" si="166"/>
        <v>7.5962300419894215E-4</v>
      </c>
      <c r="GA88" s="2">
        <f t="shared" si="167"/>
        <v>8.1757527132552354E-4</v>
      </c>
      <c r="GB88" s="2">
        <f t="shared" si="168"/>
        <v>9.5650952058130292E-4</v>
      </c>
      <c r="GC88" s="2">
        <f t="shared" si="169"/>
        <v>9.595342251989637E-4</v>
      </c>
      <c r="GD88" s="2">
        <f t="shared" si="170"/>
        <v>9.3934578473703226E-4</v>
      </c>
      <c r="GE88" s="2">
        <f t="shared" si="171"/>
        <v>1.0420711071408939E-3</v>
      </c>
      <c r="GF88" s="2">
        <f t="shared" si="172"/>
        <v>9.9656937614725472E-4</v>
      </c>
      <c r="GG88" s="2">
        <f t="shared" si="173"/>
        <v>8.9796955238099086E-4</v>
      </c>
      <c r="GH88" s="2">
        <f t="shared" si="174"/>
        <v>9.2808632253905932E-4</v>
      </c>
      <c r="GI88" s="2">
        <f t="shared" si="175"/>
        <v>7.8660719285312142E-4</v>
      </c>
      <c r="GJ88" s="2">
        <f t="shared" si="176"/>
        <v>6.011265737477262E-4</v>
      </c>
      <c r="GK88" s="2">
        <f t="shared" si="177"/>
        <v>4.9151100986134745E-4</v>
      </c>
      <c r="GM88" s="86">
        <f t="shared" si="113"/>
        <v>0.25440220418032389</v>
      </c>
      <c r="GN88" s="86">
        <f t="shared" si="178"/>
        <v>0.28075233841562947</v>
      </c>
      <c r="GO88" s="86">
        <f t="shared" si="179"/>
        <v>0.31223535981842093</v>
      </c>
      <c r="GP88" s="86">
        <f t="shared" si="180"/>
        <v>0.29642898154145308</v>
      </c>
      <c r="GQ88" s="86">
        <f t="shared" si="181"/>
        <v>0.32775573878325981</v>
      </c>
      <c r="GR88" s="86">
        <f t="shared" si="182"/>
        <v>0.14465721886172603</v>
      </c>
      <c r="GS88" s="86">
        <f t="shared" si="183"/>
        <v>8.3755490230945168E-2</v>
      </c>
      <c r="GT88" s="86">
        <f t="shared" si="184"/>
        <v>0.19644994182248826</v>
      </c>
      <c r="GU88" s="86">
        <f t="shared" si="185"/>
        <v>9.5583162047705145E-2</v>
      </c>
      <c r="GV88" s="86">
        <f t="shared" si="186"/>
        <v>0.22418962842037277</v>
      </c>
      <c r="GW88" s="86">
        <f t="shared" si="187"/>
        <v>0.30319233847823229</v>
      </c>
      <c r="GX88" s="86">
        <f t="shared" si="188"/>
        <v>0.20866067479776304</v>
      </c>
      <c r="GY88" s="86">
        <f t="shared" si="189"/>
        <v>0.33614458951739534</v>
      </c>
      <c r="GZ88" s="86">
        <f t="shared" si="190"/>
        <v>0.20843564940865586</v>
      </c>
      <c r="HA88" s="86">
        <f t="shared" si="191"/>
        <v>0.11686372183646879</v>
      </c>
      <c r="HC88" s="86">
        <f t="shared" si="145"/>
        <v>5.3877947247162796E-3</v>
      </c>
      <c r="HD88" s="86">
        <f t="shared" si="192"/>
        <v>4.1271768578808555E-3</v>
      </c>
      <c r="HE88" s="86">
        <f t="shared" si="193"/>
        <v>2.6254476245633801E-3</v>
      </c>
      <c r="HF88" s="86">
        <f t="shared" si="194"/>
        <v>2.2297865566859986E-3</v>
      </c>
      <c r="HG88" s="86">
        <f t="shared" si="195"/>
        <v>2.83218074933945E-3</v>
      </c>
      <c r="HH88" s="86">
        <f t="shared" si="196"/>
        <v>2.0714637551495999E-3</v>
      </c>
      <c r="HI88" s="86">
        <f t="shared" si="197"/>
        <v>5.2027030376096423E-3</v>
      </c>
      <c r="HJ88" s="86">
        <f t="shared" si="198"/>
        <v>2.3318834894859568E-3</v>
      </c>
      <c r="HK88" s="86">
        <f t="shared" si="199"/>
        <v>2.4537598764495143E-3</v>
      </c>
      <c r="HL88" s="86">
        <f t="shared" si="200"/>
        <v>1.9303009346520652E-3</v>
      </c>
      <c r="HM88" s="86">
        <f t="shared" si="201"/>
        <v>2.1627942069317777E-3</v>
      </c>
      <c r="HN88" s="86">
        <f t="shared" si="202"/>
        <v>2.2744500309671632E-3</v>
      </c>
      <c r="HO88" s="86">
        <f t="shared" si="203"/>
        <v>1.476817270724205E-3</v>
      </c>
      <c r="HP88" s="86">
        <f t="shared" si="204"/>
        <v>1.8211887941889735E-3</v>
      </c>
      <c r="HQ88" s="86">
        <f t="shared" si="205"/>
        <v>1.0128845417150198E-4</v>
      </c>
      <c r="HS88" s="86">
        <f t="shared" si="114"/>
        <v>1.7019871066705293E-38</v>
      </c>
      <c r="HT88" s="86">
        <f t="shared" si="206"/>
        <v>1.4882416392646935E-42</v>
      </c>
      <c r="HU88" s="86">
        <f t="shared" si="207"/>
        <v>4.9269293583743968E-45</v>
      </c>
      <c r="HV88" s="86">
        <f t="shared" si="208"/>
        <v>1.7818598795934683E-47</v>
      </c>
      <c r="HW88" s="86">
        <f t="shared" si="209"/>
        <v>1.0840621959100415E-44</v>
      </c>
      <c r="HX88" s="86">
        <f t="shared" si="210"/>
        <v>1.4973474379947287E-51</v>
      </c>
      <c r="HY88" s="86">
        <f t="shared" si="211"/>
        <v>3.6057410049976474E-44</v>
      </c>
      <c r="HZ88" s="86">
        <f t="shared" si="212"/>
        <v>3.2509762782995053E-49</v>
      </c>
      <c r="IA88" s="86">
        <f t="shared" si="213"/>
        <v>2.9027621861768613E-51</v>
      </c>
      <c r="IB88" s="86">
        <f t="shared" si="214"/>
        <v>2.2978891869163269E-51</v>
      </c>
      <c r="IC88" s="86">
        <f t="shared" si="215"/>
        <v>1.7627868617071931E-47</v>
      </c>
      <c r="ID88" s="86">
        <f t="shared" si="216"/>
        <v>2.4186354286543719E-50</v>
      </c>
      <c r="IE88" s="86">
        <f t="shared" si="217"/>
        <v>1.357324044991305E-50</v>
      </c>
      <c r="IF88" s="86">
        <f t="shared" si="218"/>
        <v>4.3754519224010859E-25</v>
      </c>
      <c r="IG88" s="86">
        <f t="shared" si="219"/>
        <v>5.4263883635160651E-22</v>
      </c>
      <c r="II88" s="86">
        <f t="shared" si="115"/>
        <v>1.1821165277992697E-150</v>
      </c>
      <c r="IJ88" s="86">
        <f t="shared" si="116"/>
        <v>4.5092068801225943E-179</v>
      </c>
      <c r="IK88" s="86">
        <f t="shared" si="117"/>
        <v>1.3355204202220941E-200</v>
      </c>
      <c r="IL88" s="86">
        <f t="shared" si="118"/>
        <v>9.2634435041278005E-206</v>
      </c>
      <c r="IM88" s="86">
        <f t="shared" si="119"/>
        <v>7.3571794833778566E-189</v>
      </c>
      <c r="IN88" s="86">
        <f t="shared" si="120"/>
        <v>5.4012232637918537E-218</v>
      </c>
      <c r="IO88" s="86">
        <f t="shared" si="121"/>
        <v>2.3497731979936776E-189</v>
      </c>
      <c r="IP88" s="86">
        <f t="shared" si="122"/>
        <v>3.008778495937206E-208</v>
      </c>
      <c r="IQ88" s="86">
        <f t="shared" si="123"/>
        <v>1.5754432501725951E-221</v>
      </c>
      <c r="IR88" s="86">
        <f t="shared" si="124"/>
        <v>1.3874917735021957E-218</v>
      </c>
      <c r="IS88" s="86">
        <f t="shared" si="125"/>
        <v>1.4137975541131316E-202</v>
      </c>
      <c r="IT88" s="86">
        <f t="shared" si="126"/>
        <v>9.211027206540962E-217</v>
      </c>
      <c r="IU88" s="86">
        <f t="shared" si="127"/>
        <v>7.1234199319034744E-216</v>
      </c>
      <c r="IV88" s="86">
        <f t="shared" si="128"/>
        <v>1.6571089871869681E-121</v>
      </c>
      <c r="IW88" s="86">
        <f t="shared" si="129"/>
        <v>2.7187650634056195E-93</v>
      </c>
      <c r="IY88" s="86">
        <f t="shared" si="130"/>
        <v>0.25978999890504018</v>
      </c>
      <c r="IZ88" s="86">
        <f t="shared" si="131"/>
        <v>0.2848795152735103</v>
      </c>
      <c r="JA88" s="86">
        <f t="shared" si="132"/>
        <v>0.31486080744298434</v>
      </c>
      <c r="JB88" s="86">
        <f t="shared" si="133"/>
        <v>0.29865876809813907</v>
      </c>
      <c r="JC88" s="86">
        <f t="shared" si="134"/>
        <v>0.33058791953259925</v>
      </c>
      <c r="JD88" s="86">
        <f t="shared" si="135"/>
        <v>0.14672868261687563</v>
      </c>
      <c r="JE88" s="86">
        <f t="shared" si="136"/>
        <v>8.8958193268554808E-2</v>
      </c>
      <c r="JF88" s="86">
        <f t="shared" si="137"/>
        <v>0.19878182531197422</v>
      </c>
      <c r="JG88" s="86">
        <f t="shared" si="138"/>
        <v>9.8036921924154655E-2</v>
      </c>
      <c r="JH88" s="86">
        <f t="shared" si="139"/>
        <v>0.22611992935502484</v>
      </c>
      <c r="JI88" s="86">
        <f t="shared" si="140"/>
        <v>0.30535513268516407</v>
      </c>
      <c r="JJ88" s="86">
        <f t="shared" si="141"/>
        <v>0.2109351248287302</v>
      </c>
      <c r="JK88" s="86">
        <f t="shared" si="142"/>
        <v>0.33762140678811953</v>
      </c>
      <c r="JL88" s="86">
        <f t="shared" si="143"/>
        <v>0.21025683820284483</v>
      </c>
      <c r="JM88" s="86">
        <f t="shared" si="144"/>
        <v>0.11696501029064028</v>
      </c>
    </row>
    <row r="89" spans="2:273" x14ac:dyDescent="0.25">
      <c r="B89" s="2">
        <v>62</v>
      </c>
      <c r="C89" s="37">
        <v>126.31100000000001</v>
      </c>
      <c r="D89" s="37">
        <v>123.30500000000001</v>
      </c>
      <c r="E89" s="37">
        <v>124.712</v>
      </c>
      <c r="F89" s="37">
        <v>126.086</v>
      </c>
      <c r="G89" s="37">
        <v>129.77600000000001</v>
      </c>
      <c r="H89" s="37">
        <v>118.13800000000001</v>
      </c>
      <c r="I89" s="37">
        <v>120.345</v>
      </c>
      <c r="J89" s="37">
        <v>122.276</v>
      </c>
      <c r="K89" s="37">
        <v>117.79300000000001</v>
      </c>
      <c r="L89" s="37">
        <v>123.20699999999999</v>
      </c>
      <c r="M89" s="37">
        <v>133.70699999999999</v>
      </c>
      <c r="N89" s="37">
        <v>124.19</v>
      </c>
      <c r="O89" s="37">
        <v>141.37899999999999</v>
      </c>
      <c r="P89" s="37">
        <v>126.017</v>
      </c>
      <c r="Q89" s="37">
        <v>126.08620000000001</v>
      </c>
      <c r="S89" s="4">
        <f t="shared" si="8"/>
        <v>134.68614251994845</v>
      </c>
      <c r="T89" s="4">
        <f t="shared" si="9"/>
        <v>134.63314376037997</v>
      </c>
      <c r="U89" s="4">
        <f t="shared" si="10"/>
        <v>136.10137035878432</v>
      </c>
      <c r="V89" s="4">
        <f t="shared" si="11"/>
        <v>134.80391694153545</v>
      </c>
      <c r="W89" s="4">
        <f t="shared" si="12"/>
        <v>136.09065957224945</v>
      </c>
      <c r="X89" s="4">
        <f t="shared" si="13"/>
        <v>123.63949090919917</v>
      </c>
      <c r="Y89" s="4">
        <f t="shared" si="14"/>
        <v>121.6135441132249</v>
      </c>
      <c r="Z89" s="4">
        <f t="shared" si="15"/>
        <v>125.33033460148491</v>
      </c>
      <c r="AA89" s="4">
        <f t="shared" si="16"/>
        <v>119.69432025781181</v>
      </c>
      <c r="AB89" s="4">
        <f t="shared" si="17"/>
        <v>130.68222637289583</v>
      </c>
      <c r="AC89" s="4">
        <f t="shared" si="18"/>
        <v>139.58070151991018</v>
      </c>
      <c r="AD89" s="4">
        <f t="shared" si="19"/>
        <v>132.10340512836484</v>
      </c>
      <c r="AE89" s="4">
        <f t="shared" si="20"/>
        <v>149.83122896981084</v>
      </c>
      <c r="AF89" s="4">
        <f t="shared" si="21"/>
        <v>134.500121214514</v>
      </c>
      <c r="AG89" s="4">
        <f t="shared" si="22"/>
        <v>130.42973973945672</v>
      </c>
      <c r="AI89" s="4">
        <f t="shared" si="23"/>
        <v>-8.3751425199484402</v>
      </c>
      <c r="AJ89" s="4">
        <f t="shared" si="24"/>
        <v>-11.328143760379959</v>
      </c>
      <c r="AK89" s="4">
        <f t="shared" si="25"/>
        <v>-11.389370358784319</v>
      </c>
      <c r="AL89" s="4">
        <f t="shared" si="26"/>
        <v>-8.7179169415354494</v>
      </c>
      <c r="AM89" s="4">
        <f t="shared" si="27"/>
        <v>-6.3146595722494396</v>
      </c>
      <c r="AN89" s="4">
        <f t="shared" si="28"/>
        <v>-5.5014909091991626</v>
      </c>
      <c r="AO89" s="4">
        <f t="shared" si="29"/>
        <v>-1.2685441132249053</v>
      </c>
      <c r="AP89" s="4">
        <f t="shared" si="30"/>
        <v>-3.0543346014849106</v>
      </c>
      <c r="AQ89" s="4">
        <f t="shared" si="31"/>
        <v>-1.901320257811804</v>
      </c>
      <c r="AR89" s="4">
        <f t="shared" si="32"/>
        <v>-7.4752263728958326</v>
      </c>
      <c r="AS89" s="4">
        <f t="shared" si="33"/>
        <v>-5.8737015199101847</v>
      </c>
      <c r="AT89" s="4">
        <f t="shared" si="34"/>
        <v>-7.9134051283648432</v>
      </c>
      <c r="AU89" s="4">
        <f t="shared" si="35"/>
        <v>-8.4522289698108466</v>
      </c>
      <c r="AV89" s="4">
        <f t="shared" si="224"/>
        <v>-8.483121214514</v>
      </c>
      <c r="AW89" s="4">
        <f t="shared" si="224"/>
        <v>-4.3435397394567161</v>
      </c>
      <c r="AY89" s="2">
        <f t="shared" si="96"/>
        <v>117.28924128992756</v>
      </c>
      <c r="AZ89" s="2">
        <f t="shared" si="147"/>
        <v>115.8305066896403</v>
      </c>
      <c r="BA89" s="2">
        <f t="shared" si="148"/>
        <v>115.70437156252568</v>
      </c>
      <c r="BB89" s="2">
        <f t="shared" si="149"/>
        <v>117.57889727368367</v>
      </c>
      <c r="BC89" s="2">
        <f t="shared" si="150"/>
        <v>117.02571194909123</v>
      </c>
      <c r="BD89" s="2">
        <f t="shared" si="151"/>
        <v>117.00092529867673</v>
      </c>
      <c r="BE89" s="2">
        <f t="shared" si="152"/>
        <v>115.84047117597609</v>
      </c>
      <c r="BF89" s="2">
        <f t="shared" si="153"/>
        <v>115.95580580416816</v>
      </c>
      <c r="BG89" s="2">
        <f t="shared" si="154"/>
        <v>115.42831393128738</v>
      </c>
      <c r="BH89" s="2">
        <f t="shared" si="155"/>
        <v>118.91184607704977</v>
      </c>
      <c r="BI89" s="2">
        <f t="shared" si="156"/>
        <v>121.90729786048936</v>
      </c>
      <c r="BJ89" s="2">
        <f t="shared" si="157"/>
        <v>121.60956966355509</v>
      </c>
      <c r="BK89" s="2">
        <f t="shared" si="158"/>
        <v>125.80347149613608</v>
      </c>
      <c r="BL89" s="2">
        <f t="shared" si="159"/>
        <v>124.26837224175644</v>
      </c>
      <c r="BM89" s="2">
        <f t="shared" si="160"/>
        <v>127.88886971232098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130.75437975708505</v>
      </c>
      <c r="DL89" s="2">
        <f t="shared" si="225"/>
        <v>125.43443178137652</v>
      </c>
      <c r="DM89" s="2">
        <f t="shared" si="225"/>
        <v>126.25030816135086</v>
      </c>
      <c r="DN89" s="2">
        <f t="shared" si="225"/>
        <v>129.93785656660415</v>
      </c>
      <c r="DO89" s="2">
        <f t="shared" si="225"/>
        <v>131.27544634146341</v>
      </c>
      <c r="DP89" s="2">
        <f t="shared" si="225"/>
        <v>129.3111906116643</v>
      </c>
      <c r="DQ89" s="2">
        <f t="shared" si="225"/>
        <v>128.51880728744942</v>
      </c>
      <c r="DR89" s="2">
        <f t="shared" si="225"/>
        <v>127.24290327169275</v>
      </c>
      <c r="DS89" s="2">
        <f t="shared" si="225"/>
        <v>124.90139271708685</v>
      </c>
      <c r="DT89" s="2">
        <f t="shared" si="225"/>
        <v>129.65901351351351</v>
      </c>
      <c r="DU89" s="2">
        <f t="shared" si="225"/>
        <v>132.71119212007505</v>
      </c>
      <c r="DV89" s="2">
        <f t="shared" si="225"/>
        <v>132.2601998577525</v>
      </c>
      <c r="DW89" s="2">
        <f t="shared" si="225"/>
        <v>136.11388510777985</v>
      </c>
      <c r="DX89" s="2">
        <f t="shared" si="225"/>
        <v>135.30076414565829</v>
      </c>
      <c r="DY89" s="2">
        <f t="shared" si="225"/>
        <v>137.24398738916253</v>
      </c>
      <c r="EA89" s="2">
        <f t="shared" si="228"/>
        <v>115.62319390678906</v>
      </c>
      <c r="EB89" s="2">
        <f t="shared" si="72"/>
        <v>114.41812220580589</v>
      </c>
      <c r="EC89" s="2">
        <f t="shared" si="73"/>
        <v>114.09114553030756</v>
      </c>
      <c r="ED89" s="2">
        <f t="shared" si="74"/>
        <v>115.69090570751672</v>
      </c>
      <c r="EE89" s="2">
        <f t="shared" si="75"/>
        <v>114.96944819082634</v>
      </c>
      <c r="EF89" s="2">
        <f t="shared" si="76"/>
        <v>115.09564086334863</v>
      </c>
      <c r="EG89" s="2">
        <f t="shared" si="77"/>
        <v>114.13004355951909</v>
      </c>
      <c r="EH89" s="2">
        <f t="shared" si="78"/>
        <v>114.14115387657405</v>
      </c>
      <c r="EI89" s="2">
        <f t="shared" si="79"/>
        <v>113.86158984285566</v>
      </c>
      <c r="EJ89" s="2">
        <f t="shared" si="80"/>
        <v>117.17697970037791</v>
      </c>
      <c r="EK89" s="2">
        <f t="shared" si="81"/>
        <v>120.24057328296037</v>
      </c>
      <c r="EL89" s="2">
        <f t="shared" si="82"/>
        <v>119.93275258867995</v>
      </c>
      <c r="EM89" s="2">
        <f t="shared" si="83"/>
        <v>124.1567486696472</v>
      </c>
      <c r="EN89" s="2">
        <f t="shared" si="84"/>
        <v>122.45445843520783</v>
      </c>
      <c r="EO89" s="2">
        <f t="shared" si="85"/>
        <v>125.95491922298298</v>
      </c>
      <c r="EQ89" s="2">
        <f t="shared" si="86"/>
        <v>116.97505727251385</v>
      </c>
      <c r="ER89" s="2">
        <f t="shared" si="226"/>
        <v>114.81762502591364</v>
      </c>
      <c r="ES89" s="2">
        <f t="shared" si="226"/>
        <v>114.60639676901904</v>
      </c>
      <c r="ET89" s="2">
        <f t="shared" si="226"/>
        <v>115.72512725156574</v>
      </c>
      <c r="EU89" s="2">
        <f t="shared" si="226"/>
        <v>114.24912302303565</v>
      </c>
      <c r="EV89" s="2">
        <f t="shared" si="226"/>
        <v>114.40361638608499</v>
      </c>
      <c r="EW89" s="2">
        <f t="shared" si="226"/>
        <v>115.25887446910131</v>
      </c>
      <c r="EX89" s="2">
        <f t="shared" si="226"/>
        <v>114.80954454319171</v>
      </c>
      <c r="EY89" s="2">
        <f t="shared" si="226"/>
        <v>113.90934195157907</v>
      </c>
      <c r="EZ89" s="2">
        <f t="shared" si="226"/>
        <v>116.75558321865529</v>
      </c>
      <c r="FA89" s="2">
        <f t="shared" si="226"/>
        <v>119.30555301222785</v>
      </c>
      <c r="FB89" s="2">
        <f t="shared" si="226"/>
        <v>120.29693788870163</v>
      </c>
      <c r="FC89" s="2">
        <f t="shared" si="226"/>
        <v>124.2127556165949</v>
      </c>
      <c r="FD89" s="2">
        <f t="shared" si="226"/>
        <v>123.33565659259301</v>
      </c>
      <c r="FE89" s="2">
        <f t="shared" si="226"/>
        <v>126.47801763065949</v>
      </c>
      <c r="FG89" s="2">
        <f t="shared" si="88"/>
        <v>0.89002294195855569</v>
      </c>
      <c r="FH89" s="2">
        <f t="shared" si="227"/>
        <v>0.87183283513299259</v>
      </c>
      <c r="FI89" s="2">
        <f t="shared" si="227"/>
        <v>0.86736277414625973</v>
      </c>
      <c r="FJ89" s="2">
        <f t="shared" si="227"/>
        <v>0.8674830085777161</v>
      </c>
      <c r="FK89" s="2">
        <f t="shared" si="227"/>
        <v>0.87385565567220636</v>
      </c>
      <c r="FL89" s="2">
        <f t="shared" si="227"/>
        <v>0.86592075637433075</v>
      </c>
      <c r="FM89" s="2">
        <f t="shared" si="227"/>
        <v>0.88121008126348244</v>
      </c>
      <c r="FN89" s="2">
        <f t="shared" si="227"/>
        <v>0.86154798786891151</v>
      </c>
      <c r="FO89" s="2">
        <f t="shared" si="227"/>
        <v>0.85808899399641658</v>
      </c>
      <c r="FP89" s="2">
        <f t="shared" si="227"/>
        <v>0.86097403473585643</v>
      </c>
      <c r="FQ89" s="2">
        <f t="shared" si="227"/>
        <v>0.86627406832881304</v>
      </c>
      <c r="FR89" s="2">
        <f t="shared" si="227"/>
        <v>0.86400700267604047</v>
      </c>
      <c r="FS89" s="2">
        <f t="shared" si="227"/>
        <v>0.86228521077640385</v>
      </c>
      <c r="FT89" s="2">
        <f t="shared" si="227"/>
        <v>0.85884400824240426</v>
      </c>
      <c r="FU89" s="2">
        <f t="shared" si="227"/>
        <v>0.82871317984458293</v>
      </c>
      <c r="FW89" s="2">
        <f t="shared" si="112"/>
        <v>1.4528677190461315E-3</v>
      </c>
      <c r="FX89" s="2">
        <f t="shared" si="164"/>
        <v>1.1397121956380402E-3</v>
      </c>
      <c r="FY89" s="2">
        <f t="shared" si="165"/>
        <v>9.0913344184279912E-4</v>
      </c>
      <c r="FZ89" s="2">
        <f t="shared" si="166"/>
        <v>8.3284902433884288E-4</v>
      </c>
      <c r="GA89" s="2">
        <f t="shared" si="167"/>
        <v>8.9638275366746994E-4</v>
      </c>
      <c r="GB89" s="2">
        <f t="shared" si="168"/>
        <v>1.0486950577150652E-3</v>
      </c>
      <c r="GC89" s="2">
        <f t="shared" si="169"/>
        <v>1.0520109673825065E-3</v>
      </c>
      <c r="GD89" s="2">
        <f t="shared" si="170"/>
        <v>1.0298788374052221E-3</v>
      </c>
      <c r="GE89" s="2">
        <f t="shared" si="171"/>
        <v>1.1424933847926371E-3</v>
      </c>
      <c r="GF89" s="2">
        <f t="shared" si="172"/>
        <v>1.0926115403319899E-3</v>
      </c>
      <c r="GG89" s="2">
        <f t="shared" si="173"/>
        <v>9.8451874171440884E-4</v>
      </c>
      <c r="GH89" s="2">
        <f t="shared" si="174"/>
        <v>1.0175353065955202E-3</v>
      </c>
      <c r="GI89" s="2">
        <f t="shared" si="175"/>
        <v>8.6243218553219367E-4</v>
      </c>
      <c r="GJ89" s="2">
        <f t="shared" si="176"/>
        <v>6.5908395726215212E-4</v>
      </c>
      <c r="GK89" s="2">
        <f t="shared" si="177"/>
        <v>5.389055505245513E-4</v>
      </c>
      <c r="GM89" s="86">
        <f t="shared" si="113"/>
        <v>0.13491795941393381</v>
      </c>
      <c r="GN89" s="86">
        <f t="shared" si="178"/>
        <v>0.16029803238821688</v>
      </c>
      <c r="GO89" s="86">
        <f t="shared" si="179"/>
        <v>0.17388867320772047</v>
      </c>
      <c r="GP89" s="86">
        <f t="shared" si="180"/>
        <v>0.14500103598101716</v>
      </c>
      <c r="GQ89" s="86">
        <f t="shared" si="181"/>
        <v>0.15610765559709586</v>
      </c>
      <c r="GR89" s="86">
        <f t="shared" si="182"/>
        <v>5.3538271466325005E-2</v>
      </c>
      <c r="GS89" s="86">
        <f t="shared" si="183"/>
        <v>2.4919544529858086E-2</v>
      </c>
      <c r="GT89" s="86">
        <f t="shared" si="184"/>
        <v>7.5167383118347461E-2</v>
      </c>
      <c r="GU89" s="86">
        <f t="shared" si="185"/>
        <v>2.8144671864561072E-2</v>
      </c>
      <c r="GV89" s="86">
        <f t="shared" si="186"/>
        <v>0.10622940641087644</v>
      </c>
      <c r="GW89" s="86">
        <f t="shared" si="187"/>
        <v>0.15832044795188541</v>
      </c>
      <c r="GX89" s="86">
        <f t="shared" si="188"/>
        <v>9.9570344238533795E-2</v>
      </c>
      <c r="GY89" s="86">
        <f t="shared" si="189"/>
        <v>0.21031813455999201</v>
      </c>
      <c r="GZ89" s="86">
        <f t="shared" si="190"/>
        <v>0.10322686832282447</v>
      </c>
      <c r="HA89" s="86">
        <f t="shared" si="191"/>
        <v>4.2185129893719059E-2</v>
      </c>
      <c r="HC89" s="86">
        <f t="shared" si="145"/>
        <v>8.4646798581896419E-3</v>
      </c>
      <c r="HD89" s="86">
        <f t="shared" si="192"/>
        <v>6.7197625870386354E-3</v>
      </c>
      <c r="HE89" s="86">
        <f t="shared" si="193"/>
        <v>4.4181781926122179E-3</v>
      </c>
      <c r="HF89" s="86">
        <f t="shared" si="194"/>
        <v>3.7812792302467481E-3</v>
      </c>
      <c r="HG89" s="86">
        <f t="shared" si="195"/>
        <v>4.6735227921492579E-3</v>
      </c>
      <c r="HH89" s="86">
        <f t="shared" si="196"/>
        <v>3.6429174674392946E-3</v>
      </c>
      <c r="HI89" s="86">
        <f t="shared" si="197"/>
        <v>8.4457957631975944E-3</v>
      </c>
      <c r="HJ89" s="86">
        <f t="shared" si="198"/>
        <v>4.021663658229987E-3</v>
      </c>
      <c r="HK89" s="86">
        <f t="shared" si="199"/>
        <v>4.3287503253496371E-3</v>
      </c>
      <c r="HL89" s="86">
        <f t="shared" si="200"/>
        <v>3.4199142972897584E-3</v>
      </c>
      <c r="HM89" s="86">
        <f t="shared" si="201"/>
        <v>3.7029209903311445E-3</v>
      </c>
      <c r="HN89" s="86">
        <f t="shared" si="202"/>
        <v>3.966476428722724E-3</v>
      </c>
      <c r="HO89" s="86">
        <f t="shared" si="203"/>
        <v>2.5911746380136882E-3</v>
      </c>
      <c r="HP89" s="86">
        <f t="shared" si="204"/>
        <v>3.1422772446369571E-3</v>
      </c>
      <c r="HQ89" s="86">
        <f t="shared" si="205"/>
        <v>2.3786495108986248E-4</v>
      </c>
      <c r="HS89" s="86">
        <f t="shared" si="114"/>
        <v>4.9000105907458215E-37</v>
      </c>
      <c r="HT89" s="86">
        <f t="shared" si="206"/>
        <v>6.1747885662364772E-41</v>
      </c>
      <c r="HU89" s="86">
        <f t="shared" si="207"/>
        <v>2.5158120550934525E-43</v>
      </c>
      <c r="HV89" s="86">
        <f t="shared" si="208"/>
        <v>1.0173051991690013E-45</v>
      </c>
      <c r="HW89" s="86">
        <f t="shared" si="209"/>
        <v>4.8144952677484862E-43</v>
      </c>
      <c r="HX89" s="86">
        <f t="shared" si="210"/>
        <v>1.3314726243430886E-49</v>
      </c>
      <c r="HY89" s="86">
        <f t="shared" si="211"/>
        <v>1.7141098526246242E-42</v>
      </c>
      <c r="HZ89" s="86">
        <f t="shared" si="212"/>
        <v>2.3273912407415865E-47</v>
      </c>
      <c r="IA89" s="86">
        <f t="shared" si="213"/>
        <v>2.7931090264446368E-49</v>
      </c>
      <c r="IB89" s="86">
        <f t="shared" si="214"/>
        <v>2.0930575727101882E-49</v>
      </c>
      <c r="IC89" s="86">
        <f t="shared" si="215"/>
        <v>1.0725467151618428E-45</v>
      </c>
      <c r="ID89" s="86">
        <f t="shared" si="216"/>
        <v>1.9727968969186873E-48</v>
      </c>
      <c r="IE89" s="86">
        <f t="shared" si="217"/>
        <v>1.0030738096631782E-48</v>
      </c>
      <c r="IF89" s="86">
        <f t="shared" si="218"/>
        <v>3.1088043856917198E-24</v>
      </c>
      <c r="IG89" s="86">
        <f t="shared" si="219"/>
        <v>2.8374268032411036E-21</v>
      </c>
      <c r="II89" s="86">
        <f t="shared" si="115"/>
        <v>1.5019906401158435E-146</v>
      </c>
      <c r="IJ89" s="86">
        <f t="shared" si="116"/>
        <v>2.3438799982588378E-174</v>
      </c>
      <c r="IK89" s="86">
        <f t="shared" si="117"/>
        <v>1.7651802421930045E-195</v>
      </c>
      <c r="IL89" s="86">
        <f t="shared" si="118"/>
        <v>1.4358057007407138E-200</v>
      </c>
      <c r="IM89" s="86">
        <f t="shared" si="119"/>
        <v>4.7400406862670303E-184</v>
      </c>
      <c r="IN89" s="86">
        <f t="shared" si="120"/>
        <v>2.6039152620534443E-212</v>
      </c>
      <c r="IO89" s="86">
        <f t="shared" si="121"/>
        <v>2.0105343159380552E-184</v>
      </c>
      <c r="IP89" s="86">
        <f t="shared" si="122"/>
        <v>7.784232059397434E-203</v>
      </c>
      <c r="IQ89" s="86">
        <f t="shared" si="123"/>
        <v>1.1096072938799956E-215</v>
      </c>
      <c r="IR89" s="86">
        <f t="shared" si="124"/>
        <v>7.4908105051560225E-213</v>
      </c>
      <c r="IS89" s="86">
        <f t="shared" si="125"/>
        <v>2.4034326078687573E-197</v>
      </c>
      <c r="IT89" s="86">
        <f t="shared" si="126"/>
        <v>3.8973694339737902E-211</v>
      </c>
      <c r="IU89" s="86">
        <f t="shared" si="127"/>
        <v>2.1229994982330694E-210</v>
      </c>
      <c r="IV89" s="86">
        <f t="shared" si="128"/>
        <v>1.4788148372463717E-118</v>
      </c>
      <c r="IW89" s="86">
        <f t="shared" si="129"/>
        <v>4.2717846596926957E-91</v>
      </c>
      <c r="IY89" s="86">
        <f t="shared" si="130"/>
        <v>0.14338263927212344</v>
      </c>
      <c r="IZ89" s="86">
        <f t="shared" si="131"/>
        <v>0.16701779497525551</v>
      </c>
      <c r="JA89" s="86">
        <f t="shared" si="132"/>
        <v>0.1783068514003327</v>
      </c>
      <c r="JB89" s="86">
        <f t="shared" si="133"/>
        <v>0.14878231521126389</v>
      </c>
      <c r="JC89" s="86">
        <f t="shared" si="134"/>
        <v>0.16078117838924511</v>
      </c>
      <c r="JD89" s="86">
        <f t="shared" si="135"/>
        <v>5.7181188933764296E-2</v>
      </c>
      <c r="JE89" s="86">
        <f t="shared" si="136"/>
        <v>3.3365340293055684E-2</v>
      </c>
      <c r="JF89" s="86">
        <f t="shared" si="137"/>
        <v>7.9189046776577454E-2</v>
      </c>
      <c r="JG89" s="86">
        <f t="shared" si="138"/>
        <v>3.2473422189910707E-2</v>
      </c>
      <c r="JH89" s="86">
        <f t="shared" si="139"/>
        <v>0.1096493207081662</v>
      </c>
      <c r="JI89" s="86">
        <f t="shared" si="140"/>
        <v>0.16202336894221656</v>
      </c>
      <c r="JJ89" s="86">
        <f t="shared" si="141"/>
        <v>0.10353682066725652</v>
      </c>
      <c r="JK89" s="86">
        <f t="shared" si="142"/>
        <v>0.21290930919800571</v>
      </c>
      <c r="JL89" s="86">
        <f t="shared" si="143"/>
        <v>0.10636914556746144</v>
      </c>
      <c r="JM89" s="86">
        <f t="shared" si="144"/>
        <v>4.2422994844808923E-2</v>
      </c>
    </row>
    <row r="90" spans="2:273" x14ac:dyDescent="0.25">
      <c r="B90" s="2">
        <v>63</v>
      </c>
      <c r="C90" s="37">
        <v>124.34399999999999</v>
      </c>
      <c r="D90" s="37">
        <v>117.898</v>
      </c>
      <c r="E90" s="37">
        <v>118.96599999999999</v>
      </c>
      <c r="F90" s="37">
        <v>120.517</v>
      </c>
      <c r="G90" s="37">
        <v>121.69</v>
      </c>
      <c r="H90" s="37">
        <v>118.845</v>
      </c>
      <c r="I90" s="37">
        <v>123.069</v>
      </c>
      <c r="J90" s="37">
        <v>119.931</v>
      </c>
      <c r="K90" s="37">
        <v>118.155</v>
      </c>
      <c r="L90" s="37">
        <v>120.828</v>
      </c>
      <c r="M90" s="37">
        <v>125.10299999999999</v>
      </c>
      <c r="N90" s="37">
        <v>124.55200000000001</v>
      </c>
      <c r="O90" s="37">
        <v>129.94800000000001</v>
      </c>
      <c r="P90" s="37">
        <v>126.70699999999999</v>
      </c>
      <c r="Q90" s="37">
        <v>123.2931</v>
      </c>
      <c r="S90" s="4">
        <f t="shared" si="8"/>
        <v>127.52577117694143</v>
      </c>
      <c r="T90" s="4">
        <f t="shared" si="9"/>
        <v>126.43451051908244</v>
      </c>
      <c r="U90" s="4">
        <f t="shared" si="10"/>
        <v>125.85733859689378</v>
      </c>
      <c r="V90" s="4">
        <f t="shared" si="11"/>
        <v>125.09423387126378</v>
      </c>
      <c r="W90" s="4">
        <f t="shared" si="12"/>
        <v>125.11679917166174</v>
      </c>
      <c r="X90" s="4">
        <f t="shared" si="13"/>
        <v>120.63255164565575</v>
      </c>
      <c r="Y90" s="4">
        <f t="shared" si="14"/>
        <v>121.36113779410182</v>
      </c>
      <c r="Z90" s="4">
        <f t="shared" si="15"/>
        <v>120.42026009280526</v>
      </c>
      <c r="AA90" s="4">
        <f t="shared" si="16"/>
        <v>118.66053693936806</v>
      </c>
      <c r="AB90" s="4">
        <f t="shared" si="17"/>
        <v>124.52299147538531</v>
      </c>
      <c r="AC90" s="4">
        <f t="shared" si="18"/>
        <v>130.0037448629256</v>
      </c>
      <c r="AD90" s="4">
        <f t="shared" si="19"/>
        <v>126.97514107006975</v>
      </c>
      <c r="AE90" s="4">
        <f t="shared" si="20"/>
        <v>138.29155489679846</v>
      </c>
      <c r="AF90" s="4">
        <f t="shared" si="21"/>
        <v>129.19529250983481</v>
      </c>
      <c r="AG90" s="4">
        <f t="shared" si="22"/>
        <v>128.46549841561452</v>
      </c>
      <c r="AI90" s="4">
        <f t="shared" si="23"/>
        <v>-3.1817711769414387</v>
      </c>
      <c r="AJ90" s="4">
        <f t="shared" si="24"/>
        <v>-8.5365105190824409</v>
      </c>
      <c r="AK90" s="4">
        <f t="shared" si="25"/>
        <v>-6.8913385968937888</v>
      </c>
      <c r="AL90" s="4">
        <f t="shared" si="26"/>
        <v>-4.5772338712637861</v>
      </c>
      <c r="AM90" s="4">
        <f t="shared" si="27"/>
        <v>-3.4267991716617416</v>
      </c>
      <c r="AN90" s="4">
        <f t="shared" si="28"/>
        <v>-1.7875516456557534</v>
      </c>
      <c r="AO90" s="4">
        <f t="shared" si="29"/>
        <v>1.7078622058981807</v>
      </c>
      <c r="AP90" s="4">
        <f t="shared" si="30"/>
        <v>-0.48926009280526728</v>
      </c>
      <c r="AQ90" s="4">
        <f t="shared" si="31"/>
        <v>-0.50553693936805644</v>
      </c>
      <c r="AR90" s="4">
        <f t="shared" si="32"/>
        <v>-3.6949914753853079</v>
      </c>
      <c r="AS90" s="4">
        <f t="shared" si="33"/>
        <v>-4.9007448629256061</v>
      </c>
      <c r="AT90" s="4">
        <f t="shared" si="34"/>
        <v>-2.4231410700697467</v>
      </c>
      <c r="AU90" s="4">
        <f t="shared" si="35"/>
        <v>-8.3435548967984516</v>
      </c>
      <c r="AV90" s="4">
        <f t="shared" si="224"/>
        <v>-2.488292509834821</v>
      </c>
      <c r="AW90" s="4">
        <f t="shared" si="224"/>
        <v>-5.1723984156145235</v>
      </c>
      <c r="AY90" s="2">
        <f t="shared" si="96"/>
        <v>117.12109454360507</v>
      </c>
      <c r="AZ90" s="2">
        <f t="shared" si="147"/>
        <v>115.66526197677801</v>
      </c>
      <c r="BA90" s="2">
        <f t="shared" si="148"/>
        <v>115.54019112446407</v>
      </c>
      <c r="BB90" s="2">
        <f t="shared" si="149"/>
        <v>117.38886768433176</v>
      </c>
      <c r="BC90" s="2">
        <f t="shared" si="150"/>
        <v>116.82481594584689</v>
      </c>
      <c r="BD90" s="2">
        <f t="shared" si="151"/>
        <v>116.82819373083935</v>
      </c>
      <c r="BE90" s="2">
        <f t="shared" si="152"/>
        <v>115.72875229920729</v>
      </c>
      <c r="BF90" s="2">
        <f t="shared" si="153"/>
        <v>115.83561925880949</v>
      </c>
      <c r="BG90" s="2">
        <f t="shared" si="154"/>
        <v>115.31226371572504</v>
      </c>
      <c r="BH90" s="2">
        <f t="shared" si="155"/>
        <v>118.75285980701231</v>
      </c>
      <c r="BI90" s="2">
        <f t="shared" si="156"/>
        <v>121.72115469558317</v>
      </c>
      <c r="BJ90" s="2">
        <f t="shared" si="157"/>
        <v>121.45010552335185</v>
      </c>
      <c r="BK90" s="2">
        <f t="shared" si="158"/>
        <v>125.61436008806665</v>
      </c>
      <c r="BL90" s="2">
        <f t="shared" si="159"/>
        <v>124.10628216179289</v>
      </c>
      <c r="BM90" s="2">
        <f t="shared" si="160"/>
        <v>127.72424295121432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131.00863724696359</v>
      </c>
      <c r="DL90" s="2">
        <f t="shared" si="225"/>
        <v>125.57787570850202</v>
      </c>
      <c r="DM90" s="2">
        <f t="shared" si="225"/>
        <v>126.43343799249533</v>
      </c>
      <c r="DN90" s="2">
        <f t="shared" si="225"/>
        <v>130.18508574108819</v>
      </c>
      <c r="DO90" s="2">
        <f t="shared" si="225"/>
        <v>131.51228101045294</v>
      </c>
      <c r="DP90" s="2">
        <f t="shared" si="225"/>
        <v>129.58546230440967</v>
      </c>
      <c r="DQ90" s="2">
        <f t="shared" si="225"/>
        <v>128.72652064777333</v>
      </c>
      <c r="DR90" s="2">
        <f t="shared" si="225"/>
        <v>127.44649122807019</v>
      </c>
      <c r="DS90" s="2">
        <f t="shared" si="225"/>
        <v>125.05039327731095</v>
      </c>
      <c r="DT90" s="2">
        <f t="shared" si="225"/>
        <v>129.84773873873874</v>
      </c>
      <c r="DU90" s="2">
        <f t="shared" si="225"/>
        <v>132.9185771106942</v>
      </c>
      <c r="DV90" s="2">
        <f t="shared" si="225"/>
        <v>132.46783214793743</v>
      </c>
      <c r="DW90" s="2">
        <f t="shared" si="225"/>
        <v>136.34123996060839</v>
      </c>
      <c r="DX90" s="2">
        <f t="shared" si="225"/>
        <v>135.56190756302524</v>
      </c>
      <c r="DY90" s="2">
        <f t="shared" si="225"/>
        <v>137.53522147783249</v>
      </c>
      <c r="EA90" s="2">
        <f t="shared" si="228"/>
        <v>115.55372677036429</v>
      </c>
      <c r="EB90" s="2">
        <f t="shared" si="72"/>
        <v>114.33569079865384</v>
      </c>
      <c r="EC90" s="2">
        <f t="shared" si="73"/>
        <v>114.02039648493907</v>
      </c>
      <c r="ED90" s="2">
        <f t="shared" si="74"/>
        <v>115.60607572690073</v>
      </c>
      <c r="EE90" s="2">
        <f t="shared" si="75"/>
        <v>114.89195848092184</v>
      </c>
      <c r="EF90" s="2">
        <f t="shared" si="76"/>
        <v>115.02754888210917</v>
      </c>
      <c r="EG90" s="2">
        <f t="shared" si="77"/>
        <v>114.12935998901203</v>
      </c>
      <c r="EH90" s="2">
        <f t="shared" si="78"/>
        <v>114.13307145384536</v>
      </c>
      <c r="EI90" s="2">
        <f t="shared" si="79"/>
        <v>113.84340820064523</v>
      </c>
      <c r="EJ90" s="2">
        <f t="shared" si="80"/>
        <v>117.11951204407812</v>
      </c>
      <c r="EK90" s="2">
        <f t="shared" si="81"/>
        <v>120.14583183183183</v>
      </c>
      <c r="EL90" s="2">
        <f t="shared" si="82"/>
        <v>119.86807299303311</v>
      </c>
      <c r="EM90" s="2">
        <f t="shared" si="83"/>
        <v>124.05186198043629</v>
      </c>
      <c r="EN90" s="2">
        <f t="shared" si="84"/>
        <v>122.38843602281989</v>
      </c>
      <c r="EO90" s="2">
        <f t="shared" si="85"/>
        <v>125.87448305786236</v>
      </c>
      <c r="EQ90" s="2">
        <f t="shared" si="86"/>
        <v>116.86538267741174</v>
      </c>
      <c r="ER90" s="2">
        <f t="shared" si="226"/>
        <v>114.72416824298486</v>
      </c>
      <c r="ES90" s="2">
        <f t="shared" si="226"/>
        <v>114.52225401164887</v>
      </c>
      <c r="ET90" s="2">
        <f t="shared" si="226"/>
        <v>115.63939278390515</v>
      </c>
      <c r="EU90" s="2">
        <f t="shared" si="226"/>
        <v>114.19111609770053</v>
      </c>
      <c r="EV90" s="2">
        <f t="shared" si="226"/>
        <v>114.35421190318185</v>
      </c>
      <c r="EW90" s="2">
        <f t="shared" si="226"/>
        <v>115.22665806737317</v>
      </c>
      <c r="EX90" s="2">
        <f t="shared" si="226"/>
        <v>114.7829888066787</v>
      </c>
      <c r="EY90" s="2">
        <f t="shared" si="226"/>
        <v>113.88982294324431</v>
      </c>
      <c r="EZ90" s="2">
        <f t="shared" si="226"/>
        <v>116.70958117701025</v>
      </c>
      <c r="FA90" s="2">
        <f t="shared" si="226"/>
        <v>119.23584428224824</v>
      </c>
      <c r="FB90" s="2">
        <f t="shared" si="226"/>
        <v>120.22247556101836</v>
      </c>
      <c r="FC90" s="2">
        <f t="shared" si="226"/>
        <v>124.10645670353837</v>
      </c>
      <c r="FD90" s="2">
        <f t="shared" si="226"/>
        <v>123.2471562305567</v>
      </c>
      <c r="FE90" s="2">
        <f t="shared" si="226"/>
        <v>126.37985766863447</v>
      </c>
      <c r="FG90" s="2">
        <f t="shared" si="88"/>
        <v>0.89871966252740565</v>
      </c>
      <c r="FH90" s="2">
        <f t="shared" si="227"/>
        <v>0.88177691670120928</v>
      </c>
      <c r="FI90" s="2">
        <f t="shared" si="227"/>
        <v>0.87760498437778145</v>
      </c>
      <c r="FJ90" s="2">
        <f t="shared" si="227"/>
        <v>0.87771724328485345</v>
      </c>
      <c r="FK90" s="2">
        <f t="shared" si="227"/>
        <v>0.88366373547967725</v>
      </c>
      <c r="FL90" s="2">
        <f t="shared" si="227"/>
        <v>0.87625843285434746</v>
      </c>
      <c r="FM90" s="2">
        <f t="shared" si="227"/>
        <v>0.89051797572838498</v>
      </c>
      <c r="FN90" s="2">
        <f t="shared" si="227"/>
        <v>0.87217304086633962</v>
      </c>
      <c r="FO90" s="2">
        <f t="shared" si="227"/>
        <v>0.86893911548856662</v>
      </c>
      <c r="FP90" s="2">
        <f t="shared" si="227"/>
        <v>0.8716365714029497</v>
      </c>
      <c r="FQ90" s="2">
        <f t="shared" si="227"/>
        <v>0.87658838639365733</v>
      </c>
      <c r="FR90" s="2">
        <f t="shared" si="227"/>
        <v>0.87447084179374179</v>
      </c>
      <c r="FS90" s="2">
        <f t="shared" si="227"/>
        <v>0.87286203682586583</v>
      </c>
      <c r="FT90" s="2">
        <f t="shared" si="227"/>
        <v>0.86964517281288845</v>
      </c>
      <c r="FU90" s="2">
        <f t="shared" si="227"/>
        <v>0.84139415384112026</v>
      </c>
      <c r="FW90" s="2">
        <f t="shared" si="112"/>
        <v>1.5928145109139491E-3</v>
      </c>
      <c r="FX90" s="2">
        <f t="shared" si="164"/>
        <v>1.2495321771152177E-3</v>
      </c>
      <c r="FY90" s="2">
        <f t="shared" si="165"/>
        <v>9.9675756920936001E-4</v>
      </c>
      <c r="FZ90" s="2">
        <f t="shared" si="166"/>
        <v>9.131274244604798E-4</v>
      </c>
      <c r="GA90" s="2">
        <f t="shared" si="167"/>
        <v>9.8277915268687229E-4</v>
      </c>
      <c r="GB90" s="2">
        <f t="shared" si="168"/>
        <v>1.1497549373436055E-3</v>
      </c>
      <c r="GC90" s="2">
        <f t="shared" si="169"/>
        <v>1.1533900232256877E-3</v>
      </c>
      <c r="GD90" s="2">
        <f t="shared" si="170"/>
        <v>1.1291274988132788E-3</v>
      </c>
      <c r="GE90" s="2">
        <f t="shared" si="171"/>
        <v>1.2525810190422326E-3</v>
      </c>
      <c r="GF90" s="2">
        <f t="shared" si="172"/>
        <v>1.197898456530253E-3</v>
      </c>
      <c r="GG90" s="2">
        <f t="shared" si="173"/>
        <v>1.0794008075385724E-3</v>
      </c>
      <c r="GH90" s="2">
        <f t="shared" si="174"/>
        <v>1.115595759484623E-3</v>
      </c>
      <c r="GI90" s="2">
        <f t="shared" si="175"/>
        <v>9.4555941096489981E-4</v>
      </c>
      <c r="GJ90" s="2">
        <f t="shared" si="176"/>
        <v>7.2262523882750938E-4</v>
      </c>
      <c r="GK90" s="2">
        <f t="shared" si="177"/>
        <v>5.908674651740202E-4</v>
      </c>
      <c r="GM90" s="86">
        <f t="shared" si="113"/>
        <v>5.9339063730361852E-2</v>
      </c>
      <c r="GN90" s="86">
        <f t="shared" si="178"/>
        <v>7.7370929687786513E-2</v>
      </c>
      <c r="GO90" s="86">
        <f t="shared" si="179"/>
        <v>7.9366674437402113E-2</v>
      </c>
      <c r="GP90" s="86">
        <f t="shared" si="180"/>
        <v>5.4576212068951573E-2</v>
      </c>
      <c r="GQ90" s="86">
        <f t="shared" si="181"/>
        <v>5.4978777776200353E-2</v>
      </c>
      <c r="GR90" s="86">
        <f t="shared" si="182"/>
        <v>1.4897037053906312E-2</v>
      </c>
      <c r="GS90" s="86">
        <f t="shared" si="183"/>
        <v>5.4124228109782334E-3</v>
      </c>
      <c r="GT90" s="86">
        <f t="shared" si="184"/>
        <v>2.0892562518830465E-2</v>
      </c>
      <c r="GU90" s="86">
        <f t="shared" si="185"/>
        <v>5.9071545782548359E-3</v>
      </c>
      <c r="GV90" s="86">
        <f t="shared" si="186"/>
        <v>4.0057590448277065E-2</v>
      </c>
      <c r="GW90" s="86">
        <f t="shared" si="187"/>
        <v>6.5735246415723342E-2</v>
      </c>
      <c r="GX90" s="86">
        <f t="shared" si="188"/>
        <v>3.8372336468948345E-2</v>
      </c>
      <c r="GY90" s="86">
        <f t="shared" si="189"/>
        <v>0.11305181488302556</v>
      </c>
      <c r="GZ90" s="86">
        <f t="shared" si="190"/>
        <v>4.200808336736217E-2</v>
      </c>
      <c r="HA90" s="86">
        <f t="shared" si="191"/>
        <v>1.1612692306448798E-2</v>
      </c>
      <c r="HC90" s="86">
        <f t="shared" si="145"/>
        <v>1.3027547032847062E-2</v>
      </c>
      <c r="HD90" s="86">
        <f t="shared" si="192"/>
        <v>1.0693140125809542E-2</v>
      </c>
      <c r="HE90" s="86">
        <f t="shared" si="193"/>
        <v>7.2571827301233733E-3</v>
      </c>
      <c r="HF90" s="86">
        <f t="shared" si="194"/>
        <v>6.2584780462001319E-3</v>
      </c>
      <c r="HG90" s="86">
        <f t="shared" si="195"/>
        <v>7.539118106761924E-3</v>
      </c>
      <c r="HH90" s="86">
        <f t="shared" si="196"/>
        <v>6.2327999475729088E-3</v>
      </c>
      <c r="HI90" s="86">
        <f t="shared" si="197"/>
        <v>1.3390572752103274E-2</v>
      </c>
      <c r="HJ90" s="86">
        <f t="shared" si="198"/>
        <v>6.7573653210754375E-3</v>
      </c>
      <c r="HK90" s="86">
        <f t="shared" si="199"/>
        <v>7.4212852680302938E-3</v>
      </c>
      <c r="HL90" s="86">
        <f t="shared" si="200"/>
        <v>5.8922805143395776E-3</v>
      </c>
      <c r="HM90" s="86">
        <f t="shared" si="201"/>
        <v>6.1828535305139976E-3</v>
      </c>
      <c r="HN90" s="86">
        <f t="shared" si="202"/>
        <v>6.7325126363530939E-3</v>
      </c>
      <c r="HO90" s="86">
        <f t="shared" si="203"/>
        <v>4.4304045332671594E-3</v>
      </c>
      <c r="HP90" s="86">
        <f t="shared" si="204"/>
        <v>5.287279569401707E-3</v>
      </c>
      <c r="HQ90" s="86">
        <f t="shared" si="205"/>
        <v>5.3521741752171137E-4</v>
      </c>
      <c r="HS90" s="86">
        <f t="shared" si="114"/>
        <v>1.3190091209090912E-35</v>
      </c>
      <c r="HT90" s="86">
        <f t="shared" si="206"/>
        <v>2.3779234231019508E-39</v>
      </c>
      <c r="HU90" s="86">
        <f t="shared" si="207"/>
        <v>1.1877871433001434E-41</v>
      </c>
      <c r="HV90" s="86">
        <f t="shared" si="208"/>
        <v>5.3695954914427995E-44</v>
      </c>
      <c r="HW90" s="86">
        <f t="shared" si="209"/>
        <v>1.9867698804487023E-41</v>
      </c>
      <c r="HX90" s="86">
        <f t="shared" si="210"/>
        <v>1.0833132384966977E-47</v>
      </c>
      <c r="HY90" s="86">
        <f t="shared" si="211"/>
        <v>7.5441144607697843E-41</v>
      </c>
      <c r="HZ90" s="86">
        <f t="shared" si="212"/>
        <v>1.5313635521523173E-45</v>
      </c>
      <c r="IA90" s="86">
        <f t="shared" si="213"/>
        <v>2.4499647770182707E-47</v>
      </c>
      <c r="IB90" s="86">
        <f t="shared" si="214"/>
        <v>1.7421250748317567E-47</v>
      </c>
      <c r="IC90" s="86">
        <f t="shared" si="215"/>
        <v>6.018066262390285E-44</v>
      </c>
      <c r="ID90" s="86">
        <f t="shared" si="216"/>
        <v>1.4742188919880067E-46</v>
      </c>
      <c r="IE90" s="86">
        <f t="shared" si="217"/>
        <v>6.820880639261531E-47</v>
      </c>
      <c r="IF90" s="86">
        <f t="shared" si="218"/>
        <v>2.13161961035464E-23</v>
      </c>
      <c r="IG90" s="86">
        <f t="shared" si="219"/>
        <v>1.4412119319830605E-20</v>
      </c>
      <c r="II90" s="86">
        <f t="shared" si="115"/>
        <v>1.6725861480845841E-142</v>
      </c>
      <c r="IJ90" s="86">
        <f t="shared" si="116"/>
        <v>1.0525918004413566E-169</v>
      </c>
      <c r="IK90" s="86">
        <f t="shared" si="117"/>
        <v>2.0005739765449898E-190</v>
      </c>
      <c r="IL90" s="86">
        <f t="shared" si="118"/>
        <v>1.9079717391897424E-195</v>
      </c>
      <c r="IM90" s="86">
        <f t="shared" si="119"/>
        <v>2.6441311756224268E-179</v>
      </c>
      <c r="IN90" s="86">
        <f t="shared" si="120"/>
        <v>1.0546623845823441E-206</v>
      </c>
      <c r="IO90" s="86">
        <f t="shared" si="121"/>
        <v>1.4788831481229189E-179</v>
      </c>
      <c r="IP90" s="86">
        <f t="shared" si="122"/>
        <v>1.706816507312237E-197</v>
      </c>
      <c r="IQ90" s="86">
        <f t="shared" si="123"/>
        <v>6.5180078179459375E-210</v>
      </c>
      <c r="IR90" s="86">
        <f t="shared" si="124"/>
        <v>3.388970239684166E-207</v>
      </c>
      <c r="IS90" s="86">
        <f t="shared" si="125"/>
        <v>3.4857534285184952E-192</v>
      </c>
      <c r="IT90" s="86">
        <f t="shared" si="126"/>
        <v>1.3888912668780698E-205</v>
      </c>
      <c r="IU90" s="86">
        <f t="shared" si="127"/>
        <v>5.3746889031842309E-205</v>
      </c>
      <c r="IV90" s="86">
        <f t="shared" si="128"/>
        <v>1.2126595922028964E-115</v>
      </c>
      <c r="IW90" s="86">
        <f t="shared" si="129"/>
        <v>6.3133366047921499E-89</v>
      </c>
      <c r="IY90" s="86">
        <f t="shared" si="130"/>
        <v>7.2366610763208911E-2</v>
      </c>
      <c r="IZ90" s="86">
        <f t="shared" si="131"/>
        <v>8.806406981359606E-2</v>
      </c>
      <c r="JA90" s="86">
        <f t="shared" si="132"/>
        <v>8.6623857167525492E-2</v>
      </c>
      <c r="JB90" s="86">
        <f t="shared" si="133"/>
        <v>6.0834690115151704E-2</v>
      </c>
      <c r="JC90" s="86">
        <f t="shared" si="134"/>
        <v>6.2517895882962277E-2</v>
      </c>
      <c r="JD90" s="86">
        <f t="shared" si="135"/>
        <v>2.1129837001479222E-2</v>
      </c>
      <c r="JE90" s="86">
        <f t="shared" si="136"/>
        <v>1.8802995563081508E-2</v>
      </c>
      <c r="JF90" s="86">
        <f t="shared" si="137"/>
        <v>2.7649927839905903E-2</v>
      </c>
      <c r="JG90" s="86">
        <f t="shared" si="138"/>
        <v>1.332843984628513E-2</v>
      </c>
      <c r="JH90" s="86">
        <f t="shared" si="139"/>
        <v>4.5949870962616643E-2</v>
      </c>
      <c r="JI90" s="86">
        <f t="shared" si="140"/>
        <v>7.1918099946237338E-2</v>
      </c>
      <c r="JJ90" s="86">
        <f t="shared" si="141"/>
        <v>4.5104849105301437E-2</v>
      </c>
      <c r="JK90" s="86">
        <f t="shared" si="142"/>
        <v>0.11748221941629272</v>
      </c>
      <c r="JL90" s="86">
        <f t="shared" si="143"/>
        <v>4.7295362936763875E-2</v>
      </c>
      <c r="JM90" s="86">
        <f t="shared" si="144"/>
        <v>1.2147909723970509E-2</v>
      </c>
    </row>
    <row r="91" spans="2:273" x14ac:dyDescent="0.25">
      <c r="B91" s="2">
        <v>64</v>
      </c>
      <c r="C91" s="37">
        <v>125.426</v>
      </c>
      <c r="D91" s="37">
        <v>121</v>
      </c>
      <c r="E91" s="37">
        <v>120.492</v>
      </c>
      <c r="F91" s="37">
        <v>118.914</v>
      </c>
      <c r="G91" s="37">
        <v>122.345</v>
      </c>
      <c r="H91" s="37">
        <v>122.10299999999999</v>
      </c>
      <c r="I91" s="37">
        <v>125</v>
      </c>
      <c r="J91" s="37">
        <v>121</v>
      </c>
      <c r="K91" s="37">
        <v>121.29300000000001</v>
      </c>
      <c r="L91" s="37">
        <v>124.70699999999999</v>
      </c>
      <c r="M91" s="37">
        <v>124.276</v>
      </c>
      <c r="N91" s="37">
        <v>126.86199999999999</v>
      </c>
      <c r="O91" s="37">
        <v>126.483</v>
      </c>
      <c r="P91" s="37">
        <v>129.22399999999999</v>
      </c>
      <c r="Q91" s="37">
        <v>125.53449999999999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125.77212379307885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123.70667170105624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122.17665306036031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122.39209056231546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122.23957627046167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120.96944987413031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123.30881821374074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120.29190735640144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119.83843607766761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123.28971023694727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126.91477998013193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126.0909986099127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132.79869264074426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127.86923885236821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128.04627794467356</v>
      </c>
      <c r="AI91" s="4">
        <f t="shared" ref="AI91:AI154" si="244">IF(OR($B91 &lt; C$230, $B91 &gt; C$233), 0, C91-S91)</f>
        <v>-0.34612379307884567</v>
      </c>
      <c r="AJ91" s="4">
        <f t="shared" ref="AJ91:AJ154" si="245">IF(OR($B91 &lt; D$230, $B91 &gt; D$233), 0, D91-T91)</f>
        <v>-2.7066717010562371</v>
      </c>
      <c r="AK91" s="4">
        <f t="shared" ref="AK91:AK154" si="246">IF(OR($B91 &lt; E$230, $B91 &gt; E$233), 0, E91-U91)</f>
        <v>-1.6846530603603043</v>
      </c>
      <c r="AL91" s="4">
        <f t="shared" ref="AL91:AL154" si="247">IF(OR($B91 &lt; F$230, $B91 &gt; F$233), 0, F91-V91)</f>
        <v>-3.4780905623154581</v>
      </c>
      <c r="AM91" s="4">
        <f t="shared" ref="AM91:AM154" si="248">IF(OR($B91 &lt; G$230, $B91 &gt; G$233), 0, G91-W91)</f>
        <v>0.10542372953833024</v>
      </c>
      <c r="AN91" s="4">
        <f t="shared" ref="AN91:AN154" si="249">IF(OR($B91 &lt; H$230, $B91 &gt; H$233), 0, H91-X91)</f>
        <v>1.1335501258696894</v>
      </c>
      <c r="AO91" s="4">
        <f t="shared" ref="AO91:AO154" si="250">IF(OR($B91 &lt; I$230, $B91 &gt; I$233), 0, I91-Y91)</f>
        <v>1.6911817862592642</v>
      </c>
      <c r="AP91" s="4">
        <f t="shared" ref="AP91:AP154" si="251">IF(OR($B91 &lt; J$230, $B91 &gt; J$233), 0, J91-Z91)</f>
        <v>0.70809264359856172</v>
      </c>
      <c r="AQ91" s="4">
        <f t="shared" ref="AQ91:AQ154" si="252">IF(OR($B91 &lt; K$230, $B91 &gt; K$233), 0, K91-AA91)</f>
        <v>1.4545639223323974</v>
      </c>
      <c r="AR91" s="4">
        <f t="shared" ref="AR91:AR154" si="253">IF(OR($B91 &lt; L$230, $B91 &gt; L$233), 0, L91-AB91)</f>
        <v>1.4172897630527217</v>
      </c>
      <c r="AS91" s="4">
        <f t="shared" ref="AS91:AS154" si="254">IF(OR($B91 &lt; M$230, $B91 &gt; M$233), 0, M91-AC91)</f>
        <v>-2.6387799801319289</v>
      </c>
      <c r="AT91" s="4">
        <f t="shared" ref="AT91:AT154" si="255">IF(OR($B91 &lt; N$230, $B91 &gt; N$233), 0, N91-AD91)</f>
        <v>0.77100139008729229</v>
      </c>
      <c r="AU91" s="4">
        <f t="shared" ref="AU91:AU154" si="256">IF(OR($B91 &lt; O$230, $B91 &gt; O$233), 0, O91-AE91)</f>
        <v>-6.3156926407442597</v>
      </c>
      <c r="AV91" s="4">
        <f t="shared" ref="AV91:AW106" si="257">IF(OR($B91 &lt; P$230, $B91 &gt; P$233), 0, P91-AF91)</f>
        <v>1.3547611476317769</v>
      </c>
      <c r="AW91" s="4">
        <f t="shared" si="257"/>
        <v>-2.5117779446735682</v>
      </c>
      <c r="AY91" s="2">
        <f t="shared" si="96"/>
        <v>116.95703789088226</v>
      </c>
      <c r="AZ91" s="2">
        <f t="shared" si="147"/>
        <v>115.5032687933513</v>
      </c>
      <c r="BA91" s="2">
        <f t="shared" si="148"/>
        <v>115.3795268320081</v>
      </c>
      <c r="BB91" s="2">
        <f t="shared" si="149"/>
        <v>117.20229533873194</v>
      </c>
      <c r="BC91" s="2">
        <f t="shared" si="150"/>
        <v>116.62908202962089</v>
      </c>
      <c r="BD91" s="2">
        <f t="shared" si="151"/>
        <v>116.65869247219645</v>
      </c>
      <c r="BE91" s="2">
        <f t="shared" si="152"/>
        <v>115.62272065073651</v>
      </c>
      <c r="BF91" s="2">
        <f t="shared" si="153"/>
        <v>115.72045598127238</v>
      </c>
      <c r="BG91" s="2">
        <f t="shared" si="154"/>
        <v>115.20069176722221</v>
      </c>
      <c r="BH91" s="2">
        <f t="shared" si="155"/>
        <v>118.59777263515082</v>
      </c>
      <c r="BI91" s="2">
        <f t="shared" si="156"/>
        <v>121.53781110891335</v>
      </c>
      <c r="BJ91" s="2">
        <f t="shared" si="157"/>
        <v>121.29391898080968</v>
      </c>
      <c r="BK91" s="2">
        <f t="shared" si="158"/>
        <v>125.42707931667367</v>
      </c>
      <c r="BL91" s="2">
        <f t="shared" si="159"/>
        <v>123.94672255452939</v>
      </c>
      <c r="BM91" s="2">
        <f t="shared" si="160"/>
        <v>127.55948710430161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125.53449999999999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125.53449999999999</v>
      </c>
      <c r="DK91" s="2">
        <f t="shared" ref="DK91:DK154" si="288">BO$228*$B91+BO$229</f>
        <v>131.26289473684213</v>
      </c>
      <c r="DL91" s="2">
        <f t="shared" ref="DL91:DY106" si="289">BP$228*$B91+BP$229</f>
        <v>125.72131963562752</v>
      </c>
      <c r="DM91" s="2">
        <f t="shared" si="289"/>
        <v>126.6165678236398</v>
      </c>
      <c r="DN91" s="2">
        <f t="shared" si="289"/>
        <v>130.43231491557225</v>
      </c>
      <c r="DO91" s="2">
        <f t="shared" si="289"/>
        <v>131.7491156794425</v>
      </c>
      <c r="DP91" s="2">
        <f t="shared" si="289"/>
        <v>129.85973399715505</v>
      </c>
      <c r="DQ91" s="2">
        <f t="shared" si="289"/>
        <v>128.93423400809721</v>
      </c>
      <c r="DR91" s="2">
        <f t="shared" si="289"/>
        <v>127.65007918444761</v>
      </c>
      <c r="DS91" s="2">
        <f t="shared" si="289"/>
        <v>125.19939383753504</v>
      </c>
      <c r="DT91" s="2">
        <f t="shared" si="289"/>
        <v>130.03646396396397</v>
      </c>
      <c r="DU91" s="2">
        <f t="shared" si="289"/>
        <v>133.12596210131332</v>
      </c>
      <c r="DV91" s="2">
        <f t="shared" si="289"/>
        <v>132.67546443812233</v>
      </c>
      <c r="DW91" s="2">
        <f t="shared" si="289"/>
        <v>136.5685948134369</v>
      </c>
      <c r="DX91" s="2">
        <f t="shared" si="289"/>
        <v>135.8230509803922</v>
      </c>
      <c r="DY91" s="2">
        <f t="shared" si="289"/>
        <v>137.82645556650243</v>
      </c>
      <c r="EA91" s="2">
        <f t="shared" si="228"/>
        <v>115.48425963393952</v>
      </c>
      <c r="EB91" s="2">
        <f t="shared" ref="EB91:EB154" si="290">CF$228*$B91+CF$229</f>
        <v>114.2532593915018</v>
      </c>
      <c r="EC91" s="2">
        <f t="shared" ref="EC91:EC154" si="291">CG$228*$B91+CG$229</f>
        <v>113.94964743957058</v>
      </c>
      <c r="ED91" s="2">
        <f t="shared" ref="ED91:ED154" si="292">CH$228*$B91+CH$229</f>
        <v>115.52124574628475</v>
      </c>
      <c r="EE91" s="2">
        <f t="shared" ref="EE91:EE154" si="293">CI$228*$B91+CI$229</f>
        <v>114.81446877101735</v>
      </c>
      <c r="EF91" s="2">
        <f t="shared" ref="EF91:EF154" si="294">CJ$228*$B91+CJ$229</f>
        <v>114.9594569008697</v>
      </c>
      <c r="EG91" s="2">
        <f t="shared" ref="EG91:EG154" si="295">CK$228*$B91+CK$229</f>
        <v>114.12867641850497</v>
      </c>
      <c r="EH91" s="2">
        <f t="shared" ref="EH91:EH154" si="296">CL$228*$B91+CL$229</f>
        <v>114.12498903111667</v>
      </c>
      <c r="EI91" s="2">
        <f t="shared" ref="EI91:EI154" si="297">CM$228*$B91+CM$229</f>
        <v>113.82522655843481</v>
      </c>
      <c r="EJ91" s="2">
        <f t="shared" ref="EJ91:EJ154" si="298">CN$228*$B91+CN$229</f>
        <v>117.06204438777831</v>
      </c>
      <c r="EK91" s="2">
        <f t="shared" ref="EK91:EK154" si="299">CO$228*$B91+CO$229</f>
        <v>120.05109038070327</v>
      </c>
      <c r="EL91" s="2">
        <f t="shared" ref="EL91:EL154" si="300">CP$228*$B91+CP$229</f>
        <v>119.80339339738629</v>
      </c>
      <c r="EM91" s="2">
        <f t="shared" ref="EM91:EM154" si="301">CQ$228*$B91+CQ$229</f>
        <v>123.94697529122537</v>
      </c>
      <c r="EN91" s="2">
        <f t="shared" ref="EN91:EN154" si="302">CR$228*$B91+CR$229</f>
        <v>122.32241361043195</v>
      </c>
      <c r="EO91" s="2">
        <f t="shared" ref="EO91:EO154" si="303">CS$228*$B91+CS$229</f>
        <v>125.79404689274176</v>
      </c>
      <c r="EQ91" s="2">
        <f t="shared" ref="EQ91:EQ154" si="304">CU$228*$B91+CU$229</f>
        <v>116.75570808230964</v>
      </c>
      <c r="ER91" s="2">
        <f t="shared" ref="ER91:FE106" si="305">CV$228*$B91+CV$229</f>
        <v>114.63071146005609</v>
      </c>
      <c r="ES91" s="2">
        <f t="shared" si="305"/>
        <v>114.4381112542787</v>
      </c>
      <c r="ET91" s="2">
        <f t="shared" si="305"/>
        <v>115.55365831624455</v>
      </c>
      <c r="EU91" s="2">
        <f t="shared" si="305"/>
        <v>114.13310917236542</v>
      </c>
      <c r="EV91" s="2">
        <f t="shared" si="305"/>
        <v>114.30480742027869</v>
      </c>
      <c r="EW91" s="2">
        <f t="shared" si="305"/>
        <v>115.194441665645</v>
      </c>
      <c r="EX91" s="2">
        <f t="shared" si="305"/>
        <v>114.75643307016568</v>
      </c>
      <c r="EY91" s="2">
        <f t="shared" si="305"/>
        <v>113.87030393490957</v>
      </c>
      <c r="EZ91" s="2">
        <f t="shared" si="305"/>
        <v>116.6635791353652</v>
      </c>
      <c r="FA91" s="2">
        <f t="shared" si="305"/>
        <v>119.16613555226863</v>
      </c>
      <c r="FB91" s="2">
        <f t="shared" si="305"/>
        <v>120.14801323333506</v>
      </c>
      <c r="FC91" s="2">
        <f t="shared" si="305"/>
        <v>124.00015779048185</v>
      </c>
      <c r="FD91" s="2">
        <f t="shared" si="305"/>
        <v>123.15865586852038</v>
      </c>
      <c r="FE91" s="2">
        <f t="shared" si="305"/>
        <v>126.28169770660944</v>
      </c>
      <c r="FG91" s="2">
        <f t="shared" ref="FG91:FG154" si="306">POWER(10,($B91-C$231)/C$229)/(1+POWER(10,($B91-C$231)/C$229))</f>
        <v>0.90680068198938135</v>
      </c>
      <c r="FH91" s="2">
        <f t="shared" ref="FH91:FU106" si="307">POWER(10,($B91-D$231)/D$229)/(1+POWER(10,($B91-D$231)/D$229))</f>
        <v>0.89104588777447535</v>
      </c>
      <c r="FI91" s="2">
        <f t="shared" si="307"/>
        <v>0.88715918730654941</v>
      </c>
      <c r="FJ91" s="2">
        <f t="shared" si="307"/>
        <v>0.88726380892154477</v>
      </c>
      <c r="FK91" s="2">
        <f t="shared" si="307"/>
        <v>0.89280275938861464</v>
      </c>
      <c r="FL91" s="2">
        <f t="shared" si="307"/>
        <v>0.88590408264833731</v>
      </c>
      <c r="FM91" s="2">
        <f t="shared" si="307"/>
        <v>0.8991799846095071</v>
      </c>
      <c r="FN91" s="2">
        <f t="shared" si="307"/>
        <v>0.88209429665177819</v>
      </c>
      <c r="FO91" s="2">
        <f t="shared" si="307"/>
        <v>0.8790765713218831</v>
      </c>
      <c r="FP91" s="2">
        <f t="shared" si="307"/>
        <v>0.88159381235952261</v>
      </c>
      <c r="FQ91" s="2">
        <f t="shared" si="307"/>
        <v>0.88621165622949372</v>
      </c>
      <c r="FR91" s="2">
        <f t="shared" si="307"/>
        <v>0.88423742566491059</v>
      </c>
      <c r="FS91" s="2">
        <f t="shared" si="307"/>
        <v>0.88273700621056628</v>
      </c>
      <c r="FT91" s="2">
        <f t="shared" si="307"/>
        <v>0.87973557431047411</v>
      </c>
      <c r="FU91" s="2">
        <f t="shared" si="307"/>
        <v>0.8533024981540106</v>
      </c>
      <c r="FW91" s="2">
        <f t="shared" si="112"/>
        <v>1.7462180371250217E-3</v>
      </c>
      <c r="FX91" s="2">
        <f t="shared" si="164"/>
        <v>1.369919640197399E-3</v>
      </c>
      <c r="FY91" s="2">
        <f t="shared" si="165"/>
        <v>1.0928178502433543E-3</v>
      </c>
      <c r="FZ91" s="2">
        <f t="shared" si="166"/>
        <v>1.0011361142464106E-3</v>
      </c>
      <c r="GA91" s="2">
        <f t="shared" si="167"/>
        <v>1.0774937480792697E-3</v>
      </c>
      <c r="GB91" s="2">
        <f t="shared" si="168"/>
        <v>1.2605413925348E-3</v>
      </c>
      <c r="GC91" s="2">
        <f t="shared" si="169"/>
        <v>1.2645262994370747E-3</v>
      </c>
      <c r="GD91" s="2">
        <f t="shared" si="170"/>
        <v>1.2379288278715061E-3</v>
      </c>
      <c r="GE91" s="2">
        <f t="shared" si="171"/>
        <v>1.373261822044583E-3</v>
      </c>
      <c r="GF91" s="2">
        <f t="shared" si="172"/>
        <v>1.3133177572244581E-3</v>
      </c>
      <c r="GG91" s="2">
        <f t="shared" si="173"/>
        <v>1.1834162110072781E-3</v>
      </c>
      <c r="GH91" s="2">
        <f t="shared" si="174"/>
        <v>1.2230947834779482E-3</v>
      </c>
      <c r="GI91" s="2">
        <f t="shared" si="175"/>
        <v>1.0366907042734072E-3</v>
      </c>
      <c r="GJ91" s="2">
        <f t="shared" si="176"/>
        <v>7.9228758198461797E-4</v>
      </c>
      <c r="GK91" s="2">
        <f t="shared" si="177"/>
        <v>6.4783636192600408E-4</v>
      </c>
      <c r="GM91" s="86">
        <f t="shared" si="113"/>
        <v>2.1469264101133295E-2</v>
      </c>
      <c r="GN91" s="86">
        <f t="shared" si="178"/>
        <v>3.1346048811241076E-2</v>
      </c>
      <c r="GO91" s="86">
        <f t="shared" si="179"/>
        <v>2.9392155685011169E-2</v>
      </c>
      <c r="GP91" s="86">
        <f t="shared" si="180"/>
        <v>1.5584578308533896E-2</v>
      </c>
      <c r="GQ91" s="86">
        <f t="shared" si="181"/>
        <v>1.4051666302763473E-2</v>
      </c>
      <c r="GR91" s="86">
        <f t="shared" si="182"/>
        <v>3.0865199036350681E-3</v>
      </c>
      <c r="GS91" s="86">
        <f t="shared" si="183"/>
        <v>8.5071695650962558E-4</v>
      </c>
      <c r="GT91" s="86">
        <f t="shared" si="184"/>
        <v>4.1617702397026071E-3</v>
      </c>
      <c r="GU91" s="86">
        <f t="shared" si="185"/>
        <v>8.7522144882453432E-4</v>
      </c>
      <c r="GV91" s="86">
        <f t="shared" si="186"/>
        <v>1.1911725412038653E-2</v>
      </c>
      <c r="GW91" s="86">
        <f t="shared" si="187"/>
        <v>2.1445062463259924E-2</v>
      </c>
      <c r="GX91" s="86">
        <f t="shared" si="188"/>
        <v>1.1849043450301569E-2</v>
      </c>
      <c r="GY91" s="86">
        <f t="shared" si="189"/>
        <v>5.184015749444712E-2</v>
      </c>
      <c r="GZ91" s="86">
        <f t="shared" si="190"/>
        <v>1.3952781578935538E-2</v>
      </c>
      <c r="HA91" s="86">
        <f t="shared" si="191"/>
        <v>2.421717102012633E-3</v>
      </c>
      <c r="HC91" s="86">
        <f t="shared" si="145"/>
        <v>1.9643911119601898E-2</v>
      </c>
      <c r="HD91" s="86">
        <f t="shared" si="192"/>
        <v>1.6633152680897864E-2</v>
      </c>
      <c r="HE91" s="86">
        <f t="shared" si="193"/>
        <v>1.1637100510785299E-2</v>
      </c>
      <c r="HF91" s="86">
        <f t="shared" si="194"/>
        <v>1.0111562879055305E-2</v>
      </c>
      <c r="HG91" s="86">
        <f t="shared" si="195"/>
        <v>1.1890792678871871E-2</v>
      </c>
      <c r="HH91" s="86">
        <f t="shared" si="196"/>
        <v>1.037664363754962E-2</v>
      </c>
      <c r="HI91" s="86">
        <f t="shared" si="197"/>
        <v>2.073859411333074E-2</v>
      </c>
      <c r="HJ91" s="86">
        <f t="shared" si="198"/>
        <v>1.1063570337044443E-2</v>
      </c>
      <c r="HK91" s="86">
        <f t="shared" si="199"/>
        <v>1.2367095258015401E-2</v>
      </c>
      <c r="HL91" s="86">
        <f t="shared" si="200"/>
        <v>9.8743471396491554E-3</v>
      </c>
      <c r="HM91" s="86">
        <f t="shared" si="201"/>
        <v>1.0069703900775093E-2</v>
      </c>
      <c r="HN91" s="86">
        <f t="shared" si="202"/>
        <v>1.1124253134186473E-2</v>
      </c>
      <c r="HO91" s="86">
        <f t="shared" si="203"/>
        <v>7.3830032420126451E-3</v>
      </c>
      <c r="HP91" s="86">
        <f t="shared" si="204"/>
        <v>8.6772905503657554E-3</v>
      </c>
      <c r="HQ91" s="86">
        <f t="shared" si="205"/>
        <v>1.1541272963349882E-3</v>
      </c>
      <c r="HS91" s="86">
        <f t="shared" si="114"/>
        <v>3.3198291486200112E-34</v>
      </c>
      <c r="HT91" s="86">
        <f t="shared" si="206"/>
        <v>8.4997847960721842E-38</v>
      </c>
      <c r="HU91" s="86">
        <f t="shared" si="207"/>
        <v>5.1851902883686991E-40</v>
      </c>
      <c r="HV91" s="86">
        <f t="shared" si="208"/>
        <v>2.6202999476246345E-42</v>
      </c>
      <c r="HW91" s="86">
        <f t="shared" si="209"/>
        <v>7.6181776172182513E-40</v>
      </c>
      <c r="HX91" s="86">
        <f t="shared" si="210"/>
        <v>8.0648256103065951E-46</v>
      </c>
      <c r="HY91" s="86">
        <f t="shared" si="211"/>
        <v>3.0740469490805859E-39</v>
      </c>
      <c r="HZ91" s="86">
        <f t="shared" si="212"/>
        <v>9.2607774986184385E-44</v>
      </c>
      <c r="IA91" s="86">
        <f t="shared" si="213"/>
        <v>1.9590016669162879E-45</v>
      </c>
      <c r="IB91" s="86">
        <f t="shared" si="214"/>
        <v>1.3250452897349603E-45</v>
      </c>
      <c r="IC91" s="86">
        <f t="shared" si="215"/>
        <v>3.1140738968839446E-42</v>
      </c>
      <c r="ID91" s="86">
        <f t="shared" si="216"/>
        <v>1.0092906980154445E-44</v>
      </c>
      <c r="IE91" s="86">
        <f t="shared" si="217"/>
        <v>4.2678849603967882E-45</v>
      </c>
      <c r="IF91" s="86">
        <f t="shared" si="218"/>
        <v>1.410512835467196E-22</v>
      </c>
      <c r="IG91" s="86">
        <f t="shared" si="219"/>
        <v>7.1109082448570097E-20</v>
      </c>
      <c r="II91" s="86">
        <f t="shared" si="115"/>
        <v>1.6323998276091096E-138</v>
      </c>
      <c r="IJ91" s="86">
        <f t="shared" si="116"/>
        <v>4.0839101954142301E-165</v>
      </c>
      <c r="IK91" s="86">
        <f t="shared" si="117"/>
        <v>1.9442369604542624E-185</v>
      </c>
      <c r="IL91" s="86">
        <f t="shared" si="118"/>
        <v>2.1737178267345984E-190</v>
      </c>
      <c r="IM91" s="86">
        <f t="shared" si="119"/>
        <v>1.2770741341004212E-174</v>
      </c>
      <c r="IN91" s="86">
        <f t="shared" si="120"/>
        <v>3.5888398492163631E-201</v>
      </c>
      <c r="IO91" s="86">
        <f t="shared" si="121"/>
        <v>9.3517992377453461E-175</v>
      </c>
      <c r="IP91" s="86">
        <f t="shared" si="122"/>
        <v>3.1717978349585259E-192</v>
      </c>
      <c r="IQ91" s="86">
        <f t="shared" si="123"/>
        <v>3.1933144686472555E-204</v>
      </c>
      <c r="IR91" s="86">
        <f t="shared" si="124"/>
        <v>1.28484106343476E-201</v>
      </c>
      <c r="IS91" s="86">
        <f t="shared" si="125"/>
        <v>4.3130394289925654E-187</v>
      </c>
      <c r="IT91" s="86">
        <f t="shared" si="126"/>
        <v>4.168695504042392E-200</v>
      </c>
      <c r="IU91" s="86">
        <f t="shared" si="127"/>
        <v>1.1558482349272453E-199</v>
      </c>
      <c r="IV91" s="86">
        <f t="shared" si="128"/>
        <v>9.1375152727070768E-113</v>
      </c>
      <c r="IW91" s="86">
        <f t="shared" si="129"/>
        <v>8.776513712098299E-87</v>
      </c>
      <c r="IY91" s="86">
        <f t="shared" si="130"/>
        <v>4.1113175220735196E-2</v>
      </c>
      <c r="IZ91" s="86">
        <f t="shared" si="131"/>
        <v>4.797920149213894E-2</v>
      </c>
      <c r="JA91" s="86">
        <f t="shared" si="132"/>
        <v>4.1029256195796469E-2</v>
      </c>
      <c r="JB91" s="86">
        <f t="shared" si="133"/>
        <v>2.56961411875892E-2</v>
      </c>
      <c r="JC91" s="86">
        <f t="shared" si="134"/>
        <v>2.5942458981635344E-2</v>
      </c>
      <c r="JD91" s="86">
        <f t="shared" si="135"/>
        <v>1.3463163541184688E-2</v>
      </c>
      <c r="JE91" s="86">
        <f t="shared" si="136"/>
        <v>2.1589311069840366E-2</v>
      </c>
      <c r="JF91" s="86">
        <f t="shared" si="137"/>
        <v>1.522534057674705E-2</v>
      </c>
      <c r="JG91" s="86">
        <f t="shared" si="138"/>
        <v>1.3242316706839934E-2</v>
      </c>
      <c r="JH91" s="86">
        <f t="shared" si="139"/>
        <v>2.178607255168781E-2</v>
      </c>
      <c r="JI91" s="86">
        <f t="shared" si="140"/>
        <v>3.1514766364035017E-2</v>
      </c>
      <c r="JJ91" s="86">
        <f t="shared" si="141"/>
        <v>2.2973296584488042E-2</v>
      </c>
      <c r="JK91" s="86">
        <f t="shared" si="142"/>
        <v>5.9223160736459765E-2</v>
      </c>
      <c r="JL91" s="86">
        <f t="shared" si="143"/>
        <v>2.2630072129301293E-2</v>
      </c>
      <c r="JM91" s="86">
        <f t="shared" si="144"/>
        <v>3.5758443983476213E-3</v>
      </c>
    </row>
    <row r="92" spans="2:273" x14ac:dyDescent="0.25">
      <c r="B92" s="2">
        <v>65</v>
      </c>
      <c r="C92" s="37">
        <v>125.492</v>
      </c>
      <c r="D92" s="37">
        <v>119.57599999999999</v>
      </c>
      <c r="E92" s="37">
        <v>122.508</v>
      </c>
      <c r="F92" s="37">
        <v>122.241</v>
      </c>
      <c r="G92" s="37">
        <v>125.86199999999999</v>
      </c>
      <c r="H92" s="37">
        <v>122.224</v>
      </c>
      <c r="I92" s="37">
        <v>125.431</v>
      </c>
      <c r="J92" s="37">
        <v>121.828</v>
      </c>
      <c r="K92" s="37">
        <v>123.414</v>
      </c>
      <c r="L92" s="37">
        <v>123.55200000000001</v>
      </c>
      <c r="M92" s="37">
        <v>125.05200000000001</v>
      </c>
      <c r="N92" s="37">
        <v>127.655</v>
      </c>
      <c r="O92" s="37">
        <v>126.086</v>
      </c>
      <c r="P92" s="37">
        <v>129.655</v>
      </c>
      <c r="Q92" s="37">
        <v>128.46549999999999</v>
      </c>
      <c r="S92" s="4">
        <f t="shared" si="229"/>
        <v>127.16730798228244</v>
      </c>
      <c r="T92" s="4">
        <f t="shared" si="230"/>
        <v>124.40245751298735</v>
      </c>
      <c r="U92" s="4">
        <f t="shared" si="231"/>
        <v>122.37897444064498</v>
      </c>
      <c r="V92" s="4">
        <f t="shared" si="232"/>
        <v>123.10315357902819</v>
      </c>
      <c r="W92" s="4">
        <f t="shared" si="233"/>
        <v>123.0855241848398</v>
      </c>
      <c r="X92" s="4">
        <f t="shared" si="234"/>
        <v>122.79815409655903</v>
      </c>
      <c r="Y92" s="4">
        <f t="shared" si="235"/>
        <v>126.4415664075548</v>
      </c>
      <c r="Z92" s="4">
        <f t="shared" si="236"/>
        <v>122.07724231512118</v>
      </c>
      <c r="AA92" s="4">
        <f t="shared" si="237"/>
        <v>122.10400506108326</v>
      </c>
      <c r="AB92" s="4">
        <f t="shared" si="238"/>
        <v>124.53322013600504</v>
      </c>
      <c r="AC92" s="4">
        <f t="shared" si="239"/>
        <v>127.30833593016288</v>
      </c>
      <c r="AD92" s="4">
        <f t="shared" si="240"/>
        <v>127.41373024828762</v>
      </c>
      <c r="AE92" s="4">
        <f t="shared" si="241"/>
        <v>131.47876094532469</v>
      </c>
      <c r="AF92" s="4">
        <f t="shared" si="242"/>
        <v>128.60677580458025</v>
      </c>
      <c r="AG92" s="4">
        <f t="shared" si="243"/>
        <v>128.17870188435333</v>
      </c>
      <c r="AI92" s="4">
        <f t="shared" si="244"/>
        <v>-1.6753079822824333</v>
      </c>
      <c r="AJ92" s="4">
        <f t="shared" si="245"/>
        <v>-4.8264575129873606</v>
      </c>
      <c r="AK92" s="4">
        <f t="shared" si="246"/>
        <v>0.12902555935501425</v>
      </c>
      <c r="AL92" s="4">
        <f t="shared" si="247"/>
        <v>-0.86215357902818823</v>
      </c>
      <c r="AM92" s="4">
        <f t="shared" si="248"/>
        <v>2.7764758151601967</v>
      </c>
      <c r="AN92" s="4">
        <f t="shared" si="249"/>
        <v>-0.57415409655902749</v>
      </c>
      <c r="AO92" s="4">
        <f t="shared" si="250"/>
        <v>-1.0105664075548049</v>
      </c>
      <c r="AP92" s="4">
        <f t="shared" si="251"/>
        <v>-0.24924231512117956</v>
      </c>
      <c r="AQ92" s="4">
        <f t="shared" si="252"/>
        <v>1.3099949389167449</v>
      </c>
      <c r="AR92" s="4">
        <f t="shared" si="253"/>
        <v>-0.98122013600503522</v>
      </c>
      <c r="AS92" s="4">
        <f t="shared" si="254"/>
        <v>-2.2563359301628765</v>
      </c>
      <c r="AT92" s="4">
        <f t="shared" si="255"/>
        <v>0.2412697517123803</v>
      </c>
      <c r="AU92" s="4">
        <f t="shared" si="256"/>
        <v>-5.3927609453246959</v>
      </c>
      <c r="AV92" s="4">
        <f t="shared" si="257"/>
        <v>1.0482241954197491</v>
      </c>
      <c r="AW92" s="4">
        <f t="shared" si="257"/>
        <v>0.28679811564666124</v>
      </c>
      <c r="AY92" s="2">
        <f t="shared" ref="AY92:AY155" si="308">IF(OR($B92 &lt; C$230, $B92 &gt; C$233), #N/A, ((1-FG92)*DK92) + (FG92 - FW92)*EA92 + (FW92*EQ92))</f>
        <v>116.79714732297207</v>
      </c>
      <c r="AZ92" s="2">
        <f t="shared" si="147"/>
        <v>115.34462110928199</v>
      </c>
      <c r="BA92" s="2">
        <f t="shared" si="148"/>
        <v>115.22250819237487</v>
      </c>
      <c r="BB92" s="2">
        <f t="shared" si="149"/>
        <v>117.01939957208501</v>
      </c>
      <c r="BC92" s="2">
        <f t="shared" si="150"/>
        <v>116.43860103548695</v>
      </c>
      <c r="BD92" s="2">
        <f t="shared" si="151"/>
        <v>116.49266977861546</v>
      </c>
      <c r="BE92" s="2">
        <f t="shared" si="152"/>
        <v>115.52230024607896</v>
      </c>
      <c r="BF92" s="2">
        <f t="shared" si="153"/>
        <v>115.61035500403825</v>
      </c>
      <c r="BG92" s="2">
        <f t="shared" si="154"/>
        <v>115.09361931498994</v>
      </c>
      <c r="BH92" s="2">
        <f t="shared" si="155"/>
        <v>118.44671405333705</v>
      </c>
      <c r="BI92" s="2">
        <f t="shared" si="156"/>
        <v>121.35748686713669</v>
      </c>
      <c r="BJ92" s="2">
        <f t="shared" si="157"/>
        <v>121.14118445222951</v>
      </c>
      <c r="BK92" s="2">
        <f t="shared" si="158"/>
        <v>125.24194259561607</v>
      </c>
      <c r="BL92" s="2">
        <f t="shared" si="159"/>
        <v>123.78998652427038</v>
      </c>
      <c r="BM92" s="2">
        <f t="shared" si="160"/>
        <v>127.3951837417081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128.46549999999999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128.46549999999999</v>
      </c>
      <c r="DK92" s="2">
        <f t="shared" si="288"/>
        <v>131.51715222672067</v>
      </c>
      <c r="DL92" s="2">
        <f t="shared" si="289"/>
        <v>125.86476356275304</v>
      </c>
      <c r="DM92" s="2">
        <f t="shared" si="289"/>
        <v>126.79969765478425</v>
      </c>
      <c r="DN92" s="2">
        <f t="shared" si="289"/>
        <v>130.67954409005631</v>
      </c>
      <c r="DO92" s="2">
        <f t="shared" si="289"/>
        <v>131.98595034843203</v>
      </c>
      <c r="DP92" s="2">
        <f t="shared" si="289"/>
        <v>130.13400568990042</v>
      </c>
      <c r="DQ92" s="2">
        <f t="shared" si="289"/>
        <v>129.14194736842109</v>
      </c>
      <c r="DR92" s="2">
        <f t="shared" si="289"/>
        <v>127.85366714082504</v>
      </c>
      <c r="DS92" s="2">
        <f t="shared" si="289"/>
        <v>125.34839439775912</v>
      </c>
      <c r="DT92" s="2">
        <f t="shared" si="289"/>
        <v>130.22518918918917</v>
      </c>
      <c r="DU92" s="2">
        <f t="shared" si="289"/>
        <v>133.33334709193247</v>
      </c>
      <c r="DV92" s="2">
        <f t="shared" si="289"/>
        <v>132.88309672830727</v>
      </c>
      <c r="DW92" s="2">
        <f t="shared" si="289"/>
        <v>136.79594966626544</v>
      </c>
      <c r="DX92" s="2">
        <f t="shared" si="289"/>
        <v>136.08419439775912</v>
      </c>
      <c r="DY92" s="2">
        <f t="shared" si="289"/>
        <v>138.1176896551724</v>
      </c>
      <c r="EA92" s="2">
        <f t="shared" si="228"/>
        <v>115.41479249751475</v>
      </c>
      <c r="EB92" s="2">
        <f t="shared" si="290"/>
        <v>114.17082798434976</v>
      </c>
      <c r="EC92" s="2">
        <f t="shared" si="291"/>
        <v>113.8788983942021</v>
      </c>
      <c r="ED92" s="2">
        <f t="shared" si="292"/>
        <v>115.43641576566877</v>
      </c>
      <c r="EE92" s="2">
        <f t="shared" si="293"/>
        <v>114.73697906111285</v>
      </c>
      <c r="EF92" s="2">
        <f t="shared" si="294"/>
        <v>114.89136491963022</v>
      </c>
      <c r="EG92" s="2">
        <f t="shared" si="295"/>
        <v>114.12799284799789</v>
      </c>
      <c r="EH92" s="2">
        <f t="shared" si="296"/>
        <v>114.11690660838798</v>
      </c>
      <c r="EI92" s="2">
        <f t="shared" si="297"/>
        <v>113.80704491622438</v>
      </c>
      <c r="EJ92" s="2">
        <f t="shared" si="298"/>
        <v>117.00457673147851</v>
      </c>
      <c r="EK92" s="2">
        <f t="shared" si="299"/>
        <v>119.95634892957473</v>
      </c>
      <c r="EL92" s="2">
        <f t="shared" si="300"/>
        <v>119.73871380173946</v>
      </c>
      <c r="EM92" s="2">
        <f t="shared" si="301"/>
        <v>123.84208860201446</v>
      </c>
      <c r="EN92" s="2">
        <f t="shared" si="302"/>
        <v>122.25639119804401</v>
      </c>
      <c r="EO92" s="2">
        <f t="shared" si="303"/>
        <v>125.71361072762114</v>
      </c>
      <c r="EQ92" s="2">
        <f t="shared" si="304"/>
        <v>116.64603348720755</v>
      </c>
      <c r="ER92" s="2">
        <f t="shared" si="305"/>
        <v>114.53725467712732</v>
      </c>
      <c r="ES92" s="2">
        <f t="shared" si="305"/>
        <v>114.35396849690852</v>
      </c>
      <c r="ET92" s="2">
        <f t="shared" si="305"/>
        <v>115.46792384858396</v>
      </c>
      <c r="EU92" s="2">
        <f t="shared" si="305"/>
        <v>114.0751022470303</v>
      </c>
      <c r="EV92" s="2">
        <f t="shared" si="305"/>
        <v>114.25540293737555</v>
      </c>
      <c r="EW92" s="2">
        <f t="shared" si="305"/>
        <v>115.16222526391685</v>
      </c>
      <c r="EX92" s="2">
        <f t="shared" si="305"/>
        <v>114.72987733365267</v>
      </c>
      <c r="EY92" s="2">
        <f t="shared" si="305"/>
        <v>113.85078492657482</v>
      </c>
      <c r="EZ92" s="2">
        <f t="shared" si="305"/>
        <v>116.61757709372014</v>
      </c>
      <c r="FA92" s="2">
        <f t="shared" si="305"/>
        <v>119.09642682228902</v>
      </c>
      <c r="FB92" s="2">
        <f t="shared" si="305"/>
        <v>120.07355090565179</v>
      </c>
      <c r="FC92" s="2">
        <f t="shared" si="305"/>
        <v>123.89385887742532</v>
      </c>
      <c r="FD92" s="2">
        <f t="shared" si="305"/>
        <v>123.07015550648407</v>
      </c>
      <c r="FE92" s="2">
        <f t="shared" si="305"/>
        <v>126.18353774458441</v>
      </c>
      <c r="FG92" s="2">
        <f t="shared" si="306"/>
        <v>0.91429841334149176</v>
      </c>
      <c r="FH92" s="2">
        <f t="shared" si="307"/>
        <v>0.8996708349362359</v>
      </c>
      <c r="FI92" s="2">
        <f t="shared" si="307"/>
        <v>0.89605591899548775</v>
      </c>
      <c r="FJ92" s="2">
        <f t="shared" si="307"/>
        <v>0.89615325746174102</v>
      </c>
      <c r="FK92" s="2">
        <f t="shared" si="307"/>
        <v>0.90130403500363132</v>
      </c>
      <c r="FL92" s="2">
        <f t="shared" si="307"/>
        <v>0.89488804630295193</v>
      </c>
      <c r="FM92" s="2">
        <f t="shared" si="307"/>
        <v>0.90722806696418867</v>
      </c>
      <c r="FN92" s="2">
        <f t="shared" si="307"/>
        <v>0.89134145067645743</v>
      </c>
      <c r="FO92" s="2">
        <f t="shared" si="307"/>
        <v>0.88853049221357172</v>
      </c>
      <c r="FP92" s="2">
        <f t="shared" si="307"/>
        <v>0.89087536263944134</v>
      </c>
      <c r="FQ92" s="2">
        <f t="shared" si="307"/>
        <v>0.8951742670853049</v>
      </c>
      <c r="FR92" s="2">
        <f t="shared" si="307"/>
        <v>0.89333682209738163</v>
      </c>
      <c r="FS92" s="2">
        <f t="shared" si="307"/>
        <v>0.89193992858047055</v>
      </c>
      <c r="FT92" s="2">
        <f t="shared" si="307"/>
        <v>0.88914447075507275</v>
      </c>
      <c r="FU92" s="2">
        <f t="shared" si="307"/>
        <v>0.86446077636701446</v>
      </c>
      <c r="FW92" s="2">
        <f t="shared" ref="FW92:FW155" si="324">POWER(10,($B92-C$232)/C$229)/(1+POWER(10,($B92-C$232)/C$229))</f>
        <v>1.9143674861649296E-3</v>
      </c>
      <c r="FX92" s="2">
        <f t="shared" si="164"/>
        <v>1.5018885152810362E-3</v>
      </c>
      <c r="FY92" s="2">
        <f t="shared" si="165"/>
        <v>1.1981246231608045E-3</v>
      </c>
      <c r="FZ92" s="2">
        <f t="shared" si="166"/>
        <v>1.0976179041370809E-3</v>
      </c>
      <c r="GA92" s="2">
        <f t="shared" si="167"/>
        <v>1.1813255969568036E-3</v>
      </c>
      <c r="GB92" s="2">
        <f t="shared" si="168"/>
        <v>1.381988082101842E-3</v>
      </c>
      <c r="GC92" s="2">
        <f t="shared" si="169"/>
        <v>1.3863563813902751E-3</v>
      </c>
      <c r="GD92" s="2">
        <f t="shared" si="170"/>
        <v>1.3571998734953343E-3</v>
      </c>
      <c r="GE92" s="2">
        <f t="shared" si="171"/>
        <v>1.5055521751259119E-3</v>
      </c>
      <c r="GF92" s="2">
        <f t="shared" si="172"/>
        <v>1.4398418480425943E-3</v>
      </c>
      <c r="GG92" s="2">
        <f t="shared" si="173"/>
        <v>1.2974419383759137E-3</v>
      </c>
      <c r="GH92" s="2">
        <f t="shared" si="174"/>
        <v>1.3409385285007337E-3</v>
      </c>
      <c r="GI92" s="2">
        <f t="shared" si="175"/>
        <v>1.1365950733582526E-3</v>
      </c>
      <c r="GJ92" s="2">
        <f t="shared" si="176"/>
        <v>8.6865965969995041E-4</v>
      </c>
      <c r="GK92" s="2">
        <f t="shared" si="177"/>
        <v>7.1029405066245751E-4</v>
      </c>
      <c r="GM92" s="86">
        <f t="shared" ref="GM92:GM155" si="325" xml:space="preserve"> _xlfn.NORM.DIST($B92, C$7, ABS(C$11), TRUE) * _xlfn.NORM.DIST(($B92 - C$7)*C$15, 0, ABS(C$11), TRUE) * 2</f>
        <v>6.3532918262768755E-3</v>
      </c>
      <c r="GN92" s="86">
        <f t="shared" si="178"/>
        <v>1.0605709129174756E-2</v>
      </c>
      <c r="GO92" s="86">
        <f t="shared" si="179"/>
        <v>8.7702209278942896E-3</v>
      </c>
      <c r="GP92" s="86">
        <f t="shared" si="180"/>
        <v>3.3445194795070706E-3</v>
      </c>
      <c r="GQ92" s="86">
        <f t="shared" si="181"/>
        <v>2.5744441050288011E-3</v>
      </c>
      <c r="GR92" s="86">
        <f t="shared" si="182"/>
        <v>4.7314724533988517E-4</v>
      </c>
      <c r="GS92" s="86">
        <f t="shared" si="183"/>
        <v>9.620653538362935E-5</v>
      </c>
      <c r="GT92" s="86">
        <f t="shared" si="184"/>
        <v>5.8893507520879954E-4</v>
      </c>
      <c r="GU92" s="86">
        <f t="shared" si="185"/>
        <v>9.0969521930880272E-5</v>
      </c>
      <c r="GV92" s="86">
        <f t="shared" si="186"/>
        <v>2.7759731991401017E-3</v>
      </c>
      <c r="GW92" s="86">
        <f t="shared" si="187"/>
        <v>5.4523018132607457E-3</v>
      </c>
      <c r="GX92" s="86">
        <f t="shared" si="188"/>
        <v>2.9159083130738685E-3</v>
      </c>
      <c r="GY92" s="86">
        <f t="shared" si="189"/>
        <v>2.0176176193641343E-2</v>
      </c>
      <c r="GZ92" s="86">
        <f t="shared" si="190"/>
        <v>3.7649443307267343E-3</v>
      </c>
      <c r="HA92" s="86">
        <f t="shared" si="191"/>
        <v>3.8101186118231069E-4</v>
      </c>
      <c r="HC92" s="86">
        <f t="shared" ref="HC92:HC155" si="326" xml:space="preserve"> _xlfn.NORM.DIST($B92, C$8, ABS(C$12), TRUE) * _xlfn.NORM.DIST(($B92 - C$8)*C$16, 0, ABS(C$12), TRUE) * 2</f>
        <v>2.9025059509831377E-2</v>
      </c>
      <c r="HD92" s="86">
        <f t="shared" si="192"/>
        <v>2.5295104024839855E-2</v>
      </c>
      <c r="HE92" s="86">
        <f t="shared" si="193"/>
        <v>1.8219961220702612E-2</v>
      </c>
      <c r="HF92" s="86">
        <f t="shared" si="194"/>
        <v>1.5949949878737744E-2</v>
      </c>
      <c r="HG92" s="86">
        <f t="shared" si="195"/>
        <v>1.8339299259891487E-2</v>
      </c>
      <c r="HH92" s="86">
        <f t="shared" si="196"/>
        <v>1.6813466513500488E-2</v>
      </c>
      <c r="HI92" s="86">
        <f t="shared" si="197"/>
        <v>3.138077146370067E-2</v>
      </c>
      <c r="HJ92" s="86">
        <f t="shared" si="198"/>
        <v>1.765391532394512E-2</v>
      </c>
      <c r="HK92" s="86">
        <f t="shared" si="199"/>
        <v>2.0036603971001019E-2</v>
      </c>
      <c r="HL92" s="86">
        <f t="shared" si="200"/>
        <v>1.6098220824798941E-2</v>
      </c>
      <c r="HM92" s="86">
        <f t="shared" si="201"/>
        <v>1.5999371792902548E-2</v>
      </c>
      <c r="HN92" s="86">
        <f t="shared" si="202"/>
        <v>1.7896668775875466E-2</v>
      </c>
      <c r="HO92" s="86">
        <f t="shared" si="203"/>
        <v>1.1993309205881382E-2</v>
      </c>
      <c r="HP92" s="86">
        <f t="shared" si="204"/>
        <v>1.3892262074170122E-2</v>
      </c>
      <c r="HQ92" s="86">
        <f t="shared" si="205"/>
        <v>2.3856539398704854E-3</v>
      </c>
      <c r="HS92" s="86">
        <f t="shared" ref="HS92:HS155" si="327" xml:space="preserve"> _xlfn.NORM.DIST($B92, C$9, ABS(C$13), TRUE) * _xlfn.NORM.DIST(($B92 - C$9)*C$17, 0, ABS(C$13), TRUE) * 2</f>
        <v>7.8128302837268007E-33</v>
      </c>
      <c r="HT92" s="86">
        <f t="shared" si="206"/>
        <v>2.8200699902317645E-36</v>
      </c>
      <c r="HU92" s="86">
        <f t="shared" si="207"/>
        <v>2.0929745672944068E-38</v>
      </c>
      <c r="HV92" s="86">
        <f t="shared" si="208"/>
        <v>1.1821879024280083E-40</v>
      </c>
      <c r="HW92" s="86">
        <f t="shared" si="209"/>
        <v>2.7143648045241461E-38</v>
      </c>
      <c r="HX92" s="86">
        <f t="shared" si="210"/>
        <v>5.4936682697536571E-44</v>
      </c>
      <c r="HY92" s="86">
        <f t="shared" si="211"/>
        <v>1.1597193009328649E-37</v>
      </c>
      <c r="HZ92" s="86">
        <f t="shared" si="212"/>
        <v>5.1473555333498377E-42</v>
      </c>
      <c r="IA92" s="86">
        <f t="shared" si="213"/>
        <v>1.4279754680015349E-43</v>
      </c>
      <c r="IB92" s="86">
        <f t="shared" si="214"/>
        <v>9.2096465038608808E-44</v>
      </c>
      <c r="IC92" s="86">
        <f t="shared" si="215"/>
        <v>1.4860702742416117E-40</v>
      </c>
      <c r="ID92" s="86">
        <f t="shared" si="216"/>
        <v>6.3307152395782756E-43</v>
      </c>
      <c r="IE92" s="86">
        <f t="shared" si="217"/>
        <v>2.4572906606337934E-43</v>
      </c>
      <c r="IF92" s="86">
        <f t="shared" si="218"/>
        <v>9.0074296386306572E-22</v>
      </c>
      <c r="IG92" s="86">
        <f t="shared" si="219"/>
        <v>3.4081699462645981E-19</v>
      </c>
      <c r="II92" s="86">
        <f t="shared" ref="II92:II155" si="328" xml:space="preserve"> _xlfn.NORM.DIST($B92, C$10, ABS(C$14), TRUE) * _xlfn.NORM.DIST(($B92 - C$10)*C$18, 0, ABS(C$14), TRUE) * 2</f>
        <v>1.3963166218897566E-134</v>
      </c>
      <c r="IJ92" s="86">
        <f t="shared" ref="IJ92:IJ155" si="329" xml:space="preserve"> _xlfn.NORM.DIST($B92, D$10, ABS(D$14), TRUE) * _xlfn.NORM.DIST(($B92 - D$10)*D$18, 0, ABS(D$14), TRUE) * 2</f>
        <v>1.368945822111871E-160</v>
      </c>
      <c r="IK92" s="86">
        <f t="shared" ref="IK92:IK155" si="330" xml:space="preserve"> _xlfn.NORM.DIST($B92, E$10, ABS(E$14), TRUE) * _xlfn.NORM.DIST(($B92 - E$10)*E$18, 0, ABS(E$14), TRUE) * 2</f>
        <v>1.6202232760107733E-180</v>
      </c>
      <c r="IL92" s="86">
        <f t="shared" ref="IL92:IL155" si="331" xml:space="preserve"> _xlfn.NORM.DIST($B92, F$10, ABS(F$14), TRUE) * _xlfn.NORM.DIST(($B92 - F$10)*F$18, 0, ABS(F$14), TRUE) * 2</f>
        <v>2.1232021969132271E-185</v>
      </c>
      <c r="IM92" s="86">
        <f t="shared" ref="IM92:IM155" si="332" xml:space="preserve"> _xlfn.NORM.DIST($B92, G$10, ABS(G$14), TRUE) * _xlfn.NORM.DIST(($B92 - G$10)*G$18, 0, ABS(G$14), TRUE) * 2</f>
        <v>5.3405189581163297E-170</v>
      </c>
      <c r="IN92" s="86">
        <f t="shared" ref="IN92:IN155" si="333" xml:space="preserve"> _xlfn.NORM.DIST($B92, H$10, ABS(H$14), TRUE) * _xlfn.NORM.DIST(($B92 - H$10)*H$18, 0, ABS(H$14), TRUE) * 2</f>
        <v>1.0260084076759632E-195</v>
      </c>
      <c r="IO92" s="86">
        <f t="shared" ref="IO92:IO155" si="334" xml:space="preserve"> _xlfn.NORM.DIST($B92, I$10, ABS(I$14), TRUE) * _xlfn.NORM.DIST(($B92 - I$10)*I$18, 0, ABS(I$14), TRUE) * 2</f>
        <v>5.0839075047428496E-170</v>
      </c>
      <c r="IP92" s="86">
        <f t="shared" ref="IP92:IP155" si="335" xml:space="preserve"> _xlfn.NORM.DIST($B92, J$10, ABS(J$14), TRUE) * _xlfn.NORM.DIST(($B92 - J$10)*J$18, 0, ABS(J$14), TRUE) * 2</f>
        <v>4.9954423851187004E-187</v>
      </c>
      <c r="IQ92" s="86">
        <f t="shared" ref="IQ92:IQ155" si="336" xml:space="preserve"> _xlfn.NORM.DIST($B92, K$10, ABS(K$14), TRUE) * _xlfn.NORM.DIST(($B92 - K$10)*K$18, 0, ABS(K$14), TRUE) * 2</f>
        <v>1.3048242895235073E-198</v>
      </c>
      <c r="IR92" s="86">
        <f t="shared" ref="IR92:IR155" si="337" xml:space="preserve"> _xlfn.NORM.DIST($B92, L$10, ABS(L$14), TRUE) * _xlfn.NORM.DIST(($B92 - L$10)*L$18, 0, ABS(L$14), TRUE) * 2</f>
        <v>4.0820283688574017E-196</v>
      </c>
      <c r="IS92" s="86">
        <f t="shared" ref="IS92:IS155" si="338" xml:space="preserve"> _xlfn.NORM.DIST($B92, M$10, ABS(M$14), TRUE) * _xlfn.NORM.DIST(($B92 - M$10)*M$18, 0, ABS(M$14), TRUE) * 2</f>
        <v>4.552965807840704E-182</v>
      </c>
      <c r="IT92" s="86">
        <f t="shared" ref="IT92:IT155" si="339" xml:space="preserve"> _xlfn.NORM.DIST($B92, N$10, ABS(N$14), TRUE) * _xlfn.NORM.DIST(($B92 - N$10)*N$18, 0, ABS(N$14), TRUE) * 2</f>
        <v>1.0538275130977407E-194</v>
      </c>
      <c r="IU92" s="86">
        <f t="shared" ref="IU92:IU155" si="340" xml:space="preserve"> _xlfn.NORM.DIST($B92, O$10, ABS(O$14), TRUE) * _xlfn.NORM.DIST(($B92 - O$10)*O$18, 0, ABS(O$14), TRUE) * 2</f>
        <v>2.1115159399853286E-194</v>
      </c>
      <c r="IV92" s="86">
        <f t="shared" ref="IV92:IV155" si="341" xml:space="preserve"> _xlfn.NORM.DIST($B92, P$10, ABS(P$14), TRUE) * _xlfn.NORM.DIST(($B92 - P$10)*P$18, 0, ABS(P$14), TRUE) * 2</f>
        <v>6.3267870278127657E-110</v>
      </c>
      <c r="IW92" s="86">
        <f t="shared" ref="IW92:IW155" si="342" xml:space="preserve"> _xlfn.NORM.DIST($B92, Q$10, ABS(Q$14), TRUE) * _xlfn.NORM.DIST(($B92 - Q$10)*Q$18, 0, ABS(Q$14), TRUE) * 2</f>
        <v>1.1476256809544754E-84</v>
      </c>
      <c r="IY92" s="86">
        <f t="shared" ref="IY92:IY155" si="343">GM92+HC92+HS92+II92</f>
        <v>3.5378351336108255E-2</v>
      </c>
      <c r="IZ92" s="86">
        <f t="shared" ref="IZ92:IZ155" si="344">GN92+HD92+HT92+IJ92</f>
        <v>3.590081315401461E-2</v>
      </c>
      <c r="JA92" s="86">
        <f t="shared" ref="JA92:JA155" si="345">GO92+HE92+HU92+IK92</f>
        <v>2.69901821485969E-2</v>
      </c>
      <c r="JB92" s="86">
        <f t="shared" ref="JB92:JB155" si="346">GP92+HF92+HV92+IL92</f>
        <v>1.9294469358244814E-2</v>
      </c>
      <c r="JC92" s="86">
        <f t="shared" ref="JC92:JC155" si="347">GQ92+HG92+HW92+IM92</f>
        <v>2.0913743364920287E-2</v>
      </c>
      <c r="JD92" s="86">
        <f t="shared" ref="JD92:JD155" si="348">GR92+HH92+HX92+IN92</f>
        <v>1.7286613758840372E-2</v>
      </c>
      <c r="JE92" s="86">
        <f t="shared" ref="JE92:JE155" si="349">GS92+HI92+HY92+IO92</f>
        <v>3.1476977999084298E-2</v>
      </c>
      <c r="JF92" s="86">
        <f t="shared" ref="JF92:JF155" si="350">GT92+HJ92+HZ92+IP92</f>
        <v>1.824285039915392E-2</v>
      </c>
      <c r="JG92" s="86">
        <f t="shared" ref="JG92:JG155" si="351">GU92+HK92+IA92+IQ92</f>
        <v>2.0127573492931899E-2</v>
      </c>
      <c r="JH92" s="86">
        <f t="shared" ref="JH92:JH155" si="352">GV92+HL92+IB92+IR92</f>
        <v>1.8874194023939042E-2</v>
      </c>
      <c r="JI92" s="86">
        <f t="shared" ref="JI92:JI155" si="353">GW92+HM92+IC92+IS92</f>
        <v>2.1451673606163294E-2</v>
      </c>
      <c r="JJ92" s="86">
        <f t="shared" ref="JJ92:JJ155" si="354">GX92+HN92+ID92+IT92</f>
        <v>2.0812577088949333E-2</v>
      </c>
      <c r="JK92" s="86">
        <f t="shared" ref="JK92:JK155" si="355">GY92+HO92+IE92+IU92</f>
        <v>3.2169485399522725E-2</v>
      </c>
      <c r="JL92" s="86">
        <f t="shared" ref="JL92:JL155" si="356">GZ92+HP92+IF92+IV92</f>
        <v>1.7657206404896857E-2</v>
      </c>
      <c r="JM92" s="86">
        <f t="shared" ref="JM92:JM155" si="357">HA92+HQ92+IG92+IW92</f>
        <v>2.7666658010527963E-3</v>
      </c>
    </row>
    <row r="93" spans="2:273" x14ac:dyDescent="0.25">
      <c r="B93" s="2">
        <v>66</v>
      </c>
      <c r="C93" s="37">
        <v>127.08199999999999</v>
      </c>
      <c r="D93" s="37">
        <v>122.78</v>
      </c>
      <c r="E93" s="37">
        <v>122.64400000000001</v>
      </c>
      <c r="F93" s="37">
        <v>124.845</v>
      </c>
      <c r="G93" s="37">
        <v>126.96599999999999</v>
      </c>
      <c r="H93" s="37">
        <v>122.931</v>
      </c>
      <c r="I93" s="37">
        <v>126.13800000000001</v>
      </c>
      <c r="J93" s="37">
        <v>124.655</v>
      </c>
      <c r="K93" s="37">
        <v>123.70699999999999</v>
      </c>
      <c r="L93" s="37">
        <v>125.328</v>
      </c>
      <c r="M93" s="37">
        <v>128.172</v>
      </c>
      <c r="N93" s="37">
        <v>126.914</v>
      </c>
      <c r="O93" s="37">
        <v>128.75899999999999</v>
      </c>
      <c r="P93" s="37">
        <v>131.172</v>
      </c>
      <c r="Q93" s="37">
        <v>129.6207</v>
      </c>
      <c r="S93" s="4">
        <f t="shared" si="229"/>
        <v>130.34219574395883</v>
      </c>
      <c r="T93" s="4">
        <f t="shared" si="230"/>
        <v>127.10915788287858</v>
      </c>
      <c r="U93" s="4">
        <f t="shared" si="231"/>
        <v>124.65680539267258</v>
      </c>
      <c r="V93" s="4">
        <f t="shared" si="232"/>
        <v>125.39702907217543</v>
      </c>
      <c r="W93" s="4">
        <f t="shared" si="233"/>
        <v>125.5011277712904</v>
      </c>
      <c r="X93" s="4">
        <f t="shared" si="234"/>
        <v>125.67037318957392</v>
      </c>
      <c r="Y93" s="4">
        <f t="shared" si="235"/>
        <v>130.64696420698161</v>
      </c>
      <c r="Z93" s="4">
        <f t="shared" si="236"/>
        <v>124.94978678002157</v>
      </c>
      <c r="AA93" s="4">
        <f t="shared" si="237"/>
        <v>125.3744784787111</v>
      </c>
      <c r="AB93" s="4">
        <f t="shared" si="238"/>
        <v>127.17757624330829</v>
      </c>
      <c r="AC93" s="4">
        <f t="shared" si="239"/>
        <v>129.43160447999225</v>
      </c>
      <c r="AD93" s="4">
        <f t="shared" si="240"/>
        <v>130.0463426096961</v>
      </c>
      <c r="AE93" s="4">
        <f t="shared" si="241"/>
        <v>132.68566502415894</v>
      </c>
      <c r="AF93" s="4">
        <f t="shared" si="242"/>
        <v>130.50002415964099</v>
      </c>
      <c r="AG93" s="4">
        <f t="shared" si="243"/>
        <v>128.67283026162278</v>
      </c>
      <c r="AI93" s="4">
        <f t="shared" si="244"/>
        <v>-3.2601957439588318</v>
      </c>
      <c r="AJ93" s="4">
        <f t="shared" si="245"/>
        <v>-4.3291578828785759</v>
      </c>
      <c r="AK93" s="4">
        <f t="shared" si="246"/>
        <v>-2.0128053926725755</v>
      </c>
      <c r="AL93" s="4">
        <f t="shared" si="247"/>
        <v>-0.55202907217542929</v>
      </c>
      <c r="AM93" s="4">
        <f t="shared" si="248"/>
        <v>1.464872228709595</v>
      </c>
      <c r="AN93" s="4">
        <f t="shared" si="249"/>
        <v>-2.7393731895739251</v>
      </c>
      <c r="AO93" s="4">
        <f t="shared" si="250"/>
        <v>-4.5089642069816023</v>
      </c>
      <c r="AP93" s="4">
        <f t="shared" si="251"/>
        <v>-0.29478678002156755</v>
      </c>
      <c r="AQ93" s="4">
        <f t="shared" si="252"/>
        <v>-1.6674784787111037</v>
      </c>
      <c r="AR93" s="4">
        <f t="shared" si="253"/>
        <v>-1.8495762433082916</v>
      </c>
      <c r="AS93" s="4">
        <f t="shared" si="254"/>
        <v>-1.2596044799922481</v>
      </c>
      <c r="AT93" s="4">
        <f t="shared" si="255"/>
        <v>-3.1323426096960958</v>
      </c>
      <c r="AU93" s="4">
        <f t="shared" si="256"/>
        <v>-3.9266650241589502</v>
      </c>
      <c r="AV93" s="4">
        <f t="shared" si="257"/>
        <v>0.67197584035901059</v>
      </c>
      <c r="AW93" s="4">
        <f t="shared" si="257"/>
        <v>0.94786973837722144</v>
      </c>
      <c r="AY93" s="2">
        <f t="shared" si="308"/>
        <v>116.64145547533785</v>
      </c>
      <c r="AZ93" s="2">
        <f t="shared" si="147"/>
        <v>115.1893739197525</v>
      </c>
      <c r="BA93" s="2">
        <f t="shared" si="148"/>
        <v>115.0692187572581</v>
      </c>
      <c r="BB93" s="2">
        <f t="shared" si="149"/>
        <v>116.84034157282846</v>
      </c>
      <c r="BC93" s="2">
        <f t="shared" si="150"/>
        <v>116.2534101460606</v>
      </c>
      <c r="BD93" s="2">
        <f t="shared" si="151"/>
        <v>116.33031356913764</v>
      </c>
      <c r="BE93" s="2">
        <f t="shared" si="152"/>
        <v>115.42738129985584</v>
      </c>
      <c r="BF93" s="2">
        <f t="shared" si="153"/>
        <v>115.50531026141174</v>
      </c>
      <c r="BG93" s="2">
        <f t="shared" si="154"/>
        <v>114.99102926572229</v>
      </c>
      <c r="BH93" s="2">
        <f t="shared" si="155"/>
        <v>118.29976475872299</v>
      </c>
      <c r="BI93" s="2">
        <f t="shared" si="156"/>
        <v>121.18034877066697</v>
      </c>
      <c r="BJ93" s="2">
        <f t="shared" si="157"/>
        <v>120.99202610680653</v>
      </c>
      <c r="BK93" s="2">
        <f t="shared" si="158"/>
        <v>125.0592052329158</v>
      </c>
      <c r="BL93" s="2">
        <f t="shared" si="159"/>
        <v>123.63630665877791</v>
      </c>
      <c r="BM93" s="2">
        <f t="shared" si="160"/>
        <v>127.23183994360504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129.6207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129.6207</v>
      </c>
      <c r="DK93" s="2">
        <f t="shared" si="288"/>
        <v>131.77140971659921</v>
      </c>
      <c r="DL93" s="2">
        <f t="shared" si="289"/>
        <v>126.00820748987854</v>
      </c>
      <c r="DM93" s="2">
        <f t="shared" si="289"/>
        <v>126.98282748592872</v>
      </c>
      <c r="DN93" s="2">
        <f t="shared" si="289"/>
        <v>130.92677326454037</v>
      </c>
      <c r="DO93" s="2">
        <f t="shared" si="289"/>
        <v>132.22278501742159</v>
      </c>
      <c r="DP93" s="2">
        <f t="shared" si="289"/>
        <v>130.40827738264579</v>
      </c>
      <c r="DQ93" s="2">
        <f t="shared" si="289"/>
        <v>129.34966072874496</v>
      </c>
      <c r="DR93" s="2">
        <f t="shared" si="289"/>
        <v>128.05725509720247</v>
      </c>
      <c r="DS93" s="2">
        <f t="shared" si="289"/>
        <v>125.49739495798322</v>
      </c>
      <c r="DT93" s="2">
        <f t="shared" si="289"/>
        <v>130.41391441441439</v>
      </c>
      <c r="DU93" s="2">
        <f t="shared" si="289"/>
        <v>133.54073208255161</v>
      </c>
      <c r="DV93" s="2">
        <f t="shared" si="289"/>
        <v>133.09072901849217</v>
      </c>
      <c r="DW93" s="2">
        <f t="shared" si="289"/>
        <v>137.02330451909398</v>
      </c>
      <c r="DX93" s="2">
        <f t="shared" si="289"/>
        <v>136.34533781512607</v>
      </c>
      <c r="DY93" s="2">
        <f t="shared" si="289"/>
        <v>138.40892374384234</v>
      </c>
      <c r="EA93" s="2">
        <f t="shared" si="228"/>
        <v>115.34532536108998</v>
      </c>
      <c r="EB93" s="2">
        <f t="shared" si="290"/>
        <v>114.08839657719771</v>
      </c>
      <c r="EC93" s="2">
        <f t="shared" si="291"/>
        <v>113.8081493488336</v>
      </c>
      <c r="ED93" s="2">
        <f t="shared" si="292"/>
        <v>115.35158578505279</v>
      </c>
      <c r="EE93" s="2">
        <f t="shared" si="293"/>
        <v>114.65948935120835</v>
      </c>
      <c r="EF93" s="2">
        <f t="shared" si="294"/>
        <v>114.82327293839076</v>
      </c>
      <c r="EG93" s="2">
        <f t="shared" si="295"/>
        <v>114.12730927749082</v>
      </c>
      <c r="EH93" s="2">
        <f t="shared" si="296"/>
        <v>114.10882418565929</v>
      </c>
      <c r="EI93" s="2">
        <f t="shared" si="297"/>
        <v>113.78886327401395</v>
      </c>
      <c r="EJ93" s="2">
        <f t="shared" si="298"/>
        <v>116.9471090751787</v>
      </c>
      <c r="EK93" s="2">
        <f t="shared" si="299"/>
        <v>119.86160747844617</v>
      </c>
      <c r="EL93" s="2">
        <f t="shared" si="300"/>
        <v>119.67403420609263</v>
      </c>
      <c r="EM93" s="2">
        <f t="shared" si="301"/>
        <v>123.73720191280354</v>
      </c>
      <c r="EN93" s="2">
        <f t="shared" si="302"/>
        <v>122.19036878565608</v>
      </c>
      <c r="EO93" s="2">
        <f t="shared" si="303"/>
        <v>125.63317456250054</v>
      </c>
      <c r="EQ93" s="2">
        <f t="shared" si="304"/>
        <v>116.53635889210544</v>
      </c>
      <c r="ER93" s="2">
        <f t="shared" si="305"/>
        <v>114.44379789419855</v>
      </c>
      <c r="ES93" s="2">
        <f t="shared" si="305"/>
        <v>114.26982573953835</v>
      </c>
      <c r="ET93" s="2">
        <f t="shared" si="305"/>
        <v>115.38218938092338</v>
      </c>
      <c r="EU93" s="2">
        <f t="shared" si="305"/>
        <v>114.01709532169519</v>
      </c>
      <c r="EV93" s="2">
        <f t="shared" si="305"/>
        <v>114.20599845447241</v>
      </c>
      <c r="EW93" s="2">
        <f t="shared" si="305"/>
        <v>115.1300088621887</v>
      </c>
      <c r="EX93" s="2">
        <f t="shared" si="305"/>
        <v>114.70332159713965</v>
      </c>
      <c r="EY93" s="2">
        <f t="shared" si="305"/>
        <v>113.83126591824006</v>
      </c>
      <c r="EZ93" s="2">
        <f t="shared" si="305"/>
        <v>116.5715750520751</v>
      </c>
      <c r="FA93" s="2">
        <f t="shared" si="305"/>
        <v>119.02671809230941</v>
      </c>
      <c r="FB93" s="2">
        <f t="shared" si="305"/>
        <v>119.99908857796851</v>
      </c>
      <c r="FC93" s="2">
        <f t="shared" si="305"/>
        <v>123.7875599643688</v>
      </c>
      <c r="FD93" s="2">
        <f t="shared" si="305"/>
        <v>122.98165514444774</v>
      </c>
      <c r="FE93" s="2">
        <f t="shared" si="305"/>
        <v>126.08537778255939</v>
      </c>
      <c r="FG93" s="2">
        <f t="shared" si="306"/>
        <v>0.92124535011279052</v>
      </c>
      <c r="FH93" s="2">
        <f t="shared" si="307"/>
        <v>0.90768375733631057</v>
      </c>
      <c r="FI93" s="2">
        <f t="shared" si="307"/>
        <v>0.90432684935123331</v>
      </c>
      <c r="FJ93" s="2">
        <f t="shared" si="307"/>
        <v>0.90441726869887673</v>
      </c>
      <c r="FK93" s="2">
        <f t="shared" si="307"/>
        <v>0.90919968428004883</v>
      </c>
      <c r="FL93" s="2">
        <f t="shared" si="307"/>
        <v>0.90324187075530493</v>
      </c>
      <c r="FM93" s="2">
        <f t="shared" si="307"/>
        <v>0.91469465035309194</v>
      </c>
      <c r="FN93" s="2">
        <f t="shared" si="307"/>
        <v>0.89994562793399724</v>
      </c>
      <c r="FO93" s="2">
        <f t="shared" si="307"/>
        <v>0.89733161801855543</v>
      </c>
      <c r="FP93" s="2">
        <f t="shared" si="307"/>
        <v>0.89951228644083592</v>
      </c>
      <c r="FQ93" s="2">
        <f t="shared" si="307"/>
        <v>0.9035077967757309</v>
      </c>
      <c r="FR93" s="2">
        <f t="shared" si="307"/>
        <v>0.90180040238590109</v>
      </c>
      <c r="FS93" s="2">
        <f t="shared" si="307"/>
        <v>0.90050200518853574</v>
      </c>
      <c r="FT93" s="2">
        <f t="shared" si="307"/>
        <v>0.89790268988794497</v>
      </c>
      <c r="FU93" s="2">
        <f t="shared" si="307"/>
        <v>0.87489475593472221</v>
      </c>
      <c r="FW93" s="2">
        <f t="shared" si="324"/>
        <v>2.0986745938649815E-3</v>
      </c>
      <c r="FX93" s="2">
        <f t="shared" si="164"/>
        <v>1.6465494258636072E-3</v>
      </c>
      <c r="FY93" s="2">
        <f t="shared" si="165"/>
        <v>1.313565686687878E-3</v>
      </c>
      <c r="FZ93" s="2">
        <f t="shared" si="166"/>
        <v>1.2033866655131614E-3</v>
      </c>
      <c r="GA93" s="2">
        <f t="shared" si="167"/>
        <v>1.2951501485455779E-3</v>
      </c>
      <c r="GB93" s="2">
        <f t="shared" si="168"/>
        <v>1.5151177860981469E-3</v>
      </c>
      <c r="GC93" s="2">
        <f t="shared" si="169"/>
        <v>1.519906252009902E-3</v>
      </c>
      <c r="GD93" s="2">
        <f t="shared" si="170"/>
        <v>1.4879452372555137E-3</v>
      </c>
      <c r="GE93" s="2">
        <f t="shared" si="171"/>
        <v>1.6505653836770648E-3</v>
      </c>
      <c r="GF93" s="2">
        <f t="shared" si="172"/>
        <v>1.5785359125706096E-3</v>
      </c>
      <c r="GG93" s="2">
        <f t="shared" si="173"/>
        <v>1.4224387426235816E-3</v>
      </c>
      <c r="GH93" s="2">
        <f t="shared" si="174"/>
        <v>1.4701196675321929E-3</v>
      </c>
      <c r="GI93" s="2">
        <f t="shared" si="175"/>
        <v>1.2461150709863304E-3</v>
      </c>
      <c r="GJ93" s="2">
        <f t="shared" si="176"/>
        <v>9.5238656033918851E-4</v>
      </c>
      <c r="GK93" s="2">
        <f t="shared" si="177"/>
        <v>7.7876857203554935E-4</v>
      </c>
      <c r="GM93" s="86">
        <f t="shared" si="325"/>
        <v>1.5314783111943847E-3</v>
      </c>
      <c r="GN93" s="86">
        <f t="shared" si="178"/>
        <v>2.9860097287827026E-3</v>
      </c>
      <c r="GO93" s="86">
        <f t="shared" si="179"/>
        <v>2.0982777879231282E-3</v>
      </c>
      <c r="GP93" s="86">
        <f t="shared" si="180"/>
        <v>5.359851345285181E-4</v>
      </c>
      <c r="GQ93" s="86">
        <f t="shared" si="181"/>
        <v>3.3537868907266964E-4</v>
      </c>
      <c r="GR93" s="86">
        <f t="shared" si="182"/>
        <v>5.3436273997377855E-5</v>
      </c>
      <c r="GS93" s="86">
        <f t="shared" si="183"/>
        <v>7.7977015331603868E-6</v>
      </c>
      <c r="GT93" s="86">
        <f t="shared" si="184"/>
        <v>5.8864571978956837E-5</v>
      </c>
      <c r="GU93" s="86">
        <f t="shared" si="185"/>
        <v>6.6062521917029853E-6</v>
      </c>
      <c r="GV93" s="86">
        <f t="shared" si="186"/>
        <v>5.0486801617283163E-4</v>
      </c>
      <c r="GW93" s="86">
        <f t="shared" si="187"/>
        <v>1.0743218737632367E-3</v>
      </c>
      <c r="GX93" s="86">
        <f t="shared" si="188"/>
        <v>5.6975268182258339E-4</v>
      </c>
      <c r="GY93" s="86">
        <f t="shared" si="189"/>
        <v>6.6409492069310827E-3</v>
      </c>
      <c r="GZ93" s="86">
        <f t="shared" si="190"/>
        <v>8.2272666174183849E-4</v>
      </c>
      <c r="HA93" s="86">
        <f t="shared" si="191"/>
        <v>4.5113251691966998E-5</v>
      </c>
      <c r="HC93" s="86">
        <f t="shared" si="326"/>
        <v>4.2031176936636334E-2</v>
      </c>
      <c r="HD93" s="86">
        <f t="shared" si="192"/>
        <v>3.7616076396335171E-2</v>
      </c>
      <c r="HE93" s="86">
        <f t="shared" si="193"/>
        <v>2.7858523010417354E-2</v>
      </c>
      <c r="HF93" s="86">
        <f t="shared" si="194"/>
        <v>2.4568095233185532E-2</v>
      </c>
      <c r="HG93" s="86">
        <f t="shared" si="195"/>
        <v>2.7663746375990349E-2</v>
      </c>
      <c r="HH93" s="86">
        <f t="shared" si="196"/>
        <v>2.6520458693005653E-2</v>
      </c>
      <c r="HI93" s="86">
        <f t="shared" si="197"/>
        <v>4.6402744497580452E-2</v>
      </c>
      <c r="HJ93" s="86">
        <f t="shared" si="198"/>
        <v>2.7460304145121978E-2</v>
      </c>
      <c r="HK93" s="86">
        <f t="shared" si="199"/>
        <v>3.1568614088996146E-2</v>
      </c>
      <c r="HL93" s="86">
        <f t="shared" si="200"/>
        <v>2.553816851291895E-2</v>
      </c>
      <c r="HM93" s="86">
        <f t="shared" si="201"/>
        <v>2.4804537651011545E-2</v>
      </c>
      <c r="HN93" s="86">
        <f t="shared" si="202"/>
        <v>2.8039955468509875E-2</v>
      </c>
      <c r="HO93" s="86">
        <f t="shared" si="203"/>
        <v>1.8995146494737183E-2</v>
      </c>
      <c r="HP93" s="86">
        <f t="shared" si="204"/>
        <v>2.1700990276205728E-2</v>
      </c>
      <c r="HQ93" s="86">
        <f t="shared" si="205"/>
        <v>4.7283770277626522E-3</v>
      </c>
      <c r="HS93" s="86">
        <f t="shared" si="327"/>
        <v>1.7192293204349877E-31</v>
      </c>
      <c r="HT93" s="86">
        <f t="shared" si="206"/>
        <v>8.6848398470383309E-35</v>
      </c>
      <c r="HU93" s="86">
        <f t="shared" si="207"/>
        <v>7.811678655821022E-37</v>
      </c>
      <c r="HV93" s="86">
        <f t="shared" si="208"/>
        <v>4.9312319928615865E-39</v>
      </c>
      <c r="HW93" s="86">
        <f t="shared" si="209"/>
        <v>8.9868236964044379E-37</v>
      </c>
      <c r="HX93" s="86">
        <f t="shared" si="210"/>
        <v>3.4242405341557728E-42</v>
      </c>
      <c r="HY93" s="86">
        <f t="shared" si="211"/>
        <v>4.0508248309183755E-36</v>
      </c>
      <c r="HZ93" s="86">
        <f t="shared" si="212"/>
        <v>2.6296397398019755E-40</v>
      </c>
      <c r="IA93" s="86">
        <f t="shared" si="213"/>
        <v>9.4891243629009295E-42</v>
      </c>
      <c r="IB93" s="86">
        <f t="shared" si="214"/>
        <v>5.8495726866599671E-42</v>
      </c>
      <c r="IC93" s="86">
        <f t="shared" si="215"/>
        <v>6.5402748623252952E-39</v>
      </c>
      <c r="ID93" s="86">
        <f t="shared" si="216"/>
        <v>3.6381405927610881E-41</v>
      </c>
      <c r="IE93" s="86">
        <f t="shared" si="217"/>
        <v>1.3019047749911752E-41</v>
      </c>
      <c r="IF93" s="86">
        <f t="shared" si="218"/>
        <v>5.5512015173457205E-21</v>
      </c>
      <c r="IG93" s="86">
        <f t="shared" si="219"/>
        <v>1.5867975086018192E-18</v>
      </c>
      <c r="II93" s="86">
        <f t="shared" si="328"/>
        <v>1.0467989032534952E-130</v>
      </c>
      <c r="IJ93" s="86">
        <f t="shared" si="329"/>
        <v>3.9645381036614369E-156</v>
      </c>
      <c r="IK93" s="86">
        <f t="shared" si="330"/>
        <v>1.157800642086421E-175</v>
      </c>
      <c r="IL93" s="86">
        <f t="shared" si="331"/>
        <v>1.7780279154435444E-180</v>
      </c>
      <c r="IM93" s="86">
        <f t="shared" si="332"/>
        <v>1.9336915224506605E-165</v>
      </c>
      <c r="IN93" s="86">
        <f t="shared" si="333"/>
        <v>2.4643720814183414E-190</v>
      </c>
      <c r="IO93" s="86">
        <f t="shared" si="334"/>
        <v>2.3759842396734482E-165</v>
      </c>
      <c r="IP93" s="86">
        <f t="shared" si="335"/>
        <v>6.6679829767747745E-182</v>
      </c>
      <c r="IQ93" s="86">
        <f t="shared" si="336"/>
        <v>4.446807203717218E-193</v>
      </c>
      <c r="IR93" s="86">
        <f t="shared" si="337"/>
        <v>1.0868007504534816E-190</v>
      </c>
      <c r="IS93" s="86">
        <f t="shared" si="338"/>
        <v>4.1004524267273299E-177</v>
      </c>
      <c r="IT93" s="86">
        <f t="shared" si="339"/>
        <v>2.2437713200918741E-189</v>
      </c>
      <c r="IU93" s="86">
        <f t="shared" si="340"/>
        <v>3.2766955357082569E-189</v>
      </c>
      <c r="IV93" s="86">
        <f t="shared" si="341"/>
        <v>4.0253723823986769E-107</v>
      </c>
      <c r="IW93" s="86">
        <f t="shared" si="342"/>
        <v>1.4115468844145347E-82</v>
      </c>
      <c r="IY93" s="86">
        <f t="shared" si="343"/>
        <v>4.356265524783072E-2</v>
      </c>
      <c r="IZ93" s="86">
        <f t="shared" si="344"/>
        <v>4.0602086125117877E-2</v>
      </c>
      <c r="JA93" s="86">
        <f t="shared" si="345"/>
        <v>2.9956800798340483E-2</v>
      </c>
      <c r="JB93" s="86">
        <f t="shared" si="346"/>
        <v>2.5104080367714051E-2</v>
      </c>
      <c r="JC93" s="86">
        <f t="shared" si="347"/>
        <v>2.7999125065063021E-2</v>
      </c>
      <c r="JD93" s="86">
        <f t="shared" si="348"/>
        <v>2.657389496700303E-2</v>
      </c>
      <c r="JE93" s="86">
        <f t="shared" si="349"/>
        <v>4.6410542199113614E-2</v>
      </c>
      <c r="JF93" s="86">
        <f t="shared" si="350"/>
        <v>2.7519168717100934E-2</v>
      </c>
      <c r="JG93" s="86">
        <f t="shared" si="351"/>
        <v>3.157522034118785E-2</v>
      </c>
      <c r="JH93" s="86">
        <f t="shared" si="352"/>
        <v>2.6043036529091783E-2</v>
      </c>
      <c r="JI93" s="86">
        <f t="shared" si="353"/>
        <v>2.5878859524774783E-2</v>
      </c>
      <c r="JJ93" s="86">
        <f t="shared" si="354"/>
        <v>2.8609708150332459E-2</v>
      </c>
      <c r="JK93" s="86">
        <f t="shared" si="355"/>
        <v>2.5636095701668266E-2</v>
      </c>
      <c r="JL93" s="86">
        <f t="shared" si="356"/>
        <v>2.2523716937947566E-2</v>
      </c>
      <c r="JM93" s="86">
        <f t="shared" si="357"/>
        <v>4.7734902794546209E-3</v>
      </c>
    </row>
    <row r="94" spans="2:273" x14ac:dyDescent="0.25">
      <c r="B94" s="2">
        <v>67</v>
      </c>
      <c r="C94" s="37">
        <v>126.91800000000001</v>
      </c>
      <c r="D94" s="37">
        <v>126.119</v>
      </c>
      <c r="E94" s="37">
        <v>125.47499999999999</v>
      </c>
      <c r="F94" s="37">
        <v>126.914</v>
      </c>
      <c r="G94" s="37">
        <v>127.44799999999999</v>
      </c>
      <c r="H94" s="37">
        <v>124.983</v>
      </c>
      <c r="I94" s="37">
        <v>131.03399999999999</v>
      </c>
      <c r="J94" s="37">
        <v>123.828</v>
      </c>
      <c r="K94" s="37">
        <v>127.29300000000001</v>
      </c>
      <c r="L94" s="37">
        <v>129.06899999999999</v>
      </c>
      <c r="M94" s="37">
        <v>130.655</v>
      </c>
      <c r="N94" s="37">
        <v>130.20699999999999</v>
      </c>
      <c r="O94" s="37">
        <v>130.58600000000001</v>
      </c>
      <c r="P94" s="37">
        <v>130.60300000000001</v>
      </c>
      <c r="Q94" s="37">
        <v>127.931</v>
      </c>
      <c r="S94" s="4">
        <f t="shared" si="229"/>
        <v>134.75571092942721</v>
      </c>
      <c r="T94" s="4">
        <f t="shared" si="230"/>
        <v>131.18647922129716</v>
      </c>
      <c r="U94" s="4">
        <f t="shared" si="231"/>
        <v>128.27188053363543</v>
      </c>
      <c r="V94" s="4">
        <f t="shared" si="232"/>
        <v>128.77611803352653</v>
      </c>
      <c r="W94" s="4">
        <f t="shared" si="233"/>
        <v>128.94333699207613</v>
      </c>
      <c r="X94" s="4">
        <f t="shared" si="234"/>
        <v>129.6539014921743</v>
      </c>
      <c r="Y94" s="4">
        <f t="shared" si="235"/>
        <v>136.02154275191702</v>
      </c>
      <c r="Z94" s="4">
        <f t="shared" si="236"/>
        <v>128.88504717006629</v>
      </c>
      <c r="AA94" s="4">
        <f t="shared" si="237"/>
        <v>129.81336755941942</v>
      </c>
      <c r="AB94" s="4">
        <f t="shared" si="238"/>
        <v>131.00711369181428</v>
      </c>
      <c r="AC94" s="4">
        <f t="shared" si="239"/>
        <v>132.70255109035182</v>
      </c>
      <c r="AD94" s="4">
        <f t="shared" si="240"/>
        <v>133.80367414584697</v>
      </c>
      <c r="AE94" s="4">
        <f t="shared" si="241"/>
        <v>135.51739960552763</v>
      </c>
      <c r="AF94" s="4">
        <f t="shared" si="242"/>
        <v>133.31723346521562</v>
      </c>
      <c r="AG94" s="4">
        <f t="shared" si="243"/>
        <v>129.63600913073478</v>
      </c>
      <c r="AI94" s="4">
        <f t="shared" si="244"/>
        <v>-7.8377109294272032</v>
      </c>
      <c r="AJ94" s="4">
        <f t="shared" si="245"/>
        <v>-5.0674792212971624</v>
      </c>
      <c r="AK94" s="4">
        <f t="shared" si="246"/>
        <v>-2.7968805336354308</v>
      </c>
      <c r="AL94" s="4">
        <f t="shared" si="247"/>
        <v>-1.8621180335265279</v>
      </c>
      <c r="AM94" s="4">
        <f t="shared" si="248"/>
        <v>-1.4953369920761332</v>
      </c>
      <c r="AN94" s="4">
        <f t="shared" si="249"/>
        <v>-4.6709014921742948</v>
      </c>
      <c r="AO94" s="4">
        <f t="shared" si="250"/>
        <v>-4.987542751917033</v>
      </c>
      <c r="AP94" s="4">
        <f t="shared" si="251"/>
        <v>-5.0570471700662836</v>
      </c>
      <c r="AQ94" s="4">
        <f t="shared" si="252"/>
        <v>-2.5203675594194124</v>
      </c>
      <c r="AR94" s="4">
        <f t="shared" si="253"/>
        <v>-1.9381136918142943</v>
      </c>
      <c r="AS94" s="4">
        <f t="shared" si="254"/>
        <v>-2.047551090351817</v>
      </c>
      <c r="AT94" s="4">
        <f t="shared" si="255"/>
        <v>-3.5966741458469755</v>
      </c>
      <c r="AU94" s="4">
        <f t="shared" si="256"/>
        <v>-4.9313996055276164</v>
      </c>
      <c r="AV94" s="4">
        <f t="shared" si="257"/>
        <v>-2.7142334652156137</v>
      </c>
      <c r="AW94" s="4">
        <f t="shared" si="257"/>
        <v>-1.7050091307347799</v>
      </c>
      <c r="AY94" s="2">
        <f t="shared" si="308"/>
        <v>116.48995734344213</v>
      </c>
      <c r="AZ94" s="2">
        <f t="shared" si="147"/>
        <v>115.03754792002383</v>
      </c>
      <c r="BA94" s="2">
        <f t="shared" si="148"/>
        <v>114.91970137048848</v>
      </c>
      <c r="BB94" s="2">
        <f t="shared" si="149"/>
        <v>116.66523042160961</v>
      </c>
      <c r="BC94" s="2">
        <f t="shared" si="150"/>
        <v>116.07349978388815</v>
      </c>
      <c r="BD94" s="2">
        <f t="shared" si="151"/>
        <v>116.17175743989938</v>
      </c>
      <c r="BE94" s="2">
        <f t="shared" si="152"/>
        <v>115.33782603996895</v>
      </c>
      <c r="BF94" s="2">
        <f t="shared" si="153"/>
        <v>115.40527662879771</v>
      </c>
      <c r="BG94" s="2">
        <f t="shared" si="154"/>
        <v>114.89287143696097</v>
      </c>
      <c r="BH94" s="2">
        <f t="shared" si="155"/>
        <v>118.15696222361424</v>
      </c>
      <c r="BI94" s="2">
        <f t="shared" si="156"/>
        <v>121.0065159207828</v>
      </c>
      <c r="BJ94" s="2">
        <f t="shared" si="157"/>
        <v>120.84652319143639</v>
      </c>
      <c r="BK94" s="2">
        <f t="shared" si="158"/>
        <v>124.87906932538161</v>
      </c>
      <c r="BL94" s="2">
        <f t="shared" si="159"/>
        <v>123.48586041813547</v>
      </c>
      <c r="BM94" s="2">
        <f t="shared" si="160"/>
        <v>127.06989153490075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127.931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127.931</v>
      </c>
      <c r="DK94" s="2">
        <f t="shared" si="288"/>
        <v>132.02566720647775</v>
      </c>
      <c r="DL94" s="2">
        <f t="shared" si="289"/>
        <v>126.15165141700405</v>
      </c>
      <c r="DM94" s="2">
        <f t="shared" si="289"/>
        <v>127.16595731707318</v>
      </c>
      <c r="DN94" s="2">
        <f t="shared" si="289"/>
        <v>131.17400243902441</v>
      </c>
      <c r="DO94" s="2">
        <f t="shared" si="289"/>
        <v>132.45961968641114</v>
      </c>
      <c r="DP94" s="2">
        <f t="shared" si="289"/>
        <v>130.68254907539117</v>
      </c>
      <c r="DQ94" s="2">
        <f t="shared" si="289"/>
        <v>129.55737408906887</v>
      </c>
      <c r="DR94" s="2">
        <f t="shared" si="289"/>
        <v>128.26084305357989</v>
      </c>
      <c r="DS94" s="2">
        <f t="shared" si="289"/>
        <v>125.6463955182073</v>
      </c>
      <c r="DT94" s="2">
        <f t="shared" si="289"/>
        <v>130.60263963963962</v>
      </c>
      <c r="DU94" s="2">
        <f t="shared" si="289"/>
        <v>133.74811707317073</v>
      </c>
      <c r="DV94" s="2">
        <f t="shared" si="289"/>
        <v>133.2983613086771</v>
      </c>
      <c r="DW94" s="2">
        <f t="shared" si="289"/>
        <v>137.25065937192252</v>
      </c>
      <c r="DX94" s="2">
        <f t="shared" si="289"/>
        <v>136.60648123249302</v>
      </c>
      <c r="DY94" s="2">
        <f t="shared" si="289"/>
        <v>138.70015783251228</v>
      </c>
      <c r="EA94" s="2">
        <f t="shared" si="228"/>
        <v>115.27585822466521</v>
      </c>
      <c r="EB94" s="2">
        <f t="shared" si="290"/>
        <v>114.00596517004567</v>
      </c>
      <c r="EC94" s="2">
        <f t="shared" si="291"/>
        <v>113.73740030346511</v>
      </c>
      <c r="ED94" s="2">
        <f t="shared" si="292"/>
        <v>115.26675580443681</v>
      </c>
      <c r="EE94" s="2">
        <f t="shared" si="293"/>
        <v>114.58199964130385</v>
      </c>
      <c r="EF94" s="2">
        <f t="shared" si="294"/>
        <v>114.75518095715128</v>
      </c>
      <c r="EG94" s="2">
        <f t="shared" si="295"/>
        <v>114.12662570698376</v>
      </c>
      <c r="EH94" s="2">
        <f t="shared" si="296"/>
        <v>114.1007417629306</v>
      </c>
      <c r="EI94" s="2">
        <f t="shared" si="297"/>
        <v>113.77068163180353</v>
      </c>
      <c r="EJ94" s="2">
        <f t="shared" si="298"/>
        <v>116.8896414188789</v>
      </c>
      <c r="EK94" s="2">
        <f t="shared" si="299"/>
        <v>119.76686602731763</v>
      </c>
      <c r="EL94" s="2">
        <f t="shared" si="300"/>
        <v>119.60935461044581</v>
      </c>
      <c r="EM94" s="2">
        <f t="shared" si="301"/>
        <v>123.63231522359263</v>
      </c>
      <c r="EN94" s="2">
        <f t="shared" si="302"/>
        <v>122.12434637326814</v>
      </c>
      <c r="EO94" s="2">
        <f t="shared" si="303"/>
        <v>125.55273839737993</v>
      </c>
      <c r="EQ94" s="2">
        <f t="shared" si="304"/>
        <v>116.42668429700333</v>
      </c>
      <c r="ER94" s="2">
        <f t="shared" si="305"/>
        <v>114.35034111126977</v>
      </c>
      <c r="ES94" s="2">
        <f t="shared" si="305"/>
        <v>114.18568298216817</v>
      </c>
      <c r="ET94" s="2">
        <f t="shared" si="305"/>
        <v>115.29645491326279</v>
      </c>
      <c r="EU94" s="2">
        <f t="shared" si="305"/>
        <v>113.95908839636007</v>
      </c>
      <c r="EV94" s="2">
        <f t="shared" si="305"/>
        <v>114.15659397156925</v>
      </c>
      <c r="EW94" s="2">
        <f t="shared" si="305"/>
        <v>115.09779246046054</v>
      </c>
      <c r="EX94" s="2">
        <f t="shared" si="305"/>
        <v>114.67676586062665</v>
      </c>
      <c r="EY94" s="2">
        <f t="shared" si="305"/>
        <v>113.81174690990531</v>
      </c>
      <c r="EZ94" s="2">
        <f t="shared" si="305"/>
        <v>116.52557301043005</v>
      </c>
      <c r="FA94" s="2">
        <f t="shared" si="305"/>
        <v>118.95700936232981</v>
      </c>
      <c r="FB94" s="2">
        <f t="shared" si="305"/>
        <v>119.92462625028521</v>
      </c>
      <c r="FC94" s="2">
        <f t="shared" si="305"/>
        <v>123.68126105131226</v>
      </c>
      <c r="FD94" s="2">
        <f t="shared" si="305"/>
        <v>122.89315478241143</v>
      </c>
      <c r="FE94" s="2">
        <f t="shared" si="305"/>
        <v>125.98721782053435</v>
      </c>
      <c r="FG94" s="2">
        <f t="shared" si="306"/>
        <v>0.92767371665572074</v>
      </c>
      <c r="FH94" s="2">
        <f t="shared" si="307"/>
        <v>0.91511709675902786</v>
      </c>
      <c r="FI94" s="2">
        <f t="shared" si="307"/>
        <v>0.91200428401719336</v>
      </c>
      <c r="FJ94" s="2">
        <f t="shared" si="307"/>
        <v>0.91208815288711398</v>
      </c>
      <c r="FK94" s="2">
        <f t="shared" si="307"/>
        <v>0.9165221865669948</v>
      </c>
      <c r="FL94" s="2">
        <f t="shared" si="307"/>
        <v>0.91099780229711014</v>
      </c>
      <c r="FM94" s="2">
        <f t="shared" si="307"/>
        <v>0.92161222202954085</v>
      </c>
      <c r="FN94" s="2">
        <f t="shared" si="307"/>
        <v>0.90793884937917135</v>
      </c>
      <c r="FO94" s="2">
        <f t="shared" si="307"/>
        <v>0.90551174376411769</v>
      </c>
      <c r="FP94" s="2">
        <f t="shared" si="307"/>
        <v>0.90753657012342115</v>
      </c>
      <c r="FQ94" s="2">
        <f t="shared" si="307"/>
        <v>0.91124450682523439</v>
      </c>
      <c r="FR94" s="2">
        <f t="shared" si="307"/>
        <v>0.90966032255728291</v>
      </c>
      <c r="FS94" s="2">
        <f t="shared" si="307"/>
        <v>0.90845529972626171</v>
      </c>
      <c r="FT94" s="2">
        <f t="shared" si="307"/>
        <v>0.90604207960669225</v>
      </c>
      <c r="FU94" s="2">
        <f t="shared" si="307"/>
        <v>0.88463270912598835</v>
      </c>
      <c r="FW94" s="2">
        <f t="shared" si="324"/>
        <v>2.3006850986763859E-3</v>
      </c>
      <c r="FX94" s="2">
        <f t="shared" si="164"/>
        <v>1.8051187901671449E-3</v>
      </c>
      <c r="FY94" s="2">
        <f t="shared" si="165"/>
        <v>1.4401136284098563E-3</v>
      </c>
      <c r="FZ94" s="2">
        <f t="shared" si="166"/>
        <v>1.3193340648214192E-3</v>
      </c>
      <c r="GA94" s="2">
        <f t="shared" si="167"/>
        <v>1.4199264734741537E-3</v>
      </c>
      <c r="GB94" s="2">
        <f t="shared" si="168"/>
        <v>1.661050811562727E-3</v>
      </c>
      <c r="GC94" s="2">
        <f t="shared" si="169"/>
        <v>1.666299722962554E-3</v>
      </c>
      <c r="GD94" s="2">
        <f t="shared" si="170"/>
        <v>1.6312653345974869E-3</v>
      </c>
      <c r="GE94" s="2">
        <f t="shared" si="171"/>
        <v>1.8095207999569297E-3</v>
      </c>
      <c r="GF94" s="2">
        <f t="shared" si="172"/>
        <v>1.7305666545299181E-3</v>
      </c>
      <c r="GG94" s="2">
        <f t="shared" si="173"/>
        <v>1.5594590553268013E-3</v>
      </c>
      <c r="GH94" s="2">
        <f t="shared" si="174"/>
        <v>1.6117255628912202E-3</v>
      </c>
      <c r="GI94" s="2">
        <f t="shared" si="175"/>
        <v>1.3661737598038503E-3</v>
      </c>
      <c r="GJ94" s="2">
        <f t="shared" si="176"/>
        <v>1.0441751541607506E-3</v>
      </c>
      <c r="GK94" s="2">
        <f t="shared" si="177"/>
        <v>8.5383860660896932E-4</v>
      </c>
      <c r="GM94" s="86">
        <f t="shared" si="325"/>
        <v>2.9984331922731835E-4</v>
      </c>
      <c r="GN94" s="86">
        <f t="shared" si="178"/>
        <v>6.978258582310097E-4</v>
      </c>
      <c r="GO94" s="86">
        <f t="shared" si="179"/>
        <v>4.0116902105465801E-4</v>
      </c>
      <c r="GP94" s="86">
        <f t="shared" si="180"/>
        <v>6.3868029699022747E-5</v>
      </c>
      <c r="GQ94" s="86">
        <f t="shared" si="181"/>
        <v>3.0897880790588257E-5</v>
      </c>
      <c r="GR94" s="86">
        <f t="shared" si="182"/>
        <v>4.4336856018994831E-6</v>
      </c>
      <c r="GS94" s="86">
        <f t="shared" si="183"/>
        <v>4.5179526054553291E-7</v>
      </c>
      <c r="GT94" s="86">
        <f t="shared" si="184"/>
        <v>4.1398804715612889E-6</v>
      </c>
      <c r="GU94" s="86">
        <f t="shared" si="185"/>
        <v>3.3432345742307632E-7</v>
      </c>
      <c r="GV94" s="86">
        <f t="shared" si="186"/>
        <v>7.1455014874432807E-5</v>
      </c>
      <c r="GW94" s="86">
        <f t="shared" si="187"/>
        <v>1.6343208531893728E-4</v>
      </c>
      <c r="GX94" s="86">
        <f t="shared" si="188"/>
        <v>8.8173507949330503E-5</v>
      </c>
      <c r="GY94" s="86">
        <f t="shared" si="189"/>
        <v>1.843929771221937E-3</v>
      </c>
      <c r="GZ94" s="86">
        <f t="shared" si="190"/>
        <v>1.4529055169117924E-4</v>
      </c>
      <c r="HA94" s="86">
        <f t="shared" si="191"/>
        <v>4.0143431704759185E-6</v>
      </c>
      <c r="HC94" s="86">
        <f t="shared" si="326"/>
        <v>5.9662885669969343E-2</v>
      </c>
      <c r="HD94" s="86">
        <f t="shared" si="192"/>
        <v>5.4711312639058492E-2</v>
      </c>
      <c r="HE94" s="86">
        <f t="shared" si="193"/>
        <v>4.1607129848565981E-2</v>
      </c>
      <c r="HF94" s="86">
        <f t="shared" si="194"/>
        <v>3.6960951224004682E-2</v>
      </c>
      <c r="HG94" s="86">
        <f t="shared" si="195"/>
        <v>4.0820485343680345E-2</v>
      </c>
      <c r="HH94" s="86">
        <f t="shared" si="196"/>
        <v>4.0732051858436438E-2</v>
      </c>
      <c r="HI94" s="86">
        <f t="shared" si="197"/>
        <v>6.7068909334482979E-2</v>
      </c>
      <c r="HJ94" s="86">
        <f t="shared" si="198"/>
        <v>4.164753426238578E-2</v>
      </c>
      <c r="HK94" s="86">
        <f t="shared" si="199"/>
        <v>4.8381794737818548E-2</v>
      </c>
      <c r="HL94" s="86">
        <f t="shared" si="200"/>
        <v>3.9432415459442718E-2</v>
      </c>
      <c r="HM94" s="86">
        <f t="shared" si="201"/>
        <v>3.753134184976125E-2</v>
      </c>
      <c r="HN94" s="86">
        <f t="shared" si="202"/>
        <v>4.2795049942958401E-2</v>
      </c>
      <c r="HO94" s="86">
        <f t="shared" si="203"/>
        <v>2.933825779897439E-2</v>
      </c>
      <c r="HP94" s="86">
        <f t="shared" si="204"/>
        <v>3.3082142430489209E-2</v>
      </c>
      <c r="HQ94" s="86">
        <f t="shared" si="205"/>
        <v>8.9888622054174836E-3</v>
      </c>
      <c r="HS94" s="86">
        <f t="shared" si="327"/>
        <v>3.5375333728716637E-30</v>
      </c>
      <c r="HT94" s="86">
        <f t="shared" si="206"/>
        <v>2.4826889381286827E-33</v>
      </c>
      <c r="HU94" s="86">
        <f t="shared" si="207"/>
        <v>2.6959663077519711E-35</v>
      </c>
      <c r="HV94" s="86">
        <f t="shared" si="208"/>
        <v>1.9018032929666124E-37</v>
      </c>
      <c r="HW94" s="86">
        <f t="shared" si="209"/>
        <v>2.7648581536958308E-35</v>
      </c>
      <c r="HX94" s="86">
        <f t="shared" si="210"/>
        <v>1.9530296776238087E-40</v>
      </c>
      <c r="HY94" s="86">
        <f t="shared" si="211"/>
        <v>1.3100587549613981E-34</v>
      </c>
      <c r="HZ94" s="86">
        <f t="shared" si="212"/>
        <v>1.2347868852366123E-38</v>
      </c>
      <c r="IA94" s="86">
        <f t="shared" si="213"/>
        <v>5.7485724904663533E-40</v>
      </c>
      <c r="IB94" s="86">
        <f t="shared" si="214"/>
        <v>3.3953369803380214E-40</v>
      </c>
      <c r="IC94" s="86">
        <f t="shared" si="215"/>
        <v>2.6546489684827434E-37</v>
      </c>
      <c r="ID94" s="86">
        <f t="shared" si="216"/>
        <v>1.9156001410070056E-39</v>
      </c>
      <c r="IE94" s="86">
        <f t="shared" si="217"/>
        <v>6.3472926438706887E-40</v>
      </c>
      <c r="IF94" s="86">
        <f t="shared" si="218"/>
        <v>3.3017295096679369E-20</v>
      </c>
      <c r="IG94" s="86">
        <f t="shared" si="219"/>
        <v>7.1768077529493929E-18</v>
      </c>
      <c r="II94" s="86">
        <f t="shared" si="328"/>
        <v>6.8780823612940793E-127</v>
      </c>
      <c r="IJ94" s="86">
        <f t="shared" si="329"/>
        <v>9.9196802757642531E-152</v>
      </c>
      <c r="IK94" s="86">
        <f t="shared" si="330"/>
        <v>7.0946046100707873E-171</v>
      </c>
      <c r="IL94" s="86">
        <f t="shared" si="331"/>
        <v>1.2765769163980382E-175</v>
      </c>
      <c r="IM94" s="86">
        <f t="shared" si="332"/>
        <v>6.0621898537222213E-161</v>
      </c>
      <c r="IN94" s="86">
        <f t="shared" si="333"/>
        <v>4.9730469281726931E-185</v>
      </c>
      <c r="IO94" s="86">
        <f t="shared" si="334"/>
        <v>9.5463052305651384E-161</v>
      </c>
      <c r="IP94" s="86">
        <f t="shared" si="335"/>
        <v>7.5434403179001787E-177</v>
      </c>
      <c r="IQ94" s="86">
        <f t="shared" si="336"/>
        <v>1.2639590030392686E-187</v>
      </c>
      <c r="IR94" s="86">
        <f t="shared" si="337"/>
        <v>2.4247869427675394E-185</v>
      </c>
      <c r="IS94" s="86">
        <f t="shared" si="338"/>
        <v>3.1506337558465673E-172</v>
      </c>
      <c r="IT94" s="86">
        <f t="shared" si="339"/>
        <v>4.0237382140133057E-184</v>
      </c>
      <c r="IU94" s="86">
        <f t="shared" si="340"/>
        <v>4.3194473416852949E-184</v>
      </c>
      <c r="IV94" s="86">
        <f t="shared" si="341"/>
        <v>2.3534153818694886E-104</v>
      </c>
      <c r="IW94" s="86">
        <f t="shared" si="342"/>
        <v>1.6330855830617509E-80</v>
      </c>
      <c r="IY94" s="86">
        <f t="shared" si="343"/>
        <v>5.9962728989196662E-2</v>
      </c>
      <c r="IZ94" s="86">
        <f t="shared" si="344"/>
        <v>5.5409138497289498E-2</v>
      </c>
      <c r="JA94" s="86">
        <f t="shared" si="345"/>
        <v>4.2008298869620639E-2</v>
      </c>
      <c r="JB94" s="86">
        <f t="shared" si="346"/>
        <v>3.7024819253703704E-2</v>
      </c>
      <c r="JC94" s="86">
        <f t="shared" si="347"/>
        <v>4.0851383224470933E-2</v>
      </c>
      <c r="JD94" s="86">
        <f t="shared" si="348"/>
        <v>4.0736485544038338E-2</v>
      </c>
      <c r="JE94" s="86">
        <f t="shared" si="349"/>
        <v>6.7069361129743529E-2</v>
      </c>
      <c r="JF94" s="86">
        <f t="shared" si="350"/>
        <v>4.1651674142857344E-2</v>
      </c>
      <c r="JG94" s="86">
        <f t="shared" si="351"/>
        <v>4.8382129061275973E-2</v>
      </c>
      <c r="JH94" s="86">
        <f t="shared" si="352"/>
        <v>3.9503870474317151E-2</v>
      </c>
      <c r="JI94" s="86">
        <f t="shared" si="353"/>
        <v>3.7694773935080188E-2</v>
      </c>
      <c r="JJ94" s="86">
        <f t="shared" si="354"/>
        <v>4.2883223450907733E-2</v>
      </c>
      <c r="JK94" s="86">
        <f t="shared" si="355"/>
        <v>3.1182187570196328E-2</v>
      </c>
      <c r="JL94" s="86">
        <f t="shared" si="356"/>
        <v>3.3227432982180387E-2</v>
      </c>
      <c r="JM94" s="86">
        <f t="shared" si="357"/>
        <v>8.9928765485879671E-3</v>
      </c>
    </row>
    <row r="95" spans="2:273" x14ac:dyDescent="0.25">
      <c r="B95" s="2">
        <v>68</v>
      </c>
      <c r="C95" s="37">
        <v>137.03299999999999</v>
      </c>
      <c r="D95" s="37">
        <v>134.661</v>
      </c>
      <c r="E95" s="37">
        <v>128.322</v>
      </c>
      <c r="F95" s="37">
        <v>127.983</v>
      </c>
      <c r="G95" s="37">
        <v>132.10300000000001</v>
      </c>
      <c r="H95" s="37">
        <v>128.87899999999999</v>
      </c>
      <c r="I95" s="37">
        <v>138.017</v>
      </c>
      <c r="J95" s="37">
        <v>129.345</v>
      </c>
      <c r="K95" s="37">
        <v>131.27600000000001</v>
      </c>
      <c r="L95" s="37">
        <v>131.74100000000001</v>
      </c>
      <c r="M95" s="37">
        <v>131.13800000000001</v>
      </c>
      <c r="N95" s="37">
        <v>135.37899999999999</v>
      </c>
      <c r="O95" s="37">
        <v>135.63800000000001</v>
      </c>
      <c r="P95" s="37">
        <v>132.13800000000001</v>
      </c>
      <c r="Q95" s="37">
        <v>130.65520000000001</v>
      </c>
      <c r="S95" s="4">
        <f t="shared" si="229"/>
        <v>140.27849436617669</v>
      </c>
      <c r="T95" s="4">
        <f t="shared" si="230"/>
        <v>136.44978417528381</v>
      </c>
      <c r="U95" s="4">
        <f t="shared" si="231"/>
        <v>133.07499696152453</v>
      </c>
      <c r="V95" s="4">
        <f t="shared" si="232"/>
        <v>133.24682397382855</v>
      </c>
      <c r="W95" s="4">
        <f t="shared" si="233"/>
        <v>133.41170898684297</v>
      </c>
      <c r="X95" s="4">
        <f t="shared" si="234"/>
        <v>134.91399033249471</v>
      </c>
      <c r="Y95" s="4">
        <f t="shared" si="235"/>
        <v>142.64884694823388</v>
      </c>
      <c r="Z95" s="4">
        <f t="shared" si="236"/>
        <v>134.02045098988012</v>
      </c>
      <c r="AA95" s="4">
        <f t="shared" si="237"/>
        <v>135.58688904148363</v>
      </c>
      <c r="AB95" s="4">
        <f t="shared" si="238"/>
        <v>136.11031470744626</v>
      </c>
      <c r="AC95" s="4">
        <f t="shared" si="239"/>
        <v>137.07217815733611</v>
      </c>
      <c r="AD95" s="4">
        <f t="shared" si="240"/>
        <v>138.75611761879708</v>
      </c>
      <c r="AE95" s="4">
        <f t="shared" si="241"/>
        <v>139.67675391340754</v>
      </c>
      <c r="AF95" s="4">
        <f t="shared" si="242"/>
        <v>137.10316993577433</v>
      </c>
      <c r="AG95" s="4">
        <f t="shared" si="243"/>
        <v>131.28050345685818</v>
      </c>
      <c r="AI95" s="4">
        <f t="shared" si="244"/>
        <v>-3.2454943661767004</v>
      </c>
      <c r="AJ95" s="4">
        <f t="shared" si="245"/>
        <v>-1.7887841752838085</v>
      </c>
      <c r="AK95" s="4">
        <f t="shared" si="246"/>
        <v>-4.7529969615245307</v>
      </c>
      <c r="AL95" s="4">
        <f t="shared" si="247"/>
        <v>-5.2638239738285506</v>
      </c>
      <c r="AM95" s="4">
        <f t="shared" si="248"/>
        <v>-1.3087089868429587</v>
      </c>
      <c r="AN95" s="4">
        <f t="shared" si="249"/>
        <v>-6.0349903324947149</v>
      </c>
      <c r="AO95" s="4">
        <f t="shared" si="250"/>
        <v>-4.6318469482338855</v>
      </c>
      <c r="AP95" s="4">
        <f t="shared" si="251"/>
        <v>-4.6754509898801189</v>
      </c>
      <c r="AQ95" s="4">
        <f t="shared" si="252"/>
        <v>-4.3108890414836196</v>
      </c>
      <c r="AR95" s="4">
        <f t="shared" si="253"/>
        <v>-4.3693147074462502</v>
      </c>
      <c r="AS95" s="4">
        <f t="shared" si="254"/>
        <v>-5.9341781573361061</v>
      </c>
      <c r="AT95" s="4">
        <f t="shared" si="255"/>
        <v>-3.3771176187970866</v>
      </c>
      <c r="AU95" s="4">
        <f t="shared" si="256"/>
        <v>-4.0387539134075325</v>
      </c>
      <c r="AV95" s="4">
        <f t="shared" si="257"/>
        <v>-4.9651699357743269</v>
      </c>
      <c r="AW95" s="4">
        <f t="shared" si="257"/>
        <v>-0.62530345685817679</v>
      </c>
      <c r="AY95" s="2">
        <f t="shared" si="308"/>
        <v>116.34261567073348</v>
      </c>
      <c r="AZ95" s="2">
        <f t="shared" si="147"/>
        <v>114.88913401407318</v>
      </c>
      <c r="BA95" s="2">
        <f t="shared" si="148"/>
        <v>114.77396327765048</v>
      </c>
      <c r="BB95" s="2">
        <f t="shared" si="149"/>
        <v>116.49412905732541</v>
      </c>
      <c r="BC95" s="2">
        <f t="shared" si="150"/>
        <v>115.89882019298888</v>
      </c>
      <c r="BD95" s="2">
        <f t="shared" si="151"/>
        <v>116.01708665193745</v>
      </c>
      <c r="BE95" s="2">
        <f t="shared" si="152"/>
        <v>115.25347405543266</v>
      </c>
      <c r="BF95" s="2">
        <f t="shared" si="153"/>
        <v>115.31017569316312</v>
      </c>
      <c r="BG95" s="2">
        <f t="shared" si="154"/>
        <v>114.79906755474416</v>
      </c>
      <c r="BH95" s="2">
        <f t="shared" si="155"/>
        <v>118.01830614012006</v>
      </c>
      <c r="BI95" s="2">
        <f t="shared" si="156"/>
        <v>120.83606496519714</v>
      </c>
      <c r="BJ95" s="2">
        <f t="shared" si="157"/>
        <v>120.70471528462448</v>
      </c>
      <c r="BK95" s="2">
        <f t="shared" si="158"/>
        <v>124.70168878966862</v>
      </c>
      <c r="BL95" s="2">
        <f t="shared" si="159"/>
        <v>123.33877562828306</v>
      </c>
      <c r="BM95" s="2">
        <f t="shared" si="160"/>
        <v>126.9097071240481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132.27992469635629</v>
      </c>
      <c r="DL95" s="2">
        <f t="shared" si="289"/>
        <v>126.29509534412955</v>
      </c>
      <c r="DM95" s="2">
        <f t="shared" si="289"/>
        <v>127.34908714821765</v>
      </c>
      <c r="DN95" s="2">
        <f t="shared" si="289"/>
        <v>131.42123161350847</v>
      </c>
      <c r="DO95" s="2">
        <f t="shared" si="289"/>
        <v>132.69645435540068</v>
      </c>
      <c r="DP95" s="2">
        <f t="shared" si="289"/>
        <v>130.95682076813654</v>
      </c>
      <c r="DQ95" s="2">
        <f t="shared" si="289"/>
        <v>129.76508744939275</v>
      </c>
      <c r="DR95" s="2">
        <f t="shared" si="289"/>
        <v>128.46443100995734</v>
      </c>
      <c r="DS95" s="2">
        <f t="shared" si="289"/>
        <v>125.79539607843139</v>
      </c>
      <c r="DT95" s="2">
        <f t="shared" si="289"/>
        <v>130.79136486486485</v>
      </c>
      <c r="DU95" s="2">
        <f t="shared" si="289"/>
        <v>133.95550206378988</v>
      </c>
      <c r="DV95" s="2">
        <f t="shared" si="289"/>
        <v>133.50599359886203</v>
      </c>
      <c r="DW95" s="2">
        <f t="shared" si="289"/>
        <v>137.47801422475106</v>
      </c>
      <c r="DX95" s="2">
        <f t="shared" si="289"/>
        <v>136.86762464985998</v>
      </c>
      <c r="DY95" s="2">
        <f t="shared" si="289"/>
        <v>138.99139192118224</v>
      </c>
      <c r="EA95" s="2">
        <f t="shared" si="228"/>
        <v>115.20639108824044</v>
      </c>
      <c r="EB95" s="2">
        <f t="shared" si="290"/>
        <v>113.92353376289364</v>
      </c>
      <c r="EC95" s="2">
        <f t="shared" si="291"/>
        <v>113.66665125809662</v>
      </c>
      <c r="ED95" s="2">
        <f t="shared" si="292"/>
        <v>115.18192582382083</v>
      </c>
      <c r="EE95" s="2">
        <f t="shared" si="293"/>
        <v>114.50450993139935</v>
      </c>
      <c r="EF95" s="2">
        <f t="shared" si="294"/>
        <v>114.68708897591182</v>
      </c>
      <c r="EG95" s="2">
        <f t="shared" si="295"/>
        <v>114.1259421364767</v>
      </c>
      <c r="EH95" s="2">
        <f t="shared" si="296"/>
        <v>114.09265934020191</v>
      </c>
      <c r="EI95" s="2">
        <f t="shared" si="297"/>
        <v>113.75249998959309</v>
      </c>
      <c r="EJ95" s="2">
        <f t="shared" si="298"/>
        <v>116.83217376257909</v>
      </c>
      <c r="EK95" s="2">
        <f t="shared" si="299"/>
        <v>119.67212457618908</v>
      </c>
      <c r="EL95" s="2">
        <f t="shared" si="300"/>
        <v>119.54467501479897</v>
      </c>
      <c r="EM95" s="2">
        <f t="shared" si="301"/>
        <v>123.5274285343817</v>
      </c>
      <c r="EN95" s="2">
        <f t="shared" si="302"/>
        <v>122.0583239608802</v>
      </c>
      <c r="EO95" s="2">
        <f t="shared" si="303"/>
        <v>125.47230223225932</v>
      </c>
      <c r="EQ95" s="2">
        <f t="shared" si="304"/>
        <v>116.31700970190123</v>
      </c>
      <c r="ER95" s="2">
        <f t="shared" si="305"/>
        <v>114.256884328341</v>
      </c>
      <c r="ES95" s="2">
        <f t="shared" si="305"/>
        <v>114.101540224798</v>
      </c>
      <c r="ET95" s="2">
        <f t="shared" si="305"/>
        <v>115.21072044560221</v>
      </c>
      <c r="EU95" s="2">
        <f t="shared" si="305"/>
        <v>113.90108147102497</v>
      </c>
      <c r="EV95" s="2">
        <f t="shared" si="305"/>
        <v>114.10718948866611</v>
      </c>
      <c r="EW95" s="2">
        <f t="shared" si="305"/>
        <v>115.06557605873239</v>
      </c>
      <c r="EX95" s="2">
        <f t="shared" si="305"/>
        <v>114.65021012411363</v>
      </c>
      <c r="EY95" s="2">
        <f t="shared" si="305"/>
        <v>113.79222790157057</v>
      </c>
      <c r="EZ95" s="2">
        <f t="shared" si="305"/>
        <v>116.47957096878501</v>
      </c>
      <c r="FA95" s="2">
        <f t="shared" si="305"/>
        <v>118.8873006323502</v>
      </c>
      <c r="FB95" s="2">
        <f t="shared" si="305"/>
        <v>119.85016392260194</v>
      </c>
      <c r="FC95" s="2">
        <f t="shared" si="305"/>
        <v>123.57496213825574</v>
      </c>
      <c r="FD95" s="2">
        <f t="shared" si="305"/>
        <v>122.80465442037512</v>
      </c>
      <c r="FE95" s="2">
        <f t="shared" si="305"/>
        <v>125.88905785850933</v>
      </c>
      <c r="FG95" s="2">
        <f t="shared" si="306"/>
        <v>0.9336151773238941</v>
      </c>
      <c r="FH95" s="2">
        <f t="shared" si="307"/>
        <v>0.9220033325765824</v>
      </c>
      <c r="FI95" s="2">
        <f t="shared" si="307"/>
        <v>0.91912073178873932</v>
      </c>
      <c r="FJ95" s="2">
        <f t="shared" si="307"/>
        <v>0.91919841889216014</v>
      </c>
      <c r="FK95" s="2">
        <f t="shared" si="307"/>
        <v>0.92330398613421383</v>
      </c>
      <c r="FL95" s="2">
        <f t="shared" si="307"/>
        <v>0.91818834519168069</v>
      </c>
      <c r="FM95" s="2">
        <f t="shared" si="307"/>
        <v>0.92801298257755871</v>
      </c>
      <c r="FN95" s="2">
        <f t="shared" si="307"/>
        <v>0.91535356416900271</v>
      </c>
      <c r="FO95" s="2">
        <f t="shared" si="307"/>
        <v>0.91310323139585936</v>
      </c>
      <c r="FP95" s="2">
        <f t="shared" si="307"/>
        <v>0.91498065102480286</v>
      </c>
      <c r="FQ95" s="2">
        <f t="shared" si="307"/>
        <v>0.91841690323650538</v>
      </c>
      <c r="FR95" s="2">
        <f t="shared" si="307"/>
        <v>0.91694907038481976</v>
      </c>
      <c r="FS95" s="2">
        <f t="shared" si="307"/>
        <v>0.91583227497710828</v>
      </c>
      <c r="FT95" s="2">
        <f t="shared" si="307"/>
        <v>0.91359502415443239</v>
      </c>
      <c r="FU95" s="2">
        <f t="shared" si="307"/>
        <v>0.89370476977727908</v>
      </c>
      <c r="FW95" s="2">
        <f t="shared" si="324"/>
        <v>2.5220912285191708E-3</v>
      </c>
      <c r="FX95" s="2">
        <f t="shared" si="164"/>
        <v>1.9789287553115286E-3</v>
      </c>
      <c r="FY95" s="2">
        <f t="shared" si="165"/>
        <v>1.5788338310341917E-3</v>
      </c>
      <c r="FZ95" s="2">
        <f t="shared" si="166"/>
        <v>1.4464369229314383E-3</v>
      </c>
      <c r="GA95" s="2">
        <f t="shared" si="167"/>
        <v>1.5567051622232158E-3</v>
      </c>
      <c r="GB95" s="2">
        <f t="shared" si="168"/>
        <v>1.8210141705998521E-3</v>
      </c>
      <c r="GC95" s="2">
        <f t="shared" si="169"/>
        <v>1.8267676403946912E-3</v>
      </c>
      <c r="GD95" s="2">
        <f t="shared" si="170"/>
        <v>1.7883654158126598E-3</v>
      </c>
      <c r="GE95" s="2">
        <f t="shared" si="171"/>
        <v>1.9837537802687337E-3</v>
      </c>
      <c r="GF95" s="2">
        <f t="shared" si="172"/>
        <v>1.8972118414775354E-3</v>
      </c>
      <c r="GG95" s="2">
        <f t="shared" si="173"/>
        <v>1.7096556277637824E-3</v>
      </c>
      <c r="GH95" s="2">
        <f t="shared" si="174"/>
        <v>1.7669471839949235E-3</v>
      </c>
      <c r="GI95" s="2">
        <f t="shared" si="175"/>
        <v>1.4977823231010091E-3</v>
      </c>
      <c r="GJ95" s="2">
        <f t="shared" si="176"/>
        <v>1.1447999621885935E-3</v>
      </c>
      <c r="GK95" s="2">
        <f t="shared" si="177"/>
        <v>9.361382990865603E-4</v>
      </c>
      <c r="GM95" s="86">
        <f t="shared" si="325"/>
        <v>4.7583714446372589E-5</v>
      </c>
      <c r="GN95" s="86">
        <f t="shared" si="178"/>
        <v>1.3513058868471126E-4</v>
      </c>
      <c r="GO95" s="86">
        <f t="shared" si="179"/>
        <v>6.1150401621029289E-5</v>
      </c>
      <c r="GP95" s="86">
        <f t="shared" si="180"/>
        <v>5.6423731355297598E-6</v>
      </c>
      <c r="GQ95" s="86">
        <f t="shared" si="181"/>
        <v>2.0057396924307786E-6</v>
      </c>
      <c r="GR95" s="86">
        <f t="shared" si="182"/>
        <v>2.6976042955461549E-7</v>
      </c>
      <c r="GS95" s="86">
        <f t="shared" si="183"/>
        <v>1.8679899864000592E-8</v>
      </c>
      <c r="GT95" s="86">
        <f t="shared" si="184"/>
        <v>2.0435413893721935E-7</v>
      </c>
      <c r="GU95" s="86">
        <f t="shared" si="185"/>
        <v>1.1771085765716248E-8</v>
      </c>
      <c r="GV95" s="86">
        <f t="shared" si="186"/>
        <v>7.8553139377167619E-6</v>
      </c>
      <c r="GW95" s="86">
        <f t="shared" si="187"/>
        <v>1.9145319709219131E-5</v>
      </c>
      <c r="GX95" s="86">
        <f t="shared" si="188"/>
        <v>1.078970457050129E-5</v>
      </c>
      <c r="GY95" s="86">
        <f t="shared" si="189"/>
        <v>4.3114923260520661E-4</v>
      </c>
      <c r="GZ95" s="86">
        <f t="shared" si="190"/>
        <v>2.0706631021272257E-5</v>
      </c>
      <c r="HA95" s="86">
        <f t="shared" si="191"/>
        <v>2.6826222687545003E-7</v>
      </c>
      <c r="HC95" s="86">
        <f t="shared" si="326"/>
        <v>8.3034902573836514E-2</v>
      </c>
      <c r="HD95" s="86">
        <f t="shared" si="192"/>
        <v>7.7848258371143134E-2</v>
      </c>
      <c r="HE95" s="86">
        <f t="shared" si="193"/>
        <v>6.0712438538386086E-2</v>
      </c>
      <c r="HF95" s="86">
        <f t="shared" si="194"/>
        <v>5.4321588675021251E-2</v>
      </c>
      <c r="HG95" s="86">
        <f t="shared" si="195"/>
        <v>5.8935332330083613E-2</v>
      </c>
      <c r="HH95" s="86">
        <f t="shared" si="196"/>
        <v>6.0931795313264335E-2</v>
      </c>
      <c r="HI95" s="86">
        <f t="shared" si="197"/>
        <v>9.477844477018367E-2</v>
      </c>
      <c r="HJ95" s="86">
        <f t="shared" si="198"/>
        <v>6.1603543271042463E-2</v>
      </c>
      <c r="HK95" s="86">
        <f t="shared" si="199"/>
        <v>7.2150316833290998E-2</v>
      </c>
      <c r="HL95" s="86">
        <f t="shared" si="200"/>
        <v>5.9277687012223419E-2</v>
      </c>
      <c r="HM95" s="86">
        <f t="shared" si="201"/>
        <v>5.5436405164849066E-2</v>
      </c>
      <c r="HN95" s="86">
        <f t="shared" si="202"/>
        <v>6.3641566227884958E-2</v>
      </c>
      <c r="HO95" s="86">
        <f t="shared" si="203"/>
        <v>4.4199217942149073E-2</v>
      </c>
      <c r="HP95" s="86">
        <f t="shared" si="204"/>
        <v>4.9228320444569436E-2</v>
      </c>
      <c r="HQ95" s="86">
        <f t="shared" si="205"/>
        <v>1.6396134484430239E-2</v>
      </c>
      <c r="HS95" s="86">
        <f t="shared" si="327"/>
        <v>6.8064038487895237E-29</v>
      </c>
      <c r="HT95" s="86">
        <f t="shared" si="206"/>
        <v>6.5879536249266396E-32</v>
      </c>
      <c r="HU95" s="86">
        <f t="shared" si="207"/>
        <v>8.6036609068732186E-34</v>
      </c>
      <c r="HV95" s="86">
        <f t="shared" si="208"/>
        <v>6.7814927922834243E-36</v>
      </c>
      <c r="HW95" s="86">
        <f t="shared" si="209"/>
        <v>7.9045354110506471E-34</v>
      </c>
      <c r="HX95" s="86">
        <f t="shared" si="210"/>
        <v>1.0193071676990206E-38</v>
      </c>
      <c r="HY95" s="86">
        <f t="shared" si="211"/>
        <v>3.922870017593675E-33</v>
      </c>
      <c r="HZ95" s="86">
        <f t="shared" si="212"/>
        <v>5.3294238612627962E-37</v>
      </c>
      <c r="IA95" s="86">
        <f t="shared" si="213"/>
        <v>3.1749142774711832E-38</v>
      </c>
      <c r="IB95" s="86">
        <f t="shared" si="214"/>
        <v>1.8010607930683669E-38</v>
      </c>
      <c r="IC95" s="86">
        <f t="shared" si="215"/>
        <v>9.9375976604937629E-36</v>
      </c>
      <c r="ID95" s="86">
        <f t="shared" si="216"/>
        <v>9.2414044148768295E-38</v>
      </c>
      <c r="IE95" s="86">
        <f t="shared" si="217"/>
        <v>2.8476897808654532E-38</v>
      </c>
      <c r="IF95" s="86">
        <f t="shared" si="218"/>
        <v>1.8952688582828189E-19</v>
      </c>
      <c r="IG95" s="86">
        <f t="shared" si="219"/>
        <v>3.1532353336039656E-17</v>
      </c>
      <c r="II95" s="86">
        <f t="shared" si="328"/>
        <v>3.9609480945257626E-123</v>
      </c>
      <c r="IJ95" s="86">
        <f t="shared" si="329"/>
        <v>2.1443915536465807E-147</v>
      </c>
      <c r="IK95" s="86">
        <f t="shared" si="330"/>
        <v>3.7278672434579242E-166</v>
      </c>
      <c r="IL95" s="86">
        <f t="shared" si="331"/>
        <v>7.8581233058989638E-171</v>
      </c>
      <c r="IM95" s="86">
        <f t="shared" si="332"/>
        <v>1.6455565182013994E-156</v>
      </c>
      <c r="IN95" s="86">
        <f t="shared" si="333"/>
        <v>8.4314496867632841E-180</v>
      </c>
      <c r="IO95" s="86">
        <f t="shared" si="334"/>
        <v>3.297428762967447E-156</v>
      </c>
      <c r="IP95" s="86">
        <f t="shared" si="335"/>
        <v>7.2327151514630489E-172</v>
      </c>
      <c r="IQ95" s="86">
        <f t="shared" si="336"/>
        <v>2.9964614724535432E-182</v>
      </c>
      <c r="IR95" s="86">
        <f t="shared" si="337"/>
        <v>4.5336661182950702E-180</v>
      </c>
      <c r="IS95" s="86">
        <f t="shared" si="338"/>
        <v>2.0653575541186455E-167</v>
      </c>
      <c r="IT95" s="86">
        <f t="shared" si="339"/>
        <v>6.0775056869224197E-179</v>
      </c>
      <c r="IU95" s="86">
        <f t="shared" si="340"/>
        <v>4.8369648755154837E-179</v>
      </c>
      <c r="IV95" s="86">
        <f t="shared" si="341"/>
        <v>1.2643368558930412E-101</v>
      </c>
      <c r="IW95" s="86">
        <f t="shared" si="342"/>
        <v>1.7772273877298113E-78</v>
      </c>
      <c r="IY95" s="86">
        <f t="shared" si="343"/>
        <v>8.3082486288282881E-2</v>
      </c>
      <c r="IZ95" s="86">
        <f t="shared" si="344"/>
        <v>7.7983388959827843E-2</v>
      </c>
      <c r="JA95" s="86">
        <f t="shared" si="345"/>
        <v>6.0773588940007117E-2</v>
      </c>
      <c r="JB95" s="86">
        <f t="shared" si="346"/>
        <v>5.4327231048156781E-2</v>
      </c>
      <c r="JC95" s="86">
        <f t="shared" si="347"/>
        <v>5.8937338069776045E-2</v>
      </c>
      <c r="JD95" s="86">
        <f t="shared" si="348"/>
        <v>6.0932065073693892E-2</v>
      </c>
      <c r="JE95" s="86">
        <f t="shared" si="349"/>
        <v>9.4778463450083533E-2</v>
      </c>
      <c r="JF95" s="86">
        <f t="shared" si="350"/>
        <v>6.16037476251814E-2</v>
      </c>
      <c r="JG95" s="86">
        <f t="shared" si="351"/>
        <v>7.2150328604376757E-2</v>
      </c>
      <c r="JH95" s="86">
        <f t="shared" si="352"/>
        <v>5.9285542326161136E-2</v>
      </c>
      <c r="JI95" s="86">
        <f t="shared" si="353"/>
        <v>5.5455550484558289E-2</v>
      </c>
      <c r="JJ95" s="86">
        <f t="shared" si="354"/>
        <v>6.3652355932455454E-2</v>
      </c>
      <c r="JK95" s="86">
        <f t="shared" si="355"/>
        <v>4.4630367174754278E-2</v>
      </c>
      <c r="JL95" s="86">
        <f t="shared" si="356"/>
        <v>4.9249027075590708E-2</v>
      </c>
      <c r="JM95" s="86">
        <f t="shared" si="357"/>
        <v>1.6396402746657147E-2</v>
      </c>
    </row>
    <row r="96" spans="2:273" x14ac:dyDescent="0.25">
      <c r="B96" s="2">
        <v>69</v>
      </c>
      <c r="C96" s="37">
        <v>146.607</v>
      </c>
      <c r="D96" s="37">
        <v>141.864</v>
      </c>
      <c r="E96" s="37">
        <v>137.203</v>
      </c>
      <c r="F96" s="37">
        <v>134.93100000000001</v>
      </c>
      <c r="G96" s="37">
        <v>136.91399999999999</v>
      </c>
      <c r="H96" s="37">
        <v>138.91399999999999</v>
      </c>
      <c r="I96" s="37">
        <v>150.63800000000001</v>
      </c>
      <c r="J96" s="37">
        <v>136.22399999999999</v>
      </c>
      <c r="K96" s="37">
        <v>142.27600000000001</v>
      </c>
      <c r="L96" s="37">
        <v>140.25899999999999</v>
      </c>
      <c r="M96" s="37">
        <v>138.79300000000001</v>
      </c>
      <c r="N96" s="37">
        <v>143.483</v>
      </c>
      <c r="O96" s="37">
        <v>142.828</v>
      </c>
      <c r="P96" s="37">
        <v>137.12100000000001</v>
      </c>
      <c r="Q96" s="37">
        <v>131.3621</v>
      </c>
      <c r="S96" s="4">
        <f t="shared" si="229"/>
        <v>146.88959950160526</v>
      </c>
      <c r="T96" s="4">
        <f t="shared" si="230"/>
        <v>142.86556309458439</v>
      </c>
      <c r="U96" s="4">
        <f t="shared" si="231"/>
        <v>139.09797644843729</v>
      </c>
      <c r="V96" s="4">
        <f t="shared" si="232"/>
        <v>138.90636571618032</v>
      </c>
      <c r="W96" s="4">
        <f t="shared" si="233"/>
        <v>138.98530034914091</v>
      </c>
      <c r="X96" s="4">
        <f t="shared" si="234"/>
        <v>141.57864699675758</v>
      </c>
      <c r="Y96" s="4">
        <f t="shared" si="235"/>
        <v>150.53630689233449</v>
      </c>
      <c r="Z96" s="4">
        <f t="shared" si="236"/>
        <v>140.46880243029466</v>
      </c>
      <c r="AA96" s="4">
        <f t="shared" si="237"/>
        <v>142.79022772904003</v>
      </c>
      <c r="AB96" s="4">
        <f t="shared" si="238"/>
        <v>142.60538717702843</v>
      </c>
      <c r="AC96" s="4">
        <f t="shared" si="239"/>
        <v>142.61859709764957</v>
      </c>
      <c r="AD96" s="4">
        <f t="shared" si="240"/>
        <v>144.99566139064223</v>
      </c>
      <c r="AE96" s="4">
        <f t="shared" si="241"/>
        <v>145.16054824883309</v>
      </c>
      <c r="AF96" s="4">
        <f t="shared" si="242"/>
        <v>141.95987361811325</v>
      </c>
      <c r="AG96" s="4">
        <f t="shared" si="243"/>
        <v>133.86772176786837</v>
      </c>
      <c r="AI96" s="4">
        <f t="shared" si="244"/>
        <v>-0.28259950160526159</v>
      </c>
      <c r="AJ96" s="4">
        <f t="shared" si="245"/>
        <v>-1.0015630945843839</v>
      </c>
      <c r="AK96" s="4">
        <f t="shared" si="246"/>
        <v>-1.8949764484372906</v>
      </c>
      <c r="AL96" s="4">
        <f t="shared" si="247"/>
        <v>-3.9753657161803062</v>
      </c>
      <c r="AM96" s="4">
        <f t="shared" si="248"/>
        <v>-2.0713003491409268</v>
      </c>
      <c r="AN96" s="4">
        <f t="shared" si="249"/>
        <v>-2.6646469967575968</v>
      </c>
      <c r="AO96" s="4">
        <f t="shared" si="250"/>
        <v>0.10169310766551121</v>
      </c>
      <c r="AP96" s="4">
        <f t="shared" si="251"/>
        <v>-4.2448024302946692</v>
      </c>
      <c r="AQ96" s="4">
        <f t="shared" si="252"/>
        <v>-0.5142277290400159</v>
      </c>
      <c r="AR96" s="4">
        <f t="shared" si="253"/>
        <v>-2.346387177028447</v>
      </c>
      <c r="AS96" s="4">
        <f t="shared" si="254"/>
        <v>-3.8255970976495632</v>
      </c>
      <c r="AT96" s="4">
        <f t="shared" si="255"/>
        <v>-1.5126613906422222</v>
      </c>
      <c r="AU96" s="4">
        <f t="shared" si="256"/>
        <v>-2.332548248833092</v>
      </c>
      <c r="AV96" s="4">
        <f t="shared" si="257"/>
        <v>-4.8388736181132401</v>
      </c>
      <c r="AW96" s="4">
        <f t="shared" si="257"/>
        <v>-2.5056217678683765</v>
      </c>
      <c r="AY96" s="2">
        <f t="shared" si="308"/>
        <v>116.19936595528138</v>
      </c>
      <c r="AZ96" s="2">
        <f t="shared" si="147"/>
        <v>114.7440975875473</v>
      </c>
      <c r="BA96" s="2">
        <f t="shared" si="148"/>
        <v>114.63198100855796</v>
      </c>
      <c r="BB96" s="2">
        <f t="shared" si="149"/>
        <v>116.32706005082713</v>
      </c>
      <c r="BC96" s="2">
        <f t="shared" si="150"/>
        <v>115.72928762154089</v>
      </c>
      <c r="BD96" s="2">
        <f t="shared" si="151"/>
        <v>115.86634396443961</v>
      </c>
      <c r="BE96" s="2">
        <f t="shared" si="152"/>
        <v>115.17414714682019</v>
      </c>
      <c r="BF96" s="2">
        <f t="shared" si="153"/>
        <v>115.21990117167152</v>
      </c>
      <c r="BG96" s="2">
        <f t="shared" si="154"/>
        <v>114.70951594320144</v>
      </c>
      <c r="BH96" s="2">
        <f t="shared" si="155"/>
        <v>117.88376363895537</v>
      </c>
      <c r="BI96" s="2">
        <f t="shared" si="156"/>
        <v>120.66903520952818</v>
      </c>
      <c r="BJ96" s="2">
        <f t="shared" si="157"/>
        <v>120.56660737433057</v>
      </c>
      <c r="BK96" s="2">
        <f t="shared" si="158"/>
        <v>124.52717439301348</v>
      </c>
      <c r="BL96" s="2">
        <f t="shared" si="159"/>
        <v>123.19513593636627</v>
      </c>
      <c r="BM96" s="2">
        <f t="shared" si="160"/>
        <v>126.75159271389587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132.53418218623483</v>
      </c>
      <c r="DL96" s="2">
        <f t="shared" si="289"/>
        <v>126.43853927125505</v>
      </c>
      <c r="DM96" s="2">
        <f t="shared" si="289"/>
        <v>127.53221697936212</v>
      </c>
      <c r="DN96" s="2">
        <f t="shared" si="289"/>
        <v>131.6684607879925</v>
      </c>
      <c r="DO96" s="2">
        <f t="shared" si="289"/>
        <v>132.93328902439023</v>
      </c>
      <c r="DP96" s="2">
        <f t="shared" si="289"/>
        <v>131.23109246088194</v>
      </c>
      <c r="DQ96" s="2">
        <f t="shared" si="289"/>
        <v>129.97280080971663</v>
      </c>
      <c r="DR96" s="2">
        <f t="shared" si="289"/>
        <v>128.66801896633476</v>
      </c>
      <c r="DS96" s="2">
        <f t="shared" si="289"/>
        <v>125.94439663865548</v>
      </c>
      <c r="DT96" s="2">
        <f t="shared" si="289"/>
        <v>130.98009009009007</v>
      </c>
      <c r="DU96" s="2">
        <f t="shared" si="289"/>
        <v>134.162887054409</v>
      </c>
      <c r="DV96" s="2">
        <f t="shared" si="289"/>
        <v>133.71362588904694</v>
      </c>
      <c r="DW96" s="2">
        <f t="shared" si="289"/>
        <v>137.7053690775796</v>
      </c>
      <c r="DX96" s="2">
        <f t="shared" si="289"/>
        <v>137.12876806722693</v>
      </c>
      <c r="DY96" s="2">
        <f t="shared" si="289"/>
        <v>139.28262600985218</v>
      </c>
      <c r="EA96" s="2">
        <f t="shared" si="228"/>
        <v>115.13692395181567</v>
      </c>
      <c r="EB96" s="2">
        <f t="shared" si="290"/>
        <v>113.8411023557416</v>
      </c>
      <c r="EC96" s="2">
        <f t="shared" si="291"/>
        <v>113.59590221272813</v>
      </c>
      <c r="ED96" s="2">
        <f t="shared" si="292"/>
        <v>115.09709584320484</v>
      </c>
      <c r="EE96" s="2">
        <f t="shared" si="293"/>
        <v>114.42702022149487</v>
      </c>
      <c r="EF96" s="2">
        <f t="shared" si="294"/>
        <v>114.61899699467234</v>
      </c>
      <c r="EG96" s="2">
        <f t="shared" si="295"/>
        <v>114.12525856596963</v>
      </c>
      <c r="EH96" s="2">
        <f t="shared" si="296"/>
        <v>114.08457691747321</v>
      </c>
      <c r="EI96" s="2">
        <f t="shared" si="297"/>
        <v>113.73431834738267</v>
      </c>
      <c r="EJ96" s="2">
        <f t="shared" si="298"/>
        <v>116.7747061062793</v>
      </c>
      <c r="EK96" s="2">
        <f t="shared" si="299"/>
        <v>119.57738312506054</v>
      </c>
      <c r="EL96" s="2">
        <f t="shared" si="300"/>
        <v>119.47999541915215</v>
      </c>
      <c r="EM96" s="2">
        <f t="shared" si="301"/>
        <v>123.42254184517078</v>
      </c>
      <c r="EN96" s="2">
        <f t="shared" si="302"/>
        <v>121.99230154849226</v>
      </c>
      <c r="EO96" s="2">
        <f t="shared" si="303"/>
        <v>125.39186606713871</v>
      </c>
      <c r="EQ96" s="2">
        <f t="shared" si="304"/>
        <v>116.20733510679912</v>
      </c>
      <c r="ER96" s="2">
        <f t="shared" si="305"/>
        <v>114.16342754541223</v>
      </c>
      <c r="ES96" s="2">
        <f t="shared" si="305"/>
        <v>114.01739746742783</v>
      </c>
      <c r="ET96" s="2">
        <f t="shared" si="305"/>
        <v>115.12498597794161</v>
      </c>
      <c r="EU96" s="2">
        <f t="shared" si="305"/>
        <v>113.84307454568986</v>
      </c>
      <c r="EV96" s="2">
        <f t="shared" si="305"/>
        <v>114.05778500576297</v>
      </c>
      <c r="EW96" s="2">
        <f t="shared" si="305"/>
        <v>115.03335965700424</v>
      </c>
      <c r="EX96" s="2">
        <f t="shared" si="305"/>
        <v>114.62365438760061</v>
      </c>
      <c r="EY96" s="2">
        <f t="shared" si="305"/>
        <v>113.77270889323582</v>
      </c>
      <c r="EZ96" s="2">
        <f t="shared" si="305"/>
        <v>116.43356892713996</v>
      </c>
      <c r="FA96" s="2">
        <f t="shared" si="305"/>
        <v>118.81759190237059</v>
      </c>
      <c r="FB96" s="2">
        <f t="shared" si="305"/>
        <v>119.77570159491866</v>
      </c>
      <c r="FC96" s="2">
        <f t="shared" si="305"/>
        <v>123.46866322519921</v>
      </c>
      <c r="FD96" s="2">
        <f t="shared" si="305"/>
        <v>122.7161540583388</v>
      </c>
      <c r="FE96" s="2">
        <f t="shared" si="305"/>
        <v>125.79089789648431</v>
      </c>
      <c r="FG96" s="2">
        <f t="shared" si="306"/>
        <v>0.93910059993502804</v>
      </c>
      <c r="FH96" s="2">
        <f t="shared" si="307"/>
        <v>0.92837463895783745</v>
      </c>
      <c r="FI96" s="2">
        <f t="shared" si="307"/>
        <v>0.92570853558563249</v>
      </c>
      <c r="FJ96" s="2">
        <f t="shared" si="307"/>
        <v>0.92578040586798382</v>
      </c>
      <c r="FK96" s="2">
        <f t="shared" si="307"/>
        <v>0.9295771612746595</v>
      </c>
      <c r="FL96" s="2">
        <f t="shared" si="307"/>
        <v>0.92484588420784186</v>
      </c>
      <c r="FM96" s="2">
        <f t="shared" si="307"/>
        <v>0.93392855820210674</v>
      </c>
      <c r="FN96" s="2">
        <f t="shared" si="307"/>
        <v>0.92222224672643727</v>
      </c>
      <c r="FO96" s="2">
        <f t="shared" si="307"/>
        <v>0.92013858686094685</v>
      </c>
      <c r="FP96" s="2">
        <f t="shared" si="307"/>
        <v>0.92187701119724241</v>
      </c>
      <c r="FQ96" s="2">
        <f t="shared" si="307"/>
        <v>0.92505736109041792</v>
      </c>
      <c r="FR96" s="2">
        <f t="shared" si="307"/>
        <v>0.92369907675051988</v>
      </c>
      <c r="FS96" s="2">
        <f t="shared" si="307"/>
        <v>0.92266539415956283</v>
      </c>
      <c r="FT96" s="2">
        <f t="shared" si="307"/>
        <v>0.92059402554936332</v>
      </c>
      <c r="FU96" s="2">
        <f t="shared" si="307"/>
        <v>0.90214235210723226</v>
      </c>
      <c r="FW96" s="2">
        <f t="shared" si="324"/>
        <v>2.7647453040937592E-3</v>
      </c>
      <c r="FX96" s="2">
        <f t="shared" si="164"/>
        <v>2.1694380352678851E-3</v>
      </c>
      <c r="FY96" s="2">
        <f t="shared" si="165"/>
        <v>1.7308932161455568E-3</v>
      </c>
      <c r="FZ96" s="2">
        <f t="shared" si="166"/>
        <v>1.5857652551438158E-3</v>
      </c>
      <c r="GA96" s="2">
        <f t="shared" si="167"/>
        <v>1.7066369516299381E-3</v>
      </c>
      <c r="GB96" s="2">
        <f t="shared" si="168"/>
        <v>1.9963515975869573E-3</v>
      </c>
      <c r="GC96" s="2">
        <f t="shared" si="169"/>
        <v>2.0026579321766802E-3</v>
      </c>
      <c r="GD96" s="2">
        <f t="shared" si="170"/>
        <v>1.9605654126118579E-3</v>
      </c>
      <c r="GE96" s="2">
        <f t="shared" si="171"/>
        <v>2.1747265478717797E-3</v>
      </c>
      <c r="GF96" s="2">
        <f t="shared" si="172"/>
        <v>2.079870718989893E-3</v>
      </c>
      <c r="GG96" s="2">
        <f t="shared" si="173"/>
        <v>1.8742909647873169E-3</v>
      </c>
      <c r="GH96" s="2">
        <f t="shared" si="174"/>
        <v>1.9370888418162686E-3</v>
      </c>
      <c r="GI96" s="2">
        <f t="shared" si="175"/>
        <v>1.6420483783791641E-3</v>
      </c>
      <c r="GJ96" s="2">
        <f t="shared" si="176"/>
        <v>1.2551095728479112E-3</v>
      </c>
      <c r="GK96" s="2">
        <f t="shared" si="177"/>
        <v>1.0263625356051454E-3</v>
      </c>
      <c r="GM96" s="86">
        <f t="shared" si="325"/>
        <v>6.1118902128998043E-6</v>
      </c>
      <c r="GN96" s="86">
        <f t="shared" si="178"/>
        <v>2.1657075155412665E-5</v>
      </c>
      <c r="GO96" s="86">
        <f t="shared" si="179"/>
        <v>7.4198667697924145E-6</v>
      </c>
      <c r="GP96" s="86">
        <f t="shared" si="180"/>
        <v>3.6883724915922259E-7</v>
      </c>
      <c r="GQ96" s="86">
        <f t="shared" si="181"/>
        <v>9.1515592353990818E-8</v>
      </c>
      <c r="GR96" s="86">
        <f t="shared" si="182"/>
        <v>1.202144521092673E-8</v>
      </c>
      <c r="GS96" s="86">
        <f t="shared" si="183"/>
        <v>5.5051039156494132E-10</v>
      </c>
      <c r="GT96" s="86">
        <f t="shared" si="184"/>
        <v>7.0685912151023061E-9</v>
      </c>
      <c r="GU96" s="86">
        <f t="shared" si="185"/>
        <v>2.880470360516452E-10</v>
      </c>
      <c r="GV96" s="86">
        <f t="shared" si="186"/>
        <v>6.6994591147693093E-7</v>
      </c>
      <c r="GW96" s="86">
        <f t="shared" si="187"/>
        <v>1.7240482482124442E-6</v>
      </c>
      <c r="GX96" s="86">
        <f t="shared" si="188"/>
        <v>1.0428792070762934E-6</v>
      </c>
      <c r="GY96" s="86">
        <f t="shared" si="189"/>
        <v>8.4795675294546197E-5</v>
      </c>
      <c r="GZ96" s="86">
        <f t="shared" si="190"/>
        <v>2.3795765906674324E-6</v>
      </c>
      <c r="HA96" s="86">
        <f t="shared" si="191"/>
        <v>1.3458756343114073E-8</v>
      </c>
      <c r="HC96" s="86">
        <f t="shared" si="326"/>
        <v>0.11332863229838654</v>
      </c>
      <c r="HD96" s="86">
        <f t="shared" si="192"/>
        <v>0.10839301483258434</v>
      </c>
      <c r="HE96" s="86">
        <f t="shared" si="193"/>
        <v>8.6576596420497892E-2</v>
      </c>
      <c r="HF96" s="86">
        <f t="shared" si="194"/>
        <v>7.8013310744178194E-2</v>
      </c>
      <c r="HG96" s="86">
        <f t="shared" si="195"/>
        <v>8.3273189730680708E-2</v>
      </c>
      <c r="HH96" s="86">
        <f t="shared" si="196"/>
        <v>8.8805452437169044E-2</v>
      </c>
      <c r="HI96" s="86">
        <f t="shared" si="197"/>
        <v>0.13098898946579404</v>
      </c>
      <c r="HJ96" s="86">
        <f t="shared" si="198"/>
        <v>8.8895669487714296E-2</v>
      </c>
      <c r="HK96" s="86">
        <f t="shared" si="199"/>
        <v>0.10473113222766145</v>
      </c>
      <c r="HL96" s="86">
        <f t="shared" si="200"/>
        <v>8.6784177259187259E-2</v>
      </c>
      <c r="HM96" s="86">
        <f t="shared" si="201"/>
        <v>7.99556482687028E-2</v>
      </c>
      <c r="HN96" s="86">
        <f t="shared" si="202"/>
        <v>9.2247279165060689E-2</v>
      </c>
      <c r="HO96" s="86">
        <f t="shared" si="203"/>
        <v>6.4967276641676786E-2</v>
      </c>
      <c r="HP96" s="86">
        <f t="shared" si="204"/>
        <v>7.1524520296267879E-2</v>
      </c>
      <c r="HQ96" s="86">
        <f t="shared" si="205"/>
        <v>2.8707858867504783E-2</v>
      </c>
      <c r="HS96" s="86">
        <f t="shared" si="327"/>
        <v>1.224602200067654E-27</v>
      </c>
      <c r="HT96" s="86">
        <f t="shared" si="206"/>
        <v>1.6227673523579405E-30</v>
      </c>
      <c r="HU96" s="86">
        <f t="shared" si="207"/>
        <v>2.5389872049179512E-32</v>
      </c>
      <c r="HV96" s="86">
        <f t="shared" si="208"/>
        <v>2.2358538685000101E-34</v>
      </c>
      <c r="HW96" s="86">
        <f t="shared" si="209"/>
        <v>2.1000298523363726E-32</v>
      </c>
      <c r="HX96" s="86">
        <f t="shared" si="210"/>
        <v>4.8681334400493519E-37</v>
      </c>
      <c r="HY96" s="86">
        <f t="shared" si="211"/>
        <v>1.0876586241096288E-31</v>
      </c>
      <c r="HZ96" s="86">
        <f t="shared" si="212"/>
        <v>2.114318628942015E-35</v>
      </c>
      <c r="IA96" s="86">
        <f t="shared" si="213"/>
        <v>1.5986463814788536E-36</v>
      </c>
      <c r="IB96" s="86">
        <f t="shared" si="214"/>
        <v>8.7311291574366043E-37</v>
      </c>
      <c r="IC96" s="86">
        <f t="shared" si="215"/>
        <v>3.4310596220161344E-34</v>
      </c>
      <c r="ID96" s="86">
        <f t="shared" si="216"/>
        <v>4.0849663230119229E-36</v>
      </c>
      <c r="IE96" s="86">
        <f t="shared" si="217"/>
        <v>1.1757106666238506E-36</v>
      </c>
      <c r="IF96" s="86">
        <f t="shared" si="218"/>
        <v>1.0499819409496364E-18</v>
      </c>
      <c r="IG96" s="86">
        <f t="shared" si="219"/>
        <v>1.3458689602906136E-16</v>
      </c>
      <c r="II96" s="86">
        <f t="shared" si="328"/>
        <v>1.999224819575329E-119</v>
      </c>
      <c r="IJ96" s="86">
        <f t="shared" si="329"/>
        <v>4.0051108793850014E-143</v>
      </c>
      <c r="IK96" s="86">
        <f t="shared" si="330"/>
        <v>1.6797047418090091E-161</v>
      </c>
      <c r="IL96" s="86">
        <f t="shared" si="331"/>
        <v>4.1472142812266028E-166</v>
      </c>
      <c r="IM96" s="86">
        <f t="shared" si="332"/>
        <v>3.867581046265122E-152</v>
      </c>
      <c r="IN96" s="86">
        <f t="shared" si="333"/>
        <v>1.2010137410430213E-174</v>
      </c>
      <c r="IO96" s="86">
        <f t="shared" si="334"/>
        <v>9.7918889848676806E-152</v>
      </c>
      <c r="IP96" s="86">
        <f t="shared" si="335"/>
        <v>5.8775018868039653E-167</v>
      </c>
      <c r="IQ96" s="86">
        <f t="shared" si="336"/>
        <v>5.9248607964288987E-177</v>
      </c>
      <c r="IR96" s="86">
        <f t="shared" si="337"/>
        <v>7.1036317091664541E-175</v>
      </c>
      <c r="IS96" s="86">
        <f t="shared" si="338"/>
        <v>1.1551178257293202E-162</v>
      </c>
      <c r="IT96" s="86">
        <f t="shared" si="339"/>
        <v>7.7315778767818509E-174</v>
      </c>
      <c r="IU96" s="86">
        <f t="shared" si="340"/>
        <v>4.6012170644092961E-174</v>
      </c>
      <c r="IV96" s="86">
        <f t="shared" si="341"/>
        <v>6.2416696895388468E-99</v>
      </c>
      <c r="IW96" s="86">
        <f t="shared" si="342"/>
        <v>1.819279242004285E-76</v>
      </c>
      <c r="IY96" s="86">
        <f t="shared" si="343"/>
        <v>0.11333474418859944</v>
      </c>
      <c r="IZ96" s="86">
        <f t="shared" si="344"/>
        <v>0.10841467190773976</v>
      </c>
      <c r="JA96" s="86">
        <f t="shared" si="345"/>
        <v>8.6584016287267682E-2</v>
      </c>
      <c r="JB96" s="86">
        <f t="shared" si="346"/>
        <v>7.8013679581427353E-2</v>
      </c>
      <c r="JC96" s="86">
        <f t="shared" si="347"/>
        <v>8.3273281246273062E-2</v>
      </c>
      <c r="JD96" s="86">
        <f t="shared" si="348"/>
        <v>8.8805464458614258E-2</v>
      </c>
      <c r="JE96" s="86">
        <f t="shared" si="349"/>
        <v>0.13098899001630443</v>
      </c>
      <c r="JF96" s="86">
        <f t="shared" si="350"/>
        <v>8.8895676556305508E-2</v>
      </c>
      <c r="JG96" s="86">
        <f t="shared" si="351"/>
        <v>0.10473113251570848</v>
      </c>
      <c r="JH96" s="86">
        <f t="shared" si="352"/>
        <v>8.6784847205098742E-2</v>
      </c>
      <c r="JI96" s="86">
        <f t="shared" si="353"/>
        <v>7.9957372316951006E-2</v>
      </c>
      <c r="JJ96" s="86">
        <f t="shared" si="354"/>
        <v>9.2248322044267764E-2</v>
      </c>
      <c r="JK96" s="86">
        <f t="shared" si="355"/>
        <v>6.5052072316971327E-2</v>
      </c>
      <c r="JL96" s="86">
        <f t="shared" si="356"/>
        <v>7.152689987285854E-2</v>
      </c>
      <c r="JM96" s="86">
        <f t="shared" si="357"/>
        <v>2.870787232626126E-2</v>
      </c>
    </row>
    <row r="97" spans="2:273" x14ac:dyDescent="0.25">
      <c r="B97" s="2">
        <v>70</v>
      </c>
      <c r="C97" s="37">
        <v>158.29499999999999</v>
      </c>
      <c r="D97" s="37">
        <v>153.16900000000001</v>
      </c>
      <c r="E97" s="37">
        <v>148.94900000000001</v>
      </c>
      <c r="F97" s="37">
        <v>143.03399999999999</v>
      </c>
      <c r="G97" s="37">
        <v>142</v>
      </c>
      <c r="H97" s="37">
        <v>151.03399999999999</v>
      </c>
      <c r="I97" s="37">
        <v>161.74100000000001</v>
      </c>
      <c r="J97" s="37">
        <v>148.13800000000001</v>
      </c>
      <c r="K97" s="37">
        <v>153.69</v>
      </c>
      <c r="L97" s="37">
        <v>150.75899999999999</v>
      </c>
      <c r="M97" s="37">
        <v>148.53399999999999</v>
      </c>
      <c r="N97" s="37">
        <v>153.58600000000001</v>
      </c>
      <c r="O97" s="37">
        <v>154.172</v>
      </c>
      <c r="P97" s="37">
        <v>146.172</v>
      </c>
      <c r="Q97" s="37">
        <v>134.15520000000001</v>
      </c>
      <c r="S97" s="4">
        <f t="shared" si="229"/>
        <v>154.53873204542276</v>
      </c>
      <c r="T97" s="4">
        <f t="shared" si="230"/>
        <v>150.38523506073801</v>
      </c>
      <c r="U97" s="4">
        <f t="shared" si="231"/>
        <v>146.3596121286794</v>
      </c>
      <c r="V97" s="4">
        <f t="shared" si="232"/>
        <v>145.80919957756112</v>
      </c>
      <c r="W97" s="4">
        <f t="shared" si="233"/>
        <v>145.69863160713709</v>
      </c>
      <c r="X97" s="4">
        <f t="shared" si="234"/>
        <v>149.68243281250864</v>
      </c>
      <c r="Y97" s="4">
        <f t="shared" si="235"/>
        <v>159.58457963006117</v>
      </c>
      <c r="Z97" s="4">
        <f t="shared" si="236"/>
        <v>148.25994162412914</v>
      </c>
      <c r="AA97" s="4">
        <f t="shared" si="237"/>
        <v>151.40143904008377</v>
      </c>
      <c r="AB97" s="4">
        <f t="shared" si="238"/>
        <v>150.5322203924888</v>
      </c>
      <c r="AC97" s="4">
        <f t="shared" si="239"/>
        <v>149.38803437171509</v>
      </c>
      <c r="AD97" s="4">
        <f t="shared" si="240"/>
        <v>152.539585184918</v>
      </c>
      <c r="AE97" s="4">
        <f t="shared" si="241"/>
        <v>152.03085492374021</v>
      </c>
      <c r="AF97" s="4">
        <f t="shared" si="242"/>
        <v>147.95474995879076</v>
      </c>
      <c r="AG97" s="4">
        <f t="shared" si="243"/>
        <v>137.67008949167803</v>
      </c>
      <c r="AI97" s="4">
        <f t="shared" si="244"/>
        <v>3.7562679545772255</v>
      </c>
      <c r="AJ97" s="4">
        <f t="shared" si="245"/>
        <v>2.7837649392619994</v>
      </c>
      <c r="AK97" s="4">
        <f t="shared" si="246"/>
        <v>2.5893878713206107</v>
      </c>
      <c r="AL97" s="4">
        <f t="shared" si="247"/>
        <v>-2.7751995775611249</v>
      </c>
      <c r="AM97" s="4">
        <f t="shared" si="248"/>
        <v>-3.6986316071370879</v>
      </c>
      <c r="AN97" s="4">
        <f t="shared" si="249"/>
        <v>1.3515671874913551</v>
      </c>
      <c r="AO97" s="4">
        <f t="shared" si="250"/>
        <v>2.1564203699388429</v>
      </c>
      <c r="AP97" s="4">
        <f t="shared" si="251"/>
        <v>-0.12194162412913556</v>
      </c>
      <c r="AQ97" s="4">
        <f t="shared" si="252"/>
        <v>2.2885609599162251</v>
      </c>
      <c r="AR97" s="4">
        <f t="shared" si="253"/>
        <v>0.22677960751119031</v>
      </c>
      <c r="AS97" s="4">
        <f t="shared" si="254"/>
        <v>-0.85403437171510177</v>
      </c>
      <c r="AT97" s="4">
        <f t="shared" si="255"/>
        <v>1.0464148150820165</v>
      </c>
      <c r="AU97" s="4">
        <f t="shared" si="256"/>
        <v>2.1411450762597894</v>
      </c>
      <c r="AV97" s="4">
        <f t="shared" si="257"/>
        <v>-1.7827499587907596</v>
      </c>
      <c r="AW97" s="4">
        <f t="shared" si="257"/>
        <v>-3.5148894916780193</v>
      </c>
      <c r="AY97" s="2">
        <f t="shared" si="308"/>
        <v>116.06012104243263</v>
      </c>
      <c r="AZ97" s="2">
        <f t="shared" si="147"/>
        <v>114.60238249600906</v>
      </c>
      <c r="BA97" s="2">
        <f t="shared" si="148"/>
        <v>114.49370496763142</v>
      </c>
      <c r="BB97" s="2">
        <f t="shared" si="149"/>
        <v>116.16401109607726</v>
      </c>
      <c r="BC97" s="2">
        <f t="shared" si="150"/>
        <v>115.56479004650136</v>
      </c>
      <c r="BD97" s="2">
        <f t="shared" si="151"/>
        <v>115.71953521491774</v>
      </c>
      <c r="BE97" s="2">
        <f t="shared" si="152"/>
        <v>115.09965366810665</v>
      </c>
      <c r="BF97" s="2">
        <f t="shared" si="153"/>
        <v>115.13432392198872</v>
      </c>
      <c r="BG97" s="2">
        <f t="shared" si="154"/>
        <v>114.62409585694459</v>
      </c>
      <c r="BH97" s="2">
        <f t="shared" si="155"/>
        <v>117.75327420816272</v>
      </c>
      <c r="BI97" s="2">
        <f t="shared" si="156"/>
        <v>120.50543350830827</v>
      </c>
      <c r="BJ97" s="2">
        <f t="shared" si="157"/>
        <v>120.43217468042165</v>
      </c>
      <c r="BK97" s="2">
        <f t="shared" si="158"/>
        <v>124.3555986737198</v>
      </c>
      <c r="BL97" s="2">
        <f t="shared" si="159"/>
        <v>123.05498611420364</v>
      </c>
      <c r="BM97" s="2">
        <f t="shared" si="160"/>
        <v>126.59579667837869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132.78843967611337</v>
      </c>
      <c r="DL97" s="2">
        <f t="shared" si="289"/>
        <v>126.58198319838057</v>
      </c>
      <c r="DM97" s="2">
        <f t="shared" si="289"/>
        <v>127.71534681050659</v>
      </c>
      <c r="DN97" s="2">
        <f t="shared" si="289"/>
        <v>131.91568996247656</v>
      </c>
      <c r="DO97" s="2">
        <f t="shared" si="289"/>
        <v>133.17012369337976</v>
      </c>
      <c r="DP97" s="2">
        <f t="shared" si="289"/>
        <v>131.50536415362731</v>
      </c>
      <c r="DQ97" s="2">
        <f t="shared" si="289"/>
        <v>130.18051417004051</v>
      </c>
      <c r="DR97" s="2">
        <f t="shared" si="289"/>
        <v>128.8716069227122</v>
      </c>
      <c r="DS97" s="2">
        <f t="shared" si="289"/>
        <v>126.09339719887957</v>
      </c>
      <c r="DT97" s="2">
        <f t="shared" si="289"/>
        <v>131.1688153153153</v>
      </c>
      <c r="DU97" s="2">
        <f t="shared" si="289"/>
        <v>134.37027204502814</v>
      </c>
      <c r="DV97" s="2">
        <f t="shared" si="289"/>
        <v>133.92125817923187</v>
      </c>
      <c r="DW97" s="2">
        <f t="shared" si="289"/>
        <v>137.93272393040814</v>
      </c>
      <c r="DX97" s="2">
        <f t="shared" si="289"/>
        <v>137.38991148459388</v>
      </c>
      <c r="DY97" s="2">
        <f t="shared" si="289"/>
        <v>139.57386009852215</v>
      </c>
      <c r="EA97" s="2">
        <f t="shared" si="228"/>
        <v>115.0674568153909</v>
      </c>
      <c r="EB97" s="2">
        <f t="shared" si="290"/>
        <v>113.75867094858955</v>
      </c>
      <c r="EC97" s="2">
        <f t="shared" si="291"/>
        <v>113.52515316735963</v>
      </c>
      <c r="ED97" s="2">
        <f t="shared" si="292"/>
        <v>115.01226586258886</v>
      </c>
      <c r="EE97" s="2">
        <f t="shared" si="293"/>
        <v>114.34953051159037</v>
      </c>
      <c r="EF97" s="2">
        <f t="shared" si="294"/>
        <v>114.55090501343288</v>
      </c>
      <c r="EG97" s="2">
        <f t="shared" si="295"/>
        <v>114.12457499546257</v>
      </c>
      <c r="EH97" s="2">
        <f t="shared" si="296"/>
        <v>114.07649449474452</v>
      </c>
      <c r="EI97" s="2">
        <f t="shared" si="297"/>
        <v>113.71613670517225</v>
      </c>
      <c r="EJ97" s="2">
        <f t="shared" si="298"/>
        <v>116.71723844997949</v>
      </c>
      <c r="EK97" s="2">
        <f t="shared" si="299"/>
        <v>119.48264167393198</v>
      </c>
      <c r="EL97" s="2">
        <f t="shared" si="300"/>
        <v>119.41531582350532</v>
      </c>
      <c r="EM97" s="2">
        <f t="shared" si="301"/>
        <v>123.31765515595987</v>
      </c>
      <c r="EN97" s="2">
        <f t="shared" si="302"/>
        <v>121.92627913610433</v>
      </c>
      <c r="EO97" s="2">
        <f t="shared" si="303"/>
        <v>125.31142990201811</v>
      </c>
      <c r="EQ97" s="2">
        <f t="shared" si="304"/>
        <v>116.09766051169701</v>
      </c>
      <c r="ER97" s="2">
        <f t="shared" si="305"/>
        <v>114.06997076248345</v>
      </c>
      <c r="ES97" s="2">
        <f t="shared" si="305"/>
        <v>113.93325471005765</v>
      </c>
      <c r="ET97" s="2">
        <f t="shared" si="305"/>
        <v>115.03925151028102</v>
      </c>
      <c r="EU97" s="2">
        <f t="shared" si="305"/>
        <v>113.78506762035474</v>
      </c>
      <c r="EV97" s="2">
        <f t="shared" si="305"/>
        <v>114.00838052285981</v>
      </c>
      <c r="EW97" s="2">
        <f t="shared" si="305"/>
        <v>115.00114325527608</v>
      </c>
      <c r="EX97" s="2">
        <f t="shared" si="305"/>
        <v>114.59709865108759</v>
      </c>
      <c r="EY97" s="2">
        <f t="shared" si="305"/>
        <v>113.75318988490106</v>
      </c>
      <c r="EZ97" s="2">
        <f t="shared" si="305"/>
        <v>116.38756688549492</v>
      </c>
      <c r="FA97" s="2">
        <f t="shared" si="305"/>
        <v>118.74788317239098</v>
      </c>
      <c r="FB97" s="2">
        <f t="shared" si="305"/>
        <v>119.70123926723537</v>
      </c>
      <c r="FC97" s="2">
        <f t="shared" si="305"/>
        <v>123.36236431214269</v>
      </c>
      <c r="FD97" s="2">
        <f t="shared" si="305"/>
        <v>122.62765369630249</v>
      </c>
      <c r="FE97" s="2">
        <f t="shared" si="305"/>
        <v>125.69273793445927</v>
      </c>
      <c r="FG97" s="2">
        <f t="shared" si="306"/>
        <v>0.9441598684059187</v>
      </c>
      <c r="FH97" s="2">
        <f t="shared" si="307"/>
        <v>0.93426260047570364</v>
      </c>
      <c r="FI97" s="2">
        <f t="shared" si="307"/>
        <v>0.93179956359646687</v>
      </c>
      <c r="FJ97" s="2">
        <f t="shared" si="307"/>
        <v>0.9318659750606969</v>
      </c>
      <c r="FK97" s="2">
        <f t="shared" si="307"/>
        <v>0.93537315093353601</v>
      </c>
      <c r="FL97" s="2">
        <f t="shared" si="307"/>
        <v>0.93100236785118728</v>
      </c>
      <c r="FM97" s="2">
        <f t="shared" si="307"/>
        <v>0.93938976703357013</v>
      </c>
      <c r="FN97" s="2">
        <f t="shared" si="307"/>
        <v>0.92857705594904083</v>
      </c>
      <c r="FO97" s="2">
        <f t="shared" si="307"/>
        <v>0.92665010032148076</v>
      </c>
      <c r="FP97" s="2">
        <f t="shared" si="307"/>
        <v>0.92825783346284807</v>
      </c>
      <c r="FQ97" s="2">
        <f t="shared" si="307"/>
        <v>0.93119780971677657</v>
      </c>
      <c r="FR97" s="2">
        <f t="shared" si="307"/>
        <v>0.92994238836550291</v>
      </c>
      <c r="FS97" s="2">
        <f t="shared" si="307"/>
        <v>0.92898678418676695</v>
      </c>
      <c r="FT97" s="2">
        <f t="shared" si="307"/>
        <v>0.92707134794177237</v>
      </c>
      <c r="FU97" s="2">
        <f t="shared" si="307"/>
        <v>0.90997763472663484</v>
      </c>
      <c r="FW97" s="2">
        <f t="shared" si="324"/>
        <v>3.0306745488521041E-3</v>
      </c>
      <c r="FX97" s="2">
        <f t="shared" si="164"/>
        <v>2.3782437288940557E-3</v>
      </c>
      <c r="FY97" s="2">
        <f t="shared" si="165"/>
        <v>1.8975697896200861E-3</v>
      </c>
      <c r="FZ97" s="2">
        <f t="shared" si="166"/>
        <v>1.73849105164121E-3</v>
      </c>
      <c r="GA97" s="2">
        <f t="shared" si="167"/>
        <v>1.8709821428954394E-3</v>
      </c>
      <c r="GB97" s="2">
        <f t="shared" si="168"/>
        <v>2.1885344772176554E-3</v>
      </c>
      <c r="GC97" s="2">
        <f t="shared" si="169"/>
        <v>2.1954465685317505E-3</v>
      </c>
      <c r="GD97" s="2">
        <f t="shared" si="170"/>
        <v>2.1493106810262811E-3</v>
      </c>
      <c r="GE97" s="2">
        <f t="shared" si="171"/>
        <v>2.3840400380670591E-3</v>
      </c>
      <c r="GF97" s="2">
        <f t="shared" si="172"/>
        <v>2.280075369285893E-3</v>
      </c>
      <c r="GG97" s="2">
        <f t="shared" si="173"/>
        <v>2.0547476197806482E-3</v>
      </c>
      <c r="GH97" s="2">
        <f t="shared" si="174"/>
        <v>2.1235788101163686E-3</v>
      </c>
      <c r="GI97" s="2">
        <f t="shared" si="175"/>
        <v>1.8001850552302871E-3</v>
      </c>
      <c r="GJ97" s="2">
        <f t="shared" si="176"/>
        <v>1.3760336555093619E-3</v>
      </c>
      <c r="GK97" s="2">
        <f t="shared" si="177"/>
        <v>1.1252727153177892E-3</v>
      </c>
      <c r="GM97" s="86">
        <f t="shared" si="325"/>
        <v>6.3475910706055379E-7</v>
      </c>
      <c r="GN97" s="86">
        <f t="shared" si="178"/>
        <v>2.8704353687460523E-6</v>
      </c>
      <c r="GO97" s="86">
        <f t="shared" si="179"/>
        <v>7.159159852873236E-7</v>
      </c>
      <c r="GP97" s="86">
        <f t="shared" si="180"/>
        <v>1.7816913398086151E-8</v>
      </c>
      <c r="GQ97" s="86">
        <f t="shared" si="181"/>
        <v>2.9299377039492291E-9</v>
      </c>
      <c r="GR97" s="86">
        <f t="shared" si="182"/>
        <v>3.9207889030576625E-10</v>
      </c>
      <c r="GS97" s="86">
        <f t="shared" si="183"/>
        <v>1.1555530161569405E-11</v>
      </c>
      <c r="GT97" s="86">
        <f t="shared" si="184"/>
        <v>1.7115201632691157E-10</v>
      </c>
      <c r="GU97" s="86">
        <f t="shared" si="185"/>
        <v>4.8960471776343084E-12</v>
      </c>
      <c r="GV97" s="86">
        <f t="shared" si="186"/>
        <v>4.4292177677542823E-8</v>
      </c>
      <c r="GW97" s="86">
        <f t="shared" si="187"/>
        <v>1.1920397528492815E-7</v>
      </c>
      <c r="GX97" s="86">
        <f t="shared" si="188"/>
        <v>7.956451043028937E-8</v>
      </c>
      <c r="GY97" s="86">
        <f t="shared" si="189"/>
        <v>1.4016975577061915E-5</v>
      </c>
      <c r="GZ97" s="86">
        <f t="shared" si="190"/>
        <v>2.2038791235099047E-7</v>
      </c>
      <c r="HA97" s="86">
        <f t="shared" si="191"/>
        <v>5.0688485345106535E-10</v>
      </c>
      <c r="HC97" s="86">
        <f t="shared" si="326"/>
        <v>0.1517224147443671</v>
      </c>
      <c r="HD97" s="86">
        <f t="shared" si="192"/>
        <v>0.14772604156656818</v>
      </c>
      <c r="HE97" s="86">
        <f t="shared" si="193"/>
        <v>0.12068735035915046</v>
      </c>
      <c r="HF97" s="86">
        <f t="shared" si="194"/>
        <v>0.10950995482623388</v>
      </c>
      <c r="HG97" s="86">
        <f t="shared" si="195"/>
        <v>0.11518058045204969</v>
      </c>
      <c r="HH97" s="86">
        <f t="shared" si="196"/>
        <v>0.12614651379546196</v>
      </c>
      <c r="HI97" s="86">
        <f t="shared" si="197"/>
        <v>0.17710770191515646</v>
      </c>
      <c r="HJ97" s="86">
        <f t="shared" si="198"/>
        <v>0.12518581220926062</v>
      </c>
      <c r="HK97" s="86">
        <f t="shared" si="199"/>
        <v>0.14803525200351533</v>
      </c>
      <c r="HL97" s="86">
        <f t="shared" si="200"/>
        <v>0.12378093199879889</v>
      </c>
      <c r="HM97" s="86">
        <f t="shared" si="201"/>
        <v>0.11263797352028095</v>
      </c>
      <c r="HN97" s="86">
        <f t="shared" si="202"/>
        <v>0.13037096605707441</v>
      </c>
      <c r="HO97" s="86">
        <f t="shared" si="203"/>
        <v>9.3195279305001849E-2</v>
      </c>
      <c r="HP97" s="86">
        <f t="shared" si="204"/>
        <v>0.10149333132538491</v>
      </c>
      <c r="HQ97" s="86">
        <f t="shared" si="205"/>
        <v>4.8271102807141961E-2</v>
      </c>
      <c r="HS97" s="86">
        <f t="shared" si="327"/>
        <v>2.0603589763264899E-26</v>
      </c>
      <c r="HT97" s="86">
        <f t="shared" si="206"/>
        <v>3.7106495400497078E-29</v>
      </c>
      <c r="HU97" s="86">
        <f t="shared" si="207"/>
        <v>6.9287751647791543E-31</v>
      </c>
      <c r="HV97" s="86">
        <f t="shared" si="208"/>
        <v>6.8159966320694739E-33</v>
      </c>
      <c r="HW97" s="86">
        <f t="shared" si="209"/>
        <v>5.1847707181779497E-31</v>
      </c>
      <c r="HX97" s="86">
        <f t="shared" si="210"/>
        <v>2.127605879784011E-35</v>
      </c>
      <c r="HY97" s="86">
        <f t="shared" si="211"/>
        <v>2.7923330525148573E-30</v>
      </c>
      <c r="HZ97" s="86">
        <f t="shared" si="212"/>
        <v>7.710323324376168E-34</v>
      </c>
      <c r="IA97" s="86">
        <f t="shared" si="213"/>
        <v>7.3389215291015173E-35</v>
      </c>
      <c r="IB97" s="86">
        <f t="shared" si="214"/>
        <v>3.8682940927058757E-35</v>
      </c>
      <c r="IC97" s="86">
        <f t="shared" si="215"/>
        <v>1.0925910464067272E-32</v>
      </c>
      <c r="ID97" s="86">
        <f t="shared" si="216"/>
        <v>1.654499692224411E-34</v>
      </c>
      <c r="IE97" s="86">
        <f t="shared" si="217"/>
        <v>4.4670542026994544E-35</v>
      </c>
      <c r="IF97" s="86">
        <f t="shared" si="218"/>
        <v>5.6141205769665493E-18</v>
      </c>
      <c r="IG97" s="86">
        <f t="shared" si="219"/>
        <v>5.5805484910817725E-16</v>
      </c>
      <c r="II97" s="86">
        <f t="shared" si="328"/>
        <v>8.8441887297311362E-116</v>
      </c>
      <c r="IJ97" s="86">
        <f t="shared" si="329"/>
        <v>6.4629659921544299E-139</v>
      </c>
      <c r="IK97" s="86">
        <f t="shared" si="330"/>
        <v>6.4900534302516119E-157</v>
      </c>
      <c r="IL97" s="86">
        <f t="shared" si="331"/>
        <v>1.8765594999903748E-161</v>
      </c>
      <c r="IM97" s="86">
        <f t="shared" si="332"/>
        <v>7.8706738962111303E-148</v>
      </c>
      <c r="IN97" s="86">
        <f t="shared" si="333"/>
        <v>1.4373497377036837E-169</v>
      </c>
      <c r="IO97" s="86">
        <f t="shared" si="334"/>
        <v>2.4998342715119744E-147</v>
      </c>
      <c r="IP97" s="86">
        <f t="shared" si="335"/>
        <v>4.0480550190679721E-162</v>
      </c>
      <c r="IQ97" s="86">
        <f t="shared" si="336"/>
        <v>9.7711164411430861E-172</v>
      </c>
      <c r="IR97" s="86">
        <f t="shared" si="337"/>
        <v>9.3275820211553062E-170</v>
      </c>
      <c r="IS97" s="86">
        <f t="shared" si="338"/>
        <v>5.5118029052460771E-158</v>
      </c>
      <c r="IT97" s="86">
        <f t="shared" si="339"/>
        <v>8.2843928813509326E-169</v>
      </c>
      <c r="IU97" s="86">
        <f t="shared" si="340"/>
        <v>3.7181767728643875E-169</v>
      </c>
      <c r="IV97" s="86">
        <f t="shared" si="341"/>
        <v>2.831487923329634E-96</v>
      </c>
      <c r="IW97" s="86">
        <f t="shared" si="342"/>
        <v>1.751781840994815E-74</v>
      </c>
      <c r="IY97" s="86">
        <f t="shared" si="343"/>
        <v>0.15172304950347415</v>
      </c>
      <c r="IZ97" s="86">
        <f t="shared" si="344"/>
        <v>0.14772891200193694</v>
      </c>
      <c r="JA97" s="86">
        <f t="shared" si="345"/>
        <v>0.12068806627513574</v>
      </c>
      <c r="JB97" s="86">
        <f t="shared" si="346"/>
        <v>0.10950997264314728</v>
      </c>
      <c r="JC97" s="86">
        <f t="shared" si="347"/>
        <v>0.1151805833819874</v>
      </c>
      <c r="JD97" s="86">
        <f t="shared" si="348"/>
        <v>0.12614651418754086</v>
      </c>
      <c r="JE97" s="86">
        <f t="shared" si="349"/>
        <v>0.17710770192671199</v>
      </c>
      <c r="JF97" s="86">
        <f t="shared" si="350"/>
        <v>0.12518581238041263</v>
      </c>
      <c r="JG97" s="86">
        <f t="shared" si="351"/>
        <v>0.14803525200841139</v>
      </c>
      <c r="JH97" s="86">
        <f t="shared" si="352"/>
        <v>0.12378097629097656</v>
      </c>
      <c r="JI97" s="86">
        <f t="shared" si="353"/>
        <v>0.11263809272425623</v>
      </c>
      <c r="JJ97" s="86">
        <f t="shared" si="354"/>
        <v>0.13037104562158483</v>
      </c>
      <c r="JK97" s="86">
        <f t="shared" si="355"/>
        <v>9.3209296280578904E-2</v>
      </c>
      <c r="JL97" s="86">
        <f t="shared" si="356"/>
        <v>0.10149355171329726</v>
      </c>
      <c r="JM97" s="86">
        <f t="shared" si="357"/>
        <v>4.8271103314027369E-2</v>
      </c>
    </row>
    <row r="98" spans="2:273" x14ac:dyDescent="0.25">
      <c r="B98" s="2">
        <v>71</v>
      </c>
      <c r="C98" s="37">
        <v>169.37700000000001</v>
      </c>
      <c r="D98" s="37">
        <v>164.559</v>
      </c>
      <c r="E98" s="37">
        <v>160.017</v>
      </c>
      <c r="F98" s="37">
        <v>154.172</v>
      </c>
      <c r="G98" s="37">
        <v>151.87899999999999</v>
      </c>
      <c r="H98" s="37">
        <v>164.41399999999999</v>
      </c>
      <c r="I98" s="37">
        <v>174.483</v>
      </c>
      <c r="J98" s="37">
        <v>159.62100000000001</v>
      </c>
      <c r="K98" s="37">
        <v>165.328</v>
      </c>
      <c r="L98" s="37">
        <v>164.20699999999999</v>
      </c>
      <c r="M98" s="37">
        <v>157.672</v>
      </c>
      <c r="N98" s="37">
        <v>164.5</v>
      </c>
      <c r="O98" s="37">
        <v>164.08600000000001</v>
      </c>
      <c r="P98" s="37">
        <v>156.24100000000001</v>
      </c>
      <c r="Q98" s="37">
        <v>140.3965</v>
      </c>
      <c r="S98" s="4">
        <f t="shared" si="229"/>
        <v>163.09528244960836</v>
      </c>
      <c r="T98" s="4">
        <f t="shared" si="230"/>
        <v>158.87360894257012</v>
      </c>
      <c r="U98" s="4">
        <f t="shared" si="231"/>
        <v>154.79028877892617</v>
      </c>
      <c r="V98" s="4">
        <f t="shared" si="232"/>
        <v>153.91983881334806</v>
      </c>
      <c r="W98" s="4">
        <f t="shared" si="233"/>
        <v>153.50417536462058</v>
      </c>
      <c r="X98" s="4">
        <f t="shared" si="234"/>
        <v>159.12579867258523</v>
      </c>
      <c r="Y98" s="4">
        <f t="shared" si="235"/>
        <v>169.56770419178622</v>
      </c>
      <c r="Z98" s="4">
        <f t="shared" si="236"/>
        <v>157.30502718971366</v>
      </c>
      <c r="AA98" s="4">
        <f t="shared" si="237"/>
        <v>161.24360628386563</v>
      </c>
      <c r="AB98" s="4">
        <f t="shared" si="238"/>
        <v>159.79842208914451</v>
      </c>
      <c r="AC98" s="4">
        <f t="shared" si="239"/>
        <v>157.33622724789021</v>
      </c>
      <c r="AD98" s="4">
        <f t="shared" si="240"/>
        <v>161.28281853285787</v>
      </c>
      <c r="AE98" s="4">
        <f t="shared" si="241"/>
        <v>160.29093785120619</v>
      </c>
      <c r="AF98" s="4">
        <f t="shared" si="242"/>
        <v>155.0771475523625</v>
      </c>
      <c r="AG98" s="4">
        <f t="shared" si="243"/>
        <v>142.91565009199908</v>
      </c>
      <c r="AI98" s="4">
        <f t="shared" si="244"/>
        <v>6.2817175503916474</v>
      </c>
      <c r="AJ98" s="4">
        <f t="shared" si="245"/>
        <v>5.6853910574298823</v>
      </c>
      <c r="AK98" s="4">
        <f t="shared" si="246"/>
        <v>5.2267112210738276</v>
      </c>
      <c r="AL98" s="4">
        <f t="shared" si="247"/>
        <v>0.25216118665193221</v>
      </c>
      <c r="AM98" s="4">
        <f t="shared" si="248"/>
        <v>-1.6251753646205884</v>
      </c>
      <c r="AN98" s="4">
        <f t="shared" si="249"/>
        <v>5.2882013274147539</v>
      </c>
      <c r="AO98" s="4">
        <f t="shared" si="250"/>
        <v>4.9152958082137843</v>
      </c>
      <c r="AP98" s="4">
        <f t="shared" si="251"/>
        <v>2.3159728102863539</v>
      </c>
      <c r="AQ98" s="4">
        <f t="shared" si="252"/>
        <v>4.0843937161343717</v>
      </c>
      <c r="AR98" s="4">
        <f t="shared" si="253"/>
        <v>4.4085779108554846</v>
      </c>
      <c r="AS98" s="4">
        <f t="shared" si="254"/>
        <v>0.33577275210978996</v>
      </c>
      <c r="AT98" s="4">
        <f t="shared" si="255"/>
        <v>3.2171814671421259</v>
      </c>
      <c r="AU98" s="4">
        <f t="shared" si="256"/>
        <v>3.7950621487938179</v>
      </c>
      <c r="AV98" s="4">
        <f t="shared" si="257"/>
        <v>1.1638524476375096</v>
      </c>
      <c r="AW98" s="4">
        <f t="shared" si="257"/>
        <v>-2.5191500919990801</v>
      </c>
      <c r="AY98" s="2">
        <f t="shared" si="308"/>
        <v>115.92477528816629</v>
      </c>
      <c r="AZ98" s="2">
        <f t="shared" si="147"/>
        <v>114.4639147371095</v>
      </c>
      <c r="BA98" s="2">
        <f t="shared" si="148"/>
        <v>114.35906368833319</v>
      </c>
      <c r="BB98" s="2">
        <f t="shared" si="149"/>
        <v>116.00494015448977</v>
      </c>
      <c r="BC98" s="2">
        <f t="shared" si="150"/>
        <v>115.40519240541821</v>
      </c>
      <c r="BD98" s="2">
        <f t="shared" si="151"/>
        <v>115.57663457461761</v>
      </c>
      <c r="BE98" s="2">
        <f t="shared" si="152"/>
        <v>115.02979236445361</v>
      </c>
      <c r="BF98" s="2">
        <f t="shared" si="153"/>
        <v>115.05329651047998</v>
      </c>
      <c r="BG98" s="2">
        <f t="shared" si="154"/>
        <v>114.5426714270118</v>
      </c>
      <c r="BH98" s="2">
        <f t="shared" si="155"/>
        <v>117.62675426081171</v>
      </c>
      <c r="BI98" s="2">
        <f t="shared" si="156"/>
        <v>120.34523887267078</v>
      </c>
      <c r="BJ98" s="2">
        <f t="shared" si="157"/>
        <v>120.30136716540169</v>
      </c>
      <c r="BK98" s="2">
        <f t="shared" si="158"/>
        <v>124.18700066653047</v>
      </c>
      <c r="BL98" s="2">
        <f t="shared" si="159"/>
        <v>122.91833712308343</v>
      </c>
      <c r="BM98" s="2">
        <f t="shared" si="160"/>
        <v>126.44251492730102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133.04269716599191</v>
      </c>
      <c r="DL98" s="2">
        <f t="shared" si="289"/>
        <v>126.72542712550607</v>
      </c>
      <c r="DM98" s="2">
        <f t="shared" si="289"/>
        <v>127.89847664165104</v>
      </c>
      <c r="DN98" s="2">
        <f t="shared" si="289"/>
        <v>132.16291913696062</v>
      </c>
      <c r="DO98" s="2">
        <f t="shared" si="289"/>
        <v>133.40695836236932</v>
      </c>
      <c r="DP98" s="2">
        <f t="shared" si="289"/>
        <v>131.77963584637268</v>
      </c>
      <c r="DQ98" s="2">
        <f t="shared" si="289"/>
        <v>130.38822753036442</v>
      </c>
      <c r="DR98" s="2">
        <f t="shared" si="289"/>
        <v>129.07519487908962</v>
      </c>
      <c r="DS98" s="2">
        <f t="shared" si="289"/>
        <v>126.24239775910367</v>
      </c>
      <c r="DT98" s="2">
        <f t="shared" si="289"/>
        <v>131.35754054054053</v>
      </c>
      <c r="DU98" s="2">
        <f t="shared" si="289"/>
        <v>134.57765703564729</v>
      </c>
      <c r="DV98" s="2">
        <f t="shared" si="289"/>
        <v>134.1288904694168</v>
      </c>
      <c r="DW98" s="2">
        <f t="shared" si="289"/>
        <v>138.16007878323668</v>
      </c>
      <c r="DX98" s="2">
        <f t="shared" si="289"/>
        <v>137.6510549019608</v>
      </c>
      <c r="DY98" s="2">
        <f t="shared" si="289"/>
        <v>139.86509418719208</v>
      </c>
      <c r="EA98" s="2">
        <f t="shared" si="228"/>
        <v>114.99798967896612</v>
      </c>
      <c r="EB98" s="2">
        <f t="shared" si="290"/>
        <v>113.67623954143751</v>
      </c>
      <c r="EC98" s="2">
        <f t="shared" si="291"/>
        <v>113.45440412199115</v>
      </c>
      <c r="ED98" s="2">
        <f t="shared" si="292"/>
        <v>114.92743588197288</v>
      </c>
      <c r="EE98" s="2">
        <f t="shared" si="293"/>
        <v>114.27204080168588</v>
      </c>
      <c r="EF98" s="2">
        <f t="shared" si="294"/>
        <v>114.48281303219341</v>
      </c>
      <c r="EG98" s="2">
        <f t="shared" si="295"/>
        <v>114.1238914249555</v>
      </c>
      <c r="EH98" s="2">
        <f t="shared" si="296"/>
        <v>114.06841207201583</v>
      </c>
      <c r="EI98" s="2">
        <f t="shared" si="297"/>
        <v>113.69795506296181</v>
      </c>
      <c r="EJ98" s="2">
        <f t="shared" si="298"/>
        <v>116.65977079367968</v>
      </c>
      <c r="EK98" s="2">
        <f t="shared" si="299"/>
        <v>119.38790022280344</v>
      </c>
      <c r="EL98" s="2">
        <f t="shared" si="300"/>
        <v>119.35063622785849</v>
      </c>
      <c r="EM98" s="2">
        <f t="shared" si="301"/>
        <v>123.21276846674895</v>
      </c>
      <c r="EN98" s="2">
        <f t="shared" si="302"/>
        <v>121.86025672371639</v>
      </c>
      <c r="EO98" s="2">
        <f t="shared" si="303"/>
        <v>125.23099373689749</v>
      </c>
      <c r="EQ98" s="2">
        <f t="shared" si="304"/>
        <v>115.98798591659491</v>
      </c>
      <c r="ER98" s="2">
        <f t="shared" si="305"/>
        <v>113.97651397955468</v>
      </c>
      <c r="ES98" s="2">
        <f t="shared" si="305"/>
        <v>113.84911195268748</v>
      </c>
      <c r="ET98" s="2">
        <f t="shared" si="305"/>
        <v>114.95351704262043</v>
      </c>
      <c r="EU98" s="2">
        <f t="shared" si="305"/>
        <v>113.72706069501963</v>
      </c>
      <c r="EV98" s="2">
        <f t="shared" si="305"/>
        <v>113.95897603995667</v>
      </c>
      <c r="EW98" s="2">
        <f t="shared" si="305"/>
        <v>114.96892685354793</v>
      </c>
      <c r="EX98" s="2">
        <f t="shared" si="305"/>
        <v>114.57054291457459</v>
      </c>
      <c r="EY98" s="2">
        <f t="shared" si="305"/>
        <v>113.73367087656631</v>
      </c>
      <c r="EZ98" s="2">
        <f t="shared" si="305"/>
        <v>116.34156484384987</v>
      </c>
      <c r="FA98" s="2">
        <f t="shared" si="305"/>
        <v>118.67817444241138</v>
      </c>
      <c r="FB98" s="2">
        <f t="shared" si="305"/>
        <v>119.62677693955209</v>
      </c>
      <c r="FC98" s="2">
        <f t="shared" si="305"/>
        <v>123.25606539908615</v>
      </c>
      <c r="FD98" s="2">
        <f t="shared" si="305"/>
        <v>122.53915333426617</v>
      </c>
      <c r="FE98" s="2">
        <f t="shared" si="305"/>
        <v>125.59457797243425</v>
      </c>
      <c r="FG98" s="2">
        <f t="shared" si="306"/>
        <v>0.94882173921998703</v>
      </c>
      <c r="FH98" s="2">
        <f t="shared" si="307"/>
        <v>0.93969798143703687</v>
      </c>
      <c r="FI98" s="2">
        <f t="shared" si="307"/>
        <v>0.93742495622387245</v>
      </c>
      <c r="FJ98" s="2">
        <f t="shared" si="307"/>
        <v>0.93748625735940727</v>
      </c>
      <c r="FK98" s="2">
        <f t="shared" si="307"/>
        <v>0.94072253406837181</v>
      </c>
      <c r="FL98" s="2">
        <f t="shared" si="307"/>
        <v>0.93668904803182151</v>
      </c>
      <c r="FM98" s="2">
        <f t="shared" si="307"/>
        <v>0.94442643431407769</v>
      </c>
      <c r="FN98" s="2">
        <f t="shared" si="307"/>
        <v>0.93444955267256091</v>
      </c>
      <c r="FO98" s="2">
        <f t="shared" si="307"/>
        <v>0.93266954593919549</v>
      </c>
      <c r="FP98" s="2">
        <f t="shared" si="307"/>
        <v>0.93415471594969934</v>
      </c>
      <c r="FQ98" s="2">
        <f t="shared" si="307"/>
        <v>0.93686947414740451</v>
      </c>
      <c r="FR98" s="2">
        <f t="shared" si="307"/>
        <v>0.93571039774329146</v>
      </c>
      <c r="FS98" s="2">
        <f t="shared" si="307"/>
        <v>0.93482795688626685</v>
      </c>
      <c r="FT98" s="2">
        <f t="shared" si="307"/>
        <v>0.93305872126451528</v>
      </c>
      <c r="FU98" s="2">
        <f t="shared" si="307"/>
        <v>0.91724311039597628</v>
      </c>
      <c r="FW98" s="2">
        <f t="shared" si="324"/>
        <v>3.3220972010883183E-3</v>
      </c>
      <c r="FX98" s="2">
        <f t="shared" si="164"/>
        <v>2.6070941995631021E-3</v>
      </c>
      <c r="FY98" s="2">
        <f t="shared" si="165"/>
        <v>2.0802630576698396E-3</v>
      </c>
      <c r="FZ98" s="2">
        <f t="shared" si="166"/>
        <v>1.9058978627735773E-3</v>
      </c>
      <c r="GA98" s="2">
        <f t="shared" si="167"/>
        <v>2.0511208793158832E-3</v>
      </c>
      <c r="GB98" s="2">
        <f t="shared" si="168"/>
        <v>2.399173760173358E-3</v>
      </c>
      <c r="GC98" s="2">
        <f t="shared" si="169"/>
        <v>2.4067495130205099E-3</v>
      </c>
      <c r="GD98" s="2">
        <f t="shared" si="170"/>
        <v>2.3561837164165151E-3</v>
      </c>
      <c r="GE98" s="2">
        <f t="shared" si="171"/>
        <v>2.6134468071070125E-3</v>
      </c>
      <c r="GF98" s="2">
        <f t="shared" si="172"/>
        <v>2.4995030933966573E-3</v>
      </c>
      <c r="GG98" s="2">
        <f t="shared" si="173"/>
        <v>2.2525394239816402E-3</v>
      </c>
      <c r="GH98" s="2">
        <f t="shared" si="174"/>
        <v>2.3279809085604134E-3</v>
      </c>
      <c r="GI98" s="2">
        <f t="shared" si="175"/>
        <v>1.9735209037216738E-3</v>
      </c>
      <c r="GJ98" s="2">
        <f t="shared" si="176"/>
        <v>1.5085906240902584E-3</v>
      </c>
      <c r="GK98" s="2">
        <f t="shared" si="177"/>
        <v>1.2337030609740952E-3</v>
      </c>
      <c r="GM98" s="86">
        <f t="shared" si="325"/>
        <v>5.3267058622436161E-8</v>
      </c>
      <c r="GN98" s="86">
        <f t="shared" si="178"/>
        <v>3.1447258199972798E-7</v>
      </c>
      <c r="GO98" s="86">
        <f t="shared" si="179"/>
        <v>5.4890968002151061E-8</v>
      </c>
      <c r="GP98" s="86">
        <f t="shared" si="180"/>
        <v>6.354483411599726E-10</v>
      </c>
      <c r="GQ98" s="86">
        <f t="shared" si="181"/>
        <v>6.5746157971991714E-11</v>
      </c>
      <c r="GR98" s="86">
        <f t="shared" si="182"/>
        <v>9.3547149839538576E-12</v>
      </c>
      <c r="GS98" s="86">
        <f t="shared" si="183"/>
        <v>1.7267994140020606E-13</v>
      </c>
      <c r="GT98" s="86">
        <f t="shared" si="184"/>
        <v>2.8989932656444417E-12</v>
      </c>
      <c r="GU98" s="86">
        <f t="shared" si="185"/>
        <v>5.7784934996656627E-14</v>
      </c>
      <c r="GV98" s="86">
        <f t="shared" si="186"/>
        <v>2.2689450261217303E-9</v>
      </c>
      <c r="GW98" s="86">
        <f t="shared" si="187"/>
        <v>6.3234809892452914E-9</v>
      </c>
      <c r="GX98" s="86">
        <f t="shared" si="188"/>
        <v>4.7895180423047094E-9</v>
      </c>
      <c r="GY98" s="86">
        <f t="shared" si="189"/>
        <v>1.9465555436966413E-6</v>
      </c>
      <c r="GZ98" s="86">
        <f t="shared" si="190"/>
        <v>1.6445740848923581E-8</v>
      </c>
      <c r="HA98" s="86">
        <f t="shared" si="191"/>
        <v>1.4330748518206723E-11</v>
      </c>
      <c r="HC98" s="86">
        <f t="shared" si="326"/>
        <v>0.1992991113802699</v>
      </c>
      <c r="HD98" s="86">
        <f t="shared" si="192"/>
        <v>0.19712302162253792</v>
      </c>
      <c r="HE98" s="86">
        <f t="shared" si="193"/>
        <v>0.16451312275495919</v>
      </c>
      <c r="HF98" s="86">
        <f t="shared" si="194"/>
        <v>0.15030131013806958</v>
      </c>
      <c r="HG98" s="86">
        <f t="shared" si="195"/>
        <v>0.15599950171507698</v>
      </c>
      <c r="HH98" s="86">
        <f t="shared" si="196"/>
        <v>0.17471083898857095</v>
      </c>
      <c r="HI98" s="86">
        <f t="shared" si="197"/>
        <v>0.23435457012808189</v>
      </c>
      <c r="HJ98" s="86">
        <f t="shared" si="198"/>
        <v>0.17210252398107426</v>
      </c>
      <c r="HK98" s="86">
        <f t="shared" si="199"/>
        <v>0.20384416679744718</v>
      </c>
      <c r="HL98" s="86">
        <f t="shared" si="200"/>
        <v>0.172063902106003</v>
      </c>
      <c r="HM98" s="86">
        <f t="shared" si="201"/>
        <v>0.15504061043724957</v>
      </c>
      <c r="HN98" s="86">
        <f t="shared" si="202"/>
        <v>0.17971290878821719</v>
      </c>
      <c r="HO98" s="86">
        <f t="shared" si="203"/>
        <v>0.13050411233963669</v>
      </c>
      <c r="HP98" s="86">
        <f t="shared" si="204"/>
        <v>0.14070222138769023</v>
      </c>
      <c r="HQ98" s="86">
        <f t="shared" si="205"/>
        <v>7.7989333887462098E-2</v>
      </c>
      <c r="HS98" s="86">
        <f t="shared" si="327"/>
        <v>3.2416968313906742E-25</v>
      </c>
      <c r="HT98" s="86">
        <f t="shared" si="206"/>
        <v>7.8766715801954797E-28</v>
      </c>
      <c r="HU98" s="86">
        <f t="shared" si="207"/>
        <v>1.7485667015279221E-29</v>
      </c>
      <c r="HV98" s="86">
        <f t="shared" si="208"/>
        <v>1.9212913987907598E-31</v>
      </c>
      <c r="HW98" s="86">
        <f t="shared" si="209"/>
        <v>1.1895935048749999E-29</v>
      </c>
      <c r="HX98" s="86">
        <f t="shared" si="210"/>
        <v>8.5094611334610428E-34</v>
      </c>
      <c r="HY98" s="86">
        <f t="shared" si="211"/>
        <v>6.6380244164676192E-29</v>
      </c>
      <c r="HZ98" s="86">
        <f t="shared" si="212"/>
        <v>2.584624637093698E-32</v>
      </c>
      <c r="IA98" s="86">
        <f t="shared" si="213"/>
        <v>3.0717319444055569E-33</v>
      </c>
      <c r="IB98" s="86">
        <f t="shared" si="214"/>
        <v>1.5663427633528799E-33</v>
      </c>
      <c r="IC98" s="86">
        <f t="shared" si="215"/>
        <v>3.2090773482578546E-31</v>
      </c>
      <c r="ID98" s="86">
        <f t="shared" si="216"/>
        <v>6.1402159402403212E-33</v>
      </c>
      <c r="IE98" s="86">
        <f t="shared" si="217"/>
        <v>1.561942191454134E-33</v>
      </c>
      <c r="IF98" s="86">
        <f t="shared" si="218"/>
        <v>2.8971982847185449E-17</v>
      </c>
      <c r="IG98" s="86">
        <f t="shared" si="219"/>
        <v>2.2479439340586693E-15</v>
      </c>
      <c r="II98" s="86">
        <f t="shared" si="328"/>
        <v>3.4291902616758992E-112</v>
      </c>
      <c r="IJ98" s="86">
        <f t="shared" si="329"/>
        <v>9.0107102793534194E-135</v>
      </c>
      <c r="IK98" s="86">
        <f t="shared" si="330"/>
        <v>2.1503495681701578E-152</v>
      </c>
      <c r="IL98" s="86">
        <f t="shared" si="331"/>
        <v>7.2801274125192372E-157</v>
      </c>
      <c r="IM98" s="86">
        <f t="shared" si="332"/>
        <v>1.3868609679467796E-143</v>
      </c>
      <c r="IN98" s="86">
        <f t="shared" si="333"/>
        <v>1.4452684922583684E-164</v>
      </c>
      <c r="IO98" s="86">
        <f t="shared" si="334"/>
        <v>5.4867159682980409E-143</v>
      </c>
      <c r="IP98" s="86">
        <f t="shared" si="335"/>
        <v>2.3630073440239241E-157</v>
      </c>
      <c r="IQ98" s="86">
        <f t="shared" si="336"/>
        <v>1.3440325371425168E-166</v>
      </c>
      <c r="IR98" s="86">
        <f t="shared" si="337"/>
        <v>1.0264040531227631E-164</v>
      </c>
      <c r="IS98" s="86">
        <f t="shared" si="338"/>
        <v>2.2438828934655891E-153</v>
      </c>
      <c r="IT98" s="86">
        <f t="shared" si="339"/>
        <v>7.4766291111945972E-164</v>
      </c>
      <c r="IU98" s="86">
        <f t="shared" si="340"/>
        <v>2.5523925172907687E-164</v>
      </c>
      <c r="IV98" s="86">
        <f t="shared" si="341"/>
        <v>1.1803392719166732E-93</v>
      </c>
      <c r="IW98" s="86">
        <f t="shared" si="342"/>
        <v>1.5866714902886507E-72</v>
      </c>
      <c r="IY98" s="86">
        <f t="shared" si="343"/>
        <v>0.19929916464732852</v>
      </c>
      <c r="IZ98" s="86">
        <f t="shared" si="344"/>
        <v>0.19712333609511992</v>
      </c>
      <c r="JA98" s="86">
        <f t="shared" si="345"/>
        <v>0.16451317764592718</v>
      </c>
      <c r="JB98" s="86">
        <f t="shared" si="346"/>
        <v>0.15030131077351791</v>
      </c>
      <c r="JC98" s="86">
        <f t="shared" si="347"/>
        <v>0.15599950178082314</v>
      </c>
      <c r="JD98" s="86">
        <f t="shared" si="348"/>
        <v>0.17471083899792567</v>
      </c>
      <c r="JE98" s="86">
        <f t="shared" si="349"/>
        <v>0.23435457012825456</v>
      </c>
      <c r="JF98" s="86">
        <f t="shared" si="350"/>
        <v>0.17210252398397324</v>
      </c>
      <c r="JG98" s="86">
        <f t="shared" si="351"/>
        <v>0.20384416679750497</v>
      </c>
      <c r="JH98" s="86">
        <f t="shared" si="352"/>
        <v>0.17206390437494803</v>
      </c>
      <c r="JI98" s="86">
        <f t="shared" si="353"/>
        <v>0.15504061676073055</v>
      </c>
      <c r="JJ98" s="86">
        <f t="shared" si="354"/>
        <v>0.17971291357773522</v>
      </c>
      <c r="JK98" s="86">
        <f t="shared" si="355"/>
        <v>0.13050605889518038</v>
      </c>
      <c r="JL98" s="86">
        <f t="shared" si="356"/>
        <v>0.14070223783343111</v>
      </c>
      <c r="JM98" s="86">
        <f t="shared" si="357"/>
        <v>7.7989333901795091E-2</v>
      </c>
    </row>
    <row r="99" spans="2:273" x14ac:dyDescent="0.25">
      <c r="B99" s="2">
        <v>72</v>
      </c>
      <c r="C99" s="37">
        <v>179.50800000000001</v>
      </c>
      <c r="D99" s="37">
        <v>173.96600000000001</v>
      </c>
      <c r="E99" s="37">
        <v>168.881</v>
      </c>
      <c r="F99" s="37">
        <v>165.75899999999999</v>
      </c>
      <c r="G99" s="37">
        <v>165.91399999999999</v>
      </c>
      <c r="H99" s="37">
        <v>176.60300000000001</v>
      </c>
      <c r="I99" s="37">
        <v>187.31</v>
      </c>
      <c r="J99" s="37">
        <v>174.20699999999999</v>
      </c>
      <c r="K99" s="37">
        <v>178.60300000000001</v>
      </c>
      <c r="L99" s="37">
        <v>174.86199999999999</v>
      </c>
      <c r="M99" s="37">
        <v>169.328</v>
      </c>
      <c r="N99" s="37">
        <v>175.03399999999999</v>
      </c>
      <c r="O99" s="37">
        <v>175.72399999999999</v>
      </c>
      <c r="P99" s="37">
        <v>168.517</v>
      </c>
      <c r="Q99" s="37">
        <v>150.65520000000001</v>
      </c>
      <c r="S99" s="4">
        <f t="shared" si="229"/>
        <v>172.32703932982031</v>
      </c>
      <c r="T99" s="4">
        <f t="shared" si="230"/>
        <v>168.0737924834047</v>
      </c>
      <c r="U99" s="4">
        <f t="shared" si="231"/>
        <v>164.1993597639877</v>
      </c>
      <c r="V99" s="4">
        <f t="shared" si="232"/>
        <v>163.08602692904793</v>
      </c>
      <c r="W99" s="4">
        <f t="shared" si="233"/>
        <v>162.25184828838371</v>
      </c>
      <c r="X99" s="4">
        <f t="shared" si="234"/>
        <v>169.64344888699191</v>
      </c>
      <c r="Y99" s="4">
        <f t="shared" si="235"/>
        <v>180.12441194242103</v>
      </c>
      <c r="Z99" s="4">
        <f t="shared" si="236"/>
        <v>167.37089331158975</v>
      </c>
      <c r="AA99" s="4">
        <f t="shared" si="237"/>
        <v>171.96147683583436</v>
      </c>
      <c r="AB99" s="4">
        <f t="shared" si="238"/>
        <v>170.13789487387476</v>
      </c>
      <c r="AC99" s="4">
        <f t="shared" si="239"/>
        <v>166.29903618652239</v>
      </c>
      <c r="AD99" s="4">
        <f t="shared" si="240"/>
        <v>170.9632093212517</v>
      </c>
      <c r="AE99" s="4">
        <f t="shared" si="241"/>
        <v>169.81497452622415</v>
      </c>
      <c r="AF99" s="4">
        <f t="shared" si="242"/>
        <v>163.21033184803639</v>
      </c>
      <c r="AG99" s="4">
        <f t="shared" si="243"/>
        <v>149.71354830074176</v>
      </c>
      <c r="AI99" s="4">
        <f t="shared" si="244"/>
        <v>7.1809606701797009</v>
      </c>
      <c r="AJ99" s="4">
        <f t="shared" si="245"/>
        <v>5.8922075165953061</v>
      </c>
      <c r="AK99" s="4">
        <f t="shared" si="246"/>
        <v>4.6816402360122993</v>
      </c>
      <c r="AL99" s="4">
        <f t="shared" si="247"/>
        <v>2.6729730709520538</v>
      </c>
      <c r="AM99" s="4">
        <f t="shared" si="248"/>
        <v>3.662151711616275</v>
      </c>
      <c r="AN99" s="4">
        <f t="shared" si="249"/>
        <v>6.9595511130081036</v>
      </c>
      <c r="AO99" s="4">
        <f t="shared" si="250"/>
        <v>7.1855880575789683</v>
      </c>
      <c r="AP99" s="4">
        <f t="shared" si="251"/>
        <v>6.8361066884102399</v>
      </c>
      <c r="AQ99" s="4">
        <f t="shared" si="252"/>
        <v>6.6415231641656476</v>
      </c>
      <c r="AR99" s="4">
        <f t="shared" si="253"/>
        <v>4.724105126125238</v>
      </c>
      <c r="AS99" s="4">
        <f t="shared" si="254"/>
        <v>3.0289638134776169</v>
      </c>
      <c r="AT99" s="4">
        <f t="shared" si="255"/>
        <v>4.0707906787482955</v>
      </c>
      <c r="AU99" s="4">
        <f t="shared" si="256"/>
        <v>5.9090254737758414</v>
      </c>
      <c r="AV99" s="4">
        <f t="shared" si="257"/>
        <v>5.3066681519636063</v>
      </c>
      <c r="AW99" s="4">
        <f t="shared" si="257"/>
        <v>0.94165169925824443</v>
      </c>
      <c r="AY99" s="2">
        <f t="shared" si="308"/>
        <v>115.79320829167249</v>
      </c>
      <c r="AZ99" s="2">
        <f t="shared" si="147"/>
        <v>114.32860579008107</v>
      </c>
      <c r="BA99" s="2">
        <f t="shared" si="148"/>
        <v>114.2279677257263</v>
      </c>
      <c r="BB99" s="2">
        <f t="shared" si="149"/>
        <v>115.84978021055528</v>
      </c>
      <c r="BC99" s="2">
        <f t="shared" si="150"/>
        <v>115.25034132084593</v>
      </c>
      <c r="BD99" s="2">
        <f t="shared" si="151"/>
        <v>115.4375894308241</v>
      </c>
      <c r="BE99" s="2">
        <f t="shared" si="152"/>
        <v>114.96435572251984</v>
      </c>
      <c r="BF99" s="2">
        <f t="shared" si="153"/>
        <v>114.97665732337703</v>
      </c>
      <c r="BG99" s="2">
        <f t="shared" si="154"/>
        <v>114.46509520765774</v>
      </c>
      <c r="BH99" s="2">
        <f t="shared" si="155"/>
        <v>117.50410132064472</v>
      </c>
      <c r="BI99" s="2">
        <f t="shared" si="156"/>
        <v>120.18840675229735</v>
      </c>
      <c r="BJ99" s="2">
        <f t="shared" si="157"/>
        <v>120.17411369692552</v>
      </c>
      <c r="BK99" s="2">
        <f t="shared" si="158"/>
        <v>124.02139037048076</v>
      </c>
      <c r="BL99" s="2">
        <f t="shared" si="159"/>
        <v>122.78517087711219</v>
      </c>
      <c r="BM99" s="2">
        <f t="shared" si="160"/>
        <v>126.29189611057591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133.29695465587048</v>
      </c>
      <c r="DL99" s="2">
        <f t="shared" si="289"/>
        <v>126.86887105263158</v>
      </c>
      <c r="DM99" s="2">
        <f t="shared" si="289"/>
        <v>128.0816064727955</v>
      </c>
      <c r="DN99" s="2">
        <f t="shared" si="289"/>
        <v>132.41014831144469</v>
      </c>
      <c r="DO99" s="2">
        <f t="shared" si="289"/>
        <v>133.64379303135888</v>
      </c>
      <c r="DP99" s="2">
        <f t="shared" si="289"/>
        <v>132.05390753911806</v>
      </c>
      <c r="DQ99" s="2">
        <f t="shared" si="289"/>
        <v>130.5959408906883</v>
      </c>
      <c r="DR99" s="2">
        <f t="shared" si="289"/>
        <v>129.27878283546704</v>
      </c>
      <c r="DS99" s="2">
        <f t="shared" si="289"/>
        <v>126.39139831932775</v>
      </c>
      <c r="DT99" s="2">
        <f t="shared" si="289"/>
        <v>131.54626576576575</v>
      </c>
      <c r="DU99" s="2">
        <f t="shared" si="289"/>
        <v>134.78504202626641</v>
      </c>
      <c r="DV99" s="2">
        <f t="shared" si="289"/>
        <v>134.33652275960171</v>
      </c>
      <c r="DW99" s="2">
        <f t="shared" si="289"/>
        <v>138.38743363606523</v>
      </c>
      <c r="DX99" s="2">
        <f t="shared" si="289"/>
        <v>137.91219831932776</v>
      </c>
      <c r="DY99" s="2">
        <f t="shared" si="289"/>
        <v>140.15632827586205</v>
      </c>
      <c r="EA99" s="2">
        <f t="shared" si="228"/>
        <v>114.92852254254136</v>
      </c>
      <c r="EB99" s="2">
        <f t="shared" si="290"/>
        <v>113.59380813428547</v>
      </c>
      <c r="EC99" s="2">
        <f t="shared" si="291"/>
        <v>113.38365507662266</v>
      </c>
      <c r="ED99" s="2">
        <f t="shared" si="292"/>
        <v>114.8426059013569</v>
      </c>
      <c r="EE99" s="2">
        <f t="shared" si="293"/>
        <v>114.19455109178138</v>
      </c>
      <c r="EF99" s="2">
        <f t="shared" si="294"/>
        <v>114.41472105095394</v>
      </c>
      <c r="EG99" s="2">
        <f t="shared" si="295"/>
        <v>114.12320785444842</v>
      </c>
      <c r="EH99" s="2">
        <f t="shared" si="296"/>
        <v>114.06032964928714</v>
      </c>
      <c r="EI99" s="2">
        <f t="shared" si="297"/>
        <v>113.67977342075139</v>
      </c>
      <c r="EJ99" s="2">
        <f t="shared" si="298"/>
        <v>116.60230313737988</v>
      </c>
      <c r="EK99" s="2">
        <f t="shared" si="299"/>
        <v>119.29315877167488</v>
      </c>
      <c r="EL99" s="2">
        <f t="shared" si="300"/>
        <v>119.28595663221166</v>
      </c>
      <c r="EM99" s="2">
        <f t="shared" si="301"/>
        <v>123.10788177753804</v>
      </c>
      <c r="EN99" s="2">
        <f t="shared" si="302"/>
        <v>121.79423431132845</v>
      </c>
      <c r="EO99" s="2">
        <f t="shared" si="303"/>
        <v>125.15055757177687</v>
      </c>
      <c r="EQ99" s="2">
        <f t="shared" si="304"/>
        <v>115.8783113214928</v>
      </c>
      <c r="ER99" s="2">
        <f t="shared" si="305"/>
        <v>113.88305719662591</v>
      </c>
      <c r="ES99" s="2">
        <f t="shared" si="305"/>
        <v>113.76496919531731</v>
      </c>
      <c r="ET99" s="2">
        <f t="shared" si="305"/>
        <v>114.86778257495985</v>
      </c>
      <c r="EU99" s="2">
        <f t="shared" si="305"/>
        <v>113.66905376968451</v>
      </c>
      <c r="EV99" s="2">
        <f t="shared" si="305"/>
        <v>113.90957155705352</v>
      </c>
      <c r="EW99" s="2">
        <f t="shared" si="305"/>
        <v>114.93671045181978</v>
      </c>
      <c r="EX99" s="2">
        <f t="shared" si="305"/>
        <v>114.54398717806157</v>
      </c>
      <c r="EY99" s="2">
        <f t="shared" si="305"/>
        <v>113.71415186823155</v>
      </c>
      <c r="EZ99" s="2">
        <f t="shared" si="305"/>
        <v>116.29556280220483</v>
      </c>
      <c r="FA99" s="2">
        <f t="shared" si="305"/>
        <v>118.60846571243177</v>
      </c>
      <c r="FB99" s="2">
        <f t="shared" si="305"/>
        <v>119.55231461186881</v>
      </c>
      <c r="FC99" s="2">
        <f t="shared" si="305"/>
        <v>123.14976648602963</v>
      </c>
      <c r="FD99" s="2">
        <f t="shared" si="305"/>
        <v>122.45065297222986</v>
      </c>
      <c r="FE99" s="2">
        <f t="shared" si="305"/>
        <v>125.49641801040923</v>
      </c>
      <c r="FG99" s="2">
        <f t="shared" si="306"/>
        <v>0.95311373638538999</v>
      </c>
      <c r="FH99" s="2">
        <f t="shared" si="307"/>
        <v>0.94471054378293007</v>
      </c>
      <c r="FI99" s="2">
        <f t="shared" si="307"/>
        <v>0.94261492384433532</v>
      </c>
      <c r="FJ99" s="2">
        <f t="shared" si="307"/>
        <v>0.94267145160279653</v>
      </c>
      <c r="FK99" s="2">
        <f t="shared" si="307"/>
        <v>0.94565485652878656</v>
      </c>
      <c r="FL99" s="2">
        <f t="shared" si="307"/>
        <v>0.94193627124639556</v>
      </c>
      <c r="FM99" s="2">
        <f t="shared" si="307"/>
        <v>0.94906725112077939</v>
      </c>
      <c r="FN99" s="2">
        <f t="shared" si="307"/>
        <v>0.9398704706924127</v>
      </c>
      <c r="FO99" s="2">
        <f t="shared" si="307"/>
        <v>0.93822793674629268</v>
      </c>
      <c r="FP99" s="2">
        <f t="shared" si="307"/>
        <v>0.93959844044504026</v>
      </c>
      <c r="FQ99" s="2">
        <f t="shared" si="307"/>
        <v>0.94210266791323638</v>
      </c>
      <c r="FR99" s="2">
        <f t="shared" si="307"/>
        <v>0.94103362559657577</v>
      </c>
      <c r="FS99" s="2">
        <f t="shared" si="307"/>
        <v>0.94021958344165801</v>
      </c>
      <c r="FT99" s="2">
        <f t="shared" si="307"/>
        <v>0.93858709964300835</v>
      </c>
      <c r="FU99" s="2">
        <f t="shared" si="307"/>
        <v>0.92397120003348043</v>
      </c>
      <c r="FW99" s="2">
        <f t="shared" si="324"/>
        <v>3.6414400287169608E-3</v>
      </c>
      <c r="FX99" s="2">
        <f t="shared" si="164"/>
        <v>2.8579031031877693E-3</v>
      </c>
      <c r="FY99" s="2">
        <f t="shared" si="165"/>
        <v>2.2805053874835912E-3</v>
      </c>
      <c r="FZ99" s="2">
        <f t="shared" si="166"/>
        <v>2.0893912583824911E-3</v>
      </c>
      <c r="GA99" s="2">
        <f t="shared" si="167"/>
        <v>2.2485643569254339E-3</v>
      </c>
      <c r="GB99" s="2">
        <f t="shared" si="168"/>
        <v>2.6300329484365407E-3</v>
      </c>
      <c r="GC99" s="2">
        <f t="shared" si="169"/>
        <v>2.6383357460748849E-3</v>
      </c>
      <c r="GD99" s="2">
        <f t="shared" si="170"/>
        <v>2.5829169215674484E-3</v>
      </c>
      <c r="GE99" s="2">
        <f t="shared" si="171"/>
        <v>2.8648650918732307E-3</v>
      </c>
      <c r="GF99" s="2">
        <f t="shared" si="172"/>
        <v>2.7399899012509731E-3</v>
      </c>
      <c r="GG99" s="2">
        <f t="shared" si="173"/>
        <v>2.4693237285940296E-3</v>
      </c>
      <c r="GH99" s="2">
        <f t="shared" si="174"/>
        <v>2.5520071280076299E-3</v>
      </c>
      <c r="GI99" s="2">
        <f t="shared" si="175"/>
        <v>2.1635107043678206E-3</v>
      </c>
      <c r="GJ99" s="2">
        <f t="shared" si="176"/>
        <v>1.6538960081037E-3</v>
      </c>
      <c r="GK99" s="2">
        <f t="shared" si="177"/>
        <v>1.3525675169213905E-3</v>
      </c>
      <c r="GM99" s="86">
        <f t="shared" si="325"/>
        <v>3.6101370821317143E-9</v>
      </c>
      <c r="GN99" s="86">
        <f t="shared" si="178"/>
        <v>2.8469197992925311E-8</v>
      </c>
      <c r="GO99" s="86">
        <f t="shared" si="179"/>
        <v>3.3429271344104563E-9</v>
      </c>
      <c r="GP99" s="86">
        <f t="shared" si="180"/>
        <v>1.6723910170491298E-11</v>
      </c>
      <c r="GQ99" s="86">
        <f t="shared" si="181"/>
        <v>1.0332409152974086E-12</v>
      </c>
      <c r="GR99" s="86">
        <f t="shared" si="182"/>
        <v>1.6323500830442052E-13</v>
      </c>
      <c r="GS99" s="86">
        <f t="shared" si="183"/>
        <v>1.8365181223456551E-15</v>
      </c>
      <c r="GT99" s="86">
        <f t="shared" si="184"/>
        <v>3.4336589446472191E-14</v>
      </c>
      <c r="GU99" s="86">
        <f t="shared" si="185"/>
        <v>4.7346744158538515E-16</v>
      </c>
      <c r="GV99" s="86">
        <f t="shared" si="186"/>
        <v>9.0035990453984643E-11</v>
      </c>
      <c r="GW99" s="86">
        <f t="shared" si="187"/>
        <v>2.5723920195918311E-10</v>
      </c>
      <c r="GX99" s="86">
        <f t="shared" si="188"/>
        <v>2.2743354566391634E-10</v>
      </c>
      <c r="GY99" s="86">
        <f t="shared" si="189"/>
        <v>2.2703606140647412E-7</v>
      </c>
      <c r="GZ99" s="86">
        <f t="shared" si="190"/>
        <v>9.8864109121425741E-10</v>
      </c>
      <c r="HA99" s="86">
        <f t="shared" si="191"/>
        <v>3.0414679467262631E-13</v>
      </c>
      <c r="HC99" s="86">
        <f t="shared" si="326"/>
        <v>0.25692011660133651</v>
      </c>
      <c r="HD99" s="86">
        <f t="shared" si="192"/>
        <v>0.2575722347545531</v>
      </c>
      <c r="HE99" s="86">
        <f t="shared" si="193"/>
        <v>0.21936319079012845</v>
      </c>
      <c r="HF99" s="86">
        <f t="shared" si="194"/>
        <v>0.20176496056422769</v>
      </c>
      <c r="HG99" s="86">
        <f t="shared" si="195"/>
        <v>0.20695520820407645</v>
      </c>
      <c r="HH99" s="86">
        <f t="shared" si="196"/>
        <v>0.23601826518912475</v>
      </c>
      <c r="HI99" s="86">
        <f t="shared" si="197"/>
        <v>0.30360122447096666</v>
      </c>
      <c r="HJ99" s="86">
        <f t="shared" si="198"/>
        <v>0.23107536613025578</v>
      </c>
      <c r="HK99" s="86">
        <f t="shared" si="199"/>
        <v>0.27358265238093932</v>
      </c>
      <c r="HL99" s="86">
        <f t="shared" si="200"/>
        <v>0.23316021774968021</v>
      </c>
      <c r="HM99" s="86">
        <f t="shared" si="201"/>
        <v>0.20858778997599131</v>
      </c>
      <c r="HN99" s="86">
        <f t="shared" si="202"/>
        <v>0.24168905128511689</v>
      </c>
      <c r="HO99" s="86">
        <f t="shared" si="203"/>
        <v>0.17841500936714572</v>
      </c>
      <c r="HP99" s="86">
        <f t="shared" si="204"/>
        <v>0.19063222903783694</v>
      </c>
      <c r="HQ99" s="86">
        <f t="shared" si="205"/>
        <v>0.12114582990929364</v>
      </c>
      <c r="HS99" s="86">
        <f t="shared" si="327"/>
        <v>4.7697480504316834E-24</v>
      </c>
      <c r="HT99" s="86">
        <f t="shared" si="206"/>
        <v>1.5521962628949663E-26</v>
      </c>
      <c r="HU99" s="86">
        <f t="shared" si="207"/>
        <v>4.0808398682854056E-28</v>
      </c>
      <c r="HV99" s="86">
        <f t="shared" si="208"/>
        <v>5.0077865096286522E-30</v>
      </c>
      <c r="HW99" s="86">
        <f t="shared" si="209"/>
        <v>2.5365487514414947E-28</v>
      </c>
      <c r="HX99" s="86">
        <f t="shared" si="210"/>
        <v>3.1146319630643506E-32</v>
      </c>
      <c r="HY99" s="86">
        <f t="shared" si="211"/>
        <v>1.4612327097899185E-27</v>
      </c>
      <c r="HZ99" s="86">
        <f t="shared" si="212"/>
        <v>7.9644652885881542E-31</v>
      </c>
      <c r="IA99" s="86">
        <f t="shared" si="213"/>
        <v>1.1722447307799698E-31</v>
      </c>
      <c r="IB99" s="86">
        <f t="shared" si="214"/>
        <v>5.7967476998867707E-32</v>
      </c>
      <c r="IC99" s="86">
        <f t="shared" si="215"/>
        <v>8.6937534337454279E-30</v>
      </c>
      <c r="ID99" s="86">
        <f t="shared" si="216"/>
        <v>2.0880994096513877E-31</v>
      </c>
      <c r="IE99" s="86">
        <f t="shared" si="217"/>
        <v>5.0262297815316532E-32</v>
      </c>
      <c r="IF99" s="86">
        <f t="shared" si="218"/>
        <v>1.4430435110332613E-16</v>
      </c>
      <c r="IG99" s="86">
        <f t="shared" si="219"/>
        <v>8.7970225377782212E-15</v>
      </c>
      <c r="II99" s="86">
        <f t="shared" si="328"/>
        <v>1.165375450710141E-108</v>
      </c>
      <c r="IJ99" s="86">
        <f t="shared" si="329"/>
        <v>1.0854232103337892E-130</v>
      </c>
      <c r="IK99" s="86">
        <f t="shared" si="330"/>
        <v>6.1096749379212877E-148</v>
      </c>
      <c r="IL99" s="86">
        <f t="shared" si="331"/>
        <v>2.4215255750153084E-152</v>
      </c>
      <c r="IM99" s="86">
        <f t="shared" si="332"/>
        <v>2.1159490025630425E-139</v>
      </c>
      <c r="IN99" s="86">
        <f t="shared" si="333"/>
        <v>1.220981820715171E-159</v>
      </c>
      <c r="IO99" s="86">
        <f t="shared" si="334"/>
        <v>1.0353167494616992E-138</v>
      </c>
      <c r="IP99" s="86">
        <f t="shared" si="335"/>
        <v>1.169100165410834E-152</v>
      </c>
      <c r="IQ99" s="86">
        <f t="shared" si="336"/>
        <v>1.5419775180963969E-161</v>
      </c>
      <c r="IR99" s="86">
        <f t="shared" si="337"/>
        <v>9.4652332892111324E-160</v>
      </c>
      <c r="IS99" s="86">
        <f t="shared" si="338"/>
        <v>7.7937899209697019E-149</v>
      </c>
      <c r="IT99" s="86">
        <f t="shared" si="339"/>
        <v>5.6833777301659925E-159</v>
      </c>
      <c r="IU99" s="86">
        <f t="shared" si="340"/>
        <v>1.4884276116103665E-159</v>
      </c>
      <c r="IV99" s="86">
        <f t="shared" si="341"/>
        <v>4.5214691468915269E-91</v>
      </c>
      <c r="IW99" s="86">
        <f t="shared" si="342"/>
        <v>1.3518312927173405E-70</v>
      </c>
      <c r="IY99" s="86">
        <f t="shared" si="343"/>
        <v>0.25692012021147359</v>
      </c>
      <c r="IZ99" s="86">
        <f t="shared" si="344"/>
        <v>0.2575722632237511</v>
      </c>
      <c r="JA99" s="86">
        <f t="shared" si="345"/>
        <v>0.21936319413305558</v>
      </c>
      <c r="JB99" s="86">
        <f t="shared" si="346"/>
        <v>0.20176496058095159</v>
      </c>
      <c r="JC99" s="86">
        <f t="shared" si="347"/>
        <v>0.20695520820510968</v>
      </c>
      <c r="JD99" s="86">
        <f t="shared" si="348"/>
        <v>0.23601826518928798</v>
      </c>
      <c r="JE99" s="86">
        <f t="shared" si="349"/>
        <v>0.30360122447096849</v>
      </c>
      <c r="JF99" s="86">
        <f t="shared" si="350"/>
        <v>0.23107536613029012</v>
      </c>
      <c r="JG99" s="86">
        <f t="shared" si="351"/>
        <v>0.27358265238093982</v>
      </c>
      <c r="JH99" s="86">
        <f t="shared" si="352"/>
        <v>0.23316021783971619</v>
      </c>
      <c r="JI99" s="86">
        <f t="shared" si="353"/>
        <v>0.20858779023323051</v>
      </c>
      <c r="JJ99" s="86">
        <f t="shared" si="354"/>
        <v>0.24168905151255043</v>
      </c>
      <c r="JK99" s="86">
        <f t="shared" si="355"/>
        <v>0.17841523640320711</v>
      </c>
      <c r="JL99" s="86">
        <f t="shared" si="356"/>
        <v>0.19063223002647817</v>
      </c>
      <c r="JM99" s="86">
        <f t="shared" si="357"/>
        <v>0.12114582990960658</v>
      </c>
    </row>
    <row r="100" spans="2:273" x14ac:dyDescent="0.25">
      <c r="B100" s="2">
        <v>73</v>
      </c>
      <c r="C100" s="37">
        <v>188</v>
      </c>
      <c r="D100" s="37">
        <v>182.96600000000001</v>
      </c>
      <c r="E100" s="37">
        <v>180.42400000000001</v>
      </c>
      <c r="F100" s="37">
        <v>178.5</v>
      </c>
      <c r="G100" s="37">
        <v>174.22399999999999</v>
      </c>
      <c r="H100" s="37">
        <v>186.672</v>
      </c>
      <c r="I100" s="37">
        <v>194.41399999999999</v>
      </c>
      <c r="J100" s="37">
        <v>183.89699999999999</v>
      </c>
      <c r="K100" s="37">
        <v>187.39699999999999</v>
      </c>
      <c r="L100" s="37">
        <v>185.155</v>
      </c>
      <c r="M100" s="37">
        <v>182.69</v>
      </c>
      <c r="N100" s="37">
        <v>185.13800000000001</v>
      </c>
      <c r="O100" s="37">
        <v>186.08600000000001</v>
      </c>
      <c r="P100" s="37">
        <v>177.94800000000001</v>
      </c>
      <c r="Q100" s="37">
        <v>162.46549999999999</v>
      </c>
      <c r="S100" s="4">
        <f t="shared" si="229"/>
        <v>181.87530048856473</v>
      </c>
      <c r="T100" s="4">
        <f t="shared" si="230"/>
        <v>177.56093853242675</v>
      </c>
      <c r="U100" s="4">
        <f t="shared" si="231"/>
        <v>174.25487646379597</v>
      </c>
      <c r="V100" s="4">
        <f t="shared" si="232"/>
        <v>173.02156902475602</v>
      </c>
      <c r="W100" s="4">
        <f t="shared" si="233"/>
        <v>171.67817190958235</v>
      </c>
      <c r="X100" s="4">
        <f t="shared" si="234"/>
        <v>180.77400120920501</v>
      </c>
      <c r="Y100" s="4">
        <f t="shared" si="235"/>
        <v>190.74707665633929</v>
      </c>
      <c r="Z100" s="4">
        <f t="shared" si="236"/>
        <v>178.0684296605597</v>
      </c>
      <c r="AA100" s="4">
        <f t="shared" si="237"/>
        <v>183.01425682584875</v>
      </c>
      <c r="AB100" s="4">
        <f t="shared" si="238"/>
        <v>181.05105091394515</v>
      </c>
      <c r="AC100" s="4">
        <f t="shared" si="239"/>
        <v>175.97501274561893</v>
      </c>
      <c r="AD100" s="4">
        <f t="shared" si="240"/>
        <v>181.11013750435268</v>
      </c>
      <c r="AE100" s="4">
        <f t="shared" si="241"/>
        <v>180.28424707860506</v>
      </c>
      <c r="AF100" s="4">
        <f t="shared" si="242"/>
        <v>172.11122841978363</v>
      </c>
      <c r="AG100" s="4">
        <f t="shared" si="243"/>
        <v>157.9696777855155</v>
      </c>
      <c r="AI100" s="4">
        <f t="shared" si="244"/>
        <v>6.1246995114352671</v>
      </c>
      <c r="AJ100" s="4">
        <f t="shared" si="245"/>
        <v>5.4050614675732618</v>
      </c>
      <c r="AK100" s="4">
        <f t="shared" si="246"/>
        <v>6.1691235362040402</v>
      </c>
      <c r="AL100" s="4">
        <f t="shared" si="247"/>
        <v>5.478430975243981</v>
      </c>
      <c r="AM100" s="4">
        <f t="shared" si="248"/>
        <v>2.5458280904176434</v>
      </c>
      <c r="AN100" s="4">
        <f t="shared" si="249"/>
        <v>5.8979987907949862</v>
      </c>
      <c r="AO100" s="4">
        <f t="shared" si="250"/>
        <v>3.6669233436606987</v>
      </c>
      <c r="AP100" s="4">
        <f t="shared" si="251"/>
        <v>5.8285703394402901</v>
      </c>
      <c r="AQ100" s="4">
        <f t="shared" si="252"/>
        <v>4.3827431741512441</v>
      </c>
      <c r="AR100" s="4">
        <f t="shared" si="253"/>
        <v>4.103949086054854</v>
      </c>
      <c r="AS100" s="4">
        <f t="shared" si="254"/>
        <v>6.7149872543810716</v>
      </c>
      <c r="AT100" s="4">
        <f t="shared" si="255"/>
        <v>4.0278624956473266</v>
      </c>
      <c r="AU100" s="4">
        <f t="shared" si="256"/>
        <v>5.8017529213949501</v>
      </c>
      <c r="AV100" s="4">
        <f t="shared" si="257"/>
        <v>5.8367715802163787</v>
      </c>
      <c r="AW100" s="4">
        <f t="shared" si="257"/>
        <v>4.495822214484491</v>
      </c>
      <c r="AY100" s="2">
        <f t="shared" si="308"/>
        <v>115.66528820639419</v>
      </c>
      <c r="AZ100" s="2">
        <f t="shared" si="147"/>
        <v>114.19635561792248</v>
      </c>
      <c r="BA100" s="2">
        <f t="shared" si="148"/>
        <v>114.10031317596703</v>
      </c>
      <c r="BB100" s="2">
        <f t="shared" si="149"/>
        <v>115.6984436155896</v>
      </c>
      <c r="BC100" s="2">
        <f t="shared" si="150"/>
        <v>115.10006931885992</v>
      </c>
      <c r="BD100" s="2">
        <f t="shared" si="151"/>
        <v>115.30232486744691</v>
      </c>
      <c r="BE100" s="2">
        <f t="shared" si="152"/>
        <v>114.9031328586433</v>
      </c>
      <c r="BF100" s="2">
        <f t="shared" si="153"/>
        <v>114.90423422112426</v>
      </c>
      <c r="BG100" s="2">
        <f t="shared" si="154"/>
        <v>114.39121132455614</v>
      </c>
      <c r="BH100" s="2">
        <f t="shared" si="155"/>
        <v>117.38519781115281</v>
      </c>
      <c r="BI100" s="2">
        <f t="shared" si="156"/>
        <v>120.03487296648866</v>
      </c>
      <c r="BJ100" s="2">
        <f t="shared" si="157"/>
        <v>120.05032584221659</v>
      </c>
      <c r="BK100" s="2">
        <f t="shared" si="158"/>
        <v>123.85875291637298</v>
      </c>
      <c r="BL100" s="2">
        <f t="shared" si="159"/>
        <v>122.65544466312581</v>
      </c>
      <c r="BM100" s="2">
        <f t="shared" si="160"/>
        <v>126.14404674153012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133.55121214574899</v>
      </c>
      <c r="DL100" s="2">
        <f t="shared" si="289"/>
        <v>127.01231497975708</v>
      </c>
      <c r="DM100" s="2">
        <f t="shared" si="289"/>
        <v>128.26473630393997</v>
      </c>
      <c r="DN100" s="2">
        <f t="shared" si="289"/>
        <v>132.65737748592872</v>
      </c>
      <c r="DO100" s="2">
        <f t="shared" si="289"/>
        <v>133.88062770034841</v>
      </c>
      <c r="DP100" s="2">
        <f t="shared" si="289"/>
        <v>132.32817923186343</v>
      </c>
      <c r="DQ100" s="2">
        <f t="shared" si="289"/>
        <v>130.80365425101218</v>
      </c>
      <c r="DR100" s="2">
        <f t="shared" si="289"/>
        <v>129.48237079184449</v>
      </c>
      <c r="DS100" s="2">
        <f t="shared" si="289"/>
        <v>126.54039887955184</v>
      </c>
      <c r="DT100" s="2">
        <f t="shared" si="289"/>
        <v>131.73499099099098</v>
      </c>
      <c r="DU100" s="2">
        <f t="shared" si="289"/>
        <v>134.99242701688556</v>
      </c>
      <c r="DV100" s="2">
        <f t="shared" si="289"/>
        <v>134.54415504978664</v>
      </c>
      <c r="DW100" s="2">
        <f t="shared" si="289"/>
        <v>138.61478848889374</v>
      </c>
      <c r="DX100" s="2">
        <f t="shared" si="289"/>
        <v>138.17334173669471</v>
      </c>
      <c r="DY100" s="2">
        <f t="shared" si="289"/>
        <v>140.44756236453199</v>
      </c>
      <c r="EA100" s="2">
        <f t="shared" si="228"/>
        <v>114.85905540611658</v>
      </c>
      <c r="EB100" s="2">
        <f t="shared" si="290"/>
        <v>113.51137672713342</v>
      </c>
      <c r="EC100" s="2">
        <f t="shared" si="291"/>
        <v>113.31290603125417</v>
      </c>
      <c r="ED100" s="2">
        <f t="shared" si="292"/>
        <v>114.75777592074093</v>
      </c>
      <c r="EE100" s="2">
        <f t="shared" si="293"/>
        <v>114.11706138187688</v>
      </c>
      <c r="EF100" s="2">
        <f t="shared" si="294"/>
        <v>114.34662906971447</v>
      </c>
      <c r="EG100" s="2">
        <f t="shared" si="295"/>
        <v>114.12252428394136</v>
      </c>
      <c r="EH100" s="2">
        <f t="shared" si="296"/>
        <v>114.05224722655845</v>
      </c>
      <c r="EI100" s="2">
        <f t="shared" si="297"/>
        <v>113.66159177854095</v>
      </c>
      <c r="EJ100" s="2">
        <f t="shared" si="298"/>
        <v>116.54483548108007</v>
      </c>
      <c r="EK100" s="2">
        <f t="shared" si="299"/>
        <v>119.19841732054634</v>
      </c>
      <c r="EL100" s="2">
        <f t="shared" si="300"/>
        <v>119.22127703656483</v>
      </c>
      <c r="EM100" s="2">
        <f t="shared" si="301"/>
        <v>123.00299508832713</v>
      </c>
      <c r="EN100" s="2">
        <f t="shared" si="302"/>
        <v>121.72821189894051</v>
      </c>
      <c r="EO100" s="2">
        <f t="shared" si="303"/>
        <v>125.07012140665627</v>
      </c>
      <c r="EQ100" s="2">
        <f t="shared" si="304"/>
        <v>115.7686367263907</v>
      </c>
      <c r="ER100" s="2">
        <f t="shared" si="305"/>
        <v>113.78960041369713</v>
      </c>
      <c r="ES100" s="2">
        <f t="shared" si="305"/>
        <v>113.68082643794713</v>
      </c>
      <c r="ET100" s="2">
        <f t="shared" si="305"/>
        <v>114.78204810729926</v>
      </c>
      <c r="EU100" s="2">
        <f t="shared" si="305"/>
        <v>113.6110468443494</v>
      </c>
      <c r="EV100" s="2">
        <f t="shared" si="305"/>
        <v>113.86016707415038</v>
      </c>
      <c r="EW100" s="2">
        <f t="shared" si="305"/>
        <v>114.90449405009161</v>
      </c>
      <c r="EX100" s="2">
        <f t="shared" si="305"/>
        <v>114.51743144154855</v>
      </c>
      <c r="EY100" s="2">
        <f t="shared" si="305"/>
        <v>113.69463285989681</v>
      </c>
      <c r="EZ100" s="2">
        <f t="shared" si="305"/>
        <v>116.24956076055977</v>
      </c>
      <c r="FA100" s="2">
        <f t="shared" si="305"/>
        <v>118.53875698245217</v>
      </c>
      <c r="FB100" s="2">
        <f t="shared" si="305"/>
        <v>119.47785228418552</v>
      </c>
      <c r="FC100" s="2">
        <f t="shared" si="305"/>
        <v>123.0434675729731</v>
      </c>
      <c r="FD100" s="2">
        <f t="shared" si="305"/>
        <v>122.36215261019355</v>
      </c>
      <c r="FE100" s="2">
        <f t="shared" si="305"/>
        <v>125.39825804838419</v>
      </c>
      <c r="FG100" s="2">
        <f t="shared" si="306"/>
        <v>0.95706207970716139</v>
      </c>
      <c r="FH100" s="2">
        <f t="shared" si="307"/>
        <v>0.94932890820945959</v>
      </c>
      <c r="FI100" s="2">
        <f t="shared" si="307"/>
        <v>0.94739859008734606</v>
      </c>
      <c r="FJ100" s="2">
        <f t="shared" si="307"/>
        <v>0.94745066834413338</v>
      </c>
      <c r="FK100" s="2">
        <f t="shared" si="307"/>
        <v>0.95019850009443363</v>
      </c>
      <c r="FL100" s="2">
        <f t="shared" si="307"/>
        <v>0.94677331600546333</v>
      </c>
      <c r="FM100" s="2">
        <f t="shared" si="307"/>
        <v>0.95333967128928188</v>
      </c>
      <c r="FN100" s="2">
        <f t="shared" si="307"/>
        <v>0.94486953618031977</v>
      </c>
      <c r="FO100" s="2">
        <f t="shared" si="307"/>
        <v>0.94335532955217871</v>
      </c>
      <c r="FP100" s="2">
        <f t="shared" si="307"/>
        <v>0.94461878941968924</v>
      </c>
      <c r="FQ100" s="2">
        <f t="shared" si="307"/>
        <v>0.94692663190960358</v>
      </c>
      <c r="FR100" s="2">
        <f t="shared" si="307"/>
        <v>0.94594155043004569</v>
      </c>
      <c r="FS100" s="2">
        <f t="shared" si="307"/>
        <v>0.94519131687264113</v>
      </c>
      <c r="FT100" s="2">
        <f t="shared" si="307"/>
        <v>0.94368646948776824</v>
      </c>
      <c r="FU100" s="2">
        <f t="shared" si="307"/>
        <v>0.93019392792840272</v>
      </c>
      <c r="FW100" s="2">
        <f t="shared" si="324"/>
        <v>3.9913573521211179E-3</v>
      </c>
      <c r="FX100" s="2">
        <f t="shared" si="164"/>
        <v>3.1327646567472821E-3</v>
      </c>
      <c r="FY100" s="2">
        <f t="shared" si="165"/>
        <v>2.4999743915819646E-3</v>
      </c>
      <c r="FZ100" s="2">
        <f t="shared" si="166"/>
        <v>2.2905102353727815E-3</v>
      </c>
      <c r="GA100" s="2">
        <f t="shared" si="167"/>
        <v>2.4649670463698222E-3</v>
      </c>
      <c r="GB100" s="2">
        <f t="shared" si="168"/>
        <v>2.8830422375551129E-3</v>
      </c>
      <c r="GC100" s="2">
        <f t="shared" si="169"/>
        <v>2.8921414485732332E-3</v>
      </c>
      <c r="GD100" s="2">
        <f t="shared" si="170"/>
        <v>2.8314065141334345E-3</v>
      </c>
      <c r="GE100" s="2">
        <f t="shared" si="171"/>
        <v>3.1403941125681548E-3</v>
      </c>
      <c r="GF100" s="2">
        <f t="shared" si="172"/>
        <v>3.0035451993539342E-3</v>
      </c>
      <c r="GG100" s="2">
        <f t="shared" si="173"/>
        <v>2.7069147433548685E-3</v>
      </c>
      <c r="GH100" s="2">
        <f t="shared" si="174"/>
        <v>2.7975313835440149E-3</v>
      </c>
      <c r="GI100" s="2">
        <f t="shared" si="175"/>
        <v>2.3717472558382538E-3</v>
      </c>
      <c r="GJ100" s="2">
        <f t="shared" si="176"/>
        <v>1.8131715930237429E-3</v>
      </c>
      <c r="GK100" s="2">
        <f t="shared" si="177"/>
        <v>1.4828672869083698E-3</v>
      </c>
      <c r="GM100" s="86">
        <f t="shared" si="325"/>
        <v>1.9754805211335995E-10</v>
      </c>
      <c r="GN100" s="86">
        <f t="shared" si="178"/>
        <v>2.1293762712737664E-9</v>
      </c>
      <c r="GO100" s="86">
        <f t="shared" si="179"/>
        <v>1.6166993200370916E-10</v>
      </c>
      <c r="GP100" s="86">
        <f t="shared" si="180"/>
        <v>3.2468027732200351E-13</v>
      </c>
      <c r="GQ100" s="86">
        <f t="shared" si="181"/>
        <v>1.1366750253561418E-14</v>
      </c>
      <c r="GR100" s="86">
        <f t="shared" si="182"/>
        <v>2.0828504320221253E-15</v>
      </c>
      <c r="GS100" s="86">
        <f t="shared" si="183"/>
        <v>1.3898709194310189E-17</v>
      </c>
      <c r="GT100" s="86">
        <f t="shared" si="184"/>
        <v>2.8432315752297368E-16</v>
      </c>
      <c r="GU100" s="86">
        <f t="shared" si="185"/>
        <v>2.6929510340105048E-18</v>
      </c>
      <c r="GV100" s="86">
        <f t="shared" si="186"/>
        <v>2.7672161156889656E-12</v>
      </c>
      <c r="GW100" s="86">
        <f t="shared" si="187"/>
        <v>8.0224482653411919E-12</v>
      </c>
      <c r="GX100" s="86">
        <f t="shared" si="188"/>
        <v>8.5184009874466742E-12</v>
      </c>
      <c r="GY100" s="86">
        <f t="shared" si="189"/>
        <v>2.2237133678221218E-8</v>
      </c>
      <c r="GZ100" s="86">
        <f t="shared" si="190"/>
        <v>4.7876254976426771E-11</v>
      </c>
      <c r="HA100" s="86">
        <f t="shared" si="191"/>
        <v>4.8454858098058059E-15</v>
      </c>
      <c r="HC100" s="86">
        <f t="shared" si="326"/>
        <v>0.32498817591507523</v>
      </c>
      <c r="HD100" s="86">
        <f t="shared" si="192"/>
        <v>0.32938393151008222</v>
      </c>
      <c r="HE100" s="86">
        <f t="shared" si="193"/>
        <v>0.28619031409334628</v>
      </c>
      <c r="HF100" s="86">
        <f t="shared" si="194"/>
        <v>0.26500313445130536</v>
      </c>
      <c r="HG100" s="86">
        <f t="shared" si="195"/>
        <v>0.26902490631911408</v>
      </c>
      <c r="HH100" s="86">
        <f t="shared" si="196"/>
        <v>0.31104141477140046</v>
      </c>
      <c r="HI100" s="86">
        <f t="shared" si="197"/>
        <v>0.38510768260613221</v>
      </c>
      <c r="HJ100" s="86">
        <f t="shared" si="198"/>
        <v>0.30313982710917919</v>
      </c>
      <c r="HK100" s="86">
        <f t="shared" si="199"/>
        <v>0.35803458720264453</v>
      </c>
      <c r="HL100" s="86">
        <f t="shared" si="200"/>
        <v>0.30785591783261335</v>
      </c>
      <c r="HM100" s="86">
        <f t="shared" si="201"/>
        <v>0.27438895702515353</v>
      </c>
      <c r="HN100" s="86">
        <f t="shared" si="202"/>
        <v>0.31697754149126889</v>
      </c>
      <c r="HO100" s="86">
        <f t="shared" si="203"/>
        <v>0.23802876446026866</v>
      </c>
      <c r="HP100" s="86">
        <f t="shared" si="204"/>
        <v>0.25250127094740288</v>
      </c>
      <c r="HQ100" s="86">
        <f t="shared" si="205"/>
        <v>0.18103255779400398</v>
      </c>
      <c r="HS100" s="86">
        <f t="shared" si="327"/>
        <v>6.5633382109902086E-23</v>
      </c>
      <c r="HT100" s="86">
        <f t="shared" si="206"/>
        <v>2.8397131654333503E-25</v>
      </c>
      <c r="HU100" s="86">
        <f t="shared" si="207"/>
        <v>8.8078765454555552E-27</v>
      </c>
      <c r="HV100" s="86">
        <f t="shared" si="208"/>
        <v>1.2069759273399686E-28</v>
      </c>
      <c r="HW100" s="86">
        <f t="shared" si="209"/>
        <v>5.0266060976077909E-27</v>
      </c>
      <c r="HX100" s="86">
        <f t="shared" si="210"/>
        <v>1.0433203794051337E-30</v>
      </c>
      <c r="HY100" s="86">
        <f t="shared" si="211"/>
        <v>2.97866455585971E-26</v>
      </c>
      <c r="HZ100" s="86">
        <f t="shared" si="212"/>
        <v>2.2561209365588929E-29</v>
      </c>
      <c r="IA100" s="86">
        <f t="shared" si="213"/>
        <v>4.0789726142064071E-30</v>
      </c>
      <c r="IB100" s="86">
        <f t="shared" si="214"/>
        <v>1.9607633245944151E-30</v>
      </c>
      <c r="IC100" s="86">
        <f t="shared" si="215"/>
        <v>2.1724574200147791E-28</v>
      </c>
      <c r="ID100" s="86">
        <f t="shared" si="216"/>
        <v>6.5070173086415983E-30</v>
      </c>
      <c r="IE100" s="86">
        <f t="shared" si="217"/>
        <v>1.4885547183005727E-30</v>
      </c>
      <c r="IF100" s="86">
        <f t="shared" si="218"/>
        <v>6.9373565224283559E-16</v>
      </c>
      <c r="IG100" s="86">
        <f t="shared" si="219"/>
        <v>3.3445305067361279E-14</v>
      </c>
      <c r="II100" s="86">
        <f t="shared" si="328"/>
        <v>3.4712389681374579E-105</v>
      </c>
      <c r="IJ100" s="86">
        <f t="shared" si="329"/>
        <v>1.1296797511853039E-126</v>
      </c>
      <c r="IK100" s="86">
        <f t="shared" si="330"/>
        <v>1.4886009356928886E-143</v>
      </c>
      <c r="IL100" s="86">
        <f t="shared" si="331"/>
        <v>6.9058216792346328E-148</v>
      </c>
      <c r="IM100" s="86">
        <f t="shared" si="332"/>
        <v>2.7953204941147081E-135</v>
      </c>
      <c r="IN100" s="86">
        <f t="shared" si="333"/>
        <v>8.6665761987080265E-155</v>
      </c>
      <c r="IO100" s="86">
        <f t="shared" si="334"/>
        <v>1.6795642300658348E-134</v>
      </c>
      <c r="IP100" s="86">
        <f t="shared" si="335"/>
        <v>4.9024079175129677E-148</v>
      </c>
      <c r="IQ100" s="86">
        <f t="shared" si="336"/>
        <v>1.4755441966877478E-156</v>
      </c>
      <c r="IR100" s="86">
        <f t="shared" si="337"/>
        <v>7.3149464530291469E-155</v>
      </c>
      <c r="IS100" s="86">
        <f t="shared" si="338"/>
        <v>2.3096289748983026E-144</v>
      </c>
      <c r="IT100" s="86">
        <f t="shared" si="339"/>
        <v>3.6388638663164868E-154</v>
      </c>
      <c r="IU100" s="86">
        <f t="shared" si="340"/>
        <v>7.3734990615813785E-155</v>
      </c>
      <c r="IV100" s="86">
        <f t="shared" si="341"/>
        <v>1.5916050830684391E-88</v>
      </c>
      <c r="IW100" s="86">
        <f t="shared" si="342"/>
        <v>1.0833996129406839E-68</v>
      </c>
      <c r="IY100" s="86">
        <f t="shared" si="343"/>
        <v>0.32498817611262326</v>
      </c>
      <c r="IZ100" s="86">
        <f t="shared" si="344"/>
        <v>0.3293839336394585</v>
      </c>
      <c r="JA100" s="86">
        <f t="shared" si="345"/>
        <v>0.28619031425501623</v>
      </c>
      <c r="JB100" s="86">
        <f t="shared" si="346"/>
        <v>0.26500313445163004</v>
      </c>
      <c r="JC100" s="86">
        <f t="shared" si="347"/>
        <v>0.26902490631912546</v>
      </c>
      <c r="JD100" s="86">
        <f t="shared" si="348"/>
        <v>0.31104141477140257</v>
      </c>
      <c r="JE100" s="86">
        <f t="shared" si="349"/>
        <v>0.38510768260613221</v>
      </c>
      <c r="JF100" s="86">
        <f t="shared" si="350"/>
        <v>0.30313982710917947</v>
      </c>
      <c r="JG100" s="86">
        <f t="shared" si="351"/>
        <v>0.35803458720264453</v>
      </c>
      <c r="JH100" s="86">
        <f t="shared" si="352"/>
        <v>0.30785591783538058</v>
      </c>
      <c r="JI100" s="86">
        <f t="shared" si="353"/>
        <v>0.27438895703317601</v>
      </c>
      <c r="JJ100" s="86">
        <f t="shared" si="354"/>
        <v>0.3169775414997873</v>
      </c>
      <c r="JK100" s="86">
        <f t="shared" si="355"/>
        <v>0.23802878669740235</v>
      </c>
      <c r="JL100" s="86">
        <f t="shared" si="356"/>
        <v>0.2525012709952798</v>
      </c>
      <c r="JM100" s="86">
        <f t="shared" si="357"/>
        <v>0.18103255779404229</v>
      </c>
    </row>
    <row r="101" spans="2:273" x14ac:dyDescent="0.25">
      <c r="B101" s="2">
        <v>74</v>
      </c>
      <c r="C101" s="37">
        <v>191.50800000000001</v>
      </c>
      <c r="D101" s="37">
        <v>188.22</v>
      </c>
      <c r="E101" s="37">
        <v>188.898</v>
      </c>
      <c r="F101" s="37">
        <v>188.27600000000001</v>
      </c>
      <c r="G101" s="37">
        <v>186.72399999999999</v>
      </c>
      <c r="H101" s="37">
        <v>193</v>
      </c>
      <c r="I101" s="37">
        <v>201.19</v>
      </c>
      <c r="J101" s="37">
        <v>192.517</v>
      </c>
      <c r="K101" s="37">
        <v>193.43100000000001</v>
      </c>
      <c r="L101" s="37">
        <v>192.27600000000001</v>
      </c>
      <c r="M101" s="37">
        <v>191.46600000000001</v>
      </c>
      <c r="N101" s="37">
        <v>191.24100000000001</v>
      </c>
      <c r="O101" s="37">
        <v>194.89699999999999</v>
      </c>
      <c r="P101" s="37">
        <v>185.25899999999999</v>
      </c>
      <c r="Q101" s="37">
        <v>171.82759999999999</v>
      </c>
      <c r="S101" s="4">
        <f t="shared" si="229"/>
        <v>191.17519461115074</v>
      </c>
      <c r="T101" s="4">
        <f t="shared" si="230"/>
        <v>186.61903181006323</v>
      </c>
      <c r="U101" s="4">
        <f t="shared" si="231"/>
        <v>184.43970016948381</v>
      </c>
      <c r="V101" s="4">
        <f t="shared" si="232"/>
        <v>183.28672548947128</v>
      </c>
      <c r="W101" s="4">
        <f t="shared" si="233"/>
        <v>181.40539045723506</v>
      </c>
      <c r="X101" s="4">
        <f t="shared" si="234"/>
        <v>191.76433030429823</v>
      </c>
      <c r="Y101" s="4">
        <f t="shared" si="235"/>
        <v>200.66517938695861</v>
      </c>
      <c r="Z101" s="4">
        <f t="shared" si="236"/>
        <v>188.84451510133016</v>
      </c>
      <c r="AA101" s="4">
        <f t="shared" si="237"/>
        <v>193.61552040135103</v>
      </c>
      <c r="AB101" s="4">
        <f t="shared" si="238"/>
        <v>191.64837824771871</v>
      </c>
      <c r="AC101" s="4">
        <f t="shared" si="239"/>
        <v>185.90184419805118</v>
      </c>
      <c r="AD101" s="4">
        <f t="shared" si="240"/>
        <v>190.89970290450771</v>
      </c>
      <c r="AE101" s="4">
        <f t="shared" si="241"/>
        <v>191.08819332400373</v>
      </c>
      <c r="AF101" s="4">
        <f t="shared" si="242"/>
        <v>181.38449591380029</v>
      </c>
      <c r="AG101" s="4">
        <f t="shared" si="243"/>
        <v>167.29007644762947</v>
      </c>
      <c r="AI101" s="4">
        <f t="shared" si="244"/>
        <v>0.33280538884926614</v>
      </c>
      <c r="AJ101" s="4">
        <f t="shared" si="245"/>
        <v>1.6009681899367649</v>
      </c>
      <c r="AK101" s="4">
        <f t="shared" si="246"/>
        <v>4.4582998305161823</v>
      </c>
      <c r="AL101" s="4">
        <f t="shared" si="247"/>
        <v>4.9892745105287304</v>
      </c>
      <c r="AM101" s="4">
        <f t="shared" si="248"/>
        <v>5.318609542764932</v>
      </c>
      <c r="AN101" s="4">
        <f t="shared" si="249"/>
        <v>1.2356696957017732</v>
      </c>
      <c r="AO101" s="4">
        <f t="shared" si="250"/>
        <v>0.52482061304138483</v>
      </c>
      <c r="AP101" s="4">
        <f t="shared" si="251"/>
        <v>3.6724848986698362</v>
      </c>
      <c r="AQ101" s="4">
        <f t="shared" si="252"/>
        <v>-0.18452040135102266</v>
      </c>
      <c r="AR101" s="4">
        <f t="shared" si="253"/>
        <v>0.62762175228129991</v>
      </c>
      <c r="AS101" s="4">
        <f t="shared" si="254"/>
        <v>5.5641558019488286</v>
      </c>
      <c r="AT101" s="4">
        <f t="shared" si="255"/>
        <v>0.34129709549230824</v>
      </c>
      <c r="AU101" s="4">
        <f t="shared" si="256"/>
        <v>3.8088066759962658</v>
      </c>
      <c r="AV101" s="4">
        <f t="shared" si="257"/>
        <v>3.8745040861996927</v>
      </c>
      <c r="AW101" s="4">
        <f t="shared" si="257"/>
        <v>4.5375235523705157</v>
      </c>
      <c r="AY101" s="2">
        <f t="shared" si="308"/>
        <v>115.54087464672756</v>
      </c>
      <c r="AZ101" s="2">
        <f t="shared" si="147"/>
        <v>114.06705533704104</v>
      </c>
      <c r="BA101" s="2">
        <f t="shared" si="148"/>
        <v>113.97598482329998</v>
      </c>
      <c r="BB101" s="2">
        <f t="shared" si="149"/>
        <v>115.55082601168407</v>
      </c>
      <c r="BC101" s="2">
        <f t="shared" si="150"/>
        <v>114.95419855554032</v>
      </c>
      <c r="BD101" s="2">
        <f t="shared" si="151"/>
        <v>115.17074773147088</v>
      </c>
      <c r="BE101" s="2">
        <f t="shared" si="152"/>
        <v>114.84591197619208</v>
      </c>
      <c r="BF101" s="2">
        <f t="shared" si="153"/>
        <v>114.83584774781353</v>
      </c>
      <c r="BG101" s="2">
        <f t="shared" si="154"/>
        <v>114.32085823524525</v>
      </c>
      <c r="BH101" s="2">
        <f t="shared" si="155"/>
        <v>117.2699144468324</v>
      </c>
      <c r="BI101" s="2">
        <f t="shared" si="156"/>
        <v>119.88455727341035</v>
      </c>
      <c r="BJ101" s="2">
        <f t="shared" si="157"/>
        <v>119.92990128801408</v>
      </c>
      <c r="BK101" s="2">
        <f t="shared" si="158"/>
        <v>123.69905240755324</v>
      </c>
      <c r="BL101" s="2">
        <f t="shared" si="159"/>
        <v>122.52909519266886</v>
      </c>
      <c r="BM101" s="2">
        <f t="shared" si="160"/>
        <v>125.9990361452266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133.80546963562756</v>
      </c>
      <c r="DL101" s="2">
        <f t="shared" si="289"/>
        <v>127.1557589068826</v>
      </c>
      <c r="DM101" s="2">
        <f t="shared" si="289"/>
        <v>128.44786613508444</v>
      </c>
      <c r="DN101" s="2">
        <f t="shared" si="289"/>
        <v>132.90460666041278</v>
      </c>
      <c r="DO101" s="2">
        <f t="shared" si="289"/>
        <v>134.11746236933797</v>
      </c>
      <c r="DP101" s="2">
        <f t="shared" si="289"/>
        <v>132.6024509246088</v>
      </c>
      <c r="DQ101" s="2">
        <f t="shared" si="289"/>
        <v>131.01136761133608</v>
      </c>
      <c r="DR101" s="2">
        <f t="shared" si="289"/>
        <v>129.68595874822191</v>
      </c>
      <c r="DS101" s="2">
        <f t="shared" si="289"/>
        <v>126.68939943977593</v>
      </c>
      <c r="DT101" s="2">
        <f t="shared" si="289"/>
        <v>131.92371621621621</v>
      </c>
      <c r="DU101" s="2">
        <f t="shared" si="289"/>
        <v>135.1998120075047</v>
      </c>
      <c r="DV101" s="2">
        <f t="shared" si="289"/>
        <v>134.75178733997154</v>
      </c>
      <c r="DW101" s="2">
        <f t="shared" si="289"/>
        <v>138.84214334172228</v>
      </c>
      <c r="DX101" s="2">
        <f t="shared" si="289"/>
        <v>138.43448515406166</v>
      </c>
      <c r="DY101" s="2">
        <f t="shared" si="289"/>
        <v>140.73879645320193</v>
      </c>
      <c r="EA101" s="2">
        <f t="shared" si="228"/>
        <v>114.78958826969182</v>
      </c>
      <c r="EB101" s="2">
        <f t="shared" si="290"/>
        <v>113.42894531998138</v>
      </c>
      <c r="EC101" s="2">
        <f t="shared" si="291"/>
        <v>113.24215698588569</v>
      </c>
      <c r="ED101" s="2">
        <f t="shared" si="292"/>
        <v>114.67294594012495</v>
      </c>
      <c r="EE101" s="2">
        <f t="shared" si="293"/>
        <v>114.03957167197238</v>
      </c>
      <c r="EF101" s="2">
        <f t="shared" si="294"/>
        <v>114.27853708847499</v>
      </c>
      <c r="EG101" s="2">
        <f t="shared" si="295"/>
        <v>114.1218407134343</v>
      </c>
      <c r="EH101" s="2">
        <f t="shared" si="296"/>
        <v>114.04416480382974</v>
      </c>
      <c r="EI101" s="2">
        <f t="shared" si="297"/>
        <v>113.64341013633053</v>
      </c>
      <c r="EJ101" s="2">
        <f t="shared" si="298"/>
        <v>116.48736782478026</v>
      </c>
      <c r="EK101" s="2">
        <f t="shared" si="299"/>
        <v>119.1036758694178</v>
      </c>
      <c r="EL101" s="2">
        <f t="shared" si="300"/>
        <v>119.15659744091801</v>
      </c>
      <c r="EM101" s="2">
        <f t="shared" si="301"/>
        <v>122.89810839911621</v>
      </c>
      <c r="EN101" s="2">
        <f t="shared" si="302"/>
        <v>121.66218948655258</v>
      </c>
      <c r="EO101" s="2">
        <f t="shared" si="303"/>
        <v>124.98968524153565</v>
      </c>
      <c r="EQ101" s="2">
        <f t="shared" si="304"/>
        <v>115.6589621312886</v>
      </c>
      <c r="ER101" s="2">
        <f t="shared" si="305"/>
        <v>113.69614363076836</v>
      </c>
      <c r="ES101" s="2">
        <f t="shared" si="305"/>
        <v>113.59668368057696</v>
      </c>
      <c r="ET101" s="2">
        <f t="shared" si="305"/>
        <v>114.69631363963867</v>
      </c>
      <c r="EU101" s="2">
        <f t="shared" si="305"/>
        <v>113.55303991901428</v>
      </c>
      <c r="EV101" s="2">
        <f t="shared" si="305"/>
        <v>113.81076259124723</v>
      </c>
      <c r="EW101" s="2">
        <f t="shared" si="305"/>
        <v>114.87227764836346</v>
      </c>
      <c r="EX101" s="2">
        <f t="shared" si="305"/>
        <v>114.49087570503553</v>
      </c>
      <c r="EY101" s="2">
        <f t="shared" si="305"/>
        <v>113.67511385156206</v>
      </c>
      <c r="EZ101" s="2">
        <f t="shared" si="305"/>
        <v>116.20355871891472</v>
      </c>
      <c r="FA101" s="2">
        <f t="shared" si="305"/>
        <v>118.46904825247256</v>
      </c>
      <c r="FB101" s="2">
        <f t="shared" si="305"/>
        <v>119.40338995650224</v>
      </c>
      <c r="FC101" s="2">
        <f t="shared" si="305"/>
        <v>122.93716865991658</v>
      </c>
      <c r="FD101" s="2">
        <f t="shared" si="305"/>
        <v>122.27365224815723</v>
      </c>
      <c r="FE101" s="2">
        <f t="shared" si="305"/>
        <v>125.30009808635917</v>
      </c>
      <c r="FG101" s="2">
        <f t="shared" si="306"/>
        <v>0.96069164148189323</v>
      </c>
      <c r="FH101" s="2">
        <f t="shared" si="307"/>
        <v>0.95358045317821993</v>
      </c>
      <c r="FI101" s="2">
        <f t="shared" si="307"/>
        <v>0.95180387527207377</v>
      </c>
      <c r="FJ101" s="2">
        <f t="shared" si="307"/>
        <v>0.95185181371332861</v>
      </c>
      <c r="FK101" s="2">
        <f t="shared" si="307"/>
        <v>0.95438058836510586</v>
      </c>
      <c r="FL101" s="2">
        <f t="shared" si="307"/>
        <v>0.95122827114133213</v>
      </c>
      <c r="FM101" s="2">
        <f t="shared" si="307"/>
        <v>0.9572698413736902</v>
      </c>
      <c r="FN101" s="2">
        <f t="shared" si="307"/>
        <v>0.94947533014365093</v>
      </c>
      <c r="FO101" s="2">
        <f t="shared" si="307"/>
        <v>0.94808067456692613</v>
      </c>
      <c r="FP101" s="2">
        <f t="shared" si="307"/>
        <v>0.9492444063752753</v>
      </c>
      <c r="FQ101" s="2">
        <f t="shared" si="307"/>
        <v>0.95136941396530039</v>
      </c>
      <c r="FR101" s="2">
        <f t="shared" si="307"/>
        <v>0.95046247996585587</v>
      </c>
      <c r="FS101" s="2">
        <f t="shared" si="307"/>
        <v>0.94977165719664747</v>
      </c>
      <c r="FT101" s="2">
        <f t="shared" si="307"/>
        <v>0.9483857019412596</v>
      </c>
      <c r="FU101" s="2">
        <f t="shared" si="307"/>
        <v>0.93594265401649879</v>
      </c>
      <c r="FW101" s="2">
        <f t="shared" si="324"/>
        <v>4.3747516847985213E-3</v>
      </c>
      <c r="FX101" s="2">
        <f t="shared" si="164"/>
        <v>3.433970244644043E-3</v>
      </c>
      <c r="FY101" s="2">
        <f t="shared" si="165"/>
        <v>2.7405064202669278E-3</v>
      </c>
      <c r="FZ101" s="2">
        <f t="shared" si="166"/>
        <v>2.5109396528981667E-3</v>
      </c>
      <c r="GA101" s="2">
        <f t="shared" si="167"/>
        <v>2.7021400095780701E-3</v>
      </c>
      <c r="GB101" s="2">
        <f t="shared" si="168"/>
        <v>3.1603139084674103E-3</v>
      </c>
      <c r="GC101" s="2">
        <f t="shared" si="169"/>
        <v>3.1702854382469467E-3</v>
      </c>
      <c r="GD101" s="2">
        <f t="shared" si="170"/>
        <v>3.1037276650041994E-3</v>
      </c>
      <c r="GE101" s="2">
        <f t="shared" si="171"/>
        <v>3.4423307158846306E-3</v>
      </c>
      <c r="GF101" s="2">
        <f t="shared" si="172"/>
        <v>3.2923677710082035E-3</v>
      </c>
      <c r="GG101" s="2">
        <f t="shared" si="173"/>
        <v>2.9672980605338164E-3</v>
      </c>
      <c r="GH101" s="2">
        <f t="shared" si="174"/>
        <v>3.0666044861348152E-3</v>
      </c>
      <c r="GI101" s="2">
        <f t="shared" si="175"/>
        <v>2.5999742217556313E-3</v>
      </c>
      <c r="GJ101" s="2">
        <f t="shared" si="176"/>
        <v>1.987755396534706E-3</v>
      </c>
      <c r="GK101" s="2">
        <f t="shared" si="177"/>
        <v>1.6256990682707111E-3</v>
      </c>
      <c r="GM101" s="86">
        <f t="shared" si="325"/>
        <v>8.7261654445269449E-12</v>
      </c>
      <c r="GN101" s="86">
        <f t="shared" si="178"/>
        <v>1.3157622091072191E-10</v>
      </c>
      <c r="GO101" s="86">
        <f t="shared" si="179"/>
        <v>6.207911781084807E-12</v>
      </c>
      <c r="GP101" s="86">
        <f t="shared" si="180"/>
        <v>4.6488443530190883E-15</v>
      </c>
      <c r="GQ101" s="86">
        <f t="shared" si="181"/>
        <v>8.7505737466847868E-17</v>
      </c>
      <c r="GR101" s="86">
        <f t="shared" si="182"/>
        <v>1.943254275642455E-17</v>
      </c>
      <c r="GS101" s="86">
        <f t="shared" si="183"/>
        <v>7.4840201399891426E-20</v>
      </c>
      <c r="GT101" s="86">
        <f t="shared" si="184"/>
        <v>1.6457190248800961E-18</v>
      </c>
      <c r="GU101" s="86">
        <f t="shared" si="185"/>
        <v>1.0631682585784457E-20</v>
      </c>
      <c r="GV101" s="86">
        <f t="shared" si="186"/>
        <v>6.5868015748132646E-14</v>
      </c>
      <c r="GW101" s="86">
        <f t="shared" si="187"/>
        <v>1.9177508237354233E-13</v>
      </c>
      <c r="GX101" s="86">
        <f t="shared" si="188"/>
        <v>2.5163958147800043E-13</v>
      </c>
      <c r="GY101" s="86">
        <f t="shared" si="189"/>
        <v>1.8289148474549935E-9</v>
      </c>
      <c r="GZ101" s="86">
        <f t="shared" si="190"/>
        <v>1.8676277797246926E-12</v>
      </c>
      <c r="HA101" s="86">
        <f t="shared" si="191"/>
        <v>5.7942152736248155E-17</v>
      </c>
      <c r="HC101" s="86">
        <f t="shared" si="326"/>
        <v>0.40279217028505931</v>
      </c>
      <c r="HD101" s="86">
        <f t="shared" si="192"/>
        <v>0.41114109522502601</v>
      </c>
      <c r="HE101" s="86">
        <f t="shared" si="193"/>
        <v>0.36515427830122438</v>
      </c>
      <c r="HF101" s="86">
        <f t="shared" si="194"/>
        <v>0.34057532117235539</v>
      </c>
      <c r="HG101" s="86">
        <f t="shared" si="195"/>
        <v>0.34278657713830735</v>
      </c>
      <c r="HH101" s="86">
        <f t="shared" si="196"/>
        <v>0.39936652396538025</v>
      </c>
      <c r="HI101" s="86">
        <f t="shared" si="197"/>
        <v>0.47752380786375298</v>
      </c>
      <c r="HJ101" s="86">
        <f t="shared" si="198"/>
        <v>0.38864563543494662</v>
      </c>
      <c r="HK101" s="86">
        <f t="shared" si="199"/>
        <v>0.45657564070461654</v>
      </c>
      <c r="HL101" s="86">
        <f t="shared" si="200"/>
        <v>0.39492724113866629</v>
      </c>
      <c r="HM101" s="86">
        <f t="shared" si="201"/>
        <v>0.35291808477647041</v>
      </c>
      <c r="HN101" s="86">
        <f t="shared" si="202"/>
        <v>0.40426420075612313</v>
      </c>
      <c r="HO101" s="86">
        <f t="shared" si="203"/>
        <v>0.30934214024817797</v>
      </c>
      <c r="HP101" s="86">
        <f t="shared" si="204"/>
        <v>0.32695427231575597</v>
      </c>
      <c r="HQ101" s="86">
        <f t="shared" si="205"/>
        <v>0.26022079702461753</v>
      </c>
      <c r="HS101" s="86">
        <f t="shared" si="327"/>
        <v>8.4464486013394882E-22</v>
      </c>
      <c r="HT101" s="86">
        <f t="shared" si="206"/>
        <v>4.8232533397187822E-24</v>
      </c>
      <c r="HU101" s="86">
        <f t="shared" si="207"/>
        <v>1.7581699348549058E-25</v>
      </c>
      <c r="HV101" s="86">
        <f t="shared" si="208"/>
        <v>2.6900727191442371E-27</v>
      </c>
      <c r="HW101" s="86">
        <f t="shared" si="209"/>
        <v>9.2577561105559357E-26</v>
      </c>
      <c r="HX101" s="86">
        <f t="shared" si="210"/>
        <v>3.1985145456483758E-29</v>
      </c>
      <c r="HY101" s="86">
        <f t="shared" si="211"/>
        <v>5.6228849529251353E-25</v>
      </c>
      <c r="HZ101" s="86">
        <f t="shared" si="212"/>
        <v>5.8752723802227465E-28</v>
      </c>
      <c r="IA101" s="86">
        <f t="shared" si="213"/>
        <v>1.2941823762136999E-28</v>
      </c>
      <c r="IB101" s="86">
        <f t="shared" si="214"/>
        <v>6.0620989173559201E-29</v>
      </c>
      <c r="IC101" s="86">
        <f t="shared" si="215"/>
        <v>5.0075487444036089E-27</v>
      </c>
      <c r="ID101" s="86">
        <f t="shared" si="216"/>
        <v>1.8581880542080647E-28</v>
      </c>
      <c r="IE101" s="86">
        <f t="shared" si="217"/>
        <v>4.0573699587861673E-29</v>
      </c>
      <c r="IF101" s="86">
        <f t="shared" si="218"/>
        <v>3.2190757388708649E-15</v>
      </c>
      <c r="IG101" s="86">
        <f t="shared" si="219"/>
        <v>1.235355334390418E-13</v>
      </c>
      <c r="II101" s="86">
        <f t="shared" si="328"/>
        <v>9.0625698334472188E-102</v>
      </c>
      <c r="IJ101" s="86">
        <f t="shared" si="329"/>
        <v>1.01585363889434E-122</v>
      </c>
      <c r="IK101" s="86">
        <f t="shared" si="330"/>
        <v>3.1102310244390808E-139</v>
      </c>
      <c r="IL101" s="86">
        <f t="shared" si="331"/>
        <v>1.6885766739888533E-143</v>
      </c>
      <c r="IM101" s="86">
        <f t="shared" si="332"/>
        <v>3.1975339998087133E-131</v>
      </c>
      <c r="IN101" s="86">
        <f t="shared" si="333"/>
        <v>5.168528139201464E-150</v>
      </c>
      <c r="IO101" s="86">
        <f t="shared" si="334"/>
        <v>2.3425338202964305E-130</v>
      </c>
      <c r="IP101" s="86">
        <f t="shared" si="335"/>
        <v>1.7423743623615409E-143</v>
      </c>
      <c r="IQ101" s="86">
        <f t="shared" si="336"/>
        <v>1.1777028763891598E-151</v>
      </c>
      <c r="IR101" s="86">
        <f t="shared" si="337"/>
        <v>4.7376304159362698E-150</v>
      </c>
      <c r="IS101" s="86">
        <f t="shared" si="338"/>
        <v>5.8396109828621962E-140</v>
      </c>
      <c r="IT101" s="86">
        <f t="shared" si="339"/>
        <v>1.9623971901690874E-149</v>
      </c>
      <c r="IU101" s="86">
        <f t="shared" si="340"/>
        <v>3.1030455876199241E-150</v>
      </c>
      <c r="IV101" s="86">
        <f t="shared" si="341"/>
        <v>5.1484519139624812E-86</v>
      </c>
      <c r="IW101" s="86">
        <f t="shared" si="342"/>
        <v>8.1674761975110324E-67</v>
      </c>
      <c r="IY101" s="86">
        <f t="shared" si="343"/>
        <v>0.4027921702937855</v>
      </c>
      <c r="IZ101" s="86">
        <f t="shared" si="344"/>
        <v>0.4111410953566022</v>
      </c>
      <c r="JA101" s="86">
        <f t="shared" si="345"/>
        <v>0.3651542783074323</v>
      </c>
      <c r="JB101" s="86">
        <f t="shared" si="346"/>
        <v>0.34057532117236006</v>
      </c>
      <c r="JC101" s="86">
        <f t="shared" si="347"/>
        <v>0.34278657713830746</v>
      </c>
      <c r="JD101" s="86">
        <f t="shared" si="348"/>
        <v>0.39936652396538025</v>
      </c>
      <c r="JE101" s="86">
        <f t="shared" si="349"/>
        <v>0.47752380786375298</v>
      </c>
      <c r="JF101" s="86">
        <f t="shared" si="350"/>
        <v>0.38864563543494662</v>
      </c>
      <c r="JG101" s="86">
        <f t="shared" si="351"/>
        <v>0.45657564070461654</v>
      </c>
      <c r="JH101" s="86">
        <f t="shared" si="352"/>
        <v>0.39492724113873218</v>
      </c>
      <c r="JI101" s="86">
        <f t="shared" si="353"/>
        <v>0.3529180847766622</v>
      </c>
      <c r="JJ101" s="86">
        <f t="shared" si="354"/>
        <v>0.40426420075637476</v>
      </c>
      <c r="JK101" s="86">
        <f t="shared" si="355"/>
        <v>0.30934214207709282</v>
      </c>
      <c r="JL101" s="86">
        <f t="shared" si="356"/>
        <v>0.3269542723176268</v>
      </c>
      <c r="JM101" s="86">
        <f t="shared" si="357"/>
        <v>0.2602207970247411</v>
      </c>
    </row>
    <row r="102" spans="2:273" x14ac:dyDescent="0.25">
      <c r="B102" s="2">
        <v>75</v>
      </c>
      <c r="C102" s="37">
        <v>197.04900000000001</v>
      </c>
      <c r="D102" s="37">
        <v>190.28800000000001</v>
      </c>
      <c r="E102" s="37">
        <v>193.23699999999999</v>
      </c>
      <c r="F102" s="37">
        <v>195.74100000000001</v>
      </c>
      <c r="G102" s="37">
        <v>193.70699999999999</v>
      </c>
      <c r="H102" s="37">
        <v>197.70699999999999</v>
      </c>
      <c r="I102" s="37">
        <v>204.31</v>
      </c>
      <c r="J102" s="37">
        <v>198.20699999999999</v>
      </c>
      <c r="K102" s="37">
        <v>198.77600000000001</v>
      </c>
      <c r="L102" s="37">
        <v>196.845</v>
      </c>
      <c r="M102" s="37">
        <v>196.75899999999999</v>
      </c>
      <c r="N102" s="37">
        <v>196.517</v>
      </c>
      <c r="O102" s="37">
        <v>200.31</v>
      </c>
      <c r="P102" s="37">
        <v>191.24100000000001</v>
      </c>
      <c r="Q102" s="37">
        <v>177.3793</v>
      </c>
      <c r="S102" s="4">
        <f t="shared" si="229"/>
        <v>199.24038129171379</v>
      </c>
      <c r="T102" s="4">
        <f t="shared" si="230"/>
        <v>193.98471186646003</v>
      </c>
      <c r="U102" s="4">
        <f t="shared" si="231"/>
        <v>193.87919852035668</v>
      </c>
      <c r="V102" s="4">
        <f t="shared" si="232"/>
        <v>193.19641855496766</v>
      </c>
      <c r="W102" s="4">
        <f t="shared" si="233"/>
        <v>190.92713263293086</v>
      </c>
      <c r="X102" s="4">
        <f t="shared" si="234"/>
        <v>201.21951542562658</v>
      </c>
      <c r="Y102" s="4">
        <f t="shared" si="235"/>
        <v>208.31136208649153</v>
      </c>
      <c r="Z102" s="4">
        <f t="shared" si="236"/>
        <v>198.86085438753105</v>
      </c>
      <c r="AA102" s="4">
        <f t="shared" si="237"/>
        <v>202.24082568999773</v>
      </c>
      <c r="AB102" s="4">
        <f t="shared" si="238"/>
        <v>200.30685748720839</v>
      </c>
      <c r="AC102" s="4">
        <f t="shared" si="239"/>
        <v>195.33978079729479</v>
      </c>
      <c r="AD102" s="4">
        <f t="shared" si="240"/>
        <v>198.82233339222893</v>
      </c>
      <c r="AE102" s="4">
        <f t="shared" si="241"/>
        <v>201.16274375866482</v>
      </c>
      <c r="AF102" s="4">
        <f t="shared" si="242"/>
        <v>190.38802874022949</v>
      </c>
      <c r="AG102" s="4">
        <f t="shared" si="243"/>
        <v>176.79718304540847</v>
      </c>
      <c r="AI102" s="4">
        <f t="shared" si="244"/>
        <v>-2.1913812917137818</v>
      </c>
      <c r="AJ102" s="4">
        <f t="shared" si="245"/>
        <v>-3.6967118664600207</v>
      </c>
      <c r="AK102" s="4">
        <f t="shared" si="246"/>
        <v>-0.64219852035668623</v>
      </c>
      <c r="AL102" s="4">
        <f t="shared" si="247"/>
        <v>2.5445814450323496</v>
      </c>
      <c r="AM102" s="4">
        <f t="shared" si="248"/>
        <v>2.7798673670691301</v>
      </c>
      <c r="AN102" s="4">
        <f t="shared" si="249"/>
        <v>-3.5125154256265887</v>
      </c>
      <c r="AO102" s="4">
        <f t="shared" si="250"/>
        <v>-4.0013620864915254</v>
      </c>
      <c r="AP102" s="4">
        <f t="shared" si="251"/>
        <v>-0.65385438753105518</v>
      </c>
      <c r="AQ102" s="4">
        <f t="shared" si="252"/>
        <v>-3.4648256899977241</v>
      </c>
      <c r="AR102" s="4">
        <f t="shared" si="253"/>
        <v>-3.4618574872083911</v>
      </c>
      <c r="AS102" s="4">
        <f t="shared" si="254"/>
        <v>1.4192192027051931</v>
      </c>
      <c r="AT102" s="4">
        <f t="shared" si="255"/>
        <v>-2.3053333922289312</v>
      </c>
      <c r="AU102" s="4">
        <f t="shared" si="256"/>
        <v>-0.85274375866481478</v>
      </c>
      <c r="AV102" s="4">
        <f t="shared" si="257"/>
        <v>0.85297125977052701</v>
      </c>
      <c r="AW102" s="4">
        <f t="shared" si="257"/>
        <v>0.58211695459152679</v>
      </c>
      <c r="AY102" s="2">
        <f t="shared" si="308"/>
        <v>115.41982121317096</v>
      </c>
      <c r="AZ102" s="2">
        <f t="shared" si="147"/>
        <v>113.94058956621346</v>
      </c>
      <c r="BA102" s="2">
        <f t="shared" si="148"/>
        <v>113.85485892417934</v>
      </c>
      <c r="BB102" s="2">
        <f t="shared" si="149"/>
        <v>115.40680983994973</v>
      </c>
      <c r="BC102" s="2">
        <f t="shared" si="150"/>
        <v>114.81254407441703</v>
      </c>
      <c r="BD102" s="2">
        <f t="shared" si="151"/>
        <v>115.04275028576026</v>
      </c>
      <c r="BE102" s="2">
        <f t="shared" si="152"/>
        <v>114.79248242700656</v>
      </c>
      <c r="BF102" s="2">
        <f t="shared" si="153"/>
        <v>114.77131391626415</v>
      </c>
      <c r="BG102" s="2">
        <f t="shared" si="154"/>
        <v>114.25387112022588</v>
      </c>
      <c r="BH102" s="2">
        <f t="shared" si="155"/>
        <v>117.15811323566969</v>
      </c>
      <c r="BI102" s="2">
        <f t="shared" si="156"/>
        <v>119.73736657787899</v>
      </c>
      <c r="BJ102" s="2">
        <f t="shared" si="157"/>
        <v>119.81272689030159</v>
      </c>
      <c r="BK102" s="2">
        <f t="shared" si="158"/>
        <v>123.5422354212912</v>
      </c>
      <c r="BL102" s="2">
        <f t="shared" si="159"/>
        <v>122.40604227585607</v>
      </c>
      <c r="BM102" s="2">
        <f t="shared" si="160"/>
        <v>125.85690116149955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134.0597271255061</v>
      </c>
      <c r="DL102" s="2">
        <f t="shared" si="289"/>
        <v>127.2992028340081</v>
      </c>
      <c r="DM102" s="2">
        <f t="shared" si="289"/>
        <v>128.63099596622891</v>
      </c>
      <c r="DN102" s="2">
        <f t="shared" si="289"/>
        <v>133.15183583489681</v>
      </c>
      <c r="DO102" s="2">
        <f t="shared" si="289"/>
        <v>134.3542970383275</v>
      </c>
      <c r="DP102" s="2">
        <f t="shared" si="289"/>
        <v>132.87672261735418</v>
      </c>
      <c r="DQ102" s="2">
        <f t="shared" si="289"/>
        <v>131.21908097165996</v>
      </c>
      <c r="DR102" s="2">
        <f t="shared" si="289"/>
        <v>129.88954670459933</v>
      </c>
      <c r="DS102" s="2">
        <f t="shared" si="289"/>
        <v>126.83840000000002</v>
      </c>
      <c r="DT102" s="2">
        <f t="shared" si="289"/>
        <v>132.11244144144143</v>
      </c>
      <c r="DU102" s="2">
        <f t="shared" si="289"/>
        <v>135.40719699812382</v>
      </c>
      <c r="DV102" s="2">
        <f t="shared" si="289"/>
        <v>134.95941963015648</v>
      </c>
      <c r="DW102" s="2">
        <f t="shared" si="289"/>
        <v>139.06949819455082</v>
      </c>
      <c r="DX102" s="2">
        <f t="shared" si="289"/>
        <v>138.69562857142861</v>
      </c>
      <c r="DY102" s="2">
        <f t="shared" si="289"/>
        <v>141.03003054187189</v>
      </c>
      <c r="EA102" s="2">
        <f t="shared" si="228"/>
        <v>114.72012113326704</v>
      </c>
      <c r="EB102" s="2">
        <f t="shared" si="290"/>
        <v>113.34651391282934</v>
      </c>
      <c r="EC102" s="2">
        <f t="shared" si="291"/>
        <v>113.17140794051718</v>
      </c>
      <c r="ED102" s="2">
        <f t="shared" si="292"/>
        <v>114.58811595950895</v>
      </c>
      <c r="EE102" s="2">
        <f t="shared" si="293"/>
        <v>113.96208196206788</v>
      </c>
      <c r="EF102" s="2">
        <f t="shared" si="294"/>
        <v>114.21044510723553</v>
      </c>
      <c r="EG102" s="2">
        <f t="shared" si="295"/>
        <v>114.12115714292723</v>
      </c>
      <c r="EH102" s="2">
        <f t="shared" si="296"/>
        <v>114.03608238110105</v>
      </c>
      <c r="EI102" s="2">
        <f t="shared" si="297"/>
        <v>113.62522849412011</v>
      </c>
      <c r="EJ102" s="2">
        <f t="shared" si="298"/>
        <v>116.42990016848046</v>
      </c>
      <c r="EK102" s="2">
        <f t="shared" si="299"/>
        <v>119.00893441828924</v>
      </c>
      <c r="EL102" s="2">
        <f t="shared" si="300"/>
        <v>119.09191784527117</v>
      </c>
      <c r="EM102" s="2">
        <f t="shared" si="301"/>
        <v>122.79322170990528</v>
      </c>
      <c r="EN102" s="2">
        <f t="shared" si="302"/>
        <v>121.59616707416464</v>
      </c>
      <c r="EO102" s="2">
        <f t="shared" si="303"/>
        <v>124.90924907641505</v>
      </c>
      <c r="EQ102" s="2">
        <f t="shared" si="304"/>
        <v>115.5492875361865</v>
      </c>
      <c r="ER102" s="2">
        <f t="shared" si="305"/>
        <v>113.60268684783959</v>
      </c>
      <c r="ES102" s="2">
        <f t="shared" si="305"/>
        <v>113.51254092320679</v>
      </c>
      <c r="ET102" s="2">
        <f t="shared" si="305"/>
        <v>114.61057917197809</v>
      </c>
      <c r="EU102" s="2">
        <f t="shared" si="305"/>
        <v>113.49503299367917</v>
      </c>
      <c r="EV102" s="2">
        <f t="shared" si="305"/>
        <v>113.76135810834408</v>
      </c>
      <c r="EW102" s="2">
        <f t="shared" si="305"/>
        <v>114.84006124663532</v>
      </c>
      <c r="EX102" s="2">
        <f t="shared" si="305"/>
        <v>114.46431996852253</v>
      </c>
      <c r="EY102" s="2">
        <f t="shared" si="305"/>
        <v>113.65559484322731</v>
      </c>
      <c r="EZ102" s="2">
        <f t="shared" si="305"/>
        <v>116.15755667726968</v>
      </c>
      <c r="FA102" s="2">
        <f t="shared" si="305"/>
        <v>118.39933952249295</v>
      </c>
      <c r="FB102" s="2">
        <f t="shared" si="305"/>
        <v>119.32892762881896</v>
      </c>
      <c r="FC102" s="2">
        <f t="shared" si="305"/>
        <v>122.83086974686005</v>
      </c>
      <c r="FD102" s="2">
        <f t="shared" si="305"/>
        <v>122.18515188612091</v>
      </c>
      <c r="FE102" s="2">
        <f t="shared" si="305"/>
        <v>125.20193812433415</v>
      </c>
      <c r="FG102" s="2">
        <f t="shared" si="306"/>
        <v>0.96402592708745838</v>
      </c>
      <c r="FH102" s="2">
        <f t="shared" si="307"/>
        <v>0.95749124666738827</v>
      </c>
      <c r="FI102" s="2">
        <f t="shared" si="307"/>
        <v>0.95585741475804453</v>
      </c>
      <c r="FJ102" s="2">
        <f t="shared" si="307"/>
        <v>0.95590150813471142</v>
      </c>
      <c r="FK102" s="2">
        <f t="shared" si="307"/>
        <v>0.95822692440458412</v>
      </c>
      <c r="FL102" s="2">
        <f t="shared" si="307"/>
        <v>0.95532794972796953</v>
      </c>
      <c r="FM102" s="2">
        <f t="shared" si="307"/>
        <v>0.96088255877007622</v>
      </c>
      <c r="FN102" s="2">
        <f t="shared" si="307"/>
        <v>0.9537151886004851</v>
      </c>
      <c r="FO102" s="2">
        <f t="shared" si="307"/>
        <v>0.95243170438691627</v>
      </c>
      <c r="FP102" s="2">
        <f t="shared" si="307"/>
        <v>0.95350269418159828</v>
      </c>
      <c r="FQ102" s="2">
        <f t="shared" si="307"/>
        <v>0.95545778385284741</v>
      </c>
      <c r="FR102" s="2">
        <f t="shared" si="307"/>
        <v>0.95462345910447699</v>
      </c>
      <c r="FS102" s="2">
        <f t="shared" si="307"/>
        <v>0.95398785395310459</v>
      </c>
      <c r="FT102" s="2">
        <f t="shared" si="307"/>
        <v>0.95271244432907731</v>
      </c>
      <c r="FU102" s="2">
        <f t="shared" si="307"/>
        <v>0.94124785836543068</v>
      </c>
      <c r="FW102" s="2">
        <f t="shared" si="324"/>
        <v>4.7947961051951057E-3</v>
      </c>
      <c r="FX102" s="2">
        <f t="shared" si="164"/>
        <v>3.7640264652375366E-3</v>
      </c>
      <c r="FY102" s="2">
        <f t="shared" si="165"/>
        <v>3.0041112518539026E-3</v>
      </c>
      <c r="FZ102" s="2">
        <f t="shared" si="166"/>
        <v>2.7525237797932567E-3</v>
      </c>
      <c r="GA102" s="2">
        <f t="shared" si="167"/>
        <v>2.9620654001058545E-3</v>
      </c>
      <c r="GB102" s="2">
        <f t="shared" si="168"/>
        <v>3.4641590667047967E-3</v>
      </c>
      <c r="GC102" s="2">
        <f t="shared" si="169"/>
        <v>3.4750859569112579E-3</v>
      </c>
      <c r="GD102" s="2">
        <f t="shared" si="170"/>
        <v>3.4021509643964287E-3</v>
      </c>
      <c r="GE102" s="2">
        <f t="shared" si="171"/>
        <v>3.7731874611295468E-3</v>
      </c>
      <c r="GF102" s="2">
        <f t="shared" si="172"/>
        <v>3.6088631491563192E-3</v>
      </c>
      <c r="GG102" s="2">
        <f t="shared" si="173"/>
        <v>3.2526464586222943E-3</v>
      </c>
      <c r="GH102" s="2">
        <f t="shared" si="174"/>
        <v>3.3614704290236795E-3</v>
      </c>
      <c r="GI102" s="2">
        <f t="shared" si="175"/>
        <v>2.8501001232290432E-3</v>
      </c>
      <c r="GJ102" s="2">
        <f t="shared" si="176"/>
        <v>2.1791125521366471E-3</v>
      </c>
      <c r="GK102" s="2">
        <f t="shared" si="177"/>
        <v>1.7822640435121537E-3</v>
      </c>
      <c r="GM102" s="86">
        <f t="shared" si="325"/>
        <v>3.1111855687384425E-13</v>
      </c>
      <c r="GN102" s="86">
        <f t="shared" si="178"/>
        <v>6.7163538292513456E-12</v>
      </c>
      <c r="GO102" s="86">
        <f t="shared" si="179"/>
        <v>1.8925290836176367E-13</v>
      </c>
      <c r="GP102" s="86">
        <f t="shared" si="180"/>
        <v>4.908546452790204E-17</v>
      </c>
      <c r="GQ102" s="86">
        <f t="shared" si="181"/>
        <v>4.7132009852002851E-19</v>
      </c>
      <c r="GR102" s="86">
        <f t="shared" si="182"/>
        <v>1.3255787545511959E-19</v>
      </c>
      <c r="GS102" s="86">
        <f t="shared" si="183"/>
        <v>2.8671368190000834E-22</v>
      </c>
      <c r="GT102" s="86">
        <f t="shared" si="184"/>
        <v>6.6581518583057145E-21</v>
      </c>
      <c r="GU102" s="86">
        <f t="shared" si="185"/>
        <v>2.9133060268942206E-23</v>
      </c>
      <c r="GV102" s="86">
        <f t="shared" si="186"/>
        <v>1.2142115102183425E-15</v>
      </c>
      <c r="GW102" s="86">
        <f t="shared" si="187"/>
        <v>3.5135969084966054E-15</v>
      </c>
      <c r="GX102" s="86">
        <f t="shared" si="188"/>
        <v>5.8627949942872411E-15</v>
      </c>
      <c r="GY102" s="86">
        <f t="shared" si="189"/>
        <v>1.2630827765349487E-10</v>
      </c>
      <c r="GZ102" s="86">
        <f t="shared" si="190"/>
        <v>5.8687327856422887E-14</v>
      </c>
      <c r="HA102" s="86">
        <f t="shared" si="191"/>
        <v>5.1999358928160017E-19</v>
      </c>
      <c r="HC102" s="86">
        <f t="shared" si="326"/>
        <v>0.48671773092936788</v>
      </c>
      <c r="HD102" s="86">
        <f t="shared" si="192"/>
        <v>0.497234212639034</v>
      </c>
      <c r="HE102" s="86">
        <f t="shared" si="193"/>
        <v>0.45420887974501006</v>
      </c>
      <c r="HF102" s="86">
        <f t="shared" si="194"/>
        <v>0.42768338989213267</v>
      </c>
      <c r="HG102" s="86">
        <f t="shared" si="195"/>
        <v>0.42810988829404423</v>
      </c>
      <c r="HH102" s="86">
        <f t="shared" si="196"/>
        <v>0.49637086785671947</v>
      </c>
      <c r="HI102" s="86">
        <f t="shared" si="197"/>
        <v>0.57373399972643591</v>
      </c>
      <c r="HJ102" s="86">
        <f t="shared" si="198"/>
        <v>0.48613768913480149</v>
      </c>
      <c r="HK102" s="86">
        <f t="shared" si="199"/>
        <v>0.56314136413359261</v>
      </c>
      <c r="HL102" s="86">
        <f t="shared" si="200"/>
        <v>0.48798957358078249</v>
      </c>
      <c r="HM102" s="86">
        <f t="shared" si="201"/>
        <v>0.44296325256506308</v>
      </c>
      <c r="HN102" s="86">
        <f t="shared" si="202"/>
        <v>0.49704071655532572</v>
      </c>
      <c r="HO102" s="86">
        <f t="shared" si="203"/>
        <v>0.38986069592813849</v>
      </c>
      <c r="HP102" s="86">
        <f t="shared" si="204"/>
        <v>0.41315977565807011</v>
      </c>
      <c r="HQ102" s="86">
        <f t="shared" si="205"/>
        <v>0.35866520373976496</v>
      </c>
      <c r="HS102" s="86">
        <f t="shared" si="327"/>
        <v>1.0166191223521084E-20</v>
      </c>
      <c r="HT102" s="86">
        <f t="shared" si="206"/>
        <v>7.6060346603696241E-23</v>
      </c>
      <c r="HU102" s="86">
        <f t="shared" si="207"/>
        <v>3.2458850710575477E-24</v>
      </c>
      <c r="HV102" s="86">
        <f t="shared" si="208"/>
        <v>5.5444099245265434E-26</v>
      </c>
      <c r="HW102" s="86">
        <f t="shared" si="209"/>
        <v>1.5847070511166729E-24</v>
      </c>
      <c r="HX102" s="86">
        <f t="shared" si="210"/>
        <v>8.9745583457739326E-28</v>
      </c>
      <c r="HY102" s="86">
        <f t="shared" si="211"/>
        <v>9.8298513693492312E-24</v>
      </c>
      <c r="HZ102" s="86">
        <f t="shared" si="212"/>
        <v>1.4065908597780247E-26</v>
      </c>
      <c r="IA102" s="86">
        <f t="shared" si="213"/>
        <v>3.7442788624401296E-27</v>
      </c>
      <c r="IB102" s="86">
        <f t="shared" si="214"/>
        <v>1.7131401187667777E-27</v>
      </c>
      <c r="IC102" s="86">
        <f t="shared" si="215"/>
        <v>1.0647390623986999E-25</v>
      </c>
      <c r="ID102" s="86">
        <f t="shared" si="216"/>
        <v>4.8628286665248133E-27</v>
      </c>
      <c r="IE102" s="86">
        <f t="shared" si="217"/>
        <v>1.0178761121595802E-27</v>
      </c>
      <c r="IF102" s="86">
        <f t="shared" si="218"/>
        <v>1.4417859238863012E-14</v>
      </c>
      <c r="IG102" s="86">
        <f t="shared" si="219"/>
        <v>4.43317066426511E-13</v>
      </c>
      <c r="II102" s="86">
        <f t="shared" si="328"/>
        <v>2.0738171530991877E-98</v>
      </c>
      <c r="IJ102" s="86">
        <f t="shared" si="329"/>
        <v>7.8927809746967367E-119</v>
      </c>
      <c r="IK102" s="86">
        <f t="shared" si="330"/>
        <v>5.5726833184407989E-135</v>
      </c>
      <c r="IL102" s="86">
        <f t="shared" si="331"/>
        <v>3.5400416975452182E-139</v>
      </c>
      <c r="IM102" s="86">
        <f t="shared" si="332"/>
        <v>3.1670799925268769E-127</v>
      </c>
      <c r="IN102" s="86">
        <f t="shared" si="333"/>
        <v>2.5898260430916265E-145</v>
      </c>
      <c r="IO102" s="86">
        <f t="shared" si="334"/>
        <v>2.8089526325276189E-126</v>
      </c>
      <c r="IP102" s="86">
        <f t="shared" si="335"/>
        <v>5.2486932153038249E-139</v>
      </c>
      <c r="IQ102" s="86">
        <f t="shared" si="336"/>
        <v>7.8402905849683719E-147</v>
      </c>
      <c r="IR102" s="86">
        <f t="shared" si="337"/>
        <v>2.5714903399022509E-145</v>
      </c>
      <c r="IS102" s="86">
        <f t="shared" si="338"/>
        <v>1.2597289045139759E-135</v>
      </c>
      <c r="IT102" s="86">
        <f t="shared" si="339"/>
        <v>8.9140117654544676E-145</v>
      </c>
      <c r="IU102" s="86">
        <f t="shared" si="340"/>
        <v>1.1093648314653907E-145</v>
      </c>
      <c r="IV102" s="86">
        <f t="shared" si="341"/>
        <v>1.5304046647808977E-83</v>
      </c>
      <c r="IW102" s="86">
        <f t="shared" si="342"/>
        <v>5.7919194682495847E-65</v>
      </c>
      <c r="IY102" s="86">
        <f t="shared" si="343"/>
        <v>0.48671773092967902</v>
      </c>
      <c r="IZ102" s="86">
        <f t="shared" si="344"/>
        <v>0.49723421264575035</v>
      </c>
      <c r="JA102" s="86">
        <f t="shared" si="345"/>
        <v>0.4542088797451993</v>
      </c>
      <c r="JB102" s="86">
        <f t="shared" si="346"/>
        <v>0.42768338989213273</v>
      </c>
      <c r="JC102" s="86">
        <f t="shared" si="347"/>
        <v>0.42810988829404423</v>
      </c>
      <c r="JD102" s="86">
        <f t="shared" si="348"/>
        <v>0.49637086785671947</v>
      </c>
      <c r="JE102" s="86">
        <f t="shared" si="349"/>
        <v>0.57373399972643591</v>
      </c>
      <c r="JF102" s="86">
        <f t="shared" si="350"/>
        <v>0.48613768913480149</v>
      </c>
      <c r="JG102" s="86">
        <f t="shared" si="351"/>
        <v>0.56314136413359261</v>
      </c>
      <c r="JH102" s="86">
        <f t="shared" si="352"/>
        <v>0.48798957358078371</v>
      </c>
      <c r="JI102" s="86">
        <f t="shared" si="353"/>
        <v>0.44296325256506658</v>
      </c>
      <c r="JJ102" s="86">
        <f t="shared" si="354"/>
        <v>0.49704071655533161</v>
      </c>
      <c r="JK102" s="86">
        <f t="shared" si="355"/>
        <v>0.38986069605444679</v>
      </c>
      <c r="JL102" s="86">
        <f t="shared" si="356"/>
        <v>0.41315977565814321</v>
      </c>
      <c r="JM102" s="86">
        <f t="shared" si="357"/>
        <v>0.35866520374020827</v>
      </c>
    </row>
    <row r="103" spans="2:273" x14ac:dyDescent="0.25">
      <c r="B103" s="2">
        <v>76</v>
      </c>
      <c r="C103" s="37">
        <v>197.541</v>
      </c>
      <c r="D103" s="37">
        <v>192.08500000000001</v>
      </c>
      <c r="E103" s="37">
        <v>195.47499999999999</v>
      </c>
      <c r="F103" s="37">
        <v>198.483</v>
      </c>
      <c r="G103" s="37">
        <v>199.86199999999999</v>
      </c>
      <c r="H103" s="37">
        <v>199.155</v>
      </c>
      <c r="I103" s="37">
        <v>204.483</v>
      </c>
      <c r="J103" s="37">
        <v>200.70699999999999</v>
      </c>
      <c r="K103" s="37">
        <v>198.017</v>
      </c>
      <c r="L103" s="37">
        <v>199.24100000000001</v>
      </c>
      <c r="M103" s="37">
        <v>197.58600000000001</v>
      </c>
      <c r="N103" s="37">
        <v>198.12100000000001</v>
      </c>
      <c r="O103" s="37">
        <v>204.828</v>
      </c>
      <c r="P103" s="37">
        <v>194.483</v>
      </c>
      <c r="Q103" s="37">
        <v>182.03450000000001</v>
      </c>
      <c r="S103" s="4">
        <f t="shared" si="229"/>
        <v>204.33233300029281</v>
      </c>
      <c r="T103" s="4">
        <f t="shared" si="230"/>
        <v>197.60646231881719</v>
      </c>
      <c r="U103" s="4">
        <f t="shared" si="231"/>
        <v>200.90589529329065</v>
      </c>
      <c r="V103" s="4">
        <f t="shared" si="232"/>
        <v>201.47455255386973</v>
      </c>
      <c r="W103" s="4">
        <f t="shared" si="233"/>
        <v>199.43236932167719</v>
      </c>
      <c r="X103" s="4">
        <f t="shared" si="234"/>
        <v>206.42916508886958</v>
      </c>
      <c r="Y103" s="4">
        <f t="shared" si="235"/>
        <v>210.29046117037979</v>
      </c>
      <c r="Z103" s="4">
        <f t="shared" si="236"/>
        <v>206.34329518122439</v>
      </c>
      <c r="AA103" s="4">
        <f t="shared" si="237"/>
        <v>205.16269628306904</v>
      </c>
      <c r="AB103" s="4">
        <f t="shared" si="238"/>
        <v>204.3441614103856</v>
      </c>
      <c r="AC103" s="4">
        <f t="shared" si="239"/>
        <v>202.86186202423102</v>
      </c>
      <c r="AD103" s="4">
        <f t="shared" si="240"/>
        <v>202.35141412101868</v>
      </c>
      <c r="AE103" s="4">
        <f t="shared" si="241"/>
        <v>208.82788052716643</v>
      </c>
      <c r="AF103" s="4">
        <f t="shared" si="242"/>
        <v>197.93574765290128</v>
      </c>
      <c r="AG103" s="4">
        <f t="shared" si="243"/>
        <v>184.70503899176475</v>
      </c>
      <c r="AI103" s="4">
        <f t="shared" si="244"/>
        <v>-6.7913330002928092</v>
      </c>
      <c r="AJ103" s="4">
        <f t="shared" si="245"/>
        <v>-5.5214623188171856</v>
      </c>
      <c r="AK103" s="4">
        <f t="shared" si="246"/>
        <v>-5.4308952932906607</v>
      </c>
      <c r="AL103" s="4">
        <f t="shared" si="247"/>
        <v>-2.9915525538697239</v>
      </c>
      <c r="AM103" s="4">
        <f t="shared" si="248"/>
        <v>0.42963067832280899</v>
      </c>
      <c r="AN103" s="4">
        <f t="shared" si="249"/>
        <v>-7.2741650888695801</v>
      </c>
      <c r="AO103" s="4">
        <f t="shared" si="250"/>
        <v>-5.8074611703797814</v>
      </c>
      <c r="AP103" s="4">
        <f t="shared" si="251"/>
        <v>-5.6362951812243978</v>
      </c>
      <c r="AQ103" s="4">
        <f t="shared" si="252"/>
        <v>-7.1456962830690429</v>
      </c>
      <c r="AR103" s="4">
        <f t="shared" si="253"/>
        <v>-5.1031614103855816</v>
      </c>
      <c r="AS103" s="4">
        <f t="shared" si="254"/>
        <v>-5.275862024231003</v>
      </c>
      <c r="AT103" s="4">
        <f t="shared" si="255"/>
        <v>-4.2304141210186685</v>
      </c>
      <c r="AU103" s="4">
        <f t="shared" si="256"/>
        <v>-3.9998805271664253</v>
      </c>
      <c r="AV103" s="4">
        <f t="shared" si="257"/>
        <v>-3.4527476529012802</v>
      </c>
      <c r="AW103" s="4">
        <f t="shared" si="257"/>
        <v>-2.6705389917647437</v>
      </c>
      <c r="AY103" s="2">
        <f t="shared" si="308"/>
        <v>115.30197766234538</v>
      </c>
      <c r="AZ103" s="2">
        <f t="shared" si="147"/>
        <v>113.81683847182562</v>
      </c>
      <c r="BA103" s="2">
        <f t="shared" si="148"/>
        <v>113.73680564481759</v>
      </c>
      <c r="BB103" s="2">
        <f t="shared" si="149"/>
        <v>115.26626744627987</v>
      </c>
      <c r="BC103" s="2">
        <f t="shared" si="150"/>
        <v>114.67491662420373</v>
      </c>
      <c r="BD103" s="2">
        <f t="shared" si="151"/>
        <v>114.91821345864777</v>
      </c>
      <c r="BE103" s="2">
        <f t="shared" si="152"/>
        <v>114.74263641360118</v>
      </c>
      <c r="BF103" s="2">
        <f t="shared" si="153"/>
        <v>114.71044659532691</v>
      </c>
      <c r="BG103" s="2">
        <f t="shared" si="154"/>
        <v>114.19008392839127</v>
      </c>
      <c r="BH103" s="2">
        <f t="shared" si="155"/>
        <v>117.04965010956224</v>
      </c>
      <c r="BI103" s="2">
        <f t="shared" si="156"/>
        <v>119.59319778676796</v>
      </c>
      <c r="BJ103" s="2">
        <f t="shared" si="157"/>
        <v>119.69868136612963</v>
      </c>
      <c r="BK103" s="2">
        <f t="shared" si="158"/>
        <v>123.38823416896335</v>
      </c>
      <c r="BL103" s="2">
        <f t="shared" si="159"/>
        <v>122.28619211828303</v>
      </c>
      <c r="BM103" s="2">
        <f t="shared" si="160"/>
        <v>125.71765055317846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134.31398461538464</v>
      </c>
      <c r="DL103" s="2">
        <f t="shared" si="289"/>
        <v>127.4426467611336</v>
      </c>
      <c r="DM103" s="2">
        <f t="shared" si="289"/>
        <v>128.81412579737338</v>
      </c>
      <c r="DN103" s="2">
        <f t="shared" si="289"/>
        <v>133.39906500938088</v>
      </c>
      <c r="DO103" s="2">
        <f t="shared" si="289"/>
        <v>134.59113170731706</v>
      </c>
      <c r="DP103" s="2">
        <f t="shared" si="289"/>
        <v>133.15099431009958</v>
      </c>
      <c r="DQ103" s="2">
        <f t="shared" si="289"/>
        <v>131.42679433198384</v>
      </c>
      <c r="DR103" s="2">
        <f t="shared" si="289"/>
        <v>130.09313466097677</v>
      </c>
      <c r="DS103" s="2">
        <f t="shared" si="289"/>
        <v>126.9874005602241</v>
      </c>
      <c r="DT103" s="2">
        <f t="shared" si="289"/>
        <v>132.30116666666666</v>
      </c>
      <c r="DU103" s="2">
        <f t="shared" si="289"/>
        <v>135.61458198874297</v>
      </c>
      <c r="DV103" s="2">
        <f t="shared" si="289"/>
        <v>135.16705192034141</v>
      </c>
      <c r="DW103" s="2">
        <f t="shared" si="289"/>
        <v>139.29685304737936</v>
      </c>
      <c r="DX103" s="2">
        <f t="shared" si="289"/>
        <v>138.95677198879554</v>
      </c>
      <c r="DY103" s="2">
        <f t="shared" si="289"/>
        <v>141.32126463054183</v>
      </c>
      <c r="EA103" s="2">
        <f t="shared" si="228"/>
        <v>114.65065399684228</v>
      </c>
      <c r="EB103" s="2">
        <f t="shared" si="290"/>
        <v>113.26408250567729</v>
      </c>
      <c r="EC103" s="2">
        <f t="shared" si="291"/>
        <v>113.1006588951487</v>
      </c>
      <c r="ED103" s="2">
        <f t="shared" si="292"/>
        <v>114.50328597889298</v>
      </c>
      <c r="EE103" s="2">
        <f t="shared" si="293"/>
        <v>113.88459225216339</v>
      </c>
      <c r="EF103" s="2">
        <f t="shared" si="294"/>
        <v>114.14235312599605</v>
      </c>
      <c r="EG103" s="2">
        <f t="shared" si="295"/>
        <v>114.12047357242017</v>
      </c>
      <c r="EH103" s="2">
        <f t="shared" si="296"/>
        <v>114.02799995837236</v>
      </c>
      <c r="EI103" s="2">
        <f t="shared" si="297"/>
        <v>113.60704685190967</v>
      </c>
      <c r="EJ103" s="2">
        <f t="shared" si="298"/>
        <v>116.37243251218067</v>
      </c>
      <c r="EK103" s="2">
        <f t="shared" si="299"/>
        <v>118.9141929671607</v>
      </c>
      <c r="EL103" s="2">
        <f t="shared" si="300"/>
        <v>119.02723824962435</v>
      </c>
      <c r="EM103" s="2">
        <f t="shared" si="301"/>
        <v>122.68833502069437</v>
      </c>
      <c r="EN103" s="2">
        <f t="shared" si="302"/>
        <v>121.5301446617767</v>
      </c>
      <c r="EO103" s="2">
        <f t="shared" si="303"/>
        <v>124.82881291129443</v>
      </c>
      <c r="EQ103" s="2">
        <f t="shared" si="304"/>
        <v>115.43961294108439</v>
      </c>
      <c r="ER103" s="2">
        <f t="shared" si="305"/>
        <v>113.50923006491081</v>
      </c>
      <c r="ES103" s="2">
        <f t="shared" si="305"/>
        <v>113.42839816583661</v>
      </c>
      <c r="ET103" s="2">
        <f t="shared" si="305"/>
        <v>114.52484470431749</v>
      </c>
      <c r="EU103" s="2">
        <f t="shared" si="305"/>
        <v>113.43702606834407</v>
      </c>
      <c r="EV103" s="2">
        <f t="shared" si="305"/>
        <v>113.71195362544094</v>
      </c>
      <c r="EW103" s="2">
        <f t="shared" si="305"/>
        <v>114.80784484490715</v>
      </c>
      <c r="EX103" s="2">
        <f t="shared" si="305"/>
        <v>114.43776423200951</v>
      </c>
      <c r="EY103" s="2">
        <f t="shared" si="305"/>
        <v>113.63607583489255</v>
      </c>
      <c r="EZ103" s="2">
        <f t="shared" si="305"/>
        <v>116.11155463562463</v>
      </c>
      <c r="FA103" s="2">
        <f t="shared" si="305"/>
        <v>118.32963079251334</v>
      </c>
      <c r="FB103" s="2">
        <f t="shared" si="305"/>
        <v>119.25446530113567</v>
      </c>
      <c r="FC103" s="2">
        <f t="shared" si="305"/>
        <v>122.72457083380353</v>
      </c>
      <c r="FD103" s="2">
        <f t="shared" si="305"/>
        <v>122.09665152408459</v>
      </c>
      <c r="FE103" s="2">
        <f t="shared" si="305"/>
        <v>125.10377816230911</v>
      </c>
      <c r="FG103" s="2">
        <f t="shared" si="306"/>
        <v>0.96708707535021088</v>
      </c>
      <c r="FH103" s="2">
        <f t="shared" si="307"/>
        <v>0.96108600580999715</v>
      </c>
      <c r="FI103" s="2">
        <f t="shared" si="307"/>
        <v>0.95958450721853816</v>
      </c>
      <c r="FJ103" s="2">
        <f t="shared" si="307"/>
        <v>0.95962503491269857</v>
      </c>
      <c r="FK103" s="2">
        <f t="shared" si="307"/>
        <v>0.96176195535346642</v>
      </c>
      <c r="FL103" s="2">
        <f t="shared" si="307"/>
        <v>0.95909783358131473</v>
      </c>
      <c r="FM103" s="2">
        <f t="shared" si="307"/>
        <v>0.96420125349749919</v>
      </c>
      <c r="FN103" s="2">
        <f t="shared" si="307"/>
        <v>0.95761513532934306</v>
      </c>
      <c r="FO103" s="2">
        <f t="shared" si="307"/>
        <v>0.95643485712947585</v>
      </c>
      <c r="FP103" s="2">
        <f t="shared" si="307"/>
        <v>0.95741974625017712</v>
      </c>
      <c r="FQ103" s="2">
        <f t="shared" si="307"/>
        <v>0.95921717871799772</v>
      </c>
      <c r="FR103" s="2">
        <f t="shared" si="307"/>
        <v>0.95845020933896219</v>
      </c>
      <c r="FS103" s="2">
        <f t="shared" si="307"/>
        <v>0.95786584096632632</v>
      </c>
      <c r="FT103" s="2">
        <f t="shared" si="307"/>
        <v>0.9566930454169037</v>
      </c>
      <c r="FU103" s="2">
        <f t="shared" si="307"/>
        <v>0.94613897263215874</v>
      </c>
      <c r="FW103" s="2">
        <f t="shared" si="324"/>
        <v>5.2549584758258151E-3</v>
      </c>
      <c r="FX103" s="2">
        <f t="shared" si="164"/>
        <v>4.1256747245701549E-3</v>
      </c>
      <c r="FY103" s="2">
        <f t="shared" si="165"/>
        <v>3.292988075646752E-3</v>
      </c>
      <c r="FZ103" s="2">
        <f t="shared" si="166"/>
        <v>3.017281044192906E-3</v>
      </c>
      <c r="GA103" s="2">
        <f t="shared" si="167"/>
        <v>3.2469122413079604E-3</v>
      </c>
      <c r="GB103" s="2">
        <f t="shared" si="168"/>
        <v>3.7971058317822813E-3</v>
      </c>
      <c r="GC103" s="2">
        <f t="shared" si="169"/>
        <v>3.8090789114963437E-3</v>
      </c>
      <c r="GD103" s="2">
        <f t="shared" si="170"/>
        <v>3.7291603175225859E-3</v>
      </c>
      <c r="GE103" s="2">
        <f t="shared" si="171"/>
        <v>4.1357122564334393E-3</v>
      </c>
      <c r="GF103" s="2">
        <f t="shared" si="172"/>
        <v>3.9556624867724084E-3</v>
      </c>
      <c r="GG103" s="2">
        <f t="shared" si="173"/>
        <v>3.5653370851255247E-3</v>
      </c>
      <c r="GH103" s="2">
        <f t="shared" si="174"/>
        <v>3.6845840900842507E-3</v>
      </c>
      <c r="GI103" s="2">
        <f t="shared" si="175"/>
        <v>3.1242135690715527E-3</v>
      </c>
      <c r="GJ103" s="2">
        <f t="shared" si="176"/>
        <v>2.3888471766584547E-3</v>
      </c>
      <c r="GK103" s="2">
        <f t="shared" si="177"/>
        <v>1.9538776949539517E-3</v>
      </c>
      <c r="GM103" s="86">
        <f t="shared" si="325"/>
        <v>8.9526354898308157E-15</v>
      </c>
      <c r="GN103" s="86">
        <f t="shared" si="178"/>
        <v>2.8321313645255746E-13</v>
      </c>
      <c r="GO103" s="86">
        <f t="shared" si="179"/>
        <v>4.5803906491315597E-15</v>
      </c>
      <c r="GP103" s="86">
        <f t="shared" si="180"/>
        <v>3.8216297009766548E-19</v>
      </c>
      <c r="GQ103" s="86">
        <f t="shared" si="181"/>
        <v>1.7759115083418453E-21</v>
      </c>
      <c r="GR103" s="86">
        <f t="shared" si="182"/>
        <v>6.6109864510772693E-22</v>
      </c>
      <c r="GS103" s="86">
        <f t="shared" si="183"/>
        <v>7.8143611515994361E-25</v>
      </c>
      <c r="GT103" s="86">
        <f t="shared" si="184"/>
        <v>1.8827037710209297E-23</v>
      </c>
      <c r="GU103" s="86">
        <f t="shared" si="185"/>
        <v>5.5405380950848191E-26</v>
      </c>
      <c r="GV103" s="86">
        <f t="shared" si="186"/>
        <v>1.7333616791593569E-17</v>
      </c>
      <c r="GW103" s="86">
        <f t="shared" si="187"/>
        <v>4.9335861789652729E-17</v>
      </c>
      <c r="GX103" s="86">
        <f t="shared" si="188"/>
        <v>1.0772695007314293E-16</v>
      </c>
      <c r="GY103" s="86">
        <f t="shared" si="189"/>
        <v>7.3247596359413108E-12</v>
      </c>
      <c r="GZ103" s="86">
        <f t="shared" si="190"/>
        <v>1.4855001784125951E-15</v>
      </c>
      <c r="HA103" s="86">
        <f t="shared" si="191"/>
        <v>3.501662757138643E-21</v>
      </c>
      <c r="HC103" s="86">
        <f t="shared" si="326"/>
        <v>0.56673091811035747</v>
      </c>
      <c r="HD103" s="86">
        <f t="shared" si="192"/>
        <v>0.57405598020572302</v>
      </c>
      <c r="HE103" s="86">
        <f t="shared" si="193"/>
        <v>0.54520466608868312</v>
      </c>
      <c r="HF103" s="86">
        <f t="shared" si="194"/>
        <v>0.5213449041649626</v>
      </c>
      <c r="HG103" s="86">
        <f t="shared" si="195"/>
        <v>0.52267817487288049</v>
      </c>
      <c r="HH103" s="86">
        <f t="shared" si="196"/>
        <v>0.5864820638302175</v>
      </c>
      <c r="HI103" s="86">
        <f t="shared" si="197"/>
        <v>0.65066069919608938</v>
      </c>
      <c r="HJ103" s="86">
        <f t="shared" si="198"/>
        <v>0.58713884866063959</v>
      </c>
      <c r="HK103" s="86">
        <f t="shared" si="199"/>
        <v>0.65238587448762175</v>
      </c>
      <c r="HL103" s="86">
        <f t="shared" si="200"/>
        <v>0.57042055908174649</v>
      </c>
      <c r="HM103" s="86">
        <f t="shared" si="201"/>
        <v>0.53805055495541354</v>
      </c>
      <c r="HN103" s="86">
        <f t="shared" si="202"/>
        <v>0.57835368092290074</v>
      </c>
      <c r="HO103" s="86">
        <f t="shared" si="203"/>
        <v>0.47240253378451308</v>
      </c>
      <c r="HP103" s="86">
        <f t="shared" si="204"/>
        <v>0.50601777734838671</v>
      </c>
      <c r="HQ103" s="86">
        <f t="shared" si="205"/>
        <v>0.46843173032965113</v>
      </c>
      <c r="HS103" s="86">
        <f t="shared" si="327"/>
        <v>1.144440148343585E-19</v>
      </c>
      <c r="HT103" s="86">
        <f t="shared" si="206"/>
        <v>1.1136409507960205E-21</v>
      </c>
      <c r="HU103" s="86">
        <f t="shared" si="207"/>
        <v>5.5424774067626054E-23</v>
      </c>
      <c r="HV103" s="86">
        <f t="shared" si="208"/>
        <v>1.0567854937757397E-24</v>
      </c>
      <c r="HW103" s="86">
        <f t="shared" si="209"/>
        <v>2.521266420913183E-23</v>
      </c>
      <c r="HX103" s="86">
        <f t="shared" si="210"/>
        <v>2.304769595746495E-26</v>
      </c>
      <c r="HY103" s="86">
        <f t="shared" si="211"/>
        <v>1.5914785221113143E-22</v>
      </c>
      <c r="HZ103" s="86">
        <f t="shared" si="212"/>
        <v>3.0959726908702271E-25</v>
      </c>
      <c r="IA103" s="86">
        <f t="shared" si="213"/>
        <v>9.8783862244742635E-26</v>
      </c>
      <c r="IB103" s="86">
        <f t="shared" si="214"/>
        <v>4.4253835440068101E-26</v>
      </c>
      <c r="IC103" s="86">
        <f t="shared" si="215"/>
        <v>2.0884327967770306E-24</v>
      </c>
      <c r="ID103" s="86">
        <f t="shared" si="216"/>
        <v>1.1662609189601081E-25</v>
      </c>
      <c r="IE103" s="86">
        <f t="shared" si="217"/>
        <v>2.3503357473070332E-26</v>
      </c>
      <c r="IF103" s="86">
        <f t="shared" si="218"/>
        <v>6.2332312395091895E-14</v>
      </c>
      <c r="IG103" s="86">
        <f t="shared" si="219"/>
        <v>1.5456526900372589E-12</v>
      </c>
      <c r="II103" s="86">
        <f t="shared" si="328"/>
        <v>4.1595470839092715E-95</v>
      </c>
      <c r="IJ103" s="86">
        <f t="shared" si="329"/>
        <v>5.2985350283108707E-115</v>
      </c>
      <c r="IK103" s="86">
        <f t="shared" si="330"/>
        <v>8.5624245447276554E-131</v>
      </c>
      <c r="IL103" s="86">
        <f t="shared" si="331"/>
        <v>6.3632841602298148E-135</v>
      </c>
      <c r="IM103" s="86">
        <f t="shared" si="332"/>
        <v>2.7162296836340286E-123</v>
      </c>
      <c r="IN103" s="86">
        <f t="shared" si="333"/>
        <v>1.0903408227375899E-140</v>
      </c>
      <c r="IO103" s="86">
        <f t="shared" si="334"/>
        <v>2.8958485019108189E-122</v>
      </c>
      <c r="IP103" s="86">
        <f t="shared" si="335"/>
        <v>1.3401152384487026E-134</v>
      </c>
      <c r="IQ103" s="86">
        <f t="shared" si="336"/>
        <v>4.3535671432448137E-142</v>
      </c>
      <c r="IR103" s="86">
        <f t="shared" si="337"/>
        <v>1.1697309288781382E-140</v>
      </c>
      <c r="IS103" s="86">
        <f t="shared" si="338"/>
        <v>2.3185967233757207E-131</v>
      </c>
      <c r="IT103" s="86">
        <f t="shared" si="339"/>
        <v>3.4105797353718438E-140</v>
      </c>
      <c r="IU103" s="86">
        <f t="shared" si="340"/>
        <v>3.3692682147159211E-141</v>
      </c>
      <c r="IV103" s="86">
        <f t="shared" si="341"/>
        <v>4.1804879466515566E-81</v>
      </c>
      <c r="IW103" s="86">
        <f t="shared" si="342"/>
        <v>3.8636262352388236E-63</v>
      </c>
      <c r="IY103" s="86">
        <f t="shared" si="343"/>
        <v>0.56673091811036647</v>
      </c>
      <c r="IZ103" s="86">
        <f t="shared" si="344"/>
        <v>0.57405598020600623</v>
      </c>
      <c r="JA103" s="86">
        <f t="shared" si="345"/>
        <v>0.54520466608868767</v>
      </c>
      <c r="JB103" s="86">
        <f t="shared" si="346"/>
        <v>0.5213449041649626</v>
      </c>
      <c r="JC103" s="86">
        <f t="shared" si="347"/>
        <v>0.52267817487288049</v>
      </c>
      <c r="JD103" s="86">
        <f t="shared" si="348"/>
        <v>0.5864820638302175</v>
      </c>
      <c r="JE103" s="86">
        <f t="shared" si="349"/>
        <v>0.65066069919608938</v>
      </c>
      <c r="JF103" s="86">
        <f t="shared" si="350"/>
        <v>0.58713884866063959</v>
      </c>
      <c r="JG103" s="86">
        <f t="shared" si="351"/>
        <v>0.65238587448762175</v>
      </c>
      <c r="JH103" s="86">
        <f t="shared" si="352"/>
        <v>0.57042055908174649</v>
      </c>
      <c r="JI103" s="86">
        <f t="shared" si="353"/>
        <v>0.53805055495541354</v>
      </c>
      <c r="JJ103" s="86">
        <f t="shared" si="354"/>
        <v>0.57835368092290085</v>
      </c>
      <c r="JK103" s="86">
        <f t="shared" si="355"/>
        <v>0.47240253379183783</v>
      </c>
      <c r="JL103" s="86">
        <f t="shared" si="356"/>
        <v>0.50601777734845044</v>
      </c>
      <c r="JM103" s="86">
        <f t="shared" si="357"/>
        <v>0.46843173033119678</v>
      </c>
    </row>
    <row r="104" spans="2:273" x14ac:dyDescent="0.25">
      <c r="B104" s="2">
        <v>77</v>
      </c>
      <c r="C104" s="37">
        <v>198</v>
      </c>
      <c r="D104" s="37">
        <v>189.71199999999999</v>
      </c>
      <c r="E104" s="37">
        <v>195.119</v>
      </c>
      <c r="F104" s="37">
        <v>199.845</v>
      </c>
      <c r="G104" s="37">
        <v>200.24100000000001</v>
      </c>
      <c r="H104" s="37">
        <v>199.87899999999999</v>
      </c>
      <c r="I104" s="37">
        <v>200.12100000000001</v>
      </c>
      <c r="J104" s="37">
        <v>201.53399999999999</v>
      </c>
      <c r="K104" s="37">
        <v>195.05199999999999</v>
      </c>
      <c r="L104" s="37">
        <v>198.25899999999999</v>
      </c>
      <c r="M104" s="37">
        <v>200.36199999999999</v>
      </c>
      <c r="N104" s="37">
        <v>194.72399999999999</v>
      </c>
      <c r="O104" s="37">
        <v>204.81</v>
      </c>
      <c r="P104" s="37">
        <v>198.017</v>
      </c>
      <c r="Q104" s="37">
        <v>184.8793</v>
      </c>
      <c r="S104" s="4">
        <f t="shared" si="229"/>
        <v>203.93035599708071</v>
      </c>
      <c r="T104" s="4">
        <f t="shared" si="230"/>
        <v>194.97793743803311</v>
      </c>
      <c r="U104" s="4">
        <f t="shared" si="231"/>
        <v>202.630715567783</v>
      </c>
      <c r="V104" s="4">
        <f t="shared" si="232"/>
        <v>205.60701573417191</v>
      </c>
      <c r="W104" s="4">
        <f t="shared" si="233"/>
        <v>205.08543808753245</v>
      </c>
      <c r="X104" s="4">
        <f t="shared" si="234"/>
        <v>203.33877222104675</v>
      </c>
      <c r="Y104" s="4">
        <f t="shared" si="235"/>
        <v>201.7127911213106</v>
      </c>
      <c r="Z104" s="4">
        <f t="shared" si="236"/>
        <v>207.25340968005355</v>
      </c>
      <c r="AA104" s="4">
        <f t="shared" si="237"/>
        <v>196.14257931226123</v>
      </c>
      <c r="AB104" s="4">
        <f t="shared" si="238"/>
        <v>200.56991753819366</v>
      </c>
      <c r="AC104" s="4">
        <f t="shared" si="239"/>
        <v>205.6953105222467</v>
      </c>
      <c r="AD104" s="4">
        <f t="shared" si="240"/>
        <v>198.45596516162087</v>
      </c>
      <c r="AE104" s="4">
        <f t="shared" si="241"/>
        <v>211.87547354535593</v>
      </c>
      <c r="AF104" s="4">
        <f t="shared" si="242"/>
        <v>201.82305466991386</v>
      </c>
      <c r="AG104" s="4">
        <f t="shared" si="243"/>
        <v>187.89703314894535</v>
      </c>
      <c r="AI104" s="4">
        <f t="shared" si="244"/>
        <v>-5.93035599708071</v>
      </c>
      <c r="AJ104" s="4">
        <f t="shared" si="245"/>
        <v>-5.2659374380331201</v>
      </c>
      <c r="AK104" s="4">
        <f t="shared" si="246"/>
        <v>-7.5117155677829999</v>
      </c>
      <c r="AL104" s="4">
        <f t="shared" si="247"/>
        <v>-5.7620157341719107</v>
      </c>
      <c r="AM104" s="4">
        <f t="shared" si="248"/>
        <v>-4.8444380875324384</v>
      </c>
      <c r="AN104" s="4">
        <f t="shared" si="249"/>
        <v>-3.4597722210467623</v>
      </c>
      <c r="AO104" s="4">
        <f t="shared" si="250"/>
        <v>-1.5917911213105924</v>
      </c>
      <c r="AP104" s="4">
        <f t="shared" si="251"/>
        <v>-5.719409680053559</v>
      </c>
      <c r="AQ104" s="4">
        <f t="shared" si="252"/>
        <v>-1.0905793122612408</v>
      </c>
      <c r="AR104" s="4">
        <f t="shared" si="253"/>
        <v>-2.310917538193678</v>
      </c>
      <c r="AS104" s="4">
        <f t="shared" si="254"/>
        <v>-5.3333105222467054</v>
      </c>
      <c r="AT104" s="4">
        <f t="shared" si="255"/>
        <v>-3.7319651616208773</v>
      </c>
      <c r="AU104" s="4">
        <f t="shared" si="256"/>
        <v>-7.0654735453559283</v>
      </c>
      <c r="AV104" s="4">
        <f t="shared" si="257"/>
        <v>-3.8060546699138627</v>
      </c>
      <c r="AW104" s="4">
        <f t="shared" si="257"/>
        <v>-3.0177331489453536</v>
      </c>
      <c r="AY104" s="2">
        <f t="shared" si="308"/>
        <v>115.18719175033986</v>
      </c>
      <c r="AZ104" s="2">
        <f t="shared" si="147"/>
        <v>113.69567952977454</v>
      </c>
      <c r="BA104" s="2">
        <f t="shared" si="148"/>
        <v>113.62169117311427</v>
      </c>
      <c r="BB104" s="2">
        <f t="shared" si="149"/>
        <v>115.12906380449184</v>
      </c>
      <c r="BC104" s="2">
        <f t="shared" si="150"/>
        <v>114.54112507017408</v>
      </c>
      <c r="BD104" s="2">
        <f t="shared" si="151"/>
        <v>114.79700970808999</v>
      </c>
      <c r="BE104" s="2">
        <f t="shared" si="152"/>
        <v>114.6961703690735</v>
      </c>
      <c r="BF104" s="2">
        <f t="shared" si="153"/>
        <v>114.65305952981687</v>
      </c>
      <c r="BG104" s="2">
        <f t="shared" si="154"/>
        <v>114.12933110380418</v>
      </c>
      <c r="BH104" s="2">
        <f t="shared" si="155"/>
        <v>116.94437720478869</v>
      </c>
      <c r="BI104" s="2">
        <f t="shared" si="156"/>
        <v>119.45194032756424</v>
      </c>
      <c r="BJ104" s="2">
        <f t="shared" si="157"/>
        <v>119.5876376456759</v>
      </c>
      <c r="BK104" s="2">
        <f t="shared" si="158"/>
        <v>123.23696932168946</v>
      </c>
      <c r="BL104" s="2">
        <f t="shared" si="159"/>
        <v>122.16944025086194</v>
      </c>
      <c r="BM104" s="2">
        <f t="shared" si="160"/>
        <v>125.58126908767561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134.56824210526318</v>
      </c>
      <c r="DL104" s="2">
        <f t="shared" si="289"/>
        <v>127.58609068825911</v>
      </c>
      <c r="DM104" s="2">
        <f t="shared" si="289"/>
        <v>128.99725562851785</v>
      </c>
      <c r="DN104" s="2">
        <f t="shared" si="289"/>
        <v>133.64629418386494</v>
      </c>
      <c r="DO104" s="2">
        <f t="shared" si="289"/>
        <v>134.82796637630662</v>
      </c>
      <c r="DP104" s="2">
        <f t="shared" si="289"/>
        <v>133.42526600284495</v>
      </c>
      <c r="DQ104" s="2">
        <f t="shared" si="289"/>
        <v>131.63450769230772</v>
      </c>
      <c r="DR104" s="2">
        <f t="shared" si="289"/>
        <v>130.29672261735419</v>
      </c>
      <c r="DS104" s="2">
        <f t="shared" si="289"/>
        <v>127.1364011204482</v>
      </c>
      <c r="DT104" s="2">
        <f t="shared" si="289"/>
        <v>132.48989189189189</v>
      </c>
      <c r="DU104" s="2">
        <f t="shared" si="289"/>
        <v>135.82196697936212</v>
      </c>
      <c r="DV104" s="2">
        <f t="shared" si="289"/>
        <v>135.37468421052631</v>
      </c>
      <c r="DW104" s="2">
        <f t="shared" si="289"/>
        <v>139.5242079002079</v>
      </c>
      <c r="DX104" s="2">
        <f t="shared" si="289"/>
        <v>139.21791540616249</v>
      </c>
      <c r="DY104" s="2">
        <f t="shared" si="289"/>
        <v>141.6124987192118</v>
      </c>
      <c r="EA104" s="2">
        <f t="shared" si="228"/>
        <v>114.5811868604175</v>
      </c>
      <c r="EB104" s="2">
        <f t="shared" si="290"/>
        <v>113.18165109852525</v>
      </c>
      <c r="EC104" s="2">
        <f t="shared" si="291"/>
        <v>113.02990984978021</v>
      </c>
      <c r="ED104" s="2">
        <f t="shared" si="292"/>
        <v>114.418455998277</v>
      </c>
      <c r="EE104" s="2">
        <f t="shared" si="293"/>
        <v>113.80710254225889</v>
      </c>
      <c r="EF104" s="2">
        <f t="shared" si="294"/>
        <v>114.07426114475659</v>
      </c>
      <c r="EG104" s="2">
        <f t="shared" si="295"/>
        <v>114.1197900019131</v>
      </c>
      <c r="EH104" s="2">
        <f t="shared" si="296"/>
        <v>114.01991753564367</v>
      </c>
      <c r="EI104" s="2">
        <f t="shared" si="297"/>
        <v>113.58886520969925</v>
      </c>
      <c r="EJ104" s="2">
        <f t="shared" si="298"/>
        <v>116.31496485588086</v>
      </c>
      <c r="EK104" s="2">
        <f t="shared" si="299"/>
        <v>118.81945151603215</v>
      </c>
      <c r="EL104" s="2">
        <f t="shared" si="300"/>
        <v>118.96255865397752</v>
      </c>
      <c r="EM104" s="2">
        <f t="shared" si="301"/>
        <v>122.58344833148345</v>
      </c>
      <c r="EN104" s="2">
        <f t="shared" si="302"/>
        <v>121.46412224938877</v>
      </c>
      <c r="EO104" s="2">
        <f t="shared" si="303"/>
        <v>124.74837674617383</v>
      </c>
      <c r="EQ104" s="2">
        <f t="shared" si="304"/>
        <v>115.32993834598228</v>
      </c>
      <c r="ER104" s="2">
        <f t="shared" si="305"/>
        <v>113.41577328198204</v>
      </c>
      <c r="ES104" s="2">
        <f t="shared" si="305"/>
        <v>113.34425540846644</v>
      </c>
      <c r="ET104" s="2">
        <f t="shared" si="305"/>
        <v>114.4391102366569</v>
      </c>
      <c r="EU104" s="2">
        <f t="shared" si="305"/>
        <v>113.37901914300895</v>
      </c>
      <c r="EV104" s="2">
        <f t="shared" si="305"/>
        <v>113.66254914253778</v>
      </c>
      <c r="EW104" s="2">
        <f t="shared" si="305"/>
        <v>114.775628443179</v>
      </c>
      <c r="EX104" s="2">
        <f t="shared" si="305"/>
        <v>114.4112084954965</v>
      </c>
      <c r="EY104" s="2">
        <f t="shared" si="305"/>
        <v>113.61655682655781</v>
      </c>
      <c r="EZ104" s="2">
        <f t="shared" si="305"/>
        <v>116.06555259397959</v>
      </c>
      <c r="FA104" s="2">
        <f t="shared" si="305"/>
        <v>118.25992206253373</v>
      </c>
      <c r="FB104" s="2">
        <f t="shared" si="305"/>
        <v>119.18000297345239</v>
      </c>
      <c r="FC104" s="2">
        <f t="shared" si="305"/>
        <v>122.61827192074699</v>
      </c>
      <c r="FD104" s="2">
        <f t="shared" si="305"/>
        <v>122.00815116204828</v>
      </c>
      <c r="FE104" s="2">
        <f t="shared" si="305"/>
        <v>125.00561820028409</v>
      </c>
      <c r="FG104" s="2">
        <f t="shared" si="306"/>
        <v>0.9698958750020843</v>
      </c>
      <c r="FH104" s="2">
        <f t="shared" si="307"/>
        <v>0.96438807993684805</v>
      </c>
      <c r="FI104" s="2">
        <f t="shared" si="307"/>
        <v>0.9630090881885196</v>
      </c>
      <c r="FJ104" s="2">
        <f t="shared" si="307"/>
        <v>0.96304631404144736</v>
      </c>
      <c r="FK104" s="2">
        <f t="shared" si="307"/>
        <v>0.96500875960772015</v>
      </c>
      <c r="FL104" s="2">
        <f t="shared" si="307"/>
        <v>0.96256204364137588</v>
      </c>
      <c r="FM104" s="2">
        <f t="shared" si="307"/>
        <v>0.96724798954235858</v>
      </c>
      <c r="FN104" s="2">
        <f t="shared" si="307"/>
        <v>0.96119984235153633</v>
      </c>
      <c r="FO104" s="2">
        <f t="shared" si="307"/>
        <v>0.96011522877169475</v>
      </c>
      <c r="FP104" s="2">
        <f t="shared" si="307"/>
        <v>0.96102030568421792</v>
      </c>
      <c r="FQ104" s="2">
        <f t="shared" si="307"/>
        <v>0.96267167424208422</v>
      </c>
      <c r="FR104" s="2">
        <f t="shared" si="307"/>
        <v>0.96196709485943666</v>
      </c>
      <c r="FS104" s="2">
        <f t="shared" si="307"/>
        <v>0.96143019852812583</v>
      </c>
      <c r="FT104" s="2">
        <f t="shared" si="307"/>
        <v>0.96035250955002094</v>
      </c>
      <c r="FU104" s="2">
        <f t="shared" si="307"/>
        <v>0.95064425312799172</v>
      </c>
      <c r="FW104" s="2">
        <f t="shared" si="324"/>
        <v>5.7590276272152154E-3</v>
      </c>
      <c r="FX104" s="2">
        <f t="shared" si="164"/>
        <v>4.5219124884258487E-3</v>
      </c>
      <c r="FY104" s="2">
        <f t="shared" si="165"/>
        <v>3.6095428677442444E-3</v>
      </c>
      <c r="FZ104" s="2">
        <f t="shared" si="166"/>
        <v>3.307420080547698E-3</v>
      </c>
      <c r="GA104" s="2">
        <f t="shared" si="167"/>
        <v>3.5590535816555921E-3</v>
      </c>
      <c r="GB104" s="2">
        <f t="shared" si="168"/>
        <v>4.1619190842118268E-3</v>
      </c>
      <c r="GC104" s="2">
        <f t="shared" si="169"/>
        <v>4.1750376764634169E-3</v>
      </c>
      <c r="GD104" s="2">
        <f t="shared" si="170"/>
        <v>4.0874723763993509E-3</v>
      </c>
      <c r="GE104" s="2">
        <f t="shared" si="171"/>
        <v>4.5329096562869578E-3</v>
      </c>
      <c r="GF104" s="2">
        <f t="shared" si="172"/>
        <v>4.3356430341322033E-3</v>
      </c>
      <c r="GG104" s="2">
        <f t="shared" si="173"/>
        <v>3.9079701227662002E-3</v>
      </c>
      <c r="GH104" s="2">
        <f t="shared" si="174"/>
        <v>4.0386304560944396E-3</v>
      </c>
      <c r="GI104" s="2">
        <f t="shared" si="175"/>
        <v>3.4245998208764549E-3</v>
      </c>
      <c r="GJ104" s="2">
        <f t="shared" si="176"/>
        <v>2.61871530344422E-3</v>
      </c>
      <c r="GK104" s="2">
        <f t="shared" si="177"/>
        <v>2.1419805129933964E-3</v>
      </c>
      <c r="GM104" s="86">
        <f t="shared" si="325"/>
        <v>2.0791263302728726E-16</v>
      </c>
      <c r="GN104" s="86">
        <f t="shared" si="178"/>
        <v>9.865317638158463E-15</v>
      </c>
      <c r="GO104" s="86">
        <f t="shared" si="179"/>
        <v>8.8006237874160843E-17</v>
      </c>
      <c r="GP104" s="86">
        <f t="shared" si="180"/>
        <v>2.1938714354108055E-21</v>
      </c>
      <c r="GQ104" s="86">
        <f t="shared" si="181"/>
        <v>4.6807866665994566E-24</v>
      </c>
      <c r="GR104" s="86">
        <f t="shared" si="182"/>
        <v>2.4104016327810998E-24</v>
      </c>
      <c r="GS104" s="86">
        <f t="shared" si="183"/>
        <v>1.5151285629392797E-27</v>
      </c>
      <c r="GT104" s="86">
        <f t="shared" si="184"/>
        <v>3.7206390429532396E-26</v>
      </c>
      <c r="GU104" s="86">
        <f t="shared" si="185"/>
        <v>7.3124597111849937E-29</v>
      </c>
      <c r="GV104" s="86">
        <f t="shared" si="186"/>
        <v>1.9162081289136199E-19</v>
      </c>
      <c r="GW104" s="86">
        <f t="shared" si="187"/>
        <v>5.3089461122433341E-19</v>
      </c>
      <c r="GX104" s="86">
        <f t="shared" si="188"/>
        <v>1.5610714522169073E-18</v>
      </c>
      <c r="GY104" s="86">
        <f t="shared" si="189"/>
        <v>3.5667844761299153E-13</v>
      </c>
      <c r="GZ104" s="86">
        <f t="shared" si="190"/>
        <v>3.0287089513646651E-17</v>
      </c>
      <c r="HA104" s="86">
        <f t="shared" si="191"/>
        <v>1.7690523189764796E-23</v>
      </c>
      <c r="HC104" s="86">
        <f t="shared" si="326"/>
        <v>0.62295370852713861</v>
      </c>
      <c r="HD104" s="86">
        <f t="shared" si="192"/>
        <v>0.61829965132428422</v>
      </c>
      <c r="HE104" s="86">
        <f t="shared" si="193"/>
        <v>0.61759751066196289</v>
      </c>
      <c r="HF104" s="86">
        <f t="shared" si="194"/>
        <v>0.60579423693439594</v>
      </c>
      <c r="HG104" s="86">
        <f t="shared" si="195"/>
        <v>0.61592287928866307</v>
      </c>
      <c r="HH104" s="86">
        <f t="shared" si="196"/>
        <v>0.63645399531017088</v>
      </c>
      <c r="HI104" s="86">
        <f t="shared" si="197"/>
        <v>0.66264088918763753</v>
      </c>
      <c r="HJ104" s="86">
        <f t="shared" si="198"/>
        <v>0.66254067480452805</v>
      </c>
      <c r="HK104" s="86">
        <f t="shared" si="199"/>
        <v>0.66485402439232277</v>
      </c>
      <c r="HL104" s="86">
        <f t="shared" si="200"/>
        <v>0.61336478679214645</v>
      </c>
      <c r="HM104" s="86">
        <f t="shared" si="201"/>
        <v>0.61879983307587527</v>
      </c>
      <c r="HN104" s="86">
        <f t="shared" si="202"/>
        <v>0.61873503296227095</v>
      </c>
      <c r="HO104" s="86">
        <f t="shared" si="203"/>
        <v>0.54313451469109597</v>
      </c>
      <c r="HP104" s="86">
        <f t="shared" si="204"/>
        <v>0.59031296142776069</v>
      </c>
      <c r="HQ104" s="86">
        <f t="shared" si="205"/>
        <v>0.56418046744774797</v>
      </c>
      <c r="HS104" s="86">
        <f t="shared" si="327"/>
        <v>1.2050241635276511E-18</v>
      </c>
      <c r="HT104" s="86">
        <f t="shared" si="206"/>
        <v>1.5139728241913667E-20</v>
      </c>
      <c r="HU104" s="86">
        <f t="shared" si="207"/>
        <v>8.7536735401845529E-22</v>
      </c>
      <c r="HV104" s="86">
        <f t="shared" si="208"/>
        <v>1.8628331693601231E-23</v>
      </c>
      <c r="HW104" s="86">
        <f t="shared" si="209"/>
        <v>3.7284660671812356E-22</v>
      </c>
      <c r="HX104" s="86">
        <f t="shared" si="210"/>
        <v>5.4176186272099621E-25</v>
      </c>
      <c r="HY104" s="86">
        <f t="shared" si="211"/>
        <v>2.3863706233741092E-21</v>
      </c>
      <c r="HZ104" s="86">
        <f t="shared" si="212"/>
        <v>6.265166433194598E-24</v>
      </c>
      <c r="IA104" s="86">
        <f t="shared" si="213"/>
        <v>2.3766621175920902E-24</v>
      </c>
      <c r="IB104" s="86">
        <f t="shared" si="214"/>
        <v>1.0449958423549235E-24</v>
      </c>
      <c r="IC104" s="86">
        <f t="shared" si="215"/>
        <v>3.7789711094050226E-23</v>
      </c>
      <c r="ID104" s="86">
        <f t="shared" si="216"/>
        <v>2.563462997057729E-24</v>
      </c>
      <c r="IE104" s="86">
        <f t="shared" si="217"/>
        <v>4.9953373462750817E-25</v>
      </c>
      <c r="IF104" s="86">
        <f t="shared" si="218"/>
        <v>2.6012359239419525E-13</v>
      </c>
      <c r="IG104" s="86">
        <f t="shared" si="219"/>
        <v>5.2359314649555781E-12</v>
      </c>
      <c r="II104" s="86">
        <f t="shared" si="328"/>
        <v>7.3127811796866067E-92</v>
      </c>
      <c r="IJ104" s="86">
        <f t="shared" si="329"/>
        <v>3.0733522288358109E-111</v>
      </c>
      <c r="IK104" s="86">
        <f t="shared" si="330"/>
        <v>1.1282187549349746E-126</v>
      </c>
      <c r="IL104" s="86">
        <f t="shared" si="331"/>
        <v>9.8071527298620663E-131</v>
      </c>
      <c r="IM104" s="86">
        <f t="shared" si="332"/>
        <v>2.0171630379270284E-119</v>
      </c>
      <c r="IN104" s="86">
        <f t="shared" si="333"/>
        <v>3.8569648861761786E-136</v>
      </c>
      <c r="IO104" s="86">
        <f t="shared" si="334"/>
        <v>2.5667519191334906E-118</v>
      </c>
      <c r="IP104" s="86">
        <f t="shared" si="335"/>
        <v>2.9001340079356688E-130</v>
      </c>
      <c r="IQ104" s="86">
        <f t="shared" si="336"/>
        <v>2.0164104559553387E-137</v>
      </c>
      <c r="IR104" s="86">
        <f t="shared" si="337"/>
        <v>4.459316053912745E-136</v>
      </c>
      <c r="IS104" s="86">
        <f t="shared" si="338"/>
        <v>3.641094256825361E-127</v>
      </c>
      <c r="IT104" s="86">
        <f t="shared" si="339"/>
        <v>1.0991466226043686E-135</v>
      </c>
      <c r="IU104" s="86">
        <f t="shared" si="340"/>
        <v>8.6931089974388377E-137</v>
      </c>
      <c r="IV104" s="86">
        <f t="shared" si="341"/>
        <v>1.0494014741414916E-78</v>
      </c>
      <c r="IW104" s="86">
        <f t="shared" si="342"/>
        <v>2.4244223581712E-61</v>
      </c>
      <c r="IY104" s="86">
        <f t="shared" si="343"/>
        <v>0.62295370852713883</v>
      </c>
      <c r="IZ104" s="86">
        <f t="shared" si="344"/>
        <v>0.6182996513242941</v>
      </c>
      <c r="JA104" s="86">
        <f t="shared" si="345"/>
        <v>0.617597510661963</v>
      </c>
      <c r="JB104" s="86">
        <f t="shared" si="346"/>
        <v>0.60579423693439594</v>
      </c>
      <c r="JC104" s="86">
        <f t="shared" si="347"/>
        <v>0.61592287928866307</v>
      </c>
      <c r="JD104" s="86">
        <f t="shared" si="348"/>
        <v>0.63645399531017088</v>
      </c>
      <c r="JE104" s="86">
        <f t="shared" si="349"/>
        <v>0.66264088918763753</v>
      </c>
      <c r="JF104" s="86">
        <f t="shared" si="350"/>
        <v>0.66254067480452805</v>
      </c>
      <c r="JG104" s="86">
        <f t="shared" si="351"/>
        <v>0.66485402439232277</v>
      </c>
      <c r="JH104" s="86">
        <f t="shared" si="352"/>
        <v>0.61336478679214645</v>
      </c>
      <c r="JI104" s="86">
        <f t="shared" si="353"/>
        <v>0.61879983307587527</v>
      </c>
      <c r="JJ104" s="86">
        <f t="shared" si="354"/>
        <v>0.61873503296227095</v>
      </c>
      <c r="JK104" s="86">
        <f t="shared" si="355"/>
        <v>0.54313451469145269</v>
      </c>
      <c r="JL104" s="86">
        <f t="shared" si="356"/>
        <v>0.59031296142802081</v>
      </c>
      <c r="JM104" s="86">
        <f t="shared" si="357"/>
        <v>0.56418046745298389</v>
      </c>
    </row>
    <row r="105" spans="2:273" x14ac:dyDescent="0.25">
      <c r="B105" s="2">
        <v>78</v>
      </c>
      <c r="C105" s="37">
        <v>193.59</v>
      </c>
      <c r="D105" s="37">
        <v>184.72900000000001</v>
      </c>
      <c r="E105" s="37">
        <v>192.72900000000001</v>
      </c>
      <c r="F105" s="37">
        <v>199.79300000000001</v>
      </c>
      <c r="G105" s="37">
        <v>199.94800000000001</v>
      </c>
      <c r="H105" s="37">
        <v>191.63800000000001</v>
      </c>
      <c r="I105" s="37">
        <v>184.517</v>
      </c>
      <c r="J105" s="37">
        <v>196.655</v>
      </c>
      <c r="K105" s="37">
        <v>176.70699999999999</v>
      </c>
      <c r="L105" s="37">
        <v>190.5</v>
      </c>
      <c r="M105" s="37">
        <v>197.69</v>
      </c>
      <c r="N105" s="37">
        <v>188.72399999999999</v>
      </c>
      <c r="O105" s="37">
        <v>203.91399999999999</v>
      </c>
      <c r="P105" s="37">
        <v>194.25899999999999</v>
      </c>
      <c r="Q105" s="37">
        <v>180.91380000000001</v>
      </c>
      <c r="S105" s="4">
        <f t="shared" si="229"/>
        <v>195.75275421210426</v>
      </c>
      <c r="T105" s="4">
        <f t="shared" si="230"/>
        <v>184.57570786684965</v>
      </c>
      <c r="U105" s="4">
        <f t="shared" si="231"/>
        <v>195.71502477364055</v>
      </c>
      <c r="V105" s="4">
        <f t="shared" si="232"/>
        <v>201.83358554006236</v>
      </c>
      <c r="W105" s="4">
        <f t="shared" si="233"/>
        <v>203.94926462794203</v>
      </c>
      <c r="X105" s="4">
        <f t="shared" si="234"/>
        <v>189.10472640007703</v>
      </c>
      <c r="Y105" s="4">
        <f t="shared" si="235"/>
        <v>180.81567839864294</v>
      </c>
      <c r="Z105" s="4">
        <f t="shared" si="236"/>
        <v>195.99315963583388</v>
      </c>
      <c r="AA105" s="4">
        <f t="shared" si="237"/>
        <v>172.89159343455296</v>
      </c>
      <c r="AB105" s="4">
        <f t="shared" si="238"/>
        <v>187.45887645172706</v>
      </c>
      <c r="AC105" s="4">
        <f t="shared" si="239"/>
        <v>200.04212849759205</v>
      </c>
      <c r="AD105" s="4">
        <f t="shared" si="240"/>
        <v>185.71051661724215</v>
      </c>
      <c r="AE105" s="4">
        <f t="shared" si="241"/>
        <v>208.24886965957236</v>
      </c>
      <c r="AF105" s="4">
        <f t="shared" si="242"/>
        <v>198.94402961827171</v>
      </c>
      <c r="AG105" s="4">
        <f t="shared" si="243"/>
        <v>182.90918516279049</v>
      </c>
      <c r="AI105" s="4">
        <f t="shared" si="244"/>
        <v>-2.1627542121042609</v>
      </c>
      <c r="AJ105" s="4">
        <f t="shared" si="245"/>
        <v>0.15329213315035872</v>
      </c>
      <c r="AK105" s="4">
        <f t="shared" si="246"/>
        <v>-2.986024773640537</v>
      </c>
      <c r="AL105" s="4">
        <f t="shared" si="247"/>
        <v>-2.0405855400623523</v>
      </c>
      <c r="AM105" s="4">
        <f t="shared" si="248"/>
        <v>-4.001264627942021</v>
      </c>
      <c r="AN105" s="4">
        <f t="shared" si="249"/>
        <v>2.5332735999229783</v>
      </c>
      <c r="AO105" s="4">
        <f t="shared" si="250"/>
        <v>3.7013216013570513</v>
      </c>
      <c r="AP105" s="4">
        <f t="shared" si="251"/>
        <v>0.66184036416612457</v>
      </c>
      <c r="AQ105" s="4">
        <f t="shared" si="252"/>
        <v>3.8154065654470344</v>
      </c>
      <c r="AR105" s="4">
        <f t="shared" si="253"/>
        <v>3.0411235482729353</v>
      </c>
      <c r="AS105" s="4">
        <f t="shared" si="254"/>
        <v>-2.352128497592048</v>
      </c>
      <c r="AT105" s="4">
        <f t="shared" si="255"/>
        <v>3.0134833827578404</v>
      </c>
      <c r="AU105" s="4">
        <f t="shared" si="256"/>
        <v>-4.3348696595723766</v>
      </c>
      <c r="AV105" s="4">
        <f t="shared" si="257"/>
        <v>-4.6850296182717273</v>
      </c>
      <c r="AW105" s="4">
        <f t="shared" si="257"/>
        <v>-1.9953851627904839</v>
      </c>
      <c r="AY105" s="2">
        <f t="shared" si="308"/>
        <v>115.07531077860764</v>
      </c>
      <c r="AZ105" s="2">
        <f t="shared" si="147"/>
        <v>113.57698902645654</v>
      </c>
      <c r="BA105" s="2">
        <f t="shared" si="148"/>
        <v>113.50937952888231</v>
      </c>
      <c r="BB105" s="2">
        <f t="shared" si="149"/>
        <v>114.99505888124074</v>
      </c>
      <c r="BC105" s="2">
        <f t="shared" si="150"/>
        <v>114.41097843468704</v>
      </c>
      <c r="BD105" s="2">
        <f t="shared" si="151"/>
        <v>114.67900552331605</v>
      </c>
      <c r="BE105" s="2">
        <f t="shared" si="152"/>
        <v>114.65288605084051</v>
      </c>
      <c r="BF105" s="2">
        <f t="shared" si="153"/>
        <v>114.59896802551972</v>
      </c>
      <c r="BG105" s="2">
        <f t="shared" si="154"/>
        <v>114.07144902260021</v>
      </c>
      <c r="BH105" s="2">
        <f t="shared" si="155"/>
        <v>116.84214481814907</v>
      </c>
      <c r="BI105" s="2">
        <f t="shared" si="156"/>
        <v>119.31347835012866</v>
      </c>
      <c r="BJ105" s="2">
        <f t="shared" si="157"/>
        <v>119.4794649066404</v>
      </c>
      <c r="BK105" s="2">
        <f t="shared" si="158"/>
        <v>123.08835251437908</v>
      </c>
      <c r="BL105" s="2">
        <f t="shared" si="159"/>
        <v>122.05567410885909</v>
      </c>
      <c r="BM105" s="2">
        <f t="shared" si="160"/>
        <v>125.44772127478537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134.82249959514172</v>
      </c>
      <c r="DL105" s="2">
        <f t="shared" si="289"/>
        <v>127.72953461538461</v>
      </c>
      <c r="DM105" s="2">
        <f t="shared" si="289"/>
        <v>129.18038545966232</v>
      </c>
      <c r="DN105" s="2">
        <f t="shared" si="289"/>
        <v>133.893523358349</v>
      </c>
      <c r="DO105" s="2">
        <f t="shared" si="289"/>
        <v>135.06480104529615</v>
      </c>
      <c r="DP105" s="2">
        <f t="shared" si="289"/>
        <v>133.69953769559032</v>
      </c>
      <c r="DQ105" s="2">
        <f t="shared" si="289"/>
        <v>131.84222105263163</v>
      </c>
      <c r="DR105" s="2">
        <f t="shared" si="289"/>
        <v>130.50031057373164</v>
      </c>
      <c r="DS105" s="2">
        <f t="shared" si="289"/>
        <v>127.28540168067229</v>
      </c>
      <c r="DT105" s="2">
        <f t="shared" si="289"/>
        <v>132.67861711711711</v>
      </c>
      <c r="DU105" s="2">
        <f t="shared" si="289"/>
        <v>136.02935196998124</v>
      </c>
      <c r="DV105" s="2">
        <f t="shared" si="289"/>
        <v>135.58231650071124</v>
      </c>
      <c r="DW105" s="2">
        <f t="shared" si="289"/>
        <v>139.75156275303644</v>
      </c>
      <c r="DX105" s="2">
        <f t="shared" si="289"/>
        <v>139.47905882352944</v>
      </c>
      <c r="DY105" s="2">
        <f t="shared" si="289"/>
        <v>141.90373280788174</v>
      </c>
      <c r="EA105" s="2">
        <f t="shared" si="228"/>
        <v>114.51171972399274</v>
      </c>
      <c r="EB105" s="2">
        <f t="shared" si="290"/>
        <v>113.09921969137321</v>
      </c>
      <c r="EC105" s="2">
        <f t="shared" si="291"/>
        <v>112.95916080441172</v>
      </c>
      <c r="ED105" s="2">
        <f t="shared" si="292"/>
        <v>114.33362601766102</v>
      </c>
      <c r="EE105" s="2">
        <f t="shared" si="293"/>
        <v>113.72961283235439</v>
      </c>
      <c r="EF105" s="2">
        <f t="shared" si="294"/>
        <v>114.00616916351711</v>
      </c>
      <c r="EG105" s="2">
        <f t="shared" si="295"/>
        <v>114.11910643140604</v>
      </c>
      <c r="EH105" s="2">
        <f t="shared" si="296"/>
        <v>114.01183511291498</v>
      </c>
      <c r="EI105" s="2">
        <f t="shared" si="297"/>
        <v>113.57068356748881</v>
      </c>
      <c r="EJ105" s="2">
        <f t="shared" si="298"/>
        <v>116.25749719958105</v>
      </c>
      <c r="EK105" s="2">
        <f t="shared" si="299"/>
        <v>118.7247100649036</v>
      </c>
      <c r="EL105" s="2">
        <f t="shared" si="300"/>
        <v>118.89787905833069</v>
      </c>
      <c r="EM105" s="2">
        <f t="shared" si="301"/>
        <v>122.47856164227254</v>
      </c>
      <c r="EN105" s="2">
        <f t="shared" si="302"/>
        <v>121.39809983700081</v>
      </c>
      <c r="EO105" s="2">
        <f t="shared" si="303"/>
        <v>124.66794058105322</v>
      </c>
      <c r="EQ105" s="2">
        <f t="shared" si="304"/>
        <v>115.22026375088018</v>
      </c>
      <c r="ER105" s="2">
        <f t="shared" si="305"/>
        <v>113.32231649905327</v>
      </c>
      <c r="ES105" s="2">
        <f t="shared" si="305"/>
        <v>113.26011265109626</v>
      </c>
      <c r="ET105" s="2">
        <f t="shared" si="305"/>
        <v>114.35337576899632</v>
      </c>
      <c r="EU105" s="2">
        <f t="shared" si="305"/>
        <v>113.32101221767384</v>
      </c>
      <c r="EV105" s="2">
        <f t="shared" si="305"/>
        <v>113.61314465963464</v>
      </c>
      <c r="EW105" s="2">
        <f t="shared" si="305"/>
        <v>114.74341204145085</v>
      </c>
      <c r="EX105" s="2">
        <f t="shared" si="305"/>
        <v>114.38465275898348</v>
      </c>
      <c r="EY105" s="2">
        <f t="shared" si="305"/>
        <v>113.59703781822306</v>
      </c>
      <c r="EZ105" s="2">
        <f t="shared" si="305"/>
        <v>116.01955055233454</v>
      </c>
      <c r="FA105" s="2">
        <f t="shared" si="305"/>
        <v>118.19021333255414</v>
      </c>
      <c r="FB105" s="2">
        <f t="shared" si="305"/>
        <v>119.10554064576911</v>
      </c>
      <c r="FC105" s="2">
        <f t="shared" si="305"/>
        <v>122.51197300769047</v>
      </c>
      <c r="FD105" s="2">
        <f t="shared" si="305"/>
        <v>121.91965080001196</v>
      </c>
      <c r="FE105" s="2">
        <f t="shared" si="305"/>
        <v>124.90745823825907</v>
      </c>
      <c r="FG105" s="2">
        <f t="shared" si="306"/>
        <v>0.97247179397042116</v>
      </c>
      <c r="FH105" s="2">
        <f t="shared" si="307"/>
        <v>0.96741945295490062</v>
      </c>
      <c r="FI105" s="2">
        <f t="shared" si="307"/>
        <v>0.96615372463753157</v>
      </c>
      <c r="FJ105" s="2">
        <f t="shared" si="307"/>
        <v>0.96618789699364771</v>
      </c>
      <c r="FK105" s="2">
        <f t="shared" si="307"/>
        <v>0.96798905257836032</v>
      </c>
      <c r="FL105" s="2">
        <f t="shared" si="307"/>
        <v>0.96574333193038342</v>
      </c>
      <c r="FM105" s="2">
        <f t="shared" si="307"/>
        <v>0.97004348210232083</v>
      </c>
      <c r="FN105" s="2">
        <f t="shared" si="307"/>
        <v>0.96449261367672046</v>
      </c>
      <c r="FO105" s="2">
        <f t="shared" si="307"/>
        <v>0.96349655010207369</v>
      </c>
      <c r="FP105" s="2">
        <f t="shared" si="307"/>
        <v>0.96432774791487919</v>
      </c>
      <c r="FQ105" s="2">
        <f t="shared" si="307"/>
        <v>0.96584397724514082</v>
      </c>
      <c r="FR105" s="2">
        <f t="shared" si="307"/>
        <v>0.96519711096919147</v>
      </c>
      <c r="FS105" s="2">
        <f t="shared" si="307"/>
        <v>0.96470413855761195</v>
      </c>
      <c r="FT105" s="2">
        <f t="shared" si="307"/>
        <v>0.9637144751100456</v>
      </c>
      <c r="FU105" s="2">
        <f t="shared" si="307"/>
        <v>0.95479069020043839</v>
      </c>
      <c r="FW105" s="2">
        <f t="shared" si="324"/>
        <v>6.3111416239507723E-3</v>
      </c>
      <c r="FX105" s="2">
        <f t="shared" si="164"/>
        <v>4.9560163072144715E-3</v>
      </c>
      <c r="FY105" s="2">
        <f t="shared" si="165"/>
        <v>3.9564072646159952E-3</v>
      </c>
      <c r="FZ105" s="2">
        <f t="shared" si="166"/>
        <v>3.6253571743627045E-3</v>
      </c>
      <c r="GA105" s="2">
        <f t="shared" si="167"/>
        <v>3.901085131416742E-3</v>
      </c>
      <c r="GB105" s="2">
        <f t="shared" si="168"/>
        <v>4.5616218816365703E-3</v>
      </c>
      <c r="GC105" s="2">
        <f t="shared" si="169"/>
        <v>4.5759945692307137E-3</v>
      </c>
      <c r="GD105" s="2">
        <f t="shared" si="170"/>
        <v>4.4800576185492344E-3</v>
      </c>
      <c r="GE105" s="2">
        <f t="shared" si="171"/>
        <v>4.9680639349727719E-3</v>
      </c>
      <c r="GF105" s="2">
        <f t="shared" si="172"/>
        <v>4.7519503360296898E-3</v>
      </c>
      <c r="GG105" s="2">
        <f t="shared" si="173"/>
        <v>4.2833890478798297E-3</v>
      </c>
      <c r="GH105" s="2">
        <f t="shared" si="174"/>
        <v>4.4265454791749727E-3</v>
      </c>
      <c r="GI105" s="2">
        <f t="shared" si="175"/>
        <v>3.7537587951543129E-3</v>
      </c>
      <c r="GJ105" s="2">
        <f t="shared" si="176"/>
        <v>2.8706389682730872E-3</v>
      </c>
      <c r="GK105" s="2">
        <f t="shared" si="177"/>
        <v>2.3481496735612232E-3</v>
      </c>
      <c r="GM105" s="86">
        <f t="shared" si="325"/>
        <v>3.8967608921604291E-18</v>
      </c>
      <c r="GN105" s="86">
        <f t="shared" si="178"/>
        <v>2.8386892205746531E-16</v>
      </c>
      <c r="GO105" s="86">
        <f t="shared" si="179"/>
        <v>1.3423419404353655E-18</v>
      </c>
      <c r="GP105" s="86">
        <f t="shared" si="180"/>
        <v>9.2858666464788224E-24</v>
      </c>
      <c r="GQ105" s="86">
        <f t="shared" si="181"/>
        <v>8.6294846750536346E-27</v>
      </c>
      <c r="GR105" s="86">
        <f t="shared" si="182"/>
        <v>6.424612890204609E-27</v>
      </c>
      <c r="GS105" s="86">
        <f t="shared" si="183"/>
        <v>2.0897442028030033E-30</v>
      </c>
      <c r="GT105" s="86">
        <f t="shared" si="184"/>
        <v>5.1384710032462021E-29</v>
      </c>
      <c r="GU105" s="86">
        <f t="shared" si="185"/>
        <v>6.6969524852622055E-32</v>
      </c>
      <c r="GV105" s="86">
        <f t="shared" si="186"/>
        <v>1.6403329045927954E-21</v>
      </c>
      <c r="GW105" s="86">
        <f t="shared" si="187"/>
        <v>4.3779743330760803E-21</v>
      </c>
      <c r="GX105" s="86">
        <f t="shared" si="188"/>
        <v>1.7839309402347815E-20</v>
      </c>
      <c r="GY105" s="86">
        <f t="shared" si="189"/>
        <v>1.4583966161253073E-14</v>
      </c>
      <c r="GZ105" s="86">
        <f t="shared" si="190"/>
        <v>4.9736086395105863E-19</v>
      </c>
      <c r="HA105" s="86">
        <f t="shared" si="191"/>
        <v>6.7036311346450136E-26</v>
      </c>
      <c r="HC105" s="86">
        <f t="shared" si="326"/>
        <v>0.62859275940253989</v>
      </c>
      <c r="HD105" s="86">
        <f t="shared" si="192"/>
        <v>0.60407624661081605</v>
      </c>
      <c r="HE105" s="86">
        <f t="shared" si="193"/>
        <v>0.63746762509847388</v>
      </c>
      <c r="HF105" s="86">
        <f t="shared" si="194"/>
        <v>0.64837030256012185</v>
      </c>
      <c r="HG105" s="86">
        <f t="shared" si="195"/>
        <v>0.67636998369074275</v>
      </c>
      <c r="HH105" s="86">
        <f t="shared" si="196"/>
        <v>0.60538683531627879</v>
      </c>
      <c r="HI105" s="86">
        <f t="shared" si="197"/>
        <v>0.56804286188221287</v>
      </c>
      <c r="HJ105" s="86">
        <f t="shared" si="198"/>
        <v>0.65567472054319509</v>
      </c>
      <c r="HK105" s="86">
        <f t="shared" si="199"/>
        <v>0.54438248263028188</v>
      </c>
      <c r="HL105" s="86">
        <f t="shared" si="200"/>
        <v>0.58663482312540816</v>
      </c>
      <c r="HM105" s="86">
        <f t="shared" si="201"/>
        <v>0.64806694049681701</v>
      </c>
      <c r="HN105" s="86">
        <f t="shared" si="202"/>
        <v>0.58768852368612634</v>
      </c>
      <c r="HO105" s="86">
        <f t="shared" si="203"/>
        <v>0.58260753572672597</v>
      </c>
      <c r="HP105" s="86">
        <f t="shared" si="204"/>
        <v>0.63597218373317854</v>
      </c>
      <c r="HQ105" s="86">
        <f t="shared" si="205"/>
        <v>0.60040294771761604</v>
      </c>
      <c r="HS105" s="86">
        <f t="shared" si="327"/>
        <v>1.1868200501313312E-17</v>
      </c>
      <c r="HT105" s="86">
        <f t="shared" si="206"/>
        <v>1.911154165060023E-19</v>
      </c>
      <c r="HU105" s="86">
        <f t="shared" si="207"/>
        <v>1.2788243877769935E-20</v>
      </c>
      <c r="HV105" s="86">
        <f t="shared" si="208"/>
        <v>3.0369198161838093E-22</v>
      </c>
      <c r="HW105" s="86">
        <f t="shared" si="209"/>
        <v>5.125069624228421E-21</v>
      </c>
      <c r="HX105" s="86">
        <f t="shared" si="210"/>
        <v>1.1656656945029112E-23</v>
      </c>
      <c r="HY105" s="86">
        <f t="shared" si="211"/>
        <v>3.3141862454514815E-20</v>
      </c>
      <c r="HZ105" s="86">
        <f t="shared" si="212"/>
        <v>1.1657146119112961E-22</v>
      </c>
      <c r="IA105" s="86">
        <f t="shared" si="213"/>
        <v>5.214739279043121E-23</v>
      </c>
      <c r="IB105" s="86">
        <f t="shared" si="214"/>
        <v>2.2558110955595845E-23</v>
      </c>
      <c r="IC105" s="86">
        <f t="shared" si="215"/>
        <v>6.308413610125117E-22</v>
      </c>
      <c r="ID105" s="86">
        <f t="shared" si="216"/>
        <v>5.1641815330112504E-23</v>
      </c>
      <c r="IE105" s="86">
        <f t="shared" si="217"/>
        <v>9.7727355520996993E-24</v>
      </c>
      <c r="IF105" s="86">
        <f t="shared" si="218"/>
        <v>1.0478816736553052E-12</v>
      </c>
      <c r="IG105" s="86">
        <f t="shared" si="219"/>
        <v>1.7233396063653949E-11</v>
      </c>
      <c r="II105" s="86">
        <f t="shared" si="328"/>
        <v>1.1268984080257117E-88</v>
      </c>
      <c r="IJ105" s="86">
        <f t="shared" si="329"/>
        <v>1.5402944517153695E-107</v>
      </c>
      <c r="IK105" s="86">
        <f t="shared" si="330"/>
        <v>1.2748459028200721E-122</v>
      </c>
      <c r="IL105" s="86">
        <f t="shared" si="331"/>
        <v>1.2959753296785035E-126</v>
      </c>
      <c r="IM105" s="86">
        <f t="shared" si="332"/>
        <v>1.2971380194430228E-115</v>
      </c>
      <c r="IN105" s="86">
        <f t="shared" si="333"/>
        <v>1.146369926147935E-131</v>
      </c>
      <c r="IO105" s="86">
        <f t="shared" si="334"/>
        <v>1.9560166040651437E-114</v>
      </c>
      <c r="IP105" s="86">
        <f t="shared" si="335"/>
        <v>5.3196475737143919E-126</v>
      </c>
      <c r="IQ105" s="86">
        <f t="shared" si="336"/>
        <v>7.7899986940648506E-133</v>
      </c>
      <c r="IR105" s="86">
        <f t="shared" si="337"/>
        <v>1.4247405397342155E-131</v>
      </c>
      <c r="IS105" s="86">
        <f t="shared" si="338"/>
        <v>4.8786652607486522E-123</v>
      </c>
      <c r="IT105" s="86">
        <f t="shared" si="339"/>
        <v>2.9837288866250667E-131</v>
      </c>
      <c r="IU105" s="86">
        <f t="shared" si="340"/>
        <v>1.9054456918972518E-132</v>
      </c>
      <c r="IV105" s="86">
        <f t="shared" si="341"/>
        <v>2.4207694088189256E-76</v>
      </c>
      <c r="IW105" s="86">
        <f t="shared" si="342"/>
        <v>1.4310828612254286E-59</v>
      </c>
      <c r="IY105" s="86">
        <f t="shared" si="343"/>
        <v>0.62859275940253989</v>
      </c>
      <c r="IZ105" s="86">
        <f t="shared" si="344"/>
        <v>0.60407624661081638</v>
      </c>
      <c r="JA105" s="86">
        <f t="shared" si="345"/>
        <v>0.63746762509847388</v>
      </c>
      <c r="JB105" s="86">
        <f t="shared" si="346"/>
        <v>0.64837030256012185</v>
      </c>
      <c r="JC105" s="86">
        <f t="shared" si="347"/>
        <v>0.67636998369074275</v>
      </c>
      <c r="JD105" s="86">
        <f t="shared" si="348"/>
        <v>0.60538683531627879</v>
      </c>
      <c r="JE105" s="86">
        <f t="shared" si="349"/>
        <v>0.56804286188221287</v>
      </c>
      <c r="JF105" s="86">
        <f t="shared" si="350"/>
        <v>0.65567472054319509</v>
      </c>
      <c r="JG105" s="86">
        <f t="shared" si="351"/>
        <v>0.54438248263028188</v>
      </c>
      <c r="JH105" s="86">
        <f t="shared" si="352"/>
        <v>0.58663482312540816</v>
      </c>
      <c r="JI105" s="86">
        <f t="shared" si="353"/>
        <v>0.64806694049681701</v>
      </c>
      <c r="JJ105" s="86">
        <f t="shared" si="354"/>
        <v>0.58768852368612634</v>
      </c>
      <c r="JK105" s="86">
        <f t="shared" si="355"/>
        <v>0.58260753572674051</v>
      </c>
      <c r="JL105" s="86">
        <f t="shared" si="356"/>
        <v>0.63597218373422637</v>
      </c>
      <c r="JM105" s="86">
        <f t="shared" si="357"/>
        <v>0.60040294773484948</v>
      </c>
    </row>
    <row r="106" spans="2:273" x14ac:dyDescent="0.25">
      <c r="B106" s="2">
        <v>79</v>
      </c>
      <c r="C106" s="37">
        <v>184.91800000000001</v>
      </c>
      <c r="D106" s="37">
        <v>172.983</v>
      </c>
      <c r="E106" s="37">
        <v>181.864</v>
      </c>
      <c r="F106" s="37">
        <v>189.79300000000001</v>
      </c>
      <c r="G106" s="37">
        <v>190.19</v>
      </c>
      <c r="H106" s="37">
        <v>173</v>
      </c>
      <c r="I106" s="37">
        <v>156.05199999999999</v>
      </c>
      <c r="J106" s="37">
        <v>175.828</v>
      </c>
      <c r="K106" s="37">
        <v>146.86199999999999</v>
      </c>
      <c r="L106" s="37">
        <v>172.5</v>
      </c>
      <c r="M106" s="37">
        <v>187.79300000000001</v>
      </c>
      <c r="N106" s="37">
        <v>172.10300000000001</v>
      </c>
      <c r="O106" s="37">
        <v>199.36199999999999</v>
      </c>
      <c r="P106" s="37">
        <v>188.81</v>
      </c>
      <c r="Q106" s="37">
        <v>172.81030000000001</v>
      </c>
      <c r="S106" s="4">
        <f t="shared" si="229"/>
        <v>179.80308869401961</v>
      </c>
      <c r="T106" s="4">
        <f t="shared" si="230"/>
        <v>167.69830104458509</v>
      </c>
      <c r="U106" s="4">
        <f t="shared" si="231"/>
        <v>179.21735183288121</v>
      </c>
      <c r="V106" s="4">
        <f t="shared" si="232"/>
        <v>187.56800500545631</v>
      </c>
      <c r="W106" s="4">
        <f t="shared" si="233"/>
        <v>191.3162025549494</v>
      </c>
      <c r="X106" s="4">
        <f t="shared" si="234"/>
        <v>166.30219071605194</v>
      </c>
      <c r="Y106" s="4">
        <f t="shared" si="235"/>
        <v>154.0532482597329</v>
      </c>
      <c r="Z106" s="4">
        <f t="shared" si="236"/>
        <v>171.95291318489097</v>
      </c>
      <c r="AA106" s="4">
        <f t="shared" si="237"/>
        <v>144.7705011473341</v>
      </c>
      <c r="AB106" s="4">
        <f t="shared" si="238"/>
        <v>167.55337984704471</v>
      </c>
      <c r="AC106" s="4">
        <f t="shared" si="239"/>
        <v>184.09301926644895</v>
      </c>
      <c r="AD106" s="4">
        <f t="shared" si="240"/>
        <v>166.63044290258392</v>
      </c>
      <c r="AE106" s="4">
        <f t="shared" si="241"/>
        <v>197.28241661729209</v>
      </c>
      <c r="AF106" s="4">
        <f t="shared" si="242"/>
        <v>187.22528281731047</v>
      </c>
      <c r="AG106" s="4">
        <f t="shared" si="243"/>
        <v>169.26839826738467</v>
      </c>
      <c r="AI106" s="4">
        <f t="shared" si="244"/>
        <v>5.1149113059803994</v>
      </c>
      <c r="AJ106" s="4">
        <f t="shared" si="245"/>
        <v>5.2846989554149104</v>
      </c>
      <c r="AK106" s="4">
        <f t="shared" si="246"/>
        <v>2.6466481671187978</v>
      </c>
      <c r="AL106" s="4">
        <f t="shared" si="247"/>
        <v>2.2249949945436924</v>
      </c>
      <c r="AM106" s="4">
        <f t="shared" si="248"/>
        <v>-1.1262025549494012</v>
      </c>
      <c r="AN106" s="4">
        <f t="shared" si="249"/>
        <v>6.697809283948061</v>
      </c>
      <c r="AO106" s="4">
        <f t="shared" si="250"/>
        <v>1.998751740267096</v>
      </c>
      <c r="AP106" s="4">
        <f t="shared" si="251"/>
        <v>3.8750868151090287</v>
      </c>
      <c r="AQ106" s="4">
        <f t="shared" si="252"/>
        <v>2.0914988526658931</v>
      </c>
      <c r="AR106" s="4">
        <f t="shared" si="253"/>
        <v>4.9466201529552905</v>
      </c>
      <c r="AS106" s="4">
        <f t="shared" si="254"/>
        <v>3.6999807335510582</v>
      </c>
      <c r="AT106" s="4">
        <f t="shared" si="255"/>
        <v>5.472557097416086</v>
      </c>
      <c r="AU106" s="4">
        <f t="shared" si="256"/>
        <v>2.0795833827079093</v>
      </c>
      <c r="AV106" s="4">
        <f t="shared" si="257"/>
        <v>1.5847171826895305</v>
      </c>
      <c r="AW106" s="4">
        <f t="shared" si="257"/>
        <v>3.5419017326153437</v>
      </c>
      <c r="AY106" s="2">
        <f t="shared" si="308"/>
        <v>114.96618287143723</v>
      </c>
      <c r="AZ106" s="2">
        <f t="shared" si="147"/>
        <v>113.46064332220894</v>
      </c>
      <c r="BA106" s="2">
        <f t="shared" si="148"/>
        <v>113.39973409789064</v>
      </c>
      <c r="BB106" s="2">
        <f t="shared" si="149"/>
        <v>114.86410966989153</v>
      </c>
      <c r="BC106" s="2">
        <f t="shared" si="150"/>
        <v>114.28428760305003</v>
      </c>
      <c r="BD106" s="2">
        <f t="shared" si="151"/>
        <v>114.56406359021555</v>
      </c>
      <c r="BE106" s="2">
        <f t="shared" si="152"/>
        <v>114.6125913826928</v>
      </c>
      <c r="BF106" s="2">
        <f t="shared" si="153"/>
        <v>114.54799033235035</v>
      </c>
      <c r="BG106" s="2">
        <f t="shared" si="154"/>
        <v>114.01627716932384</v>
      </c>
      <c r="BH106" s="2">
        <f t="shared" si="155"/>
        <v>116.74280306636842</v>
      </c>
      <c r="BI106" s="2">
        <f t="shared" si="156"/>
        <v>119.17769263463398</v>
      </c>
      <c r="BJ106" s="2">
        <f t="shared" si="157"/>
        <v>119.3740303154804</v>
      </c>
      <c r="BK106" s="2">
        <f t="shared" si="158"/>
        <v>122.94228854562398</v>
      </c>
      <c r="BL106" s="2">
        <f t="shared" si="159"/>
        <v>121.94477528086135</v>
      </c>
      <c r="BM106" s="2">
        <f t="shared" si="160"/>
        <v>125.31695475538527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135.07675708502026</v>
      </c>
      <c r="DL106" s="2">
        <f t="shared" si="289"/>
        <v>127.87297854251013</v>
      </c>
      <c r="DM106" s="2">
        <f t="shared" si="289"/>
        <v>129.36351529080676</v>
      </c>
      <c r="DN106" s="2">
        <f t="shared" si="289"/>
        <v>134.14075253283303</v>
      </c>
      <c r="DO106" s="2">
        <f t="shared" si="289"/>
        <v>135.30163571428571</v>
      </c>
      <c r="DP106" s="2">
        <f t="shared" si="289"/>
        <v>133.9738093883357</v>
      </c>
      <c r="DQ106" s="2">
        <f t="shared" si="289"/>
        <v>132.04993441295551</v>
      </c>
      <c r="DR106" s="2">
        <f t="shared" si="289"/>
        <v>130.70389853010906</v>
      </c>
      <c r="DS106" s="2">
        <f t="shared" si="289"/>
        <v>127.43440224089638</v>
      </c>
      <c r="DT106" s="2">
        <f t="shared" si="289"/>
        <v>132.86734234234234</v>
      </c>
      <c r="DU106" s="2">
        <f t="shared" si="289"/>
        <v>136.23673696060038</v>
      </c>
      <c r="DV106" s="2">
        <f t="shared" si="289"/>
        <v>135.78994879089618</v>
      </c>
      <c r="DW106" s="2">
        <f t="shared" si="289"/>
        <v>139.97891760586498</v>
      </c>
      <c r="DX106" s="2">
        <f t="shared" si="289"/>
        <v>139.74020224089639</v>
      </c>
      <c r="DY106" s="2">
        <f t="shared" si="289"/>
        <v>142.1949668965517</v>
      </c>
      <c r="EA106" s="2">
        <f t="shared" si="228"/>
        <v>114.44225258756796</v>
      </c>
      <c r="EB106" s="2">
        <f t="shared" si="290"/>
        <v>113.01678828422116</v>
      </c>
      <c r="EC106" s="2">
        <f t="shared" si="291"/>
        <v>112.88841175904324</v>
      </c>
      <c r="ED106" s="2">
        <f t="shared" si="292"/>
        <v>114.24879603704504</v>
      </c>
      <c r="EE106" s="2">
        <f t="shared" si="293"/>
        <v>113.65212312244989</v>
      </c>
      <c r="EF106" s="2">
        <f t="shared" si="294"/>
        <v>113.93807718227765</v>
      </c>
      <c r="EG106" s="2">
        <f t="shared" si="295"/>
        <v>114.11842286089897</v>
      </c>
      <c r="EH106" s="2">
        <f t="shared" si="296"/>
        <v>114.00375269018629</v>
      </c>
      <c r="EI106" s="2">
        <f t="shared" si="297"/>
        <v>113.55250192527839</v>
      </c>
      <c r="EJ106" s="2">
        <f t="shared" si="298"/>
        <v>116.20002954328125</v>
      </c>
      <c r="EK106" s="2">
        <f t="shared" si="299"/>
        <v>118.62996861377505</v>
      </c>
      <c r="EL106" s="2">
        <f t="shared" si="300"/>
        <v>118.83319946268387</v>
      </c>
      <c r="EM106" s="2">
        <f t="shared" si="301"/>
        <v>122.37367495306162</v>
      </c>
      <c r="EN106" s="2">
        <f t="shared" si="302"/>
        <v>121.33207742461288</v>
      </c>
      <c r="EO106" s="2">
        <f t="shared" si="303"/>
        <v>124.58750441593261</v>
      </c>
      <c r="EQ106" s="2">
        <f t="shared" si="304"/>
        <v>115.11058915577807</v>
      </c>
      <c r="ER106" s="2">
        <f t="shared" si="305"/>
        <v>113.2288597161245</v>
      </c>
      <c r="ES106" s="2">
        <f t="shared" si="305"/>
        <v>113.17596989372609</v>
      </c>
      <c r="ET106" s="2">
        <f t="shared" si="305"/>
        <v>114.26764130133573</v>
      </c>
      <c r="EU106" s="2">
        <f t="shared" si="305"/>
        <v>113.26300529233872</v>
      </c>
      <c r="EV106" s="2">
        <f t="shared" si="305"/>
        <v>113.5637401767315</v>
      </c>
      <c r="EW106" s="2">
        <f t="shared" si="305"/>
        <v>114.71119563972269</v>
      </c>
      <c r="EX106" s="2">
        <f t="shared" si="305"/>
        <v>114.35809702247046</v>
      </c>
      <c r="EY106" s="2">
        <f t="shared" si="305"/>
        <v>113.5775188098883</v>
      </c>
      <c r="EZ106" s="2">
        <f t="shared" si="305"/>
        <v>115.9735485106895</v>
      </c>
      <c r="FA106" s="2">
        <f t="shared" si="305"/>
        <v>118.12050460257453</v>
      </c>
      <c r="FB106" s="2">
        <f t="shared" si="305"/>
        <v>119.03107831808582</v>
      </c>
      <c r="FC106" s="2">
        <f t="shared" si="305"/>
        <v>122.40567409463394</v>
      </c>
      <c r="FD106" s="2">
        <f t="shared" si="305"/>
        <v>121.83115043797565</v>
      </c>
      <c r="FE106" s="2">
        <f t="shared" si="305"/>
        <v>124.80929827623403</v>
      </c>
      <c r="FG106" s="2">
        <f t="shared" si="306"/>
        <v>0.97483301865994965</v>
      </c>
      <c r="FH106" s="2">
        <f t="shared" si="307"/>
        <v>0.97020076142288469</v>
      </c>
      <c r="FI106" s="2">
        <f t="shared" si="307"/>
        <v>0.96903962674406063</v>
      </c>
      <c r="FJ106" s="2">
        <f t="shared" si="307"/>
        <v>0.96907097866986958</v>
      </c>
      <c r="FK106" s="2">
        <f t="shared" si="307"/>
        <v>0.97072320747960505</v>
      </c>
      <c r="FL106" s="2">
        <f t="shared" si="307"/>
        <v>0.96866309120502325</v>
      </c>
      <c r="FM106" s="2">
        <f t="shared" si="307"/>
        <v>0.97260712749604128</v>
      </c>
      <c r="FN106" s="2">
        <f t="shared" si="307"/>
        <v>0.96751538825658889</v>
      </c>
      <c r="FO106" s="2">
        <f t="shared" si="307"/>
        <v>0.96660118409798734</v>
      </c>
      <c r="FP106" s="2">
        <f t="shared" si="307"/>
        <v>0.9673640827465535</v>
      </c>
      <c r="FQ106" s="2">
        <f t="shared" si="307"/>
        <v>0.96875543586209212</v>
      </c>
      <c r="FR106" s="2">
        <f t="shared" si="307"/>
        <v>0.96816189085383697</v>
      </c>
      <c r="FS106" s="2">
        <f t="shared" si="307"/>
        <v>0.96770950871181161</v>
      </c>
      <c r="FT106" s="2">
        <f t="shared" si="307"/>
        <v>0.96680121313027445</v>
      </c>
      <c r="FU106" s="2">
        <f t="shared" si="307"/>
        <v>0.95860394886147782</v>
      </c>
      <c r="FW106" s="2">
        <f t="shared" si="324"/>
        <v>6.9158182277511892E-3</v>
      </c>
      <c r="FX106" s="2">
        <f t="shared" si="164"/>
        <v>5.431566730464822E-3</v>
      </c>
      <c r="FY106" s="2">
        <f t="shared" si="165"/>
        <v>4.3364590437851699E-3</v>
      </c>
      <c r="FZ106" s="2">
        <f t="shared" si="166"/>
        <v>3.9737352098187908E-3</v>
      </c>
      <c r="GA106" s="2">
        <f t="shared" si="167"/>
        <v>4.2758454893988204E-3</v>
      </c>
      <c r="GB106" s="2">
        <f t="shared" si="168"/>
        <v>4.9995186588478301E-3</v>
      </c>
      <c r="GC106" s="2">
        <f t="shared" si="169"/>
        <v>5.0152641134657812E-3</v>
      </c>
      <c r="GD106" s="2">
        <f t="shared" si="170"/>
        <v>4.9101631867912252E-3</v>
      </c>
      <c r="GE106" s="2">
        <f t="shared" si="171"/>
        <v>5.4447640527191489E-3</v>
      </c>
      <c r="GF106" s="2">
        <f t="shared" si="172"/>
        <v>5.2080222648253158E-3</v>
      </c>
      <c r="GG106" s="2">
        <f t="shared" si="173"/>
        <v>4.6947025936222835E-3</v>
      </c>
      <c r="GH106" s="2">
        <f t="shared" si="174"/>
        <v>4.8515386791888899E-3</v>
      </c>
      <c r="GI106" s="2">
        <f t="shared" si="175"/>
        <v>4.1144246094133577E-3</v>
      </c>
      <c r="GJ106" s="2">
        <f t="shared" si="176"/>
        <v>3.1467215403744135E-3</v>
      </c>
      <c r="GK106" s="2">
        <f t="shared" si="177"/>
        <v>2.5741117655606019E-3</v>
      </c>
      <c r="GM106" s="86">
        <f t="shared" si="325"/>
        <v>5.893979462225955E-20</v>
      </c>
      <c r="GN106" s="86">
        <f t="shared" si="178"/>
        <v>6.7471383635977556E-18</v>
      </c>
      <c r="GO106" s="86">
        <f t="shared" si="179"/>
        <v>1.6253079675361342E-20</v>
      </c>
      <c r="GP106" s="86">
        <f t="shared" si="180"/>
        <v>2.8977611937482958E-26</v>
      </c>
      <c r="GQ106" s="86">
        <f t="shared" si="181"/>
        <v>1.1127547191420521E-29</v>
      </c>
      <c r="GR106" s="86">
        <f t="shared" si="182"/>
        <v>1.2517129324925637E-29</v>
      </c>
      <c r="GS106" s="86">
        <f t="shared" si="183"/>
        <v>2.050203411405226E-33</v>
      </c>
      <c r="GT106" s="86">
        <f t="shared" si="184"/>
        <v>4.9590600153035256E-32</v>
      </c>
      <c r="GU106" s="86">
        <f t="shared" si="185"/>
        <v>4.2554301682333101E-35</v>
      </c>
      <c r="GV106" s="86">
        <f t="shared" si="186"/>
        <v>1.087244350154331E-23</v>
      </c>
      <c r="GW106" s="86">
        <f t="shared" si="187"/>
        <v>2.7665516032003146E-23</v>
      </c>
      <c r="GX106" s="86">
        <f t="shared" si="188"/>
        <v>1.6075367792010738E-22</v>
      </c>
      <c r="GY106" s="86">
        <f t="shared" si="189"/>
        <v>5.0069786240251624E-16</v>
      </c>
      <c r="GZ106" s="86">
        <f t="shared" si="190"/>
        <v>6.5777784872832243E-21</v>
      </c>
      <c r="HA106" s="86">
        <f t="shared" si="191"/>
        <v>1.9050056123072486E-28</v>
      </c>
      <c r="HC106" s="86">
        <f t="shared" si="326"/>
        <v>0.5647005662813821</v>
      </c>
      <c r="HD106" s="86">
        <f t="shared" si="192"/>
        <v>0.5203556061198259</v>
      </c>
      <c r="HE106" s="86">
        <f t="shared" si="193"/>
        <v>0.57507625146991603</v>
      </c>
      <c r="HF106" s="86">
        <f t="shared" si="194"/>
        <v>0.61015603942637986</v>
      </c>
      <c r="HG106" s="86">
        <f t="shared" si="195"/>
        <v>0.65094995185935156</v>
      </c>
      <c r="HH106" s="86">
        <f t="shared" si="196"/>
        <v>0.4809385670334152</v>
      </c>
      <c r="HI106" s="86">
        <f t="shared" si="197"/>
        <v>0.38522389061301876</v>
      </c>
      <c r="HJ106" s="86">
        <f t="shared" si="198"/>
        <v>0.52542201362935104</v>
      </c>
      <c r="HK106" s="86">
        <f t="shared" si="199"/>
        <v>0.32853843363367086</v>
      </c>
      <c r="HL106" s="86">
        <f t="shared" si="200"/>
        <v>0.48287719906925203</v>
      </c>
      <c r="HM106" s="86">
        <f t="shared" si="201"/>
        <v>0.58794482493092537</v>
      </c>
      <c r="HN106" s="86">
        <f t="shared" si="202"/>
        <v>0.47892146375205435</v>
      </c>
      <c r="HO106" s="86">
        <f t="shared" si="203"/>
        <v>0.5725021171425051</v>
      </c>
      <c r="HP106" s="86">
        <f t="shared" si="204"/>
        <v>0.60754573581593774</v>
      </c>
      <c r="HQ106" s="86">
        <f t="shared" si="205"/>
        <v>0.53743872935408676</v>
      </c>
      <c r="HS106" s="86">
        <f t="shared" si="327"/>
        <v>1.0934038355825992E-16</v>
      </c>
      <c r="HT106" s="86">
        <f t="shared" si="206"/>
        <v>2.2402602106022119E-18</v>
      </c>
      <c r="HU106" s="86">
        <f t="shared" si="207"/>
        <v>1.7281670361279035E-19</v>
      </c>
      <c r="HV106" s="86">
        <f t="shared" si="208"/>
        <v>4.5791295012975931E-21</v>
      </c>
      <c r="HW106" s="86">
        <f t="shared" si="209"/>
        <v>6.5485509119981946E-20</v>
      </c>
      <c r="HX106" s="86">
        <f t="shared" si="210"/>
        <v>2.2958525815042716E-22</v>
      </c>
      <c r="HY106" s="86">
        <f t="shared" si="211"/>
        <v>4.2632227972886167E-19</v>
      </c>
      <c r="HZ106" s="86">
        <f t="shared" si="212"/>
        <v>1.9943229579590443E-21</v>
      </c>
      <c r="IA106" s="86">
        <f t="shared" si="213"/>
        <v>1.0435260940639556E-21</v>
      </c>
      <c r="IB106" s="86">
        <f t="shared" si="214"/>
        <v>4.4518029828723348E-22</v>
      </c>
      <c r="IC106" s="86">
        <f t="shared" si="215"/>
        <v>9.7158214537763776E-21</v>
      </c>
      <c r="ID106" s="86">
        <f t="shared" si="216"/>
        <v>9.5354058214815161E-22</v>
      </c>
      <c r="IE106" s="86">
        <f t="shared" si="217"/>
        <v>1.7599555465474796E-22</v>
      </c>
      <c r="IF106" s="86">
        <f t="shared" si="218"/>
        <v>4.0749617794203636E-12</v>
      </c>
      <c r="IG106" s="86">
        <f t="shared" si="219"/>
        <v>5.5112948985683914E-11</v>
      </c>
      <c r="II106" s="86">
        <f t="shared" si="328"/>
        <v>1.5221503874507616E-85</v>
      </c>
      <c r="IJ106" s="86">
        <f t="shared" si="329"/>
        <v>6.6701313528357799E-104</v>
      </c>
      <c r="IK106" s="86">
        <f t="shared" si="330"/>
        <v>1.235360547846171E-118</v>
      </c>
      <c r="IL106" s="86">
        <f t="shared" si="331"/>
        <v>1.468406738182912E-122</v>
      </c>
      <c r="IM106" s="86">
        <f t="shared" si="332"/>
        <v>7.2228044358947813E-112</v>
      </c>
      <c r="IN106" s="86">
        <f t="shared" si="333"/>
        <v>2.8628838253481506E-127</v>
      </c>
      <c r="IO106" s="86">
        <f t="shared" si="334"/>
        <v>1.2815805639380421E-110</v>
      </c>
      <c r="IP106" s="86">
        <f t="shared" si="335"/>
        <v>8.2706690154736117E-122</v>
      </c>
      <c r="IQ106" s="86">
        <f t="shared" si="336"/>
        <v>2.5102960218686947E-128</v>
      </c>
      <c r="IR106" s="86">
        <f t="shared" si="337"/>
        <v>3.8149847597403899E-127</v>
      </c>
      <c r="IS106" s="86">
        <f t="shared" si="338"/>
        <v>5.5774607550345369E-119</v>
      </c>
      <c r="IT106" s="86">
        <f t="shared" si="339"/>
        <v>6.8224989985379709E-127</v>
      </c>
      <c r="IU106" s="86">
        <f t="shared" si="340"/>
        <v>3.548163892181486E-128</v>
      </c>
      <c r="IV106" s="86">
        <f t="shared" si="341"/>
        <v>5.131749333048281E-74</v>
      </c>
      <c r="IW106" s="86">
        <f t="shared" si="342"/>
        <v>7.9463460373048246E-58</v>
      </c>
      <c r="IY106" s="86">
        <f t="shared" si="343"/>
        <v>0.56470056628138221</v>
      </c>
      <c r="IZ106" s="86">
        <f t="shared" si="344"/>
        <v>0.5203556061198259</v>
      </c>
      <c r="JA106" s="86">
        <f t="shared" si="345"/>
        <v>0.57507625146991603</v>
      </c>
      <c r="JB106" s="86">
        <f t="shared" si="346"/>
        <v>0.61015603942637986</v>
      </c>
      <c r="JC106" s="86">
        <f t="shared" si="347"/>
        <v>0.65094995185935156</v>
      </c>
      <c r="JD106" s="86">
        <f t="shared" si="348"/>
        <v>0.4809385670334152</v>
      </c>
      <c r="JE106" s="86">
        <f t="shared" si="349"/>
        <v>0.38522389061301876</v>
      </c>
      <c r="JF106" s="86">
        <f t="shared" si="350"/>
        <v>0.52542201362935104</v>
      </c>
      <c r="JG106" s="86">
        <f t="shared" si="351"/>
        <v>0.32853843363367086</v>
      </c>
      <c r="JH106" s="86">
        <f t="shared" si="352"/>
        <v>0.48287719906925203</v>
      </c>
      <c r="JI106" s="86">
        <f t="shared" si="353"/>
        <v>0.58794482493092537</v>
      </c>
      <c r="JJ106" s="86">
        <f t="shared" si="354"/>
        <v>0.47892146375205435</v>
      </c>
      <c r="JK106" s="86">
        <f t="shared" si="355"/>
        <v>0.57250211714250565</v>
      </c>
      <c r="JL106" s="86">
        <f t="shared" si="356"/>
        <v>0.6075457358200127</v>
      </c>
      <c r="JM106" s="86">
        <f t="shared" si="357"/>
        <v>0.53743872940919968</v>
      </c>
    </row>
    <row r="107" spans="2:273" x14ac:dyDescent="0.25">
      <c r="B107" s="2">
        <v>80</v>
      </c>
      <c r="C107" s="37">
        <v>166.852</v>
      </c>
      <c r="D107" s="37">
        <v>153.94900000000001</v>
      </c>
      <c r="E107" s="37">
        <v>164.322</v>
      </c>
      <c r="F107" s="37">
        <v>170.345</v>
      </c>
      <c r="G107" s="37">
        <v>170.345</v>
      </c>
      <c r="H107" s="37">
        <v>142.91399999999999</v>
      </c>
      <c r="I107" s="37">
        <v>127.86199999999999</v>
      </c>
      <c r="J107" s="37">
        <v>145.74100000000001</v>
      </c>
      <c r="K107" s="37">
        <v>122.19</v>
      </c>
      <c r="L107" s="37">
        <v>147.62100000000001</v>
      </c>
      <c r="M107" s="37">
        <v>167.53399999999999</v>
      </c>
      <c r="N107" s="37">
        <v>147.36199999999999</v>
      </c>
      <c r="O107" s="37">
        <v>187.75899999999999</v>
      </c>
      <c r="P107" s="37">
        <v>174.39699999999999</v>
      </c>
      <c r="Q107" s="37">
        <v>154.5172</v>
      </c>
      <c r="S107" s="4">
        <f t="shared" si="229"/>
        <v>159.60736635767464</v>
      </c>
      <c r="T107" s="4">
        <f t="shared" si="230"/>
        <v>148.66622881342747</v>
      </c>
      <c r="U107" s="4">
        <f t="shared" si="231"/>
        <v>157.16601477104481</v>
      </c>
      <c r="V107" s="4">
        <f t="shared" si="232"/>
        <v>165.30744150946748</v>
      </c>
      <c r="W107" s="4">
        <f t="shared" si="233"/>
        <v>167.72107801228094</v>
      </c>
      <c r="X107" s="4">
        <f t="shared" si="234"/>
        <v>142.97920340614752</v>
      </c>
      <c r="Y107" s="4">
        <f t="shared" si="235"/>
        <v>132.12175436852715</v>
      </c>
      <c r="Z107" s="4">
        <f t="shared" si="236"/>
        <v>144.67695510035674</v>
      </c>
      <c r="AA107" s="4">
        <f t="shared" si="237"/>
        <v>124.94673880040054</v>
      </c>
      <c r="AB107" s="4">
        <f t="shared" si="238"/>
        <v>146.91306184510668</v>
      </c>
      <c r="AC107" s="4">
        <f t="shared" si="239"/>
        <v>161.70063849695575</v>
      </c>
      <c r="AD107" s="4">
        <f t="shared" si="240"/>
        <v>147.07983781244366</v>
      </c>
      <c r="AE107" s="4">
        <f t="shared" si="241"/>
        <v>180.69381079833417</v>
      </c>
      <c r="AF107" s="4">
        <f t="shared" si="242"/>
        <v>168.55645630807754</v>
      </c>
      <c r="AG107" s="4">
        <f t="shared" si="243"/>
        <v>151.80675662569882</v>
      </c>
      <c r="AI107" s="4">
        <f t="shared" si="244"/>
        <v>7.2446336423253683</v>
      </c>
      <c r="AJ107" s="4">
        <f t="shared" si="245"/>
        <v>5.2827711865725462</v>
      </c>
      <c r="AK107" s="4">
        <f t="shared" si="246"/>
        <v>7.1559852289551884</v>
      </c>
      <c r="AL107" s="4">
        <f t="shared" si="247"/>
        <v>5.0375584905325184</v>
      </c>
      <c r="AM107" s="4">
        <f t="shared" si="248"/>
        <v>2.6239219877190578</v>
      </c>
      <c r="AN107" s="4">
        <f t="shared" si="249"/>
        <v>-6.520340614753195E-2</v>
      </c>
      <c r="AO107" s="4">
        <f t="shared" si="250"/>
        <v>-4.2597543685271546</v>
      </c>
      <c r="AP107" s="4">
        <f t="shared" si="251"/>
        <v>1.0640448996432781</v>
      </c>
      <c r="AQ107" s="4">
        <f t="shared" si="252"/>
        <v>-2.7567388004005409</v>
      </c>
      <c r="AR107" s="4">
        <f t="shared" si="253"/>
        <v>0.70793815489332701</v>
      </c>
      <c r="AS107" s="4">
        <f t="shared" si="254"/>
        <v>5.8333615030442445</v>
      </c>
      <c r="AT107" s="4">
        <f t="shared" si="255"/>
        <v>0.28216218755633804</v>
      </c>
      <c r="AU107" s="4">
        <f t="shared" si="256"/>
        <v>7.0651892016658167</v>
      </c>
      <c r="AV107" s="4">
        <f t="shared" ref="AV107:AW122" si="358">IF(OR($B107 &lt; P$230, $B107 &gt; P$233), 0, P107-AF107)</f>
        <v>5.8405436919224485</v>
      </c>
      <c r="AW107" s="4">
        <f t="shared" si="358"/>
        <v>2.7104433743011782</v>
      </c>
      <c r="AY107" s="2">
        <f t="shared" si="308"/>
        <v>114.85965801310464</v>
      </c>
      <c r="AZ107" s="2">
        <f t="shared" ref="AZ107:AZ170" si="359">IF(OR($B107 &lt; D$230, $B107 &gt; D$233), #N/A, ((1-FH107)*DL107) + (FH107 - FX107)*EB107 + (FX107*ER107))</f>
        <v>113.34651990065883</v>
      </c>
      <c r="BA107" s="2">
        <f t="shared" ref="BA107:BA170" si="360">IF(OR($B107 &lt; E$230, $B107 &gt; E$233), #N/A, ((1-FI107)*DM107) + (FI107 - FY107)*EC107 + (FY107*ES107))</f>
        <v>113.29261891576915</v>
      </c>
      <c r="BB107" s="2">
        <f t="shared" ref="BB107:BB170" si="361">IF(OR($B107 &lt; F$230, $B107 &gt; F$233), #N/A, ((1-FJ107)*DN107) + (FJ107 - FZ107)*ED107 + (FZ107*ET107))</f>
        <v>114.73607192194532</v>
      </c>
      <c r="BC107" s="2">
        <f t="shared" ref="BC107:BC170" si="362">IF(OR($B107 &lt; G$230, $B107 &gt; G$233), #N/A, ((1-FK107)*DO107) + (FK107 - GA107)*EE107 + (GA107*EU107))</f>
        <v>114.16086673047143</v>
      </c>
      <c r="BD107" s="2">
        <f t="shared" ref="BD107:BD170" si="363">IF(OR($B107 &lt; H$230, $B107 &gt; H$233), #N/A, ((1-FL107)*DP107) + (FL107 - GB107)*EF107 + (GB107*EV107))</f>
        <v>114.45204464855058</v>
      </c>
      <c r="BE107" s="2">
        <f t="shared" ref="BE107:BE170" si="364">IF(OR($B107 &lt; I$230, $B107 &gt; I$233), #N/A, ((1-FM107)*DQ107) + (FM107 - GC107)*EG107 + (GC107*EW107))</f>
        <v>114.57510107748533</v>
      </c>
      <c r="BF107" s="2">
        <f t="shared" ref="BF107:BF170" si="365">IF(OR($B107 &lt; J$230, $B107 &gt; J$233), #N/A, ((1-FN107)*DR107) + (FN107 - GD107)*EH107 + (GD107*EX107))</f>
        <v>114.49994875830241</v>
      </c>
      <c r="BG107" s="2">
        <f t="shared" ref="BG107:BG170" si="366">IF(OR($B107 &lt; K$230, $B107 &gt; K$233), #N/A, ((1-FO107)*DS107) + (FO107 - GE107)*EI107 + (GE107*EY107))</f>
        <v>113.96365908158667</v>
      </c>
      <c r="BH107" s="2">
        <f t="shared" ref="BH107:BH170" si="367">IF(OR($B107 &lt; L$230, $B107 &gt; L$233), #N/A, ((1-FP107)*DT107) + (FP107 - GF107)*EJ107 + (GF107*EZ107))</f>
        <v>116.64620327711387</v>
      </c>
      <c r="BI107" s="2">
        <f t="shared" ref="BI107:BI170" si="368">IF(OR($B107 &lt; M$230, $B107 &gt; M$233), #N/A, ((1-FQ107)*DU107) + (FQ107 - GG107)*EK107 + (GG107*FA107))</f>
        <v>119.04446223028424</v>
      </c>
      <c r="BJ107" s="2">
        <f t="shared" ref="BJ107:BJ170" si="369">IF(OR($B107 &lt; N$230, $B107 &gt; N$233), #N/A, ((1-FR107)*DV107) + (FR107 - GH107)*EL107 + (GH107*FB107))</f>
        <v>119.27120050115958</v>
      </c>
      <c r="BK107" s="2">
        <f t="shared" ref="BK107:BK170" si="370">IF(OR($B107 &lt; O$230, $B107 &gt; O$233), #N/A, ((1-FS107)*DW107) + (FS107 - GI107)*EM107 + (GI107*FC107))</f>
        <v>122.79867729383338</v>
      </c>
      <c r="BL107" s="2">
        <f t="shared" ref="BL107:BL170" si="371">IF(OR($B107 &lt; P$230, $B107 &gt; P$233), #N/A, ((1-FT107)*DX107) + (FT107 - GJ107)*EN107 + (GJ107*FD107))</f>
        <v>121.8366214512309</v>
      </c>
      <c r="BM107" s="2">
        <f t="shared" ref="BM107:BM170" si="372">IF(OR($B107 &lt; Q$230, $B107 &gt; Q$233), #N/A, ((1-FU107)*DY107) + (FU107 - GK107)*EO107 + (GK107*FE107))</f>
        <v>125.18890334499901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135.3310145748988</v>
      </c>
      <c r="DL107" s="2">
        <f t="shared" ref="DL107:DY122" si="373">BP$228*$B107+BP$229</f>
        <v>128.01642246963561</v>
      </c>
      <c r="DM107" s="2">
        <f t="shared" si="373"/>
        <v>129.54664512195123</v>
      </c>
      <c r="DN107" s="2">
        <f t="shared" si="373"/>
        <v>134.3879817073171</v>
      </c>
      <c r="DO107" s="2">
        <f t="shared" si="373"/>
        <v>135.53847038327524</v>
      </c>
      <c r="DP107" s="2">
        <f t="shared" si="373"/>
        <v>134.24808108108107</v>
      </c>
      <c r="DQ107" s="2">
        <f t="shared" si="373"/>
        <v>132.25764777327939</v>
      </c>
      <c r="DR107" s="2">
        <f t="shared" si="373"/>
        <v>130.90748648648648</v>
      </c>
      <c r="DS107" s="2">
        <f t="shared" si="373"/>
        <v>127.58340280112047</v>
      </c>
      <c r="DT107" s="2">
        <f t="shared" si="373"/>
        <v>133.05606756756757</v>
      </c>
      <c r="DU107" s="2">
        <f t="shared" si="373"/>
        <v>136.44412195121953</v>
      </c>
      <c r="DV107" s="2">
        <f t="shared" si="373"/>
        <v>135.99758108108108</v>
      </c>
      <c r="DW107" s="2">
        <f t="shared" si="373"/>
        <v>140.20627245869352</v>
      </c>
      <c r="DX107" s="2">
        <f t="shared" si="373"/>
        <v>140.00134565826335</v>
      </c>
      <c r="DY107" s="2">
        <f t="shared" si="373"/>
        <v>142.48620098522164</v>
      </c>
      <c r="EA107" s="2">
        <f t="shared" si="228"/>
        <v>114.37278545114319</v>
      </c>
      <c r="EB107" s="2">
        <f t="shared" si="290"/>
        <v>112.93435687706912</v>
      </c>
      <c r="EC107" s="2">
        <f t="shared" si="291"/>
        <v>112.81766271367474</v>
      </c>
      <c r="ED107" s="2">
        <f t="shared" si="292"/>
        <v>114.16396605642906</v>
      </c>
      <c r="EE107" s="2">
        <f t="shared" si="293"/>
        <v>113.5746334125454</v>
      </c>
      <c r="EF107" s="2">
        <f t="shared" si="294"/>
        <v>113.86998520103818</v>
      </c>
      <c r="EG107" s="2">
        <f t="shared" si="295"/>
        <v>114.1177392903919</v>
      </c>
      <c r="EH107" s="2">
        <f t="shared" si="296"/>
        <v>113.9956702674576</v>
      </c>
      <c r="EI107" s="2">
        <f t="shared" si="297"/>
        <v>113.53432028306797</v>
      </c>
      <c r="EJ107" s="2">
        <f t="shared" si="298"/>
        <v>116.14256188698144</v>
      </c>
      <c r="EK107" s="2">
        <f t="shared" si="299"/>
        <v>118.53522716264651</v>
      </c>
      <c r="EL107" s="2">
        <f t="shared" si="300"/>
        <v>118.76851986703703</v>
      </c>
      <c r="EM107" s="2">
        <f t="shared" si="301"/>
        <v>122.26878826385071</v>
      </c>
      <c r="EN107" s="2">
        <f t="shared" si="302"/>
        <v>121.26605501222494</v>
      </c>
      <c r="EO107" s="2">
        <f t="shared" si="303"/>
        <v>124.507068250812</v>
      </c>
      <c r="EQ107" s="2">
        <f t="shared" si="304"/>
        <v>115.00091456067597</v>
      </c>
      <c r="ER107" s="2">
        <f t="shared" ref="ER107:FE122" si="374">CV$228*$B107+CV$229</f>
        <v>113.13540293319572</v>
      </c>
      <c r="ES107" s="2">
        <f t="shared" si="374"/>
        <v>113.09182713635592</v>
      </c>
      <c r="ET107" s="2">
        <f t="shared" si="374"/>
        <v>114.18190683367514</v>
      </c>
      <c r="EU107" s="2">
        <f t="shared" si="374"/>
        <v>113.20499836700361</v>
      </c>
      <c r="EV107" s="2">
        <f t="shared" si="374"/>
        <v>113.51433569382834</v>
      </c>
      <c r="EW107" s="2">
        <f t="shared" si="374"/>
        <v>114.67897923799454</v>
      </c>
      <c r="EX107" s="2">
        <f t="shared" si="374"/>
        <v>114.33154128595746</v>
      </c>
      <c r="EY107" s="2">
        <f t="shared" si="374"/>
        <v>113.55799980155355</v>
      </c>
      <c r="EZ107" s="2">
        <f t="shared" si="374"/>
        <v>115.92754646904444</v>
      </c>
      <c r="FA107" s="2">
        <f t="shared" si="374"/>
        <v>118.05079587259492</v>
      </c>
      <c r="FB107" s="2">
        <f t="shared" si="374"/>
        <v>118.95661599040254</v>
      </c>
      <c r="FC107" s="2">
        <f t="shared" si="374"/>
        <v>122.29937518157742</v>
      </c>
      <c r="FD107" s="2">
        <f t="shared" si="374"/>
        <v>121.74265007593934</v>
      </c>
      <c r="FE107" s="2">
        <f t="shared" si="374"/>
        <v>124.71113831420901</v>
      </c>
      <c r="FG107" s="2">
        <f t="shared" si="306"/>
        <v>0.97699650077928302</v>
      </c>
      <c r="FH107" s="2">
        <f t="shared" ref="FH107:FU122" si="375">POWER(10,($B107-D$231)/D$229)/(1+POWER(10,($B107-D$231)/D$229))</f>
        <v>0.9727513251153499</v>
      </c>
      <c r="FI107" s="2">
        <f t="shared" si="375"/>
        <v>0.97168667347993021</v>
      </c>
      <c r="FJ107" s="2">
        <f t="shared" si="375"/>
        <v>0.97171542312189552</v>
      </c>
      <c r="FK107" s="2">
        <f t="shared" si="375"/>
        <v>0.97323028802026379</v>
      </c>
      <c r="FL107" s="2">
        <f t="shared" si="375"/>
        <v>0.97134137885305982</v>
      </c>
      <c r="FM107" s="2">
        <f t="shared" si="375"/>
        <v>0.97495704292040186</v>
      </c>
      <c r="FN107" s="2">
        <f t="shared" si="375"/>
        <v>0.97028875852277885</v>
      </c>
      <c r="FO107" s="2">
        <f t="shared" si="375"/>
        <v>0.96945013997013751</v>
      </c>
      <c r="FP107" s="2">
        <f t="shared" si="375"/>
        <v>0.97014997216466758</v>
      </c>
      <c r="FQ107" s="2">
        <f t="shared" si="375"/>
        <v>0.9714260638565545</v>
      </c>
      <c r="FR107" s="2">
        <f t="shared" si="375"/>
        <v>0.97088172717710364</v>
      </c>
      <c r="FS107" s="2">
        <f t="shared" si="375"/>
        <v>0.97046681185229611</v>
      </c>
      <c r="FT107" s="2">
        <f t="shared" si="375"/>
        <v>0.96963364234001792</v>
      </c>
      <c r="FU107" s="2">
        <f t="shared" si="375"/>
        <v>0.96210833591412181</v>
      </c>
      <c r="FW107" s="2">
        <f t="shared" si="324"/>
        <v>7.5779876673393856E-3</v>
      </c>
      <c r="FX107" s="2">
        <f t="shared" ref="FX107:FX170" si="376">POWER(10,($B107-D$232)/D$229)/(1+POWER(10,($B107-D$232)/D$229))</f>
        <v>5.9524752285886086E-3</v>
      </c>
      <c r="FY107" s="2">
        <f t="shared" ref="FY107:FY170" si="377">POWER(10,($B107-E$232)/E$229)/(1+POWER(10,($B107-E$232)/E$229))</f>
        <v>4.7528443246931716E-3</v>
      </c>
      <c r="FZ107" s="2">
        <f t="shared" ref="FZ107:FZ170" si="378">POWER(10,($B107-F$232)/F$229)/(1+POWER(10,($B107-F$232)/F$229))</f>
        <v>4.355444229808725E-3</v>
      </c>
      <c r="GA107" s="2">
        <f t="shared" ref="GA107:GA170" si="379">POWER(10,($B107-G$232)/G$229)/(1+POWER(10,($B107-G$232)/G$229))</f>
        <v>4.686438072307798E-3</v>
      </c>
      <c r="GB107" s="2">
        <f t="shared" ref="GB107:GB170" si="380">POWER(10,($B107-H$232)/H$229)/(1+POWER(10,($B107-H$232)/H$229))</f>
        <v>5.4792203286188933E-3</v>
      </c>
      <c r="GC107" s="2">
        <f t="shared" ref="GC107:GC170" si="381">POWER(10,($B107-I$232)/I$229)/(1+POWER(10,($B107-I$232)/I$229))</f>
        <v>5.4964682072290317E-3</v>
      </c>
      <c r="GD107" s="2">
        <f t="shared" ref="GD107:GD170" si="382">POWER(10,($B107-J$232)/J$229)/(1+POWER(10,($B107-J$232)/J$229))</f>
        <v>5.3813376067293039E-3</v>
      </c>
      <c r="GE107" s="2">
        <f t="shared" ref="GE107:GE170" si="383">POWER(10,($B107-K$232)/K$229)/(1+POWER(10,($B107-K$232)/K$229))</f>
        <v>5.9669306322377878E-3</v>
      </c>
      <c r="GF107" s="2">
        <f t="shared" ref="GF107:GF170" si="384">POWER(10,($B107-L$232)/L$229)/(1+POWER(10,($B107-L$232)/L$229))</f>
        <v>5.7076150067849538E-3</v>
      </c>
      <c r="GG107" s="2">
        <f t="shared" ref="GG107:GG170" si="385">POWER(10,($B107-M$232)/M$229)/(1+POWER(10,($B107-M$232)/M$229))</f>
        <v>5.1453085335658334E-3</v>
      </c>
      <c r="GH107" s="2">
        <f t="shared" ref="GH107:GH170" si="386">POWER(10,($B107-N$232)/N$229)/(1+POWER(10,($B107-N$232)/N$229))</f>
        <v>5.3171176084647774E-3</v>
      </c>
      <c r="GI107" s="2">
        <f t="shared" ref="GI107:GI170" si="387">POWER(10,($B107-O$232)/O$229)/(1+POWER(10,($B107-O$232)/O$229))</f>
        <v>4.5095867832112054E-3</v>
      </c>
      <c r="GJ107" s="2">
        <f t="shared" ref="GJ107:GJ170" si="388">POWER(10,($B107-P$232)/P$229)/(1+POWER(10,($B107-P$232)/P$229))</f>
        <v>3.4492643961146082E-3</v>
      </c>
      <c r="GK107" s="2">
        <f t="shared" ref="GK107:GK170" si="389">POWER(10,($B107-Q$232)/Q$229)/(1+POWER(10,($B107-Q$232)/Q$229))</f>
        <v>2.821756654354678E-3</v>
      </c>
      <c r="GM107" s="86">
        <f t="shared" si="325"/>
        <v>7.1942086426984617E-22</v>
      </c>
      <c r="GN107" s="86">
        <f t="shared" ref="GN107:GN170" si="390" xml:space="preserve"> _xlfn.NORM.DIST($B107, D$7, ABS(D$11), TRUE) * _xlfn.NORM.DIST(($B107 - D$7)*D$15, 0, ABS(D$11), TRUE) * 2</f>
        <v>1.324634768137656E-19</v>
      </c>
      <c r="GO107" s="86">
        <f t="shared" ref="GO107:GO170" si="391" xml:space="preserve"> _xlfn.NORM.DIST($B107, E$7, ABS(E$11), TRUE) * _xlfn.NORM.DIST(($B107 - E$7)*E$15, 0, ABS(E$11), TRUE) * 2</f>
        <v>1.5621031755670947E-22</v>
      </c>
      <c r="GP107" s="86">
        <f t="shared" ref="GP107:GP170" si="392" xml:space="preserve"> _xlfn.NORM.DIST($B107, F$7, ABS(F$11), TRUE) * _xlfn.NORM.DIST(($B107 - F$7)*F$15, 0, ABS(F$11), TRUE) * 2</f>
        <v>6.6666543536246135E-29</v>
      </c>
      <c r="GQ107" s="86">
        <f t="shared" ref="GQ107:GQ170" si="393" xml:space="preserve"> _xlfn.NORM.DIST($B107, G$7, ABS(G$11), TRUE) * _xlfn.NORM.DIST(($B107 - G$7)*G$15, 0, ABS(G$11), TRUE) * 2</f>
        <v>1.003558025257825E-32</v>
      </c>
      <c r="GR107" s="86">
        <f t="shared" ref="GR107:GR170" si="394" xml:space="preserve"> _xlfn.NORM.DIST($B107, H$7, ABS(H$11), TRUE) * _xlfn.NORM.DIST(($B107 - H$7)*H$15, 0, ABS(H$11), TRUE) * 2</f>
        <v>1.7824736380039401E-32</v>
      </c>
      <c r="GS107" s="86">
        <f t="shared" ref="GS107:GS170" si="395" xml:space="preserve"> _xlfn.NORM.DIST($B107, I$7, ABS(I$11), TRUE) * _xlfn.NORM.DIST(($B107 - I$7)*I$15, 0, ABS(I$11), TRUE) * 2</f>
        <v>1.4306360920495377E-36</v>
      </c>
      <c r="GT107" s="86">
        <f t="shared" ref="GT107:GT170" si="396" xml:space="preserve"> _xlfn.NORM.DIST($B107, J$7, ABS(J$11), TRUE) * _xlfn.NORM.DIST(($B107 - J$7)*J$15, 0, ABS(J$11), TRUE) * 2</f>
        <v>3.3440803688706727E-35</v>
      </c>
      <c r="GU107" s="86">
        <f t="shared" ref="GU107:GU170" si="397" xml:space="preserve"> _xlfn.NORM.DIST($B107, K$7, ABS(K$11), TRUE) * _xlfn.NORM.DIST(($B107 - K$7)*K$15, 0, ABS(K$11), TRUE) * 2</f>
        <v>1.8758947460160885E-38</v>
      </c>
      <c r="GV107" s="86">
        <f t="shared" ref="GV107:GV170" si="398" xml:space="preserve"> _xlfn.NORM.DIST($B107, L$7, ABS(L$11), TRUE) * _xlfn.NORM.DIST(($B107 - L$7)*L$15, 0, ABS(L$11), TRUE) * 2</f>
        <v>5.5794537050488429E-26</v>
      </c>
      <c r="GW107" s="86">
        <f t="shared" ref="GW107:GW170" si="399" xml:space="preserve"> _xlfn.NORM.DIST($B107, M$7, ABS(M$11), TRUE) * _xlfn.NORM.DIST(($B107 - M$7)*M$15, 0, ABS(M$11), TRUE) * 2</f>
        <v>1.3396197837079386E-25</v>
      </c>
      <c r="GX107" s="86">
        <f t="shared" ref="GX107:GX170" si="400" xml:space="preserve"> _xlfn.NORM.DIST($B107, N$7, ABS(N$11), TRUE) * _xlfn.NORM.DIST(($B107 - N$7)*N$15, 0, ABS(N$11), TRUE) * 2</f>
        <v>1.1421831352532071E-24</v>
      </c>
      <c r="GY107" s="86">
        <f t="shared" ref="GY107:GY170" si="401" xml:space="preserve"> _xlfn.NORM.DIST($B107, O$7, ABS(O$11), TRUE) * _xlfn.NORM.DIST(($B107 - O$7)*O$15, 0, ABS(O$11), TRUE) * 2</f>
        <v>1.4432963445647137E-17</v>
      </c>
      <c r="GZ107" s="86">
        <f t="shared" ref="GZ107:GZ170" si="402" xml:space="preserve"> _xlfn.NORM.DIST($B107, P$7, ABS(P$11), TRUE) * _xlfn.NORM.DIST(($B107 - P$7)*P$15, 0, ABS(P$11), TRUE) * 2</f>
        <v>7.0054849632595074E-23</v>
      </c>
      <c r="HA107" s="86">
        <f t="shared" ref="HA107:HA170" si="403" xml:space="preserve"> _xlfn.NORM.DIST($B107, Q$7, ABS(Q$11), TRUE) * _xlfn.NORM.DIST(($B107 - Q$7)*Q$15, 0, ABS(Q$11), TRUE) * 2</f>
        <v>4.0589768800125595E-31</v>
      </c>
      <c r="HC107" s="86">
        <f t="shared" si="326"/>
        <v>0.43905638050595563</v>
      </c>
      <c r="HD107" s="86">
        <f t="shared" ref="HD107:HD170" si="404" xml:space="preserve"> _xlfn.NORM.DIST($B107, D$8, ABS(D$12), TRUE) * _xlfn.NORM.DIST(($B107 - D$8)*D$16, 0, ABS(D$12), TRUE) * 2</f>
        <v>0.3855194254283249</v>
      </c>
      <c r="HE107" s="86">
        <f t="shared" ref="HE107:HE170" si="405" xml:space="preserve"> _xlfn.NORM.DIST($B107, E$8, ABS(E$12), TRUE) * _xlfn.NORM.DIST(($B107 - E$8)*E$16, 0, ABS(E$12), TRUE) * 2</f>
        <v>0.43583034687577626</v>
      </c>
      <c r="HF107" s="86">
        <f t="shared" ref="HF107:HF170" si="406" xml:space="preserve"> _xlfn.NORM.DIST($B107, F$8, ABS(F$12), TRUE) * _xlfn.NORM.DIST(($B107 - F$8)*F$16, 0, ABS(F$12), TRUE) * 2</f>
        <v>0.48123791038921643</v>
      </c>
      <c r="HG107" s="86">
        <f t="shared" ref="HG107:HG170" si="407" xml:space="preserve"> _xlfn.NORM.DIST($B107, G$8, ABS(G$12), TRUE) * _xlfn.NORM.DIST(($B107 - G$8)*G$16, 0, ABS(G$12), TRUE) * 2</f>
        <v>0.5104220170944973</v>
      </c>
      <c r="HH107" s="86">
        <f t="shared" ref="HH107:HH170" si="408" xml:space="preserve"> _xlfn.NORM.DIST($B107, H$8, ABS(H$12), TRUE) * _xlfn.NORM.DIST(($B107 - H$8)*H$16, 0, ABS(H$12), TRUE) * 2</f>
        <v>0.30637382375052691</v>
      </c>
      <c r="HI107" s="86">
        <f t="shared" ref="HI107:HI170" si="409" xml:space="preserve"> _xlfn.NORM.DIST($B107, I$8, ABS(I$12), TRUE) * _xlfn.NORM.DIST(($B107 - I$8)*I$16, 0, ABS(I$12), TRUE) * 2</f>
        <v>0.19691105707201453</v>
      </c>
      <c r="HJ107" s="86">
        <f t="shared" ref="HJ107:HJ170" si="410" xml:space="preserve"> _xlfn.NORM.DIST($B107, J$8, ABS(J$12), TRUE) * _xlfn.NORM.DIST(($B107 - J$8)*J$16, 0, ABS(J$12), TRUE) * 2</f>
        <v>0.31702346904560302</v>
      </c>
      <c r="HK107" s="86">
        <f t="shared" ref="HK107:HK170" si="411" xml:space="preserve"> _xlfn.NORM.DIST($B107, K$8, ABS(K$12), TRUE) * _xlfn.NORM.DIST(($B107 - K$8)*K$16, 0, ABS(K$12), TRUE) * 2</f>
        <v>0.13708946324705248</v>
      </c>
      <c r="HL107" s="86">
        <f t="shared" ref="HL107:HL170" si="412" xml:space="preserve"> _xlfn.NORM.DIST($B107, L$8, ABS(L$12), TRUE) * _xlfn.NORM.DIST(($B107 - L$8)*L$16, 0, ABS(L$12), TRUE) * 2</f>
        <v>0.33273022990224471</v>
      </c>
      <c r="HM107" s="86">
        <f t="shared" ref="HM107:HM170" si="413" xml:space="preserve"> _xlfn.NORM.DIST($B107, M$8, ABS(M$12), TRUE) * _xlfn.NORM.DIST(($B107 - M$8)*M$16, 0, ABS(M$12), TRUE) * 2</f>
        <v>0.43992414213468389</v>
      </c>
      <c r="HN107" s="86">
        <f t="shared" ref="HN107:HN170" si="414" xml:space="preserve"> _xlfn.NORM.DIST($B107, N$8, ABS(N$12), TRUE) * _xlfn.NORM.DIST(($B107 - N$8)*N$16, 0, ABS(N$12), TRUE) * 2</f>
        <v>0.32538288310651986</v>
      </c>
      <c r="HO107" s="86">
        <f t="shared" ref="HO107:HO170" si="415" xml:space="preserve"> _xlfn.NORM.DIST($B107, O$8, ABS(O$12), TRUE) * _xlfn.NORM.DIST(($B107 - O$8)*O$16, 0, ABS(O$12), TRUE) * 2</f>
        <v>0.50647029233466956</v>
      </c>
      <c r="HP107" s="86">
        <f t="shared" ref="HP107:HP170" si="416" xml:space="preserve"> _xlfn.NORM.DIST($B107, P$8, ABS(P$12), TRUE) * _xlfn.NORM.DIST(($B107 - P$8)*P$16, 0, ABS(P$12), TRUE) * 2</f>
        <v>0.49362882945631009</v>
      </c>
      <c r="HQ107" s="86">
        <f t="shared" ref="HQ107:HQ170" si="417" xml:space="preserve"> _xlfn.NORM.DIST($B107, Q$8, ABS(Q$12), TRUE) * _xlfn.NORM.DIST(($B107 - Q$8)*Q$16, 0, ABS(Q$12), TRUE) * 2</f>
        <v>0.38698192361444078</v>
      </c>
      <c r="HS107" s="86">
        <f t="shared" si="327"/>
        <v>9.4233386696044395E-16</v>
      </c>
      <c r="HT107" s="86">
        <f t="shared" ref="HT107:HT170" si="418" xml:space="preserve"> _xlfn.NORM.DIST($B107, D$9, ABS(D$13), TRUE) * _xlfn.NORM.DIST(($B107 - D$9)*D$17, 0, ABS(D$13), TRUE) * 2</f>
        <v>2.4386441352358413E-17</v>
      </c>
      <c r="HU107" s="86">
        <f t="shared" ref="HU107:HU170" si="419" xml:space="preserve"> _xlfn.NORM.DIST($B107, E$9, ABS(E$13), TRUE) * _xlfn.NORM.DIST(($B107 - E$9)*E$17, 0, ABS(E$13), TRUE) * 2</f>
        <v>2.1604121184167691E-18</v>
      </c>
      <c r="HV107" s="86">
        <f t="shared" ref="HV107:HV170" si="420" xml:space="preserve"> _xlfn.NORM.DIST($B107, F$9, ABS(F$13), TRUE) * _xlfn.NORM.DIST(($B107 - F$9)*F$17, 0, ABS(F$13), TRUE) * 2</f>
        <v>6.3861962995356651E-20</v>
      </c>
      <c r="HW107" s="86">
        <f t="shared" ref="HW107:HW170" si="421" xml:space="preserve"> _xlfn.NORM.DIST($B107, G$9, ABS(G$13), TRUE) * _xlfn.NORM.DIST(($B107 - G$9)*G$17, 0, ABS(G$13), TRUE) * 2</f>
        <v>7.7783186405290486E-19</v>
      </c>
      <c r="HX107" s="86">
        <f t="shared" ref="HX107:HX170" si="422" xml:space="preserve"> _xlfn.NORM.DIST($B107, H$9, ABS(H$13), TRUE) * _xlfn.NORM.DIST(($B107 - H$9)*H$17, 0, ABS(H$13), TRUE) * 2</f>
        <v>4.1394230420725627E-21</v>
      </c>
      <c r="HY107" s="86">
        <f t="shared" ref="HY107:HY170" si="423" xml:space="preserve"> _xlfn.NORM.DIST($B107, I$9, ABS(I$13), TRUE) * _xlfn.NORM.DIST(($B107 - I$9)*I$17, 0, ABS(I$13), TRUE) * 2</f>
        <v>5.0797601186695524E-18</v>
      </c>
      <c r="HZ107" s="86">
        <f t="shared" ref="HZ107:HZ170" si="424" xml:space="preserve"> _xlfn.NORM.DIST($B107, J$9, ABS(J$13), TRUE) * _xlfn.NORM.DIST(($B107 - J$9)*J$17, 0, ABS(J$13), TRUE) * 2</f>
        <v>3.1373539726700579E-20</v>
      </c>
      <c r="IA107" s="86">
        <f t="shared" ref="IA107:IA170" si="425" xml:space="preserve"> _xlfn.NORM.DIST($B107, K$9, ABS(K$13), TRUE) * _xlfn.NORM.DIST(($B107 - K$9)*K$17, 0, ABS(K$13), TRUE) * 2</f>
        <v>1.9045982807536705E-20</v>
      </c>
      <c r="IB107" s="86">
        <f t="shared" ref="IB107:IB170" si="426" xml:space="preserve"> _xlfn.NORM.DIST($B107, L$9, ABS(L$13), TRUE) * _xlfn.NORM.DIST(($B107 - L$9)*L$17, 0, ABS(L$13), TRUE) * 2</f>
        <v>8.0322369276779517E-21</v>
      </c>
      <c r="IC107" s="86">
        <f t="shared" ref="IC107:IC170" si="427" xml:space="preserve"> _xlfn.NORM.DIST($B107, M$9, ABS(M$13), TRUE) * _xlfn.NORM.DIST(($B107 - M$9)*M$17, 0, ABS(M$13), TRUE) * 2</f>
        <v>1.3806149536427813E-19</v>
      </c>
      <c r="ID107" s="86">
        <f t="shared" ref="ID107:ID170" si="428" xml:space="preserve"> _xlfn.NORM.DIST($B107, N$9, ABS(N$13), TRUE) * _xlfn.NORM.DIST(($B107 - N$9)*N$17, 0, ABS(N$13), TRUE) * 2</f>
        <v>1.6138455356954589E-20</v>
      </c>
      <c r="IE107" s="86">
        <f t="shared" ref="IE107:IE170" si="429" xml:space="preserve"> _xlfn.NORM.DIST($B107, O$9, ABS(O$13), TRUE) * _xlfn.NORM.DIST(($B107 - O$9)*O$17, 0, ABS(O$13), TRUE) * 2</f>
        <v>2.9177010096062212E-21</v>
      </c>
      <c r="IF107" s="86">
        <f t="shared" ref="IF107:IF170" si="430" xml:space="preserve"> _xlfn.NORM.DIST($B107, P$9, ABS(P$13), TRUE) * _xlfn.NORM.DIST(($B107 - P$9)*P$17, 0, ABS(P$13), TRUE) * 2</f>
        <v>1.5297742492882961E-11</v>
      </c>
      <c r="IG107" s="86">
        <f t="shared" ref="IG107:IG170" si="431" xml:space="preserve"> _xlfn.NORM.DIST($B107, Q$9, ABS(Q$13), TRUE) * _xlfn.NORM.DIST(($B107 - Q$9)*Q$17, 0, ABS(Q$13), TRUE) * 2</f>
        <v>1.7125924713137698E-10</v>
      </c>
      <c r="II107" s="86">
        <f t="shared" si="328"/>
        <v>1.8022133362615581E-82</v>
      </c>
      <c r="IJ107" s="86">
        <f t="shared" si="329"/>
        <v>2.4957943860998326E-100</v>
      </c>
      <c r="IK107" s="86">
        <f t="shared" si="330"/>
        <v>1.0266099092179612E-114</v>
      </c>
      <c r="IL107" s="86">
        <f t="shared" si="331"/>
        <v>1.4265785460620119E-118</v>
      </c>
      <c r="IM107" s="86">
        <f t="shared" si="332"/>
        <v>3.4826032313847383E-108</v>
      </c>
      <c r="IN107" s="86">
        <f t="shared" si="333"/>
        <v>6.007404527962414E-123</v>
      </c>
      <c r="IO107" s="86">
        <f t="shared" si="334"/>
        <v>7.2195210401783935E-107</v>
      </c>
      <c r="IP107" s="86">
        <f t="shared" si="335"/>
        <v>1.089922775765941E-117</v>
      </c>
      <c r="IQ107" s="86">
        <f t="shared" si="336"/>
        <v>6.7475512016843283E-124</v>
      </c>
      <c r="IR107" s="86">
        <f t="shared" si="337"/>
        <v>8.5613805811712453E-123</v>
      </c>
      <c r="IS107" s="86">
        <f t="shared" si="338"/>
        <v>5.4405479353500179E-115</v>
      </c>
      <c r="IT107" s="86">
        <f t="shared" si="339"/>
        <v>1.3140512143074076E-122</v>
      </c>
      <c r="IU107" s="86">
        <f t="shared" si="340"/>
        <v>5.6130684562076535E-124</v>
      </c>
      <c r="IV107" s="86">
        <f t="shared" si="341"/>
        <v>9.9972616413445836E-72</v>
      </c>
      <c r="IW107" s="86">
        <f t="shared" si="342"/>
        <v>4.1506809777442871E-56</v>
      </c>
      <c r="IY107" s="86">
        <f t="shared" si="343"/>
        <v>0.43905638050595658</v>
      </c>
      <c r="IZ107" s="86">
        <f t="shared" si="344"/>
        <v>0.3855194254283249</v>
      </c>
      <c r="JA107" s="86">
        <f t="shared" si="345"/>
        <v>0.43583034687577626</v>
      </c>
      <c r="JB107" s="86">
        <f t="shared" si="346"/>
        <v>0.48123791038921643</v>
      </c>
      <c r="JC107" s="86">
        <f t="shared" si="347"/>
        <v>0.5104220170944973</v>
      </c>
      <c r="JD107" s="86">
        <f t="shared" si="348"/>
        <v>0.30637382375052691</v>
      </c>
      <c r="JE107" s="86">
        <f t="shared" si="349"/>
        <v>0.19691105707201453</v>
      </c>
      <c r="JF107" s="86">
        <f t="shared" si="350"/>
        <v>0.31702346904560302</v>
      </c>
      <c r="JG107" s="86">
        <f t="shared" si="351"/>
        <v>0.13708946324705248</v>
      </c>
      <c r="JH107" s="86">
        <f t="shared" si="352"/>
        <v>0.33273022990224471</v>
      </c>
      <c r="JI107" s="86">
        <f t="shared" si="353"/>
        <v>0.43992414213468389</v>
      </c>
      <c r="JJ107" s="86">
        <f t="shared" si="354"/>
        <v>0.32538288310651986</v>
      </c>
      <c r="JK107" s="86">
        <f t="shared" si="355"/>
        <v>0.50647029233466956</v>
      </c>
      <c r="JL107" s="86">
        <f t="shared" si="356"/>
        <v>0.49362882947160786</v>
      </c>
      <c r="JM107" s="86">
        <f t="shared" si="357"/>
        <v>0.38698192378570001</v>
      </c>
    </row>
    <row r="108" spans="2:273" x14ac:dyDescent="0.25">
      <c r="B108" s="2">
        <v>81</v>
      </c>
      <c r="C108" s="37">
        <v>140.738</v>
      </c>
      <c r="D108" s="37">
        <v>130.78</v>
      </c>
      <c r="E108" s="37">
        <v>138.18600000000001</v>
      </c>
      <c r="F108" s="37">
        <v>141.672</v>
      </c>
      <c r="G108" s="37">
        <v>146.672</v>
      </c>
      <c r="H108" s="37">
        <v>119.379</v>
      </c>
      <c r="I108" s="37">
        <v>114.914</v>
      </c>
      <c r="J108" s="37">
        <v>124.069</v>
      </c>
      <c r="K108" s="37">
        <v>114.569</v>
      </c>
      <c r="L108" s="37">
        <v>126.53400000000001</v>
      </c>
      <c r="M108" s="37">
        <v>138.39699999999999</v>
      </c>
      <c r="N108" s="37">
        <v>127.586</v>
      </c>
      <c r="O108" s="37">
        <v>168.08600000000001</v>
      </c>
      <c r="P108" s="37">
        <v>149.74100000000001</v>
      </c>
      <c r="Q108" s="37">
        <v>135.8793</v>
      </c>
      <c r="S108" s="4">
        <f t="shared" si="229"/>
        <v>140.65186722039812</v>
      </c>
      <c r="T108" s="4">
        <f t="shared" si="230"/>
        <v>132.44325087654761</v>
      </c>
      <c r="U108" s="4">
        <f t="shared" si="231"/>
        <v>136.74580421248572</v>
      </c>
      <c r="V108" s="4">
        <f t="shared" si="232"/>
        <v>142.65034916176273</v>
      </c>
      <c r="W108" s="4">
        <f t="shared" si="233"/>
        <v>142.22888493420476</v>
      </c>
      <c r="X108" s="4">
        <f t="shared" si="234"/>
        <v>126.43363795131472</v>
      </c>
      <c r="Y108" s="4">
        <f t="shared" si="235"/>
        <v>120.16904805905047</v>
      </c>
      <c r="Z108" s="4">
        <f t="shared" si="236"/>
        <v>125.64993627678274</v>
      </c>
      <c r="AA108" s="4">
        <f t="shared" si="237"/>
        <v>116.4802475616636</v>
      </c>
      <c r="AB108" s="4">
        <f t="shared" si="238"/>
        <v>131.14978322845602</v>
      </c>
      <c r="AC108" s="4">
        <f t="shared" si="239"/>
        <v>140.90066108048728</v>
      </c>
      <c r="AD108" s="4">
        <f t="shared" si="240"/>
        <v>132.36204602409373</v>
      </c>
      <c r="AE108" s="4">
        <f t="shared" si="241"/>
        <v>162.2465725532312</v>
      </c>
      <c r="AF108" s="4">
        <f t="shared" si="242"/>
        <v>148.9055432984552</v>
      </c>
      <c r="AG108" s="4">
        <f t="shared" si="243"/>
        <v>137.37094804230048</v>
      </c>
      <c r="AI108" s="4">
        <f t="shared" si="244"/>
        <v>8.6132779601882703E-2</v>
      </c>
      <c r="AJ108" s="4">
        <f t="shared" si="245"/>
        <v>-1.6632508765476075</v>
      </c>
      <c r="AK108" s="4">
        <f t="shared" si="246"/>
        <v>1.4401957875142841</v>
      </c>
      <c r="AL108" s="4">
        <f t="shared" si="247"/>
        <v>-0.97834916176273623</v>
      </c>
      <c r="AM108" s="4">
        <f t="shared" si="248"/>
        <v>4.4431150657952401</v>
      </c>
      <c r="AN108" s="4">
        <f t="shared" si="249"/>
        <v>-7.0546379513147173</v>
      </c>
      <c r="AO108" s="4">
        <f t="shared" si="250"/>
        <v>-5.2550480590504662</v>
      </c>
      <c r="AP108" s="4">
        <f t="shared" si="251"/>
        <v>-1.5809362767827366</v>
      </c>
      <c r="AQ108" s="4">
        <f t="shared" si="252"/>
        <v>-1.9112475616636004</v>
      </c>
      <c r="AR108" s="4">
        <f t="shared" si="253"/>
        <v>-4.6157832284560101</v>
      </c>
      <c r="AS108" s="4">
        <f t="shared" si="254"/>
        <v>-2.5036610804872907</v>
      </c>
      <c r="AT108" s="4">
        <f t="shared" si="255"/>
        <v>-4.7760460240937306</v>
      </c>
      <c r="AU108" s="4">
        <f t="shared" si="256"/>
        <v>5.8394274467688092</v>
      </c>
      <c r="AV108" s="4">
        <f t="shared" si="358"/>
        <v>0.835456701544814</v>
      </c>
      <c r="AW108" s="4">
        <f t="shared" si="358"/>
        <v>-1.4916480423004828</v>
      </c>
      <c r="AY108" s="2">
        <f t="shared" si="308"/>
        <v>114.75558887138247</v>
      </c>
      <c r="AZ108" s="2">
        <f t="shared" si="359"/>
        <v>113.2344982268777</v>
      </c>
      <c r="BA108" s="2">
        <f t="shared" si="360"/>
        <v>113.18789972752938</v>
      </c>
      <c r="BB108" s="2">
        <f t="shared" si="361"/>
        <v>114.61080160493395</v>
      </c>
      <c r="BC108" s="2">
        <f t="shared" si="362"/>
        <v>114.04053438459232</v>
      </c>
      <c r="BD108" s="2">
        <f t="shared" si="363"/>
        <v>114.34280906975236</v>
      </c>
      <c r="BE108" s="2">
        <f t="shared" si="364"/>
        <v>114.54023707026877</v>
      </c>
      <c r="BF108" s="2">
        <f t="shared" si="365"/>
        <v>114.45467054559705</v>
      </c>
      <c r="BG108" s="2">
        <f t="shared" si="366"/>
        <v>113.91344309082898</v>
      </c>
      <c r="BH108" s="2">
        <f t="shared" si="367"/>
        <v>116.55219913979295</v>
      </c>
      <c r="BI108" s="2">
        <f t="shared" si="368"/>
        <v>118.91366585002618</v>
      </c>
      <c r="BJ108" s="2">
        <f t="shared" si="369"/>
        <v>119.170842787293</v>
      </c>
      <c r="BK108" s="2">
        <f t="shared" si="370"/>
        <v>122.65741537173356</v>
      </c>
      <c r="BL108" s="2">
        <f t="shared" si="371"/>
        <v>121.73108806113734</v>
      </c>
      <c r="BM108" s="2">
        <f t="shared" si="372"/>
        <v>125.06348974319495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135.58527206477734</v>
      </c>
      <c r="DL108" s="2">
        <f t="shared" si="373"/>
        <v>128.15986639676112</v>
      </c>
      <c r="DM108" s="2">
        <f t="shared" si="373"/>
        <v>129.7297749530957</v>
      </c>
      <c r="DN108" s="2">
        <f t="shared" si="373"/>
        <v>134.63521088180116</v>
      </c>
      <c r="DO108" s="2">
        <f t="shared" si="373"/>
        <v>135.7753050522648</v>
      </c>
      <c r="DP108" s="2">
        <f t="shared" si="373"/>
        <v>134.52235277382644</v>
      </c>
      <c r="DQ108" s="2">
        <f t="shared" si="373"/>
        <v>132.46536113360327</v>
      </c>
      <c r="DR108" s="2">
        <f t="shared" si="373"/>
        <v>131.11107444286392</v>
      </c>
      <c r="DS108" s="2">
        <f t="shared" si="373"/>
        <v>127.73240336134455</v>
      </c>
      <c r="DT108" s="2">
        <f t="shared" si="373"/>
        <v>133.24479279279279</v>
      </c>
      <c r="DU108" s="2">
        <f t="shared" si="373"/>
        <v>136.65150694183865</v>
      </c>
      <c r="DV108" s="2">
        <f t="shared" si="373"/>
        <v>136.20521337126601</v>
      </c>
      <c r="DW108" s="2">
        <f t="shared" si="373"/>
        <v>140.43362731152206</v>
      </c>
      <c r="DX108" s="2">
        <f t="shared" si="373"/>
        <v>140.2624890756303</v>
      </c>
      <c r="DY108" s="2">
        <f t="shared" si="373"/>
        <v>142.77743507389158</v>
      </c>
      <c r="EA108" s="2">
        <f t="shared" si="228"/>
        <v>114.30331831471842</v>
      </c>
      <c r="EB108" s="2">
        <f t="shared" si="290"/>
        <v>112.85192546991708</v>
      </c>
      <c r="EC108" s="2">
        <f t="shared" si="291"/>
        <v>112.74691366830625</v>
      </c>
      <c r="ED108" s="2">
        <f t="shared" si="292"/>
        <v>114.07913607581307</v>
      </c>
      <c r="EE108" s="2">
        <f t="shared" si="293"/>
        <v>113.4971437026409</v>
      </c>
      <c r="EF108" s="2">
        <f t="shared" si="294"/>
        <v>113.8018932197987</v>
      </c>
      <c r="EG108" s="2">
        <f t="shared" si="295"/>
        <v>114.11705571988483</v>
      </c>
      <c r="EH108" s="2">
        <f t="shared" si="296"/>
        <v>113.98758784472891</v>
      </c>
      <c r="EI108" s="2">
        <f t="shared" si="297"/>
        <v>113.51613864085753</v>
      </c>
      <c r="EJ108" s="2">
        <f t="shared" si="298"/>
        <v>116.08509423068163</v>
      </c>
      <c r="EK108" s="2">
        <f t="shared" si="299"/>
        <v>118.44048571151795</v>
      </c>
      <c r="EL108" s="2">
        <f t="shared" si="300"/>
        <v>118.70384027139021</v>
      </c>
      <c r="EM108" s="2">
        <f t="shared" si="301"/>
        <v>122.16390157463979</v>
      </c>
      <c r="EN108" s="2">
        <f t="shared" si="302"/>
        <v>121.200032599837</v>
      </c>
      <c r="EO108" s="2">
        <f t="shared" si="303"/>
        <v>124.42663208569138</v>
      </c>
      <c r="EQ108" s="2">
        <f t="shared" si="304"/>
        <v>114.89123996557386</v>
      </c>
      <c r="ER108" s="2">
        <f t="shared" si="374"/>
        <v>113.04194615026695</v>
      </c>
      <c r="ES108" s="2">
        <f t="shared" si="374"/>
        <v>113.00768437898574</v>
      </c>
      <c r="ET108" s="2">
        <f t="shared" si="374"/>
        <v>114.09617236601454</v>
      </c>
      <c r="EU108" s="2">
        <f t="shared" si="374"/>
        <v>113.14699144166849</v>
      </c>
      <c r="EV108" s="2">
        <f t="shared" si="374"/>
        <v>113.4649312109252</v>
      </c>
      <c r="EW108" s="2">
        <f t="shared" si="374"/>
        <v>114.64676283626639</v>
      </c>
      <c r="EX108" s="2">
        <f t="shared" si="374"/>
        <v>114.30498554944444</v>
      </c>
      <c r="EY108" s="2">
        <f t="shared" si="374"/>
        <v>113.53848079321881</v>
      </c>
      <c r="EZ108" s="2">
        <f t="shared" si="374"/>
        <v>115.8815444273994</v>
      </c>
      <c r="FA108" s="2">
        <f t="shared" si="374"/>
        <v>117.98108714261531</v>
      </c>
      <c r="FB108" s="2">
        <f t="shared" si="374"/>
        <v>118.88215366271926</v>
      </c>
      <c r="FC108" s="2">
        <f t="shared" si="374"/>
        <v>122.19307626852088</v>
      </c>
      <c r="FD108" s="2">
        <f t="shared" si="374"/>
        <v>121.65414971390302</v>
      </c>
      <c r="FE108" s="2">
        <f t="shared" si="374"/>
        <v>124.61297835218399</v>
      </c>
      <c r="FG108" s="2">
        <f t="shared" si="306"/>
        <v>0.97897800962743398</v>
      </c>
      <c r="FH108" s="2">
        <f t="shared" si="375"/>
        <v>0.97508918728067662</v>
      </c>
      <c r="FI108" s="2">
        <f t="shared" si="375"/>
        <v>0.97411344903545516</v>
      </c>
      <c r="FJ108" s="2">
        <f t="shared" si="375"/>
        <v>0.97413980008545797</v>
      </c>
      <c r="FK108" s="2">
        <f t="shared" si="375"/>
        <v>0.97552809028319687</v>
      </c>
      <c r="FL108" s="2">
        <f t="shared" si="375"/>
        <v>0.97379695200891303</v>
      </c>
      <c r="FM108" s="2">
        <f t="shared" si="375"/>
        <v>0.97711011362843803</v>
      </c>
      <c r="FN108" s="2">
        <f t="shared" si="375"/>
        <v>0.97283200131421921</v>
      </c>
      <c r="FO108" s="2">
        <f t="shared" si="375"/>
        <v>0.97206310054662559</v>
      </c>
      <c r="FP108" s="2">
        <f t="shared" si="375"/>
        <v>0.9727047606891327</v>
      </c>
      <c r="FQ108" s="2">
        <f t="shared" si="375"/>
        <v>0.97387457606056826</v>
      </c>
      <c r="FR108" s="2">
        <f t="shared" si="375"/>
        <v>0.97337560540354273</v>
      </c>
      <c r="FS108" s="2">
        <f t="shared" si="375"/>
        <v>0.97299523770146645</v>
      </c>
      <c r="FT108" s="2">
        <f t="shared" si="375"/>
        <v>0.97223135733937627</v>
      </c>
      <c r="FU108" s="2">
        <f t="shared" si="375"/>
        <v>0.96532678921575821</v>
      </c>
      <c r="FW108" s="2">
        <f t="shared" si="324"/>
        <v>8.3030278163925032E-3</v>
      </c>
      <c r="FX108" s="2">
        <f t="shared" si="376"/>
        <v>6.5230132386212602E-3</v>
      </c>
      <c r="FY108" s="2">
        <f t="shared" si="377"/>
        <v>5.2090016056356835E-3</v>
      </c>
      <c r="FZ108" s="2">
        <f t="shared" si="378"/>
        <v>4.7736437216205499E-3</v>
      </c>
      <c r="GA108" s="2">
        <f t="shared" si="379"/>
        <v>5.1362548622533935E-3</v>
      </c>
      <c r="GB108" s="2">
        <f t="shared" si="380"/>
        <v>6.004671401012923E-3</v>
      </c>
      <c r="GC108" s="2">
        <f t="shared" si="381"/>
        <v>6.0235633136201264E-3</v>
      </c>
      <c r="GD108" s="2">
        <f t="shared" si="382"/>
        <v>5.8974574995875354E-3</v>
      </c>
      <c r="GE108" s="2">
        <f t="shared" si="383"/>
        <v>6.5388450622970726E-3</v>
      </c>
      <c r="GF108" s="2">
        <f t="shared" si="384"/>
        <v>6.2548311191125121E-3</v>
      </c>
      <c r="GG108" s="2">
        <f t="shared" si="385"/>
        <v>5.6389194030190591E-3</v>
      </c>
      <c r="GH108" s="2">
        <f t="shared" si="386"/>
        <v>5.82711429644827E-3</v>
      </c>
      <c r="GI108" s="2">
        <f t="shared" si="387"/>
        <v>4.9425132085847432E-3</v>
      </c>
      <c r="GJ108" s="2">
        <f t="shared" si="388"/>
        <v>3.7807850379383673E-3</v>
      </c>
      <c r="GK108" s="2">
        <f t="shared" si="389"/>
        <v>3.0931525726766145E-3</v>
      </c>
      <c r="GM108" s="86">
        <f t="shared" si="325"/>
        <v>7.0861708868005143E-24</v>
      </c>
      <c r="GN108" s="86">
        <f t="shared" si="390"/>
        <v>2.1479364817162247E-21</v>
      </c>
      <c r="GO108" s="86">
        <f t="shared" si="391"/>
        <v>1.1916771159365441E-24</v>
      </c>
      <c r="GP108" s="86">
        <f t="shared" si="392"/>
        <v>1.1306553859791172E-31</v>
      </c>
      <c r="GQ108" s="86">
        <f t="shared" si="393"/>
        <v>6.3298225301151392E-36</v>
      </c>
      <c r="GR108" s="86">
        <f t="shared" si="394"/>
        <v>1.8550621544528031E-35</v>
      </c>
      <c r="GS108" s="86">
        <f t="shared" si="395"/>
        <v>7.099934642418136E-40</v>
      </c>
      <c r="GT108" s="86">
        <f t="shared" si="396"/>
        <v>1.5755210757309121E-38</v>
      </c>
      <c r="GU108" s="86">
        <f t="shared" si="397"/>
        <v>5.7360976001622687E-42</v>
      </c>
      <c r="GV108" s="86">
        <f t="shared" si="398"/>
        <v>2.2165832782185891E-28</v>
      </c>
      <c r="GW108" s="86">
        <f t="shared" si="399"/>
        <v>4.9701897186795848E-28</v>
      </c>
      <c r="GX108" s="86">
        <f t="shared" si="400"/>
        <v>6.3982604631429282E-27</v>
      </c>
      <c r="GY108" s="86">
        <f t="shared" si="401"/>
        <v>3.4929030499209973E-19</v>
      </c>
      <c r="GZ108" s="86">
        <f t="shared" si="402"/>
        <v>6.0076124041591487E-25</v>
      </c>
      <c r="HA108" s="86">
        <f t="shared" si="403"/>
        <v>6.4832712816407192E-34</v>
      </c>
      <c r="HC108" s="86">
        <f t="shared" si="326"/>
        <v>0.28869073734532946</v>
      </c>
      <c r="HD108" s="86">
        <f t="shared" si="404"/>
        <v>0.2408864884678735</v>
      </c>
      <c r="HE108" s="86">
        <f t="shared" si="405"/>
        <v>0.26871400726164202</v>
      </c>
      <c r="HF108" s="86">
        <f t="shared" si="406"/>
        <v>0.30548243362235866</v>
      </c>
      <c r="HG108" s="86">
        <f t="shared" si="407"/>
        <v>0.30564926204082393</v>
      </c>
      <c r="HH108" s="86">
        <f t="shared" si="408"/>
        <v>0.15185167700816393</v>
      </c>
      <c r="HI108" s="86">
        <f t="shared" si="409"/>
        <v>7.3372123854680352E-2</v>
      </c>
      <c r="HJ108" s="86">
        <f t="shared" si="410"/>
        <v>0.13650867513022025</v>
      </c>
      <c r="HK108" s="86">
        <f t="shared" si="411"/>
        <v>3.7943761554734626E-2</v>
      </c>
      <c r="HL108" s="86">
        <f t="shared" si="412"/>
        <v>0.187927791771656</v>
      </c>
      <c r="HM108" s="86">
        <f t="shared" si="413"/>
        <v>0.26085182007447011</v>
      </c>
      <c r="HN108" s="86">
        <f t="shared" si="414"/>
        <v>0.18034559054268065</v>
      </c>
      <c r="HO108" s="86">
        <f t="shared" si="415"/>
        <v>0.3973793426940242</v>
      </c>
      <c r="HP108" s="86">
        <f t="shared" si="416"/>
        <v>0.32919583982219752</v>
      </c>
      <c r="HQ108" s="86">
        <f t="shared" si="417"/>
        <v>0.21659538147362736</v>
      </c>
      <c r="HS108" s="86">
        <f t="shared" si="327"/>
        <v>7.5976856740041954E-15</v>
      </c>
      <c r="HT108" s="86">
        <f t="shared" si="418"/>
        <v>2.4652996050912056E-16</v>
      </c>
      <c r="HU108" s="86">
        <f t="shared" si="419"/>
        <v>2.4985460455388195E-17</v>
      </c>
      <c r="HV108" s="86">
        <f t="shared" si="420"/>
        <v>8.2382034868026177E-19</v>
      </c>
      <c r="HW108" s="86">
        <f t="shared" si="421"/>
        <v>8.5889919151276774E-18</v>
      </c>
      <c r="HX108" s="86">
        <f t="shared" si="422"/>
        <v>6.8325812219259858E-20</v>
      </c>
      <c r="HY108" s="86">
        <f t="shared" si="423"/>
        <v>5.606816539521685E-17</v>
      </c>
      <c r="HZ108" s="86">
        <f t="shared" si="424"/>
        <v>4.5385734987260922E-19</v>
      </c>
      <c r="IA108" s="86">
        <f t="shared" si="425"/>
        <v>3.1707268122887361E-19</v>
      </c>
      <c r="IB108" s="86">
        <f t="shared" si="426"/>
        <v>1.3250394007405845E-19</v>
      </c>
      <c r="IC108" s="86">
        <f t="shared" si="427"/>
        <v>1.8101811955353183E-18</v>
      </c>
      <c r="ID108" s="86">
        <f t="shared" si="428"/>
        <v>2.5037656809950916E-19</v>
      </c>
      <c r="IE108" s="86">
        <f t="shared" si="429"/>
        <v>4.4530172326891662E-20</v>
      </c>
      <c r="IF108" s="86">
        <f t="shared" si="430"/>
        <v>5.5441937069828149E-11</v>
      </c>
      <c r="IG108" s="86">
        <f t="shared" si="431"/>
        <v>5.1711193355082684E-10</v>
      </c>
      <c r="II108" s="86">
        <f t="shared" si="328"/>
        <v>1.8704073367841609E-79</v>
      </c>
      <c r="IJ108" s="86">
        <f t="shared" si="329"/>
        <v>8.0692246667263602E-97</v>
      </c>
      <c r="IK108" s="86">
        <f t="shared" si="330"/>
        <v>7.3163943172002021E-111</v>
      </c>
      <c r="IL108" s="86">
        <f t="shared" si="331"/>
        <v>1.1883619419233479E-114</v>
      </c>
      <c r="IM108" s="86">
        <f t="shared" si="332"/>
        <v>1.4540683321084074E-104</v>
      </c>
      <c r="IN108" s="86">
        <f t="shared" si="333"/>
        <v>1.0592021262066785E-118</v>
      </c>
      <c r="IO108" s="86">
        <f t="shared" si="334"/>
        <v>3.4967497655606492E-103</v>
      </c>
      <c r="IP108" s="86">
        <f t="shared" si="335"/>
        <v>1.2174543110439486E-113</v>
      </c>
      <c r="IQ108" s="86">
        <f t="shared" si="336"/>
        <v>1.5128851962434744E-119</v>
      </c>
      <c r="IR108" s="86">
        <f t="shared" si="337"/>
        <v>1.610250642146575E-118</v>
      </c>
      <c r="IS108" s="86">
        <f t="shared" si="338"/>
        <v>4.5281813080225143E-111</v>
      </c>
      <c r="IT108" s="86">
        <f t="shared" si="339"/>
        <v>2.1319171125487781E-118</v>
      </c>
      <c r="IU108" s="86">
        <f t="shared" si="340"/>
        <v>7.543809262635715E-120</v>
      </c>
      <c r="IV108" s="86">
        <f t="shared" si="341"/>
        <v>1.7897971291757148E-69</v>
      </c>
      <c r="IW108" s="86">
        <f t="shared" si="342"/>
        <v>2.0394992936990341E-54</v>
      </c>
      <c r="IY108" s="86">
        <f t="shared" si="343"/>
        <v>0.28869073734533707</v>
      </c>
      <c r="IZ108" s="86">
        <f t="shared" si="344"/>
        <v>0.24088648846787375</v>
      </c>
      <c r="JA108" s="86">
        <f t="shared" si="345"/>
        <v>0.26871400726164202</v>
      </c>
      <c r="JB108" s="86">
        <f t="shared" si="346"/>
        <v>0.30548243362235866</v>
      </c>
      <c r="JC108" s="86">
        <f t="shared" si="347"/>
        <v>0.30564926204082393</v>
      </c>
      <c r="JD108" s="86">
        <f t="shared" si="348"/>
        <v>0.15185167700816393</v>
      </c>
      <c r="JE108" s="86">
        <f t="shared" si="349"/>
        <v>7.3372123854680407E-2</v>
      </c>
      <c r="JF108" s="86">
        <f t="shared" si="350"/>
        <v>0.13650867513022025</v>
      </c>
      <c r="JG108" s="86">
        <f t="shared" si="351"/>
        <v>3.7943761554734626E-2</v>
      </c>
      <c r="JH108" s="86">
        <f t="shared" si="352"/>
        <v>0.187927791771656</v>
      </c>
      <c r="JI108" s="86">
        <f t="shared" si="353"/>
        <v>0.26085182007447011</v>
      </c>
      <c r="JJ108" s="86">
        <f t="shared" si="354"/>
        <v>0.18034559054268065</v>
      </c>
      <c r="JK108" s="86">
        <f t="shared" si="355"/>
        <v>0.3973793426940242</v>
      </c>
      <c r="JL108" s="86">
        <f t="shared" si="356"/>
        <v>0.32919583987763945</v>
      </c>
      <c r="JM108" s="86">
        <f t="shared" si="357"/>
        <v>0.2165953819907393</v>
      </c>
    </row>
    <row r="109" spans="2:273" x14ac:dyDescent="0.25">
      <c r="B109" s="2">
        <v>82</v>
      </c>
      <c r="C109" s="37">
        <v>121.164</v>
      </c>
      <c r="D109" s="37">
        <v>116.203</v>
      </c>
      <c r="E109" s="37">
        <v>118.102</v>
      </c>
      <c r="F109" s="37">
        <v>120.121</v>
      </c>
      <c r="G109" s="37">
        <v>120.86199999999999</v>
      </c>
      <c r="H109" s="37">
        <v>114.259</v>
      </c>
      <c r="I109" s="37">
        <v>113.569</v>
      </c>
      <c r="J109" s="37">
        <v>114.414</v>
      </c>
      <c r="K109" s="37">
        <v>113.672</v>
      </c>
      <c r="L109" s="37">
        <v>116.13800000000001</v>
      </c>
      <c r="M109" s="37">
        <v>121.10299999999999</v>
      </c>
      <c r="N109" s="37">
        <v>119.03400000000001</v>
      </c>
      <c r="O109" s="37">
        <v>142.70699999999999</v>
      </c>
      <c r="P109" s="37">
        <v>130.96600000000001</v>
      </c>
      <c r="Q109" s="37">
        <v>124.15519999999999</v>
      </c>
      <c r="S109" s="4">
        <f t="shared" si="229"/>
        <v>126.99315070419229</v>
      </c>
      <c r="T109" s="4">
        <f t="shared" si="230"/>
        <v>121.71505661538397</v>
      </c>
      <c r="U109" s="4">
        <f t="shared" si="231"/>
        <v>123.02751936021758</v>
      </c>
      <c r="V109" s="4">
        <f t="shared" si="232"/>
        <v>126.50129284269528</v>
      </c>
      <c r="W109" s="4">
        <f t="shared" si="233"/>
        <v>124.62166974827635</v>
      </c>
      <c r="X109" s="4">
        <f t="shared" si="234"/>
        <v>118.0895581154831</v>
      </c>
      <c r="Y109" s="4">
        <f t="shared" si="235"/>
        <v>115.78035699321431</v>
      </c>
      <c r="Z109" s="4">
        <f t="shared" si="236"/>
        <v>117.23817228414201</v>
      </c>
      <c r="AA109" s="4">
        <f t="shared" si="237"/>
        <v>114.24762041299923</v>
      </c>
      <c r="AB109" s="4">
        <f t="shared" si="238"/>
        <v>122.06861828390952</v>
      </c>
      <c r="AC109" s="4">
        <f t="shared" si="239"/>
        <v>127.41277665490298</v>
      </c>
      <c r="AD109" s="4">
        <f t="shared" si="240"/>
        <v>124.03332953203488</v>
      </c>
      <c r="AE109" s="4">
        <f t="shared" si="241"/>
        <v>145.9808597959836</v>
      </c>
      <c r="AF109" s="4">
        <f t="shared" si="242"/>
        <v>134.12030624030385</v>
      </c>
      <c r="AG109" s="4">
        <f t="shared" si="243"/>
        <v>129.17355886089018</v>
      </c>
      <c r="AI109" s="4">
        <f t="shared" si="244"/>
        <v>-5.829150704192287</v>
      </c>
      <c r="AJ109" s="4">
        <f t="shared" si="245"/>
        <v>-5.512056615383969</v>
      </c>
      <c r="AK109" s="4">
        <f t="shared" si="246"/>
        <v>-4.925519360217578</v>
      </c>
      <c r="AL109" s="4">
        <f t="shared" si="247"/>
        <v>-6.3802928426952832</v>
      </c>
      <c r="AM109" s="4">
        <f t="shared" si="248"/>
        <v>-3.7596697482763517</v>
      </c>
      <c r="AN109" s="4">
        <f t="shared" si="249"/>
        <v>-3.8305581154831003</v>
      </c>
      <c r="AO109" s="4">
        <f t="shared" si="250"/>
        <v>-2.2113569932143093</v>
      </c>
      <c r="AP109" s="4">
        <f t="shared" si="251"/>
        <v>-2.8241722841420085</v>
      </c>
      <c r="AQ109" s="4">
        <f t="shared" si="252"/>
        <v>-0.57562041299922839</v>
      </c>
      <c r="AR109" s="4">
        <f t="shared" si="253"/>
        <v>-5.9306182839095101</v>
      </c>
      <c r="AS109" s="4">
        <f t="shared" si="254"/>
        <v>-6.3097766549029899</v>
      </c>
      <c r="AT109" s="4">
        <f t="shared" si="255"/>
        <v>-4.9993295320348778</v>
      </c>
      <c r="AU109" s="4">
        <f t="shared" si="256"/>
        <v>-3.2738597959836113</v>
      </c>
      <c r="AV109" s="4">
        <f t="shared" si="358"/>
        <v>-3.1543062403038391</v>
      </c>
      <c r="AW109" s="4">
        <f t="shared" si="358"/>
        <v>-5.0183588608901886</v>
      </c>
      <c r="AY109" s="2">
        <f t="shared" si="308"/>
        <v>114.65383143231426</v>
      </c>
      <c r="AZ109" s="2">
        <f t="shared" si="359"/>
        <v>113.12446043622479</v>
      </c>
      <c r="BA109" s="2">
        <f t="shared" si="360"/>
        <v>113.0854448475569</v>
      </c>
      <c r="BB109" s="2">
        <f t="shared" si="361"/>
        <v>114.4881561151995</v>
      </c>
      <c r="BC109" s="2">
        <f t="shared" si="362"/>
        <v>113.92311445625312</v>
      </c>
      <c r="BD109" s="2">
        <f t="shared" si="363"/>
        <v>114.23621818384562</v>
      </c>
      <c r="BE109" s="2">
        <f t="shared" si="364"/>
        <v>114.50782878897661</v>
      </c>
      <c r="BF109" s="2">
        <f t="shared" si="365"/>
        <v>114.41198853866263</v>
      </c>
      <c r="BG109" s="2">
        <f t="shared" si="366"/>
        <v>113.86548288537981</v>
      </c>
      <c r="BH109" s="2">
        <f t="shared" si="367"/>
        <v>116.4606476434313</v>
      </c>
      <c r="BI109" s="2">
        <f t="shared" si="368"/>
        <v>118.78518304629304</v>
      </c>
      <c r="BJ109" s="2">
        <f t="shared" si="369"/>
        <v>119.07282620804708</v>
      </c>
      <c r="BK109" s="2">
        <f t="shared" si="370"/>
        <v>122.51839754210057</v>
      </c>
      <c r="BL109" s="2">
        <f t="shared" si="371"/>
        <v>121.62804971375941</v>
      </c>
      <c r="BM109" s="2">
        <f t="shared" si="372"/>
        <v>124.94062792486643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>
        <f t="shared" si="317"/>
        <v>113.672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>
        <f t="shared" si="281"/>
        <v>113.672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135.83952955465588</v>
      </c>
      <c r="DL109" s="2">
        <f t="shared" si="373"/>
        <v>128.30331032388665</v>
      </c>
      <c r="DM109" s="2">
        <f t="shared" si="373"/>
        <v>129.91290478424017</v>
      </c>
      <c r="DN109" s="2">
        <f t="shared" si="373"/>
        <v>134.88244005628519</v>
      </c>
      <c r="DO109" s="2">
        <f t="shared" si="373"/>
        <v>136.01213972125436</v>
      </c>
      <c r="DP109" s="2">
        <f t="shared" si="373"/>
        <v>134.79662446657181</v>
      </c>
      <c r="DQ109" s="2">
        <f t="shared" si="373"/>
        <v>132.67307449392717</v>
      </c>
      <c r="DR109" s="2">
        <f t="shared" si="373"/>
        <v>131.31466239924134</v>
      </c>
      <c r="DS109" s="2">
        <f t="shared" si="373"/>
        <v>127.88140392156865</v>
      </c>
      <c r="DT109" s="2">
        <f t="shared" si="373"/>
        <v>133.43351801801802</v>
      </c>
      <c r="DU109" s="2">
        <f t="shared" si="373"/>
        <v>136.85889193245779</v>
      </c>
      <c r="DV109" s="2">
        <f t="shared" si="373"/>
        <v>136.41284566145094</v>
      </c>
      <c r="DW109" s="2">
        <f t="shared" si="373"/>
        <v>140.66098216435057</v>
      </c>
      <c r="DX109" s="2">
        <f t="shared" si="373"/>
        <v>140.52363249299722</v>
      </c>
      <c r="DY109" s="2">
        <f t="shared" si="373"/>
        <v>143.06866916256155</v>
      </c>
      <c r="EA109" s="2">
        <f t="shared" si="228"/>
        <v>114.23385117829365</v>
      </c>
      <c r="EB109" s="2">
        <f t="shared" si="290"/>
        <v>112.76949406276503</v>
      </c>
      <c r="EC109" s="2">
        <f t="shared" si="291"/>
        <v>112.67616462293776</v>
      </c>
      <c r="ED109" s="2">
        <f t="shared" si="292"/>
        <v>113.99430609519709</v>
      </c>
      <c r="EE109" s="2">
        <f t="shared" si="293"/>
        <v>113.4196539927364</v>
      </c>
      <c r="EF109" s="2">
        <f t="shared" si="294"/>
        <v>113.73380123855924</v>
      </c>
      <c r="EG109" s="2">
        <f t="shared" si="295"/>
        <v>114.11637214937777</v>
      </c>
      <c r="EH109" s="2">
        <f t="shared" si="296"/>
        <v>113.97950542200022</v>
      </c>
      <c r="EI109" s="2">
        <f t="shared" si="297"/>
        <v>113.49795699864711</v>
      </c>
      <c r="EJ109" s="2">
        <f t="shared" si="298"/>
        <v>116.02762657438183</v>
      </c>
      <c r="EK109" s="2">
        <f t="shared" si="299"/>
        <v>118.34574426038941</v>
      </c>
      <c r="EL109" s="2">
        <f t="shared" si="300"/>
        <v>118.63916067574337</v>
      </c>
      <c r="EM109" s="2">
        <f t="shared" si="301"/>
        <v>122.05901488542887</v>
      </c>
      <c r="EN109" s="2">
        <f t="shared" si="302"/>
        <v>121.13401018744906</v>
      </c>
      <c r="EO109" s="2">
        <f t="shared" si="303"/>
        <v>124.34619592057078</v>
      </c>
      <c r="EQ109" s="2">
        <f t="shared" si="304"/>
        <v>114.78156537047175</v>
      </c>
      <c r="ER109" s="2">
        <f t="shared" si="374"/>
        <v>112.94848936733818</v>
      </c>
      <c r="ES109" s="2">
        <f t="shared" si="374"/>
        <v>112.92354162161557</v>
      </c>
      <c r="ET109" s="2">
        <f t="shared" si="374"/>
        <v>114.01043789835396</v>
      </c>
      <c r="EU109" s="2">
        <f t="shared" si="374"/>
        <v>113.08898451633338</v>
      </c>
      <c r="EV109" s="2">
        <f t="shared" si="374"/>
        <v>113.41552672802206</v>
      </c>
      <c r="EW109" s="2">
        <f t="shared" si="374"/>
        <v>114.61454643453823</v>
      </c>
      <c r="EX109" s="2">
        <f t="shared" si="374"/>
        <v>114.27842981293142</v>
      </c>
      <c r="EY109" s="2">
        <f t="shared" si="374"/>
        <v>113.51896178488406</v>
      </c>
      <c r="EZ109" s="2">
        <f t="shared" si="374"/>
        <v>115.83554238575435</v>
      </c>
      <c r="FA109" s="2">
        <f t="shared" si="374"/>
        <v>117.9113784126357</v>
      </c>
      <c r="FB109" s="2">
        <f t="shared" si="374"/>
        <v>118.80769133503597</v>
      </c>
      <c r="FC109" s="2">
        <f t="shared" si="374"/>
        <v>122.08677735546436</v>
      </c>
      <c r="FD109" s="2">
        <f t="shared" si="374"/>
        <v>121.56564935186671</v>
      </c>
      <c r="FE109" s="2">
        <f t="shared" si="374"/>
        <v>124.51481839015895</v>
      </c>
      <c r="FG109" s="2">
        <f t="shared" si="306"/>
        <v>0.98079218808570079</v>
      </c>
      <c r="FH109" s="2">
        <f t="shared" si="375"/>
        <v>0.97723116218838757</v>
      </c>
      <c r="FI109" s="2">
        <f t="shared" si="375"/>
        <v>0.97633728751728766</v>
      </c>
      <c r="FJ109" s="2">
        <f t="shared" si="375"/>
        <v>0.97636142975871743</v>
      </c>
      <c r="FK109" s="2">
        <f t="shared" si="375"/>
        <v>0.97763319146186067</v>
      </c>
      <c r="FL109" s="2">
        <f t="shared" si="375"/>
        <v>0.97604731126729871</v>
      </c>
      <c r="FM109" s="2">
        <f t="shared" si="375"/>
        <v>0.97908204546247901</v>
      </c>
      <c r="FN109" s="2">
        <f t="shared" si="375"/>
        <v>0.97516311841277914</v>
      </c>
      <c r="FO109" s="2">
        <f t="shared" si="375"/>
        <v>0.97445846008891479</v>
      </c>
      <c r="FP109" s="2">
        <f t="shared" si="375"/>
        <v>0.97504651547128074</v>
      </c>
      <c r="FQ109" s="2">
        <f t="shared" si="375"/>
        <v>0.97611843233230855</v>
      </c>
      <c r="FR109" s="2">
        <f t="shared" si="375"/>
        <v>0.97566124615710004</v>
      </c>
      <c r="FS109" s="2">
        <f t="shared" si="375"/>
        <v>0.97531270393437042</v>
      </c>
      <c r="FT109" s="2">
        <f t="shared" si="375"/>
        <v>0.97461266702432958</v>
      </c>
      <c r="FU109" s="2">
        <f t="shared" si="375"/>
        <v>0.96828088513777677</v>
      </c>
      <c r="FW109" s="2">
        <f t="shared" si="324"/>
        <v>9.0968018681130448E-3</v>
      </c>
      <c r="FX109" s="2">
        <f t="shared" si="376"/>
        <v>7.1478434473443509E-3</v>
      </c>
      <c r="FY109" s="2">
        <f t="shared" si="377"/>
        <v>5.7086877542312344E-3</v>
      </c>
      <c r="FZ109" s="2">
        <f t="shared" si="378"/>
        <v>5.2317867442635601E-3</v>
      </c>
      <c r="GA109" s="2">
        <f t="shared" si="379"/>
        <v>5.6290020897155849E-3</v>
      </c>
      <c r="GB109" s="2">
        <f t="shared" si="380"/>
        <v>6.5801792376662515E-3</v>
      </c>
      <c r="GC109" s="2">
        <f t="shared" si="381"/>
        <v>6.6008697903494817E-3</v>
      </c>
      <c r="GD109" s="2">
        <f t="shared" si="382"/>
        <v>6.462756407292488E-3</v>
      </c>
      <c r="GE109" s="2">
        <f t="shared" si="383"/>
        <v>7.1651808416108497E-3</v>
      </c>
      <c r="GF109" s="2">
        <f t="shared" si="384"/>
        <v>6.85414977292293E-3</v>
      </c>
      <c r="GG109" s="2">
        <f t="shared" si="385"/>
        <v>6.1795902755904571E-3</v>
      </c>
      <c r="GH109" s="2">
        <f t="shared" si="386"/>
        <v>6.3857137913992277E-3</v>
      </c>
      <c r="GI109" s="2">
        <f t="shared" si="387"/>
        <v>5.4167750065914856E-3</v>
      </c>
      <c r="GJ109" s="2">
        <f t="shared" si="388"/>
        <v>4.1440367657929848E-3</v>
      </c>
      <c r="GK109" s="2">
        <f t="shared" si="389"/>
        <v>3.3905625355749782E-3</v>
      </c>
      <c r="GM109" s="86">
        <f t="shared" si="325"/>
        <v>5.6321676237419487E-26</v>
      </c>
      <c r="GN109" s="86">
        <f t="shared" si="390"/>
        <v>2.8765018940155875E-23</v>
      </c>
      <c r="GO109" s="86">
        <f t="shared" si="391"/>
        <v>7.2152410277594385E-27</v>
      </c>
      <c r="GP109" s="86">
        <f t="shared" si="392"/>
        <v>1.4135042018648737E-34</v>
      </c>
      <c r="GQ109" s="86">
        <f t="shared" si="393"/>
        <v>2.7920353052576908E-39</v>
      </c>
      <c r="GR109" s="86">
        <f t="shared" si="394"/>
        <v>1.4107979293929757E-38</v>
      </c>
      <c r="GS109" s="86">
        <f t="shared" si="395"/>
        <v>2.5057307053183589E-43</v>
      </c>
      <c r="GT109" s="86">
        <f t="shared" si="396"/>
        <v>5.1855770586904367E-42</v>
      </c>
      <c r="GU109" s="86">
        <f t="shared" si="397"/>
        <v>1.2164997349165569E-45</v>
      </c>
      <c r="GV109" s="86">
        <f t="shared" si="398"/>
        <v>6.8164705245429845E-31</v>
      </c>
      <c r="GW109" s="86">
        <f t="shared" si="399"/>
        <v>1.412797589541725E-30</v>
      </c>
      <c r="GX109" s="86">
        <f t="shared" si="400"/>
        <v>2.8255025777161368E-29</v>
      </c>
      <c r="GY109" s="86">
        <f t="shared" si="401"/>
        <v>7.0963493900153184E-21</v>
      </c>
      <c r="GZ109" s="86">
        <f t="shared" si="402"/>
        <v>4.1478360336279216E-27</v>
      </c>
      <c r="HA109" s="86">
        <f t="shared" si="403"/>
        <v>7.7617341694536201E-37</v>
      </c>
      <c r="HC109" s="86">
        <f t="shared" si="326"/>
        <v>0.15774937619600668</v>
      </c>
      <c r="HD109" s="86">
        <f t="shared" si="404"/>
        <v>0.1251087573280931</v>
      </c>
      <c r="HE109" s="86">
        <f t="shared" si="405"/>
        <v>0.13164510110580868</v>
      </c>
      <c r="HF109" s="86">
        <f t="shared" si="406"/>
        <v>0.15144082997713731</v>
      </c>
      <c r="HG109" s="86">
        <f t="shared" si="407"/>
        <v>0.13328434162481867</v>
      </c>
      <c r="HH109" s="86">
        <f t="shared" si="408"/>
        <v>5.7356179536109261E-2</v>
      </c>
      <c r="HI109" s="86">
        <f t="shared" si="409"/>
        <v>1.9498900068754089E-2</v>
      </c>
      <c r="HJ109" s="86">
        <f t="shared" si="410"/>
        <v>4.0494138165575927E-2</v>
      </c>
      <c r="HK109" s="86">
        <f t="shared" si="411"/>
        <v>6.7908002793638685E-3</v>
      </c>
      <c r="HL109" s="86">
        <f t="shared" si="412"/>
        <v>8.5705674884871019E-2</v>
      </c>
      <c r="HM109" s="86">
        <f t="shared" si="413"/>
        <v>0.11907692384678177</v>
      </c>
      <c r="HN109" s="86">
        <f t="shared" si="414"/>
        <v>8.0295203299993914E-2</v>
      </c>
      <c r="HO109" s="86">
        <f t="shared" si="415"/>
        <v>0.27323344491405038</v>
      </c>
      <c r="HP109" s="86">
        <f t="shared" si="416"/>
        <v>0.1754123117548633</v>
      </c>
      <c r="HQ109" s="86">
        <f t="shared" si="417"/>
        <v>9.2026673750635585E-2</v>
      </c>
      <c r="HS109" s="86">
        <f t="shared" si="327"/>
        <v>5.731075847987281E-14</v>
      </c>
      <c r="HT109" s="86">
        <f t="shared" si="418"/>
        <v>2.3146674232125302E-15</v>
      </c>
      <c r="HU109" s="86">
        <f t="shared" si="419"/>
        <v>2.6733999699458202E-16</v>
      </c>
      <c r="HV109" s="86">
        <f t="shared" si="420"/>
        <v>9.8305252833282152E-18</v>
      </c>
      <c r="HW109" s="86">
        <f t="shared" si="421"/>
        <v>8.8173338601003417E-17</v>
      </c>
      <c r="HX109" s="86">
        <f t="shared" si="422"/>
        <v>1.0325342123521061E-18</v>
      </c>
      <c r="HY109" s="86">
        <f t="shared" si="423"/>
        <v>5.7330213562955664E-16</v>
      </c>
      <c r="HZ109" s="86">
        <f t="shared" si="424"/>
        <v>6.0379314406788641E-18</v>
      </c>
      <c r="IA109" s="86">
        <f t="shared" si="425"/>
        <v>4.8150200159039378E-18</v>
      </c>
      <c r="IB109" s="86">
        <f t="shared" si="426"/>
        <v>1.9986621338204181E-18</v>
      </c>
      <c r="IC109" s="86">
        <f t="shared" si="427"/>
        <v>2.1900435788500495E-17</v>
      </c>
      <c r="ID109" s="86">
        <f t="shared" si="428"/>
        <v>3.5609047564075493E-18</v>
      </c>
      <c r="IE109" s="86">
        <f t="shared" si="429"/>
        <v>6.2569874694790515E-19</v>
      </c>
      <c r="IF109" s="86">
        <f t="shared" si="430"/>
        <v>1.9398695637173543E-10</v>
      </c>
      <c r="IG109" s="86">
        <f t="shared" si="431"/>
        <v>1.5172553454588973E-9</v>
      </c>
      <c r="II109" s="86">
        <f t="shared" si="328"/>
        <v>1.701584006512179E-76</v>
      </c>
      <c r="IJ109" s="86">
        <f t="shared" si="329"/>
        <v>2.2542831526538499E-93</v>
      </c>
      <c r="IK109" s="86">
        <f t="shared" si="330"/>
        <v>4.4717049796127341E-107</v>
      </c>
      <c r="IL109" s="86">
        <f t="shared" si="331"/>
        <v>8.4880857141227757E-111</v>
      </c>
      <c r="IM109" s="86">
        <f t="shared" si="332"/>
        <v>5.2571785450237891E-101</v>
      </c>
      <c r="IN109" s="86">
        <f t="shared" si="333"/>
        <v>1.5692223066274764E-114</v>
      </c>
      <c r="IO109" s="86">
        <f t="shared" si="334"/>
        <v>1.4561940714886854E-99</v>
      </c>
      <c r="IP109" s="86">
        <f t="shared" si="335"/>
        <v>1.1526999290538918E-109</v>
      </c>
      <c r="IQ109" s="86">
        <f t="shared" si="336"/>
        <v>2.8294980031017994E-115</v>
      </c>
      <c r="IR109" s="86">
        <f t="shared" si="337"/>
        <v>2.5383225464227669E-114</v>
      </c>
      <c r="IS109" s="86">
        <f t="shared" si="338"/>
        <v>3.2157678624958429E-107</v>
      </c>
      <c r="IT109" s="86">
        <f t="shared" si="339"/>
        <v>2.9135489323501052E-114</v>
      </c>
      <c r="IU109" s="86">
        <f t="shared" si="340"/>
        <v>8.613488732658758E-116</v>
      </c>
      <c r="IV109" s="86">
        <f t="shared" si="341"/>
        <v>2.944674975587901E-67</v>
      </c>
      <c r="IW109" s="86">
        <f t="shared" si="342"/>
        <v>9.4272140399678739E-53</v>
      </c>
      <c r="IY109" s="86">
        <f t="shared" si="343"/>
        <v>0.157749376196064</v>
      </c>
      <c r="IZ109" s="86">
        <f t="shared" si="344"/>
        <v>0.1251087573280954</v>
      </c>
      <c r="JA109" s="86">
        <f t="shared" si="345"/>
        <v>0.13164510110580896</v>
      </c>
      <c r="JB109" s="86">
        <f t="shared" si="346"/>
        <v>0.15144082997713731</v>
      </c>
      <c r="JC109" s="86">
        <f t="shared" si="347"/>
        <v>0.13328434162481875</v>
      </c>
      <c r="JD109" s="86">
        <f t="shared" si="348"/>
        <v>5.7356179536109261E-2</v>
      </c>
      <c r="JE109" s="86">
        <f t="shared" si="349"/>
        <v>1.9498900068754661E-2</v>
      </c>
      <c r="JF109" s="86">
        <f t="shared" si="350"/>
        <v>4.0494138165575934E-2</v>
      </c>
      <c r="JG109" s="86">
        <f t="shared" si="351"/>
        <v>6.7908002793638737E-3</v>
      </c>
      <c r="JH109" s="86">
        <f t="shared" si="352"/>
        <v>8.5705674884871019E-2</v>
      </c>
      <c r="JI109" s="86">
        <f t="shared" si="353"/>
        <v>0.1190769238467818</v>
      </c>
      <c r="JJ109" s="86">
        <f t="shared" si="354"/>
        <v>8.0295203299993914E-2</v>
      </c>
      <c r="JK109" s="86">
        <f t="shared" si="355"/>
        <v>0.27323344491405038</v>
      </c>
      <c r="JL109" s="86">
        <f t="shared" si="356"/>
        <v>0.17541231194885026</v>
      </c>
      <c r="JM109" s="86">
        <f t="shared" si="357"/>
        <v>9.2026675267890934E-2</v>
      </c>
    </row>
    <row r="110" spans="2:273" x14ac:dyDescent="0.25">
      <c r="B110" s="2">
        <v>83</v>
      </c>
      <c r="C110" s="37">
        <v>112.066</v>
      </c>
      <c r="D110" s="37">
        <v>112.47499999999999</v>
      </c>
      <c r="E110" s="37">
        <v>110.559</v>
      </c>
      <c r="F110" s="37">
        <v>115.517</v>
      </c>
      <c r="G110" s="37">
        <v>113.05200000000001</v>
      </c>
      <c r="H110" s="37">
        <v>112.86199999999999</v>
      </c>
      <c r="I110" s="37">
        <v>112.276</v>
      </c>
      <c r="J110" s="37">
        <v>113.483</v>
      </c>
      <c r="K110" s="37">
        <v>112.759</v>
      </c>
      <c r="L110" s="37">
        <v>114.29300000000001</v>
      </c>
      <c r="M110" s="37">
        <v>117.172</v>
      </c>
      <c r="N110" s="37">
        <v>118.259</v>
      </c>
      <c r="O110" s="37">
        <v>128.328</v>
      </c>
      <c r="P110" s="37">
        <v>120.845</v>
      </c>
      <c r="Q110" s="37">
        <v>122.8621</v>
      </c>
      <c r="S110" s="4">
        <f t="shared" si="229"/>
        <v>119.33058245811401</v>
      </c>
      <c r="T110" s="4">
        <f t="shared" si="230"/>
        <v>116.13985921924927</v>
      </c>
      <c r="U110" s="4">
        <f t="shared" si="231"/>
        <v>116.22588520117223</v>
      </c>
      <c r="V110" s="4">
        <f t="shared" si="232"/>
        <v>118.25897266108238</v>
      </c>
      <c r="W110" s="4">
        <f t="shared" si="233"/>
        <v>116.64288566442274</v>
      </c>
      <c r="X110" s="4">
        <f t="shared" si="234"/>
        <v>115.04170830744592</v>
      </c>
      <c r="Y110" s="4">
        <f t="shared" si="235"/>
        <v>114.67741663741397</v>
      </c>
      <c r="Z110" s="4">
        <f t="shared" si="236"/>
        <v>114.84599458355281</v>
      </c>
      <c r="AA110" s="4">
        <f t="shared" si="237"/>
        <v>113.85526925549692</v>
      </c>
      <c r="AB110" s="4">
        <f t="shared" si="238"/>
        <v>118.06753085749594</v>
      </c>
      <c r="AC110" s="4">
        <f t="shared" si="239"/>
        <v>121.18313981533856</v>
      </c>
      <c r="AD110" s="4">
        <f t="shared" si="240"/>
        <v>120.43828440622671</v>
      </c>
      <c r="AE110" s="4">
        <f t="shared" si="241"/>
        <v>134.31039683593823</v>
      </c>
      <c r="AF110" s="4">
        <f t="shared" si="242"/>
        <v>125.97612174986992</v>
      </c>
      <c r="AG110" s="4">
        <f t="shared" si="243"/>
        <v>125.88387323907052</v>
      </c>
      <c r="AI110" s="4">
        <f t="shared" si="244"/>
        <v>-7.2645824581140062</v>
      </c>
      <c r="AJ110" s="4">
        <f t="shared" si="245"/>
        <v>-3.6648592192492799</v>
      </c>
      <c r="AK110" s="4">
        <f t="shared" si="246"/>
        <v>-5.666885201172235</v>
      </c>
      <c r="AL110" s="4">
        <f t="shared" si="247"/>
        <v>-2.7419726610823858</v>
      </c>
      <c r="AM110" s="4">
        <f t="shared" si="248"/>
        <v>-3.5908856644227285</v>
      </c>
      <c r="AN110" s="4">
        <f t="shared" si="249"/>
        <v>-2.1797083074459209</v>
      </c>
      <c r="AO110" s="4">
        <f t="shared" si="250"/>
        <v>-2.4014166374139734</v>
      </c>
      <c r="AP110" s="4">
        <f t="shared" si="251"/>
        <v>-1.3629945835528048</v>
      </c>
      <c r="AQ110" s="4">
        <f t="shared" si="252"/>
        <v>-1.0962692554969209</v>
      </c>
      <c r="AR110" s="4">
        <f t="shared" si="253"/>
        <v>-3.7745308574959324</v>
      </c>
      <c r="AS110" s="4">
        <f t="shared" si="254"/>
        <v>-4.0111398153385665</v>
      </c>
      <c r="AT110" s="4">
        <f t="shared" si="255"/>
        <v>-2.1792844062267136</v>
      </c>
      <c r="AU110" s="4">
        <f t="shared" si="256"/>
        <v>-5.982396835938232</v>
      </c>
      <c r="AV110" s="4">
        <f t="shared" si="358"/>
        <v>-5.1311217498699193</v>
      </c>
      <c r="AW110" s="4">
        <f t="shared" si="358"/>
        <v>-3.0217732390705265</v>
      </c>
      <c r="AY110" s="2">
        <f t="shared" si="308"/>
        <v>114.55424546919299</v>
      </c>
      <c r="AZ110" s="2">
        <f t="shared" si="359"/>
        <v>113.01629187443108</v>
      </c>
      <c r="BA110" s="2">
        <f t="shared" si="360"/>
        <v>112.98512584361171</v>
      </c>
      <c r="BB110" s="2">
        <f t="shared" si="361"/>
        <v>114.36799527287575</v>
      </c>
      <c r="BC110" s="2">
        <f t="shared" si="362"/>
        <v>113.80843686894465</v>
      </c>
      <c r="BD110" s="2">
        <f t="shared" si="363"/>
        <v>114.13213538316948</v>
      </c>
      <c r="BE110" s="2">
        <f t="shared" si="364"/>
        <v>114.47771328704044</v>
      </c>
      <c r="BF110" s="2">
        <f t="shared" si="365"/>
        <v>114.37174167144389</v>
      </c>
      <c r="BG110" s="2">
        <f t="shared" si="366"/>
        <v>113.81963792011544</v>
      </c>
      <c r="BH110" s="2">
        <f t="shared" si="367"/>
        <v>116.37140982756785</v>
      </c>
      <c r="BI110" s="2">
        <f t="shared" si="368"/>
        <v>118.65889519207153</v>
      </c>
      <c r="BJ110" s="2">
        <f t="shared" si="369"/>
        <v>118.97702233210745</v>
      </c>
      <c r="BK110" s="2">
        <f t="shared" si="370"/>
        <v>122.38151791758659</v>
      </c>
      <c r="BL110" s="2">
        <f t="shared" si="371"/>
        <v>121.52738134897031</v>
      </c>
      <c r="BM110" s="2">
        <f t="shared" si="372"/>
        <v>124.8202252328918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>
        <f t="shared" si="315"/>
        <v>112.276</v>
      </c>
      <c r="CL110" s="2">
        <f t="shared" si="316"/>
        <v>113.483</v>
      </c>
      <c r="CM110" s="2">
        <f t="shared" si="317"/>
        <v>112.759</v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>
        <f t="shared" si="279"/>
        <v>112.276</v>
      </c>
      <c r="DB110" s="2">
        <f t="shared" si="280"/>
        <v>113.483</v>
      </c>
      <c r="DC110" s="2">
        <f t="shared" si="281"/>
        <v>112.759</v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136.09378704453442</v>
      </c>
      <c r="DL110" s="2">
        <f t="shared" si="373"/>
        <v>128.44675425101215</v>
      </c>
      <c r="DM110" s="2">
        <f t="shared" si="373"/>
        <v>130.09603461538464</v>
      </c>
      <c r="DN110" s="2">
        <f t="shared" si="373"/>
        <v>135.12966923076925</v>
      </c>
      <c r="DO110" s="2">
        <f t="shared" si="373"/>
        <v>136.24897439024389</v>
      </c>
      <c r="DP110" s="2">
        <f t="shared" si="373"/>
        <v>135.07089615931721</v>
      </c>
      <c r="DQ110" s="2">
        <f t="shared" si="373"/>
        <v>132.88078785425105</v>
      </c>
      <c r="DR110" s="2">
        <f t="shared" si="373"/>
        <v>131.51825035561879</v>
      </c>
      <c r="DS110" s="2">
        <f t="shared" si="373"/>
        <v>128.03040448179274</v>
      </c>
      <c r="DT110" s="2">
        <f t="shared" si="373"/>
        <v>133.62224324324325</v>
      </c>
      <c r="DU110" s="2">
        <f t="shared" si="373"/>
        <v>137.06627692307694</v>
      </c>
      <c r="DV110" s="2">
        <f t="shared" si="373"/>
        <v>136.62047795163585</v>
      </c>
      <c r="DW110" s="2">
        <f t="shared" si="373"/>
        <v>140.88833701717911</v>
      </c>
      <c r="DX110" s="2">
        <f t="shared" si="373"/>
        <v>140.78477591036417</v>
      </c>
      <c r="DY110" s="2">
        <f t="shared" si="373"/>
        <v>143.35990325123149</v>
      </c>
      <c r="EA110" s="2">
        <f t="shared" si="228"/>
        <v>114.16438404186889</v>
      </c>
      <c r="EB110" s="2">
        <f t="shared" si="290"/>
        <v>112.687062655613</v>
      </c>
      <c r="EC110" s="2">
        <f t="shared" si="291"/>
        <v>112.60541557756927</v>
      </c>
      <c r="ED110" s="2">
        <f t="shared" si="292"/>
        <v>113.90947611458111</v>
      </c>
      <c r="EE110" s="2">
        <f t="shared" si="293"/>
        <v>113.3421642828319</v>
      </c>
      <c r="EF110" s="2">
        <f t="shared" si="294"/>
        <v>113.66570925731976</v>
      </c>
      <c r="EG110" s="2">
        <f t="shared" si="295"/>
        <v>114.1156885788707</v>
      </c>
      <c r="EH110" s="2">
        <f t="shared" si="296"/>
        <v>113.97142299927152</v>
      </c>
      <c r="EI110" s="2">
        <f t="shared" si="297"/>
        <v>113.47977535643668</v>
      </c>
      <c r="EJ110" s="2">
        <f t="shared" si="298"/>
        <v>115.97015891808203</v>
      </c>
      <c r="EK110" s="2">
        <f t="shared" si="299"/>
        <v>118.25100280926085</v>
      </c>
      <c r="EL110" s="2">
        <f t="shared" si="300"/>
        <v>118.57448108009655</v>
      </c>
      <c r="EM110" s="2">
        <f t="shared" si="301"/>
        <v>121.95412819621795</v>
      </c>
      <c r="EN110" s="2">
        <f t="shared" si="302"/>
        <v>121.06798777506113</v>
      </c>
      <c r="EO110" s="2">
        <f t="shared" si="303"/>
        <v>124.26575975545016</v>
      </c>
      <c r="EQ110" s="2">
        <f t="shared" si="304"/>
        <v>114.67189077536966</v>
      </c>
      <c r="ER110" s="2">
        <f t="shared" si="374"/>
        <v>112.8550325844094</v>
      </c>
      <c r="ES110" s="2">
        <f t="shared" si="374"/>
        <v>112.8393988642454</v>
      </c>
      <c r="ET110" s="2">
        <f t="shared" si="374"/>
        <v>113.92470343069337</v>
      </c>
      <c r="EU110" s="2">
        <f t="shared" si="374"/>
        <v>113.03097759099826</v>
      </c>
      <c r="EV110" s="2">
        <f t="shared" si="374"/>
        <v>113.3661222451189</v>
      </c>
      <c r="EW110" s="2">
        <f t="shared" si="374"/>
        <v>114.58233003281008</v>
      </c>
      <c r="EX110" s="2">
        <f t="shared" si="374"/>
        <v>114.2518740764184</v>
      </c>
      <c r="EY110" s="2">
        <f t="shared" si="374"/>
        <v>113.4994427765493</v>
      </c>
      <c r="EZ110" s="2">
        <f t="shared" si="374"/>
        <v>115.7895403441093</v>
      </c>
      <c r="FA110" s="2">
        <f t="shared" si="374"/>
        <v>117.84166968265609</v>
      </c>
      <c r="FB110" s="2">
        <f t="shared" si="374"/>
        <v>118.73322900735269</v>
      </c>
      <c r="FC110" s="2">
        <f t="shared" si="374"/>
        <v>121.98047844240783</v>
      </c>
      <c r="FD110" s="2">
        <f t="shared" si="374"/>
        <v>121.4771489898304</v>
      </c>
      <c r="FE110" s="2">
        <f t="shared" si="374"/>
        <v>124.41665842813393</v>
      </c>
      <c r="FG110" s="2">
        <f t="shared" si="306"/>
        <v>0.98245261085559743</v>
      </c>
      <c r="FH110" s="2">
        <f t="shared" si="375"/>
        <v>0.97919288792055514</v>
      </c>
      <c r="FI110" s="2">
        <f t="shared" si="375"/>
        <v>0.97837432372386546</v>
      </c>
      <c r="FJ110" s="2">
        <f t="shared" si="375"/>
        <v>0.97839643363544315</v>
      </c>
      <c r="FK110" s="2">
        <f t="shared" si="375"/>
        <v>0.97956100347595276</v>
      </c>
      <c r="FL110" s="2">
        <f t="shared" si="375"/>
        <v>0.97810875075114889</v>
      </c>
      <c r="FM110" s="2">
        <f t="shared" si="375"/>
        <v>0.98088742100500936</v>
      </c>
      <c r="FN110" s="2">
        <f t="shared" si="375"/>
        <v>0.97729888429495992</v>
      </c>
      <c r="FO110" s="2">
        <f t="shared" si="375"/>
        <v>0.97665337002930852</v>
      </c>
      <c r="FP110" s="2">
        <f t="shared" si="375"/>
        <v>0.97719207372246519</v>
      </c>
      <c r="FQ110" s="2">
        <f t="shared" si="375"/>
        <v>0.97817388779994119</v>
      </c>
      <c r="FR110" s="2">
        <f t="shared" si="375"/>
        <v>0.97775515430693882</v>
      </c>
      <c r="FS110" s="2">
        <f t="shared" si="375"/>
        <v>0.97743590433889926</v>
      </c>
      <c r="FT110" s="2">
        <f t="shared" si="375"/>
        <v>0.9767946407775927</v>
      </c>
      <c r="FU110" s="2">
        <f t="shared" si="375"/>
        <v>0.97099086071319185</v>
      </c>
      <c r="FW110" s="2">
        <f t="shared" si="324"/>
        <v>9.9656985770763835E-3</v>
      </c>
      <c r="FX110" s="2">
        <f t="shared" si="376"/>
        <v>7.8320534189378933E-3</v>
      </c>
      <c r="FY110" s="2">
        <f t="shared" si="377"/>
        <v>6.2560060688228265E-3</v>
      </c>
      <c r="FZ110" s="2">
        <f t="shared" si="378"/>
        <v>5.7336460149354177E-3</v>
      </c>
      <c r="GA110" s="2">
        <f t="shared" si="379"/>
        <v>6.1687279695060316E-3</v>
      </c>
      <c r="GB110" s="2">
        <f t="shared" si="380"/>
        <v>7.2104455539930227E-3</v>
      </c>
      <c r="GC110" s="2">
        <f t="shared" si="381"/>
        <v>7.2331034710091157E-3</v>
      </c>
      <c r="GD110" s="2">
        <f t="shared" si="382"/>
        <v>7.0818558436659225E-3</v>
      </c>
      <c r="GE110" s="2">
        <f t="shared" si="383"/>
        <v>7.8510372699786019E-3</v>
      </c>
      <c r="GF110" s="2">
        <f t="shared" si="384"/>
        <v>7.5104592925841242E-3</v>
      </c>
      <c r="GG110" s="2">
        <f t="shared" si="385"/>
        <v>6.7717487106669387E-3</v>
      </c>
      <c r="GH110" s="2">
        <f t="shared" si="386"/>
        <v>6.9974849135461805E-3</v>
      </c>
      <c r="GI110" s="2">
        <f t="shared" si="387"/>
        <v>5.9362733876226889E-3</v>
      </c>
      <c r="GJ110" s="2">
        <f t="shared" si="388"/>
        <v>4.5420300123588343E-3</v>
      </c>
      <c r="GK110" s="2">
        <f t="shared" si="389"/>
        <v>3.7164621810635077E-3</v>
      </c>
      <c r="GM110" s="86">
        <f t="shared" si="325"/>
        <v>3.6120413727417791E-28</v>
      </c>
      <c r="GN110" s="86">
        <f t="shared" si="390"/>
        <v>3.1812042686252866E-25</v>
      </c>
      <c r="GO110" s="86">
        <f t="shared" si="391"/>
        <v>3.4669802631956101E-29</v>
      </c>
      <c r="GP110" s="86">
        <f t="shared" si="392"/>
        <v>1.3024850165167657E-37</v>
      </c>
      <c r="GQ110" s="86">
        <f t="shared" si="393"/>
        <v>8.6119543045879888E-43</v>
      </c>
      <c r="GR110" s="86">
        <f t="shared" si="394"/>
        <v>7.8396273701180009E-42</v>
      </c>
      <c r="GS110" s="86">
        <f t="shared" si="395"/>
        <v>6.2882498296204204E-47</v>
      </c>
      <c r="GT110" s="86">
        <f t="shared" si="396"/>
        <v>1.1921996742136143E-45</v>
      </c>
      <c r="GU110" s="86">
        <f t="shared" si="397"/>
        <v>1.7891256701291443E-49</v>
      </c>
      <c r="GV110" s="86">
        <f t="shared" si="398"/>
        <v>1.6224525864028435E-33</v>
      </c>
      <c r="GW110" s="86">
        <f t="shared" si="399"/>
        <v>3.0765645547403423E-33</v>
      </c>
      <c r="GX110" s="86">
        <f t="shared" si="400"/>
        <v>9.8353990627424531E-32</v>
      </c>
      <c r="GY110" s="86">
        <f t="shared" si="401"/>
        <v>1.2102174052625956E-22</v>
      </c>
      <c r="GZ110" s="86">
        <f t="shared" si="402"/>
        <v>2.3054098363248778E-29</v>
      </c>
      <c r="HA110" s="86">
        <f t="shared" si="403"/>
        <v>6.9638049985479053E-40</v>
      </c>
      <c r="HC110" s="86">
        <f t="shared" si="326"/>
        <v>7.0738158543716775E-2</v>
      </c>
      <c r="HD110" s="86">
        <f t="shared" si="404"/>
        <v>5.3453294368806817E-2</v>
      </c>
      <c r="HE110" s="86">
        <f t="shared" si="405"/>
        <v>5.0413809385203123E-2</v>
      </c>
      <c r="HF110" s="86">
        <f t="shared" si="406"/>
        <v>5.7422711075661048E-2</v>
      </c>
      <c r="HG110" s="86">
        <f t="shared" si="407"/>
        <v>4.1007492883199145E-2</v>
      </c>
      <c r="HH110" s="86">
        <f t="shared" si="408"/>
        <v>1.6283949322179699E-2</v>
      </c>
      <c r="HI110" s="86">
        <f t="shared" si="409"/>
        <v>3.6444440693111286E-3</v>
      </c>
      <c r="HJ110" s="86">
        <f t="shared" si="410"/>
        <v>8.093933024876817E-3</v>
      </c>
      <c r="HK110" s="86">
        <f t="shared" si="411"/>
        <v>7.737961445670468E-4</v>
      </c>
      <c r="HL110" s="86">
        <f t="shared" si="412"/>
        <v>3.1236923271393002E-2</v>
      </c>
      <c r="HM110" s="86">
        <f t="shared" si="413"/>
        <v>4.1034004183633566E-2</v>
      </c>
      <c r="HN110" s="86">
        <f t="shared" si="414"/>
        <v>2.8415166440468001E-2</v>
      </c>
      <c r="HO110" s="86">
        <f t="shared" si="415"/>
        <v>0.16315399200484776</v>
      </c>
      <c r="HP110" s="86">
        <f t="shared" si="416"/>
        <v>7.3280662855783163E-2</v>
      </c>
      <c r="HQ110" s="86">
        <f t="shared" si="417"/>
        <v>2.9228394462144792E-2</v>
      </c>
      <c r="HS110" s="86">
        <f t="shared" si="327"/>
        <v>4.0448062923192454E-13</v>
      </c>
      <c r="HT110" s="86">
        <f t="shared" si="418"/>
        <v>2.0185239026040777E-14</v>
      </c>
      <c r="HU110" s="86">
        <f t="shared" si="419"/>
        <v>2.646639316042249E-15</v>
      </c>
      <c r="HV110" s="86">
        <f t="shared" si="420"/>
        <v>1.0851756190761356E-16</v>
      </c>
      <c r="HW110" s="86">
        <f t="shared" si="421"/>
        <v>8.4158062936825726E-16</v>
      </c>
      <c r="HX110" s="86">
        <f t="shared" si="422"/>
        <v>1.4286526085730909E-17</v>
      </c>
      <c r="HY110" s="86">
        <f t="shared" si="423"/>
        <v>5.4309200935001785E-15</v>
      </c>
      <c r="HZ110" s="86">
        <f t="shared" si="424"/>
        <v>7.3874987268957094E-17</v>
      </c>
      <c r="IA110" s="86">
        <f t="shared" si="425"/>
        <v>6.6704089637527358E-17</v>
      </c>
      <c r="IB110" s="86">
        <f t="shared" si="426"/>
        <v>2.7567503128261638E-17</v>
      </c>
      <c r="IC110" s="86">
        <f t="shared" si="427"/>
        <v>2.4450728695056572E-16</v>
      </c>
      <c r="ID110" s="86">
        <f t="shared" si="428"/>
        <v>4.6429123458743994E-17</v>
      </c>
      <c r="IE110" s="86">
        <f t="shared" si="429"/>
        <v>8.0946560294667671E-18</v>
      </c>
      <c r="IF110" s="86">
        <f t="shared" si="430"/>
        <v>6.5531001925230831E-10</v>
      </c>
      <c r="IG110" s="86">
        <f t="shared" si="431"/>
        <v>4.3260425404972561E-9</v>
      </c>
      <c r="II110" s="86">
        <f t="shared" si="328"/>
        <v>1.356950385963273E-73</v>
      </c>
      <c r="IJ110" s="86">
        <f t="shared" si="329"/>
        <v>5.4418194125429379E-90</v>
      </c>
      <c r="IK110" s="86">
        <f t="shared" si="330"/>
        <v>2.3438956215351394E-103</v>
      </c>
      <c r="IL110" s="86">
        <f t="shared" si="331"/>
        <v>5.1985619622895944E-107</v>
      </c>
      <c r="IM110" s="86">
        <f t="shared" si="332"/>
        <v>1.6459338735540633E-97</v>
      </c>
      <c r="IN110" s="86">
        <f t="shared" si="333"/>
        <v>1.953479597256968E-110</v>
      </c>
      <c r="IO110" s="86">
        <f t="shared" si="334"/>
        <v>5.214078985314993E-96</v>
      </c>
      <c r="IP110" s="86">
        <f t="shared" si="335"/>
        <v>9.2510614701447062E-106</v>
      </c>
      <c r="IQ110" s="86">
        <f t="shared" si="336"/>
        <v>4.4142998362419214E-111</v>
      </c>
      <c r="IR110" s="86">
        <f t="shared" si="337"/>
        <v>3.3535827213229285E-110</v>
      </c>
      <c r="IS110" s="86">
        <f t="shared" si="338"/>
        <v>1.94863370571115E-103</v>
      </c>
      <c r="IT110" s="86">
        <f t="shared" si="339"/>
        <v>3.3540792360911732E-110</v>
      </c>
      <c r="IU110" s="86">
        <f t="shared" si="340"/>
        <v>8.3554544622294571E-112</v>
      </c>
      <c r="IV110" s="86">
        <f t="shared" si="341"/>
        <v>4.4523121091659675E-65</v>
      </c>
      <c r="IW110" s="86">
        <f t="shared" si="342"/>
        <v>4.099229336504287E-51</v>
      </c>
      <c r="IY110" s="86">
        <f t="shared" si="343"/>
        <v>7.0738158544121257E-2</v>
      </c>
      <c r="IZ110" s="86">
        <f t="shared" si="344"/>
        <v>5.3453294368827002E-2</v>
      </c>
      <c r="JA110" s="86">
        <f t="shared" si="345"/>
        <v>5.0413809385205767E-2</v>
      </c>
      <c r="JB110" s="86">
        <f t="shared" si="346"/>
        <v>5.7422711075661159E-2</v>
      </c>
      <c r="JC110" s="86">
        <f t="shared" si="347"/>
        <v>4.1007492883199985E-2</v>
      </c>
      <c r="JD110" s="86">
        <f t="shared" si="348"/>
        <v>1.6283949322179712E-2</v>
      </c>
      <c r="JE110" s="86">
        <f t="shared" si="349"/>
        <v>3.6444440693165596E-3</v>
      </c>
      <c r="JF110" s="86">
        <f t="shared" si="350"/>
        <v>8.0939330248768915E-3</v>
      </c>
      <c r="JG110" s="86">
        <f t="shared" si="351"/>
        <v>7.7379614456711348E-4</v>
      </c>
      <c r="JH110" s="86">
        <f t="shared" si="352"/>
        <v>3.1236923271393029E-2</v>
      </c>
      <c r="JI110" s="86">
        <f t="shared" si="353"/>
        <v>4.1034004183633808E-2</v>
      </c>
      <c r="JJ110" s="86">
        <f t="shared" si="354"/>
        <v>2.8415166440468046E-2</v>
      </c>
      <c r="JK110" s="86">
        <f t="shared" si="355"/>
        <v>0.16315399200484776</v>
      </c>
      <c r="JL110" s="86">
        <f t="shared" si="356"/>
        <v>7.3280663511093178E-2</v>
      </c>
      <c r="JM110" s="86">
        <f t="shared" si="357"/>
        <v>2.9228398788187334E-2</v>
      </c>
    </row>
    <row r="111" spans="2:273" x14ac:dyDescent="0.25">
      <c r="B111" s="2">
        <v>84</v>
      </c>
      <c r="C111" s="37">
        <v>113.246</v>
      </c>
      <c r="D111" s="37">
        <v>110.678</v>
      </c>
      <c r="E111" s="37">
        <v>111.593</v>
      </c>
      <c r="F111" s="37">
        <v>112.328</v>
      </c>
      <c r="G111" s="37">
        <v>112.569</v>
      </c>
      <c r="H111" s="37">
        <v>113.328</v>
      </c>
      <c r="I111" s="37">
        <v>111.724</v>
      </c>
      <c r="J111" s="37">
        <v>111.86199999999999</v>
      </c>
      <c r="K111" s="37">
        <v>112.224</v>
      </c>
      <c r="L111" s="37">
        <v>114.914</v>
      </c>
      <c r="M111" s="37">
        <v>115.86199999999999</v>
      </c>
      <c r="N111" s="37">
        <v>117.328</v>
      </c>
      <c r="O111" s="37">
        <v>121.655</v>
      </c>
      <c r="P111" s="37">
        <v>118.379</v>
      </c>
      <c r="Q111" s="37">
        <v>123</v>
      </c>
      <c r="S111" s="4">
        <f t="shared" si="229"/>
        <v>115.944060511736</v>
      </c>
      <c r="T111" s="4">
        <f t="shared" si="230"/>
        <v>113.82565142667856</v>
      </c>
      <c r="U111" s="4">
        <f t="shared" si="231"/>
        <v>113.6928498526852</v>
      </c>
      <c r="V111" s="4">
        <f t="shared" si="232"/>
        <v>115.18871203394659</v>
      </c>
      <c r="W111" s="4">
        <f t="shared" si="233"/>
        <v>114.20954712435538</v>
      </c>
      <c r="X111" s="4">
        <f t="shared" si="234"/>
        <v>114.18780687301874</v>
      </c>
      <c r="Y111" s="4">
        <f t="shared" si="235"/>
        <v>114.47127216633589</v>
      </c>
      <c r="Z111" s="4">
        <f t="shared" si="236"/>
        <v>114.3858847355622</v>
      </c>
      <c r="AA111" s="4">
        <f t="shared" si="237"/>
        <v>113.77783179158624</v>
      </c>
      <c r="AB111" s="4">
        <f t="shared" si="238"/>
        <v>116.68484826941452</v>
      </c>
      <c r="AC111" s="4">
        <f t="shared" si="239"/>
        <v>119.07760976534412</v>
      </c>
      <c r="AD111" s="4">
        <f t="shared" si="240"/>
        <v>119.21765931339078</v>
      </c>
      <c r="AE111" s="4">
        <f t="shared" si="241"/>
        <v>127.40906455786643</v>
      </c>
      <c r="AF111" s="4">
        <f t="shared" si="242"/>
        <v>122.63915943246748</v>
      </c>
      <c r="AG111" s="4">
        <f t="shared" si="243"/>
        <v>124.89508235126704</v>
      </c>
      <c r="AI111" s="4">
        <f t="shared" si="244"/>
        <v>-2.6980605117360028</v>
      </c>
      <c r="AJ111" s="4">
        <f t="shared" si="245"/>
        <v>-3.1476514266785642</v>
      </c>
      <c r="AK111" s="4">
        <f t="shared" si="246"/>
        <v>-2.0998498526851961</v>
      </c>
      <c r="AL111" s="4">
        <f t="shared" si="247"/>
        <v>-2.8607120339465837</v>
      </c>
      <c r="AM111" s="4">
        <f t="shared" si="248"/>
        <v>-1.6405471243553791</v>
      </c>
      <c r="AN111" s="4">
        <f t="shared" si="249"/>
        <v>-0.8598068730187407</v>
      </c>
      <c r="AO111" s="4">
        <f t="shared" si="250"/>
        <v>-2.7472721663358897</v>
      </c>
      <c r="AP111" s="4">
        <f t="shared" si="251"/>
        <v>-2.5238847355622056</v>
      </c>
      <c r="AQ111" s="4">
        <f t="shared" si="252"/>
        <v>-1.5538317915862336</v>
      </c>
      <c r="AR111" s="4">
        <f t="shared" si="253"/>
        <v>-1.7708482694145147</v>
      </c>
      <c r="AS111" s="4">
        <f t="shared" si="254"/>
        <v>-3.2156097653441265</v>
      </c>
      <c r="AT111" s="4">
        <f t="shared" si="255"/>
        <v>-1.88965931339078</v>
      </c>
      <c r="AU111" s="4">
        <f t="shared" si="256"/>
        <v>-5.7540645578664282</v>
      </c>
      <c r="AV111" s="4">
        <f t="shared" si="358"/>
        <v>-4.260159432467475</v>
      </c>
      <c r="AW111" s="4">
        <f t="shared" si="358"/>
        <v>-1.8950823512670354</v>
      </c>
      <c r="AY111" s="2">
        <f t="shared" si="308"/>
        <v>114.45669486661868</v>
      </c>
      <c r="AZ111" s="2">
        <f t="shared" si="359"/>
        <v>112.90988150794912</v>
      </c>
      <c r="BA111" s="2">
        <f t="shared" si="360"/>
        <v>112.88681806677488</v>
      </c>
      <c r="BB111" s="2">
        <f t="shared" si="361"/>
        <v>114.25018212487849</v>
      </c>
      <c r="BC111" s="2">
        <f t="shared" si="362"/>
        <v>113.69633811497422</v>
      </c>
      <c r="BD111" s="2">
        <f t="shared" si="363"/>
        <v>114.03042702922259</v>
      </c>
      <c r="BE111" s="2">
        <f t="shared" si="364"/>
        <v>114.44973525960474</v>
      </c>
      <c r="BF111" s="2">
        <f t="shared" si="365"/>
        <v>114.33377529920752</v>
      </c>
      <c r="BG111" s="2">
        <f t="shared" si="366"/>
        <v>113.77577369495231</v>
      </c>
      <c r="BH111" s="2">
        <f t="shared" si="367"/>
        <v>116.28435137042128</v>
      </c>
      <c r="BI111" s="2">
        <f t="shared" si="368"/>
        <v>118.53468629042597</v>
      </c>
      <c r="BJ111" s="2">
        <f t="shared" si="369"/>
        <v>118.88330591761552</v>
      </c>
      <c r="BK111" s="2">
        <f t="shared" si="370"/>
        <v>122.24667096692781</v>
      </c>
      <c r="BL111" s="2">
        <f t="shared" si="371"/>
        <v>121.42895921196421</v>
      </c>
      <c r="BM111" s="2">
        <f t="shared" si="372"/>
        <v>124.70218419379448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112.569</v>
      </c>
      <c r="CJ111" s="2">
        <f t="shared" si="314"/>
        <v>113.328</v>
      </c>
      <c r="CK111" s="2">
        <f t="shared" si="315"/>
        <v>111.724</v>
      </c>
      <c r="CL111" s="2">
        <f t="shared" si="316"/>
        <v>111.86199999999999</v>
      </c>
      <c r="CM111" s="2">
        <f t="shared" si="317"/>
        <v>112.224</v>
      </c>
      <c r="CN111" s="2">
        <f t="shared" si="318"/>
        <v>114.914</v>
      </c>
      <c r="CO111" s="2" t="str">
        <f t="shared" si="319"/>
        <v/>
      </c>
      <c r="CP111" s="2">
        <f t="shared" si="320"/>
        <v>117.328</v>
      </c>
      <c r="CQ111" s="2" t="str">
        <f t="shared" si="321"/>
        <v/>
      </c>
      <c r="CR111" s="2" t="str">
        <f t="shared" si="322"/>
        <v/>
      </c>
      <c r="CS111" s="2">
        <f t="shared" si="323"/>
        <v>123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112.569</v>
      </c>
      <c r="CZ111" s="2">
        <f t="shared" si="278"/>
        <v>113.328</v>
      </c>
      <c r="DA111" s="2">
        <f t="shared" si="279"/>
        <v>111.724</v>
      </c>
      <c r="DB111" s="2">
        <f t="shared" si="280"/>
        <v>111.86199999999999</v>
      </c>
      <c r="DC111" s="2">
        <f t="shared" si="281"/>
        <v>112.224</v>
      </c>
      <c r="DD111" s="2">
        <f t="shared" si="282"/>
        <v>114.914</v>
      </c>
      <c r="DE111" s="2" t="str">
        <f t="shared" si="283"/>
        <v/>
      </c>
      <c r="DF111" s="2">
        <f t="shared" si="284"/>
        <v>117.328</v>
      </c>
      <c r="DG111" s="2" t="str">
        <f t="shared" si="285"/>
        <v/>
      </c>
      <c r="DH111" s="2" t="str">
        <f t="shared" si="286"/>
        <v/>
      </c>
      <c r="DI111" s="2">
        <f t="shared" si="287"/>
        <v>123</v>
      </c>
      <c r="DK111" s="2">
        <f t="shared" si="288"/>
        <v>136.34804453441296</v>
      </c>
      <c r="DL111" s="2">
        <f t="shared" si="373"/>
        <v>128.59019817813765</v>
      </c>
      <c r="DM111" s="2">
        <f t="shared" si="373"/>
        <v>130.27916444652911</v>
      </c>
      <c r="DN111" s="2">
        <f t="shared" si="373"/>
        <v>135.37689840525331</v>
      </c>
      <c r="DO111" s="2">
        <f t="shared" si="373"/>
        <v>136.48580905923345</v>
      </c>
      <c r="DP111" s="2">
        <f t="shared" si="373"/>
        <v>135.34516785206259</v>
      </c>
      <c r="DQ111" s="2">
        <f t="shared" si="373"/>
        <v>133.08850121457493</v>
      </c>
      <c r="DR111" s="2">
        <f t="shared" si="373"/>
        <v>131.72183831199621</v>
      </c>
      <c r="DS111" s="2">
        <f t="shared" si="373"/>
        <v>128.17940504201684</v>
      </c>
      <c r="DT111" s="2">
        <f t="shared" si="373"/>
        <v>133.81096846846845</v>
      </c>
      <c r="DU111" s="2">
        <f t="shared" si="373"/>
        <v>137.27366191369606</v>
      </c>
      <c r="DV111" s="2">
        <f t="shared" si="373"/>
        <v>136.82811024182078</v>
      </c>
      <c r="DW111" s="2">
        <f t="shared" si="373"/>
        <v>141.11569187000765</v>
      </c>
      <c r="DX111" s="2">
        <f t="shared" si="373"/>
        <v>141.04591932773113</v>
      </c>
      <c r="DY111" s="2">
        <f t="shared" si="373"/>
        <v>143.65113733990145</v>
      </c>
      <c r="EA111" s="2">
        <f t="shared" si="228"/>
        <v>114.09491690544411</v>
      </c>
      <c r="EB111" s="2">
        <f t="shared" si="290"/>
        <v>112.60463124846096</v>
      </c>
      <c r="EC111" s="2">
        <f t="shared" si="291"/>
        <v>112.53466653220077</v>
      </c>
      <c r="ED111" s="2">
        <f t="shared" si="292"/>
        <v>113.82464613396513</v>
      </c>
      <c r="EE111" s="2">
        <f t="shared" si="293"/>
        <v>113.2646745729274</v>
      </c>
      <c r="EF111" s="2">
        <f t="shared" si="294"/>
        <v>113.5976172760803</v>
      </c>
      <c r="EG111" s="2">
        <f t="shared" si="295"/>
        <v>114.11500500836364</v>
      </c>
      <c r="EH111" s="2">
        <f t="shared" si="296"/>
        <v>113.96334057654283</v>
      </c>
      <c r="EI111" s="2">
        <f t="shared" si="297"/>
        <v>113.46159371422625</v>
      </c>
      <c r="EJ111" s="2">
        <f t="shared" si="298"/>
        <v>115.91269126178223</v>
      </c>
      <c r="EK111" s="2">
        <f t="shared" si="299"/>
        <v>118.15626135813231</v>
      </c>
      <c r="EL111" s="2">
        <f t="shared" si="300"/>
        <v>118.50980148444972</v>
      </c>
      <c r="EM111" s="2">
        <f t="shared" si="301"/>
        <v>121.84924150700704</v>
      </c>
      <c r="EN111" s="2">
        <f t="shared" si="302"/>
        <v>121.00196536267319</v>
      </c>
      <c r="EO111" s="2">
        <f t="shared" si="303"/>
        <v>124.18532359032956</v>
      </c>
      <c r="EQ111" s="2">
        <f t="shared" si="304"/>
        <v>114.56221618026755</v>
      </c>
      <c r="ER111" s="2">
        <f t="shared" si="374"/>
        <v>112.76157580148063</v>
      </c>
      <c r="ES111" s="2">
        <f t="shared" si="374"/>
        <v>112.75525610687522</v>
      </c>
      <c r="ET111" s="2">
        <f t="shared" si="374"/>
        <v>113.83896896303278</v>
      </c>
      <c r="EU111" s="2">
        <f t="shared" si="374"/>
        <v>112.97297066566315</v>
      </c>
      <c r="EV111" s="2">
        <f t="shared" si="374"/>
        <v>113.31671776221576</v>
      </c>
      <c r="EW111" s="2">
        <f t="shared" si="374"/>
        <v>114.55011363108193</v>
      </c>
      <c r="EX111" s="2">
        <f t="shared" si="374"/>
        <v>114.2253183399054</v>
      </c>
      <c r="EY111" s="2">
        <f t="shared" si="374"/>
        <v>113.47992376821455</v>
      </c>
      <c r="EZ111" s="2">
        <f t="shared" si="374"/>
        <v>115.74353830246426</v>
      </c>
      <c r="FA111" s="2">
        <f t="shared" si="374"/>
        <v>117.77196095267649</v>
      </c>
      <c r="FB111" s="2">
        <f t="shared" si="374"/>
        <v>118.65876667966941</v>
      </c>
      <c r="FC111" s="2">
        <f t="shared" si="374"/>
        <v>121.87417952935131</v>
      </c>
      <c r="FD111" s="2">
        <f t="shared" si="374"/>
        <v>121.38864862779408</v>
      </c>
      <c r="FE111" s="2">
        <f t="shared" si="374"/>
        <v>124.31849846610891</v>
      </c>
      <c r="FG111" s="2">
        <f t="shared" si="306"/>
        <v>0.98397184374453506</v>
      </c>
      <c r="FH111" s="2">
        <f t="shared" si="375"/>
        <v>0.98098888268805595</v>
      </c>
      <c r="FI111" s="2">
        <f t="shared" si="375"/>
        <v>0.98023954814390724</v>
      </c>
      <c r="FJ111" s="2">
        <f t="shared" si="375"/>
        <v>0.98025978954201187</v>
      </c>
      <c r="FK111" s="2">
        <f t="shared" si="375"/>
        <v>0.98132582980732075</v>
      </c>
      <c r="FL111" s="2">
        <f t="shared" si="375"/>
        <v>0.97999641263511283</v>
      </c>
      <c r="FM111" s="2">
        <f t="shared" si="375"/>
        <v>0.98253975790316816</v>
      </c>
      <c r="FN111" s="2">
        <f t="shared" si="375"/>
        <v>0.97925489906576124</v>
      </c>
      <c r="FO111" s="2">
        <f t="shared" si="375"/>
        <v>0.97866379048790675</v>
      </c>
      <c r="FP111" s="2">
        <f t="shared" si="375"/>
        <v>0.979157095422579</v>
      </c>
      <c r="FQ111" s="2">
        <f t="shared" si="375"/>
        <v>0.98005604750375752</v>
      </c>
      <c r="FR111" s="2">
        <f t="shared" si="375"/>
        <v>0.97967267282288584</v>
      </c>
      <c r="FS111" s="2">
        <f t="shared" si="375"/>
        <v>0.97938036203341439</v>
      </c>
      <c r="FT111" s="2">
        <f t="shared" si="375"/>
        <v>0.97879316030688923</v>
      </c>
      <c r="FU111" s="2">
        <f t="shared" si="375"/>
        <v>0.97347564739011017</v>
      </c>
      <c r="FW111" s="2">
        <f t="shared" si="324"/>
        <v>1.0916675114852975E-2</v>
      </c>
      <c r="FX111" s="2">
        <f t="shared" si="376"/>
        <v>8.5811916643743092E-3</v>
      </c>
      <c r="FY111" s="2">
        <f t="shared" si="377"/>
        <v>6.855436526052556E-3</v>
      </c>
      <c r="FZ111" s="2">
        <f t="shared" si="378"/>
        <v>6.2833420719798656E-3</v>
      </c>
      <c r="GA111" s="2">
        <f t="shared" si="379"/>
        <v>6.7598526054538279E-3</v>
      </c>
      <c r="GB111" s="2">
        <f t="shared" si="380"/>
        <v>7.9006002756832183E-3</v>
      </c>
      <c r="GC111" s="2">
        <f t="shared" si="381"/>
        <v>7.9254096041272114E-3</v>
      </c>
      <c r="GD111" s="2">
        <f t="shared" si="382"/>
        <v>7.7597986796653058E-3</v>
      </c>
      <c r="GE111" s="2">
        <f t="shared" si="383"/>
        <v>8.6019755835680702E-3</v>
      </c>
      <c r="GF111" s="2">
        <f t="shared" si="384"/>
        <v>8.2290920937064041E-3</v>
      </c>
      <c r="GG111" s="2">
        <f t="shared" si="385"/>
        <v>7.4202269830485543E-3</v>
      </c>
      <c r="GH111" s="2">
        <f t="shared" si="386"/>
        <v>7.6674133286006143E-3</v>
      </c>
      <c r="GI111" s="2">
        <f t="shared" si="387"/>
        <v>6.5052686322536286E-3</v>
      </c>
      <c r="GJ111" s="2">
        <f t="shared" si="388"/>
        <v>4.9780554567167828E-3</v>
      </c>
      <c r="GK111" s="2">
        <f t="shared" si="389"/>
        <v>4.0735591428705089E-3</v>
      </c>
      <c r="GM111" s="86">
        <f t="shared" si="325"/>
        <v>1.8690377037751078E-30</v>
      </c>
      <c r="GN111" s="86">
        <f t="shared" si="390"/>
        <v>2.9051309787092882E-27</v>
      </c>
      <c r="GO111" s="86">
        <f t="shared" si="391"/>
        <v>1.3219736828543127E-31</v>
      </c>
      <c r="GP111" s="86">
        <f t="shared" si="392"/>
        <v>8.8454361186207664E-41</v>
      </c>
      <c r="GQ111" s="86">
        <f t="shared" si="393"/>
        <v>1.8573870327835834E-46</v>
      </c>
      <c r="GR111" s="86">
        <f t="shared" si="394"/>
        <v>3.1827616284175824E-45</v>
      </c>
      <c r="GS111" s="86">
        <f t="shared" si="395"/>
        <v>1.1220202099479447E-50</v>
      </c>
      <c r="GT111" s="86">
        <f t="shared" si="396"/>
        <v>1.9144035676435368E-49</v>
      </c>
      <c r="GU111" s="86">
        <f t="shared" si="397"/>
        <v>1.8245323606510525E-53</v>
      </c>
      <c r="GV111" s="86">
        <f t="shared" si="398"/>
        <v>2.9886513864941779E-36</v>
      </c>
      <c r="GW111" s="86">
        <f t="shared" si="399"/>
        <v>5.1320711654562586E-36</v>
      </c>
      <c r="GX111" s="86">
        <f t="shared" si="400"/>
        <v>2.6983959279085085E-34</v>
      </c>
      <c r="GY111" s="86">
        <f t="shared" si="401"/>
        <v>1.7323362989701437E-24</v>
      </c>
      <c r="GZ111" s="86">
        <f t="shared" si="402"/>
        <v>1.0314153958939485E-31</v>
      </c>
      <c r="HA111" s="86">
        <f t="shared" si="403"/>
        <v>4.6816655071291592E-43</v>
      </c>
      <c r="HC111" s="86">
        <f t="shared" si="326"/>
        <v>2.5801718062632421E-2</v>
      </c>
      <c r="HD111" s="86">
        <f t="shared" si="404"/>
        <v>1.8652768335919216E-2</v>
      </c>
      <c r="HE111" s="86">
        <f t="shared" si="405"/>
        <v>1.4925348283907999E-2</v>
      </c>
      <c r="HF111" s="86">
        <f t="shared" si="406"/>
        <v>1.642346710781117E-2</v>
      </c>
      <c r="HG111" s="86">
        <f t="shared" si="407"/>
        <v>8.7237577382231653E-3</v>
      </c>
      <c r="HH111" s="86">
        <f t="shared" si="408"/>
        <v>3.444078999040132E-3</v>
      </c>
      <c r="HI111" s="86">
        <f t="shared" si="409"/>
        <v>4.7480491254735425E-4</v>
      </c>
      <c r="HJ111" s="86">
        <f t="shared" si="410"/>
        <v>1.0751845275939211E-3</v>
      </c>
      <c r="HK111" s="86">
        <f t="shared" si="411"/>
        <v>5.5612632804842898E-5</v>
      </c>
      <c r="HL111" s="86">
        <f t="shared" si="412"/>
        <v>9.0358520289408606E-3</v>
      </c>
      <c r="HM111" s="86">
        <f t="shared" si="413"/>
        <v>1.0536785237281453E-2</v>
      </c>
      <c r="HN111" s="86">
        <f t="shared" si="414"/>
        <v>7.9361706636788629E-3</v>
      </c>
      <c r="HO111" s="86">
        <f t="shared" si="415"/>
        <v>8.4046671002005399E-2</v>
      </c>
      <c r="HP111" s="86">
        <f t="shared" si="416"/>
        <v>2.3695089964954733E-2</v>
      </c>
      <c r="HQ111" s="86">
        <f t="shared" si="417"/>
        <v>6.8735304232398252E-3</v>
      </c>
      <c r="HS111" s="86">
        <f t="shared" si="327"/>
        <v>2.6711433648712576E-12</v>
      </c>
      <c r="HT111" s="86">
        <f t="shared" si="418"/>
        <v>1.6350731290663598E-13</v>
      </c>
      <c r="HU111" s="86">
        <f t="shared" si="419"/>
        <v>2.4244374659659614E-14</v>
      </c>
      <c r="HV111" s="86">
        <f t="shared" si="420"/>
        <v>1.1082300065580341E-15</v>
      </c>
      <c r="HW111" s="86">
        <f t="shared" si="421"/>
        <v>7.4686918978149601E-15</v>
      </c>
      <c r="HX111" s="86">
        <f t="shared" si="422"/>
        <v>1.8100140862561007E-16</v>
      </c>
      <c r="HY111" s="86">
        <f t="shared" si="423"/>
        <v>4.7666937128201108E-14</v>
      </c>
      <c r="HZ111" s="86">
        <f t="shared" si="424"/>
        <v>8.3133723046142646E-16</v>
      </c>
      <c r="IA111" s="86">
        <f t="shared" si="425"/>
        <v>8.430558183358713E-16</v>
      </c>
      <c r="IB111" s="86">
        <f t="shared" si="426"/>
        <v>3.4772422902009324E-16</v>
      </c>
      <c r="IC111" s="86">
        <f t="shared" si="427"/>
        <v>2.519236294686695E-15</v>
      </c>
      <c r="ID111" s="86">
        <f t="shared" si="428"/>
        <v>5.5502856866436425E-16</v>
      </c>
      <c r="IE111" s="86">
        <f t="shared" si="429"/>
        <v>9.6423062578502063E-17</v>
      </c>
      <c r="IF111" s="86">
        <f t="shared" si="430"/>
        <v>2.1373696465627311E-9</v>
      </c>
      <c r="IG111" s="86">
        <f t="shared" si="431"/>
        <v>1.1986609522769435E-8</v>
      </c>
      <c r="II111" s="86">
        <f t="shared" si="328"/>
        <v>9.4858109003738305E-71</v>
      </c>
      <c r="IJ111" s="86">
        <f t="shared" si="329"/>
        <v>1.1351269604676817E-86</v>
      </c>
      <c r="IK111" s="86">
        <f t="shared" si="330"/>
        <v>1.0536525646711471E-99</v>
      </c>
      <c r="IL111" s="86">
        <f t="shared" si="331"/>
        <v>2.7300704146248618E-103</v>
      </c>
      <c r="IM111" s="86">
        <f t="shared" si="332"/>
        <v>4.4624019663712995E-94</v>
      </c>
      <c r="IN111" s="86">
        <f t="shared" si="333"/>
        <v>2.0434191717462785E-106</v>
      </c>
      <c r="IO111" s="86">
        <f t="shared" si="334"/>
        <v>1.6052585327836039E-92</v>
      </c>
      <c r="IP111" s="86">
        <f t="shared" si="335"/>
        <v>6.2933793150555437E-102</v>
      </c>
      <c r="IQ111" s="86">
        <f t="shared" si="336"/>
        <v>5.7447214373059358E-107</v>
      </c>
      <c r="IR111" s="86">
        <f t="shared" si="337"/>
        <v>3.7135191233285139E-106</v>
      </c>
      <c r="IS111" s="86">
        <f t="shared" si="338"/>
        <v>1.0075475637304524E-99</v>
      </c>
      <c r="IT111" s="86">
        <f t="shared" si="339"/>
        <v>3.2525847625684547E-106</v>
      </c>
      <c r="IU111" s="86">
        <f t="shared" si="340"/>
        <v>6.8860230079919587E-108</v>
      </c>
      <c r="IV111" s="86">
        <f t="shared" si="341"/>
        <v>6.186607661007455E-63</v>
      </c>
      <c r="IW111" s="86">
        <f t="shared" si="342"/>
        <v>1.67680942621058E-49</v>
      </c>
      <c r="IY111" s="86">
        <f t="shared" si="343"/>
        <v>2.5801718065303566E-2</v>
      </c>
      <c r="IZ111" s="86">
        <f t="shared" si="344"/>
        <v>1.8652768336082724E-2</v>
      </c>
      <c r="JA111" s="86">
        <f t="shared" si="345"/>
        <v>1.4925348283932244E-2</v>
      </c>
      <c r="JB111" s="86">
        <f t="shared" si="346"/>
        <v>1.6423467107812277E-2</v>
      </c>
      <c r="JC111" s="86">
        <f t="shared" si="347"/>
        <v>8.7237577382306333E-3</v>
      </c>
      <c r="JD111" s="86">
        <f t="shared" si="348"/>
        <v>3.4440789990403129E-3</v>
      </c>
      <c r="JE111" s="86">
        <f t="shared" si="349"/>
        <v>4.748049125950212E-4</v>
      </c>
      <c r="JF111" s="86">
        <f t="shared" si="350"/>
        <v>1.0751845275947525E-3</v>
      </c>
      <c r="JG111" s="86">
        <f t="shared" si="351"/>
        <v>5.5612632805685953E-5</v>
      </c>
      <c r="JH111" s="86">
        <f t="shared" si="352"/>
        <v>9.0358520289412075E-3</v>
      </c>
      <c r="JI111" s="86">
        <f t="shared" si="353"/>
        <v>1.0536785237283972E-2</v>
      </c>
      <c r="JJ111" s="86">
        <f t="shared" si="354"/>
        <v>7.936170663679418E-3</v>
      </c>
      <c r="JK111" s="86">
        <f t="shared" si="355"/>
        <v>8.4046671002005496E-2</v>
      </c>
      <c r="JL111" s="86">
        <f t="shared" si="356"/>
        <v>2.3695092102324379E-2</v>
      </c>
      <c r="JM111" s="86">
        <f t="shared" si="357"/>
        <v>6.8735424098493479E-3</v>
      </c>
    </row>
    <row r="112" spans="2:273" x14ac:dyDescent="0.25">
      <c r="B112" s="2">
        <v>85</v>
      </c>
      <c r="C112" s="37">
        <v>111.21299999999999</v>
      </c>
      <c r="D112" s="37">
        <v>113.52500000000001</v>
      </c>
      <c r="E112" s="37">
        <v>112.678</v>
      </c>
      <c r="F112" s="37">
        <v>112.586</v>
      </c>
      <c r="G112" s="37">
        <v>112.017</v>
      </c>
      <c r="H112" s="37">
        <v>113.741</v>
      </c>
      <c r="I112" s="37">
        <v>112.345</v>
      </c>
      <c r="J112" s="37">
        <v>112.13800000000001</v>
      </c>
      <c r="K112" s="37">
        <v>112.017</v>
      </c>
      <c r="L112" s="37">
        <v>112.44799999999999</v>
      </c>
      <c r="M112" s="37">
        <v>116.914</v>
      </c>
      <c r="N112" s="37">
        <v>115.81</v>
      </c>
      <c r="O112" s="37">
        <v>119.10299999999999</v>
      </c>
      <c r="P112" s="37">
        <v>120.36199999999999</v>
      </c>
      <c r="Q112" s="37">
        <v>121.46550000000001</v>
      </c>
      <c r="S112" s="4">
        <f t="shared" si="229"/>
        <v>114.73104122245431</v>
      </c>
      <c r="T112" s="4">
        <f t="shared" si="230"/>
        <v>113.02030325725798</v>
      </c>
      <c r="U112" s="4">
        <f t="shared" si="231"/>
        <v>112.94206518045702</v>
      </c>
      <c r="V112" s="4">
        <f t="shared" si="232"/>
        <v>114.30143734546854</v>
      </c>
      <c r="W112" s="4">
        <f t="shared" si="233"/>
        <v>113.64929281734894</v>
      </c>
      <c r="X112" s="4">
        <f t="shared" si="234"/>
        <v>113.95078004425568</v>
      </c>
      <c r="Y112" s="4">
        <f t="shared" si="235"/>
        <v>114.42533207445959</v>
      </c>
      <c r="Z112" s="4">
        <f t="shared" si="236"/>
        <v>114.30165341711349</v>
      </c>
      <c r="AA112" s="4">
        <f t="shared" si="237"/>
        <v>113.7338350264188</v>
      </c>
      <c r="AB112" s="4">
        <f t="shared" si="238"/>
        <v>116.27272906679808</v>
      </c>
      <c r="AC112" s="4">
        <f t="shared" si="239"/>
        <v>118.49745838777874</v>
      </c>
      <c r="AD112" s="4">
        <f t="shared" si="240"/>
        <v>118.85061783638022</v>
      </c>
      <c r="AE112" s="4">
        <f t="shared" si="241"/>
        <v>124.00408876757143</v>
      </c>
      <c r="AF112" s="4">
        <f t="shared" si="242"/>
        <v>121.58169209274274</v>
      </c>
      <c r="AG112" s="4">
        <f t="shared" si="243"/>
        <v>124.61145919471781</v>
      </c>
      <c r="AI112" s="4">
        <f t="shared" si="244"/>
        <v>-3.5180412224543147</v>
      </c>
      <c r="AJ112" s="4">
        <f t="shared" si="245"/>
        <v>0.50469674274202703</v>
      </c>
      <c r="AK112" s="4">
        <f t="shared" si="246"/>
        <v>-0.26406518045702398</v>
      </c>
      <c r="AL112" s="4">
        <f t="shared" si="247"/>
        <v>-1.7154373454685441</v>
      </c>
      <c r="AM112" s="4">
        <f t="shared" si="248"/>
        <v>-1.6322928173489402</v>
      </c>
      <c r="AN112" s="4">
        <f t="shared" si="249"/>
        <v>-0.20978004425568031</v>
      </c>
      <c r="AO112" s="4">
        <f t="shared" si="250"/>
        <v>-2.0803320744595908</v>
      </c>
      <c r="AP112" s="4">
        <f t="shared" si="251"/>
        <v>-2.1636534171134798</v>
      </c>
      <c r="AQ112" s="4">
        <f t="shared" si="252"/>
        <v>-1.7168350264188064</v>
      </c>
      <c r="AR112" s="4">
        <f t="shared" si="253"/>
        <v>-3.8247290667980849</v>
      </c>
      <c r="AS112" s="4">
        <f t="shared" si="254"/>
        <v>-1.5834583877787338</v>
      </c>
      <c r="AT112" s="4">
        <f t="shared" si="255"/>
        <v>-3.0406178363802212</v>
      </c>
      <c r="AU112" s="4">
        <f t="shared" si="256"/>
        <v>-4.9010887675714372</v>
      </c>
      <c r="AV112" s="4">
        <f t="shared" si="358"/>
        <v>-1.219692092742747</v>
      </c>
      <c r="AW112" s="4">
        <f t="shared" si="358"/>
        <v>-3.1459591947178041</v>
      </c>
      <c r="AY112" s="2">
        <f t="shared" si="308"/>
        <v>114.36104781843545</v>
      </c>
      <c r="AZ112" s="2">
        <f t="shared" si="359"/>
        <v>112.80512222196806</v>
      </c>
      <c r="BA112" s="2">
        <f t="shared" si="360"/>
        <v>112.79040104752272</v>
      </c>
      <c r="BB112" s="2">
        <f t="shared" si="361"/>
        <v>114.13458357993454</v>
      </c>
      <c r="BC112" s="2">
        <f t="shared" si="362"/>
        <v>113.58666164387195</v>
      </c>
      <c r="BD112" s="2">
        <f t="shared" si="363"/>
        <v>113.93096318731172</v>
      </c>
      <c r="BE112" s="2">
        <f t="shared" si="364"/>
        <v>114.42374696241663</v>
      </c>
      <c r="BF112" s="2">
        <f t="shared" si="365"/>
        <v>114.29794139759984</v>
      </c>
      <c r="BG112" s="2">
        <f t="shared" si="366"/>
        <v>113.73376192227977</v>
      </c>
      <c r="BH112" s="2">
        <f t="shared" si="367"/>
        <v>116.19934303670982</v>
      </c>
      <c r="BI112" s="2">
        <f t="shared" si="368"/>
        <v>118.41244363418662</v>
      </c>
      <c r="BJ112" s="2">
        <f t="shared" si="369"/>
        <v>118.79155541933721</v>
      </c>
      <c r="BK112" s="2">
        <f t="shared" si="370"/>
        <v>122.11375234884507</v>
      </c>
      <c r="BL112" s="2">
        <f t="shared" si="371"/>
        <v>121.33266163901921</v>
      </c>
      <c r="BM112" s="2">
        <f t="shared" si="372"/>
        <v>124.58640407908396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111.21299999999999</v>
      </c>
      <c r="CF112" s="2">
        <f t="shared" si="310"/>
        <v>113.52500000000001</v>
      </c>
      <c r="CG112" s="2">
        <f t="shared" si="311"/>
        <v>112.678</v>
      </c>
      <c r="CH112" s="2">
        <f t="shared" si="312"/>
        <v>112.586</v>
      </c>
      <c r="CI112" s="2">
        <f t="shared" si="313"/>
        <v>112.017</v>
      </c>
      <c r="CJ112" s="2">
        <f t="shared" si="314"/>
        <v>113.741</v>
      </c>
      <c r="CK112" s="2">
        <f t="shared" si="315"/>
        <v>112.345</v>
      </c>
      <c r="CL112" s="2">
        <f t="shared" si="316"/>
        <v>112.13800000000001</v>
      </c>
      <c r="CM112" s="2">
        <f t="shared" si="317"/>
        <v>112.017</v>
      </c>
      <c r="CN112" s="2">
        <f t="shared" si="318"/>
        <v>112.44799999999999</v>
      </c>
      <c r="CO112" s="2">
        <f t="shared" si="319"/>
        <v>116.914</v>
      </c>
      <c r="CP112" s="2">
        <f t="shared" si="320"/>
        <v>115.81</v>
      </c>
      <c r="CQ112" s="2" t="str">
        <f t="shared" si="321"/>
        <v/>
      </c>
      <c r="CR112" s="2">
        <f t="shared" si="322"/>
        <v>120.36199999999999</v>
      </c>
      <c r="CS112" s="2">
        <f t="shared" si="323"/>
        <v>121.46550000000001</v>
      </c>
      <c r="CU112" s="2">
        <f t="shared" si="273"/>
        <v>111.21299999999999</v>
      </c>
      <c r="CV112" s="2">
        <f t="shared" si="274"/>
        <v>113.52500000000001</v>
      </c>
      <c r="CW112" s="2">
        <f t="shared" si="275"/>
        <v>112.678</v>
      </c>
      <c r="CX112" s="2">
        <f t="shared" si="276"/>
        <v>112.586</v>
      </c>
      <c r="CY112" s="2">
        <f t="shared" si="277"/>
        <v>112.017</v>
      </c>
      <c r="CZ112" s="2">
        <f t="shared" si="278"/>
        <v>113.741</v>
      </c>
      <c r="DA112" s="2">
        <f t="shared" si="279"/>
        <v>112.345</v>
      </c>
      <c r="DB112" s="2">
        <f t="shared" si="280"/>
        <v>112.13800000000001</v>
      </c>
      <c r="DC112" s="2">
        <f t="shared" si="281"/>
        <v>112.017</v>
      </c>
      <c r="DD112" s="2">
        <f t="shared" si="282"/>
        <v>112.44799999999999</v>
      </c>
      <c r="DE112" s="2">
        <f t="shared" si="283"/>
        <v>116.914</v>
      </c>
      <c r="DF112" s="2">
        <f t="shared" si="284"/>
        <v>115.81</v>
      </c>
      <c r="DG112" s="2" t="str">
        <f t="shared" si="285"/>
        <v/>
      </c>
      <c r="DH112" s="2">
        <f t="shared" si="286"/>
        <v>120.36199999999999</v>
      </c>
      <c r="DI112" s="2">
        <f t="shared" si="287"/>
        <v>121.46550000000001</v>
      </c>
      <c r="DK112" s="2">
        <f t="shared" si="288"/>
        <v>136.60230202429153</v>
      </c>
      <c r="DL112" s="2">
        <f t="shared" si="373"/>
        <v>128.73364210526316</v>
      </c>
      <c r="DM112" s="2">
        <f t="shared" si="373"/>
        <v>130.46229427767355</v>
      </c>
      <c r="DN112" s="2">
        <f t="shared" si="373"/>
        <v>135.62412757973735</v>
      </c>
      <c r="DO112" s="2">
        <f t="shared" si="373"/>
        <v>136.72264372822298</v>
      </c>
      <c r="DP112" s="2">
        <f t="shared" si="373"/>
        <v>135.61943954480796</v>
      </c>
      <c r="DQ112" s="2">
        <f t="shared" si="373"/>
        <v>133.29621457489884</v>
      </c>
      <c r="DR112" s="2">
        <f t="shared" si="373"/>
        <v>131.92542626837363</v>
      </c>
      <c r="DS112" s="2">
        <f t="shared" si="373"/>
        <v>128.32840560224091</v>
      </c>
      <c r="DT112" s="2">
        <f t="shared" si="373"/>
        <v>133.99969369369367</v>
      </c>
      <c r="DU112" s="2">
        <f t="shared" si="373"/>
        <v>137.48104690431521</v>
      </c>
      <c r="DV112" s="2">
        <f t="shared" si="373"/>
        <v>137.03574253200568</v>
      </c>
      <c r="DW112" s="2">
        <f t="shared" si="373"/>
        <v>141.34304672283619</v>
      </c>
      <c r="DX112" s="2">
        <f t="shared" si="373"/>
        <v>141.30706274509808</v>
      </c>
      <c r="DY112" s="2">
        <f t="shared" si="373"/>
        <v>143.94237142857139</v>
      </c>
      <c r="EA112" s="2">
        <f t="shared" si="228"/>
        <v>114.02544976901935</v>
      </c>
      <c r="EB112" s="2">
        <f t="shared" si="290"/>
        <v>112.52219984130892</v>
      </c>
      <c r="EC112" s="2">
        <f t="shared" si="291"/>
        <v>112.46391748683229</v>
      </c>
      <c r="ED112" s="2">
        <f t="shared" si="292"/>
        <v>113.73981615334915</v>
      </c>
      <c r="EE112" s="2">
        <f t="shared" si="293"/>
        <v>113.18718486302291</v>
      </c>
      <c r="EF112" s="2">
        <f t="shared" si="294"/>
        <v>113.52952529484082</v>
      </c>
      <c r="EG112" s="2">
        <f t="shared" si="295"/>
        <v>114.11432143785657</v>
      </c>
      <c r="EH112" s="2">
        <f t="shared" si="296"/>
        <v>113.95525815381414</v>
      </c>
      <c r="EI112" s="2">
        <f t="shared" si="297"/>
        <v>113.44341207201583</v>
      </c>
      <c r="EJ112" s="2">
        <f t="shared" si="298"/>
        <v>115.85522360548242</v>
      </c>
      <c r="EK112" s="2">
        <f t="shared" si="299"/>
        <v>118.06151990700377</v>
      </c>
      <c r="EL112" s="2">
        <f t="shared" si="300"/>
        <v>118.44512188880289</v>
      </c>
      <c r="EM112" s="2">
        <f t="shared" si="301"/>
        <v>121.74435481779612</v>
      </c>
      <c r="EN112" s="2">
        <f t="shared" si="302"/>
        <v>120.93594295028525</v>
      </c>
      <c r="EO112" s="2">
        <f t="shared" si="303"/>
        <v>124.10488742520894</v>
      </c>
      <c r="EQ112" s="2">
        <f t="shared" si="304"/>
        <v>114.45254158516545</v>
      </c>
      <c r="ER112" s="2">
        <f t="shared" si="374"/>
        <v>112.66811901855186</v>
      </c>
      <c r="ES112" s="2">
        <f t="shared" si="374"/>
        <v>112.67111334950505</v>
      </c>
      <c r="ET112" s="2">
        <f t="shared" si="374"/>
        <v>113.7532344953722</v>
      </c>
      <c r="EU112" s="2">
        <f t="shared" si="374"/>
        <v>112.91496374032805</v>
      </c>
      <c r="EV112" s="2">
        <f t="shared" si="374"/>
        <v>113.26731327931262</v>
      </c>
      <c r="EW112" s="2">
        <f t="shared" si="374"/>
        <v>114.51789722935376</v>
      </c>
      <c r="EX112" s="2">
        <f t="shared" si="374"/>
        <v>114.19876260339238</v>
      </c>
      <c r="EY112" s="2">
        <f t="shared" si="374"/>
        <v>113.46040475987979</v>
      </c>
      <c r="EZ112" s="2">
        <f t="shared" si="374"/>
        <v>115.69753626081921</v>
      </c>
      <c r="FA112" s="2">
        <f t="shared" si="374"/>
        <v>117.70225222269688</v>
      </c>
      <c r="FB112" s="2">
        <f t="shared" si="374"/>
        <v>118.58430435198612</v>
      </c>
      <c r="FC112" s="2">
        <f t="shared" si="374"/>
        <v>121.76788061629478</v>
      </c>
      <c r="FD112" s="2">
        <f t="shared" si="374"/>
        <v>121.30014826575777</v>
      </c>
      <c r="FE112" s="2">
        <f t="shared" si="374"/>
        <v>124.22033850408387</v>
      </c>
      <c r="FG112" s="2">
        <f t="shared" si="306"/>
        <v>0.98536150302906544</v>
      </c>
      <c r="FH112" s="2">
        <f t="shared" si="375"/>
        <v>0.98263260324380175</v>
      </c>
      <c r="FI112" s="2">
        <f t="shared" si="375"/>
        <v>0.98194686462959835</v>
      </c>
      <c r="FJ112" s="2">
        <f t="shared" si="375"/>
        <v>0.98196538933314659</v>
      </c>
      <c r="FK112" s="2">
        <f t="shared" si="375"/>
        <v>0.9829409241818351</v>
      </c>
      <c r="FL112" s="2">
        <f t="shared" si="375"/>
        <v>0.98172434453683499</v>
      </c>
      <c r="FM112" s="2">
        <f t="shared" si="375"/>
        <v>0.98405156818198236</v>
      </c>
      <c r="FN112" s="2">
        <f t="shared" si="375"/>
        <v>0.98104564486566948</v>
      </c>
      <c r="FO112" s="2">
        <f t="shared" si="375"/>
        <v>0.98050454576247026</v>
      </c>
      <c r="FP112" s="2">
        <f t="shared" si="375"/>
        <v>0.98095611958335116</v>
      </c>
      <c r="FQ112" s="2">
        <f t="shared" si="375"/>
        <v>0.98177892385847665</v>
      </c>
      <c r="FR112" s="2">
        <f t="shared" si="375"/>
        <v>0.98142803975992665</v>
      </c>
      <c r="FS112" s="2">
        <f t="shared" si="375"/>
        <v>0.98116048605335826</v>
      </c>
      <c r="FT112" s="2">
        <f t="shared" si="375"/>
        <v>0.98062297534547616</v>
      </c>
      <c r="FU112" s="2">
        <f t="shared" si="375"/>
        <v>0.97575291371664874</v>
      </c>
      <c r="FW112" s="2">
        <f t="shared" si="324"/>
        <v>1.1957302554191458E-2</v>
      </c>
      <c r="FX112" s="2">
        <f t="shared" si="376"/>
        <v>9.4013062352927713E-3</v>
      </c>
      <c r="FY112" s="2">
        <f t="shared" si="377"/>
        <v>7.5118683250247004E-3</v>
      </c>
      <c r="FZ112" s="2">
        <f t="shared" si="378"/>
        <v>6.8853736294103938E-3</v>
      </c>
      <c r="GA112" s="2">
        <f t="shared" si="379"/>
        <v>7.4072001751699992E-3</v>
      </c>
      <c r="GB112" s="2">
        <f t="shared" si="380"/>
        <v>8.6562378455358E-3</v>
      </c>
      <c r="GC112" s="2">
        <f t="shared" si="381"/>
        <v>8.6833992456171703E-3</v>
      </c>
      <c r="GD112" s="2">
        <f t="shared" si="382"/>
        <v>8.5020849610827794E-3</v>
      </c>
      <c r="GE112" s="2">
        <f t="shared" si="383"/>
        <v>9.4240576166249573E-3</v>
      </c>
      <c r="GF112" s="2">
        <f t="shared" si="384"/>
        <v>9.0158621097809893E-3</v>
      </c>
      <c r="GG112" s="2">
        <f t="shared" si="385"/>
        <v>8.1302966983134422E-3</v>
      </c>
      <c r="GH112" s="2">
        <f t="shared" si="386"/>
        <v>8.4009370415237643E-3</v>
      </c>
      <c r="GI112" s="2">
        <f t="shared" si="387"/>
        <v>7.1284113061736319E-3</v>
      </c>
      <c r="GJ112" s="2">
        <f t="shared" si="388"/>
        <v>5.4557090333137012E-3</v>
      </c>
      <c r="GK112" s="2">
        <f t="shared" si="389"/>
        <v>4.4648140658975211E-3</v>
      </c>
      <c r="GM112" s="86">
        <f t="shared" si="325"/>
        <v>7.8026927864197159E-33</v>
      </c>
      <c r="GN112" s="86">
        <f t="shared" si="390"/>
        <v>2.1905334892567281E-29</v>
      </c>
      <c r="GO112" s="86">
        <f t="shared" si="391"/>
        <v>3.9996940204418667E-34</v>
      </c>
      <c r="GP112" s="86">
        <f t="shared" si="392"/>
        <v>4.4268800878129076E-44</v>
      </c>
      <c r="GQ112" s="86">
        <f t="shared" si="393"/>
        <v>2.8008481416719122E-50</v>
      </c>
      <c r="GR112" s="86">
        <f t="shared" si="394"/>
        <v>9.4394414548944071E-49</v>
      </c>
      <c r="GS112" s="86">
        <f t="shared" si="395"/>
        <v>1.4233373096831831E-54</v>
      </c>
      <c r="GT112" s="86">
        <f t="shared" si="396"/>
        <v>2.1468672246911718E-53</v>
      </c>
      <c r="GU112" s="86">
        <f t="shared" si="397"/>
        <v>1.2900187380341118E-57</v>
      </c>
      <c r="GV112" s="86">
        <f t="shared" si="398"/>
        <v>4.2601447089615564E-39</v>
      </c>
      <c r="GW112" s="86">
        <f t="shared" si="399"/>
        <v>6.5572303386948958E-39</v>
      </c>
      <c r="GX112" s="86">
        <f t="shared" si="400"/>
        <v>5.8343554133175567E-37</v>
      </c>
      <c r="GY112" s="86">
        <f t="shared" si="401"/>
        <v>2.0811398477384513E-26</v>
      </c>
      <c r="GZ112" s="86">
        <f t="shared" si="402"/>
        <v>3.7139162710161024E-34</v>
      </c>
      <c r="HA112" s="86">
        <f t="shared" si="403"/>
        <v>2.3581348077009405E-46</v>
      </c>
      <c r="HC112" s="86">
        <f t="shared" si="326"/>
        <v>7.6084082383792388E-3</v>
      </c>
      <c r="HD112" s="86">
        <f t="shared" si="404"/>
        <v>5.2899840985405665E-3</v>
      </c>
      <c r="HE112" s="86">
        <f t="shared" si="405"/>
        <v>3.391071296973718E-3</v>
      </c>
      <c r="HF112" s="86">
        <f t="shared" si="406"/>
        <v>3.5108303434956993E-3</v>
      </c>
      <c r="HG112" s="86">
        <f t="shared" si="407"/>
        <v>1.2669118521356703E-3</v>
      </c>
      <c r="HH112" s="86">
        <f t="shared" si="408"/>
        <v>5.3954485355369678E-4</v>
      </c>
      <c r="HI112" s="86">
        <f t="shared" si="409"/>
        <v>4.2872966349293383E-5</v>
      </c>
      <c r="HJ112" s="86">
        <f t="shared" si="410"/>
        <v>9.411170378924835E-5</v>
      </c>
      <c r="HK112" s="86">
        <f t="shared" si="411"/>
        <v>2.5065569124503613E-6</v>
      </c>
      <c r="HL112" s="86">
        <f t="shared" si="412"/>
        <v>2.0651535969387924E-3</v>
      </c>
      <c r="HM112" s="86">
        <f t="shared" si="413"/>
        <v>1.9991574656761822E-3</v>
      </c>
      <c r="HN112" s="86">
        <f t="shared" si="414"/>
        <v>1.7412270657072453E-3</v>
      </c>
      <c r="HO112" s="86">
        <f t="shared" si="415"/>
        <v>3.7176621726230118E-2</v>
      </c>
      <c r="HP112" s="86">
        <f t="shared" si="416"/>
        <v>5.8796292986323584E-3</v>
      </c>
      <c r="HQ112" s="86">
        <f t="shared" si="417"/>
        <v>1.1901051457090753E-3</v>
      </c>
      <c r="HS112" s="86">
        <f t="shared" si="327"/>
        <v>1.6507025088133485E-11</v>
      </c>
      <c r="HT112" s="86">
        <f t="shared" si="418"/>
        <v>1.2303628154706035E-12</v>
      </c>
      <c r="HU112" s="86">
        <f t="shared" si="419"/>
        <v>2.0551659711969892E-13</v>
      </c>
      <c r="HV112" s="86">
        <f t="shared" si="420"/>
        <v>1.0471200461501291E-14</v>
      </c>
      <c r="HW112" s="86">
        <f t="shared" si="421"/>
        <v>6.1633000114711118E-14</v>
      </c>
      <c r="HX112" s="86">
        <f t="shared" si="422"/>
        <v>2.0999262624236427E-15</v>
      </c>
      <c r="HY112" s="86">
        <f t="shared" si="423"/>
        <v>3.8765870103548547E-13</v>
      </c>
      <c r="HZ112" s="86">
        <f t="shared" si="424"/>
        <v>8.6051953424871297E-15</v>
      </c>
      <c r="IA112" s="86">
        <f t="shared" si="425"/>
        <v>9.7218226418766987E-15</v>
      </c>
      <c r="IB112" s="86">
        <f t="shared" si="426"/>
        <v>4.0113191051495318E-15</v>
      </c>
      <c r="IC112" s="86">
        <f t="shared" si="427"/>
        <v>2.3956131242212277E-14</v>
      </c>
      <c r="ID112" s="86">
        <f t="shared" si="428"/>
        <v>6.0837216968219601E-15</v>
      </c>
      <c r="IE112" s="86">
        <f t="shared" si="429"/>
        <v>1.057651691823244E-15</v>
      </c>
      <c r="IF112" s="86">
        <f t="shared" si="430"/>
        <v>6.731175358581637E-9</v>
      </c>
      <c r="IG112" s="86">
        <f t="shared" si="431"/>
        <v>3.2276915512290855E-8</v>
      </c>
      <c r="II112" s="86">
        <f t="shared" si="328"/>
        <v>5.8128861298193995E-68</v>
      </c>
      <c r="IJ112" s="86">
        <f t="shared" si="329"/>
        <v>2.0460459413751727E-83</v>
      </c>
      <c r="IK112" s="86">
        <f t="shared" si="330"/>
        <v>4.0621490065405426E-96</v>
      </c>
      <c r="IL112" s="86">
        <f t="shared" si="331"/>
        <v>1.2293812699405837E-99</v>
      </c>
      <c r="IM112" s="86">
        <f t="shared" si="332"/>
        <v>1.0476755638528965E-90</v>
      </c>
      <c r="IN112" s="86">
        <f t="shared" si="333"/>
        <v>1.7961224105964591E-102</v>
      </c>
      <c r="IO112" s="86">
        <f t="shared" si="334"/>
        <v>4.2493949687923706E-89</v>
      </c>
      <c r="IP112" s="86">
        <f t="shared" si="335"/>
        <v>3.62909994515197E-98</v>
      </c>
      <c r="IQ112" s="86">
        <f t="shared" si="336"/>
        <v>6.2364414342608763E-103</v>
      </c>
      <c r="IR112" s="86">
        <f t="shared" si="337"/>
        <v>3.4465341364446859E-102</v>
      </c>
      <c r="IS112" s="86">
        <f t="shared" si="338"/>
        <v>4.4452502262576581E-96</v>
      </c>
      <c r="IT112" s="86">
        <f t="shared" si="339"/>
        <v>2.6570139411730052E-102</v>
      </c>
      <c r="IU112" s="86">
        <f t="shared" si="340"/>
        <v>4.8214685838905244E-104</v>
      </c>
      <c r="IV112" s="86">
        <f t="shared" si="341"/>
        <v>7.9002813448649848E-61</v>
      </c>
      <c r="IW112" s="86">
        <f t="shared" si="342"/>
        <v>6.4525535499625546E-48</v>
      </c>
      <c r="IY112" s="86">
        <f t="shared" si="343"/>
        <v>7.6084082548862637E-3</v>
      </c>
      <c r="IZ112" s="86">
        <f t="shared" si="344"/>
        <v>5.2899840997709295E-3</v>
      </c>
      <c r="JA112" s="86">
        <f t="shared" si="345"/>
        <v>3.3910712971792346E-3</v>
      </c>
      <c r="JB112" s="86">
        <f t="shared" si="346"/>
        <v>3.5108303435061705E-3</v>
      </c>
      <c r="JC112" s="86">
        <f t="shared" si="347"/>
        <v>1.2669118521973033E-3</v>
      </c>
      <c r="JD112" s="86">
        <f t="shared" si="348"/>
        <v>5.3954485355579666E-4</v>
      </c>
      <c r="JE112" s="86">
        <f t="shared" si="349"/>
        <v>4.2872966736952086E-5</v>
      </c>
      <c r="JF112" s="86">
        <f t="shared" si="350"/>
        <v>9.4111703797853541E-5</v>
      </c>
      <c r="JG112" s="86">
        <f t="shared" si="351"/>
        <v>2.5065569221721841E-6</v>
      </c>
      <c r="JH112" s="86">
        <f t="shared" si="352"/>
        <v>2.0651535969428035E-3</v>
      </c>
      <c r="JI112" s="86">
        <f t="shared" si="353"/>
        <v>1.9991574657001383E-3</v>
      </c>
      <c r="JJ112" s="86">
        <f t="shared" si="354"/>
        <v>1.741227065713329E-3</v>
      </c>
      <c r="JK112" s="86">
        <f t="shared" si="355"/>
        <v>3.7176621726231172E-2</v>
      </c>
      <c r="JL112" s="86">
        <f t="shared" si="356"/>
        <v>5.8796360298077168E-3</v>
      </c>
      <c r="JM112" s="86">
        <f t="shared" si="357"/>
        <v>1.1901374226245876E-3</v>
      </c>
    </row>
    <row r="113" spans="2:273" x14ac:dyDescent="0.25">
      <c r="B113" s="2">
        <v>86</v>
      </c>
      <c r="C113" s="37">
        <v>110.82</v>
      </c>
      <c r="D113" s="37">
        <v>109.407</v>
      </c>
      <c r="E113" s="37">
        <v>109.47499999999999</v>
      </c>
      <c r="F113" s="37">
        <v>111.379</v>
      </c>
      <c r="G113" s="37">
        <v>111.569</v>
      </c>
      <c r="H113" s="37">
        <v>111.05200000000001</v>
      </c>
      <c r="I113" s="37">
        <v>114.431</v>
      </c>
      <c r="J113" s="37">
        <v>113.586</v>
      </c>
      <c r="K113" s="37">
        <v>114.44799999999999</v>
      </c>
      <c r="L113" s="37">
        <v>114.276</v>
      </c>
      <c r="M113" s="37">
        <v>116.741</v>
      </c>
      <c r="N113" s="37">
        <v>117.19</v>
      </c>
      <c r="O113" s="37">
        <v>121.259</v>
      </c>
      <c r="P113" s="37">
        <v>119.224</v>
      </c>
      <c r="Q113" s="37">
        <v>120.1379</v>
      </c>
      <c r="S113" s="4">
        <f t="shared" si="229"/>
        <v>114.34032171984605</v>
      </c>
      <c r="T113" s="4">
        <f t="shared" si="230"/>
        <v>112.74225390018482</v>
      </c>
      <c r="U113" s="4">
        <f t="shared" si="231"/>
        <v>112.71721752503321</v>
      </c>
      <c r="V113" s="4">
        <f t="shared" si="232"/>
        <v>114.04277767751236</v>
      </c>
      <c r="W113" s="4">
        <f t="shared" si="233"/>
        <v>113.48436261062517</v>
      </c>
      <c r="X113" s="4">
        <f t="shared" si="234"/>
        <v>113.83542483618575</v>
      </c>
      <c r="Y113" s="4">
        <f t="shared" si="235"/>
        <v>114.39968728399327</v>
      </c>
      <c r="Z113" s="4">
        <f t="shared" si="236"/>
        <v>114.26426893278804</v>
      </c>
      <c r="AA113" s="4">
        <f t="shared" si="237"/>
        <v>113.69348219014846</v>
      </c>
      <c r="AB113" s="4">
        <f t="shared" si="238"/>
        <v>116.12665030340274</v>
      </c>
      <c r="AC113" s="4">
        <f t="shared" si="239"/>
        <v>118.30168467503836</v>
      </c>
      <c r="AD113" s="4">
        <f t="shared" si="240"/>
        <v>118.70967228064136</v>
      </c>
      <c r="AE113" s="4">
        <f t="shared" si="241"/>
        <v>122.5656940848348</v>
      </c>
      <c r="AF113" s="4">
        <f t="shared" si="242"/>
        <v>121.27687379777235</v>
      </c>
      <c r="AG113" s="4">
        <f t="shared" si="243"/>
        <v>124.47515103351114</v>
      </c>
      <c r="AI113" s="4">
        <f t="shared" si="244"/>
        <v>-3.5203217198460521</v>
      </c>
      <c r="AJ113" s="4">
        <f t="shared" si="245"/>
        <v>-3.3352539001848243</v>
      </c>
      <c r="AK113" s="4">
        <f t="shared" si="246"/>
        <v>-3.2422175250332117</v>
      </c>
      <c r="AL113" s="4">
        <f t="shared" si="247"/>
        <v>-2.6637776775123569</v>
      </c>
      <c r="AM113" s="4">
        <f t="shared" si="248"/>
        <v>-1.9153626106251664</v>
      </c>
      <c r="AN113" s="4">
        <f t="shared" si="249"/>
        <v>-2.7834248361857448</v>
      </c>
      <c r="AO113" s="4">
        <f t="shared" si="250"/>
        <v>3.1312716006723917E-2</v>
      </c>
      <c r="AP113" s="4">
        <f t="shared" si="251"/>
        <v>-0.67826893278804334</v>
      </c>
      <c r="AQ113" s="4">
        <f t="shared" si="252"/>
        <v>0.75451780985153505</v>
      </c>
      <c r="AR113" s="4">
        <f t="shared" si="253"/>
        <v>-1.8506503034027446</v>
      </c>
      <c r="AS113" s="4">
        <f t="shared" si="254"/>
        <v>-1.5606846750383596</v>
      </c>
      <c r="AT113" s="4">
        <f t="shared" si="255"/>
        <v>-1.519672280641359</v>
      </c>
      <c r="AU113" s="4">
        <f t="shared" si="256"/>
        <v>-1.3066940848348025</v>
      </c>
      <c r="AV113" s="4">
        <f t="shared" si="358"/>
        <v>-2.0528737977723495</v>
      </c>
      <c r="AW113" s="4">
        <f t="shared" si="358"/>
        <v>-4.3372510335111372</v>
      </c>
      <c r="AY113" s="2">
        <f t="shared" si="308"/>
        <v>114.26717691632348</v>
      </c>
      <c r="AZ113" s="2">
        <f t="shared" si="359"/>
        <v>112.70191102183365</v>
      </c>
      <c r="BA113" s="2">
        <f t="shared" si="360"/>
        <v>112.69575877628083</v>
      </c>
      <c r="BB113" s="2">
        <f t="shared" si="361"/>
        <v>114.02107089775521</v>
      </c>
      <c r="BC113" s="2">
        <f t="shared" si="362"/>
        <v>113.4792581260603</v>
      </c>
      <c r="BD113" s="2">
        <f t="shared" si="363"/>
        <v>113.83361821185117</v>
      </c>
      <c r="BE113" s="2">
        <f t="shared" si="364"/>
        <v>114.39960805002404</v>
      </c>
      <c r="BF113" s="2">
        <f t="shared" si="365"/>
        <v>114.26409864931179</v>
      </c>
      <c r="BG113" s="2">
        <f t="shared" si="366"/>
        <v>113.69348060132249</v>
      </c>
      <c r="BH113" s="2">
        <f t="shared" si="367"/>
        <v>116.11626100554211</v>
      </c>
      <c r="BI113" s="2">
        <f t="shared" si="368"/>
        <v>118.29205833592137</v>
      </c>
      <c r="BJ113" s="2">
        <f t="shared" si="369"/>
        <v>118.7016533675623</v>
      </c>
      <c r="BK113" s="2">
        <f t="shared" si="370"/>
        <v>121.98265959369621</v>
      </c>
      <c r="BL113" s="2">
        <f t="shared" si="371"/>
        <v>121.23836968206093</v>
      </c>
      <c r="BM113" s="2">
        <f t="shared" si="372"/>
        <v>124.47278223519258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110.82</v>
      </c>
      <c r="CF113" s="2">
        <f t="shared" si="310"/>
        <v>109.407</v>
      </c>
      <c r="CG113" s="2">
        <f t="shared" si="311"/>
        <v>109.47499999999999</v>
      </c>
      <c r="CH113" s="2">
        <f t="shared" si="312"/>
        <v>111.379</v>
      </c>
      <c r="CI113" s="2">
        <f t="shared" si="313"/>
        <v>111.569</v>
      </c>
      <c r="CJ113" s="2">
        <f t="shared" si="314"/>
        <v>111.05200000000001</v>
      </c>
      <c r="CK113" s="2">
        <f t="shared" si="315"/>
        <v>114.431</v>
      </c>
      <c r="CL113" s="2">
        <f t="shared" si="316"/>
        <v>113.586</v>
      </c>
      <c r="CM113" s="2">
        <f t="shared" si="317"/>
        <v>114.44799999999999</v>
      </c>
      <c r="CN113" s="2">
        <f t="shared" si="318"/>
        <v>114.276</v>
      </c>
      <c r="CO113" s="2">
        <f t="shared" si="319"/>
        <v>116.741</v>
      </c>
      <c r="CP113" s="2">
        <f t="shared" si="320"/>
        <v>117.19</v>
      </c>
      <c r="CQ113" s="2" t="str">
        <f t="shared" si="321"/>
        <v/>
      </c>
      <c r="CR113" s="2">
        <f t="shared" si="322"/>
        <v>119.224</v>
      </c>
      <c r="CS113" s="2">
        <f t="shared" si="323"/>
        <v>120.1379</v>
      </c>
      <c r="CU113" s="2">
        <f t="shared" si="273"/>
        <v>110.82</v>
      </c>
      <c r="CV113" s="2">
        <f t="shared" si="274"/>
        <v>109.407</v>
      </c>
      <c r="CW113" s="2">
        <f t="shared" si="275"/>
        <v>109.47499999999999</v>
      </c>
      <c r="CX113" s="2">
        <f t="shared" si="276"/>
        <v>111.379</v>
      </c>
      <c r="CY113" s="2">
        <f t="shared" si="277"/>
        <v>111.569</v>
      </c>
      <c r="CZ113" s="2">
        <f t="shared" si="278"/>
        <v>111.05200000000001</v>
      </c>
      <c r="DA113" s="2">
        <f t="shared" si="279"/>
        <v>114.431</v>
      </c>
      <c r="DB113" s="2">
        <f t="shared" si="280"/>
        <v>113.586</v>
      </c>
      <c r="DC113" s="2">
        <f t="shared" si="281"/>
        <v>114.44799999999999</v>
      </c>
      <c r="DD113" s="2">
        <f t="shared" si="282"/>
        <v>114.276</v>
      </c>
      <c r="DE113" s="2">
        <f t="shared" si="283"/>
        <v>116.741</v>
      </c>
      <c r="DF113" s="2">
        <f t="shared" si="284"/>
        <v>117.19</v>
      </c>
      <c r="DG113" s="2" t="str">
        <f t="shared" si="285"/>
        <v/>
      </c>
      <c r="DH113" s="2">
        <f t="shared" si="286"/>
        <v>119.224</v>
      </c>
      <c r="DI113" s="2">
        <f t="shared" si="287"/>
        <v>120.1379</v>
      </c>
      <c r="DK113" s="2">
        <f t="shared" si="288"/>
        <v>136.85655951417004</v>
      </c>
      <c r="DL113" s="2">
        <f t="shared" si="373"/>
        <v>128.87708603238866</v>
      </c>
      <c r="DM113" s="2">
        <f t="shared" si="373"/>
        <v>130.64542410881802</v>
      </c>
      <c r="DN113" s="2">
        <f t="shared" si="373"/>
        <v>135.87135675422141</v>
      </c>
      <c r="DO113" s="2">
        <f t="shared" si="373"/>
        <v>136.95947839721254</v>
      </c>
      <c r="DP113" s="2">
        <f t="shared" si="373"/>
        <v>135.89371123755333</v>
      </c>
      <c r="DQ113" s="2">
        <f t="shared" si="373"/>
        <v>133.50392793522272</v>
      </c>
      <c r="DR113" s="2">
        <f t="shared" si="373"/>
        <v>132.12901422475107</v>
      </c>
      <c r="DS113" s="2">
        <f t="shared" si="373"/>
        <v>128.477406162465</v>
      </c>
      <c r="DT113" s="2">
        <f t="shared" si="373"/>
        <v>134.1884189189189</v>
      </c>
      <c r="DU113" s="2">
        <f t="shared" si="373"/>
        <v>137.68843189493433</v>
      </c>
      <c r="DV113" s="2">
        <f t="shared" si="373"/>
        <v>137.24337482219062</v>
      </c>
      <c r="DW113" s="2">
        <f t="shared" si="373"/>
        <v>141.57040157566473</v>
      </c>
      <c r="DX113" s="2">
        <f t="shared" si="373"/>
        <v>141.568206162465</v>
      </c>
      <c r="DY113" s="2">
        <f t="shared" si="373"/>
        <v>144.23360551724136</v>
      </c>
      <c r="EA113" s="2">
        <f t="shared" si="228"/>
        <v>113.95598263259457</v>
      </c>
      <c r="EB113" s="2">
        <f t="shared" si="290"/>
        <v>112.43976843415687</v>
      </c>
      <c r="EC113" s="2">
        <f t="shared" si="291"/>
        <v>112.3931684414638</v>
      </c>
      <c r="ED113" s="2">
        <f t="shared" si="292"/>
        <v>113.65498617273317</v>
      </c>
      <c r="EE113" s="2">
        <f t="shared" si="293"/>
        <v>113.10969515311841</v>
      </c>
      <c r="EF113" s="2">
        <f t="shared" si="294"/>
        <v>113.46143331360136</v>
      </c>
      <c r="EG113" s="2">
        <f t="shared" si="295"/>
        <v>114.11363786734951</v>
      </c>
      <c r="EH113" s="2">
        <f t="shared" si="296"/>
        <v>113.94717573108545</v>
      </c>
      <c r="EI113" s="2">
        <f t="shared" si="297"/>
        <v>113.4252304298054</v>
      </c>
      <c r="EJ113" s="2">
        <f t="shared" si="298"/>
        <v>115.79775594918262</v>
      </c>
      <c r="EK113" s="2">
        <f t="shared" si="299"/>
        <v>117.96677845587521</v>
      </c>
      <c r="EL113" s="2">
        <f t="shared" si="300"/>
        <v>118.38044229315607</v>
      </c>
      <c r="EM113" s="2">
        <f t="shared" si="301"/>
        <v>121.63946812858521</v>
      </c>
      <c r="EN113" s="2">
        <f t="shared" si="302"/>
        <v>120.86992053789731</v>
      </c>
      <c r="EO113" s="2">
        <f t="shared" si="303"/>
        <v>124.02445126008834</v>
      </c>
      <c r="EQ113" s="2">
        <f t="shared" si="304"/>
        <v>114.34286699006334</v>
      </c>
      <c r="ER113" s="2">
        <f t="shared" si="374"/>
        <v>112.57466223562308</v>
      </c>
      <c r="ES113" s="2">
        <f t="shared" si="374"/>
        <v>112.58697059213488</v>
      </c>
      <c r="ET113" s="2">
        <f t="shared" si="374"/>
        <v>113.66750002771161</v>
      </c>
      <c r="EU113" s="2">
        <f t="shared" si="374"/>
        <v>112.85695681499293</v>
      </c>
      <c r="EV113" s="2">
        <f t="shared" si="374"/>
        <v>113.21790879640946</v>
      </c>
      <c r="EW113" s="2">
        <f t="shared" si="374"/>
        <v>114.48568082762561</v>
      </c>
      <c r="EX113" s="2">
        <f t="shared" si="374"/>
        <v>114.17220686687936</v>
      </c>
      <c r="EY113" s="2">
        <f t="shared" si="374"/>
        <v>113.44088575154505</v>
      </c>
      <c r="EZ113" s="2">
        <f t="shared" si="374"/>
        <v>115.65153421917417</v>
      </c>
      <c r="FA113" s="2">
        <f t="shared" si="374"/>
        <v>117.63254349271728</v>
      </c>
      <c r="FB113" s="2">
        <f t="shared" si="374"/>
        <v>118.50984202430284</v>
      </c>
      <c r="FC113" s="2">
        <f t="shared" si="374"/>
        <v>121.66158170323826</v>
      </c>
      <c r="FD113" s="2">
        <f t="shared" si="374"/>
        <v>121.21164790372144</v>
      </c>
      <c r="FE113" s="2">
        <f t="shared" si="374"/>
        <v>124.12217854205885</v>
      </c>
      <c r="FG113" s="2">
        <f t="shared" si="306"/>
        <v>0.98663231412273333</v>
      </c>
      <c r="FH113" s="2">
        <f t="shared" si="375"/>
        <v>0.98413650422226784</v>
      </c>
      <c r="FI113" s="2">
        <f t="shared" si="375"/>
        <v>0.98350914946781698</v>
      </c>
      <c r="FJ113" s="2">
        <f t="shared" si="375"/>
        <v>0.98352609797263102</v>
      </c>
      <c r="FK113" s="2">
        <f t="shared" si="375"/>
        <v>0.98441854997350831</v>
      </c>
      <c r="FL113" s="2">
        <f t="shared" si="375"/>
        <v>0.98330555846454182</v>
      </c>
      <c r="FM113" s="2">
        <f t="shared" si="375"/>
        <v>0.98543441758777883</v>
      </c>
      <c r="FN113" s="2">
        <f t="shared" si="375"/>
        <v>0.98268454433194952</v>
      </c>
      <c r="FO113" s="2">
        <f t="shared" si="375"/>
        <v>0.98218938228564467</v>
      </c>
      <c r="FP113" s="2">
        <f t="shared" si="375"/>
        <v>0.98260262263332043</v>
      </c>
      <c r="FQ113" s="2">
        <f t="shared" si="375"/>
        <v>0.98335549563280544</v>
      </c>
      <c r="FR113" s="2">
        <f t="shared" si="375"/>
        <v>0.98303444701362397</v>
      </c>
      <c r="FS113" s="2">
        <f t="shared" si="375"/>
        <v>0.9827896299063128</v>
      </c>
      <c r="FT113" s="2">
        <f t="shared" si="375"/>
        <v>0.98229776172843408</v>
      </c>
      <c r="FU113" s="2">
        <f t="shared" si="375"/>
        <v>0.97783911466407225</v>
      </c>
      <c r="FW113" s="2">
        <f t="shared" si="324"/>
        <v>1.309581395580491E-2</v>
      </c>
      <c r="FX113" s="2">
        <f t="shared" si="376"/>
        <v>1.0298985905079159E-2</v>
      </c>
      <c r="FY113" s="2">
        <f t="shared" si="377"/>
        <v>8.2306348303150759E-3</v>
      </c>
      <c r="FZ113" s="2">
        <f t="shared" si="378"/>
        <v>7.5446502331080901E-3</v>
      </c>
      <c r="GA113" s="2">
        <f t="shared" si="379"/>
        <v>8.1160334986475451E-3</v>
      </c>
      <c r="GB113" s="2">
        <f t="shared" si="380"/>
        <v>9.4834560617136389E-3</v>
      </c>
      <c r="GC113" s="2">
        <f t="shared" si="381"/>
        <v>9.51318818510038E-3</v>
      </c>
      <c r="GD113" s="2">
        <f t="shared" si="382"/>
        <v>9.3147102431438283E-3</v>
      </c>
      <c r="GE113" s="2">
        <f t="shared" si="383"/>
        <v>1.03238870517191E-2</v>
      </c>
      <c r="GF113" s="2">
        <f t="shared" si="384"/>
        <v>9.8771047801326489E-3</v>
      </c>
      <c r="GG113" s="2">
        <f t="shared" si="385"/>
        <v>8.9077058858067337E-3</v>
      </c>
      <c r="GH113" s="2">
        <f t="shared" si="386"/>
        <v>9.2039843971042541E-3</v>
      </c>
      <c r="GI113" s="2">
        <f t="shared" si="387"/>
        <v>7.8107758165794541E-3</v>
      </c>
      <c r="GJ113" s="2">
        <f t="shared" si="388"/>
        <v>5.978918953888069E-3</v>
      </c>
      <c r="GK113" s="2">
        <f t="shared" si="389"/>
        <v>4.8934633784716254E-3</v>
      </c>
      <c r="GM113" s="86">
        <f t="shared" si="325"/>
        <v>2.6278684497687994E-35</v>
      </c>
      <c r="GN113" s="86">
        <f t="shared" si="390"/>
        <v>1.3636629300510262E-31</v>
      </c>
      <c r="GO113" s="86">
        <f t="shared" si="391"/>
        <v>9.6011866265959009E-37</v>
      </c>
      <c r="GP113" s="86">
        <f t="shared" si="392"/>
        <v>1.6325610287116311E-47</v>
      </c>
      <c r="GQ113" s="86">
        <f t="shared" si="393"/>
        <v>2.9527642833717302E-54</v>
      </c>
      <c r="GR113" s="86">
        <f t="shared" si="394"/>
        <v>2.0449356171699901E-52</v>
      </c>
      <c r="GS113" s="86">
        <f t="shared" si="395"/>
        <v>1.283551646913504E-58</v>
      </c>
      <c r="GT113" s="86">
        <f t="shared" si="396"/>
        <v>1.6812045951215287E-57</v>
      </c>
      <c r="GU113" s="86">
        <f t="shared" si="397"/>
        <v>6.3230933958243903E-62</v>
      </c>
      <c r="GV113" s="86">
        <f t="shared" si="398"/>
        <v>4.6986854394738231E-42</v>
      </c>
      <c r="GW113" s="86">
        <f t="shared" si="399"/>
        <v>6.4166762590325413E-42</v>
      </c>
      <c r="GX113" s="86">
        <f t="shared" si="400"/>
        <v>9.9405795153570238E-40</v>
      </c>
      <c r="GY113" s="86">
        <f t="shared" si="401"/>
        <v>2.0981229568194046E-28</v>
      </c>
      <c r="GZ113" s="86">
        <f t="shared" si="402"/>
        <v>1.0762185658783418E-36</v>
      </c>
      <c r="HA113" s="86">
        <f t="shared" si="403"/>
        <v>8.8982606100248177E-50</v>
      </c>
      <c r="HC113" s="86">
        <f t="shared" si="326"/>
        <v>1.8062193712966757E-3</v>
      </c>
      <c r="HD113" s="86">
        <f t="shared" si="404"/>
        <v>1.2152622321885329E-3</v>
      </c>
      <c r="HE113" s="86">
        <f t="shared" si="405"/>
        <v>5.8841937388923724E-4</v>
      </c>
      <c r="HF113" s="86">
        <f t="shared" si="406"/>
        <v>5.5760041029499264E-4</v>
      </c>
      <c r="HG113" s="86">
        <f t="shared" si="407"/>
        <v>1.2458410005016695E-4</v>
      </c>
      <c r="HH113" s="86">
        <f t="shared" si="408"/>
        <v>6.2380768763942407E-5</v>
      </c>
      <c r="HI113" s="86">
        <f t="shared" si="409"/>
        <v>2.6733653147466776E-6</v>
      </c>
      <c r="HJ113" s="86">
        <f t="shared" si="410"/>
        <v>5.3991592599503443E-6</v>
      </c>
      <c r="HK113" s="86">
        <f t="shared" si="411"/>
        <v>7.0605782306402542E-8</v>
      </c>
      <c r="HL113" s="86">
        <f t="shared" si="412"/>
        <v>3.7185489001122235E-4</v>
      </c>
      <c r="HM113" s="86">
        <f t="shared" si="413"/>
        <v>2.7873072807929703E-4</v>
      </c>
      <c r="HN113" s="86">
        <f t="shared" si="414"/>
        <v>2.9922282986295735E-4</v>
      </c>
      <c r="HO113" s="86">
        <f t="shared" si="415"/>
        <v>1.4075227961368236E-2</v>
      </c>
      <c r="HP113" s="86">
        <f t="shared" si="416"/>
        <v>1.1133226481749802E-3</v>
      </c>
      <c r="HQ113" s="86">
        <f t="shared" si="417"/>
        <v>1.5123802361734386E-4</v>
      </c>
      <c r="HS113" s="86">
        <f t="shared" si="327"/>
        <v>9.5466346653762331E-11</v>
      </c>
      <c r="HT113" s="86">
        <f t="shared" si="418"/>
        <v>8.6012242114337432E-12</v>
      </c>
      <c r="HU113" s="86">
        <f t="shared" si="419"/>
        <v>1.6122794204248672E-12</v>
      </c>
      <c r="HV113" s="86">
        <f t="shared" si="420"/>
        <v>9.1544620489278438E-14</v>
      </c>
      <c r="HW113" s="86">
        <f t="shared" si="421"/>
        <v>4.7297098968556387E-13</v>
      </c>
      <c r="HX113" s="86">
        <f t="shared" si="422"/>
        <v>2.2311564423436777E-14</v>
      </c>
      <c r="HY113" s="86">
        <f t="shared" si="423"/>
        <v>2.9215162593405397E-12</v>
      </c>
      <c r="HZ113" s="86">
        <f t="shared" si="424"/>
        <v>8.1937826265453918E-14</v>
      </c>
      <c r="IA113" s="86">
        <f t="shared" si="425"/>
        <v>1.0229834883555387E-13</v>
      </c>
      <c r="IB113" s="86">
        <f t="shared" si="426"/>
        <v>4.2324629902423014E-14</v>
      </c>
      <c r="IC113" s="86">
        <f t="shared" si="427"/>
        <v>2.1026698708057712E-13</v>
      </c>
      <c r="ID113" s="86">
        <f t="shared" si="428"/>
        <v>6.1149157759818483E-14</v>
      </c>
      <c r="IE113" s="86">
        <f t="shared" si="429"/>
        <v>1.0683570040868262E-14</v>
      </c>
      <c r="IF113" s="86">
        <f t="shared" si="430"/>
        <v>2.0469259690402569E-8</v>
      </c>
      <c r="IG113" s="86">
        <f t="shared" si="431"/>
        <v>8.4468678333921891E-8</v>
      </c>
      <c r="II113" s="86">
        <f t="shared" si="328"/>
        <v>3.1226506104460276E-65</v>
      </c>
      <c r="IJ113" s="86">
        <f t="shared" si="329"/>
        <v>3.1868621581498433E-80</v>
      </c>
      <c r="IK113" s="86">
        <f t="shared" si="330"/>
        <v>1.3431330919987166E-92</v>
      </c>
      <c r="IL113" s="86">
        <f t="shared" si="331"/>
        <v>4.7470815593428896E-96</v>
      </c>
      <c r="IM113" s="86">
        <f t="shared" si="332"/>
        <v>2.1300618936591958E-87</v>
      </c>
      <c r="IN113" s="86">
        <f t="shared" si="333"/>
        <v>1.3266315470334357E-98</v>
      </c>
      <c r="IO113" s="86">
        <f t="shared" si="334"/>
        <v>9.6723046811834051E-86</v>
      </c>
      <c r="IP113" s="86">
        <f t="shared" si="335"/>
        <v>1.7739549645507941E-94</v>
      </c>
      <c r="IQ113" s="86">
        <f t="shared" si="336"/>
        <v>5.6477026655490653E-99</v>
      </c>
      <c r="IR113" s="86">
        <f t="shared" si="337"/>
        <v>2.681056565180074E-98</v>
      </c>
      <c r="IS113" s="86">
        <f t="shared" si="338"/>
        <v>1.6735086862153234E-92</v>
      </c>
      <c r="IT113" s="86">
        <f t="shared" si="339"/>
        <v>1.8284154056648048E-98</v>
      </c>
      <c r="IU113" s="86">
        <f t="shared" si="340"/>
        <v>2.8681908557331596E-100</v>
      </c>
      <c r="IV113" s="86">
        <f t="shared" si="341"/>
        <v>9.271714304906425E-59</v>
      </c>
      <c r="IW113" s="86">
        <f t="shared" si="342"/>
        <v>2.3358766985333918E-46</v>
      </c>
      <c r="IY113" s="86">
        <f t="shared" si="343"/>
        <v>1.8062194667630223E-3</v>
      </c>
      <c r="IZ113" s="86">
        <f t="shared" si="344"/>
        <v>1.215262240789757E-3</v>
      </c>
      <c r="JA113" s="86">
        <f t="shared" si="345"/>
        <v>5.8841937550151667E-4</v>
      </c>
      <c r="JB113" s="86">
        <f t="shared" si="346"/>
        <v>5.5760041038653725E-4</v>
      </c>
      <c r="JC113" s="86">
        <f t="shared" si="347"/>
        <v>1.2458410052313795E-4</v>
      </c>
      <c r="JD113" s="86">
        <f t="shared" si="348"/>
        <v>6.2380768786253973E-5</v>
      </c>
      <c r="JE113" s="86">
        <f t="shared" si="349"/>
        <v>2.6733682362629369E-6</v>
      </c>
      <c r="JF113" s="86">
        <f t="shared" si="350"/>
        <v>5.3991593418881705E-6</v>
      </c>
      <c r="JG113" s="86">
        <f t="shared" si="351"/>
        <v>7.0605884604751382E-8</v>
      </c>
      <c r="JH113" s="86">
        <f t="shared" si="352"/>
        <v>3.71854890053547E-4</v>
      </c>
      <c r="JI113" s="86">
        <f t="shared" si="353"/>
        <v>2.78730728289564E-4</v>
      </c>
      <c r="JJ113" s="86">
        <f t="shared" si="354"/>
        <v>2.9922282992410652E-4</v>
      </c>
      <c r="JK113" s="86">
        <f t="shared" si="355"/>
        <v>1.407522796137892E-2</v>
      </c>
      <c r="JL113" s="86">
        <f t="shared" si="356"/>
        <v>1.1133431174346706E-3</v>
      </c>
      <c r="JM113" s="86">
        <f t="shared" si="357"/>
        <v>1.5132249229567779E-4</v>
      </c>
    </row>
    <row r="114" spans="2:273" x14ac:dyDescent="0.25">
      <c r="B114" s="2">
        <v>87</v>
      </c>
      <c r="C114" s="37">
        <v>112.34399999999999</v>
      </c>
      <c r="D114" s="37">
        <v>111.559</v>
      </c>
      <c r="E114" s="37">
        <v>112.76300000000001</v>
      </c>
      <c r="F114" s="37">
        <v>112.44799999999999</v>
      </c>
      <c r="G114" s="37">
        <v>112.741</v>
      </c>
      <c r="H114" s="37">
        <v>112.345</v>
      </c>
      <c r="I114" s="37">
        <v>112.20699999999999</v>
      </c>
      <c r="J114" s="37">
        <v>112.724</v>
      </c>
      <c r="K114" s="37">
        <v>111.672</v>
      </c>
      <c r="L114" s="37">
        <v>114.517</v>
      </c>
      <c r="M114" s="37">
        <v>116.224</v>
      </c>
      <c r="N114" s="37">
        <v>118.44799999999999</v>
      </c>
      <c r="O114" s="37">
        <v>120.431</v>
      </c>
      <c r="P114" s="37">
        <v>121.345</v>
      </c>
      <c r="Q114" s="37">
        <v>124</v>
      </c>
      <c r="S114" s="4">
        <f t="shared" si="229"/>
        <v>114.18640709397432</v>
      </c>
      <c r="T114" s="4">
        <f t="shared" si="230"/>
        <v>112.60616403519396</v>
      </c>
      <c r="U114" s="4">
        <f t="shared" si="231"/>
        <v>112.60505295415595</v>
      </c>
      <c r="V114" s="4">
        <f t="shared" si="232"/>
        <v>113.91157596844336</v>
      </c>
      <c r="W114" s="4">
        <f t="shared" si="233"/>
        <v>113.37426169399644</v>
      </c>
      <c r="X114" s="4">
        <f t="shared" si="234"/>
        <v>113.73839000798232</v>
      </c>
      <c r="Y114" s="4">
        <f t="shared" si="235"/>
        <v>114.37718803268555</v>
      </c>
      <c r="Z114" s="4">
        <f t="shared" si="236"/>
        <v>114.2321174434026</v>
      </c>
      <c r="AA114" s="4">
        <f t="shared" si="237"/>
        <v>113.65481403667893</v>
      </c>
      <c r="AB114" s="4">
        <f t="shared" si="238"/>
        <v>116.03611974999703</v>
      </c>
      <c r="AC114" s="4">
        <f t="shared" si="239"/>
        <v>118.17421016941256</v>
      </c>
      <c r="AD114" s="4">
        <f t="shared" si="240"/>
        <v>118.6143206809069</v>
      </c>
      <c r="AE114" s="4">
        <f t="shared" si="241"/>
        <v>122.00423471301819</v>
      </c>
      <c r="AF114" s="4">
        <f t="shared" si="242"/>
        <v>121.15044073152924</v>
      </c>
      <c r="AG114" s="4">
        <f t="shared" si="243"/>
        <v>124.36150899493273</v>
      </c>
      <c r="AI114" s="4">
        <f t="shared" si="244"/>
        <v>-1.8424070939743302</v>
      </c>
      <c r="AJ114" s="4">
        <f t="shared" si="245"/>
        <v>-1.0471640351939584</v>
      </c>
      <c r="AK114" s="4">
        <f t="shared" si="246"/>
        <v>0.15794704584405395</v>
      </c>
      <c r="AL114" s="4">
        <f t="shared" si="247"/>
        <v>-1.4635759684433651</v>
      </c>
      <c r="AM114" s="4">
        <f t="shared" si="248"/>
        <v>-0.63326169399644527</v>
      </c>
      <c r="AN114" s="4">
        <f t="shared" si="249"/>
        <v>-1.3933900079823189</v>
      </c>
      <c r="AO114" s="4">
        <f t="shared" si="250"/>
        <v>-2.1701880326855587</v>
      </c>
      <c r="AP114" s="4">
        <f t="shared" si="251"/>
        <v>-1.5081174434025968</v>
      </c>
      <c r="AQ114" s="4">
        <f t="shared" si="252"/>
        <v>-1.9828140366789313</v>
      </c>
      <c r="AR114" s="4">
        <f t="shared" si="253"/>
        <v>-1.5191197499970315</v>
      </c>
      <c r="AS114" s="4">
        <f t="shared" si="254"/>
        <v>-1.9502101694125571</v>
      </c>
      <c r="AT114" s="4">
        <f t="shared" si="255"/>
        <v>-0.16632068090690666</v>
      </c>
      <c r="AU114" s="4">
        <f t="shared" si="256"/>
        <v>-1.573234713018195</v>
      </c>
      <c r="AV114" s="4">
        <f t="shared" si="358"/>
        <v>0.19455926847075489</v>
      </c>
      <c r="AW114" s="4">
        <f t="shared" si="358"/>
        <v>-0.36150899493273414</v>
      </c>
      <c r="AY114" s="2">
        <f t="shared" si="308"/>
        <v>114.17495914389156</v>
      </c>
      <c r="AZ114" s="2">
        <f t="shared" si="359"/>
        <v>112.60014915198066</v>
      </c>
      <c r="BA114" s="2">
        <f t="shared" si="360"/>
        <v>112.60277988498217</v>
      </c>
      <c r="BB114" s="2">
        <f t="shared" si="361"/>
        <v>113.9095200524791</v>
      </c>
      <c r="BC114" s="2">
        <f t="shared" si="362"/>
        <v>113.37398561238224</v>
      </c>
      <c r="BD114" s="2">
        <f t="shared" si="363"/>
        <v>113.73827120324185</v>
      </c>
      <c r="BE114" s="2">
        <f t="shared" si="364"/>
        <v>114.37718534765136</v>
      </c>
      <c r="BF114" s="2">
        <f t="shared" si="365"/>
        <v>114.23211243638175</v>
      </c>
      <c r="BG114" s="2">
        <f t="shared" si="366"/>
        <v>113.6548140153774</v>
      </c>
      <c r="BH114" s="2">
        <f t="shared" si="367"/>
        <v>116.0349870968252</v>
      </c>
      <c r="BI114" s="2">
        <f t="shared" si="368"/>
        <v>118.17342574664335</v>
      </c>
      <c r="BJ114" s="2">
        <f t="shared" si="369"/>
        <v>118.61348663642723</v>
      </c>
      <c r="BK114" s="2">
        <f t="shared" si="370"/>
        <v>121.85329265151704</v>
      </c>
      <c r="BL114" s="2">
        <f t="shared" si="371"/>
        <v>121.14596759200359</v>
      </c>
      <c r="BM114" s="2">
        <f t="shared" si="372"/>
        <v>124.36121520453007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112.34399999999999</v>
      </c>
      <c r="CF114" s="2">
        <f t="shared" si="310"/>
        <v>111.559</v>
      </c>
      <c r="CG114" s="2">
        <f t="shared" si="311"/>
        <v>112.76300000000001</v>
      </c>
      <c r="CH114" s="2">
        <f t="shared" si="312"/>
        <v>112.44799999999999</v>
      </c>
      <c r="CI114" s="2">
        <f t="shared" si="313"/>
        <v>112.741</v>
      </c>
      <c r="CJ114" s="2">
        <f t="shared" si="314"/>
        <v>112.345</v>
      </c>
      <c r="CK114" s="2">
        <f t="shared" si="315"/>
        <v>112.20699999999999</v>
      </c>
      <c r="CL114" s="2">
        <f t="shared" si="316"/>
        <v>112.724</v>
      </c>
      <c r="CM114" s="2">
        <f t="shared" si="317"/>
        <v>111.672</v>
      </c>
      <c r="CN114" s="2">
        <f t="shared" si="318"/>
        <v>114.517</v>
      </c>
      <c r="CO114" s="2">
        <f t="shared" si="319"/>
        <v>116.224</v>
      </c>
      <c r="CP114" s="2">
        <f t="shared" si="320"/>
        <v>118.44799999999999</v>
      </c>
      <c r="CQ114" s="2">
        <f t="shared" si="321"/>
        <v>120.431</v>
      </c>
      <c r="CR114" s="2">
        <f t="shared" si="322"/>
        <v>121.345</v>
      </c>
      <c r="CS114" s="2">
        <f t="shared" si="323"/>
        <v>124</v>
      </c>
      <c r="CU114" s="2">
        <f t="shared" si="273"/>
        <v>112.34399999999999</v>
      </c>
      <c r="CV114" s="2">
        <f t="shared" si="274"/>
        <v>111.559</v>
      </c>
      <c r="CW114" s="2">
        <f t="shared" si="275"/>
        <v>112.76300000000001</v>
      </c>
      <c r="CX114" s="2">
        <f t="shared" si="276"/>
        <v>112.44799999999999</v>
      </c>
      <c r="CY114" s="2">
        <f t="shared" si="277"/>
        <v>112.741</v>
      </c>
      <c r="CZ114" s="2">
        <f t="shared" si="278"/>
        <v>112.345</v>
      </c>
      <c r="DA114" s="2">
        <f t="shared" si="279"/>
        <v>112.20699999999999</v>
      </c>
      <c r="DB114" s="2">
        <f t="shared" si="280"/>
        <v>112.724</v>
      </c>
      <c r="DC114" s="2">
        <f t="shared" si="281"/>
        <v>111.672</v>
      </c>
      <c r="DD114" s="2">
        <f t="shared" si="282"/>
        <v>114.517</v>
      </c>
      <c r="DE114" s="2">
        <f t="shared" si="283"/>
        <v>116.224</v>
      </c>
      <c r="DF114" s="2">
        <f t="shared" si="284"/>
        <v>118.44799999999999</v>
      </c>
      <c r="DG114" s="2">
        <f t="shared" si="285"/>
        <v>120.431</v>
      </c>
      <c r="DH114" s="2">
        <f t="shared" si="286"/>
        <v>121.345</v>
      </c>
      <c r="DI114" s="2">
        <f t="shared" si="287"/>
        <v>124</v>
      </c>
      <c r="DK114" s="2">
        <f t="shared" si="288"/>
        <v>137.11081700404861</v>
      </c>
      <c r="DL114" s="2">
        <f t="shared" si="373"/>
        <v>129.02052995951416</v>
      </c>
      <c r="DM114" s="2">
        <f t="shared" si="373"/>
        <v>130.82855393996249</v>
      </c>
      <c r="DN114" s="2">
        <f t="shared" si="373"/>
        <v>136.11858592870547</v>
      </c>
      <c r="DO114" s="2">
        <f t="shared" si="373"/>
        <v>137.19631306620207</v>
      </c>
      <c r="DP114" s="2">
        <f t="shared" si="373"/>
        <v>136.16798293029871</v>
      </c>
      <c r="DQ114" s="2">
        <f t="shared" si="373"/>
        <v>133.7116412955466</v>
      </c>
      <c r="DR114" s="2">
        <f t="shared" si="373"/>
        <v>132.33260218112849</v>
      </c>
      <c r="DS114" s="2">
        <f t="shared" si="373"/>
        <v>128.6264067226891</v>
      </c>
      <c r="DT114" s="2">
        <f t="shared" si="373"/>
        <v>134.37714414414413</v>
      </c>
      <c r="DU114" s="2">
        <f t="shared" si="373"/>
        <v>137.89581688555347</v>
      </c>
      <c r="DV114" s="2">
        <f t="shared" si="373"/>
        <v>137.45100711237555</v>
      </c>
      <c r="DW114" s="2">
        <f t="shared" si="373"/>
        <v>141.79775642849327</v>
      </c>
      <c r="DX114" s="2">
        <f t="shared" si="373"/>
        <v>141.82934957983196</v>
      </c>
      <c r="DY114" s="2">
        <f t="shared" si="373"/>
        <v>144.5248396059113</v>
      </c>
      <c r="EA114" s="2">
        <f t="shared" si="228"/>
        <v>113.88651549616981</v>
      </c>
      <c r="EB114" s="2">
        <f t="shared" si="290"/>
        <v>112.35733702700483</v>
      </c>
      <c r="EC114" s="2">
        <f t="shared" si="291"/>
        <v>112.32241939609531</v>
      </c>
      <c r="ED114" s="2">
        <f t="shared" si="292"/>
        <v>113.57015619211718</v>
      </c>
      <c r="EE114" s="2">
        <f t="shared" si="293"/>
        <v>113.03220544321391</v>
      </c>
      <c r="EF114" s="2">
        <f t="shared" si="294"/>
        <v>113.39334133236189</v>
      </c>
      <c r="EG114" s="2">
        <f t="shared" si="295"/>
        <v>114.11295429684243</v>
      </c>
      <c r="EH114" s="2">
        <f t="shared" si="296"/>
        <v>113.93909330835676</v>
      </c>
      <c r="EI114" s="2">
        <f t="shared" si="297"/>
        <v>113.40704878759497</v>
      </c>
      <c r="EJ114" s="2">
        <f t="shared" si="298"/>
        <v>115.74028829288281</v>
      </c>
      <c r="EK114" s="2">
        <f t="shared" si="299"/>
        <v>117.87203700474667</v>
      </c>
      <c r="EL114" s="2">
        <f t="shared" si="300"/>
        <v>118.31576269750923</v>
      </c>
      <c r="EM114" s="2">
        <f t="shared" si="301"/>
        <v>121.53458143937429</v>
      </c>
      <c r="EN114" s="2">
        <f t="shared" si="302"/>
        <v>120.80389812550938</v>
      </c>
      <c r="EO114" s="2">
        <f t="shared" si="303"/>
        <v>123.94401509496772</v>
      </c>
      <c r="EQ114" s="2">
        <f t="shared" si="304"/>
        <v>114.23319239496124</v>
      </c>
      <c r="ER114" s="2">
        <f t="shared" si="374"/>
        <v>112.48120545269431</v>
      </c>
      <c r="ES114" s="2">
        <f t="shared" si="374"/>
        <v>112.5028278347647</v>
      </c>
      <c r="ET114" s="2">
        <f t="shared" si="374"/>
        <v>113.58176556005102</v>
      </c>
      <c r="EU114" s="2">
        <f t="shared" si="374"/>
        <v>112.79894988965782</v>
      </c>
      <c r="EV114" s="2">
        <f t="shared" si="374"/>
        <v>113.16850431350632</v>
      </c>
      <c r="EW114" s="2">
        <f t="shared" si="374"/>
        <v>114.45346442589747</v>
      </c>
      <c r="EX114" s="2">
        <f t="shared" si="374"/>
        <v>114.14565113036635</v>
      </c>
      <c r="EY114" s="2">
        <f t="shared" si="374"/>
        <v>113.4213667432103</v>
      </c>
      <c r="EZ114" s="2">
        <f t="shared" si="374"/>
        <v>115.60553217752911</v>
      </c>
      <c r="FA114" s="2">
        <f t="shared" si="374"/>
        <v>117.56283476273767</v>
      </c>
      <c r="FB114" s="2">
        <f t="shared" si="374"/>
        <v>118.43537969661956</v>
      </c>
      <c r="FC114" s="2">
        <f t="shared" si="374"/>
        <v>121.55528279018172</v>
      </c>
      <c r="FD114" s="2">
        <f t="shared" si="374"/>
        <v>121.12314754168513</v>
      </c>
      <c r="FE114" s="2">
        <f t="shared" si="374"/>
        <v>124.02401858003383</v>
      </c>
      <c r="FG114" s="2">
        <f t="shared" si="306"/>
        <v>0.98779416894446037</v>
      </c>
      <c r="FH114" s="2">
        <f t="shared" si="375"/>
        <v>0.98551209745911839</v>
      </c>
      <c r="FI114" s="2">
        <f t="shared" si="375"/>
        <v>0.98493831081099514</v>
      </c>
      <c r="FJ114" s="2">
        <f t="shared" si="375"/>
        <v>0.98495381296311746</v>
      </c>
      <c r="FK114" s="2">
        <f t="shared" si="375"/>
        <v>0.98577003942537367</v>
      </c>
      <c r="FL114" s="2">
        <f t="shared" si="375"/>
        <v>0.98475209025215604</v>
      </c>
      <c r="FM114" s="2">
        <f t="shared" si="375"/>
        <v>0.98669898419882729</v>
      </c>
      <c r="FN114" s="2">
        <f t="shared" si="375"/>
        <v>0.98418401995150595</v>
      </c>
      <c r="FO114" s="2">
        <f t="shared" si="375"/>
        <v>0.9837310278106044</v>
      </c>
      <c r="FP114" s="2">
        <f t="shared" si="375"/>
        <v>0.98410907774921852</v>
      </c>
      <c r="FQ114" s="2">
        <f t="shared" si="375"/>
        <v>0.98479776738494385</v>
      </c>
      <c r="FR114" s="2">
        <f t="shared" si="375"/>
        <v>0.98450409973689212</v>
      </c>
      <c r="FS114" s="2">
        <f t="shared" si="375"/>
        <v>0.98428015094879873</v>
      </c>
      <c r="FT114" s="2">
        <f t="shared" si="375"/>
        <v>0.98383018062255201</v>
      </c>
      <c r="FU114" s="2">
        <f t="shared" si="375"/>
        <v>0.97974954564453298</v>
      </c>
      <c r="FW114" s="2">
        <f t="shared" si="324"/>
        <v>1.4341154980338363E-2</v>
      </c>
      <c r="FX114" s="2">
        <f t="shared" si="376"/>
        <v>1.1281403973151322E-2</v>
      </c>
      <c r="FY114" s="2">
        <f t="shared" si="377"/>
        <v>9.0175510037983075E-3</v>
      </c>
      <c r="FZ114" s="2">
        <f t="shared" si="378"/>
        <v>8.2665273204667426E-3</v>
      </c>
      <c r="GA114" s="2">
        <f t="shared" si="379"/>
        <v>8.8920910828582701E-3</v>
      </c>
      <c r="GB114" s="2">
        <f t="shared" si="380"/>
        <v>1.0388897507905823E-2</v>
      </c>
      <c r="GC114" s="2">
        <f t="shared" si="381"/>
        <v>1.0421438465768061E-2</v>
      </c>
      <c r="GD114" s="2">
        <f t="shared" si="382"/>
        <v>1.0204206507045158E-2</v>
      </c>
      <c r="GE114" s="2">
        <f t="shared" si="383"/>
        <v>1.1308653293715526E-2</v>
      </c>
      <c r="GF114" s="2">
        <f t="shared" si="384"/>
        <v>1.0819719648361294E-2</v>
      </c>
      <c r="GG114" s="2">
        <f t="shared" si="385"/>
        <v>9.7587186445380995E-3</v>
      </c>
      <c r="GH114" s="2">
        <f t="shared" si="386"/>
        <v>1.0083014655277224E-2</v>
      </c>
      <c r="GI114" s="2">
        <f t="shared" si="387"/>
        <v>8.5578964076006517E-3</v>
      </c>
      <c r="GJ114" s="2">
        <f t="shared" si="388"/>
        <v>6.5519748589601932E-3</v>
      </c>
      <c r="GK114" s="2">
        <f t="shared" si="389"/>
        <v>5.363043937932784E-3</v>
      </c>
      <c r="GM114" s="86">
        <f t="shared" si="325"/>
        <v>7.1394768108939897E-38</v>
      </c>
      <c r="GN114" s="86">
        <f t="shared" si="390"/>
        <v>7.0081124325322481E-34</v>
      </c>
      <c r="GO114" s="86">
        <f t="shared" si="391"/>
        <v>1.8284362316521935E-39</v>
      </c>
      <c r="GP114" s="86">
        <f t="shared" si="392"/>
        <v>4.4360487623791388E-51</v>
      </c>
      <c r="GQ114" s="86">
        <f t="shared" si="393"/>
        <v>2.1761334095448618E-58</v>
      </c>
      <c r="GR114" s="86">
        <f t="shared" si="394"/>
        <v>3.2356718662616176E-56</v>
      </c>
      <c r="GS114" s="86">
        <f t="shared" si="395"/>
        <v>8.2277513415627619E-63</v>
      </c>
      <c r="GT114" s="86">
        <f t="shared" si="396"/>
        <v>9.1926045819568939E-62</v>
      </c>
      <c r="GU114" s="86">
        <f t="shared" si="397"/>
        <v>2.1483811641349853E-66</v>
      </c>
      <c r="GV114" s="86">
        <f t="shared" si="398"/>
        <v>4.0095066053245913E-45</v>
      </c>
      <c r="GW114" s="86">
        <f t="shared" si="399"/>
        <v>4.8086544388724941E-45</v>
      </c>
      <c r="GX114" s="86">
        <f t="shared" si="400"/>
        <v>1.3345126500574372E-42</v>
      </c>
      <c r="GY114" s="86">
        <f t="shared" si="401"/>
        <v>1.7749369751016302E-30</v>
      </c>
      <c r="GZ114" s="86">
        <f t="shared" si="402"/>
        <v>2.509565807084201E-39</v>
      </c>
      <c r="HA114" s="86">
        <f t="shared" si="403"/>
        <v>2.5151754813195492E-53</v>
      </c>
      <c r="HC114" s="86">
        <f t="shared" si="326"/>
        <v>3.4423095719953464E-4</v>
      </c>
      <c r="HD114" s="86">
        <f t="shared" si="404"/>
        <v>2.2565556828884069E-4</v>
      </c>
      <c r="HE114" s="86">
        <f t="shared" si="405"/>
        <v>7.7734370256167941E-5</v>
      </c>
      <c r="HF114" s="86">
        <f t="shared" si="406"/>
        <v>6.5542933255379664E-5</v>
      </c>
      <c r="HG114" s="86">
        <f t="shared" si="407"/>
        <v>8.2527654511200586E-6</v>
      </c>
      <c r="HH114" s="86">
        <f t="shared" si="408"/>
        <v>5.3110116948373149E-6</v>
      </c>
      <c r="HI114" s="86">
        <f t="shared" si="409"/>
        <v>1.1485408939243596E-7</v>
      </c>
      <c r="HJ114" s="86">
        <f t="shared" si="410"/>
        <v>2.0234748271085298E-7</v>
      </c>
      <c r="HK114" s="86">
        <f t="shared" si="411"/>
        <v>1.2404434372440043E-9</v>
      </c>
      <c r="HL114" s="86">
        <f t="shared" si="412"/>
        <v>5.2659264109450942E-5</v>
      </c>
      <c r="HM114" s="86">
        <f t="shared" si="413"/>
        <v>2.8457860533815171E-5</v>
      </c>
      <c r="HN114" s="86">
        <f t="shared" si="414"/>
        <v>4.0200843430926115E-5</v>
      </c>
      <c r="HO114" s="86">
        <f t="shared" si="415"/>
        <v>4.5515807799710777E-3</v>
      </c>
      <c r="HP114" s="86">
        <f t="shared" si="416"/>
        <v>1.6028337722246976E-4</v>
      </c>
      <c r="HQ114" s="86">
        <f t="shared" si="417"/>
        <v>1.4084126030344573E-5</v>
      </c>
      <c r="HS114" s="86">
        <f t="shared" si="327"/>
        <v>5.1675343361504178E-10</v>
      </c>
      <c r="HT114" s="86">
        <f t="shared" si="418"/>
        <v>5.5867700176663814E-11</v>
      </c>
      <c r="HU114" s="86">
        <f t="shared" si="419"/>
        <v>1.1706660989283876E-11</v>
      </c>
      <c r="HV114" s="86">
        <f t="shared" si="420"/>
        <v>7.4058588994715894E-13</v>
      </c>
      <c r="HW114" s="86">
        <f t="shared" si="421"/>
        <v>3.3755448588495025E-12</v>
      </c>
      <c r="HX114" s="86">
        <f t="shared" si="422"/>
        <v>2.1712055911603495E-13</v>
      </c>
      <c r="HY114" s="86">
        <f t="shared" si="423"/>
        <v>2.0404954419203046E-11</v>
      </c>
      <c r="HZ114" s="86">
        <f t="shared" si="424"/>
        <v>7.1777562482981021E-13</v>
      </c>
      <c r="IA114" s="86">
        <f t="shared" si="425"/>
        <v>9.8234911653817907E-13</v>
      </c>
      <c r="IB114" s="86">
        <f t="shared" si="426"/>
        <v>4.0850370070852749E-13</v>
      </c>
      <c r="IC114" s="86">
        <f t="shared" si="427"/>
        <v>1.7036165120556961E-12</v>
      </c>
      <c r="ID114" s="86">
        <f t="shared" si="428"/>
        <v>5.6366467724128224E-13</v>
      </c>
      <c r="IE114" s="86">
        <f t="shared" si="429"/>
        <v>9.9388976598463761E-14</v>
      </c>
      <c r="IF114" s="86">
        <f t="shared" si="430"/>
        <v>6.0108608156680786E-8</v>
      </c>
      <c r="IG114" s="86">
        <f t="shared" si="431"/>
        <v>2.148457140635975E-7</v>
      </c>
      <c r="II114" s="86">
        <f t="shared" si="328"/>
        <v>1.4705406347172262E-62</v>
      </c>
      <c r="IJ114" s="86">
        <f t="shared" si="329"/>
        <v>4.2893831266994506E-77</v>
      </c>
      <c r="IK114" s="86">
        <f t="shared" si="330"/>
        <v>3.8088411386844421E-89</v>
      </c>
      <c r="IL114" s="86">
        <f t="shared" si="331"/>
        <v>1.5718086848639238E-92</v>
      </c>
      <c r="IM114" s="86">
        <f t="shared" si="332"/>
        <v>3.7503403806603818E-84</v>
      </c>
      <c r="IN114" s="86">
        <f t="shared" si="333"/>
        <v>8.2339272074007874E-95</v>
      </c>
      <c r="IO114" s="86">
        <f t="shared" si="334"/>
        <v>1.8930408044759303E-82</v>
      </c>
      <c r="IP114" s="86">
        <f t="shared" si="335"/>
        <v>7.3505731658645887E-91</v>
      </c>
      <c r="IQ114" s="86">
        <f t="shared" si="336"/>
        <v>4.2665875347651567E-95</v>
      </c>
      <c r="IR114" s="86">
        <f t="shared" si="337"/>
        <v>1.7480844340739623E-94</v>
      </c>
      <c r="IS114" s="86">
        <f t="shared" si="338"/>
        <v>5.3760953467726624E-89</v>
      </c>
      <c r="IT114" s="86">
        <f t="shared" si="339"/>
        <v>1.0599320154483407E-94</v>
      </c>
      <c r="IU114" s="86">
        <f t="shared" si="340"/>
        <v>1.4496402671426567E-96</v>
      </c>
      <c r="IV114" s="86">
        <f t="shared" si="341"/>
        <v>1.0000224618794205E-56</v>
      </c>
      <c r="IW114" s="86">
        <f t="shared" si="342"/>
        <v>7.9550472571935935E-45</v>
      </c>
      <c r="IY114" s="86">
        <f t="shared" si="343"/>
        <v>3.4423147395296825E-4</v>
      </c>
      <c r="IZ114" s="86">
        <f t="shared" si="344"/>
        <v>2.2565562415654086E-4</v>
      </c>
      <c r="JA114" s="86">
        <f t="shared" si="345"/>
        <v>7.7734381962828931E-5</v>
      </c>
      <c r="JB114" s="86">
        <f t="shared" si="346"/>
        <v>6.554293399596556E-5</v>
      </c>
      <c r="JC114" s="86">
        <f t="shared" si="347"/>
        <v>8.2527688266649177E-6</v>
      </c>
      <c r="JD114" s="86">
        <f t="shared" si="348"/>
        <v>5.3110119119578742E-6</v>
      </c>
      <c r="JE114" s="86">
        <f t="shared" si="349"/>
        <v>1.1487449434685517E-7</v>
      </c>
      <c r="JF114" s="86">
        <f t="shared" si="350"/>
        <v>2.023482004864778E-7</v>
      </c>
      <c r="JG114" s="86">
        <f t="shared" si="351"/>
        <v>1.2414257863605426E-9</v>
      </c>
      <c r="JH114" s="86">
        <f t="shared" si="352"/>
        <v>5.2659264517954644E-5</v>
      </c>
      <c r="JI114" s="86">
        <f t="shared" si="353"/>
        <v>2.8457862237431684E-5</v>
      </c>
      <c r="JJ114" s="86">
        <f t="shared" si="354"/>
        <v>4.020084399459079E-5</v>
      </c>
      <c r="JK114" s="86">
        <f t="shared" si="355"/>
        <v>4.5515807800704669E-3</v>
      </c>
      <c r="JL114" s="86">
        <f t="shared" si="356"/>
        <v>1.6034348583062643E-4</v>
      </c>
      <c r="JM114" s="86">
        <f t="shared" si="357"/>
        <v>1.4298971744408171E-5</v>
      </c>
    </row>
    <row r="115" spans="2:273" x14ac:dyDescent="0.25">
      <c r="B115" s="2">
        <v>88</v>
      </c>
      <c r="C115" s="37">
        <v>112.98399999999999</v>
      </c>
      <c r="D115" s="37">
        <v>112.508</v>
      </c>
      <c r="E115" s="37">
        <v>111.593</v>
      </c>
      <c r="F115" s="37">
        <v>112.724</v>
      </c>
      <c r="G115" s="37">
        <v>110.60299999999999</v>
      </c>
      <c r="H115" s="37">
        <v>112.086</v>
      </c>
      <c r="I115" s="37">
        <v>112.983</v>
      </c>
      <c r="J115" s="37">
        <v>114.931</v>
      </c>
      <c r="K115" s="37">
        <v>115.086</v>
      </c>
      <c r="L115" s="37">
        <v>115.89700000000001</v>
      </c>
      <c r="M115" s="37">
        <v>116.483</v>
      </c>
      <c r="N115" s="37">
        <v>116.89700000000001</v>
      </c>
      <c r="O115" s="37">
        <v>119.741</v>
      </c>
      <c r="P115" s="37">
        <v>119.672</v>
      </c>
      <c r="Q115" s="37">
        <v>120.931</v>
      </c>
      <c r="S115" s="4">
        <f t="shared" si="229"/>
        <v>114.08569024217158</v>
      </c>
      <c r="T115" s="4">
        <f t="shared" si="230"/>
        <v>112.50045351745406</v>
      </c>
      <c r="U115" s="4">
        <f t="shared" si="231"/>
        <v>112.5115374311999</v>
      </c>
      <c r="V115" s="4">
        <f t="shared" si="232"/>
        <v>113.79995322808372</v>
      </c>
      <c r="W115" s="4">
        <f t="shared" si="233"/>
        <v>113.27071947597391</v>
      </c>
      <c r="X115" s="4">
        <f t="shared" si="234"/>
        <v>113.64481197566064</v>
      </c>
      <c r="Y115" s="4">
        <f t="shared" si="235"/>
        <v>114.35635265875796</v>
      </c>
      <c r="Z115" s="4">
        <f t="shared" si="236"/>
        <v>114.20185484926112</v>
      </c>
      <c r="AA115" s="4">
        <f t="shared" si="237"/>
        <v>113.61765266820302</v>
      </c>
      <c r="AB115" s="4">
        <f t="shared" si="238"/>
        <v>115.955503771395</v>
      </c>
      <c r="AC115" s="4">
        <f t="shared" si="239"/>
        <v>118.05649162332945</v>
      </c>
      <c r="AD115" s="4">
        <f t="shared" si="240"/>
        <v>118.52701290993988</v>
      </c>
      <c r="AE115" s="4">
        <f t="shared" si="241"/>
        <v>121.75826767186663</v>
      </c>
      <c r="AF115" s="4">
        <f t="shared" si="242"/>
        <v>121.05579429129743</v>
      </c>
      <c r="AG115" s="4">
        <f t="shared" si="243"/>
        <v>124.25194843184342</v>
      </c>
      <c r="AI115" s="4">
        <f t="shared" si="244"/>
        <v>-1.1016902421715855</v>
      </c>
      <c r="AJ115" s="4">
        <f t="shared" si="245"/>
        <v>7.5464825459334861E-3</v>
      </c>
      <c r="AK115" s="4">
        <f t="shared" si="246"/>
        <v>-0.91853743119989417</v>
      </c>
      <c r="AL115" s="4">
        <f t="shared" si="247"/>
        <v>-1.0759532280837192</v>
      </c>
      <c r="AM115" s="4">
        <f t="shared" si="248"/>
        <v>-2.6677194759739109</v>
      </c>
      <c r="AN115" s="4">
        <f t="shared" si="249"/>
        <v>-1.558811975660646</v>
      </c>
      <c r="AO115" s="4">
        <f t="shared" si="250"/>
        <v>-1.3733526587579519</v>
      </c>
      <c r="AP115" s="4">
        <f t="shared" si="251"/>
        <v>0.72914515073887287</v>
      </c>
      <c r="AQ115" s="4">
        <f t="shared" si="252"/>
        <v>1.4683473317969771</v>
      </c>
      <c r="AR115" s="4">
        <f t="shared" si="253"/>
        <v>-5.8503771394995852E-2</v>
      </c>
      <c r="AS115" s="4">
        <f t="shared" si="254"/>
        <v>-1.5734916233294456</v>
      </c>
      <c r="AT115" s="4">
        <f t="shared" si="255"/>
        <v>-1.6300129099398788</v>
      </c>
      <c r="AU115" s="4">
        <f t="shared" si="256"/>
        <v>-2.0172676718666338</v>
      </c>
      <c r="AV115" s="4">
        <f t="shared" si="358"/>
        <v>-1.3837942912974341</v>
      </c>
      <c r="AW115" s="4">
        <f t="shared" si="358"/>
        <v>-3.3209484318434193</v>
      </c>
      <c r="AY115" s="2">
        <f t="shared" si="308"/>
        <v>114.08427578931335</v>
      </c>
      <c r="AZ115" s="2">
        <f t="shared" si="359"/>
        <v>112.49974214491316</v>
      </c>
      <c r="BA115" s="2">
        <f t="shared" si="360"/>
        <v>112.51135774437162</v>
      </c>
      <c r="BB115" s="2">
        <f t="shared" si="361"/>
        <v>113.79981198853937</v>
      </c>
      <c r="BC115" s="2">
        <f t="shared" si="362"/>
        <v>113.27070960777232</v>
      </c>
      <c r="BD115" s="2">
        <f t="shared" si="363"/>
        <v>113.64480635532701</v>
      </c>
      <c r="BE115" s="2">
        <f t="shared" si="364"/>
        <v>114.35635256905566</v>
      </c>
      <c r="BF115" s="2">
        <f t="shared" si="365"/>
        <v>114.20185475396532</v>
      </c>
      <c r="BG115" s="2">
        <f t="shared" si="366"/>
        <v>113.6176526659343</v>
      </c>
      <c r="BH115" s="2">
        <f t="shared" si="367"/>
        <v>115.95540891270885</v>
      </c>
      <c r="BI115" s="2">
        <f t="shared" si="368"/>
        <v>118.05644578003073</v>
      </c>
      <c r="BJ115" s="2">
        <f t="shared" si="369"/>
        <v>118.5269466175648</v>
      </c>
      <c r="BK115" s="2">
        <f t="shared" si="370"/>
        <v>121.72555432357611</v>
      </c>
      <c r="BL115" s="2">
        <f t="shared" si="371"/>
        <v>121.05534317908388</v>
      </c>
      <c r="BM115" s="2">
        <f t="shared" si="372"/>
        <v>124.25159965932791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112.98399999999999</v>
      </c>
      <c r="CF115" s="2">
        <f t="shared" si="310"/>
        <v>112.508</v>
      </c>
      <c r="CG115" s="2">
        <f t="shared" si="311"/>
        <v>111.593</v>
      </c>
      <c r="CH115" s="2">
        <f t="shared" si="312"/>
        <v>112.724</v>
      </c>
      <c r="CI115" s="2">
        <f t="shared" si="313"/>
        <v>110.60299999999999</v>
      </c>
      <c r="CJ115" s="2">
        <f t="shared" si="314"/>
        <v>112.086</v>
      </c>
      <c r="CK115" s="2">
        <f t="shared" si="315"/>
        <v>112.983</v>
      </c>
      <c r="CL115" s="2">
        <f t="shared" si="316"/>
        <v>114.931</v>
      </c>
      <c r="CM115" s="2">
        <f t="shared" si="317"/>
        <v>115.086</v>
      </c>
      <c r="CN115" s="2">
        <f t="shared" si="318"/>
        <v>115.89700000000001</v>
      </c>
      <c r="CO115" s="2">
        <f t="shared" si="319"/>
        <v>116.483</v>
      </c>
      <c r="CP115" s="2">
        <f t="shared" si="320"/>
        <v>116.89700000000001</v>
      </c>
      <c r="CQ115" s="2">
        <f t="shared" si="321"/>
        <v>119.741</v>
      </c>
      <c r="CR115" s="2">
        <f t="shared" si="322"/>
        <v>119.672</v>
      </c>
      <c r="CS115" s="2">
        <f t="shared" si="323"/>
        <v>120.931</v>
      </c>
      <c r="CU115" s="2">
        <f t="shared" si="273"/>
        <v>112.98399999999999</v>
      </c>
      <c r="CV115" s="2">
        <f t="shared" si="274"/>
        <v>112.508</v>
      </c>
      <c r="CW115" s="2">
        <f t="shared" si="275"/>
        <v>111.593</v>
      </c>
      <c r="CX115" s="2">
        <f t="shared" si="276"/>
        <v>112.724</v>
      </c>
      <c r="CY115" s="2">
        <f t="shared" si="277"/>
        <v>110.60299999999999</v>
      </c>
      <c r="CZ115" s="2">
        <f t="shared" si="278"/>
        <v>112.086</v>
      </c>
      <c r="DA115" s="2">
        <f t="shared" si="279"/>
        <v>112.983</v>
      </c>
      <c r="DB115" s="2">
        <f t="shared" si="280"/>
        <v>114.931</v>
      </c>
      <c r="DC115" s="2">
        <f t="shared" si="281"/>
        <v>115.086</v>
      </c>
      <c r="DD115" s="2">
        <f t="shared" si="282"/>
        <v>115.89700000000001</v>
      </c>
      <c r="DE115" s="2">
        <f t="shared" si="283"/>
        <v>116.483</v>
      </c>
      <c r="DF115" s="2">
        <f t="shared" si="284"/>
        <v>116.89700000000001</v>
      </c>
      <c r="DG115" s="2">
        <f t="shared" si="285"/>
        <v>119.741</v>
      </c>
      <c r="DH115" s="2">
        <f t="shared" si="286"/>
        <v>119.672</v>
      </c>
      <c r="DI115" s="2">
        <f t="shared" si="287"/>
        <v>120.931</v>
      </c>
      <c r="DK115" s="2">
        <f t="shared" si="288"/>
        <v>137.36507449392715</v>
      </c>
      <c r="DL115" s="2">
        <f t="shared" si="373"/>
        <v>129.16397388663967</v>
      </c>
      <c r="DM115" s="2">
        <f t="shared" si="373"/>
        <v>131.01168377110696</v>
      </c>
      <c r="DN115" s="2">
        <f t="shared" si="373"/>
        <v>136.3658151031895</v>
      </c>
      <c r="DO115" s="2">
        <f t="shared" si="373"/>
        <v>137.43314773519162</v>
      </c>
      <c r="DP115" s="2">
        <f t="shared" si="373"/>
        <v>136.44225462304408</v>
      </c>
      <c r="DQ115" s="2">
        <f t="shared" si="373"/>
        <v>133.91935465587048</v>
      </c>
      <c r="DR115" s="2">
        <f t="shared" si="373"/>
        <v>132.53619013750591</v>
      </c>
      <c r="DS115" s="2">
        <f t="shared" si="373"/>
        <v>128.77540728291319</v>
      </c>
      <c r="DT115" s="2">
        <f t="shared" si="373"/>
        <v>134.56586936936935</v>
      </c>
      <c r="DU115" s="2">
        <f t="shared" si="373"/>
        <v>138.10320187617262</v>
      </c>
      <c r="DV115" s="2">
        <f t="shared" si="373"/>
        <v>137.65863940256045</v>
      </c>
      <c r="DW115" s="2">
        <f t="shared" si="373"/>
        <v>142.02511128132181</v>
      </c>
      <c r="DX115" s="2">
        <f t="shared" si="373"/>
        <v>142.09049299719891</v>
      </c>
      <c r="DY115" s="2">
        <f t="shared" si="373"/>
        <v>144.81607369458123</v>
      </c>
      <c r="EA115" s="2">
        <f t="shared" si="228"/>
        <v>113.81704835974503</v>
      </c>
      <c r="EB115" s="2">
        <f t="shared" si="290"/>
        <v>112.27490561985279</v>
      </c>
      <c r="EC115" s="2">
        <f t="shared" si="291"/>
        <v>112.25167035072681</v>
      </c>
      <c r="ED115" s="2">
        <f t="shared" si="292"/>
        <v>113.4853262115012</v>
      </c>
      <c r="EE115" s="2">
        <f t="shared" si="293"/>
        <v>112.95471573330943</v>
      </c>
      <c r="EF115" s="2">
        <f t="shared" si="294"/>
        <v>113.32524935112241</v>
      </c>
      <c r="EG115" s="2">
        <f t="shared" si="295"/>
        <v>114.11227072633537</v>
      </c>
      <c r="EH115" s="2">
        <f t="shared" si="296"/>
        <v>113.93101088562807</v>
      </c>
      <c r="EI115" s="2">
        <f t="shared" si="297"/>
        <v>113.38886714538454</v>
      </c>
      <c r="EJ115" s="2">
        <f t="shared" si="298"/>
        <v>115.682820636583</v>
      </c>
      <c r="EK115" s="2">
        <f t="shared" si="299"/>
        <v>117.77729555361812</v>
      </c>
      <c r="EL115" s="2">
        <f t="shared" si="300"/>
        <v>118.25108310186241</v>
      </c>
      <c r="EM115" s="2">
        <f t="shared" si="301"/>
        <v>121.42969475016338</v>
      </c>
      <c r="EN115" s="2">
        <f t="shared" si="302"/>
        <v>120.73787571312144</v>
      </c>
      <c r="EO115" s="2">
        <f t="shared" si="303"/>
        <v>123.86357892984711</v>
      </c>
      <c r="EQ115" s="2">
        <f t="shared" si="304"/>
        <v>114.12351779985913</v>
      </c>
      <c r="ER115" s="2">
        <f t="shared" si="374"/>
        <v>112.38774866976554</v>
      </c>
      <c r="ES115" s="2">
        <f t="shared" si="374"/>
        <v>112.41868507739453</v>
      </c>
      <c r="ET115" s="2">
        <f t="shared" si="374"/>
        <v>113.49603109239042</v>
      </c>
      <c r="EU115" s="2">
        <f t="shared" si="374"/>
        <v>112.7409429643227</v>
      </c>
      <c r="EV115" s="2">
        <f t="shared" si="374"/>
        <v>113.11909983060318</v>
      </c>
      <c r="EW115" s="2">
        <f t="shared" si="374"/>
        <v>114.4212480241693</v>
      </c>
      <c r="EX115" s="2">
        <f t="shared" si="374"/>
        <v>114.11909539385334</v>
      </c>
      <c r="EY115" s="2">
        <f t="shared" si="374"/>
        <v>113.40184773487555</v>
      </c>
      <c r="EZ115" s="2">
        <f t="shared" si="374"/>
        <v>115.55953013588407</v>
      </c>
      <c r="FA115" s="2">
        <f t="shared" si="374"/>
        <v>117.49312603275806</v>
      </c>
      <c r="FB115" s="2">
        <f t="shared" si="374"/>
        <v>118.36091736893627</v>
      </c>
      <c r="FC115" s="2">
        <f t="shared" si="374"/>
        <v>121.44898387712519</v>
      </c>
      <c r="FD115" s="2">
        <f t="shared" si="374"/>
        <v>121.03464717964881</v>
      </c>
      <c r="FE115" s="2">
        <f t="shared" si="374"/>
        <v>123.92585861800879</v>
      </c>
      <c r="FG115" s="2">
        <f t="shared" si="306"/>
        <v>0.98885618152659249</v>
      </c>
      <c r="FH115" s="2">
        <f t="shared" si="375"/>
        <v>0.98677001053859714</v>
      </c>
      <c r="FI115" s="2">
        <f t="shared" si="375"/>
        <v>0.98624534763589344</v>
      </c>
      <c r="FJ115" s="2">
        <f t="shared" si="375"/>
        <v>0.98625952329547695</v>
      </c>
      <c r="FK115" s="2">
        <f t="shared" si="375"/>
        <v>0.98700585196975077</v>
      </c>
      <c r="FL115" s="2">
        <f t="shared" si="375"/>
        <v>0.98607505862398304</v>
      </c>
      <c r="FM115" s="2">
        <f t="shared" si="375"/>
        <v>0.98785511570765505</v>
      </c>
      <c r="FN115" s="2">
        <f t="shared" si="375"/>
        <v>0.98555555336600065</v>
      </c>
      <c r="FO115" s="2">
        <f t="shared" si="375"/>
        <v>0.98514125081956772</v>
      </c>
      <c r="FP115" s="2">
        <f t="shared" si="375"/>
        <v>0.98548701418357609</v>
      </c>
      <c r="FQ115" s="2">
        <f t="shared" si="375"/>
        <v>0.9861168285025379</v>
      </c>
      <c r="FR115" s="2">
        <f t="shared" si="375"/>
        <v>0.98584827552490062</v>
      </c>
      <c r="FS115" s="2">
        <f t="shared" si="375"/>
        <v>0.98564346965941152</v>
      </c>
      <c r="FT115" s="2">
        <f t="shared" si="375"/>
        <v>0.98523193791886099</v>
      </c>
      <c r="FU115" s="2">
        <f t="shared" si="375"/>
        <v>0.98149839959539242</v>
      </c>
      <c r="FW115" s="2">
        <f t="shared" si="324"/>
        <v>1.5703036884011055E-2</v>
      </c>
      <c r="FX115" s="2">
        <f t="shared" si="376"/>
        <v>1.2356364693660093E-2</v>
      </c>
      <c r="FY115" s="2">
        <f t="shared" si="377"/>
        <v>9.8789533979164457E-3</v>
      </c>
      <c r="FZ115" s="2">
        <f t="shared" si="378"/>
        <v>9.0568437727532036E-3</v>
      </c>
      <c r="GA115" s="2">
        <f t="shared" si="379"/>
        <v>9.7416267180033267E-3</v>
      </c>
      <c r="GB115" s="2">
        <f t="shared" si="380"/>
        <v>1.1379793608450652E-2</v>
      </c>
      <c r="GC115" s="2">
        <f t="shared" si="381"/>
        <v>1.1415402529756541E-2</v>
      </c>
      <c r="GD115" s="2">
        <f t="shared" si="382"/>
        <v>1.1177685697485683E-2</v>
      </c>
      <c r="GE115" s="2">
        <f t="shared" si="383"/>
        <v>1.2386177967635673E-2</v>
      </c>
      <c r="GF115" s="2">
        <f t="shared" si="384"/>
        <v>1.1851215589538099E-2</v>
      </c>
      <c r="GG115" s="2">
        <f t="shared" si="385"/>
        <v>1.0690157394665093E-2</v>
      </c>
      <c r="GH115" s="2">
        <f t="shared" si="386"/>
        <v>1.1045061184064519E-2</v>
      </c>
      <c r="GI115" s="2">
        <f t="shared" si="387"/>
        <v>9.375805678001092E-3</v>
      </c>
      <c r="GJ115" s="2">
        <f t="shared" si="388"/>
        <v>7.1795592120624582E-3</v>
      </c>
      <c r="GK115" s="2">
        <f t="shared" si="389"/>
        <v>5.8774196671955272E-3</v>
      </c>
      <c r="GM115" s="86">
        <f t="shared" si="325"/>
        <v>1.5646019370040711E-40</v>
      </c>
      <c r="GN115" s="86">
        <f t="shared" si="390"/>
        <v>2.9730174565694702E-36</v>
      </c>
      <c r="GO115" s="86">
        <f t="shared" si="391"/>
        <v>2.7622030626983125E-42</v>
      </c>
      <c r="GP115" s="86">
        <f t="shared" si="392"/>
        <v>8.8805934982917401E-55</v>
      </c>
      <c r="GQ115" s="86">
        <f t="shared" si="393"/>
        <v>1.1210521025608894E-62</v>
      </c>
      <c r="GR115" s="86">
        <f t="shared" si="394"/>
        <v>3.7390732555444722E-60</v>
      </c>
      <c r="GS115" s="86">
        <f t="shared" si="395"/>
        <v>3.7486710853686906E-67</v>
      </c>
      <c r="GT115" s="86">
        <f t="shared" si="396"/>
        <v>3.5093032035945447E-66</v>
      </c>
      <c r="GU115" s="86">
        <f t="shared" si="397"/>
        <v>5.0594554550647618E-71</v>
      </c>
      <c r="GV115" s="86">
        <f t="shared" si="398"/>
        <v>2.6468567400965767E-48</v>
      </c>
      <c r="GW115" s="86">
        <f t="shared" si="399"/>
        <v>2.7594608538074632E-48</v>
      </c>
      <c r="GX115" s="86">
        <f t="shared" si="400"/>
        <v>1.4115267665531959E-45</v>
      </c>
      <c r="GY115" s="86">
        <f t="shared" si="401"/>
        <v>1.2598559540319691E-32</v>
      </c>
      <c r="GZ115" s="86">
        <f t="shared" si="402"/>
        <v>4.7085740111735999E-42</v>
      </c>
      <c r="HA115" s="86">
        <f t="shared" si="403"/>
        <v>5.3250129851911186E-57</v>
      </c>
      <c r="HC115" s="86">
        <f t="shared" si="326"/>
        <v>5.2567426571367252E-5</v>
      </c>
      <c r="HD115" s="86">
        <f t="shared" si="404"/>
        <v>3.3820697592865239E-5</v>
      </c>
      <c r="HE115" s="86">
        <f t="shared" si="405"/>
        <v>7.8028295438696066E-6</v>
      </c>
      <c r="HF115" s="86">
        <f t="shared" si="406"/>
        <v>5.6878688841332099E-6</v>
      </c>
      <c r="HG115" s="86">
        <f t="shared" si="407"/>
        <v>3.6704549218436779E-7</v>
      </c>
      <c r="HH115" s="86">
        <f t="shared" si="408"/>
        <v>3.3253647645819693E-7</v>
      </c>
      <c r="HI115" s="86">
        <f t="shared" si="409"/>
        <v>3.3949789646889222E-9</v>
      </c>
      <c r="HJ115" s="86">
        <f t="shared" si="410"/>
        <v>4.9441034021162053E-9</v>
      </c>
      <c r="HK115" s="86">
        <f t="shared" si="411"/>
        <v>1.3576411999196921E-11</v>
      </c>
      <c r="HL115" s="86">
        <f t="shared" si="412"/>
        <v>5.8590012630628017E-6</v>
      </c>
      <c r="HM115" s="86">
        <f t="shared" si="413"/>
        <v>2.122981629013431E-6</v>
      </c>
      <c r="HN115" s="86">
        <f t="shared" si="414"/>
        <v>4.2180758651473214E-6</v>
      </c>
      <c r="HO115" s="86">
        <f t="shared" si="415"/>
        <v>1.2555107877930732E-3</v>
      </c>
      <c r="HP115" s="86">
        <f t="shared" si="416"/>
        <v>1.7504433667738741E-5</v>
      </c>
      <c r="HQ115" s="86">
        <f t="shared" si="417"/>
        <v>9.6054616392029051E-7</v>
      </c>
      <c r="HS115" s="86">
        <f t="shared" si="327"/>
        <v>2.6182687756452045E-9</v>
      </c>
      <c r="HT115" s="86">
        <f t="shared" si="418"/>
        <v>3.3719553839415206E-10</v>
      </c>
      <c r="HU115" s="86">
        <f t="shared" si="419"/>
        <v>7.8681295557353041E-11</v>
      </c>
      <c r="HV115" s="86">
        <f t="shared" si="420"/>
        <v>5.5445279953354567E-12</v>
      </c>
      <c r="HW115" s="86">
        <f t="shared" si="421"/>
        <v>2.2406855794454004E-11</v>
      </c>
      <c r="HX115" s="86">
        <f t="shared" si="422"/>
        <v>1.9353628145582422E-12</v>
      </c>
      <c r="HY115" s="86">
        <f t="shared" si="423"/>
        <v>1.3209250636300133E-10</v>
      </c>
      <c r="HZ115" s="86">
        <f t="shared" si="424"/>
        <v>5.7851988602259809E-12</v>
      </c>
      <c r="IA115" s="86">
        <f t="shared" si="425"/>
        <v>8.6097689782738837E-12</v>
      </c>
      <c r="IB115" s="86">
        <f t="shared" si="426"/>
        <v>3.6069795658066761E-12</v>
      </c>
      <c r="IC115" s="86">
        <f t="shared" si="427"/>
        <v>1.2742743282015429E-11</v>
      </c>
      <c r="ID115" s="86">
        <f t="shared" si="428"/>
        <v>4.7654845949698269E-12</v>
      </c>
      <c r="IE115" s="86">
        <f t="shared" si="429"/>
        <v>8.5162422935974284E-13</v>
      </c>
      <c r="IF115" s="86">
        <f t="shared" si="430"/>
        <v>1.7045897335066006E-7</v>
      </c>
      <c r="IG115" s="86">
        <f t="shared" si="431"/>
        <v>5.3113616865064582E-7</v>
      </c>
      <c r="II115" s="86">
        <f t="shared" si="328"/>
        <v>6.0710114992672849E-60</v>
      </c>
      <c r="IJ115" s="86">
        <f t="shared" si="329"/>
        <v>4.9890421741443638E-74</v>
      </c>
      <c r="IK115" s="86">
        <f t="shared" si="330"/>
        <v>9.2636780270095914E-86</v>
      </c>
      <c r="IL115" s="86">
        <f t="shared" si="331"/>
        <v>4.4628409850465293E-89</v>
      </c>
      <c r="IM115" s="86">
        <f t="shared" si="332"/>
        <v>5.7183180980641229E-81</v>
      </c>
      <c r="IN115" s="86">
        <f t="shared" si="333"/>
        <v>4.2945020817032386E-91</v>
      </c>
      <c r="IO115" s="86">
        <f t="shared" si="334"/>
        <v>3.1858394334065602E-79</v>
      </c>
      <c r="IP115" s="86">
        <f t="shared" si="335"/>
        <v>2.5819121598054271E-87</v>
      </c>
      <c r="IQ115" s="86">
        <f t="shared" si="336"/>
        <v>2.6888744703232187E-91</v>
      </c>
      <c r="IR115" s="86">
        <f t="shared" si="337"/>
        <v>9.5534191481701186E-91</v>
      </c>
      <c r="IS115" s="86">
        <f t="shared" si="338"/>
        <v>1.4737359633381399E-85</v>
      </c>
      <c r="IT115" s="86">
        <f t="shared" si="339"/>
        <v>5.1761862428819334E-91</v>
      </c>
      <c r="IU115" s="86">
        <f t="shared" si="340"/>
        <v>6.2250367120597653E-93</v>
      </c>
      <c r="IV115" s="86">
        <f t="shared" si="341"/>
        <v>9.9128077711474668E-55</v>
      </c>
      <c r="IW115" s="86">
        <f t="shared" si="342"/>
        <v>2.5486755133127815E-43</v>
      </c>
      <c r="IY115" s="86">
        <f t="shared" si="343"/>
        <v>5.2570044840142897E-5</v>
      </c>
      <c r="IZ115" s="86">
        <f t="shared" si="344"/>
        <v>3.3821034788403631E-5</v>
      </c>
      <c r="JA115" s="86">
        <f t="shared" si="345"/>
        <v>7.8029082251651638E-6</v>
      </c>
      <c r="JB115" s="86">
        <f t="shared" si="346"/>
        <v>5.6878744286612051E-6</v>
      </c>
      <c r="JC115" s="86">
        <f t="shared" si="347"/>
        <v>3.6706789904016225E-7</v>
      </c>
      <c r="JD115" s="86">
        <f t="shared" si="348"/>
        <v>3.325384118210115E-7</v>
      </c>
      <c r="JE115" s="86">
        <f t="shared" si="349"/>
        <v>3.5270714710519236E-9</v>
      </c>
      <c r="JF115" s="86">
        <f t="shared" si="350"/>
        <v>4.949888600976431E-9</v>
      </c>
      <c r="JG115" s="86">
        <f t="shared" si="351"/>
        <v>2.2186180977470804E-11</v>
      </c>
      <c r="JH115" s="86">
        <f t="shared" si="352"/>
        <v>5.8590048700423671E-6</v>
      </c>
      <c r="JI115" s="86">
        <f t="shared" si="353"/>
        <v>2.1229943717567128E-6</v>
      </c>
      <c r="JJ115" s="86">
        <f t="shared" si="354"/>
        <v>4.218080630631916E-6</v>
      </c>
      <c r="JK115" s="86">
        <f t="shared" si="355"/>
        <v>1.2555107886446976E-3</v>
      </c>
      <c r="JL115" s="86">
        <f t="shared" si="356"/>
        <v>1.7674892641089399E-5</v>
      </c>
      <c r="JM115" s="86">
        <f t="shared" si="357"/>
        <v>1.4916823325709363E-6</v>
      </c>
    </row>
    <row r="116" spans="2:273" x14ac:dyDescent="0.25">
      <c r="B116" s="2">
        <v>89</v>
      </c>
      <c r="C116" s="37">
        <v>112.52500000000001</v>
      </c>
      <c r="D116" s="37">
        <v>110.949</v>
      </c>
      <c r="E116" s="37">
        <v>111.492</v>
      </c>
      <c r="F116" s="37">
        <v>112.63800000000001</v>
      </c>
      <c r="G116" s="37">
        <v>111.20699999999999</v>
      </c>
      <c r="H116" s="37">
        <v>112.44799999999999</v>
      </c>
      <c r="I116" s="37">
        <v>113.79300000000001</v>
      </c>
      <c r="J116" s="37">
        <v>112.224</v>
      </c>
      <c r="K116" s="37">
        <v>111.655</v>
      </c>
      <c r="L116" s="37">
        <v>115.03400000000001</v>
      </c>
      <c r="M116" s="37">
        <v>117.53400000000001</v>
      </c>
      <c r="N116" s="37">
        <v>118.172</v>
      </c>
      <c r="O116" s="37">
        <v>118.259</v>
      </c>
      <c r="P116" s="37">
        <v>118.19</v>
      </c>
      <c r="Q116" s="37">
        <v>122.2586</v>
      </c>
      <c r="S116" s="4">
        <f t="shared" si="229"/>
        <v>113.99515008134925</v>
      </c>
      <c r="T116" s="4">
        <f t="shared" si="230"/>
        <v>112.40066651821473</v>
      </c>
      <c r="U116" s="4">
        <f t="shared" si="231"/>
        <v>112.42140109391028</v>
      </c>
      <c r="V116" s="4">
        <f t="shared" si="232"/>
        <v>113.69183980798753</v>
      </c>
      <c r="W116" s="4">
        <f t="shared" si="233"/>
        <v>113.16930332388581</v>
      </c>
      <c r="X116" s="4">
        <f t="shared" si="234"/>
        <v>113.55311340403949</v>
      </c>
      <c r="Y116" s="4">
        <f t="shared" si="235"/>
        <v>114.33699015562642</v>
      </c>
      <c r="Z116" s="4">
        <f t="shared" si="236"/>
        <v>114.17320406938994</v>
      </c>
      <c r="AA116" s="4">
        <f t="shared" si="237"/>
        <v>113.58189317196495</v>
      </c>
      <c r="AB116" s="4">
        <f t="shared" si="238"/>
        <v>115.87742600749758</v>
      </c>
      <c r="AC116" s="4">
        <f t="shared" si="239"/>
        <v>117.94102509760593</v>
      </c>
      <c r="AD116" s="4">
        <f t="shared" si="240"/>
        <v>118.44193334270979</v>
      </c>
      <c r="AE116" s="4">
        <f t="shared" si="241"/>
        <v>121.60527346599191</v>
      </c>
      <c r="AF116" s="4">
        <f t="shared" si="242"/>
        <v>120.96659318188247</v>
      </c>
      <c r="AG116" s="4">
        <f t="shared" si="243"/>
        <v>124.14462857269049</v>
      </c>
      <c r="AI116" s="4">
        <f t="shared" si="244"/>
        <v>-1.4701500813492459</v>
      </c>
      <c r="AJ116" s="4">
        <f t="shared" si="245"/>
        <v>-1.4516665182147364</v>
      </c>
      <c r="AK116" s="4">
        <f t="shared" si="246"/>
        <v>-0.92940109391027192</v>
      </c>
      <c r="AL116" s="4">
        <f t="shared" si="247"/>
        <v>-1.0538398079875293</v>
      </c>
      <c r="AM116" s="4">
        <f t="shared" si="248"/>
        <v>-1.9623033238858199</v>
      </c>
      <c r="AN116" s="4">
        <f t="shared" si="249"/>
        <v>-1.1051134040394999</v>
      </c>
      <c r="AO116" s="4">
        <f t="shared" si="250"/>
        <v>-0.5439901556264175</v>
      </c>
      <c r="AP116" s="4">
        <f t="shared" si="251"/>
        <v>-1.9492040693899355</v>
      </c>
      <c r="AQ116" s="4">
        <f t="shared" si="252"/>
        <v>-1.9268931719649487</v>
      </c>
      <c r="AR116" s="4">
        <f t="shared" si="253"/>
        <v>-0.84342600749756969</v>
      </c>
      <c r="AS116" s="4">
        <f t="shared" si="254"/>
        <v>-0.4070250976059242</v>
      </c>
      <c r="AT116" s="4">
        <f t="shared" si="255"/>
        <v>-0.26993334270979119</v>
      </c>
      <c r="AU116" s="4">
        <f t="shared" si="256"/>
        <v>-3.3462734659919136</v>
      </c>
      <c r="AV116" s="4">
        <f t="shared" si="358"/>
        <v>-2.7765931818824754</v>
      </c>
      <c r="AW116" s="4">
        <f t="shared" si="358"/>
        <v>-1.886028572690492</v>
      </c>
      <c r="AY116" s="2">
        <f t="shared" si="308"/>
        <v>113.99501228789661</v>
      </c>
      <c r="AZ116" s="2">
        <f t="shared" si="359"/>
        <v>112.40059981128462</v>
      </c>
      <c r="BA116" s="2">
        <f t="shared" si="360"/>
        <v>112.42139049010315</v>
      </c>
      <c r="BB116" s="2">
        <f t="shared" si="361"/>
        <v>113.69183278519994</v>
      </c>
      <c r="BC116" s="2">
        <f t="shared" si="362"/>
        <v>113.16930307519472</v>
      </c>
      <c r="BD116" s="2">
        <f t="shared" si="363"/>
        <v>113.55311321053081</v>
      </c>
      <c r="BE116" s="2">
        <f t="shared" si="364"/>
        <v>114.33698999080097</v>
      </c>
      <c r="BF116" s="2">
        <f t="shared" si="365"/>
        <v>114.17320405934906</v>
      </c>
      <c r="BG116" s="2">
        <f t="shared" si="366"/>
        <v>113.58189315589061</v>
      </c>
      <c r="BH116" s="2">
        <f t="shared" si="367"/>
        <v>115.87741990874244</v>
      </c>
      <c r="BI116" s="2">
        <f t="shared" si="368"/>
        <v>117.94102315729002</v>
      </c>
      <c r="BJ116" s="2">
        <f t="shared" si="369"/>
        <v>118.44192931325485</v>
      </c>
      <c r="BK116" s="2">
        <f t="shared" si="370"/>
        <v>121.59935059303182</v>
      </c>
      <c r="BL116" s="2">
        <f t="shared" si="371"/>
        <v>120.96638806663668</v>
      </c>
      <c r="BM116" s="2">
        <f t="shared" si="372"/>
        <v>124.14383316877766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112.52500000000001</v>
      </c>
      <c r="CF116" s="2">
        <f t="shared" si="310"/>
        <v>110.949</v>
      </c>
      <c r="CG116" s="2">
        <f t="shared" si="311"/>
        <v>111.492</v>
      </c>
      <c r="CH116" s="2">
        <f t="shared" si="312"/>
        <v>112.63800000000001</v>
      </c>
      <c r="CI116" s="2">
        <f t="shared" si="313"/>
        <v>111.20699999999999</v>
      </c>
      <c r="CJ116" s="2">
        <f t="shared" si="314"/>
        <v>112.44799999999999</v>
      </c>
      <c r="CK116" s="2">
        <f t="shared" si="315"/>
        <v>113.79300000000001</v>
      </c>
      <c r="CL116" s="2">
        <f t="shared" si="316"/>
        <v>112.224</v>
      </c>
      <c r="CM116" s="2">
        <f t="shared" si="317"/>
        <v>111.655</v>
      </c>
      <c r="CN116" s="2">
        <f t="shared" si="318"/>
        <v>115.03400000000001</v>
      </c>
      <c r="CO116" s="2">
        <f t="shared" si="319"/>
        <v>117.53400000000001</v>
      </c>
      <c r="CP116" s="2">
        <f t="shared" si="320"/>
        <v>118.172</v>
      </c>
      <c r="CQ116" s="2">
        <f t="shared" si="321"/>
        <v>118.259</v>
      </c>
      <c r="CR116" s="2">
        <f t="shared" si="322"/>
        <v>118.19</v>
      </c>
      <c r="CS116" s="2">
        <f t="shared" si="323"/>
        <v>122.2586</v>
      </c>
      <c r="CU116" s="2">
        <f t="shared" si="273"/>
        <v>112.52500000000001</v>
      </c>
      <c r="CV116" s="2">
        <f t="shared" si="274"/>
        <v>110.949</v>
      </c>
      <c r="CW116" s="2">
        <f t="shared" si="275"/>
        <v>111.492</v>
      </c>
      <c r="CX116" s="2">
        <f t="shared" si="276"/>
        <v>112.63800000000001</v>
      </c>
      <c r="CY116" s="2">
        <f t="shared" si="277"/>
        <v>111.20699999999999</v>
      </c>
      <c r="CZ116" s="2">
        <f t="shared" si="278"/>
        <v>112.44799999999999</v>
      </c>
      <c r="DA116" s="2">
        <f t="shared" si="279"/>
        <v>113.79300000000001</v>
      </c>
      <c r="DB116" s="2">
        <f t="shared" si="280"/>
        <v>112.224</v>
      </c>
      <c r="DC116" s="2">
        <f t="shared" si="281"/>
        <v>111.655</v>
      </c>
      <c r="DD116" s="2">
        <f t="shared" si="282"/>
        <v>115.03400000000001</v>
      </c>
      <c r="DE116" s="2">
        <f t="shared" si="283"/>
        <v>117.53400000000001</v>
      </c>
      <c r="DF116" s="2">
        <f t="shared" si="284"/>
        <v>118.172</v>
      </c>
      <c r="DG116" s="2">
        <f t="shared" si="285"/>
        <v>118.259</v>
      </c>
      <c r="DH116" s="2">
        <f t="shared" si="286"/>
        <v>118.19</v>
      </c>
      <c r="DI116" s="2">
        <f t="shared" si="287"/>
        <v>122.2586</v>
      </c>
      <c r="DK116" s="2">
        <f t="shared" si="288"/>
        <v>137.61933198380569</v>
      </c>
      <c r="DL116" s="2">
        <f t="shared" si="373"/>
        <v>129.30741781376517</v>
      </c>
      <c r="DM116" s="2">
        <f t="shared" si="373"/>
        <v>131.19481360225143</v>
      </c>
      <c r="DN116" s="2">
        <f t="shared" si="373"/>
        <v>136.61304427767357</v>
      </c>
      <c r="DO116" s="2">
        <f t="shared" si="373"/>
        <v>137.66998240418116</v>
      </c>
      <c r="DP116" s="2">
        <f t="shared" si="373"/>
        <v>136.71652631578945</v>
      </c>
      <c r="DQ116" s="2">
        <f t="shared" si="373"/>
        <v>134.12706801619436</v>
      </c>
      <c r="DR116" s="2">
        <f t="shared" si="373"/>
        <v>132.73977809388336</v>
      </c>
      <c r="DS116" s="2">
        <f t="shared" si="373"/>
        <v>128.92440784313729</v>
      </c>
      <c r="DT116" s="2">
        <f t="shared" si="373"/>
        <v>134.75459459459458</v>
      </c>
      <c r="DU116" s="2">
        <f t="shared" si="373"/>
        <v>138.31058686679174</v>
      </c>
      <c r="DV116" s="2">
        <f t="shared" si="373"/>
        <v>137.86627169274539</v>
      </c>
      <c r="DW116" s="2">
        <f t="shared" si="373"/>
        <v>142.25246613415035</v>
      </c>
      <c r="DX116" s="2">
        <f t="shared" si="373"/>
        <v>142.35163641456586</v>
      </c>
      <c r="DY116" s="2">
        <f t="shared" si="373"/>
        <v>145.1073077832512</v>
      </c>
      <c r="EA116" s="2">
        <f t="shared" si="228"/>
        <v>113.74758122332025</v>
      </c>
      <c r="EB116" s="2">
        <f t="shared" si="290"/>
        <v>112.19247421270074</v>
      </c>
      <c r="EC116" s="2">
        <f t="shared" si="291"/>
        <v>112.18092130535832</v>
      </c>
      <c r="ED116" s="2">
        <f t="shared" si="292"/>
        <v>113.40049623088522</v>
      </c>
      <c r="EE116" s="2">
        <f t="shared" si="293"/>
        <v>112.87722602340492</v>
      </c>
      <c r="EF116" s="2">
        <f t="shared" si="294"/>
        <v>113.25715736988295</v>
      </c>
      <c r="EG116" s="2">
        <f t="shared" si="295"/>
        <v>114.1115871558283</v>
      </c>
      <c r="EH116" s="2">
        <f t="shared" si="296"/>
        <v>113.92292846289938</v>
      </c>
      <c r="EI116" s="2">
        <f t="shared" si="297"/>
        <v>113.37068550317412</v>
      </c>
      <c r="EJ116" s="2">
        <f t="shared" si="298"/>
        <v>115.62535298028321</v>
      </c>
      <c r="EK116" s="2">
        <f t="shared" si="299"/>
        <v>117.68255410248958</v>
      </c>
      <c r="EL116" s="2">
        <f t="shared" si="300"/>
        <v>118.18640350621558</v>
      </c>
      <c r="EM116" s="2">
        <f t="shared" si="301"/>
        <v>121.32480806095245</v>
      </c>
      <c r="EN116" s="2">
        <f t="shared" si="302"/>
        <v>120.6718533007335</v>
      </c>
      <c r="EO116" s="2">
        <f t="shared" si="303"/>
        <v>123.78314276472651</v>
      </c>
      <c r="EQ116" s="2">
        <f t="shared" si="304"/>
        <v>114.01384320475702</v>
      </c>
      <c r="ER116" s="2">
        <f t="shared" si="374"/>
        <v>112.29429188683676</v>
      </c>
      <c r="ES116" s="2">
        <f t="shared" si="374"/>
        <v>112.33454232002435</v>
      </c>
      <c r="ET116" s="2">
        <f t="shared" si="374"/>
        <v>113.41029662472984</v>
      </c>
      <c r="EU116" s="2">
        <f t="shared" si="374"/>
        <v>112.68293603898759</v>
      </c>
      <c r="EV116" s="2">
        <f t="shared" si="374"/>
        <v>113.06969534770002</v>
      </c>
      <c r="EW116" s="2">
        <f t="shared" si="374"/>
        <v>114.38903162244115</v>
      </c>
      <c r="EX116" s="2">
        <f t="shared" si="374"/>
        <v>114.09253965734032</v>
      </c>
      <c r="EY116" s="2">
        <f t="shared" si="374"/>
        <v>113.38232872654079</v>
      </c>
      <c r="EZ116" s="2">
        <f t="shared" si="374"/>
        <v>115.51352809423902</v>
      </c>
      <c r="FA116" s="2">
        <f t="shared" si="374"/>
        <v>117.42341730277846</v>
      </c>
      <c r="FB116" s="2">
        <f t="shared" si="374"/>
        <v>118.28645504125299</v>
      </c>
      <c r="FC116" s="2">
        <f t="shared" si="374"/>
        <v>121.34268496406867</v>
      </c>
      <c r="FD116" s="2">
        <f t="shared" si="374"/>
        <v>120.9461468176125</v>
      </c>
      <c r="FE116" s="2">
        <f t="shared" si="374"/>
        <v>123.82769865598377</v>
      </c>
      <c r="FG116" s="2">
        <f t="shared" si="306"/>
        <v>0.98982674152205707</v>
      </c>
      <c r="FH116" s="2">
        <f t="shared" si="375"/>
        <v>0.98792004398216571</v>
      </c>
      <c r="FI116" s="2">
        <f t="shared" si="375"/>
        <v>0.98744040757606077</v>
      </c>
      <c r="FJ116" s="2">
        <f t="shared" si="375"/>
        <v>0.98745336726532362</v>
      </c>
      <c r="FK116" s="2">
        <f t="shared" si="375"/>
        <v>0.98813563109109426</v>
      </c>
      <c r="FL116" s="2">
        <f t="shared" si="375"/>
        <v>0.98728472321230898</v>
      </c>
      <c r="FM116" s="2">
        <f t="shared" si="375"/>
        <v>0.98891188492135851</v>
      </c>
      <c r="FN116" s="2">
        <f t="shared" si="375"/>
        <v>0.98680974388282272</v>
      </c>
      <c r="FO116" s="2">
        <f t="shared" si="375"/>
        <v>0.98643091935179672</v>
      </c>
      <c r="FP116" s="2">
        <f t="shared" si="375"/>
        <v>0.98674707583279819</v>
      </c>
      <c r="FQ116" s="2">
        <f t="shared" si="375"/>
        <v>0.98732291117594018</v>
      </c>
      <c r="FR116" s="2">
        <f t="shared" si="375"/>
        <v>0.98707738266123679</v>
      </c>
      <c r="FS116" s="2">
        <f t="shared" si="375"/>
        <v>0.98689012807382304</v>
      </c>
      <c r="FT116" s="2">
        <f t="shared" si="375"/>
        <v>0.98651384299699474</v>
      </c>
      <c r="FU116" s="2">
        <f t="shared" si="375"/>
        <v>0.98309882578310726</v>
      </c>
      <c r="FW116" s="2">
        <f t="shared" si="324"/>
        <v>1.71919916775965E-2</v>
      </c>
      <c r="FX116" s="2">
        <f t="shared" si="376"/>
        <v>1.3532352285409322E-2</v>
      </c>
      <c r="FY116" s="2">
        <f t="shared" si="377"/>
        <v>1.0821742759508542E-2</v>
      </c>
      <c r="FZ116" s="2">
        <f t="shared" si="378"/>
        <v>9.9219620318358372E-3</v>
      </c>
      <c r="GA116" s="2">
        <f t="shared" si="379"/>
        <v>1.0671451678593163E-2</v>
      </c>
      <c r="GB116" s="2">
        <f t="shared" si="380"/>
        <v>1.2464011305835755E-2</v>
      </c>
      <c r="GC116" s="2">
        <f t="shared" si="381"/>
        <v>1.2502969985066044E-2</v>
      </c>
      <c r="GD116" s="2">
        <f t="shared" si="382"/>
        <v>1.2242885886339681E-2</v>
      </c>
      <c r="GE116" s="2">
        <f t="shared" si="383"/>
        <v>1.3564963995889157E-2</v>
      </c>
      <c r="GF116" s="2">
        <f t="shared" si="384"/>
        <v>1.2979758644632248E-2</v>
      </c>
      <c r="GG116" s="2">
        <f t="shared" si="385"/>
        <v>1.1709447757390435E-2</v>
      </c>
      <c r="GH116" s="2">
        <f t="shared" si="386"/>
        <v>1.2097777280231321E-2</v>
      </c>
      <c r="GI116" s="2">
        <f t="shared" si="387"/>
        <v>1.0271075684568349E-2</v>
      </c>
      <c r="GJ116" s="2">
        <f t="shared" si="388"/>
        <v>7.8667810434677986E-3</v>
      </c>
      <c r="GK116" s="2">
        <f t="shared" si="389"/>
        <v>6.4408102992509417E-3</v>
      </c>
      <c r="GM116" s="86">
        <f t="shared" si="325"/>
        <v>2.7655894049921846E-43</v>
      </c>
      <c r="GN116" s="86">
        <f t="shared" si="390"/>
        <v>1.0410309018849728E-38</v>
      </c>
      <c r="GO116" s="86">
        <f t="shared" si="391"/>
        <v>3.309926161518625E-45</v>
      </c>
      <c r="GP116" s="86">
        <f t="shared" si="392"/>
        <v>1.3097003998871351E-58</v>
      </c>
      <c r="GQ116" s="86">
        <f t="shared" si="393"/>
        <v>4.0366096897111609E-67</v>
      </c>
      <c r="GR116" s="86">
        <f t="shared" si="394"/>
        <v>3.1553255425719493E-64</v>
      </c>
      <c r="GS116" s="86">
        <f t="shared" si="395"/>
        <v>1.2138645798583174E-71</v>
      </c>
      <c r="GT116" s="86">
        <f t="shared" si="396"/>
        <v>9.352592692708414E-71</v>
      </c>
      <c r="GU116" s="86">
        <f t="shared" si="397"/>
        <v>8.257959521136949E-76</v>
      </c>
      <c r="GV116" s="86">
        <f t="shared" si="398"/>
        <v>1.3516371728915512E-51</v>
      </c>
      <c r="GW116" s="86">
        <f t="shared" si="399"/>
        <v>1.212488523891697E-51</v>
      </c>
      <c r="GX116" s="86">
        <f t="shared" si="400"/>
        <v>1.1761886974395593E-48</v>
      </c>
      <c r="GY116" s="86">
        <f t="shared" si="401"/>
        <v>7.5025803125082596E-35</v>
      </c>
      <c r="GZ116" s="86">
        <f t="shared" si="402"/>
        <v>7.107860806451899E-45</v>
      </c>
      <c r="HA116" s="86">
        <f t="shared" si="403"/>
        <v>8.4436145612917034E-61</v>
      </c>
      <c r="HC116" s="86">
        <f t="shared" si="326"/>
        <v>6.4245702106377553E-6</v>
      </c>
      <c r="HD116" s="86">
        <f t="shared" si="404"/>
        <v>4.0880515583458653E-6</v>
      </c>
      <c r="HE116" s="86">
        <f t="shared" si="405"/>
        <v>5.9439567264843427E-7</v>
      </c>
      <c r="HF116" s="86">
        <f t="shared" si="406"/>
        <v>3.6385783388876145E-7</v>
      </c>
      <c r="HG116" s="86">
        <f t="shared" si="407"/>
        <v>1.0937433991430568E-8</v>
      </c>
      <c r="HH116" s="86">
        <f t="shared" si="408"/>
        <v>1.5301142120325538E-8</v>
      </c>
      <c r="HI116" s="86">
        <f t="shared" si="409"/>
        <v>6.8987049467040916E-11</v>
      </c>
      <c r="HJ116" s="86">
        <f t="shared" si="410"/>
        <v>7.8665100413253114E-11</v>
      </c>
      <c r="HK116" s="86">
        <f t="shared" si="411"/>
        <v>9.2511101979182647E-14</v>
      </c>
      <c r="HL116" s="86">
        <f t="shared" si="412"/>
        <v>5.1191410616510774E-7</v>
      </c>
      <c r="HM116" s="86">
        <f t="shared" si="413"/>
        <v>1.1556810556967148E-7</v>
      </c>
      <c r="HN116" s="86">
        <f t="shared" si="414"/>
        <v>3.4545032905320308E-7</v>
      </c>
      <c r="HO116" s="86">
        <f t="shared" si="415"/>
        <v>2.9519137483885108E-4</v>
      </c>
      <c r="HP116" s="86">
        <f t="shared" si="416"/>
        <v>1.4480506981348615E-6</v>
      </c>
      <c r="HQ116" s="86">
        <f t="shared" si="417"/>
        <v>4.7969368068297083E-8</v>
      </c>
      <c r="HS116" s="86">
        <f t="shared" si="327"/>
        <v>1.2419217688796682E-8</v>
      </c>
      <c r="HT116" s="86">
        <f t="shared" si="418"/>
        <v>1.8913666201535232E-9</v>
      </c>
      <c r="HU116" s="86">
        <f t="shared" si="419"/>
        <v>4.8956160730179976E-10</v>
      </c>
      <c r="HV116" s="86">
        <f t="shared" si="420"/>
        <v>3.8418900125481438E-11</v>
      </c>
      <c r="HW116" s="86">
        <f t="shared" si="421"/>
        <v>1.3835323175888902E-10</v>
      </c>
      <c r="HX116" s="86">
        <f t="shared" si="422"/>
        <v>1.5803929944331249E-11</v>
      </c>
      <c r="HY116" s="86">
        <f t="shared" si="423"/>
        <v>7.926618001763977E-10</v>
      </c>
      <c r="HZ116" s="86">
        <f t="shared" si="424"/>
        <v>4.2906489823238276E-11</v>
      </c>
      <c r="IA116" s="86">
        <f t="shared" si="425"/>
        <v>6.888169510738919E-11</v>
      </c>
      <c r="IB116" s="86">
        <f t="shared" si="426"/>
        <v>2.9140014459280762E-11</v>
      </c>
      <c r="IC116" s="86">
        <f t="shared" si="427"/>
        <v>8.8002150212689093E-11</v>
      </c>
      <c r="ID116" s="86">
        <f t="shared" si="428"/>
        <v>3.6957388648471116E-11</v>
      </c>
      <c r="IE116" s="86">
        <f t="shared" si="429"/>
        <v>6.7218680774045571E-12</v>
      </c>
      <c r="IF116" s="86">
        <f t="shared" si="430"/>
        <v>4.6685210639209567E-7</v>
      </c>
      <c r="IG116" s="86">
        <f t="shared" si="431"/>
        <v>1.2763089621569428E-6</v>
      </c>
      <c r="II116" s="86">
        <f t="shared" si="328"/>
        <v>2.1972746860953953E-57</v>
      </c>
      <c r="IJ116" s="86">
        <f t="shared" si="329"/>
        <v>5.0146178892497373E-71</v>
      </c>
      <c r="IK116" s="86">
        <f t="shared" si="330"/>
        <v>1.9324015038604829E-82</v>
      </c>
      <c r="IL116" s="86">
        <f t="shared" si="331"/>
        <v>1.086595917454409E-85</v>
      </c>
      <c r="IM116" s="86">
        <f t="shared" si="332"/>
        <v>7.5507756152121944E-78</v>
      </c>
      <c r="IN116" s="86">
        <f t="shared" si="333"/>
        <v>1.8822395606868711E-87</v>
      </c>
      <c r="IO116" s="86">
        <f t="shared" si="334"/>
        <v>4.6102966536559956E-76</v>
      </c>
      <c r="IP116" s="86">
        <f t="shared" si="335"/>
        <v>7.6879484611274508E-84</v>
      </c>
      <c r="IQ116" s="86">
        <f t="shared" si="336"/>
        <v>1.4136732745926468E-87</v>
      </c>
      <c r="IR116" s="86">
        <f t="shared" si="337"/>
        <v>4.3762553071950176E-87</v>
      </c>
      <c r="IS116" s="86">
        <f t="shared" si="338"/>
        <v>3.4474106191644082E-82</v>
      </c>
      <c r="IT116" s="86">
        <f t="shared" si="339"/>
        <v>2.1294996560982626E-87</v>
      </c>
      <c r="IU116" s="86">
        <f t="shared" si="340"/>
        <v>2.2712210351468582E-89</v>
      </c>
      <c r="IV116" s="86">
        <f t="shared" si="341"/>
        <v>9.0307971560010302E-53</v>
      </c>
      <c r="IW116" s="86">
        <f t="shared" si="342"/>
        <v>7.6819216092636773E-42</v>
      </c>
      <c r="IY116" s="86">
        <f t="shared" si="343"/>
        <v>6.4369894283265521E-6</v>
      </c>
      <c r="IZ116" s="86">
        <f t="shared" si="344"/>
        <v>4.0899429249660189E-6</v>
      </c>
      <c r="JA116" s="86">
        <f t="shared" si="345"/>
        <v>5.9488523425573611E-7</v>
      </c>
      <c r="JB116" s="86">
        <f t="shared" si="346"/>
        <v>3.6389625278888692E-7</v>
      </c>
      <c r="JC116" s="86">
        <f t="shared" si="347"/>
        <v>1.1075787223189457E-8</v>
      </c>
      <c r="JD116" s="86">
        <f t="shared" si="348"/>
        <v>1.531694605026987E-8</v>
      </c>
      <c r="JE116" s="86">
        <f t="shared" si="349"/>
        <v>8.6164884964343859E-10</v>
      </c>
      <c r="JF116" s="86">
        <f t="shared" si="350"/>
        <v>1.2157159023649138E-10</v>
      </c>
      <c r="JG116" s="86">
        <f t="shared" si="351"/>
        <v>6.8974206209368376E-11</v>
      </c>
      <c r="JH116" s="86">
        <f t="shared" si="352"/>
        <v>5.1194324617956705E-7</v>
      </c>
      <c r="JI116" s="86">
        <f t="shared" si="353"/>
        <v>1.1565610771988417E-7</v>
      </c>
      <c r="JJ116" s="86">
        <f t="shared" si="354"/>
        <v>3.4548728644185157E-7</v>
      </c>
      <c r="JK116" s="86">
        <f t="shared" si="355"/>
        <v>2.9519138156071915E-4</v>
      </c>
      <c r="JL116" s="86">
        <f t="shared" si="356"/>
        <v>1.9149028045269571E-6</v>
      </c>
      <c r="JM116" s="86">
        <f t="shared" si="357"/>
        <v>1.32427833022524E-6</v>
      </c>
    </row>
    <row r="117" spans="2:273" x14ac:dyDescent="0.25">
      <c r="B117" s="2">
        <v>90</v>
      </c>
      <c r="C117" s="37">
        <v>114.164</v>
      </c>
      <c r="D117" s="37">
        <v>110.746</v>
      </c>
      <c r="E117" s="37">
        <v>112.57599999999999</v>
      </c>
      <c r="F117" s="37">
        <v>112.55200000000001</v>
      </c>
      <c r="G117" s="37">
        <v>113.10299999999999</v>
      </c>
      <c r="H117" s="37">
        <v>112.241</v>
      </c>
      <c r="I117" s="37">
        <v>114.672</v>
      </c>
      <c r="J117" s="37">
        <v>114.017</v>
      </c>
      <c r="K117" s="37">
        <v>113.46599999999999</v>
      </c>
      <c r="L117" s="37">
        <v>115.155</v>
      </c>
      <c r="M117" s="37">
        <v>116.03400000000001</v>
      </c>
      <c r="N117" s="37">
        <v>119.29300000000001</v>
      </c>
      <c r="O117" s="37">
        <v>121.276</v>
      </c>
      <c r="P117" s="37">
        <v>119.983</v>
      </c>
      <c r="Q117" s="37">
        <v>122.8793</v>
      </c>
      <c r="S117" s="4">
        <f t="shared" si="229"/>
        <v>113.90706913588683</v>
      </c>
      <c r="T117" s="4">
        <f t="shared" si="230"/>
        <v>112.30264162744245</v>
      </c>
      <c r="U117" s="4">
        <f t="shared" si="231"/>
        <v>112.33278161771283</v>
      </c>
      <c r="V117" s="4">
        <f t="shared" si="232"/>
        <v>113.58547402195951</v>
      </c>
      <c r="W117" s="4">
        <f t="shared" si="233"/>
        <v>113.06964647866819</v>
      </c>
      <c r="X117" s="4">
        <f t="shared" si="234"/>
        <v>113.46308686173064</v>
      </c>
      <c r="Y117" s="4">
        <f t="shared" si="235"/>
        <v>114.3189849641642</v>
      </c>
      <c r="Z117" s="4">
        <f t="shared" si="236"/>
        <v>114.14604512639136</v>
      </c>
      <c r="AA117" s="4">
        <f t="shared" si="237"/>
        <v>113.54743814456918</v>
      </c>
      <c r="AB117" s="4">
        <f t="shared" si="238"/>
        <v>115.80091976193211</v>
      </c>
      <c r="AC117" s="4">
        <f t="shared" si="239"/>
        <v>117.8270677916542</v>
      </c>
      <c r="AD117" s="4">
        <f t="shared" si="240"/>
        <v>118.35833562051579</v>
      </c>
      <c r="AE117" s="4">
        <f t="shared" si="241"/>
        <v>121.4754852558985</v>
      </c>
      <c r="AF117" s="4">
        <f t="shared" si="242"/>
        <v>120.87946009660682</v>
      </c>
      <c r="AG117" s="4">
        <f t="shared" si="243"/>
        <v>124.03961128965155</v>
      </c>
      <c r="AI117" s="4">
        <f t="shared" si="244"/>
        <v>0.25693086411317267</v>
      </c>
      <c r="AJ117" s="4">
        <f t="shared" si="245"/>
        <v>-1.5566416274424597</v>
      </c>
      <c r="AK117" s="4">
        <f t="shared" si="246"/>
        <v>0.24321838228716786</v>
      </c>
      <c r="AL117" s="4">
        <f t="shared" si="247"/>
        <v>-1.0334740219595062</v>
      </c>
      <c r="AM117" s="4">
        <f t="shared" si="248"/>
        <v>3.3353521331804359E-2</v>
      </c>
      <c r="AN117" s="4">
        <f t="shared" si="249"/>
        <v>-1.2220868617306451</v>
      </c>
      <c r="AO117" s="4">
        <f t="shared" si="250"/>
        <v>0.35301503583579574</v>
      </c>
      <c r="AP117" s="4">
        <f t="shared" si="251"/>
        <v>-0.12904512639136101</v>
      </c>
      <c r="AQ117" s="4">
        <f t="shared" si="252"/>
        <v>-8.143814456919074E-2</v>
      </c>
      <c r="AR117" s="4">
        <f t="shared" si="253"/>
        <v>-0.64591976193210598</v>
      </c>
      <c r="AS117" s="4">
        <f t="shared" si="254"/>
        <v>-1.7930677916541953</v>
      </c>
      <c r="AT117" s="4">
        <f t="shared" si="255"/>
        <v>0.93466437948421799</v>
      </c>
      <c r="AU117" s="4">
        <f t="shared" si="256"/>
        <v>-0.19948525589850874</v>
      </c>
      <c r="AV117" s="4">
        <f t="shared" si="358"/>
        <v>-0.89646009660681614</v>
      </c>
      <c r="AW117" s="4">
        <f t="shared" si="358"/>
        <v>-1.1603112896515455</v>
      </c>
      <c r="AY117" s="2">
        <f t="shared" si="308"/>
        <v>113.90705800448319</v>
      </c>
      <c r="AZ117" s="2">
        <f t="shared" si="359"/>
        <v>112.30263618075303</v>
      </c>
      <c r="BA117" s="2">
        <f t="shared" si="360"/>
        <v>112.33278098908492</v>
      </c>
      <c r="BB117" s="2">
        <f t="shared" si="361"/>
        <v>113.58547374419004</v>
      </c>
      <c r="BC117" s="2">
        <f t="shared" si="362"/>
        <v>113.0696463839771</v>
      </c>
      <c r="BD117" s="2">
        <f t="shared" si="363"/>
        <v>113.46308683797007</v>
      </c>
      <c r="BE117" s="2">
        <f t="shared" si="364"/>
        <v>114.318984091725</v>
      </c>
      <c r="BF117" s="2">
        <f t="shared" si="365"/>
        <v>114.14604506810471</v>
      </c>
      <c r="BG117" s="2">
        <f t="shared" si="366"/>
        <v>113.54743803241877</v>
      </c>
      <c r="BH117" s="2">
        <f t="shared" si="367"/>
        <v>115.80091940769064</v>
      </c>
      <c r="BI117" s="2">
        <f t="shared" si="368"/>
        <v>117.8270675862157</v>
      </c>
      <c r="BJ117" s="2">
        <f t="shared" si="369"/>
        <v>118.35833536161445</v>
      </c>
      <c r="BK117" s="2">
        <f t="shared" si="370"/>
        <v>121.47459086876191</v>
      </c>
      <c r="BL117" s="2">
        <f t="shared" si="371"/>
        <v>120.87899785303492</v>
      </c>
      <c r="BM117" s="2">
        <f t="shared" si="372"/>
        <v>124.03781481859251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114.164</v>
      </c>
      <c r="CF117" s="2">
        <f t="shared" si="310"/>
        <v>110.746</v>
      </c>
      <c r="CG117" s="2">
        <f t="shared" si="311"/>
        <v>112.57599999999999</v>
      </c>
      <c r="CH117" s="2">
        <f t="shared" si="312"/>
        <v>112.55200000000001</v>
      </c>
      <c r="CI117" s="2">
        <f t="shared" si="313"/>
        <v>113.10299999999999</v>
      </c>
      <c r="CJ117" s="2">
        <f t="shared" si="314"/>
        <v>112.241</v>
      </c>
      <c r="CK117" s="2">
        <f t="shared" si="315"/>
        <v>114.672</v>
      </c>
      <c r="CL117" s="2">
        <f t="shared" si="316"/>
        <v>114.017</v>
      </c>
      <c r="CM117" s="2">
        <f t="shared" si="317"/>
        <v>113.46599999999999</v>
      </c>
      <c r="CN117" s="2">
        <f t="shared" si="318"/>
        <v>115.155</v>
      </c>
      <c r="CO117" s="2">
        <f t="shared" si="319"/>
        <v>116.03400000000001</v>
      </c>
      <c r="CP117" s="2">
        <f t="shared" si="320"/>
        <v>119.29300000000001</v>
      </c>
      <c r="CQ117" s="2">
        <f t="shared" si="321"/>
        <v>121.276</v>
      </c>
      <c r="CR117" s="2">
        <f t="shared" si="322"/>
        <v>119.983</v>
      </c>
      <c r="CS117" s="2">
        <f t="shared" si="323"/>
        <v>122.8793</v>
      </c>
      <c r="CU117" s="2">
        <f t="shared" si="273"/>
        <v>114.164</v>
      </c>
      <c r="CV117" s="2">
        <f t="shared" si="274"/>
        <v>110.746</v>
      </c>
      <c r="CW117" s="2">
        <f t="shared" si="275"/>
        <v>112.57599999999999</v>
      </c>
      <c r="CX117" s="2">
        <f t="shared" si="276"/>
        <v>112.55200000000001</v>
      </c>
      <c r="CY117" s="2">
        <f t="shared" si="277"/>
        <v>113.10299999999999</v>
      </c>
      <c r="CZ117" s="2">
        <f t="shared" si="278"/>
        <v>112.241</v>
      </c>
      <c r="DA117" s="2">
        <f t="shared" si="279"/>
        <v>114.672</v>
      </c>
      <c r="DB117" s="2">
        <f t="shared" si="280"/>
        <v>114.017</v>
      </c>
      <c r="DC117" s="2">
        <f t="shared" si="281"/>
        <v>113.46599999999999</v>
      </c>
      <c r="DD117" s="2">
        <f t="shared" si="282"/>
        <v>115.155</v>
      </c>
      <c r="DE117" s="2">
        <f t="shared" si="283"/>
        <v>116.03400000000001</v>
      </c>
      <c r="DF117" s="2">
        <f t="shared" si="284"/>
        <v>119.29300000000001</v>
      </c>
      <c r="DG117" s="2">
        <f t="shared" si="285"/>
        <v>121.276</v>
      </c>
      <c r="DH117" s="2">
        <f t="shared" si="286"/>
        <v>119.983</v>
      </c>
      <c r="DI117" s="2">
        <f t="shared" si="287"/>
        <v>122.8793</v>
      </c>
      <c r="DK117" s="2">
        <f t="shared" si="288"/>
        <v>137.87358947368423</v>
      </c>
      <c r="DL117" s="2">
        <f t="shared" si="373"/>
        <v>129.45086174089067</v>
      </c>
      <c r="DM117" s="2">
        <f t="shared" si="373"/>
        <v>131.3779434333959</v>
      </c>
      <c r="DN117" s="2">
        <f t="shared" si="373"/>
        <v>136.86027345215763</v>
      </c>
      <c r="DO117" s="2">
        <f t="shared" si="373"/>
        <v>137.90681707317071</v>
      </c>
      <c r="DP117" s="2">
        <f t="shared" si="373"/>
        <v>136.99079800853485</v>
      </c>
      <c r="DQ117" s="2">
        <f t="shared" si="373"/>
        <v>134.33478137651827</v>
      </c>
      <c r="DR117" s="2">
        <f t="shared" si="373"/>
        <v>132.94336605026078</v>
      </c>
      <c r="DS117" s="2">
        <f t="shared" si="373"/>
        <v>129.07340840336136</v>
      </c>
      <c r="DT117" s="2">
        <f t="shared" si="373"/>
        <v>134.94331981981981</v>
      </c>
      <c r="DU117" s="2">
        <f t="shared" si="373"/>
        <v>138.51797185741088</v>
      </c>
      <c r="DV117" s="2">
        <f t="shared" si="373"/>
        <v>138.07390398293029</v>
      </c>
      <c r="DW117" s="2">
        <f t="shared" si="373"/>
        <v>142.47982098697889</v>
      </c>
      <c r="DX117" s="2">
        <f t="shared" si="373"/>
        <v>142.61277983193281</v>
      </c>
      <c r="DY117" s="2">
        <f t="shared" si="373"/>
        <v>145.39854187192114</v>
      </c>
      <c r="EA117" s="2">
        <f t="shared" si="228"/>
        <v>113.67811408689549</v>
      </c>
      <c r="EB117" s="2">
        <f t="shared" si="290"/>
        <v>112.1100428055487</v>
      </c>
      <c r="EC117" s="2">
        <f t="shared" si="291"/>
        <v>112.11017225998984</v>
      </c>
      <c r="ED117" s="2">
        <f t="shared" si="292"/>
        <v>113.31566625026925</v>
      </c>
      <c r="EE117" s="2">
        <f t="shared" si="293"/>
        <v>112.79973631350043</v>
      </c>
      <c r="EF117" s="2">
        <f t="shared" si="294"/>
        <v>113.18906538864347</v>
      </c>
      <c r="EG117" s="2">
        <f t="shared" si="295"/>
        <v>114.11090358532124</v>
      </c>
      <c r="EH117" s="2">
        <f t="shared" si="296"/>
        <v>113.91484604017067</v>
      </c>
      <c r="EI117" s="2">
        <f t="shared" si="297"/>
        <v>113.35250386096369</v>
      </c>
      <c r="EJ117" s="2">
        <f t="shared" si="298"/>
        <v>115.5678853239834</v>
      </c>
      <c r="EK117" s="2">
        <f t="shared" si="299"/>
        <v>117.58781265136102</v>
      </c>
      <c r="EL117" s="2">
        <f t="shared" si="300"/>
        <v>118.12172391056875</v>
      </c>
      <c r="EM117" s="2">
        <f t="shared" si="301"/>
        <v>121.21992137174153</v>
      </c>
      <c r="EN117" s="2">
        <f t="shared" si="302"/>
        <v>120.60583088834557</v>
      </c>
      <c r="EO117" s="2">
        <f t="shared" si="303"/>
        <v>123.70270659960589</v>
      </c>
      <c r="EQ117" s="2">
        <f t="shared" si="304"/>
        <v>113.90416860965493</v>
      </c>
      <c r="ER117" s="2">
        <f t="shared" si="374"/>
        <v>112.20083510390799</v>
      </c>
      <c r="ES117" s="2">
        <f t="shared" si="374"/>
        <v>112.25039956265418</v>
      </c>
      <c r="ET117" s="2">
        <f t="shared" si="374"/>
        <v>113.32456215706925</v>
      </c>
      <c r="EU117" s="2">
        <f t="shared" si="374"/>
        <v>112.62492911365247</v>
      </c>
      <c r="EV117" s="2">
        <f t="shared" si="374"/>
        <v>113.02029086479688</v>
      </c>
      <c r="EW117" s="2">
        <f t="shared" si="374"/>
        <v>114.356815220713</v>
      </c>
      <c r="EX117" s="2">
        <f t="shared" si="374"/>
        <v>114.06598392082731</v>
      </c>
      <c r="EY117" s="2">
        <f t="shared" si="374"/>
        <v>113.36280971820605</v>
      </c>
      <c r="EZ117" s="2">
        <f t="shared" si="374"/>
        <v>115.46752605259397</v>
      </c>
      <c r="FA117" s="2">
        <f t="shared" si="374"/>
        <v>117.35370857279885</v>
      </c>
      <c r="FB117" s="2">
        <f t="shared" si="374"/>
        <v>118.21199271356971</v>
      </c>
      <c r="FC117" s="2">
        <f t="shared" si="374"/>
        <v>121.23638605101215</v>
      </c>
      <c r="FD117" s="2">
        <f t="shared" si="374"/>
        <v>120.85764645557619</v>
      </c>
      <c r="FE117" s="2">
        <f t="shared" si="374"/>
        <v>123.72953869395874</v>
      </c>
      <c r="FG117" s="2">
        <f t="shared" si="306"/>
        <v>0.99071356537019162</v>
      </c>
      <c r="FH117" s="2">
        <f t="shared" si="375"/>
        <v>0.98897122663233372</v>
      </c>
      <c r="FI117" s="2">
        <f t="shared" si="375"/>
        <v>0.98853284312472744</v>
      </c>
      <c r="FJ117" s="2">
        <f t="shared" si="375"/>
        <v>0.9885446886550312</v>
      </c>
      <c r="FK117" s="2">
        <f t="shared" si="375"/>
        <v>0.98916825931040842</v>
      </c>
      <c r="FL117" s="2">
        <f t="shared" si="375"/>
        <v>0.98839054100566048</v>
      </c>
      <c r="FM117" s="2">
        <f t="shared" si="375"/>
        <v>0.98987764314536431</v>
      </c>
      <c r="FN117" s="2">
        <f t="shared" si="375"/>
        <v>0.98795636561042699</v>
      </c>
      <c r="FO117" s="2">
        <f t="shared" si="375"/>
        <v>0.98761005862104367</v>
      </c>
      <c r="FP117" s="2">
        <f t="shared" si="375"/>
        <v>0.98789907845627534</v>
      </c>
      <c r="FQ117" s="2">
        <f t="shared" si="375"/>
        <v>0.98842544678720856</v>
      </c>
      <c r="FR117" s="2">
        <f t="shared" si="375"/>
        <v>0.98820101687745521</v>
      </c>
      <c r="FS117" s="2">
        <f t="shared" si="375"/>
        <v>0.98802984681032602</v>
      </c>
      <c r="FT117" s="2">
        <f t="shared" si="375"/>
        <v>0.98768586624207211</v>
      </c>
      <c r="FU117" s="2">
        <f t="shared" si="375"/>
        <v>0.98456298922683327</v>
      </c>
      <c r="FW117" s="2">
        <f t="shared" si="324"/>
        <v>1.881942913249442E-2</v>
      </c>
      <c r="FX117" s="2">
        <f t="shared" si="376"/>
        <v>1.4818582424012031E-2</v>
      </c>
      <c r="FY117" s="2">
        <f t="shared" si="377"/>
        <v>1.1853429262394521E-2</v>
      </c>
      <c r="FZ117" s="2">
        <f t="shared" si="378"/>
        <v>1.0868810829106445E-2</v>
      </c>
      <c r="GA117" s="2">
        <f t="shared" si="379"/>
        <v>1.1688979552835417E-2</v>
      </c>
      <c r="GB117" s="2">
        <f t="shared" si="380"/>
        <v>1.3650102312579324E-2</v>
      </c>
      <c r="GC117" s="2">
        <f t="shared" si="381"/>
        <v>1.3692716944274368E-2</v>
      </c>
      <c r="GD117" s="2">
        <f t="shared" si="382"/>
        <v>1.3408220024266755E-2</v>
      </c>
      <c r="GE117" s="2">
        <f t="shared" si="383"/>
        <v>1.4854247154242771E-2</v>
      </c>
      <c r="GF117" s="2">
        <f t="shared" si="384"/>
        <v>1.4214222390311356E-2</v>
      </c>
      <c r="GG117" s="2">
        <f t="shared" si="385"/>
        <v>1.2824666047577021E-2</v>
      </c>
      <c r="GH117" s="2">
        <f t="shared" si="386"/>
        <v>1.3249484585733266E-2</v>
      </c>
      <c r="GI117" s="2">
        <f t="shared" si="387"/>
        <v>1.1250861668095597E-2</v>
      </c>
      <c r="GJ117" s="2">
        <f t="shared" si="388"/>
        <v>8.619212140039469E-3</v>
      </c>
      <c r="GK117" s="2">
        <f t="shared" si="389"/>
        <v>7.057822343632743E-3</v>
      </c>
      <c r="GM117" s="86">
        <f t="shared" si="325"/>
        <v>3.9426711140206817E-46</v>
      </c>
      <c r="GN117" s="86">
        <f t="shared" si="390"/>
        <v>3.0086316956865479E-41</v>
      </c>
      <c r="GO117" s="86">
        <f t="shared" si="391"/>
        <v>3.1458362698733489E-48</v>
      </c>
      <c r="GP117" s="86">
        <f t="shared" si="392"/>
        <v>1.4228327930554164E-62</v>
      </c>
      <c r="GQ117" s="86">
        <f t="shared" si="393"/>
        <v>1.0158440470020314E-71</v>
      </c>
      <c r="GR117" s="86">
        <f t="shared" si="394"/>
        <v>1.9443473735210191E-68</v>
      </c>
      <c r="GS117" s="86">
        <f t="shared" si="395"/>
        <v>2.7933832572909274E-76</v>
      </c>
      <c r="GT117" s="86">
        <f t="shared" si="396"/>
        <v>1.7399600583859502E-75</v>
      </c>
      <c r="GU117" s="86">
        <f t="shared" si="397"/>
        <v>9.3408653840822282E-81</v>
      </c>
      <c r="GV117" s="86">
        <f t="shared" si="398"/>
        <v>5.338853919408075E-55</v>
      </c>
      <c r="GW117" s="86">
        <f t="shared" si="399"/>
        <v>4.0789792480757524E-55</v>
      </c>
      <c r="GX117" s="86">
        <f t="shared" si="400"/>
        <v>7.7206715446306532E-52</v>
      </c>
      <c r="GY117" s="86">
        <f t="shared" si="401"/>
        <v>3.7481798894978351E-37</v>
      </c>
      <c r="GZ117" s="86">
        <f t="shared" si="402"/>
        <v>8.6320905859397048E-48</v>
      </c>
      <c r="HA117" s="86">
        <f t="shared" si="403"/>
        <v>1.0026763825979308E-64</v>
      </c>
      <c r="HC117" s="86">
        <f t="shared" si="326"/>
        <v>6.279206251923216E-7</v>
      </c>
      <c r="HD117" s="86">
        <f t="shared" si="404"/>
        <v>3.9833014087060177E-7</v>
      </c>
      <c r="HE117" s="86">
        <f t="shared" si="405"/>
        <v>3.4338127638154666E-8</v>
      </c>
      <c r="HF117" s="86">
        <f t="shared" si="406"/>
        <v>1.7142656604964354E-8</v>
      </c>
      <c r="HG117" s="86">
        <f t="shared" si="407"/>
        <v>2.1808377389842959E-10</v>
      </c>
      <c r="HH117" s="86">
        <f t="shared" si="408"/>
        <v>5.1721886601354038E-10</v>
      </c>
      <c r="HI117" s="86">
        <f t="shared" si="409"/>
        <v>9.6323660476832434E-13</v>
      </c>
      <c r="HJ117" s="86">
        <f t="shared" si="410"/>
        <v>8.1450299976557561E-13</v>
      </c>
      <c r="HK117" s="86">
        <f t="shared" si="411"/>
        <v>3.9234344912448056E-16</v>
      </c>
      <c r="HL117" s="86">
        <f t="shared" si="412"/>
        <v>3.5115568191341801E-8</v>
      </c>
      <c r="HM117" s="86">
        <f t="shared" si="413"/>
        <v>4.5871464080467074E-9</v>
      </c>
      <c r="HN117" s="86">
        <f t="shared" si="414"/>
        <v>2.2076736410677577E-8</v>
      </c>
      <c r="HO117" s="86">
        <f t="shared" si="415"/>
        <v>5.913586797759649E-5</v>
      </c>
      <c r="HP117" s="86">
        <f t="shared" si="416"/>
        <v>9.0664312979775614E-8</v>
      </c>
      <c r="HQ117" s="86">
        <f t="shared" si="417"/>
        <v>1.7542460032041902E-9</v>
      </c>
      <c r="HS117" s="86">
        <f t="shared" si="327"/>
        <v>5.5154466965031507E-8</v>
      </c>
      <c r="HT117" s="86">
        <f t="shared" si="418"/>
        <v>9.8605466844764214E-9</v>
      </c>
      <c r="HU117" s="86">
        <f t="shared" si="419"/>
        <v>2.8203193851940637E-9</v>
      </c>
      <c r="HV117" s="86">
        <f t="shared" si="420"/>
        <v>2.4641442388500494E-10</v>
      </c>
      <c r="HW117" s="86">
        <f t="shared" si="421"/>
        <v>7.9472629226917616E-10</v>
      </c>
      <c r="HX117" s="86">
        <f t="shared" si="422"/>
        <v>1.1824036386451723E-10</v>
      </c>
      <c r="HY117" s="86">
        <f t="shared" si="423"/>
        <v>4.4098409013246727E-9</v>
      </c>
      <c r="HZ117" s="86">
        <f t="shared" si="424"/>
        <v>2.9285886066309409E-10</v>
      </c>
      <c r="IA117" s="86">
        <f t="shared" si="425"/>
        <v>5.0311618693872408E-10</v>
      </c>
      <c r="IB117" s="86">
        <f t="shared" si="426"/>
        <v>2.1542404099718008E-10</v>
      </c>
      <c r="IC117" s="86">
        <f t="shared" si="427"/>
        <v>5.6119971612920748E-10</v>
      </c>
      <c r="ID117" s="86">
        <f t="shared" si="428"/>
        <v>2.6294301667817205E-10</v>
      </c>
      <c r="IE117" s="86">
        <f t="shared" si="429"/>
        <v>4.8877986626193034E-11</v>
      </c>
      <c r="IF117" s="86">
        <f t="shared" si="430"/>
        <v>1.2349379293561018E-6</v>
      </c>
      <c r="IG117" s="86">
        <f t="shared" si="431"/>
        <v>2.9812677712895529E-6</v>
      </c>
      <c r="II117" s="86">
        <f t="shared" si="328"/>
        <v>6.9719842358157568E-55</v>
      </c>
      <c r="IJ117" s="86">
        <f t="shared" si="329"/>
        <v>4.3557694921730529E-68</v>
      </c>
      <c r="IK117" s="86">
        <f t="shared" si="330"/>
        <v>3.4573356006335158E-79</v>
      </c>
      <c r="IL117" s="86">
        <f t="shared" si="331"/>
        <v>2.2686955010778307E-82</v>
      </c>
      <c r="IM117" s="86">
        <f t="shared" si="332"/>
        <v>8.6347010514175193E-75</v>
      </c>
      <c r="IN117" s="86">
        <f t="shared" si="333"/>
        <v>6.9326760347312254E-84</v>
      </c>
      <c r="IO117" s="86">
        <f t="shared" si="334"/>
        <v>5.7369698217446189E-73</v>
      </c>
      <c r="IP117" s="86">
        <f t="shared" si="335"/>
        <v>1.9405987485032351E-80</v>
      </c>
      <c r="IQ117" s="86">
        <f t="shared" si="336"/>
        <v>6.2004659665579908E-84</v>
      </c>
      <c r="IR117" s="86">
        <f t="shared" si="337"/>
        <v>1.6803576212633851E-83</v>
      </c>
      <c r="IS117" s="86">
        <f t="shared" si="338"/>
        <v>6.8816768285058724E-79</v>
      </c>
      <c r="IT117" s="86">
        <f t="shared" si="339"/>
        <v>7.3805468254742714E-84</v>
      </c>
      <c r="IU117" s="86">
        <f t="shared" si="340"/>
        <v>7.0407579491353686E-86</v>
      </c>
      <c r="IV117" s="86">
        <f t="shared" si="341"/>
        <v>7.5614226858478693E-51</v>
      </c>
      <c r="IW117" s="86">
        <f t="shared" si="342"/>
        <v>2.1782794370395392E-40</v>
      </c>
      <c r="IY117" s="86">
        <f t="shared" si="343"/>
        <v>6.8307509215735314E-7</v>
      </c>
      <c r="IZ117" s="86">
        <f t="shared" si="344"/>
        <v>4.0819068755507817E-7</v>
      </c>
      <c r="JA117" s="86">
        <f t="shared" si="345"/>
        <v>3.7158447023348729E-8</v>
      </c>
      <c r="JB117" s="86">
        <f t="shared" si="346"/>
        <v>1.738907102884936E-8</v>
      </c>
      <c r="JC117" s="86">
        <f t="shared" si="347"/>
        <v>1.0128100661676057E-9</v>
      </c>
      <c r="JD117" s="86">
        <f t="shared" si="348"/>
        <v>6.3545922987805763E-10</v>
      </c>
      <c r="JE117" s="86">
        <f t="shared" si="349"/>
        <v>4.4108041379294407E-9</v>
      </c>
      <c r="JF117" s="86">
        <f t="shared" si="350"/>
        <v>2.9367336366285967E-10</v>
      </c>
      <c r="JG117" s="86">
        <f t="shared" si="351"/>
        <v>5.0311657928217316E-10</v>
      </c>
      <c r="JH117" s="86">
        <f t="shared" si="352"/>
        <v>3.5330992232338978E-8</v>
      </c>
      <c r="JI117" s="86">
        <f t="shared" si="353"/>
        <v>5.1483461241759146E-9</v>
      </c>
      <c r="JJ117" s="86">
        <f t="shared" si="354"/>
        <v>2.233967942735575E-8</v>
      </c>
      <c r="JK117" s="86">
        <f t="shared" si="355"/>
        <v>5.9135916855583116E-5</v>
      </c>
      <c r="JL117" s="86">
        <f t="shared" si="356"/>
        <v>1.3256022423358775E-6</v>
      </c>
      <c r="JM117" s="86">
        <f t="shared" si="357"/>
        <v>2.9830220172927572E-6</v>
      </c>
    </row>
    <row r="118" spans="2:273" x14ac:dyDescent="0.25">
      <c r="B118" s="2">
        <v>91</v>
      </c>
      <c r="C118" s="37">
        <v>114.65600000000001</v>
      </c>
      <c r="D118" s="37">
        <v>112.407</v>
      </c>
      <c r="E118" s="37">
        <v>112.797</v>
      </c>
      <c r="F118" s="37">
        <v>113.879</v>
      </c>
      <c r="G118" s="37">
        <v>112.46599999999999</v>
      </c>
      <c r="H118" s="37">
        <v>113.414</v>
      </c>
      <c r="I118" s="37">
        <v>114.345</v>
      </c>
      <c r="J118" s="37">
        <v>113.05200000000001</v>
      </c>
      <c r="K118" s="37">
        <v>111.276</v>
      </c>
      <c r="L118" s="37">
        <v>116.569</v>
      </c>
      <c r="M118" s="37">
        <v>117.379</v>
      </c>
      <c r="N118" s="37">
        <v>117.94799999999999</v>
      </c>
      <c r="O118" s="37">
        <v>122.94799999999999</v>
      </c>
      <c r="P118" s="37">
        <v>119.431</v>
      </c>
      <c r="Q118" s="37">
        <v>121.08620000000001</v>
      </c>
      <c r="S118" s="4">
        <f t="shared" si="229"/>
        <v>113.82030896852319</v>
      </c>
      <c r="T118" s="4">
        <f t="shared" si="230"/>
        <v>112.20577208384169</v>
      </c>
      <c r="U118" s="4">
        <f t="shared" si="231"/>
        <v>112.24543761835234</v>
      </c>
      <c r="V118" s="4">
        <f t="shared" si="232"/>
        <v>113.4806315675832</v>
      </c>
      <c r="W118" s="4">
        <f t="shared" si="233"/>
        <v>112.97162768127508</v>
      </c>
      <c r="X118" s="4">
        <f t="shared" si="234"/>
        <v>113.37462807344558</v>
      </c>
      <c r="Y118" s="4">
        <f t="shared" si="235"/>
        <v>114.30223146299871</v>
      </c>
      <c r="Z118" s="4">
        <f t="shared" si="236"/>
        <v>114.12026885756572</v>
      </c>
      <c r="AA118" s="4">
        <f t="shared" si="237"/>
        <v>113.5141963115757</v>
      </c>
      <c r="AB118" s="4">
        <f t="shared" si="238"/>
        <v>115.72581293264328</v>
      </c>
      <c r="AC118" s="4">
        <f t="shared" si="239"/>
        <v>117.71449472266113</v>
      </c>
      <c r="AD118" s="4">
        <f t="shared" si="240"/>
        <v>118.27607046883242</v>
      </c>
      <c r="AE118" s="4">
        <f t="shared" si="241"/>
        <v>121.35130074992972</v>
      </c>
      <c r="AF118" s="4">
        <f t="shared" si="242"/>
        <v>120.79420763046241</v>
      </c>
      <c r="AG118" s="4">
        <f t="shared" si="243"/>
        <v>123.93738691570738</v>
      </c>
      <c r="AI118" s="4">
        <f t="shared" si="244"/>
        <v>0.8356910314768129</v>
      </c>
      <c r="AJ118" s="4">
        <f t="shared" si="245"/>
        <v>0.20122791615830238</v>
      </c>
      <c r="AK118" s="4">
        <f t="shared" si="246"/>
        <v>0.55156238164765625</v>
      </c>
      <c r="AL118" s="4">
        <f t="shared" si="247"/>
        <v>0.39836843241680242</v>
      </c>
      <c r="AM118" s="4">
        <f t="shared" si="248"/>
        <v>-0.50562768127508662</v>
      </c>
      <c r="AN118" s="4">
        <f t="shared" si="249"/>
        <v>3.9371926554423453E-2</v>
      </c>
      <c r="AO118" s="4">
        <f t="shared" si="250"/>
        <v>4.2768537001293794E-2</v>
      </c>
      <c r="AP118" s="4">
        <f t="shared" si="251"/>
        <v>-1.0682688575657124</v>
      </c>
      <c r="AQ118" s="4">
        <f t="shared" si="252"/>
        <v>-2.238196311575706</v>
      </c>
      <c r="AR118" s="4">
        <f t="shared" si="253"/>
        <v>0.84318706735672322</v>
      </c>
      <c r="AS118" s="4">
        <f t="shared" si="254"/>
        <v>-0.33549472266112446</v>
      </c>
      <c r="AT118" s="4">
        <f t="shared" si="255"/>
        <v>-0.32807046883242208</v>
      </c>
      <c r="AU118" s="4">
        <f t="shared" si="256"/>
        <v>1.596699250070273</v>
      </c>
      <c r="AV118" s="4">
        <f t="shared" si="358"/>
        <v>-1.3632076304624121</v>
      </c>
      <c r="AW118" s="4">
        <f t="shared" si="358"/>
        <v>-2.8511869157073733</v>
      </c>
      <c r="AY118" s="2">
        <f t="shared" si="308"/>
        <v>113.82030596425807</v>
      </c>
      <c r="AZ118" s="2">
        <f t="shared" si="359"/>
        <v>112.20576940202494</v>
      </c>
      <c r="BA118" s="2">
        <f t="shared" si="360"/>
        <v>112.24543675606098</v>
      </c>
      <c r="BB118" s="2">
        <f t="shared" si="361"/>
        <v>113.48063141316716</v>
      </c>
      <c r="BC118" s="2">
        <f t="shared" si="362"/>
        <v>112.97162721484517</v>
      </c>
      <c r="BD118" s="2">
        <f t="shared" si="363"/>
        <v>113.37462794811736</v>
      </c>
      <c r="BE118" s="2">
        <f t="shared" si="364"/>
        <v>114.30222716490655</v>
      </c>
      <c r="BF118" s="2">
        <f t="shared" si="365"/>
        <v>114.12026850757562</v>
      </c>
      <c r="BG118" s="2">
        <f t="shared" si="366"/>
        <v>113.51419559854897</v>
      </c>
      <c r="BH118" s="2">
        <f t="shared" si="367"/>
        <v>115.72581256734865</v>
      </c>
      <c r="BI118" s="2">
        <f t="shared" si="368"/>
        <v>117.71449388650775</v>
      </c>
      <c r="BJ118" s="2">
        <f t="shared" si="369"/>
        <v>118.27607000483981</v>
      </c>
      <c r="BK118" s="2">
        <f t="shared" si="370"/>
        <v>121.35118815497255</v>
      </c>
      <c r="BL118" s="2">
        <f t="shared" si="371"/>
        <v>120.79307219486455</v>
      </c>
      <c r="BM118" s="2">
        <f t="shared" si="372"/>
        <v>123.93344570063172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114.65600000000001</v>
      </c>
      <c r="CF118" s="2">
        <f t="shared" si="310"/>
        <v>112.407</v>
      </c>
      <c r="CG118" s="2">
        <f t="shared" si="311"/>
        <v>112.797</v>
      </c>
      <c r="CH118" s="2">
        <f t="shared" si="312"/>
        <v>113.879</v>
      </c>
      <c r="CI118" s="2">
        <f t="shared" si="313"/>
        <v>112.46599999999999</v>
      </c>
      <c r="CJ118" s="2">
        <f t="shared" si="314"/>
        <v>113.414</v>
      </c>
      <c r="CK118" s="2">
        <f t="shared" si="315"/>
        <v>114.345</v>
      </c>
      <c r="CL118" s="2">
        <f t="shared" si="316"/>
        <v>113.05200000000001</v>
      </c>
      <c r="CM118" s="2">
        <f t="shared" si="317"/>
        <v>111.276</v>
      </c>
      <c r="CN118" s="2">
        <f t="shared" si="318"/>
        <v>116.569</v>
      </c>
      <c r="CO118" s="2">
        <f t="shared" si="319"/>
        <v>117.379</v>
      </c>
      <c r="CP118" s="2">
        <f t="shared" si="320"/>
        <v>117.94799999999999</v>
      </c>
      <c r="CQ118" s="2">
        <f t="shared" si="321"/>
        <v>122.94799999999999</v>
      </c>
      <c r="CR118" s="2">
        <f t="shared" si="322"/>
        <v>119.431</v>
      </c>
      <c r="CS118" s="2">
        <f t="shared" si="323"/>
        <v>121.08620000000001</v>
      </c>
      <c r="CU118" s="2">
        <f t="shared" si="273"/>
        <v>114.65600000000001</v>
      </c>
      <c r="CV118" s="2">
        <f t="shared" si="274"/>
        <v>112.407</v>
      </c>
      <c r="CW118" s="2">
        <f t="shared" si="275"/>
        <v>112.797</v>
      </c>
      <c r="CX118" s="2">
        <f t="shared" si="276"/>
        <v>113.879</v>
      </c>
      <c r="CY118" s="2">
        <f t="shared" si="277"/>
        <v>112.46599999999999</v>
      </c>
      <c r="CZ118" s="2">
        <f t="shared" si="278"/>
        <v>113.414</v>
      </c>
      <c r="DA118" s="2">
        <f t="shared" si="279"/>
        <v>114.345</v>
      </c>
      <c r="DB118" s="2">
        <f t="shared" si="280"/>
        <v>113.05200000000001</v>
      </c>
      <c r="DC118" s="2">
        <f t="shared" si="281"/>
        <v>111.276</v>
      </c>
      <c r="DD118" s="2">
        <f t="shared" si="282"/>
        <v>116.569</v>
      </c>
      <c r="DE118" s="2">
        <f t="shared" si="283"/>
        <v>117.379</v>
      </c>
      <c r="DF118" s="2">
        <f t="shared" si="284"/>
        <v>117.94799999999999</v>
      </c>
      <c r="DG118" s="2">
        <f t="shared" si="285"/>
        <v>122.94799999999999</v>
      </c>
      <c r="DH118" s="2">
        <f t="shared" si="286"/>
        <v>119.431</v>
      </c>
      <c r="DI118" s="2">
        <f t="shared" si="287"/>
        <v>121.08620000000001</v>
      </c>
      <c r="DK118" s="2">
        <f t="shared" si="288"/>
        <v>138.12784696356277</v>
      </c>
      <c r="DL118" s="2">
        <f t="shared" si="373"/>
        <v>129.5943056680162</v>
      </c>
      <c r="DM118" s="2">
        <f t="shared" si="373"/>
        <v>131.56107326454034</v>
      </c>
      <c r="DN118" s="2">
        <f t="shared" si="373"/>
        <v>137.10750262664166</v>
      </c>
      <c r="DO118" s="2">
        <f t="shared" si="373"/>
        <v>138.14365174216027</v>
      </c>
      <c r="DP118" s="2">
        <f t="shared" si="373"/>
        <v>137.26506970128023</v>
      </c>
      <c r="DQ118" s="2">
        <f t="shared" si="373"/>
        <v>134.54249473684214</v>
      </c>
      <c r="DR118" s="2">
        <f t="shared" si="373"/>
        <v>133.14695400663823</v>
      </c>
      <c r="DS118" s="2">
        <f t="shared" si="373"/>
        <v>129.22240896358545</v>
      </c>
      <c r="DT118" s="2">
        <f t="shared" si="373"/>
        <v>135.13204504504503</v>
      </c>
      <c r="DU118" s="2">
        <f t="shared" si="373"/>
        <v>138.72535684803003</v>
      </c>
      <c r="DV118" s="2">
        <f t="shared" si="373"/>
        <v>138.28153627311522</v>
      </c>
      <c r="DW118" s="2">
        <f t="shared" si="373"/>
        <v>142.70717583980741</v>
      </c>
      <c r="DX118" s="2">
        <f t="shared" si="373"/>
        <v>142.87392324929976</v>
      </c>
      <c r="DY118" s="2">
        <f t="shared" si="373"/>
        <v>145.68977596059111</v>
      </c>
      <c r="EA118" s="2">
        <f t="shared" si="228"/>
        <v>113.60864695047071</v>
      </c>
      <c r="EB118" s="2">
        <f t="shared" si="290"/>
        <v>112.02761139839666</v>
      </c>
      <c r="EC118" s="2">
        <f t="shared" si="291"/>
        <v>112.03942321462135</v>
      </c>
      <c r="ED118" s="2">
        <f t="shared" si="292"/>
        <v>113.23083626965327</v>
      </c>
      <c r="EE118" s="2">
        <f t="shared" si="293"/>
        <v>112.72224660359593</v>
      </c>
      <c r="EF118" s="2">
        <f t="shared" si="294"/>
        <v>113.12097340740401</v>
      </c>
      <c r="EG118" s="2">
        <f t="shared" si="295"/>
        <v>114.11022001481417</v>
      </c>
      <c r="EH118" s="2">
        <f t="shared" si="296"/>
        <v>113.90676361744198</v>
      </c>
      <c r="EI118" s="2">
        <f t="shared" si="297"/>
        <v>113.33432221875326</v>
      </c>
      <c r="EJ118" s="2">
        <f t="shared" si="298"/>
        <v>115.5104176676836</v>
      </c>
      <c r="EK118" s="2">
        <f t="shared" si="299"/>
        <v>117.49307120023248</v>
      </c>
      <c r="EL118" s="2">
        <f t="shared" si="300"/>
        <v>118.05704431492192</v>
      </c>
      <c r="EM118" s="2">
        <f t="shared" si="301"/>
        <v>121.11503468253062</v>
      </c>
      <c r="EN118" s="2">
        <f t="shared" si="302"/>
        <v>120.53980847595763</v>
      </c>
      <c r="EO118" s="2">
        <f t="shared" si="303"/>
        <v>123.62227043448529</v>
      </c>
      <c r="EQ118" s="2">
        <f t="shared" si="304"/>
        <v>113.79449401455282</v>
      </c>
      <c r="ER118" s="2">
        <f t="shared" si="374"/>
        <v>112.10737832097922</v>
      </c>
      <c r="ES118" s="2">
        <f t="shared" si="374"/>
        <v>112.16625680528401</v>
      </c>
      <c r="ET118" s="2">
        <f t="shared" si="374"/>
        <v>113.23882768940867</v>
      </c>
      <c r="EU118" s="2">
        <f t="shared" si="374"/>
        <v>112.56692218831736</v>
      </c>
      <c r="EV118" s="2">
        <f t="shared" si="374"/>
        <v>112.97088638189373</v>
      </c>
      <c r="EW118" s="2">
        <f t="shared" si="374"/>
        <v>114.32459881898484</v>
      </c>
      <c r="EX118" s="2">
        <f t="shared" si="374"/>
        <v>114.03942818431429</v>
      </c>
      <c r="EY118" s="2">
        <f t="shared" si="374"/>
        <v>113.3432907098713</v>
      </c>
      <c r="EZ118" s="2">
        <f t="shared" si="374"/>
        <v>115.42152401094893</v>
      </c>
      <c r="FA118" s="2">
        <f t="shared" si="374"/>
        <v>117.28399984281924</v>
      </c>
      <c r="FB118" s="2">
        <f t="shared" si="374"/>
        <v>118.13753038588642</v>
      </c>
      <c r="FC118" s="2">
        <f t="shared" si="374"/>
        <v>121.13008713795561</v>
      </c>
      <c r="FD118" s="2">
        <f t="shared" si="374"/>
        <v>120.76914609353987</v>
      </c>
      <c r="FE118" s="2">
        <f t="shared" si="374"/>
        <v>123.63137873193371</v>
      </c>
      <c r="FG118" s="2">
        <f t="shared" si="306"/>
        <v>0.99152374496328499</v>
      </c>
      <c r="FH118" s="2">
        <f t="shared" si="375"/>
        <v>0.98993186890350449</v>
      </c>
      <c r="FI118" s="2">
        <f t="shared" si="375"/>
        <v>0.98953126583208983</v>
      </c>
      <c r="FJ118" s="2">
        <f t="shared" si="375"/>
        <v>0.98954209090651934</v>
      </c>
      <c r="FK118" s="2">
        <f t="shared" si="375"/>
        <v>0.99011191098393148</v>
      </c>
      <c r="FL118" s="2">
        <f t="shared" si="375"/>
        <v>0.98940122083574022</v>
      </c>
      <c r="FM118" s="2">
        <f t="shared" si="375"/>
        <v>0.99076007121517762</v>
      </c>
      <c r="FN118" s="2">
        <f t="shared" si="375"/>
        <v>0.98900442277623546</v>
      </c>
      <c r="FO118" s="2">
        <f t="shared" si="375"/>
        <v>0.9886879069396598</v>
      </c>
      <c r="FP118" s="2">
        <f t="shared" si="375"/>
        <v>0.98895206509801803</v>
      </c>
      <c r="FQ118" s="2">
        <f t="shared" si="375"/>
        <v>0.98943312032678643</v>
      </c>
      <c r="FR118" s="2">
        <f t="shared" si="375"/>
        <v>0.98922801621249545</v>
      </c>
      <c r="FS118" s="2">
        <f t="shared" si="375"/>
        <v>0.98907158025266773</v>
      </c>
      <c r="FT118" s="2">
        <f t="shared" si="375"/>
        <v>0.98875719484037394</v>
      </c>
      <c r="FU118" s="2">
        <f t="shared" si="375"/>
        <v>0.98590212985692749</v>
      </c>
      <c r="FW118" s="2">
        <f t="shared" si="324"/>
        <v>2.0597695202133785E-2</v>
      </c>
      <c r="FX118" s="2">
        <f t="shared" si="376"/>
        <v>1.6225056048149899E-2</v>
      </c>
      <c r="FY118" s="2">
        <f t="shared" si="377"/>
        <v>1.2982180347097713E-2</v>
      </c>
      <c r="FZ118" s="2">
        <f t="shared" si="378"/>
        <v>1.1904930543106693E-2</v>
      </c>
      <c r="GA118" s="2">
        <f t="shared" si="379"/>
        <v>1.2802273685466702E-2</v>
      </c>
      <c r="GB118" s="2">
        <f t="shared" si="380"/>
        <v>1.4947354832524568E-2</v>
      </c>
      <c r="GC118" s="2">
        <f t="shared" si="381"/>
        <v>1.499395782789412E-2</v>
      </c>
      <c r="GD118" s="2">
        <f t="shared" si="382"/>
        <v>1.4682827187507264E-2</v>
      </c>
      <c r="GE118" s="2">
        <f t="shared" si="383"/>
        <v>1.6264049936360481E-2</v>
      </c>
      <c r="GF118" s="2">
        <f t="shared" si="384"/>
        <v>1.5564240709499555E-2</v>
      </c>
      <c r="GG118" s="2">
        <f t="shared" si="385"/>
        <v>1.4044589314548555E-2</v>
      </c>
      <c r="GH118" s="2">
        <f t="shared" si="386"/>
        <v>1.450922401505546E-2</v>
      </c>
      <c r="GI118" s="2">
        <f t="shared" si="387"/>
        <v>1.2322948404332663E-2</v>
      </c>
      <c r="GJ118" s="2">
        <f t="shared" si="388"/>
        <v>9.4429257631083001E-3</v>
      </c>
      <c r="GK118" s="2">
        <f t="shared" si="389"/>
        <v>7.7334823830646025E-3</v>
      </c>
      <c r="GM118" s="86">
        <f t="shared" si="325"/>
        <v>4.5330062678079337E-49</v>
      </c>
      <c r="GN118" s="86">
        <f t="shared" si="390"/>
        <v>7.1760473798807989E-44</v>
      </c>
      <c r="GO118" s="86">
        <f t="shared" si="391"/>
        <v>2.3712614497335417E-51</v>
      </c>
      <c r="GP118" s="86">
        <f t="shared" si="392"/>
        <v>1.1385643906574518E-66</v>
      </c>
      <c r="GQ118" s="86">
        <f t="shared" si="393"/>
        <v>1.7865987744277062E-76</v>
      </c>
      <c r="GR118" s="86">
        <f t="shared" si="394"/>
        <v>8.7483149119882628E-73</v>
      </c>
      <c r="GS118" s="86">
        <f t="shared" si="395"/>
        <v>4.5680526260534771E-81</v>
      </c>
      <c r="GT118" s="86">
        <f t="shared" si="396"/>
        <v>2.2595016193375057E-80</v>
      </c>
      <c r="GU118" s="86">
        <f t="shared" si="397"/>
        <v>7.3218102856515406E-86</v>
      </c>
      <c r="GV118" s="86">
        <f t="shared" si="398"/>
        <v>1.6310408402404472E-58</v>
      </c>
      <c r="GW118" s="86">
        <f t="shared" si="399"/>
        <v>1.0505478401770922E-58</v>
      </c>
      <c r="GX118" s="86">
        <f t="shared" si="400"/>
        <v>3.9920377159057867E-55</v>
      </c>
      <c r="GY118" s="86">
        <f t="shared" si="401"/>
        <v>1.5707996151271537E-39</v>
      </c>
      <c r="GZ118" s="86">
        <f t="shared" si="402"/>
        <v>8.4331949319110499E-51</v>
      </c>
      <c r="HA118" s="86">
        <f t="shared" si="403"/>
        <v>8.9164079036283902E-69</v>
      </c>
      <c r="HC118" s="86">
        <f t="shared" si="326"/>
        <v>4.9057634203360703E-8</v>
      </c>
      <c r="HD118" s="86">
        <f t="shared" si="404"/>
        <v>3.1279555051140713E-8</v>
      </c>
      <c r="HE118" s="86">
        <f t="shared" si="405"/>
        <v>1.5037986256065237E-9</v>
      </c>
      <c r="HF118" s="86">
        <f t="shared" si="406"/>
        <v>5.9452163136701714E-10</v>
      </c>
      <c r="HG118" s="86">
        <f t="shared" si="407"/>
        <v>2.9074062289215355E-12</v>
      </c>
      <c r="HH118" s="86">
        <f t="shared" si="408"/>
        <v>1.2841699021123339E-11</v>
      </c>
      <c r="HI118" s="86">
        <f t="shared" si="409"/>
        <v>9.2389755531743843E-15</v>
      </c>
      <c r="HJ118" s="86">
        <f t="shared" si="410"/>
        <v>5.4861254618722808E-15</v>
      </c>
      <c r="HK118" s="86">
        <f t="shared" si="411"/>
        <v>1.0354621703920358E-18</v>
      </c>
      <c r="HL118" s="86">
        <f t="shared" si="412"/>
        <v>1.8910562873635464E-9</v>
      </c>
      <c r="HM118" s="86">
        <f t="shared" si="413"/>
        <v>1.3270252433686887E-10</v>
      </c>
      <c r="HN118" s="86">
        <f t="shared" si="414"/>
        <v>1.1008351778450561E-9</v>
      </c>
      <c r="HO118" s="86">
        <f t="shared" si="415"/>
        <v>1.0092689122648083E-5</v>
      </c>
      <c r="HP118" s="86">
        <f t="shared" si="416"/>
        <v>4.2944892922440062E-9</v>
      </c>
      <c r="HQ118" s="86">
        <f t="shared" si="417"/>
        <v>4.6981774911110434E-11</v>
      </c>
      <c r="HS118" s="86">
        <f t="shared" si="327"/>
        <v>2.2937054589427053E-7</v>
      </c>
      <c r="HT118" s="86">
        <f t="shared" si="418"/>
        <v>4.7788478503186061E-8</v>
      </c>
      <c r="HU118" s="86">
        <f t="shared" si="419"/>
        <v>1.5045582354353345E-8</v>
      </c>
      <c r="HV118" s="86">
        <f t="shared" si="420"/>
        <v>1.4631321872522267E-9</v>
      </c>
      <c r="HW118" s="86">
        <f t="shared" si="421"/>
        <v>4.2473671921483209E-9</v>
      </c>
      <c r="HX118" s="86">
        <f t="shared" si="422"/>
        <v>8.1063987958882019E-10</v>
      </c>
      <c r="HY118" s="86">
        <f t="shared" si="423"/>
        <v>2.2748262051091853E-8</v>
      </c>
      <c r="HZ118" s="86">
        <f t="shared" si="424"/>
        <v>1.8398681578173639E-9</v>
      </c>
      <c r="IA118" s="86">
        <f t="shared" si="425"/>
        <v>3.3555110813614652E-9</v>
      </c>
      <c r="IB118" s="86">
        <f t="shared" si="426"/>
        <v>1.4575526255154181E-9</v>
      </c>
      <c r="IC118" s="86">
        <f t="shared" si="427"/>
        <v>3.3051902794703288E-9</v>
      </c>
      <c r="ID118" s="86">
        <f t="shared" si="428"/>
        <v>1.7165382421941001E-9</v>
      </c>
      <c r="IE118" s="86">
        <f t="shared" si="429"/>
        <v>3.2747098746528696E-10</v>
      </c>
      <c r="IF118" s="86">
        <f t="shared" si="430"/>
        <v>3.155369152134504E-6</v>
      </c>
      <c r="IG118" s="86">
        <f t="shared" si="431"/>
        <v>6.7696767711452071E-6</v>
      </c>
      <c r="II118" s="86">
        <f t="shared" si="328"/>
        <v>1.9394889651759027E-52</v>
      </c>
      <c r="IJ118" s="86">
        <f t="shared" si="329"/>
        <v>3.2696921508117429E-65</v>
      </c>
      <c r="IK118" s="86">
        <f t="shared" si="330"/>
        <v>5.3054634805345143E-76</v>
      </c>
      <c r="IL118" s="86">
        <f t="shared" si="331"/>
        <v>4.062026852870268E-79</v>
      </c>
      <c r="IM118" s="86">
        <f t="shared" si="332"/>
        <v>8.5515101349842085E-72</v>
      </c>
      <c r="IN118" s="86">
        <f t="shared" si="333"/>
        <v>2.1458481059206622E-80</v>
      </c>
      <c r="IO118" s="86">
        <f t="shared" si="334"/>
        <v>6.1389356170687842E-70</v>
      </c>
      <c r="IP118" s="86">
        <f t="shared" si="335"/>
        <v>4.1526500589943869E-77</v>
      </c>
      <c r="IQ118" s="86">
        <f t="shared" si="336"/>
        <v>2.2688459307549297E-80</v>
      </c>
      <c r="IR118" s="86">
        <f t="shared" si="337"/>
        <v>5.4083452695827586E-80</v>
      </c>
      <c r="IS118" s="86">
        <f t="shared" si="338"/>
        <v>1.172279658049102E-75</v>
      </c>
      <c r="IT118" s="86">
        <f t="shared" si="339"/>
        <v>2.155017275206931E-80</v>
      </c>
      <c r="IU118" s="86">
        <f t="shared" si="340"/>
        <v>1.8545095774095533E-82</v>
      </c>
      <c r="IV118" s="86">
        <f t="shared" si="341"/>
        <v>5.818818847273826E-49</v>
      </c>
      <c r="IW118" s="86">
        <f t="shared" si="342"/>
        <v>5.8109993214418428E-39</v>
      </c>
      <c r="IY118" s="86">
        <f t="shared" si="343"/>
        <v>2.7842818009763124E-7</v>
      </c>
      <c r="IZ118" s="86">
        <f t="shared" si="344"/>
        <v>7.906803355432678E-8</v>
      </c>
      <c r="JA118" s="86">
        <f t="shared" si="345"/>
        <v>1.6549380979959869E-8</v>
      </c>
      <c r="JB118" s="86">
        <f t="shared" si="346"/>
        <v>2.0576538186192439E-9</v>
      </c>
      <c r="JC118" s="86">
        <f t="shared" si="347"/>
        <v>4.2502745983772427E-9</v>
      </c>
      <c r="JD118" s="86">
        <f t="shared" si="348"/>
        <v>8.234815786099435E-10</v>
      </c>
      <c r="JE118" s="86">
        <f t="shared" si="349"/>
        <v>2.2748271290067406E-8</v>
      </c>
      <c r="JF118" s="86">
        <f t="shared" si="350"/>
        <v>1.8398736439428257E-9</v>
      </c>
      <c r="JG118" s="86">
        <f t="shared" si="351"/>
        <v>3.3555110823969274E-9</v>
      </c>
      <c r="JH118" s="86">
        <f t="shared" si="352"/>
        <v>3.3486089128789645E-9</v>
      </c>
      <c r="JI118" s="86">
        <f t="shared" si="353"/>
        <v>3.4378928038071977E-9</v>
      </c>
      <c r="JJ118" s="86">
        <f t="shared" si="354"/>
        <v>2.8173734200391563E-9</v>
      </c>
      <c r="JK118" s="86">
        <f t="shared" si="355"/>
        <v>1.0093016593635548E-5</v>
      </c>
      <c r="JL118" s="86">
        <f t="shared" si="356"/>
        <v>3.159663641426748E-6</v>
      </c>
      <c r="JM118" s="86">
        <f t="shared" si="357"/>
        <v>6.7697237529201178E-6</v>
      </c>
    </row>
    <row r="119" spans="2:273" x14ac:dyDescent="0.25">
      <c r="B119" s="2">
        <v>92</v>
      </c>
      <c r="C119" s="37">
        <v>113.721</v>
      </c>
      <c r="D119" s="37">
        <v>111.881</v>
      </c>
      <c r="E119" s="37">
        <v>111.508</v>
      </c>
      <c r="F119" s="37">
        <v>114.39700000000001</v>
      </c>
      <c r="G119" s="37">
        <v>112.828</v>
      </c>
      <c r="H119" s="37">
        <v>112.759</v>
      </c>
      <c r="I119" s="37">
        <v>114.741</v>
      </c>
      <c r="J119" s="37">
        <v>115</v>
      </c>
      <c r="K119" s="37">
        <v>114.31</v>
      </c>
      <c r="L119" s="37">
        <v>114.63800000000001</v>
      </c>
      <c r="M119" s="37">
        <v>119.05200000000001</v>
      </c>
      <c r="N119" s="37">
        <v>117.69</v>
      </c>
      <c r="O119" s="37">
        <v>120.121</v>
      </c>
      <c r="P119" s="37">
        <v>119.96599999999999</v>
      </c>
      <c r="Q119" s="37">
        <v>123.60339999999999</v>
      </c>
      <c r="S119" s="4">
        <f t="shared" si="229"/>
        <v>113.73466137078034</v>
      </c>
      <c r="T119" s="4">
        <f t="shared" si="230"/>
        <v>112.10993190015355</v>
      </c>
      <c r="U119" s="4">
        <f t="shared" si="231"/>
        <v>112.15927381975524</v>
      </c>
      <c r="V119" s="4">
        <f t="shared" si="232"/>
        <v>113.37720833354076</v>
      </c>
      <c r="W119" s="4">
        <f t="shared" si="233"/>
        <v>112.87514265007513</v>
      </c>
      <c r="X119" s="4">
        <f t="shared" si="234"/>
        <v>113.28764370654216</v>
      </c>
      <c r="Y119" s="4">
        <f t="shared" si="235"/>
        <v>114.28663650436145</v>
      </c>
      <c r="Z119" s="4">
        <f t="shared" si="236"/>
        <v>114.09577276738779</v>
      </c>
      <c r="AA119" s="4">
        <f t="shared" si="237"/>
        <v>113.48208383190611</v>
      </c>
      <c r="AB119" s="4">
        <f t="shared" si="238"/>
        <v>115.6520124015687</v>
      </c>
      <c r="AC119" s="4">
        <f t="shared" si="239"/>
        <v>117.60322640634298</v>
      </c>
      <c r="AD119" s="4">
        <f t="shared" si="240"/>
        <v>118.19504562275679</v>
      </c>
      <c r="AE119" s="4">
        <f t="shared" si="241"/>
        <v>121.2290715537148</v>
      </c>
      <c r="AF119" s="4">
        <f t="shared" si="242"/>
        <v>120.71121204684523</v>
      </c>
      <c r="AG119" s="4">
        <f t="shared" si="243"/>
        <v>123.83902576800936</v>
      </c>
      <c r="AI119" s="4">
        <f t="shared" si="244"/>
        <v>-1.3661370780340576E-2</v>
      </c>
      <c r="AJ119" s="4">
        <f t="shared" si="245"/>
        <v>-0.22893190015355458</v>
      </c>
      <c r="AK119" s="4">
        <f t="shared" si="246"/>
        <v>-0.65127381975524656</v>
      </c>
      <c r="AL119" s="4">
        <f t="shared" si="247"/>
        <v>1.0197916664592412</v>
      </c>
      <c r="AM119" s="4">
        <f t="shared" si="248"/>
        <v>-4.7142650075130632E-2</v>
      </c>
      <c r="AN119" s="4">
        <f t="shared" si="249"/>
        <v>-0.5286437065421552</v>
      </c>
      <c r="AO119" s="4">
        <f t="shared" si="250"/>
        <v>0.45436349563854606</v>
      </c>
      <c r="AP119" s="4">
        <f t="shared" si="251"/>
        <v>0.90422723261221449</v>
      </c>
      <c r="AQ119" s="4">
        <f t="shared" si="252"/>
        <v>0.82791616809389268</v>
      </c>
      <c r="AR119" s="4">
        <f t="shared" si="253"/>
        <v>-1.0140124015686922</v>
      </c>
      <c r="AS119" s="4">
        <f t="shared" si="254"/>
        <v>1.4487735936570232</v>
      </c>
      <c r="AT119" s="4">
        <f t="shared" si="255"/>
        <v>-0.50504562275679632</v>
      </c>
      <c r="AU119" s="4">
        <f t="shared" si="256"/>
        <v>-1.108071553714808</v>
      </c>
      <c r="AV119" s="4">
        <f t="shared" si="358"/>
        <v>-0.74521204684523923</v>
      </c>
      <c r="AW119" s="4">
        <f t="shared" si="358"/>
        <v>-0.23562576800937052</v>
      </c>
      <c r="AY119" s="2">
        <f t="shared" si="308"/>
        <v>113.73465253940456</v>
      </c>
      <c r="AZ119" s="2">
        <f t="shared" si="359"/>
        <v>112.1099216093603</v>
      </c>
      <c r="BA119" s="2">
        <f t="shared" si="360"/>
        <v>112.15926982907715</v>
      </c>
      <c r="BB119" s="2">
        <f t="shared" si="361"/>
        <v>113.37720755616833</v>
      </c>
      <c r="BC119" s="2">
        <f t="shared" si="362"/>
        <v>112.87514043231323</v>
      </c>
      <c r="BD119" s="2">
        <f t="shared" si="363"/>
        <v>113.287642955994</v>
      </c>
      <c r="BE119" s="2">
        <f t="shared" si="364"/>
        <v>114.28661690816422</v>
      </c>
      <c r="BF119" s="2">
        <f t="shared" si="365"/>
        <v>114.0957708363615</v>
      </c>
      <c r="BG119" s="2">
        <f t="shared" si="366"/>
        <v>113.48207970118715</v>
      </c>
      <c r="BH119" s="2">
        <f t="shared" si="367"/>
        <v>115.65201031222472</v>
      </c>
      <c r="BI119" s="2">
        <f t="shared" si="368"/>
        <v>117.60322207201372</v>
      </c>
      <c r="BJ119" s="2">
        <f t="shared" si="369"/>
        <v>118.19504301010909</v>
      </c>
      <c r="BK119" s="2">
        <f t="shared" si="370"/>
        <v>121.22905915780692</v>
      </c>
      <c r="BL119" s="2">
        <f t="shared" si="371"/>
        <v>120.70851482285271</v>
      </c>
      <c r="BM119" s="2">
        <f t="shared" si="372"/>
        <v>123.83062928868645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113.721</v>
      </c>
      <c r="CF119" s="2">
        <f t="shared" si="310"/>
        <v>111.881</v>
      </c>
      <c r="CG119" s="2">
        <f t="shared" si="311"/>
        <v>111.508</v>
      </c>
      <c r="CH119" s="2">
        <f t="shared" si="312"/>
        <v>114.39700000000001</v>
      </c>
      <c r="CI119" s="2">
        <f t="shared" si="313"/>
        <v>112.828</v>
      </c>
      <c r="CJ119" s="2">
        <f t="shared" si="314"/>
        <v>112.759</v>
      </c>
      <c r="CK119" s="2">
        <f t="shared" si="315"/>
        <v>114.741</v>
      </c>
      <c r="CL119" s="2">
        <f t="shared" si="316"/>
        <v>115</v>
      </c>
      <c r="CM119" s="2">
        <f t="shared" si="317"/>
        <v>114.31</v>
      </c>
      <c r="CN119" s="2">
        <f t="shared" si="318"/>
        <v>114.63800000000001</v>
      </c>
      <c r="CO119" s="2">
        <f t="shared" si="319"/>
        <v>119.05200000000001</v>
      </c>
      <c r="CP119" s="2">
        <f t="shared" si="320"/>
        <v>117.69</v>
      </c>
      <c r="CQ119" s="2">
        <f t="shared" si="321"/>
        <v>120.121</v>
      </c>
      <c r="CR119" s="2">
        <f t="shared" si="322"/>
        <v>119.96599999999999</v>
      </c>
      <c r="CS119" s="2">
        <f t="shared" si="323"/>
        <v>123.60339999999999</v>
      </c>
      <c r="CU119" s="2">
        <f t="shared" si="273"/>
        <v>113.721</v>
      </c>
      <c r="CV119" s="2">
        <f t="shared" si="274"/>
        <v>111.881</v>
      </c>
      <c r="CW119" s="2">
        <f t="shared" si="275"/>
        <v>111.508</v>
      </c>
      <c r="CX119" s="2">
        <f t="shared" si="276"/>
        <v>114.39700000000001</v>
      </c>
      <c r="CY119" s="2">
        <f t="shared" si="277"/>
        <v>112.828</v>
      </c>
      <c r="CZ119" s="2">
        <f t="shared" si="278"/>
        <v>112.759</v>
      </c>
      <c r="DA119" s="2">
        <f t="shared" si="279"/>
        <v>114.741</v>
      </c>
      <c r="DB119" s="2">
        <f t="shared" si="280"/>
        <v>115</v>
      </c>
      <c r="DC119" s="2">
        <f t="shared" si="281"/>
        <v>114.31</v>
      </c>
      <c r="DD119" s="2">
        <f t="shared" si="282"/>
        <v>114.63800000000001</v>
      </c>
      <c r="DE119" s="2">
        <f t="shared" si="283"/>
        <v>119.05200000000001</v>
      </c>
      <c r="DF119" s="2">
        <f t="shared" si="284"/>
        <v>117.69</v>
      </c>
      <c r="DG119" s="2">
        <f t="shared" si="285"/>
        <v>120.121</v>
      </c>
      <c r="DH119" s="2">
        <f t="shared" si="286"/>
        <v>119.96599999999999</v>
      </c>
      <c r="DI119" s="2">
        <f t="shared" si="287"/>
        <v>123.60339999999999</v>
      </c>
      <c r="DK119" s="2">
        <f t="shared" si="288"/>
        <v>138.38210445344131</v>
      </c>
      <c r="DL119" s="2">
        <f t="shared" si="373"/>
        <v>129.73774959514171</v>
      </c>
      <c r="DM119" s="2">
        <f t="shared" si="373"/>
        <v>131.74420309568481</v>
      </c>
      <c r="DN119" s="2">
        <f t="shared" si="373"/>
        <v>137.35473180112572</v>
      </c>
      <c r="DO119" s="2">
        <f t="shared" si="373"/>
        <v>138.3804864111498</v>
      </c>
      <c r="DP119" s="2">
        <f t="shared" si="373"/>
        <v>137.5393413940256</v>
      </c>
      <c r="DQ119" s="2">
        <f t="shared" si="373"/>
        <v>134.75020809716602</v>
      </c>
      <c r="DR119" s="2">
        <f t="shared" si="373"/>
        <v>133.35054196301564</v>
      </c>
      <c r="DS119" s="2">
        <f t="shared" si="373"/>
        <v>129.37140952380955</v>
      </c>
      <c r="DT119" s="2">
        <f t="shared" si="373"/>
        <v>135.32077027027026</v>
      </c>
      <c r="DU119" s="2">
        <f t="shared" si="373"/>
        <v>138.93274183864915</v>
      </c>
      <c r="DV119" s="2">
        <f t="shared" si="373"/>
        <v>138.48916856330015</v>
      </c>
      <c r="DW119" s="2">
        <f t="shared" si="373"/>
        <v>142.93453069263595</v>
      </c>
      <c r="DX119" s="2">
        <f t="shared" si="373"/>
        <v>143.13506666666669</v>
      </c>
      <c r="DY119" s="2">
        <f t="shared" si="373"/>
        <v>145.98101004926104</v>
      </c>
      <c r="EA119" s="2">
        <f t="shared" si="228"/>
        <v>113.53917981404595</v>
      </c>
      <c r="EB119" s="2">
        <f t="shared" si="290"/>
        <v>111.94517999124461</v>
      </c>
      <c r="EC119" s="2">
        <f t="shared" si="291"/>
        <v>111.96867416925286</v>
      </c>
      <c r="ED119" s="2">
        <f t="shared" si="292"/>
        <v>113.14600628903729</v>
      </c>
      <c r="EE119" s="2">
        <f t="shared" si="293"/>
        <v>112.64475689369144</v>
      </c>
      <c r="EF119" s="2">
        <f t="shared" si="294"/>
        <v>113.05288142616453</v>
      </c>
      <c r="EG119" s="2">
        <f t="shared" si="295"/>
        <v>114.10953644430711</v>
      </c>
      <c r="EH119" s="2">
        <f t="shared" si="296"/>
        <v>113.89868119471329</v>
      </c>
      <c r="EI119" s="2">
        <f t="shared" si="297"/>
        <v>113.31614057654284</v>
      </c>
      <c r="EJ119" s="2">
        <f t="shared" si="298"/>
        <v>115.45295001138379</v>
      </c>
      <c r="EK119" s="2">
        <f t="shared" si="299"/>
        <v>117.39832974910392</v>
      </c>
      <c r="EL119" s="2">
        <f t="shared" si="300"/>
        <v>117.99236471927509</v>
      </c>
      <c r="EM119" s="2">
        <f t="shared" si="301"/>
        <v>121.01014799331971</v>
      </c>
      <c r="EN119" s="2">
        <f t="shared" si="302"/>
        <v>120.47378606356969</v>
      </c>
      <c r="EO119" s="2">
        <f t="shared" si="303"/>
        <v>123.54183426936467</v>
      </c>
      <c r="EQ119" s="2">
        <f t="shared" si="304"/>
        <v>113.68481941945072</v>
      </c>
      <c r="ER119" s="2">
        <f t="shared" si="374"/>
        <v>112.01392153805045</v>
      </c>
      <c r="ES119" s="2">
        <f t="shared" si="374"/>
        <v>112.08211404791383</v>
      </c>
      <c r="ET119" s="2">
        <f t="shared" si="374"/>
        <v>113.15309322174808</v>
      </c>
      <c r="EU119" s="2">
        <f t="shared" si="374"/>
        <v>112.50891526298224</v>
      </c>
      <c r="EV119" s="2">
        <f t="shared" si="374"/>
        <v>112.92148189899058</v>
      </c>
      <c r="EW119" s="2">
        <f t="shared" si="374"/>
        <v>114.29238241725669</v>
      </c>
      <c r="EX119" s="2">
        <f t="shared" si="374"/>
        <v>114.01287244780127</v>
      </c>
      <c r="EY119" s="2">
        <f t="shared" si="374"/>
        <v>113.32377170153654</v>
      </c>
      <c r="EZ119" s="2">
        <f t="shared" si="374"/>
        <v>115.37552196930388</v>
      </c>
      <c r="FA119" s="2">
        <f t="shared" si="374"/>
        <v>117.21429111283963</v>
      </c>
      <c r="FB119" s="2">
        <f t="shared" si="374"/>
        <v>118.06306805820314</v>
      </c>
      <c r="FC119" s="2">
        <f t="shared" si="374"/>
        <v>121.02378822489908</v>
      </c>
      <c r="FD119" s="2">
        <f t="shared" si="374"/>
        <v>120.68064573150356</v>
      </c>
      <c r="FE119" s="2">
        <f t="shared" si="374"/>
        <v>123.53321876990869</v>
      </c>
      <c r="FG119" s="2">
        <f t="shared" si="306"/>
        <v>0.99226379372309836</v>
      </c>
      <c r="FH119" s="2">
        <f t="shared" si="375"/>
        <v>0.99080961366963827</v>
      </c>
      <c r="FI119" s="2">
        <f t="shared" si="375"/>
        <v>0.99044359822711758</v>
      </c>
      <c r="FJ119" s="2">
        <f t="shared" si="375"/>
        <v>0.99045348901603603</v>
      </c>
      <c r="FK119" s="2">
        <f t="shared" si="375"/>
        <v>0.99097410270314867</v>
      </c>
      <c r="FL119" s="2">
        <f t="shared" si="375"/>
        <v>0.99032477561992527</v>
      </c>
      <c r="FM119" s="2">
        <f t="shared" si="375"/>
        <v>0.99156622802223204</v>
      </c>
      <c r="FN119" s="2">
        <f t="shared" si="375"/>
        <v>0.98996220290246983</v>
      </c>
      <c r="FO119" s="2">
        <f t="shared" si="375"/>
        <v>0.98967296959046946</v>
      </c>
      <c r="FP119" s="2">
        <f t="shared" si="375"/>
        <v>0.98991435938058592</v>
      </c>
      <c r="FQ119" s="2">
        <f t="shared" si="375"/>
        <v>0.99035392255801458</v>
      </c>
      <c r="FR119" s="2">
        <f t="shared" si="375"/>
        <v>0.99016651367093356</v>
      </c>
      <c r="FS119" s="2">
        <f t="shared" si="375"/>
        <v>0.99002356957268267</v>
      </c>
      <c r="FT119" s="2">
        <f t="shared" si="375"/>
        <v>0.98973628650250567</v>
      </c>
      <c r="FU119" s="2">
        <f t="shared" si="375"/>
        <v>0.98712662070868995</v>
      </c>
      <c r="FW119" s="2">
        <f t="shared" si="324"/>
        <v>2.2540131289151437E-2</v>
      </c>
      <c r="FX119" s="2">
        <f t="shared" si="376"/>
        <v>1.7762615227091071E-2</v>
      </c>
      <c r="FY119" s="2">
        <f t="shared" si="377"/>
        <v>1.4216871095733767E-2</v>
      </c>
      <c r="FZ119" s="2">
        <f t="shared" si="378"/>
        <v>1.303852116209773E-2</v>
      </c>
      <c r="GA119" s="2">
        <f t="shared" si="379"/>
        <v>1.4020097170543342E-2</v>
      </c>
      <c r="GB119" s="2">
        <f t="shared" si="380"/>
        <v>1.6365847576044371E-2</v>
      </c>
      <c r="GC119" s="2">
        <f t="shared" si="381"/>
        <v>1.6416799454183614E-2</v>
      </c>
      <c r="GD119" s="2">
        <f t="shared" si="382"/>
        <v>1.6076626159414662E-2</v>
      </c>
      <c r="GE119" s="2">
        <f t="shared" si="383"/>
        <v>1.7805237471592138E-2</v>
      </c>
      <c r="GF119" s="2">
        <f t="shared" si="384"/>
        <v>1.7040262750790663E-2</v>
      </c>
      <c r="GG119" s="2">
        <f t="shared" si="385"/>
        <v>1.537874780554354E-2</v>
      </c>
      <c r="GH119" s="2">
        <f t="shared" si="386"/>
        <v>1.5886809042690332E-2</v>
      </c>
      <c r="GI119" s="2">
        <f t="shared" si="387"/>
        <v>1.3495799138186925E-2</v>
      </c>
      <c r="GJ119" s="2">
        <f t="shared" si="388"/>
        <v>1.0344537955973405E-2</v>
      </c>
      <c r="GK119" s="2">
        <f t="shared" si="389"/>
        <v>8.4732727991276725E-3</v>
      </c>
      <c r="GM119" s="86">
        <f t="shared" si="325"/>
        <v>4.2029125125423845E-52</v>
      </c>
      <c r="GN119" s="86">
        <f t="shared" si="390"/>
        <v>1.4124925449955709E-46</v>
      </c>
      <c r="GO119" s="86">
        <f t="shared" si="391"/>
        <v>1.4174928917769899E-54</v>
      </c>
      <c r="GP119" s="86">
        <f t="shared" si="392"/>
        <v>6.7105059599998861E-71</v>
      </c>
      <c r="GQ119" s="86">
        <f t="shared" si="393"/>
        <v>2.1957808643196387E-81</v>
      </c>
      <c r="GR119" s="86">
        <f t="shared" si="394"/>
        <v>2.8738864098848985E-77</v>
      </c>
      <c r="GS119" s="86">
        <f t="shared" si="395"/>
        <v>5.3081964383455662E-86</v>
      </c>
      <c r="GT119" s="86">
        <f t="shared" si="396"/>
        <v>2.0479749683463695E-85</v>
      </c>
      <c r="GU119" s="86">
        <f t="shared" si="397"/>
        <v>3.9768654942477963E-91</v>
      </c>
      <c r="GV119" s="86">
        <f t="shared" si="398"/>
        <v>3.8537508749616121E-62</v>
      </c>
      <c r="GW119" s="86">
        <f t="shared" si="399"/>
        <v>2.0712996259955324E-62</v>
      </c>
      <c r="GX119" s="86">
        <f t="shared" si="400"/>
        <v>1.6258083487106977E-58</v>
      </c>
      <c r="GY119" s="86">
        <f t="shared" si="401"/>
        <v>5.5218498474734628E-42</v>
      </c>
      <c r="GZ119" s="86">
        <f t="shared" si="402"/>
        <v>6.6273712473871911E-54</v>
      </c>
      <c r="HA119" s="86">
        <f t="shared" si="403"/>
        <v>5.9373191904475426E-73</v>
      </c>
      <c r="HC119" s="86">
        <f t="shared" si="326"/>
        <v>3.0629906295626395E-9</v>
      </c>
      <c r="HD119" s="86">
        <f t="shared" si="404"/>
        <v>1.9793679525961747E-9</v>
      </c>
      <c r="HE119" s="86">
        <f t="shared" si="405"/>
        <v>4.9915427083812244E-11</v>
      </c>
      <c r="HF119" s="86">
        <f t="shared" si="406"/>
        <v>1.5173502625620472E-11</v>
      </c>
      <c r="HG119" s="86">
        <f t="shared" si="407"/>
        <v>2.5904067603959566E-14</v>
      </c>
      <c r="HH119" s="86">
        <f t="shared" si="408"/>
        <v>2.3417578043615162E-13</v>
      </c>
      <c r="HI119" s="86">
        <f t="shared" si="409"/>
        <v>6.086721212243278E-17</v>
      </c>
      <c r="HJ119" s="86">
        <f t="shared" si="410"/>
        <v>2.4033823753491278E-17</v>
      </c>
      <c r="HK119" s="86">
        <f t="shared" si="411"/>
        <v>1.7004211501201725E-21</v>
      </c>
      <c r="HL119" s="86">
        <f t="shared" si="412"/>
        <v>7.99489907531072E-11</v>
      </c>
      <c r="HM119" s="86">
        <f t="shared" si="413"/>
        <v>2.797424668858881E-12</v>
      </c>
      <c r="HN119" s="86">
        <f t="shared" si="414"/>
        <v>4.2829361713271666E-11</v>
      </c>
      <c r="HO119" s="86">
        <f t="shared" si="415"/>
        <v>1.4674928393325541E-6</v>
      </c>
      <c r="HP119" s="86">
        <f t="shared" si="416"/>
        <v>1.5385614572798779E-10</v>
      </c>
      <c r="HQ119" s="86">
        <f t="shared" si="417"/>
        <v>9.2147049778148301E-13</v>
      </c>
      <c r="HS119" s="86">
        <f t="shared" si="327"/>
        <v>8.9338146989557366E-7</v>
      </c>
      <c r="HT119" s="86">
        <f t="shared" si="418"/>
        <v>2.1533572130786687E-7</v>
      </c>
      <c r="HU119" s="86">
        <f t="shared" si="419"/>
        <v>7.4338234301357583E-8</v>
      </c>
      <c r="HV119" s="86">
        <f t="shared" si="420"/>
        <v>8.0437626867293574E-9</v>
      </c>
      <c r="HW119" s="86">
        <f t="shared" si="421"/>
        <v>2.1123040537512179E-8</v>
      </c>
      <c r="HX119" s="86">
        <f t="shared" si="422"/>
        <v>5.0935820898902804E-9</v>
      </c>
      <c r="HY119" s="86">
        <f t="shared" si="423"/>
        <v>1.0882709233293322E-7</v>
      </c>
      <c r="HZ119" s="86">
        <f t="shared" si="424"/>
        <v>1.0640891341765012E-8</v>
      </c>
      <c r="IA119" s="86">
        <f t="shared" si="425"/>
        <v>2.0438947213385753E-8</v>
      </c>
      <c r="IB119" s="86">
        <f t="shared" si="426"/>
        <v>9.0272604429953434E-9</v>
      </c>
      <c r="IC119" s="86">
        <f t="shared" si="427"/>
        <v>1.7980383139136169E-8</v>
      </c>
      <c r="ID119" s="86">
        <f t="shared" si="428"/>
        <v>1.0283723781311729E-8</v>
      </c>
      <c r="IE119" s="86">
        <f t="shared" si="429"/>
        <v>2.0217616888877371E-9</v>
      </c>
      <c r="IF119" s="86">
        <f t="shared" si="430"/>
        <v>7.7880812160089452E-6</v>
      </c>
      <c r="IG119" s="86">
        <f t="shared" si="431"/>
        <v>1.4944642962548554E-5</v>
      </c>
      <c r="II119" s="86">
        <f t="shared" si="328"/>
        <v>4.730291851660026E-50</v>
      </c>
      <c r="IJ119" s="86">
        <f t="shared" si="329"/>
        <v>2.1211574238534395E-62</v>
      </c>
      <c r="IK119" s="86">
        <f t="shared" si="330"/>
        <v>6.9831370910424856E-73</v>
      </c>
      <c r="IL119" s="86">
        <f t="shared" si="331"/>
        <v>6.2369921073003526E-76</v>
      </c>
      <c r="IM119" s="86">
        <f t="shared" si="332"/>
        <v>7.334758635011768E-69</v>
      </c>
      <c r="IN119" s="86">
        <f t="shared" si="333"/>
        <v>5.5818450247875129E-77</v>
      </c>
      <c r="IO119" s="86">
        <f t="shared" si="334"/>
        <v>5.6489671982142462E-67</v>
      </c>
      <c r="IP119" s="86">
        <f t="shared" si="335"/>
        <v>7.5333434737483504E-74</v>
      </c>
      <c r="IQ119" s="86">
        <f t="shared" si="336"/>
        <v>6.9262839650726215E-77</v>
      </c>
      <c r="IR119" s="86">
        <f t="shared" si="337"/>
        <v>1.459148986345018E-76</v>
      </c>
      <c r="IS119" s="86">
        <f t="shared" si="338"/>
        <v>1.7041669985112381E-72</v>
      </c>
      <c r="IT119" s="86">
        <f t="shared" si="339"/>
        <v>5.3011818622538455E-77</v>
      </c>
      <c r="IU119" s="86">
        <f t="shared" si="340"/>
        <v>4.1504575073814499E-79</v>
      </c>
      <c r="IV119" s="86">
        <f t="shared" si="341"/>
        <v>4.1155346005421727E-47</v>
      </c>
      <c r="IW119" s="86">
        <f t="shared" si="342"/>
        <v>1.4584346284395292E-37</v>
      </c>
      <c r="IY119" s="86">
        <f t="shared" si="343"/>
        <v>8.9644446052513632E-7</v>
      </c>
      <c r="IZ119" s="86">
        <f t="shared" si="344"/>
        <v>2.1731508926046304E-7</v>
      </c>
      <c r="JA119" s="86">
        <f t="shared" si="345"/>
        <v>7.4388149728441388E-8</v>
      </c>
      <c r="JB119" s="86">
        <f t="shared" si="346"/>
        <v>8.058936189354977E-9</v>
      </c>
      <c r="JC119" s="86">
        <f t="shared" si="347"/>
        <v>2.1123066441579783E-8</v>
      </c>
      <c r="JD119" s="86">
        <f t="shared" si="348"/>
        <v>5.0938162656707168E-9</v>
      </c>
      <c r="JE119" s="86">
        <f t="shared" si="349"/>
        <v>1.0882709239380044E-7</v>
      </c>
      <c r="JF119" s="86">
        <f t="shared" si="350"/>
        <v>1.0640891365798835E-8</v>
      </c>
      <c r="JG119" s="86">
        <f t="shared" si="351"/>
        <v>2.0438947213387453E-8</v>
      </c>
      <c r="JH119" s="86">
        <f t="shared" si="352"/>
        <v>9.1072094337484502E-9</v>
      </c>
      <c r="JI119" s="86">
        <f t="shared" si="353"/>
        <v>1.7983180563805029E-8</v>
      </c>
      <c r="JJ119" s="86">
        <f t="shared" si="354"/>
        <v>1.0326553143025001E-8</v>
      </c>
      <c r="JK119" s="86">
        <f t="shared" si="355"/>
        <v>1.4695146010214418E-6</v>
      </c>
      <c r="JL119" s="86">
        <f t="shared" si="356"/>
        <v>7.7882350721546729E-6</v>
      </c>
      <c r="JM119" s="86">
        <f t="shared" si="357"/>
        <v>1.4944643884019051E-5</v>
      </c>
    </row>
    <row r="120" spans="2:273" x14ac:dyDescent="0.25">
      <c r="B120" s="2">
        <v>93</v>
      </c>
      <c r="C120" s="37">
        <v>112.98399999999999</v>
      </c>
      <c r="D120" s="37">
        <v>111.339</v>
      </c>
      <c r="E120" s="37">
        <v>111.08499999999999</v>
      </c>
      <c r="F120" s="37">
        <v>113.46599999999999</v>
      </c>
      <c r="G120" s="37">
        <v>113.172</v>
      </c>
      <c r="H120" s="37">
        <v>114.828</v>
      </c>
      <c r="I120" s="37">
        <v>112.931</v>
      </c>
      <c r="J120" s="37">
        <v>113.569</v>
      </c>
      <c r="K120" s="37">
        <v>115.086</v>
      </c>
      <c r="L120" s="37">
        <v>116.224</v>
      </c>
      <c r="M120" s="37">
        <v>116.89700000000001</v>
      </c>
      <c r="N120" s="37">
        <v>118.828</v>
      </c>
      <c r="O120" s="37">
        <v>122.069</v>
      </c>
      <c r="P120" s="37">
        <v>120.172</v>
      </c>
      <c r="Q120" s="37">
        <v>121.53449999999999</v>
      </c>
      <c r="S120" s="4">
        <f t="shared" si="229"/>
        <v>113.6500276333914</v>
      </c>
      <c r="T120" s="4">
        <f t="shared" si="230"/>
        <v>112.01505970198126</v>
      </c>
      <c r="U120" s="4">
        <f t="shared" si="231"/>
        <v>112.07421397994881</v>
      </c>
      <c r="V120" s="4">
        <f t="shared" si="232"/>
        <v>113.27511285544865</v>
      </c>
      <c r="W120" s="4">
        <f t="shared" si="233"/>
        <v>112.78009772879335</v>
      </c>
      <c r="X120" s="4">
        <f t="shared" si="234"/>
        <v>113.20204811704596</v>
      </c>
      <c r="Y120" s="4">
        <f t="shared" si="235"/>
        <v>114.27213868144516</v>
      </c>
      <c r="Z120" s="4">
        <f t="shared" si="236"/>
        <v>114.07246372531419</v>
      </c>
      <c r="AA120" s="4">
        <f t="shared" si="237"/>
        <v>113.45103130731177</v>
      </c>
      <c r="AB120" s="4">
        <f t="shared" si="238"/>
        <v>115.57944049678869</v>
      </c>
      <c r="AC120" s="4">
        <f t="shared" si="239"/>
        <v>117.49319814076027</v>
      </c>
      <c r="AD120" s="4">
        <f t="shared" si="240"/>
        <v>118.11518221394553</v>
      </c>
      <c r="AE120" s="4">
        <f t="shared" si="241"/>
        <v>121.10812875009012</v>
      </c>
      <c r="AF120" s="4">
        <f t="shared" si="242"/>
        <v>120.63141493825268</v>
      </c>
      <c r="AG120" s="4">
        <f t="shared" si="243"/>
        <v>123.74664253257185</v>
      </c>
      <c r="AI120" s="4">
        <f t="shared" si="244"/>
        <v>-0.66602763339140836</v>
      </c>
      <c r="AJ120" s="4">
        <f t="shared" si="245"/>
        <v>-0.67605970198125931</v>
      </c>
      <c r="AK120" s="4">
        <f t="shared" si="246"/>
        <v>-0.98921397994881488</v>
      </c>
      <c r="AL120" s="4">
        <f t="shared" si="247"/>
        <v>0.19088714455133982</v>
      </c>
      <c r="AM120" s="4">
        <f t="shared" si="248"/>
        <v>0.39190227120664645</v>
      </c>
      <c r="AN120" s="4">
        <f t="shared" si="249"/>
        <v>1.6259518829540411</v>
      </c>
      <c r="AO120" s="4">
        <f t="shared" si="250"/>
        <v>-1.3411386814451589</v>
      </c>
      <c r="AP120" s="4">
        <f t="shared" si="251"/>
        <v>-0.50346372531419092</v>
      </c>
      <c r="AQ120" s="4">
        <f t="shared" si="252"/>
        <v>1.6349686926882327</v>
      </c>
      <c r="AR120" s="4">
        <f t="shared" si="253"/>
        <v>0.64455950321131184</v>
      </c>
      <c r="AS120" s="4">
        <f t="shared" si="254"/>
        <v>-0.59619814076026501</v>
      </c>
      <c r="AT120" s="4">
        <f t="shared" si="255"/>
        <v>0.71281778605447244</v>
      </c>
      <c r="AU120" s="4">
        <f t="shared" si="256"/>
        <v>0.96087124990988571</v>
      </c>
      <c r="AV120" s="4">
        <f t="shared" si="358"/>
        <v>-0.45941493825267798</v>
      </c>
      <c r="AW120" s="4">
        <f t="shared" si="358"/>
        <v>-2.2121425325718604</v>
      </c>
      <c r="AY120" s="2">
        <f t="shared" si="308"/>
        <v>113.6499970980794</v>
      </c>
      <c r="AZ120" s="2">
        <f t="shared" si="359"/>
        <v>112.01501876179057</v>
      </c>
      <c r="BA120" s="2">
        <f t="shared" si="360"/>
        <v>112.07419661127197</v>
      </c>
      <c r="BB120" s="2">
        <f t="shared" si="361"/>
        <v>113.2751090807752</v>
      </c>
      <c r="BC120" s="2">
        <f t="shared" si="362"/>
        <v>112.78008793359886</v>
      </c>
      <c r="BD120" s="2">
        <f t="shared" si="363"/>
        <v>113.20204400339414</v>
      </c>
      <c r="BE120" s="2">
        <f t="shared" si="364"/>
        <v>114.27205599801981</v>
      </c>
      <c r="BF120" s="2">
        <f t="shared" si="365"/>
        <v>114.0724539371197</v>
      </c>
      <c r="BG120" s="2">
        <f t="shared" si="366"/>
        <v>113.45100950209608</v>
      </c>
      <c r="BH120" s="2">
        <f t="shared" si="367"/>
        <v>115.57942923761649</v>
      </c>
      <c r="BI120" s="2">
        <f t="shared" si="368"/>
        <v>117.49317739927156</v>
      </c>
      <c r="BJ120" s="2">
        <f t="shared" si="369"/>
        <v>118.11516855148241</v>
      </c>
      <c r="BK120" s="2">
        <f t="shared" si="370"/>
        <v>121.10812433887699</v>
      </c>
      <c r="BL120" s="2">
        <f t="shared" si="371"/>
        <v>120.62523350062611</v>
      </c>
      <c r="BM120" s="2">
        <f t="shared" si="372"/>
        <v>123.72927171499241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112.98399999999999</v>
      </c>
      <c r="CF120" s="2">
        <f t="shared" si="310"/>
        <v>111.339</v>
      </c>
      <c r="CG120" s="2">
        <f t="shared" si="311"/>
        <v>111.08499999999999</v>
      </c>
      <c r="CH120" s="2">
        <f t="shared" si="312"/>
        <v>113.46599999999999</v>
      </c>
      <c r="CI120" s="2">
        <f t="shared" si="313"/>
        <v>113.172</v>
      </c>
      <c r="CJ120" s="2">
        <f t="shared" si="314"/>
        <v>114.828</v>
      </c>
      <c r="CK120" s="2">
        <f t="shared" si="315"/>
        <v>112.931</v>
      </c>
      <c r="CL120" s="2">
        <f t="shared" si="316"/>
        <v>113.569</v>
      </c>
      <c r="CM120" s="2">
        <f t="shared" si="317"/>
        <v>115.086</v>
      </c>
      <c r="CN120" s="2">
        <f t="shared" si="318"/>
        <v>116.224</v>
      </c>
      <c r="CO120" s="2">
        <f t="shared" si="319"/>
        <v>116.89700000000001</v>
      </c>
      <c r="CP120" s="2">
        <f t="shared" si="320"/>
        <v>118.828</v>
      </c>
      <c r="CQ120" s="2">
        <f t="shared" si="321"/>
        <v>122.069</v>
      </c>
      <c r="CR120" s="2">
        <f t="shared" si="322"/>
        <v>120.172</v>
      </c>
      <c r="CS120" s="2">
        <f t="shared" si="323"/>
        <v>121.53449999999999</v>
      </c>
      <c r="CU120" s="2">
        <f t="shared" si="273"/>
        <v>112.98399999999999</v>
      </c>
      <c r="CV120" s="2">
        <f t="shared" si="274"/>
        <v>111.339</v>
      </c>
      <c r="CW120" s="2">
        <f t="shared" si="275"/>
        <v>111.08499999999999</v>
      </c>
      <c r="CX120" s="2">
        <f t="shared" si="276"/>
        <v>113.46599999999999</v>
      </c>
      <c r="CY120" s="2">
        <f t="shared" si="277"/>
        <v>113.172</v>
      </c>
      <c r="CZ120" s="2">
        <f t="shared" si="278"/>
        <v>114.828</v>
      </c>
      <c r="DA120" s="2">
        <f t="shared" si="279"/>
        <v>112.931</v>
      </c>
      <c r="DB120" s="2">
        <f t="shared" si="280"/>
        <v>113.569</v>
      </c>
      <c r="DC120" s="2">
        <f t="shared" si="281"/>
        <v>115.086</v>
      </c>
      <c r="DD120" s="2">
        <f t="shared" si="282"/>
        <v>116.224</v>
      </c>
      <c r="DE120" s="2">
        <f t="shared" si="283"/>
        <v>116.89700000000001</v>
      </c>
      <c r="DF120" s="2">
        <f t="shared" si="284"/>
        <v>118.828</v>
      </c>
      <c r="DG120" s="2">
        <f t="shared" si="285"/>
        <v>122.069</v>
      </c>
      <c r="DH120" s="2">
        <f t="shared" si="286"/>
        <v>120.172</v>
      </c>
      <c r="DI120" s="2">
        <f t="shared" si="287"/>
        <v>121.53449999999999</v>
      </c>
      <c r="DK120" s="2">
        <f t="shared" si="288"/>
        <v>138.63636194331986</v>
      </c>
      <c r="DL120" s="2">
        <f t="shared" si="373"/>
        <v>129.88119352226721</v>
      </c>
      <c r="DM120" s="2">
        <f t="shared" si="373"/>
        <v>131.92733292682928</v>
      </c>
      <c r="DN120" s="2">
        <f t="shared" si="373"/>
        <v>137.60196097560979</v>
      </c>
      <c r="DO120" s="2">
        <f t="shared" si="373"/>
        <v>138.61732108013936</v>
      </c>
      <c r="DP120" s="2">
        <f t="shared" si="373"/>
        <v>137.81361308677097</v>
      </c>
      <c r="DQ120" s="2">
        <f t="shared" si="373"/>
        <v>134.95792145748993</v>
      </c>
      <c r="DR120" s="2">
        <f t="shared" si="373"/>
        <v>133.55412991939306</v>
      </c>
      <c r="DS120" s="2">
        <f t="shared" si="373"/>
        <v>129.52041008403364</v>
      </c>
      <c r="DT120" s="2">
        <f t="shared" si="373"/>
        <v>135.50949549549549</v>
      </c>
      <c r="DU120" s="2">
        <f t="shared" si="373"/>
        <v>139.1401268292683</v>
      </c>
      <c r="DV120" s="2">
        <f t="shared" si="373"/>
        <v>138.69680085348506</v>
      </c>
      <c r="DW120" s="2">
        <f t="shared" si="373"/>
        <v>143.16188554546449</v>
      </c>
      <c r="DX120" s="2">
        <f t="shared" si="373"/>
        <v>143.39621008403364</v>
      </c>
      <c r="DY120" s="2">
        <f t="shared" si="373"/>
        <v>146.27224413793101</v>
      </c>
      <c r="EA120" s="2">
        <f t="shared" si="228"/>
        <v>113.46971267762117</v>
      </c>
      <c r="EB120" s="2">
        <f t="shared" si="290"/>
        <v>111.86274858409257</v>
      </c>
      <c r="EC120" s="2">
        <f t="shared" si="291"/>
        <v>111.89792512388436</v>
      </c>
      <c r="ED120" s="2">
        <f t="shared" si="292"/>
        <v>113.0611763084213</v>
      </c>
      <c r="EE120" s="2">
        <f t="shared" si="293"/>
        <v>112.56726718378694</v>
      </c>
      <c r="EF120" s="2">
        <f t="shared" si="294"/>
        <v>112.98478944492507</v>
      </c>
      <c r="EG120" s="2">
        <f t="shared" si="295"/>
        <v>114.10885287380005</v>
      </c>
      <c r="EH120" s="2">
        <f t="shared" si="296"/>
        <v>113.8905987719846</v>
      </c>
      <c r="EI120" s="2">
        <f t="shared" si="297"/>
        <v>113.2979589343324</v>
      </c>
      <c r="EJ120" s="2">
        <f t="shared" si="298"/>
        <v>115.39548235508398</v>
      </c>
      <c r="EK120" s="2">
        <f t="shared" si="299"/>
        <v>117.30358829797538</v>
      </c>
      <c r="EL120" s="2">
        <f t="shared" si="300"/>
        <v>117.92768512362827</v>
      </c>
      <c r="EM120" s="2">
        <f t="shared" si="301"/>
        <v>120.90526130410879</v>
      </c>
      <c r="EN120" s="2">
        <f t="shared" si="302"/>
        <v>120.40776365118175</v>
      </c>
      <c r="EO120" s="2">
        <f t="shared" si="303"/>
        <v>123.46139810424407</v>
      </c>
      <c r="EQ120" s="2">
        <f t="shared" si="304"/>
        <v>113.57514482434861</v>
      </c>
      <c r="ER120" s="2">
        <f t="shared" si="374"/>
        <v>111.92046475512167</v>
      </c>
      <c r="ES120" s="2">
        <f t="shared" si="374"/>
        <v>111.99797129054366</v>
      </c>
      <c r="ET120" s="2">
        <f t="shared" si="374"/>
        <v>113.06735875408748</v>
      </c>
      <c r="EU120" s="2">
        <f t="shared" si="374"/>
        <v>112.45090833764714</v>
      </c>
      <c r="EV120" s="2">
        <f t="shared" si="374"/>
        <v>112.87207741608744</v>
      </c>
      <c r="EW120" s="2">
        <f t="shared" si="374"/>
        <v>114.26016601552854</v>
      </c>
      <c r="EX120" s="2">
        <f t="shared" si="374"/>
        <v>113.98631671128827</v>
      </c>
      <c r="EY120" s="2">
        <f t="shared" si="374"/>
        <v>113.30425269320179</v>
      </c>
      <c r="EZ120" s="2">
        <f t="shared" si="374"/>
        <v>115.32951992765884</v>
      </c>
      <c r="FA120" s="2">
        <f t="shared" si="374"/>
        <v>117.14458238286002</v>
      </c>
      <c r="FB120" s="2">
        <f t="shared" si="374"/>
        <v>117.98860573051986</v>
      </c>
      <c r="FC120" s="2">
        <f t="shared" si="374"/>
        <v>120.91748931184256</v>
      </c>
      <c r="FD120" s="2">
        <f t="shared" si="374"/>
        <v>120.59214536946725</v>
      </c>
      <c r="FE120" s="2">
        <f t="shared" si="374"/>
        <v>123.43505880788366</v>
      </c>
      <c r="FG120" s="2">
        <f t="shared" si="306"/>
        <v>0.99293969005077343</v>
      </c>
      <c r="FH120" s="2">
        <f t="shared" si="375"/>
        <v>0.99161148463916016</v>
      </c>
      <c r="FI120" s="2">
        <f t="shared" si="375"/>
        <v>0.99127712328177342</v>
      </c>
      <c r="FJ120" s="2">
        <f t="shared" si="375"/>
        <v>0.99128615896972427</v>
      </c>
      <c r="FK120" s="2">
        <f t="shared" si="375"/>
        <v>0.99176174116066707</v>
      </c>
      <c r="FL120" s="2">
        <f t="shared" si="375"/>
        <v>0.99116857216631338</v>
      </c>
      <c r="FM120" s="2">
        <f t="shared" si="375"/>
        <v>0.99230259644640784</v>
      </c>
      <c r="FN120" s="2">
        <f t="shared" si="375"/>
        <v>0.99083732761265175</v>
      </c>
      <c r="FO120" s="2">
        <f t="shared" si="375"/>
        <v>0.99057307039077569</v>
      </c>
      <c r="FP120" s="2">
        <f t="shared" si="375"/>
        <v>0.99079361643941721</v>
      </c>
      <c r="FQ120" s="2">
        <f t="shared" si="375"/>
        <v>0.99119519973915304</v>
      </c>
      <c r="FR120" s="2">
        <f t="shared" si="375"/>
        <v>0.99102398747228404</v>
      </c>
      <c r="FS120" s="2">
        <f t="shared" si="375"/>
        <v>0.99089339337136095</v>
      </c>
      <c r="FT120" s="2">
        <f t="shared" si="375"/>
        <v>0.99063092086470061</v>
      </c>
      <c r="FU120" s="2">
        <f t="shared" si="375"/>
        <v>0.98824602460958744</v>
      </c>
      <c r="FW120" s="2">
        <f t="shared" si="324"/>
        <v>2.4661133625961319E-2</v>
      </c>
      <c r="FX120" s="2">
        <f t="shared" si="376"/>
        <v>1.9443000733937912E-2</v>
      </c>
      <c r="FY120" s="2">
        <f t="shared" si="377"/>
        <v>1.5567137007306598E-2</v>
      </c>
      <c r="FZ120" s="2">
        <f t="shared" si="378"/>
        <v>1.427849277690744E-2</v>
      </c>
      <c r="GA120" s="2">
        <f t="shared" si="379"/>
        <v>1.5351965269958027E-2</v>
      </c>
      <c r="GB120" s="2">
        <f t="shared" si="380"/>
        <v>1.7916505807333425E-2</v>
      </c>
      <c r="GC120" s="2">
        <f t="shared" si="381"/>
        <v>1.7972197150317962E-2</v>
      </c>
      <c r="GD120" s="2">
        <f t="shared" si="382"/>
        <v>1.7600371103247948E-2</v>
      </c>
      <c r="GE120" s="2">
        <f t="shared" si="383"/>
        <v>1.948957513749381E-2</v>
      </c>
      <c r="GF120" s="2">
        <f t="shared" si="384"/>
        <v>1.8653609770686148E-2</v>
      </c>
      <c r="GG120" s="2">
        <f t="shared" si="385"/>
        <v>1.6837479651052801E-2</v>
      </c>
      <c r="GH120" s="2">
        <f t="shared" si="386"/>
        <v>1.7392881119114439E-2</v>
      </c>
      <c r="GI120" s="2">
        <f t="shared" si="387"/>
        <v>1.4778607004033805E-2</v>
      </c>
      <c r="GJ120" s="2">
        <f t="shared" si="388"/>
        <v>1.1331251475539218E-2</v>
      </c>
      <c r="GK120" s="2">
        <f t="shared" si="389"/>
        <v>9.2831700119991294E-3</v>
      </c>
      <c r="GM120" s="86">
        <f t="shared" si="325"/>
        <v>3.1423857212721508E-55</v>
      </c>
      <c r="GN120" s="86">
        <f t="shared" si="390"/>
        <v>2.2942850263866649E-49</v>
      </c>
      <c r="GO120" s="86">
        <f t="shared" si="391"/>
        <v>6.7194724622808952E-58</v>
      </c>
      <c r="GP120" s="86">
        <f t="shared" si="392"/>
        <v>2.9128702006779813E-75</v>
      </c>
      <c r="GQ120" s="86">
        <f t="shared" si="393"/>
        <v>1.8857629459981194E-86</v>
      </c>
      <c r="GR120" s="86">
        <f t="shared" si="394"/>
        <v>6.8926367681802485E-82</v>
      </c>
      <c r="GS120" s="86">
        <f t="shared" si="395"/>
        <v>4.3828357984169086E-91</v>
      </c>
      <c r="GT120" s="86">
        <f t="shared" si="396"/>
        <v>1.2955376158338282E-90</v>
      </c>
      <c r="GU120" s="86">
        <f t="shared" si="397"/>
        <v>1.4966860134175226E-96</v>
      </c>
      <c r="GV120" s="86">
        <f t="shared" si="398"/>
        <v>7.0417369643245386E-66</v>
      </c>
      <c r="GW120" s="86">
        <f t="shared" si="399"/>
        <v>3.1261312294226731E-66</v>
      </c>
      <c r="GX120" s="86">
        <f t="shared" si="400"/>
        <v>5.2150090875388126E-62</v>
      </c>
      <c r="GY120" s="86">
        <f t="shared" si="401"/>
        <v>1.6281216843187781E-44</v>
      </c>
      <c r="GZ120" s="86">
        <f t="shared" si="402"/>
        <v>4.1892820207243979E-57</v>
      </c>
      <c r="HA120" s="86">
        <f t="shared" si="403"/>
        <v>2.9603219800142387E-77</v>
      </c>
      <c r="HC120" s="86">
        <f t="shared" si="326"/>
        <v>1.5281706871888422E-10</v>
      </c>
      <c r="HD120" s="86">
        <f t="shared" si="404"/>
        <v>1.0093222588044154E-10</v>
      </c>
      <c r="HE120" s="86">
        <f t="shared" si="405"/>
        <v>1.2556762925133981E-12</v>
      </c>
      <c r="HF120" s="86">
        <f t="shared" si="406"/>
        <v>2.8495640998210622E-13</v>
      </c>
      <c r="HG120" s="86">
        <f t="shared" si="407"/>
        <v>1.542065720829249E-16</v>
      </c>
      <c r="HH120" s="86">
        <f t="shared" si="408"/>
        <v>3.1363099319990338E-15</v>
      </c>
      <c r="HI120" s="86">
        <f t="shared" si="409"/>
        <v>2.7540983416542845E-19</v>
      </c>
      <c r="HJ120" s="86">
        <f t="shared" si="410"/>
        <v>6.8473317186512237E-20</v>
      </c>
      <c r="HK120" s="86">
        <f t="shared" si="411"/>
        <v>1.7373840729725785E-24</v>
      </c>
      <c r="HL120" s="86">
        <f t="shared" si="412"/>
        <v>2.6535660444444734E-12</v>
      </c>
      <c r="HM120" s="86">
        <f t="shared" si="413"/>
        <v>4.2967431406390184E-14</v>
      </c>
      <c r="HN120" s="86">
        <f t="shared" si="414"/>
        <v>1.3001509321274203E-12</v>
      </c>
      <c r="HO120" s="86">
        <f t="shared" si="415"/>
        <v>1.8179823942735175E-7</v>
      </c>
      <c r="HP120" s="86">
        <f t="shared" si="416"/>
        <v>4.1687570978246806E-12</v>
      </c>
      <c r="HQ120" s="86">
        <f t="shared" si="417"/>
        <v>1.3234377844787011E-14</v>
      </c>
      <c r="HS120" s="86">
        <f t="shared" si="327"/>
        <v>3.2595615937667156E-6</v>
      </c>
      <c r="HT120" s="86">
        <f t="shared" si="418"/>
        <v>9.0232454209440797E-7</v>
      </c>
      <c r="HU120" s="86">
        <f t="shared" si="419"/>
        <v>3.4024374148937027E-7</v>
      </c>
      <c r="HV120" s="86">
        <f t="shared" si="420"/>
        <v>4.0950842647980188E-8</v>
      </c>
      <c r="HW120" s="86">
        <f t="shared" si="421"/>
        <v>9.7767666925123825E-8</v>
      </c>
      <c r="HX120" s="86">
        <f t="shared" si="422"/>
        <v>2.9338149616472656E-8</v>
      </c>
      <c r="HY120" s="86">
        <f t="shared" si="423"/>
        <v>4.8291637963127479E-7</v>
      </c>
      <c r="HZ120" s="86">
        <f t="shared" si="424"/>
        <v>5.6664534517181597E-8</v>
      </c>
      <c r="IA120" s="86">
        <f t="shared" si="425"/>
        <v>1.1372679420714237E-7</v>
      </c>
      <c r="IB120" s="86">
        <f t="shared" si="426"/>
        <v>5.1188857053594547E-8</v>
      </c>
      <c r="IC120" s="86">
        <f t="shared" si="427"/>
        <v>9.0365404874597463E-8</v>
      </c>
      <c r="ID120" s="86">
        <f t="shared" si="428"/>
        <v>5.6550397346721632E-8</v>
      </c>
      <c r="IE120" s="86">
        <f t="shared" si="429"/>
        <v>1.1504128610234598E-8</v>
      </c>
      <c r="IF120" s="86">
        <f t="shared" si="430"/>
        <v>1.8570582997194368E-5</v>
      </c>
      <c r="IG120" s="86">
        <f t="shared" si="431"/>
        <v>3.2076375085422997E-5</v>
      </c>
      <c r="II120" s="86">
        <f t="shared" si="328"/>
        <v>1.0115092985413752E-47</v>
      </c>
      <c r="IJ120" s="86">
        <f t="shared" si="329"/>
        <v>1.1892488629990626E-59</v>
      </c>
      <c r="IK120" s="86">
        <f t="shared" si="330"/>
        <v>7.8837271497970515E-70</v>
      </c>
      <c r="IL120" s="86">
        <f t="shared" si="331"/>
        <v>8.2126114034611165E-73</v>
      </c>
      <c r="IM120" s="86">
        <f t="shared" si="332"/>
        <v>5.448595597766603E-66</v>
      </c>
      <c r="IN120" s="86">
        <f t="shared" si="333"/>
        <v>1.22024360464442E-73</v>
      </c>
      <c r="IO120" s="86">
        <f t="shared" si="334"/>
        <v>4.4701253828691004E-64</v>
      </c>
      <c r="IP120" s="86">
        <f t="shared" si="335"/>
        <v>1.1585963550841661E-70</v>
      </c>
      <c r="IQ120" s="86">
        <f t="shared" si="336"/>
        <v>1.7640871276261255E-73</v>
      </c>
      <c r="IR120" s="86">
        <f t="shared" si="337"/>
        <v>3.3000226951234955E-73</v>
      </c>
      <c r="IS120" s="86">
        <f t="shared" si="338"/>
        <v>2.1141989477575188E-69</v>
      </c>
      <c r="IT120" s="86">
        <f t="shared" si="339"/>
        <v>1.0986602835598795E-73</v>
      </c>
      <c r="IU120" s="86">
        <f t="shared" si="340"/>
        <v>7.8927462648594596E-76</v>
      </c>
      <c r="IV120" s="86">
        <f t="shared" si="341"/>
        <v>2.6753730654996024E-45</v>
      </c>
      <c r="IW120" s="86">
        <f t="shared" si="342"/>
        <v>3.4437191015026923E-36</v>
      </c>
      <c r="IY120" s="86">
        <f t="shared" si="343"/>
        <v>3.2597144108354344E-6</v>
      </c>
      <c r="IZ120" s="86">
        <f t="shared" si="344"/>
        <v>9.0242547432028836E-7</v>
      </c>
      <c r="JA120" s="86">
        <f t="shared" si="345"/>
        <v>3.4024499716566276E-7</v>
      </c>
      <c r="JB120" s="86">
        <f t="shared" si="346"/>
        <v>4.0951127604390173E-8</v>
      </c>
      <c r="JC120" s="86">
        <f t="shared" si="347"/>
        <v>9.7767667079330395E-8</v>
      </c>
      <c r="JD120" s="86">
        <f t="shared" si="348"/>
        <v>2.9338152752782589E-8</v>
      </c>
      <c r="JE120" s="86">
        <f t="shared" si="349"/>
        <v>4.8291637963155018E-7</v>
      </c>
      <c r="JF120" s="86">
        <f t="shared" si="350"/>
        <v>5.6664534517250068E-8</v>
      </c>
      <c r="JG120" s="86">
        <f t="shared" si="351"/>
        <v>1.1372679420714237E-7</v>
      </c>
      <c r="JH120" s="86">
        <f t="shared" si="352"/>
        <v>5.1191510619638994E-8</v>
      </c>
      <c r="JI120" s="86">
        <f t="shared" si="353"/>
        <v>9.0365447842028871E-8</v>
      </c>
      <c r="JJ120" s="86">
        <f t="shared" si="354"/>
        <v>5.6551697497653762E-8</v>
      </c>
      <c r="JK120" s="86">
        <f t="shared" si="355"/>
        <v>1.9330236803758635E-7</v>
      </c>
      <c r="JL120" s="86">
        <f t="shared" si="356"/>
        <v>1.8570587165951467E-5</v>
      </c>
      <c r="JM120" s="86">
        <f t="shared" si="357"/>
        <v>3.2076375098657371E-5</v>
      </c>
    </row>
    <row r="121" spans="2:273" x14ac:dyDescent="0.25">
      <c r="B121" s="2">
        <v>94</v>
      </c>
      <c r="C121" s="37">
        <v>114.426</v>
      </c>
      <c r="D121" s="37">
        <v>113.22</v>
      </c>
      <c r="E121" s="37">
        <v>111.42400000000001</v>
      </c>
      <c r="F121" s="37">
        <v>112.621</v>
      </c>
      <c r="G121" s="37">
        <v>112.20699999999999</v>
      </c>
      <c r="H121" s="37">
        <v>113.03400000000001</v>
      </c>
      <c r="I121" s="37">
        <v>116.89700000000001</v>
      </c>
      <c r="J121" s="37">
        <v>114.55200000000001</v>
      </c>
      <c r="K121" s="37">
        <v>113.36199999999999</v>
      </c>
      <c r="L121" s="37">
        <v>115.983</v>
      </c>
      <c r="M121" s="37">
        <v>117.13800000000001</v>
      </c>
      <c r="N121" s="37">
        <v>117.569</v>
      </c>
      <c r="O121" s="37">
        <v>121.29300000000001</v>
      </c>
      <c r="P121" s="37">
        <v>121.017</v>
      </c>
      <c r="Q121" s="37">
        <v>121.6207</v>
      </c>
      <c r="S121" s="4">
        <f t="shared" si="229"/>
        <v>113.56634062426483</v>
      </c>
      <c r="T121" s="4">
        <f t="shared" si="230"/>
        <v>111.92114176494937</v>
      </c>
      <c r="U121" s="4">
        <f t="shared" si="231"/>
        <v>111.9902075583886</v>
      </c>
      <c r="V121" s="4">
        <f t="shared" si="232"/>
        <v>113.17426487162091</v>
      </c>
      <c r="W121" s="4">
        <f t="shared" si="233"/>
        <v>112.68641866532896</v>
      </c>
      <c r="X121" s="4">
        <f t="shared" si="234"/>
        <v>113.11776957062727</v>
      </c>
      <c r="Y121" s="4">
        <f t="shared" si="235"/>
        <v>114.2587745119133</v>
      </c>
      <c r="Z121" s="4">
        <f t="shared" si="236"/>
        <v>114.05027037139442</v>
      </c>
      <c r="AA121" s="4">
        <f t="shared" si="237"/>
        <v>113.42101412146654</v>
      </c>
      <c r="AB121" s="4">
        <f t="shared" si="238"/>
        <v>115.5080469227985</v>
      </c>
      <c r="AC121" s="4">
        <f t="shared" si="239"/>
        <v>117.38438188891779</v>
      </c>
      <c r="AD121" s="4">
        <f t="shared" si="240"/>
        <v>118.03643049339314</v>
      </c>
      <c r="AE121" s="4">
        <f t="shared" si="241"/>
        <v>120.98832491370568</v>
      </c>
      <c r="AF121" s="4">
        <f t="shared" si="242"/>
        <v>120.55680667349976</v>
      </c>
      <c r="AG121" s="4">
        <f t="shared" si="243"/>
        <v>123.66417985592845</v>
      </c>
      <c r="AI121" s="4">
        <f t="shared" si="244"/>
        <v>0.85965937573517692</v>
      </c>
      <c r="AJ121" s="4">
        <f t="shared" si="245"/>
        <v>1.2988582350506306</v>
      </c>
      <c r="AK121" s="4">
        <f t="shared" si="246"/>
        <v>-0.56620755838859793</v>
      </c>
      <c r="AL121" s="4">
        <f t="shared" si="247"/>
        <v>-0.55326487162091098</v>
      </c>
      <c r="AM121" s="4">
        <f t="shared" si="248"/>
        <v>-0.47941866532896427</v>
      </c>
      <c r="AN121" s="4">
        <f t="shared" si="249"/>
        <v>-8.3769570627268308E-2</v>
      </c>
      <c r="AO121" s="4">
        <f t="shared" si="250"/>
        <v>2.6382254880867038</v>
      </c>
      <c r="AP121" s="4">
        <f t="shared" si="251"/>
        <v>0.50172962860558812</v>
      </c>
      <c r="AQ121" s="4">
        <f t="shared" si="252"/>
        <v>-5.9014121466546499E-2</v>
      </c>
      <c r="AR121" s="4">
        <f t="shared" si="253"/>
        <v>0.47495307720150493</v>
      </c>
      <c r="AS121" s="4">
        <f t="shared" si="254"/>
        <v>-0.24638188891778157</v>
      </c>
      <c r="AT121" s="4">
        <f t="shared" si="255"/>
        <v>-0.46743049339313814</v>
      </c>
      <c r="AU121" s="4">
        <f t="shared" si="256"/>
        <v>0.30467508629432416</v>
      </c>
      <c r="AV121" s="4">
        <f t="shared" si="358"/>
        <v>0.46019332650023159</v>
      </c>
      <c r="AW121" s="4">
        <f t="shared" si="358"/>
        <v>-2.043479855928453</v>
      </c>
      <c r="AY121" s="2">
        <f t="shared" si="308"/>
        <v>113.56624162140511</v>
      </c>
      <c r="AZ121" s="2">
        <f t="shared" si="359"/>
        <v>111.92099046040008</v>
      </c>
      <c r="BA121" s="2">
        <f t="shared" si="360"/>
        <v>111.99013768535472</v>
      </c>
      <c r="BB121" s="2">
        <f t="shared" si="361"/>
        <v>113.17424793041835</v>
      </c>
      <c r="BC121" s="2">
        <f t="shared" si="362"/>
        <v>112.68637848190087</v>
      </c>
      <c r="BD121" s="2">
        <f t="shared" si="363"/>
        <v>113.11774894928186</v>
      </c>
      <c r="BE121" s="2">
        <f t="shared" si="364"/>
        <v>114.25845165113454</v>
      </c>
      <c r="BF121" s="2">
        <f t="shared" si="365"/>
        <v>114.05022478882123</v>
      </c>
      <c r="BG121" s="2">
        <f t="shared" si="366"/>
        <v>113.4209092373149</v>
      </c>
      <c r="BH121" s="2">
        <f t="shared" si="367"/>
        <v>115.50799149339606</v>
      </c>
      <c r="BI121" s="2">
        <f t="shared" si="368"/>
        <v>117.38429039053742</v>
      </c>
      <c r="BJ121" s="2">
        <f t="shared" si="369"/>
        <v>118.03636505998942</v>
      </c>
      <c r="BK121" s="2">
        <f t="shared" si="370"/>
        <v>120.98830792444689</v>
      </c>
      <c r="BL121" s="2">
        <f t="shared" si="371"/>
        <v>120.54313993505787</v>
      </c>
      <c r="BM121" s="2">
        <f t="shared" si="372"/>
        <v>123.62928196053994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114.426</v>
      </c>
      <c r="CF121" s="2">
        <f t="shared" si="310"/>
        <v>113.22</v>
      </c>
      <c r="CG121" s="2">
        <f t="shared" si="311"/>
        <v>111.42400000000001</v>
      </c>
      <c r="CH121" s="2">
        <f t="shared" si="312"/>
        <v>112.621</v>
      </c>
      <c r="CI121" s="2">
        <f t="shared" si="313"/>
        <v>112.20699999999999</v>
      </c>
      <c r="CJ121" s="2">
        <f t="shared" si="314"/>
        <v>113.03400000000001</v>
      </c>
      <c r="CK121" s="2">
        <f t="shared" si="315"/>
        <v>116.89700000000001</v>
      </c>
      <c r="CL121" s="2">
        <f t="shared" si="316"/>
        <v>114.55200000000001</v>
      </c>
      <c r="CM121" s="2">
        <f t="shared" si="317"/>
        <v>113.36199999999999</v>
      </c>
      <c r="CN121" s="2">
        <f t="shared" si="318"/>
        <v>115.983</v>
      </c>
      <c r="CO121" s="2">
        <f t="shared" si="319"/>
        <v>117.13800000000001</v>
      </c>
      <c r="CP121" s="2">
        <f t="shared" si="320"/>
        <v>117.569</v>
      </c>
      <c r="CQ121" s="2">
        <f t="shared" si="321"/>
        <v>121.29300000000001</v>
      </c>
      <c r="CR121" s="2">
        <f t="shared" si="322"/>
        <v>121.017</v>
      </c>
      <c r="CS121" s="2">
        <f t="shared" si="323"/>
        <v>121.6207</v>
      </c>
      <c r="CU121" s="2">
        <f t="shared" si="273"/>
        <v>114.426</v>
      </c>
      <c r="CV121" s="2">
        <f t="shared" si="274"/>
        <v>113.22</v>
      </c>
      <c r="CW121" s="2">
        <f t="shared" si="275"/>
        <v>111.42400000000001</v>
      </c>
      <c r="CX121" s="2">
        <f t="shared" si="276"/>
        <v>112.621</v>
      </c>
      <c r="CY121" s="2">
        <f t="shared" si="277"/>
        <v>112.20699999999999</v>
      </c>
      <c r="CZ121" s="2">
        <f t="shared" si="278"/>
        <v>113.03400000000001</v>
      </c>
      <c r="DA121" s="2">
        <f t="shared" si="279"/>
        <v>116.89700000000001</v>
      </c>
      <c r="DB121" s="2">
        <f t="shared" si="280"/>
        <v>114.55200000000001</v>
      </c>
      <c r="DC121" s="2">
        <f t="shared" si="281"/>
        <v>113.36199999999999</v>
      </c>
      <c r="DD121" s="2">
        <f t="shared" si="282"/>
        <v>115.983</v>
      </c>
      <c r="DE121" s="2">
        <f t="shared" si="283"/>
        <v>117.13800000000001</v>
      </c>
      <c r="DF121" s="2">
        <f t="shared" si="284"/>
        <v>117.569</v>
      </c>
      <c r="DG121" s="2">
        <f t="shared" si="285"/>
        <v>121.29300000000001</v>
      </c>
      <c r="DH121" s="2">
        <f t="shared" si="286"/>
        <v>121.017</v>
      </c>
      <c r="DI121" s="2">
        <f t="shared" si="287"/>
        <v>121.6207</v>
      </c>
      <c r="DK121" s="2">
        <f t="shared" si="288"/>
        <v>138.8906194331984</v>
      </c>
      <c r="DL121" s="2">
        <f t="shared" si="373"/>
        <v>130.02463744939271</v>
      </c>
      <c r="DM121" s="2">
        <f t="shared" si="373"/>
        <v>132.11046275797375</v>
      </c>
      <c r="DN121" s="2">
        <f t="shared" si="373"/>
        <v>137.84919015009382</v>
      </c>
      <c r="DO121" s="2">
        <f t="shared" si="373"/>
        <v>138.85415574912889</v>
      </c>
      <c r="DP121" s="2">
        <f t="shared" si="373"/>
        <v>138.08788477951634</v>
      </c>
      <c r="DQ121" s="2">
        <f t="shared" si="373"/>
        <v>135.16563481781381</v>
      </c>
      <c r="DR121" s="2">
        <f t="shared" si="373"/>
        <v>133.75771787577051</v>
      </c>
      <c r="DS121" s="2">
        <f t="shared" si="373"/>
        <v>129.66941064425774</v>
      </c>
      <c r="DT121" s="2">
        <f t="shared" si="373"/>
        <v>135.69822072072071</v>
      </c>
      <c r="DU121" s="2">
        <f t="shared" si="373"/>
        <v>139.34751181988744</v>
      </c>
      <c r="DV121" s="2">
        <f t="shared" si="373"/>
        <v>138.90443314366999</v>
      </c>
      <c r="DW121" s="2">
        <f t="shared" si="373"/>
        <v>143.38924039829303</v>
      </c>
      <c r="DX121" s="2">
        <f t="shared" si="373"/>
        <v>143.65735350140059</v>
      </c>
      <c r="DY121" s="2">
        <f t="shared" si="373"/>
        <v>146.56347822660095</v>
      </c>
      <c r="EA121" s="2">
        <f t="shared" si="228"/>
        <v>113.40024554119641</v>
      </c>
      <c r="EB121" s="2">
        <f t="shared" si="290"/>
        <v>111.78031717694053</v>
      </c>
      <c r="EC121" s="2">
        <f t="shared" si="291"/>
        <v>111.82717607851588</v>
      </c>
      <c r="ED121" s="2">
        <f t="shared" si="292"/>
        <v>112.97634632780532</v>
      </c>
      <c r="EE121" s="2">
        <f t="shared" si="293"/>
        <v>112.48977747388244</v>
      </c>
      <c r="EF121" s="2">
        <f t="shared" si="294"/>
        <v>112.91669746368559</v>
      </c>
      <c r="EG121" s="2">
        <f t="shared" si="295"/>
        <v>114.10816930329298</v>
      </c>
      <c r="EH121" s="2">
        <f t="shared" si="296"/>
        <v>113.88251634925591</v>
      </c>
      <c r="EI121" s="2">
        <f t="shared" si="297"/>
        <v>113.27977729212198</v>
      </c>
      <c r="EJ121" s="2">
        <f t="shared" si="298"/>
        <v>115.33801469878418</v>
      </c>
      <c r="EK121" s="2">
        <f t="shared" si="299"/>
        <v>117.20884684684682</v>
      </c>
      <c r="EL121" s="2">
        <f t="shared" si="300"/>
        <v>117.86300552798143</v>
      </c>
      <c r="EM121" s="2">
        <f t="shared" si="301"/>
        <v>120.80037461489788</v>
      </c>
      <c r="EN121" s="2">
        <f t="shared" si="302"/>
        <v>120.34174123879382</v>
      </c>
      <c r="EO121" s="2">
        <f t="shared" si="303"/>
        <v>123.38096193912345</v>
      </c>
      <c r="EQ121" s="2">
        <f t="shared" si="304"/>
        <v>113.46547022924651</v>
      </c>
      <c r="ER121" s="2">
        <f t="shared" si="374"/>
        <v>111.8270079721929</v>
      </c>
      <c r="ES121" s="2">
        <f t="shared" si="374"/>
        <v>111.91382853317349</v>
      </c>
      <c r="ET121" s="2">
        <f t="shared" si="374"/>
        <v>112.98162428642689</v>
      </c>
      <c r="EU121" s="2">
        <f t="shared" si="374"/>
        <v>112.39290141231203</v>
      </c>
      <c r="EV121" s="2">
        <f t="shared" si="374"/>
        <v>112.82267293318429</v>
      </c>
      <c r="EW121" s="2">
        <f t="shared" si="374"/>
        <v>114.22794961380038</v>
      </c>
      <c r="EX121" s="2">
        <f t="shared" si="374"/>
        <v>113.95976097477525</v>
      </c>
      <c r="EY121" s="2">
        <f t="shared" si="374"/>
        <v>113.28473368486704</v>
      </c>
      <c r="EZ121" s="2">
        <f t="shared" si="374"/>
        <v>115.28351788601378</v>
      </c>
      <c r="FA121" s="2">
        <f t="shared" si="374"/>
        <v>117.07487365288043</v>
      </c>
      <c r="FB121" s="2">
        <f t="shared" si="374"/>
        <v>117.91414340283657</v>
      </c>
      <c r="FC121" s="2">
        <f t="shared" si="374"/>
        <v>120.81119039878604</v>
      </c>
      <c r="FD121" s="2">
        <f t="shared" si="374"/>
        <v>120.50364500743093</v>
      </c>
      <c r="FE121" s="2">
        <f t="shared" si="374"/>
        <v>123.33689884585863</v>
      </c>
      <c r="FG121" s="2">
        <f t="shared" si="306"/>
        <v>0.99355691815655078</v>
      </c>
      <c r="FH121" s="2">
        <f t="shared" si="375"/>
        <v>0.99234393213317129</v>
      </c>
      <c r="FI121" s="2">
        <f t="shared" si="375"/>
        <v>0.99203853130730046</v>
      </c>
      <c r="FJ121" s="2">
        <f t="shared" si="375"/>
        <v>0.99204678461036122</v>
      </c>
      <c r="FK121" s="2">
        <f t="shared" si="375"/>
        <v>0.99248116840940948</v>
      </c>
      <c r="FL121" s="2">
        <f t="shared" si="375"/>
        <v>0.99193937842210445</v>
      </c>
      <c r="FM121" s="2">
        <f t="shared" si="375"/>
        <v>0.99297512666126675</v>
      </c>
      <c r="FN121" s="2">
        <f t="shared" si="375"/>
        <v>0.99163680092159567</v>
      </c>
      <c r="FO121" s="2">
        <f t="shared" si="375"/>
        <v>0.9913954007780722</v>
      </c>
      <c r="FP121" s="2">
        <f t="shared" si="375"/>
        <v>0.99159687134659602</v>
      </c>
      <c r="FQ121" s="2">
        <f t="shared" si="375"/>
        <v>0.99196370078588636</v>
      </c>
      <c r="FR121" s="2">
        <f t="shared" si="375"/>
        <v>0.99180730876009993</v>
      </c>
      <c r="FS121" s="2">
        <f t="shared" si="375"/>
        <v>0.99168801579600518</v>
      </c>
      <c r="FT121" s="2">
        <f t="shared" si="375"/>
        <v>0.99144824840299861</v>
      </c>
      <c r="FU121" s="2">
        <f t="shared" si="375"/>
        <v>0.98926914895158635</v>
      </c>
      <c r="FW121" s="2">
        <f t="shared" si="324"/>
        <v>2.6976211845733032E-2</v>
      </c>
      <c r="FX121" s="2">
        <f t="shared" si="376"/>
        <v>2.1278910845836572E-2</v>
      </c>
      <c r="FY121" s="2">
        <f t="shared" si="377"/>
        <v>1.7043428961334282E-2</v>
      </c>
      <c r="FZ121" s="2">
        <f t="shared" si="378"/>
        <v>1.5634518465960159E-2</v>
      </c>
      <c r="GA121" s="2">
        <f t="shared" si="379"/>
        <v>1.6808200058507246E-2</v>
      </c>
      <c r="GB121" s="2">
        <f t="shared" si="380"/>
        <v>1.9611159057435979E-2</v>
      </c>
      <c r="GC121" s="2">
        <f t="shared" si="381"/>
        <v>1.9672012514628121E-2</v>
      </c>
      <c r="GD121" s="2">
        <f t="shared" si="382"/>
        <v>1.9265708982002541E-2</v>
      </c>
      <c r="GE121" s="2">
        <f t="shared" si="383"/>
        <v>2.132978738474324E-2</v>
      </c>
      <c r="GF121" s="2">
        <f t="shared" si="384"/>
        <v>2.0416533439148666E-2</v>
      </c>
      <c r="GG121" s="2">
        <f t="shared" si="385"/>
        <v>1.8431987479509908E-2</v>
      </c>
      <c r="GH121" s="2">
        <f t="shared" si="386"/>
        <v>1.9038966885342918E-2</v>
      </c>
      <c r="GI121" s="2">
        <f t="shared" si="387"/>
        <v>1.6181348766276783E-2</v>
      </c>
      <c r="GJ121" s="2">
        <f t="shared" si="388"/>
        <v>1.2410902347384173E-2</v>
      </c>
      <c r="GK121" s="2">
        <f t="shared" si="389"/>
        <v>1.0169685300132901E-2</v>
      </c>
      <c r="GM121" s="86">
        <f t="shared" si="325"/>
        <v>1.8944891462891758E-58</v>
      </c>
      <c r="GN121" s="86">
        <f t="shared" si="390"/>
        <v>3.0750101042547526E-52</v>
      </c>
      <c r="GO121" s="86">
        <f t="shared" si="391"/>
        <v>2.5258002691575481E-61</v>
      </c>
      <c r="GP121" s="86">
        <f t="shared" si="392"/>
        <v>9.3117535296170733E-80</v>
      </c>
      <c r="GQ121" s="86">
        <f t="shared" si="393"/>
        <v>1.1316115434828656E-91</v>
      </c>
      <c r="GR121" s="86">
        <f t="shared" si="394"/>
        <v>1.2068401041918236E-86</v>
      </c>
      <c r="GS121" s="86">
        <f t="shared" si="395"/>
        <v>2.5711924083728735E-96</v>
      </c>
      <c r="GT121" s="86">
        <f t="shared" si="396"/>
        <v>5.7196003605387087E-96</v>
      </c>
      <c r="GU121" s="86">
        <f t="shared" si="397"/>
        <v>3.9027087675010033E-102</v>
      </c>
      <c r="GV121" s="86">
        <f t="shared" si="398"/>
        <v>9.9501749535029649E-70</v>
      </c>
      <c r="GW121" s="86">
        <f t="shared" si="399"/>
        <v>3.6114792282172276E-70</v>
      </c>
      <c r="GX121" s="86">
        <f t="shared" si="400"/>
        <v>1.3174363125384278E-65</v>
      </c>
      <c r="GY121" s="86">
        <f t="shared" si="401"/>
        <v>4.0262858063549761E-47</v>
      </c>
      <c r="GZ121" s="86">
        <f t="shared" si="402"/>
        <v>2.129929060405257E-60</v>
      </c>
      <c r="HA121" s="86">
        <f t="shared" si="403"/>
        <v>1.1051323403442245E-81</v>
      </c>
      <c r="HC121" s="86">
        <f t="shared" si="326"/>
        <v>6.0920627985551693E-12</v>
      </c>
      <c r="HD121" s="86">
        <f t="shared" si="404"/>
        <v>4.1473425764471039E-12</v>
      </c>
      <c r="HE121" s="86">
        <f t="shared" si="405"/>
        <v>2.3938852213474099E-14</v>
      </c>
      <c r="HF121" s="86">
        <f t="shared" si="406"/>
        <v>3.9374935116055546E-15</v>
      </c>
      <c r="HG121" s="86">
        <f t="shared" si="407"/>
        <v>6.1327072858557683E-19</v>
      </c>
      <c r="HH121" s="86">
        <f t="shared" si="408"/>
        <v>3.0848556619034936E-17</v>
      </c>
      <c r="HI121" s="86">
        <f t="shared" si="409"/>
        <v>8.5582716174486054E-22</v>
      </c>
      <c r="HJ121" s="86">
        <f t="shared" si="410"/>
        <v>1.2686137526442557E-22</v>
      </c>
      <c r="HK121" s="86">
        <f t="shared" si="411"/>
        <v>1.1043491250470054E-27</v>
      </c>
      <c r="HL121" s="86">
        <f t="shared" si="412"/>
        <v>6.9143047218274439E-14</v>
      </c>
      <c r="HM121" s="86">
        <f t="shared" si="413"/>
        <v>4.8084066090135624E-16</v>
      </c>
      <c r="HN121" s="86">
        <f t="shared" si="414"/>
        <v>3.0794405580398728E-14</v>
      </c>
      <c r="HO121" s="86">
        <f t="shared" si="415"/>
        <v>1.9190369696862546E-8</v>
      </c>
      <c r="HP121" s="86">
        <f t="shared" si="416"/>
        <v>8.5422214085391892E-14</v>
      </c>
      <c r="HQ121" s="86">
        <f t="shared" si="417"/>
        <v>1.3915949944458914E-16</v>
      </c>
      <c r="HS121" s="86">
        <f t="shared" si="327"/>
        <v>1.1142809042168243E-5</v>
      </c>
      <c r="HT121" s="86">
        <f t="shared" si="418"/>
        <v>3.5168769007225261E-6</v>
      </c>
      <c r="HU121" s="86">
        <f t="shared" si="419"/>
        <v>1.4428981655586587E-6</v>
      </c>
      <c r="HV121" s="86">
        <f t="shared" si="420"/>
        <v>1.9309582725089723E-7</v>
      </c>
      <c r="HW121" s="86">
        <f t="shared" si="421"/>
        <v>4.2122345949532661E-7</v>
      </c>
      <c r="HX121" s="86">
        <f t="shared" si="422"/>
        <v>1.5493446862187018E-7</v>
      </c>
      <c r="HY121" s="86">
        <f t="shared" si="423"/>
        <v>1.9881373941408129E-6</v>
      </c>
      <c r="HZ121" s="86">
        <f t="shared" si="424"/>
        <v>2.7789211258427692E-7</v>
      </c>
      <c r="IA121" s="86">
        <f t="shared" si="425"/>
        <v>5.7820242693628771E-7</v>
      </c>
      <c r="IB121" s="86">
        <f t="shared" si="426"/>
        <v>2.6581564692215102E-7</v>
      </c>
      <c r="IC121" s="86">
        <f t="shared" si="427"/>
        <v>4.1965629042887404E-7</v>
      </c>
      <c r="ID121" s="86">
        <f t="shared" si="428"/>
        <v>2.8549849108843923E-7</v>
      </c>
      <c r="IE121" s="86">
        <f t="shared" si="429"/>
        <v>6.0342318257913195E-8</v>
      </c>
      <c r="IF121" s="86">
        <f t="shared" si="430"/>
        <v>4.2783749162937456E-5</v>
      </c>
      <c r="IG121" s="86">
        <f t="shared" si="431"/>
        <v>6.6942433520737629E-5</v>
      </c>
      <c r="II121" s="86">
        <f t="shared" si="328"/>
        <v>1.8964683707174952E-45</v>
      </c>
      <c r="IJ121" s="86">
        <f t="shared" si="329"/>
        <v>5.762578003316992E-57</v>
      </c>
      <c r="IK121" s="86">
        <f t="shared" si="330"/>
        <v>7.6344061374682838E-67</v>
      </c>
      <c r="IL121" s="86">
        <f t="shared" si="331"/>
        <v>9.2740489667804955E-70</v>
      </c>
      <c r="IM121" s="86">
        <f t="shared" si="332"/>
        <v>3.5054827127879349E-63</v>
      </c>
      <c r="IN121" s="86">
        <f t="shared" si="333"/>
        <v>2.2418943714530004E-70</v>
      </c>
      <c r="IO121" s="86">
        <f t="shared" si="334"/>
        <v>3.0419696599827701E-61</v>
      </c>
      <c r="IP121" s="86">
        <f t="shared" si="335"/>
        <v>1.5106652113904569E-67</v>
      </c>
      <c r="IQ121" s="86">
        <f t="shared" si="336"/>
        <v>3.7486487321915598E-70</v>
      </c>
      <c r="IR121" s="86">
        <f t="shared" si="337"/>
        <v>6.2564280282320917E-70</v>
      </c>
      <c r="IS121" s="86">
        <f t="shared" si="338"/>
        <v>2.2384208222704614E-66</v>
      </c>
      <c r="IT121" s="86">
        <f t="shared" si="339"/>
        <v>1.9183708917002317E-70</v>
      </c>
      <c r="IU121" s="86">
        <f t="shared" si="340"/>
        <v>1.2753640352800924E-72</v>
      </c>
      <c r="IV121" s="86">
        <f t="shared" si="341"/>
        <v>1.5985126777719323E-43</v>
      </c>
      <c r="IW121" s="86">
        <f t="shared" si="342"/>
        <v>7.650311261012957E-35</v>
      </c>
      <c r="IY121" s="86">
        <f t="shared" si="343"/>
        <v>1.1142815134231041E-5</v>
      </c>
      <c r="IZ121" s="86">
        <f t="shared" si="344"/>
        <v>3.5168810480651025E-6</v>
      </c>
      <c r="JA121" s="86">
        <f t="shared" si="345"/>
        <v>1.4428981894975108E-6</v>
      </c>
      <c r="JB121" s="86">
        <f t="shared" si="346"/>
        <v>1.9309583118839074E-7</v>
      </c>
      <c r="JC121" s="86">
        <f t="shared" si="347"/>
        <v>4.2122345949593987E-7</v>
      </c>
      <c r="JD121" s="86">
        <f t="shared" si="348"/>
        <v>1.5493446865271875E-7</v>
      </c>
      <c r="JE121" s="86">
        <f t="shared" si="349"/>
        <v>1.9881373941408137E-6</v>
      </c>
      <c r="JF121" s="86">
        <f t="shared" si="350"/>
        <v>2.7789211258427702E-7</v>
      </c>
      <c r="JG121" s="86">
        <f t="shared" si="351"/>
        <v>5.7820242693628771E-7</v>
      </c>
      <c r="JH121" s="86">
        <f t="shared" si="352"/>
        <v>2.6581571606519825E-7</v>
      </c>
      <c r="JI121" s="86">
        <f t="shared" si="353"/>
        <v>4.1965629090971468E-7</v>
      </c>
      <c r="JJ121" s="86">
        <f t="shared" si="354"/>
        <v>2.854985218828448E-7</v>
      </c>
      <c r="JK121" s="86">
        <f t="shared" si="355"/>
        <v>7.9532687954775741E-8</v>
      </c>
      <c r="JL121" s="86">
        <f t="shared" si="356"/>
        <v>4.2783749248359671E-5</v>
      </c>
      <c r="JM121" s="86">
        <f t="shared" si="357"/>
        <v>6.6942433520876787E-5</v>
      </c>
    </row>
    <row r="122" spans="2:273" x14ac:dyDescent="0.25">
      <c r="B122" s="2">
        <v>95</v>
      </c>
      <c r="C122" s="37">
        <v>113.88500000000001</v>
      </c>
      <c r="D122" s="37">
        <v>112.068</v>
      </c>
      <c r="E122" s="37">
        <v>112.864</v>
      </c>
      <c r="F122" s="37">
        <v>114</v>
      </c>
      <c r="G122" s="37">
        <v>113.345</v>
      </c>
      <c r="H122" s="37">
        <v>114.655</v>
      </c>
      <c r="I122" s="37">
        <v>114.724</v>
      </c>
      <c r="J122" s="37">
        <v>116.086</v>
      </c>
      <c r="K122" s="37">
        <v>111.931</v>
      </c>
      <c r="L122" s="37">
        <v>115.241</v>
      </c>
      <c r="M122" s="37">
        <v>118</v>
      </c>
      <c r="N122" s="37">
        <v>118.10299999999999</v>
      </c>
      <c r="O122" s="37">
        <v>121</v>
      </c>
      <c r="P122" s="37">
        <v>121.345</v>
      </c>
      <c r="Q122" s="37">
        <v>122.8276</v>
      </c>
      <c r="S122" s="4">
        <f t="shared" si="229"/>
        <v>113.48359030424938</v>
      </c>
      <c r="T122" s="4">
        <f t="shared" si="230"/>
        <v>111.82828855770636</v>
      </c>
      <c r="U122" s="4">
        <f t="shared" si="231"/>
        <v>111.90727740400945</v>
      </c>
      <c r="V122" s="4">
        <f t="shared" si="232"/>
        <v>113.07461121688488</v>
      </c>
      <c r="W122" s="4">
        <f t="shared" si="233"/>
        <v>112.5940806451825</v>
      </c>
      <c r="X122" s="4">
        <f t="shared" si="234"/>
        <v>113.03477588292147</v>
      </c>
      <c r="Y122" s="4">
        <f t="shared" si="235"/>
        <v>114.2468818813593</v>
      </c>
      <c r="Z122" s="4">
        <f t="shared" si="236"/>
        <v>114.02919014245825</v>
      </c>
      <c r="AA122" s="4">
        <f t="shared" si="237"/>
        <v>113.39216766851369</v>
      </c>
      <c r="AB122" s="4">
        <f t="shared" si="238"/>
        <v>115.43787390905963</v>
      </c>
      <c r="AC122" s="4">
        <f t="shared" si="239"/>
        <v>117.27686892164942</v>
      </c>
      <c r="AD122" s="4">
        <f t="shared" si="240"/>
        <v>117.95884203591807</v>
      </c>
      <c r="AE122" s="4">
        <f t="shared" si="241"/>
        <v>120.86961558375363</v>
      </c>
      <c r="AF122" s="4">
        <f t="shared" si="242"/>
        <v>120.49129994538377</v>
      </c>
      <c r="AG122" s="4">
        <f t="shared" si="243"/>
        <v>123.59865426057317</v>
      </c>
      <c r="AI122" s="4">
        <f t="shared" si="244"/>
        <v>0.40140969575062968</v>
      </c>
      <c r="AJ122" s="4">
        <f t="shared" si="245"/>
        <v>0.23971144229363972</v>
      </c>
      <c r="AK122" s="4">
        <f t="shared" si="246"/>
        <v>0.95672259599055565</v>
      </c>
      <c r="AL122" s="4">
        <f t="shared" si="247"/>
        <v>0.92538878311512462</v>
      </c>
      <c r="AM122" s="4">
        <f t="shared" si="248"/>
        <v>0.75091935481749772</v>
      </c>
      <c r="AN122" s="4">
        <f t="shared" si="249"/>
        <v>1.6202241170785356</v>
      </c>
      <c r="AO122" s="4">
        <f t="shared" si="250"/>
        <v>0.47711811864070341</v>
      </c>
      <c r="AP122" s="4">
        <f t="shared" si="251"/>
        <v>2.0568098575417508</v>
      </c>
      <c r="AQ122" s="4">
        <f t="shared" si="252"/>
        <v>-1.4611676685136956</v>
      </c>
      <c r="AR122" s="4">
        <f t="shared" si="253"/>
        <v>-0.19687390905963298</v>
      </c>
      <c r="AS122" s="4">
        <f t="shared" si="254"/>
        <v>0.72313107835057622</v>
      </c>
      <c r="AT122" s="4">
        <f t="shared" si="255"/>
        <v>0.14415796408192705</v>
      </c>
      <c r="AU122" s="4">
        <f t="shared" si="256"/>
        <v>0.13038441624637187</v>
      </c>
      <c r="AV122" s="4">
        <f t="shared" si="358"/>
        <v>0.85370005461622611</v>
      </c>
      <c r="AW122" s="4">
        <f t="shared" si="358"/>
        <v>-0.77105426057316606</v>
      </c>
      <c r="AY122" s="2">
        <f t="shared" si="308"/>
        <v>113.48329029358186</v>
      </c>
      <c r="AZ122" s="2">
        <f t="shared" si="359"/>
        <v>111.8277697482353</v>
      </c>
      <c r="BA122" s="2">
        <f t="shared" si="360"/>
        <v>111.90701760618046</v>
      </c>
      <c r="BB122" s="2">
        <f t="shared" si="361"/>
        <v>113.07454094907979</v>
      </c>
      <c r="BC122" s="2">
        <f t="shared" si="362"/>
        <v>112.59392753069012</v>
      </c>
      <c r="BD122" s="2">
        <f t="shared" si="363"/>
        <v>113.0346813362607</v>
      </c>
      <c r="BE122" s="2">
        <f t="shared" si="364"/>
        <v>114.24571517646109</v>
      </c>
      <c r="BF122" s="2">
        <f t="shared" si="365"/>
        <v>114.02899512358412</v>
      </c>
      <c r="BG122" s="2">
        <f t="shared" si="366"/>
        <v>113.39170796957308</v>
      </c>
      <c r="BH122" s="2">
        <f t="shared" si="367"/>
        <v>115.4376246537236</v>
      </c>
      <c r="BI122" s="2">
        <f t="shared" si="368"/>
        <v>117.27649683838852</v>
      </c>
      <c r="BJ122" s="2">
        <f t="shared" si="369"/>
        <v>117.95855504807909</v>
      </c>
      <c r="BK122" s="2">
        <f t="shared" si="370"/>
        <v>120.869537877902</v>
      </c>
      <c r="BL122" s="2">
        <f t="shared" si="371"/>
        <v>120.46214964576396</v>
      </c>
      <c r="BM122" s="2">
        <f t="shared" si="372"/>
        <v>123.53057197083191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113.88500000000001</v>
      </c>
      <c r="CF122" s="2">
        <f t="shared" si="310"/>
        <v>112.068</v>
      </c>
      <c r="CG122" s="2">
        <f t="shared" si="311"/>
        <v>112.864</v>
      </c>
      <c r="CH122" s="2">
        <f t="shared" si="312"/>
        <v>114</v>
      </c>
      <c r="CI122" s="2">
        <f t="shared" si="313"/>
        <v>113.345</v>
      </c>
      <c r="CJ122" s="2">
        <f t="shared" si="314"/>
        <v>114.655</v>
      </c>
      <c r="CK122" s="2">
        <f t="shared" si="315"/>
        <v>114.724</v>
      </c>
      <c r="CL122" s="2">
        <f t="shared" si="316"/>
        <v>116.086</v>
      </c>
      <c r="CM122" s="2">
        <f t="shared" si="317"/>
        <v>111.931</v>
      </c>
      <c r="CN122" s="2">
        <f t="shared" si="318"/>
        <v>115.241</v>
      </c>
      <c r="CO122" s="2">
        <f t="shared" si="319"/>
        <v>118</v>
      </c>
      <c r="CP122" s="2">
        <f t="shared" si="320"/>
        <v>118.10299999999999</v>
      </c>
      <c r="CQ122" s="2">
        <f t="shared" si="321"/>
        <v>121</v>
      </c>
      <c r="CR122" s="2">
        <f t="shared" si="322"/>
        <v>121.345</v>
      </c>
      <c r="CS122" s="2">
        <f t="shared" si="323"/>
        <v>122.8276</v>
      </c>
      <c r="CU122" s="2">
        <f t="shared" si="273"/>
        <v>113.88500000000001</v>
      </c>
      <c r="CV122" s="2">
        <f t="shared" si="274"/>
        <v>112.068</v>
      </c>
      <c r="CW122" s="2">
        <f t="shared" si="275"/>
        <v>112.864</v>
      </c>
      <c r="CX122" s="2">
        <f t="shared" si="276"/>
        <v>114</v>
      </c>
      <c r="CY122" s="2">
        <f t="shared" si="277"/>
        <v>113.345</v>
      </c>
      <c r="CZ122" s="2">
        <f t="shared" si="278"/>
        <v>114.655</v>
      </c>
      <c r="DA122" s="2">
        <f t="shared" si="279"/>
        <v>114.724</v>
      </c>
      <c r="DB122" s="2">
        <f t="shared" si="280"/>
        <v>116.086</v>
      </c>
      <c r="DC122" s="2">
        <f t="shared" si="281"/>
        <v>111.931</v>
      </c>
      <c r="DD122" s="2">
        <f t="shared" si="282"/>
        <v>115.241</v>
      </c>
      <c r="DE122" s="2">
        <f t="shared" si="283"/>
        <v>118</v>
      </c>
      <c r="DF122" s="2">
        <f t="shared" si="284"/>
        <v>118.10299999999999</v>
      </c>
      <c r="DG122" s="2">
        <f t="shared" si="285"/>
        <v>121</v>
      </c>
      <c r="DH122" s="2">
        <f t="shared" si="286"/>
        <v>121.345</v>
      </c>
      <c r="DI122" s="2">
        <f t="shared" si="287"/>
        <v>122.8276</v>
      </c>
      <c r="DK122" s="2">
        <f t="shared" si="288"/>
        <v>139.14487692307694</v>
      </c>
      <c r="DL122" s="2">
        <f t="shared" si="373"/>
        <v>130.16808137651822</v>
      </c>
      <c r="DM122" s="2">
        <f t="shared" si="373"/>
        <v>132.29359258911822</v>
      </c>
      <c r="DN122" s="2">
        <f t="shared" si="373"/>
        <v>138.09641932457788</v>
      </c>
      <c r="DO122" s="2">
        <f t="shared" si="373"/>
        <v>139.09099041811845</v>
      </c>
      <c r="DP122" s="2">
        <f t="shared" si="373"/>
        <v>138.36215647226172</v>
      </c>
      <c r="DQ122" s="2">
        <f t="shared" si="373"/>
        <v>135.37334817813769</v>
      </c>
      <c r="DR122" s="2">
        <f t="shared" si="373"/>
        <v>133.96130583214793</v>
      </c>
      <c r="DS122" s="2">
        <f t="shared" si="373"/>
        <v>129.81841120448181</v>
      </c>
      <c r="DT122" s="2">
        <f t="shared" si="373"/>
        <v>135.88694594594594</v>
      </c>
      <c r="DU122" s="2">
        <f t="shared" si="373"/>
        <v>139.55489681050656</v>
      </c>
      <c r="DV122" s="2">
        <f t="shared" si="373"/>
        <v>139.11206543385492</v>
      </c>
      <c r="DW122" s="2">
        <f t="shared" si="373"/>
        <v>143.61659525112157</v>
      </c>
      <c r="DX122" s="2">
        <f t="shared" si="373"/>
        <v>143.91849691876754</v>
      </c>
      <c r="DY122" s="2">
        <f t="shared" si="373"/>
        <v>146.85471231527089</v>
      </c>
      <c r="EA122" s="2">
        <f t="shared" si="228"/>
        <v>113.33077840477164</v>
      </c>
      <c r="EB122" s="2">
        <f t="shared" si="290"/>
        <v>111.69788576978848</v>
      </c>
      <c r="EC122" s="2">
        <f t="shared" si="291"/>
        <v>111.75642703314739</v>
      </c>
      <c r="ED122" s="2">
        <f t="shared" si="292"/>
        <v>112.89151634718934</v>
      </c>
      <c r="EE122" s="2">
        <f t="shared" si="293"/>
        <v>112.41228776397794</v>
      </c>
      <c r="EF122" s="2">
        <f t="shared" si="294"/>
        <v>112.84860548244613</v>
      </c>
      <c r="EG122" s="2">
        <f t="shared" si="295"/>
        <v>114.1074857327859</v>
      </c>
      <c r="EH122" s="2">
        <f t="shared" si="296"/>
        <v>113.87443392652722</v>
      </c>
      <c r="EI122" s="2">
        <f t="shared" si="297"/>
        <v>113.26159564991156</v>
      </c>
      <c r="EJ122" s="2">
        <f t="shared" si="298"/>
        <v>115.28054704248439</v>
      </c>
      <c r="EK122" s="2">
        <f t="shared" si="299"/>
        <v>117.11410539571828</v>
      </c>
      <c r="EL122" s="2">
        <f t="shared" si="300"/>
        <v>117.79832593233461</v>
      </c>
      <c r="EM122" s="2">
        <f t="shared" si="301"/>
        <v>120.69548792568696</v>
      </c>
      <c r="EN122" s="2">
        <f t="shared" si="302"/>
        <v>120.27571882640588</v>
      </c>
      <c r="EO122" s="2">
        <f t="shared" si="303"/>
        <v>123.30052577400284</v>
      </c>
      <c r="EQ122" s="2">
        <f t="shared" si="304"/>
        <v>113.3557956341444</v>
      </c>
      <c r="ER122" s="2">
        <f t="shared" si="374"/>
        <v>111.73355118926413</v>
      </c>
      <c r="ES122" s="2">
        <f t="shared" si="374"/>
        <v>111.82968577580331</v>
      </c>
      <c r="ET122" s="2">
        <f t="shared" si="374"/>
        <v>112.89588981876631</v>
      </c>
      <c r="EU122" s="2">
        <f t="shared" si="374"/>
        <v>112.33489448697691</v>
      </c>
      <c r="EV122" s="2">
        <f t="shared" si="374"/>
        <v>112.77326845028114</v>
      </c>
      <c r="EW122" s="2">
        <f t="shared" si="374"/>
        <v>114.19573321207223</v>
      </c>
      <c r="EX122" s="2">
        <f t="shared" si="374"/>
        <v>113.93320523826223</v>
      </c>
      <c r="EY122" s="2">
        <f t="shared" si="374"/>
        <v>113.2652146765323</v>
      </c>
      <c r="EZ122" s="2">
        <f t="shared" si="374"/>
        <v>115.23751584436874</v>
      </c>
      <c r="FA122" s="2">
        <f t="shared" si="374"/>
        <v>117.00516492290082</v>
      </c>
      <c r="FB122" s="2">
        <f t="shared" si="374"/>
        <v>117.83968107515329</v>
      </c>
      <c r="FC122" s="2">
        <f t="shared" si="374"/>
        <v>120.7048914857295</v>
      </c>
      <c r="FD122" s="2">
        <f t="shared" si="374"/>
        <v>120.41514464539461</v>
      </c>
      <c r="FE122" s="2">
        <f t="shared" si="374"/>
        <v>123.23873888383361</v>
      </c>
      <c r="FG122" s="2">
        <f t="shared" si="306"/>
        <v>0.99412050630933801</v>
      </c>
      <c r="FH122" s="2">
        <f t="shared" si="375"/>
        <v>0.9930128762357987</v>
      </c>
      <c r="FI122" s="2">
        <f t="shared" si="375"/>
        <v>0.99273396423026927</v>
      </c>
      <c r="FJ122" s="2">
        <f t="shared" si="375"/>
        <v>0.99274150188355048</v>
      </c>
      <c r="FK122" s="2">
        <f t="shared" si="375"/>
        <v>0.99313820449305668</v>
      </c>
      <c r="FL122" s="2">
        <f t="shared" si="375"/>
        <v>0.99264340810587703</v>
      </c>
      <c r="FM122" s="2">
        <f t="shared" si="375"/>
        <v>0.99358927682050369</v>
      </c>
      <c r="FN122" s="2">
        <f t="shared" si="375"/>
        <v>0.99236705492689359</v>
      </c>
      <c r="FO122" s="2">
        <f t="shared" si="375"/>
        <v>0.99214656631662113</v>
      </c>
      <c r="FP122" s="2">
        <f t="shared" si="375"/>
        <v>0.99233058493899029</v>
      </c>
      <c r="FQ122" s="2">
        <f t="shared" si="375"/>
        <v>0.99266562181663476</v>
      </c>
      <c r="FR122" s="2">
        <f t="shared" si="375"/>
        <v>0.99252278670172744</v>
      </c>
      <c r="FS122" s="2">
        <f t="shared" si="375"/>
        <v>0.99241383205537426</v>
      </c>
      <c r="FT122" s="2">
        <f t="shared" si="375"/>
        <v>0.99219483676364773</v>
      </c>
      <c r="FU122" s="2">
        <f t="shared" si="375"/>
        <v>0.99020409825184452</v>
      </c>
      <c r="FW122" s="2">
        <f t="shared" si="324"/>
        <v>2.9502045599873537E-2</v>
      </c>
      <c r="FX122" s="2">
        <f t="shared" si="376"/>
        <v>2.3284060745872043E-2</v>
      </c>
      <c r="FY122" s="2">
        <f t="shared" si="377"/>
        <v>1.8657070063561893E-2</v>
      </c>
      <c r="FZ122" s="2">
        <f t="shared" si="378"/>
        <v>1.7117089356327057E-2</v>
      </c>
      <c r="GA122" s="2">
        <f t="shared" si="379"/>
        <v>1.8399987004913083E-2</v>
      </c>
      <c r="GB122" s="2">
        <f t="shared" si="380"/>
        <v>2.1462600011317046E-2</v>
      </c>
      <c r="GC122" s="2">
        <f t="shared" si="381"/>
        <v>2.1529072333512964E-2</v>
      </c>
      <c r="GD122" s="2">
        <f t="shared" si="382"/>
        <v>2.1085238260024518E-2</v>
      </c>
      <c r="GE122" s="2">
        <f t="shared" si="383"/>
        <v>2.3339617144950118E-2</v>
      </c>
      <c r="GF122" s="2">
        <f t="shared" si="384"/>
        <v>2.2342275053469897E-2</v>
      </c>
      <c r="GG122" s="2">
        <f t="shared" si="385"/>
        <v>2.0174396558033311E-2</v>
      </c>
      <c r="GH122" s="2">
        <f t="shared" si="386"/>
        <v>2.0837536737918685E-2</v>
      </c>
      <c r="GI122" s="2">
        <f t="shared" si="387"/>
        <v>1.7714840630080379E-2</v>
      </c>
      <c r="GJ122" s="2">
        <f t="shared" si="388"/>
        <v>1.3592008998640581E-2</v>
      </c>
      <c r="GK122" s="2">
        <f t="shared" si="389"/>
        <v>1.1139908240034996E-2</v>
      </c>
      <c r="GM122" s="86">
        <f t="shared" si="325"/>
        <v>9.2093313421890309E-62</v>
      </c>
      <c r="GN122" s="86">
        <f t="shared" si="390"/>
        <v>3.4006588702132798E-55</v>
      </c>
      <c r="GO122" s="86">
        <f t="shared" si="391"/>
        <v>7.5281957427439304E-65</v>
      </c>
      <c r="GP122" s="86">
        <f t="shared" si="392"/>
        <v>2.1921205578433657E-84</v>
      </c>
      <c r="GQ122" s="86">
        <f t="shared" si="393"/>
        <v>4.7445783868091644E-97</v>
      </c>
      <c r="GR122" s="86">
        <f t="shared" si="394"/>
        <v>1.5425610331844992E-91</v>
      </c>
      <c r="GS122" s="86">
        <f t="shared" si="395"/>
        <v>1.0716812215299907E-101</v>
      </c>
      <c r="GT122" s="86">
        <f t="shared" si="396"/>
        <v>1.7621804916214956E-101</v>
      </c>
      <c r="GU122" s="86">
        <f t="shared" si="397"/>
        <v>7.0506196973170336E-108</v>
      </c>
      <c r="GV122" s="86">
        <f t="shared" si="398"/>
        <v>1.087215479144839E-73</v>
      </c>
      <c r="GW122" s="86">
        <f t="shared" si="399"/>
        <v>3.1934123141355112E-74</v>
      </c>
      <c r="GX122" s="86">
        <f t="shared" si="400"/>
        <v>2.6210340053394356E-69</v>
      </c>
      <c r="GY122" s="86">
        <f t="shared" si="401"/>
        <v>8.3505802442774791E-50</v>
      </c>
      <c r="GZ122" s="86">
        <f t="shared" si="402"/>
        <v>8.7095918566178233E-64</v>
      </c>
      <c r="HA122" s="86">
        <f t="shared" si="403"/>
        <v>3.0888502259455564E-86</v>
      </c>
      <c r="HC122" s="86">
        <f t="shared" si="326"/>
        <v>1.9405041708697035E-13</v>
      </c>
      <c r="HD122" s="86">
        <f t="shared" si="404"/>
        <v>1.3732323372647108E-13</v>
      </c>
      <c r="HE122" s="86">
        <f t="shared" si="405"/>
        <v>3.4585890553589448E-16</v>
      </c>
      <c r="HF122" s="86">
        <f t="shared" si="406"/>
        <v>4.0030667777664571E-17</v>
      </c>
      <c r="HG122" s="86">
        <f t="shared" si="407"/>
        <v>1.6292250958684703E-21</v>
      </c>
      <c r="HH122" s="86">
        <f t="shared" si="408"/>
        <v>2.2282204179780077E-19</v>
      </c>
      <c r="HI122" s="86">
        <f t="shared" si="409"/>
        <v>1.8263069887484748E-24</v>
      </c>
      <c r="HJ122" s="86">
        <f t="shared" si="410"/>
        <v>1.5283127605493237E-25</v>
      </c>
      <c r="HK122" s="86">
        <f t="shared" si="411"/>
        <v>4.3664642704027299E-31</v>
      </c>
      <c r="HL122" s="86">
        <f t="shared" si="412"/>
        <v>1.4143109867065258E-15</v>
      </c>
      <c r="HM122" s="86">
        <f t="shared" si="413"/>
        <v>3.9203515316991946E-18</v>
      </c>
      <c r="HN122" s="86">
        <f t="shared" si="414"/>
        <v>5.6905444643816644E-16</v>
      </c>
      <c r="HO122" s="86">
        <f t="shared" si="415"/>
        <v>1.726164599617332E-9</v>
      </c>
      <c r="HP122" s="86">
        <f t="shared" si="416"/>
        <v>1.3237192572980186E-15</v>
      </c>
      <c r="HQ122" s="86">
        <f t="shared" si="417"/>
        <v>1.0710221158722314E-18</v>
      </c>
      <c r="HS122" s="86">
        <f t="shared" si="327"/>
        <v>3.5697975773953073E-5</v>
      </c>
      <c r="HT122" s="86">
        <f t="shared" si="418"/>
        <v>1.2752784627973497E-5</v>
      </c>
      <c r="HU122" s="86">
        <f t="shared" si="419"/>
        <v>5.6709278490412716E-6</v>
      </c>
      <c r="HV122" s="86">
        <f t="shared" si="420"/>
        <v>8.4348666241042034E-7</v>
      </c>
      <c r="HW122" s="86">
        <f t="shared" si="421"/>
        <v>1.6896406967700147E-6</v>
      </c>
      <c r="HX122" s="86">
        <f t="shared" si="422"/>
        <v>7.5036735711544001E-7</v>
      </c>
      <c r="HY122" s="86">
        <f t="shared" si="423"/>
        <v>7.5956692609262024E-6</v>
      </c>
      <c r="HZ122" s="86">
        <f t="shared" si="424"/>
        <v>1.2553779626518467E-6</v>
      </c>
      <c r="IA122" s="86">
        <f t="shared" si="425"/>
        <v>2.6867913057763268E-6</v>
      </c>
      <c r="IB122" s="86">
        <f t="shared" si="426"/>
        <v>1.2643958396596222E-6</v>
      </c>
      <c r="IC122" s="86">
        <f t="shared" si="427"/>
        <v>1.801245126089884E-6</v>
      </c>
      <c r="ID122" s="86">
        <f t="shared" si="428"/>
        <v>1.3236178444715386E-6</v>
      </c>
      <c r="IE122" s="86">
        <f t="shared" si="429"/>
        <v>2.9182528707954533E-7</v>
      </c>
      <c r="IF122" s="86">
        <f t="shared" si="430"/>
        <v>9.5244145670409002E-5</v>
      </c>
      <c r="IG122" s="86">
        <f t="shared" si="431"/>
        <v>1.3585378442949539E-4</v>
      </c>
      <c r="II122" s="86">
        <f t="shared" si="328"/>
        <v>3.1176582621244698E-43</v>
      </c>
      <c r="IJ122" s="86">
        <f t="shared" si="329"/>
        <v>2.4133275930974842E-54</v>
      </c>
      <c r="IK122" s="86">
        <f t="shared" si="330"/>
        <v>6.3414864337213816E-64</v>
      </c>
      <c r="IL122" s="86">
        <f t="shared" si="331"/>
        <v>8.9814908878816025E-67</v>
      </c>
      <c r="IM122" s="86">
        <f t="shared" si="332"/>
        <v>1.9533719532569309E-60</v>
      </c>
      <c r="IN122" s="86">
        <f t="shared" si="333"/>
        <v>3.4617376779082579E-67</v>
      </c>
      <c r="IO122" s="86">
        <f t="shared" si="334"/>
        <v>1.7802668347509884E-58</v>
      </c>
      <c r="IP122" s="86">
        <f t="shared" si="335"/>
        <v>1.6699612001007938E-64</v>
      </c>
      <c r="IQ122" s="86">
        <f t="shared" si="336"/>
        <v>6.646235377223552E-67</v>
      </c>
      <c r="IR122" s="86">
        <f t="shared" si="337"/>
        <v>9.9434961809531137E-67</v>
      </c>
      <c r="IS122" s="86">
        <f t="shared" si="338"/>
        <v>2.0225993026745513E-63</v>
      </c>
      <c r="IT122" s="86">
        <f t="shared" si="339"/>
        <v>2.8222174934874035E-67</v>
      </c>
      <c r="IU122" s="86">
        <f t="shared" si="340"/>
        <v>1.7511493701148948E-69</v>
      </c>
      <c r="IV122" s="86">
        <f t="shared" si="341"/>
        <v>8.7786726920575424E-42</v>
      </c>
      <c r="IW122" s="86">
        <f t="shared" si="342"/>
        <v>1.5989964460372427E-33</v>
      </c>
      <c r="IY122" s="86">
        <f t="shared" si="343"/>
        <v>3.569797596800349E-5</v>
      </c>
      <c r="IZ122" s="86">
        <f t="shared" si="344"/>
        <v>1.2752784765296732E-5</v>
      </c>
      <c r="JA122" s="86">
        <f t="shared" si="345"/>
        <v>5.6709278493871304E-6</v>
      </c>
      <c r="JB122" s="86">
        <f t="shared" si="346"/>
        <v>8.4348666245045102E-7</v>
      </c>
      <c r="JC122" s="86">
        <f t="shared" si="347"/>
        <v>1.6896406967700164E-6</v>
      </c>
      <c r="JD122" s="86">
        <f t="shared" si="348"/>
        <v>7.5036735711566278E-7</v>
      </c>
      <c r="JE122" s="86">
        <f t="shared" si="349"/>
        <v>7.5956692609262024E-6</v>
      </c>
      <c r="JF122" s="86">
        <f t="shared" si="350"/>
        <v>1.2553779626518467E-6</v>
      </c>
      <c r="JG122" s="86">
        <f t="shared" si="351"/>
        <v>2.6867913057763268E-6</v>
      </c>
      <c r="JH122" s="86">
        <f t="shared" si="352"/>
        <v>1.2643958410739332E-6</v>
      </c>
      <c r="JI122" s="86">
        <f t="shared" si="353"/>
        <v>1.8012451260938043E-6</v>
      </c>
      <c r="JJ122" s="86">
        <f t="shared" si="354"/>
        <v>1.3236178450405932E-6</v>
      </c>
      <c r="JK122" s="86">
        <f t="shared" si="355"/>
        <v>2.9355145167916266E-7</v>
      </c>
      <c r="JL122" s="86">
        <f t="shared" si="356"/>
        <v>9.5244145671732718E-5</v>
      </c>
      <c r="JM122" s="86">
        <f t="shared" si="357"/>
        <v>1.3585378442949647E-4</v>
      </c>
    </row>
    <row r="123" spans="2:273" x14ac:dyDescent="0.25">
      <c r="B123" s="2">
        <v>96</v>
      </c>
      <c r="C123" s="37">
        <v>115.967</v>
      </c>
      <c r="D123" s="37">
        <v>112.76300000000001</v>
      </c>
      <c r="E123" s="37">
        <v>113.57599999999999</v>
      </c>
      <c r="F123" s="37">
        <v>112.672</v>
      </c>
      <c r="G123" s="37">
        <v>113.36199999999999</v>
      </c>
      <c r="H123" s="37">
        <v>112.914</v>
      </c>
      <c r="I123" s="37">
        <v>117.69</v>
      </c>
      <c r="J123" s="37">
        <v>115.31</v>
      </c>
      <c r="K123" s="37">
        <v>114.724</v>
      </c>
      <c r="L123" s="37">
        <v>117.655</v>
      </c>
      <c r="M123" s="37">
        <v>116.586</v>
      </c>
      <c r="N123" s="37">
        <v>120.79300000000001</v>
      </c>
      <c r="O123" s="37">
        <v>121.845</v>
      </c>
      <c r="P123" s="37">
        <v>120.121</v>
      </c>
      <c r="Q123" s="37">
        <v>122.53449999999999</v>
      </c>
      <c r="S123" s="4">
        <f t="shared" si="229"/>
        <v>113.40189872646575</v>
      </c>
      <c r="T123" s="4">
        <f t="shared" si="230"/>
        <v>111.73694336507585</v>
      </c>
      <c r="U123" s="4">
        <f t="shared" si="231"/>
        <v>111.82565744951944</v>
      </c>
      <c r="V123" s="4">
        <f t="shared" si="232"/>
        <v>112.97617907339071</v>
      </c>
      <c r="W123" s="4">
        <f t="shared" si="233"/>
        <v>112.50319894561945</v>
      </c>
      <c r="X123" s="4">
        <f t="shared" si="234"/>
        <v>112.95316681361462</v>
      </c>
      <c r="Y123" s="4">
        <f t="shared" si="235"/>
        <v>114.23766320315244</v>
      </c>
      <c r="Z123" s="4">
        <f t="shared" si="236"/>
        <v>114.00944761269749</v>
      </c>
      <c r="AA123" s="4">
        <f t="shared" si="237"/>
        <v>113.36517523823443</v>
      </c>
      <c r="AB123" s="4">
        <f t="shared" si="238"/>
        <v>115.36928538448124</v>
      </c>
      <c r="AC123" s="4">
        <f t="shared" si="239"/>
        <v>117.17113262015798</v>
      </c>
      <c r="AD123" s="4">
        <f t="shared" si="240"/>
        <v>117.88281762289202</v>
      </c>
      <c r="AE123" s="4">
        <f t="shared" si="241"/>
        <v>120.75207414419455</v>
      </c>
      <c r="AF123" s="4">
        <f t="shared" si="242"/>
        <v>120.44216421015535</v>
      </c>
      <c r="AG123" s="4">
        <f t="shared" si="243"/>
        <v>123.5620374908849</v>
      </c>
      <c r="AI123" s="4">
        <f t="shared" si="244"/>
        <v>2.5651012735342533</v>
      </c>
      <c r="AJ123" s="4">
        <f t="shared" si="245"/>
        <v>1.02605663492416</v>
      </c>
      <c r="AK123" s="4">
        <f t="shared" si="246"/>
        <v>1.7503425504805534</v>
      </c>
      <c r="AL123" s="4">
        <f t="shared" si="247"/>
        <v>-0.30417907339071348</v>
      </c>
      <c r="AM123" s="4">
        <f t="shared" si="248"/>
        <v>0.85880105438054954</v>
      </c>
      <c r="AN123" s="4">
        <f t="shared" si="249"/>
        <v>-3.9166813614613716E-2</v>
      </c>
      <c r="AO123" s="4">
        <f t="shared" si="250"/>
        <v>3.4523367968475611</v>
      </c>
      <c r="AP123" s="4">
        <f t="shared" si="251"/>
        <v>1.3005523873025169</v>
      </c>
      <c r="AQ123" s="4">
        <f t="shared" si="252"/>
        <v>1.3588247617655753</v>
      </c>
      <c r="AR123" s="4">
        <f t="shared" si="253"/>
        <v>2.2857146155187564</v>
      </c>
      <c r="AS123" s="4">
        <f t="shared" si="254"/>
        <v>-0.58513262015797807</v>
      </c>
      <c r="AT123" s="4">
        <f t="shared" si="255"/>
        <v>2.9101823771079864</v>
      </c>
      <c r="AU123" s="4">
        <f t="shared" si="256"/>
        <v>1.0929258558054471</v>
      </c>
      <c r="AV123" s="4">
        <f t="shared" ref="AV123:AW138" si="432">IF(OR($B123 &lt; P$230, $B123 &gt; P$233), 0, P123-AF123)</f>
        <v>-0.32116421015535934</v>
      </c>
      <c r="AW123" s="4">
        <f t="shared" si="432"/>
        <v>-1.0275374908849102</v>
      </c>
      <c r="AY123" s="2">
        <f t="shared" si="308"/>
        <v>113.40104906981801</v>
      </c>
      <c r="AZ123" s="2">
        <f t="shared" si="359"/>
        <v>111.73529289673088</v>
      </c>
      <c r="BA123" s="2">
        <f t="shared" si="360"/>
        <v>111.82476467600254</v>
      </c>
      <c r="BB123" s="2">
        <f t="shared" si="361"/>
        <v>112.97590972461096</v>
      </c>
      <c r="BC123" s="2">
        <f t="shared" si="362"/>
        <v>112.50265704460355</v>
      </c>
      <c r="BD123" s="2">
        <f t="shared" si="363"/>
        <v>112.95277033987557</v>
      </c>
      <c r="BE123" s="2">
        <f t="shared" si="364"/>
        <v>114.2337615207462</v>
      </c>
      <c r="BF123" s="2">
        <f t="shared" si="365"/>
        <v>114.00868107234545</v>
      </c>
      <c r="BG123" s="2">
        <f t="shared" si="366"/>
        <v>113.3633393374581</v>
      </c>
      <c r="BH123" s="2">
        <f t="shared" si="367"/>
        <v>115.36826157792731</v>
      </c>
      <c r="BI123" s="2">
        <f t="shared" si="368"/>
        <v>117.16973779798116</v>
      </c>
      <c r="BJ123" s="2">
        <f t="shared" si="369"/>
        <v>117.88166491371183</v>
      </c>
      <c r="BK123" s="2">
        <f t="shared" si="370"/>
        <v>120.75174584214861</v>
      </c>
      <c r="BL123" s="2">
        <f t="shared" si="371"/>
        <v>120.38218180024055</v>
      </c>
      <c r="BM123" s="2">
        <f t="shared" si="372"/>
        <v>123.43305670740355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115.967</v>
      </c>
      <c r="CF123" s="2">
        <f t="shared" si="310"/>
        <v>112.76300000000001</v>
      </c>
      <c r="CG123" s="2">
        <f t="shared" si="311"/>
        <v>113.57599999999999</v>
      </c>
      <c r="CH123" s="2">
        <f t="shared" si="312"/>
        <v>112.672</v>
      </c>
      <c r="CI123" s="2">
        <f t="shared" si="313"/>
        <v>113.36199999999999</v>
      </c>
      <c r="CJ123" s="2">
        <f t="shared" si="314"/>
        <v>112.914</v>
      </c>
      <c r="CK123" s="2">
        <f t="shared" si="315"/>
        <v>117.69</v>
      </c>
      <c r="CL123" s="2">
        <f t="shared" si="316"/>
        <v>115.31</v>
      </c>
      <c r="CM123" s="2">
        <f t="shared" si="317"/>
        <v>114.724</v>
      </c>
      <c r="CN123" s="2">
        <f t="shared" si="318"/>
        <v>117.655</v>
      </c>
      <c r="CO123" s="2">
        <f t="shared" si="319"/>
        <v>116.586</v>
      </c>
      <c r="CP123" s="2">
        <f t="shared" si="320"/>
        <v>120.79300000000001</v>
      </c>
      <c r="CQ123" s="2">
        <f t="shared" si="321"/>
        <v>121.845</v>
      </c>
      <c r="CR123" s="2">
        <f t="shared" si="322"/>
        <v>120.121</v>
      </c>
      <c r="CS123" s="2">
        <f t="shared" si="323"/>
        <v>122.53449999999999</v>
      </c>
      <c r="CU123" s="2">
        <f t="shared" si="273"/>
        <v>115.967</v>
      </c>
      <c r="CV123" s="2">
        <f t="shared" si="274"/>
        <v>112.76300000000001</v>
      </c>
      <c r="CW123" s="2">
        <f t="shared" si="275"/>
        <v>113.57599999999999</v>
      </c>
      <c r="CX123" s="2">
        <f t="shared" si="276"/>
        <v>112.672</v>
      </c>
      <c r="CY123" s="2">
        <f t="shared" si="277"/>
        <v>113.36199999999999</v>
      </c>
      <c r="CZ123" s="2">
        <f t="shared" si="278"/>
        <v>112.914</v>
      </c>
      <c r="DA123" s="2">
        <f t="shared" si="279"/>
        <v>117.69</v>
      </c>
      <c r="DB123" s="2">
        <f t="shared" si="280"/>
        <v>115.31</v>
      </c>
      <c r="DC123" s="2">
        <f t="shared" si="281"/>
        <v>114.724</v>
      </c>
      <c r="DD123" s="2">
        <f t="shared" si="282"/>
        <v>117.655</v>
      </c>
      <c r="DE123" s="2">
        <f t="shared" si="283"/>
        <v>116.586</v>
      </c>
      <c r="DF123" s="2">
        <f t="shared" si="284"/>
        <v>120.79300000000001</v>
      </c>
      <c r="DG123" s="2">
        <f t="shared" si="285"/>
        <v>121.845</v>
      </c>
      <c r="DH123" s="2">
        <f t="shared" si="286"/>
        <v>120.121</v>
      </c>
      <c r="DI123" s="2">
        <f t="shared" si="287"/>
        <v>122.53449999999999</v>
      </c>
      <c r="DK123" s="2">
        <f t="shared" si="288"/>
        <v>139.39913441295548</v>
      </c>
      <c r="DL123" s="2">
        <f t="shared" ref="DL123:DY138" si="433">BP$228*$B123+BP$229</f>
        <v>130.31152530364372</v>
      </c>
      <c r="DM123" s="2">
        <f t="shared" si="433"/>
        <v>132.47672242026269</v>
      </c>
      <c r="DN123" s="2">
        <f t="shared" si="433"/>
        <v>138.34364849906194</v>
      </c>
      <c r="DO123" s="2">
        <f t="shared" si="433"/>
        <v>139.32782508710801</v>
      </c>
      <c r="DP123" s="2">
        <f t="shared" si="433"/>
        <v>138.63642816500709</v>
      </c>
      <c r="DQ123" s="2">
        <f t="shared" si="433"/>
        <v>135.58106153846157</v>
      </c>
      <c r="DR123" s="2">
        <f t="shared" si="433"/>
        <v>134.16489378852538</v>
      </c>
      <c r="DS123" s="2">
        <f t="shared" si="433"/>
        <v>129.9674117647059</v>
      </c>
      <c r="DT123" s="2">
        <f t="shared" si="433"/>
        <v>136.07567117117117</v>
      </c>
      <c r="DU123" s="2">
        <f t="shared" si="433"/>
        <v>139.76228180112571</v>
      </c>
      <c r="DV123" s="2">
        <f t="shared" si="433"/>
        <v>139.31969772403983</v>
      </c>
      <c r="DW123" s="2">
        <f t="shared" si="433"/>
        <v>143.84395010395011</v>
      </c>
      <c r="DX123" s="2">
        <f t="shared" si="433"/>
        <v>144.1796403361345</v>
      </c>
      <c r="DY123" s="2">
        <f t="shared" si="433"/>
        <v>147.14594640394085</v>
      </c>
      <c r="EA123" s="2">
        <f t="shared" si="228"/>
        <v>113.26131126834687</v>
      </c>
      <c r="EB123" s="2">
        <f t="shared" si="290"/>
        <v>111.61545436263644</v>
      </c>
      <c r="EC123" s="2">
        <f t="shared" si="291"/>
        <v>111.6856779877789</v>
      </c>
      <c r="ED123" s="2">
        <f t="shared" si="292"/>
        <v>112.80668636657336</v>
      </c>
      <c r="EE123" s="2">
        <f t="shared" si="293"/>
        <v>112.33479805407345</v>
      </c>
      <c r="EF123" s="2">
        <f t="shared" si="294"/>
        <v>112.78051350120666</v>
      </c>
      <c r="EG123" s="2">
        <f t="shared" si="295"/>
        <v>114.10680216227884</v>
      </c>
      <c r="EH123" s="2">
        <f t="shared" si="296"/>
        <v>113.86635150379853</v>
      </c>
      <c r="EI123" s="2">
        <f t="shared" si="297"/>
        <v>113.24341400770112</v>
      </c>
      <c r="EJ123" s="2">
        <f t="shared" si="298"/>
        <v>115.22307938618458</v>
      </c>
      <c r="EK123" s="2">
        <f t="shared" si="299"/>
        <v>117.01936394458974</v>
      </c>
      <c r="EL123" s="2">
        <f t="shared" si="300"/>
        <v>117.73364633668778</v>
      </c>
      <c r="EM123" s="2">
        <f t="shared" si="301"/>
        <v>120.59060123647603</v>
      </c>
      <c r="EN123" s="2">
        <f t="shared" si="302"/>
        <v>120.20969641401794</v>
      </c>
      <c r="EO123" s="2">
        <f t="shared" si="303"/>
        <v>123.22008960888223</v>
      </c>
      <c r="EQ123" s="2">
        <f t="shared" si="304"/>
        <v>113.24612103904229</v>
      </c>
      <c r="ER123" s="2">
        <f t="shared" ref="ER123:FE138" si="434">CV$228*$B123+CV$229</f>
        <v>111.64009440633535</v>
      </c>
      <c r="ES123" s="2">
        <f t="shared" si="434"/>
        <v>111.74554301843314</v>
      </c>
      <c r="ET123" s="2">
        <f t="shared" si="434"/>
        <v>112.81015535110572</v>
      </c>
      <c r="EU123" s="2">
        <f t="shared" si="434"/>
        <v>112.2768875616418</v>
      </c>
      <c r="EV123" s="2">
        <f t="shared" si="434"/>
        <v>112.72386396737799</v>
      </c>
      <c r="EW123" s="2">
        <f t="shared" si="434"/>
        <v>114.16351681034408</v>
      </c>
      <c r="EX123" s="2">
        <f t="shared" si="434"/>
        <v>113.90664950174921</v>
      </c>
      <c r="EY123" s="2">
        <f t="shared" si="434"/>
        <v>113.24569566819754</v>
      </c>
      <c r="EZ123" s="2">
        <f t="shared" si="434"/>
        <v>115.19151380272369</v>
      </c>
      <c r="FA123" s="2">
        <f t="shared" si="434"/>
        <v>116.93545619292121</v>
      </c>
      <c r="FB123" s="2">
        <f t="shared" si="434"/>
        <v>117.76521874747002</v>
      </c>
      <c r="FC123" s="2">
        <f t="shared" si="434"/>
        <v>120.59859257267297</v>
      </c>
      <c r="FD123" s="2">
        <f t="shared" si="434"/>
        <v>120.32664428335829</v>
      </c>
      <c r="FE123" s="2">
        <f t="shared" si="434"/>
        <v>123.14057892180858</v>
      </c>
      <c r="FG123" s="2">
        <f t="shared" si="306"/>
        <v>0.99463506257191181</v>
      </c>
      <c r="FH123" s="2">
        <f t="shared" ref="FH123:FU138" si="435">POWER(10,($B123-D$231)/D$229)/(1+POWER(10,($B123-D$231)/D$229))</f>
        <v>0.99362374732737979</v>
      </c>
      <c r="FI123" s="2">
        <f t="shared" si="435"/>
        <v>0.993369057242386</v>
      </c>
      <c r="FJ123" s="2">
        <f t="shared" si="435"/>
        <v>0.99337594045783117</v>
      </c>
      <c r="FK123" s="2">
        <f t="shared" si="435"/>
        <v>0.99373818746557552</v>
      </c>
      <c r="FL123" s="2">
        <f t="shared" si="435"/>
        <v>0.99328636271210291</v>
      </c>
      <c r="FM123" s="2">
        <f t="shared" si="435"/>
        <v>0.99415005116726396</v>
      </c>
      <c r="FN123" s="2">
        <f t="shared" si="435"/>
        <v>0.99303399287227867</v>
      </c>
      <c r="FO123" s="2">
        <f t="shared" si="435"/>
        <v>0.9928326305802091</v>
      </c>
      <c r="FP123" s="2">
        <f t="shared" si="435"/>
        <v>0.99300068701870037</v>
      </c>
      <c r="FQ123" s="2">
        <f t="shared" si="435"/>
        <v>0.99330664807041225</v>
      </c>
      <c r="FR123" s="2">
        <f t="shared" si="435"/>
        <v>0.99317621095935293</v>
      </c>
      <c r="FS123" s="2">
        <f t="shared" si="435"/>
        <v>0.99307671130631647</v>
      </c>
      <c r="FT123" s="2">
        <f t="shared" si="435"/>
        <v>0.99287671446839632</v>
      </c>
      <c r="FU123" s="2">
        <f t="shared" si="435"/>
        <v>0.99105832429751028</v>
      </c>
      <c r="FW123" s="2">
        <f t="shared" si="324"/>
        <v>3.2256537824666087E-2</v>
      </c>
      <c r="FX123" s="2">
        <f t="shared" si="376"/>
        <v>2.5473241728833237E-2</v>
      </c>
      <c r="FY123" s="2">
        <f t="shared" si="377"/>
        <v>2.042031395399771E-2</v>
      </c>
      <c r="FZ123" s="2">
        <f t="shared" si="378"/>
        <v>1.8737571549606119E-2</v>
      </c>
      <c r="GA123" s="2">
        <f t="shared" si="379"/>
        <v>2.0139433087822671E-2</v>
      </c>
      <c r="GB123" s="2">
        <f t="shared" si="380"/>
        <v>2.3484643928413009E-2</v>
      </c>
      <c r="GC123" s="2">
        <f t="shared" si="381"/>
        <v>2.3557228006901593E-2</v>
      </c>
      <c r="GD123" s="2">
        <f t="shared" si="382"/>
        <v>2.3072568277130799E-2</v>
      </c>
      <c r="GE123" s="2">
        <f t="shared" si="383"/>
        <v>2.5533885018596152E-2</v>
      </c>
      <c r="GF123" s="2">
        <f t="shared" si="384"/>
        <v>2.4445124945195715E-2</v>
      </c>
      <c r="GG123" s="2">
        <f t="shared" si="385"/>
        <v>2.2077813923494383E-2</v>
      </c>
      <c r="GH123" s="2">
        <f t="shared" si="386"/>
        <v>2.2802064155339523E-2</v>
      </c>
      <c r="GI123" s="2">
        <f t="shared" si="387"/>
        <v>1.9390795770088141E-2</v>
      </c>
      <c r="GJ123" s="2">
        <f t="shared" si="388"/>
        <v>1.4883823866679632E-2</v>
      </c>
      <c r="GK123" s="2">
        <f t="shared" si="389"/>
        <v>1.2201552772702077E-2</v>
      </c>
      <c r="GM123" s="86">
        <f t="shared" si="325"/>
        <v>3.609513840311089E-65</v>
      </c>
      <c r="GN123" s="86">
        <f t="shared" si="390"/>
        <v>3.1029723772411128E-58</v>
      </c>
      <c r="GO123" s="86">
        <f t="shared" si="391"/>
        <v>1.7790620125018923E-68</v>
      </c>
      <c r="GP123" s="86">
        <f t="shared" si="392"/>
        <v>3.8001425669291988E-89</v>
      </c>
      <c r="GQ123" s="86">
        <f t="shared" si="393"/>
        <v>1.3898481823803544E-102</v>
      </c>
      <c r="GR123" s="86">
        <f t="shared" si="394"/>
        <v>1.4392777338848791E-96</v>
      </c>
      <c r="GS123" s="86">
        <f t="shared" si="395"/>
        <v>3.1734404350656856E-107</v>
      </c>
      <c r="GT123" s="86">
        <f t="shared" si="396"/>
        <v>3.7886511618023558E-107</v>
      </c>
      <c r="GU123" s="86">
        <f t="shared" si="397"/>
        <v>8.8246153776634107E-114</v>
      </c>
      <c r="GV123" s="86">
        <f t="shared" si="398"/>
        <v>9.185766943041876E-78</v>
      </c>
      <c r="GW123" s="86">
        <f t="shared" si="399"/>
        <v>2.1612094488680708E-78</v>
      </c>
      <c r="GX123" s="86">
        <f t="shared" si="400"/>
        <v>4.1064391265321212E-73</v>
      </c>
      <c r="GY123" s="86">
        <f t="shared" si="401"/>
        <v>1.4524578254733638E-52</v>
      </c>
      <c r="GZ123" s="86">
        <f t="shared" si="402"/>
        <v>2.8643037442925773E-67</v>
      </c>
      <c r="HA123" s="86">
        <f t="shared" si="403"/>
        <v>6.463513010299907E-91</v>
      </c>
      <c r="HC123" s="86">
        <f t="shared" si="326"/>
        <v>4.9387269907297021E-15</v>
      </c>
      <c r="HD123" s="86">
        <f t="shared" si="404"/>
        <v>3.6638739215137848E-15</v>
      </c>
      <c r="HE123" s="86">
        <f t="shared" si="405"/>
        <v>3.7865606592910067E-18</v>
      </c>
      <c r="HF123" s="86">
        <f t="shared" si="406"/>
        <v>2.9941703857525633E-19</v>
      </c>
      <c r="HG123" s="86">
        <f t="shared" si="407"/>
        <v>2.8910894876459657E-24</v>
      </c>
      <c r="HH123" s="86">
        <f t="shared" si="408"/>
        <v>1.1817967410527973E-21</v>
      </c>
      <c r="HI123" s="86">
        <f t="shared" si="409"/>
        <v>2.6761159829857143E-27</v>
      </c>
      <c r="HJ123" s="86">
        <f t="shared" si="410"/>
        <v>1.1970873900718554E-28</v>
      </c>
      <c r="HK123" s="86">
        <f t="shared" si="411"/>
        <v>1.0737341161391786E-34</v>
      </c>
      <c r="HL123" s="86">
        <f t="shared" si="412"/>
        <v>2.2707937863527007E-17</v>
      </c>
      <c r="HM123" s="86">
        <f t="shared" si="413"/>
        <v>2.3285458161806297E-20</v>
      </c>
      <c r="HN123" s="86">
        <f t="shared" si="414"/>
        <v>8.203545606167897E-18</v>
      </c>
      <c r="HO123" s="86">
        <f t="shared" si="415"/>
        <v>1.323104433217491E-10</v>
      </c>
      <c r="HP123" s="86">
        <f t="shared" si="416"/>
        <v>1.5511841392102466E-17</v>
      </c>
      <c r="HQ123" s="86">
        <f t="shared" si="417"/>
        <v>6.0316268215036356E-21</v>
      </c>
      <c r="HS123" s="86">
        <f t="shared" si="327"/>
        <v>1.0720486303500743E-4</v>
      </c>
      <c r="HT123" s="86">
        <f t="shared" si="418"/>
        <v>4.3035233460891533E-5</v>
      </c>
      <c r="HU123" s="86">
        <f t="shared" si="419"/>
        <v>2.0661606478412E-5</v>
      </c>
      <c r="HV123" s="86">
        <f t="shared" si="420"/>
        <v>3.4141253127131052E-6</v>
      </c>
      <c r="HW123" s="86">
        <f t="shared" si="421"/>
        <v>6.311574269571663E-6</v>
      </c>
      <c r="HX123" s="86">
        <f t="shared" si="422"/>
        <v>3.333725477575882E-6</v>
      </c>
      <c r="HY123" s="86">
        <f t="shared" si="423"/>
        <v>2.6937018830803598E-5</v>
      </c>
      <c r="HZ123" s="86">
        <f t="shared" si="424"/>
        <v>5.2254295728908873E-6</v>
      </c>
      <c r="IA123" s="86">
        <f t="shared" si="425"/>
        <v>1.1414757921785738E-5</v>
      </c>
      <c r="IB123" s="86">
        <f t="shared" si="426"/>
        <v>5.5107496908860397E-6</v>
      </c>
      <c r="IC123" s="86">
        <f t="shared" si="427"/>
        <v>7.1474649968639044E-6</v>
      </c>
      <c r="ID123" s="86">
        <f t="shared" si="428"/>
        <v>5.636829805201435E-6</v>
      </c>
      <c r="IE123" s="86">
        <f t="shared" si="429"/>
        <v>1.301537424196238E-6</v>
      </c>
      <c r="IF123" s="86">
        <f t="shared" si="430"/>
        <v>2.0490701906313147E-4</v>
      </c>
      <c r="IG123" s="86">
        <f t="shared" si="431"/>
        <v>2.681249148411642E-4</v>
      </c>
      <c r="II123" s="86">
        <f t="shared" si="328"/>
        <v>4.4939995260433672E-41</v>
      </c>
      <c r="IJ123" s="86">
        <f t="shared" si="329"/>
        <v>8.7354060851815089E-52</v>
      </c>
      <c r="IK123" s="86">
        <f t="shared" si="330"/>
        <v>4.5184463993366342E-61</v>
      </c>
      <c r="IL123" s="86">
        <f t="shared" si="331"/>
        <v>7.4598127506207955E-64</v>
      </c>
      <c r="IM123" s="86">
        <f t="shared" si="332"/>
        <v>9.4277037177559051E-58</v>
      </c>
      <c r="IN123" s="86">
        <f t="shared" si="333"/>
        <v>4.4925702853408678E-64</v>
      </c>
      <c r="IO123" s="86">
        <f t="shared" si="334"/>
        <v>8.9602814588674071E-56</v>
      </c>
      <c r="IP123" s="86">
        <f t="shared" si="335"/>
        <v>1.5651564505572665E-61</v>
      </c>
      <c r="IQ123" s="86">
        <f t="shared" si="336"/>
        <v>9.8318455102183777E-64</v>
      </c>
      <c r="IR123" s="86">
        <f t="shared" si="337"/>
        <v>1.3248496099064687E-63</v>
      </c>
      <c r="IS123" s="86">
        <f t="shared" si="338"/>
        <v>1.5597714009626215E-60</v>
      </c>
      <c r="IT123" s="86">
        <f t="shared" si="339"/>
        <v>3.4982286294416508E-64</v>
      </c>
      <c r="IU123" s="86">
        <f t="shared" si="340"/>
        <v>2.0431722827948471E-66</v>
      </c>
      <c r="IV123" s="86">
        <f t="shared" si="341"/>
        <v>4.4312935923611349E-40</v>
      </c>
      <c r="IW123" s="86">
        <f t="shared" si="342"/>
        <v>3.144413483902573E-32</v>
      </c>
      <c r="IY123" s="86">
        <f t="shared" si="343"/>
        <v>1.0720486303994616E-4</v>
      </c>
      <c r="IZ123" s="86">
        <f t="shared" si="344"/>
        <v>4.3035233464555404E-5</v>
      </c>
      <c r="JA123" s="86">
        <f t="shared" si="345"/>
        <v>2.0661606478415788E-5</v>
      </c>
      <c r="JB123" s="86">
        <f t="shared" si="346"/>
        <v>3.4141253127134046E-6</v>
      </c>
      <c r="JC123" s="86">
        <f t="shared" si="347"/>
        <v>6.311574269571663E-6</v>
      </c>
      <c r="JD123" s="86">
        <f t="shared" si="348"/>
        <v>3.3337254775758832E-6</v>
      </c>
      <c r="JE123" s="86">
        <f t="shared" si="349"/>
        <v>2.6937018830803598E-5</v>
      </c>
      <c r="JF123" s="86">
        <f t="shared" si="350"/>
        <v>5.2254295728908873E-6</v>
      </c>
      <c r="JG123" s="86">
        <f t="shared" si="351"/>
        <v>1.1414757921785738E-5</v>
      </c>
      <c r="JH123" s="86">
        <f t="shared" si="352"/>
        <v>5.5107496909087478E-6</v>
      </c>
      <c r="JI123" s="86">
        <f t="shared" si="353"/>
        <v>7.1474649968639273E-6</v>
      </c>
      <c r="JJ123" s="86">
        <f t="shared" si="354"/>
        <v>5.6368298052096385E-6</v>
      </c>
      <c r="JK123" s="86">
        <f t="shared" si="355"/>
        <v>1.3016697346395597E-6</v>
      </c>
      <c r="JL123" s="86">
        <f t="shared" si="356"/>
        <v>2.0490701906314697E-4</v>
      </c>
      <c r="JM123" s="86">
        <f t="shared" si="357"/>
        <v>2.681249148411642E-4</v>
      </c>
    </row>
    <row r="124" spans="2:273" x14ac:dyDescent="0.25">
      <c r="B124" s="2">
        <v>97</v>
      </c>
      <c r="C124" s="37">
        <v>116.01600000000001</v>
      </c>
      <c r="D124" s="37">
        <v>113.051</v>
      </c>
      <c r="E124" s="37">
        <v>110.30500000000001</v>
      </c>
      <c r="F124" s="37">
        <v>112.63800000000001</v>
      </c>
      <c r="G124" s="37">
        <v>113.017</v>
      </c>
      <c r="H124" s="37">
        <v>114.431</v>
      </c>
      <c r="I124" s="37">
        <v>116.655</v>
      </c>
      <c r="J124" s="37">
        <v>115.55200000000001</v>
      </c>
      <c r="K124" s="37">
        <v>115.44799999999999</v>
      </c>
      <c r="L124" s="37">
        <v>116.569</v>
      </c>
      <c r="M124" s="37">
        <v>120.586</v>
      </c>
      <c r="N124" s="37">
        <v>118.621</v>
      </c>
      <c r="O124" s="37">
        <v>121</v>
      </c>
      <c r="P124" s="37">
        <v>121.517</v>
      </c>
      <c r="Q124" s="37">
        <v>123.34480000000001</v>
      </c>
      <c r="S124" s="4">
        <f t="shared" si="229"/>
        <v>113.32167398835897</v>
      </c>
      <c r="T124" s="4">
        <f t="shared" si="230"/>
        <v>111.64837038104049</v>
      </c>
      <c r="U124" s="4">
        <f t="shared" si="231"/>
        <v>111.74614613345103</v>
      </c>
      <c r="V124" s="4">
        <f t="shared" si="232"/>
        <v>112.87923456911946</v>
      </c>
      <c r="W124" s="4">
        <f t="shared" si="233"/>
        <v>112.41427669498724</v>
      </c>
      <c r="X124" s="4">
        <f t="shared" si="234"/>
        <v>112.8734713217454</v>
      </c>
      <c r="Y124" s="4">
        <f t="shared" si="235"/>
        <v>114.23458355018801</v>
      </c>
      <c r="Z124" s="4">
        <f t="shared" si="236"/>
        <v>113.99197083318899</v>
      </c>
      <c r="AA124" s="4">
        <f t="shared" si="237"/>
        <v>113.34242213330211</v>
      </c>
      <c r="AB124" s="4">
        <f t="shared" si="238"/>
        <v>115.30368137863753</v>
      </c>
      <c r="AC124" s="4">
        <f t="shared" si="239"/>
        <v>117.06877955761233</v>
      </c>
      <c r="AD124" s="4">
        <f t="shared" si="240"/>
        <v>117.80986471812096</v>
      </c>
      <c r="AE124" s="4">
        <f t="shared" si="241"/>
        <v>120.63614293910969</v>
      </c>
      <c r="AF124" s="4">
        <f t="shared" si="242"/>
        <v>120.4222304435484</v>
      </c>
      <c r="AG124" s="4">
        <f t="shared" si="243"/>
        <v>123.5739399762616</v>
      </c>
      <c r="AI124" s="4">
        <f t="shared" si="244"/>
        <v>2.6943260116410386</v>
      </c>
      <c r="AJ124" s="4">
        <f t="shared" si="245"/>
        <v>1.4026296189595087</v>
      </c>
      <c r="AK124" s="4">
        <f t="shared" si="246"/>
        <v>-1.4411461334510278</v>
      </c>
      <c r="AL124" s="4">
        <f t="shared" si="247"/>
        <v>-0.24123456911945595</v>
      </c>
      <c r="AM124" s="4">
        <f t="shared" si="248"/>
        <v>0.60272330501275917</v>
      </c>
      <c r="AN124" s="4">
        <f t="shared" si="249"/>
        <v>1.5575286782545987</v>
      </c>
      <c r="AO124" s="4">
        <f t="shared" si="250"/>
        <v>2.4204164498119951</v>
      </c>
      <c r="AP124" s="4">
        <f t="shared" si="251"/>
        <v>1.5600291668110202</v>
      </c>
      <c r="AQ124" s="4">
        <f t="shared" si="252"/>
        <v>2.1055778666978853</v>
      </c>
      <c r="AR124" s="4">
        <f t="shared" si="253"/>
        <v>1.2653186213624679</v>
      </c>
      <c r="AS124" s="4">
        <f t="shared" si="254"/>
        <v>3.5172204423876678</v>
      </c>
      <c r="AT124" s="4">
        <f t="shared" si="255"/>
        <v>0.81113528187903228</v>
      </c>
      <c r="AU124" s="4">
        <f t="shared" si="256"/>
        <v>0.36385706089031089</v>
      </c>
      <c r="AV124" s="4">
        <f t="shared" si="432"/>
        <v>1.0947695564515953</v>
      </c>
      <c r="AW124" s="4">
        <f t="shared" si="432"/>
        <v>-0.22913997626159244</v>
      </c>
      <c r="AY124" s="2">
        <f t="shared" si="308"/>
        <v>113.31942522656378</v>
      </c>
      <c r="AZ124" s="2">
        <f t="shared" si="359"/>
        <v>111.64349918197163</v>
      </c>
      <c r="BA124" s="2">
        <f t="shared" si="360"/>
        <v>111.74331070626646</v>
      </c>
      <c r="BB124" s="2">
        <f t="shared" si="361"/>
        <v>112.8782804159621</v>
      </c>
      <c r="BC124" s="2">
        <f t="shared" si="362"/>
        <v>112.412495321582</v>
      </c>
      <c r="BD124" s="2">
        <f t="shared" si="363"/>
        <v>112.87195070646526</v>
      </c>
      <c r="BE124" s="2">
        <f t="shared" si="364"/>
        <v>114.22250880955725</v>
      </c>
      <c r="BF124" s="2">
        <f t="shared" si="365"/>
        <v>113.98920280291726</v>
      </c>
      <c r="BG124" s="2">
        <f t="shared" si="366"/>
        <v>113.33574130440708</v>
      </c>
      <c r="BH124" s="2">
        <f t="shared" si="367"/>
        <v>115.29984026690119</v>
      </c>
      <c r="BI124" s="2">
        <f t="shared" si="368"/>
        <v>117.0639595721115</v>
      </c>
      <c r="BJ124" s="2">
        <f t="shared" si="369"/>
        <v>117.8056247286008</v>
      </c>
      <c r="BK124" s="2">
        <f t="shared" si="370"/>
        <v>120.63486705769822</v>
      </c>
      <c r="BL124" s="2">
        <f t="shared" si="371"/>
        <v>120.30315902018248</v>
      </c>
      <c r="BM124" s="2">
        <f t="shared" si="372"/>
        <v>123.33665414418708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116.01600000000001</v>
      </c>
      <c r="CF124" s="2">
        <f t="shared" si="310"/>
        <v>113.051</v>
      </c>
      <c r="CG124" s="2">
        <f t="shared" si="311"/>
        <v>110.30500000000001</v>
      </c>
      <c r="CH124" s="2">
        <f t="shared" si="312"/>
        <v>112.63800000000001</v>
      </c>
      <c r="CI124" s="2">
        <f t="shared" si="313"/>
        <v>113.017</v>
      </c>
      <c r="CJ124" s="2">
        <f t="shared" si="314"/>
        <v>114.431</v>
      </c>
      <c r="CK124" s="2">
        <f t="shared" si="315"/>
        <v>116.655</v>
      </c>
      <c r="CL124" s="2">
        <f t="shared" si="316"/>
        <v>115.55200000000001</v>
      </c>
      <c r="CM124" s="2">
        <f t="shared" si="317"/>
        <v>115.44799999999999</v>
      </c>
      <c r="CN124" s="2">
        <f t="shared" si="318"/>
        <v>116.569</v>
      </c>
      <c r="CO124" s="2">
        <f t="shared" si="319"/>
        <v>120.586</v>
      </c>
      <c r="CP124" s="2">
        <f t="shared" si="320"/>
        <v>118.621</v>
      </c>
      <c r="CQ124" s="2">
        <f t="shared" si="321"/>
        <v>121</v>
      </c>
      <c r="CR124" s="2">
        <f t="shared" si="322"/>
        <v>121.517</v>
      </c>
      <c r="CS124" s="2">
        <f t="shared" si="323"/>
        <v>123.34480000000001</v>
      </c>
      <c r="CU124" s="2">
        <f t="shared" si="273"/>
        <v>116.01600000000001</v>
      </c>
      <c r="CV124" s="2">
        <f t="shared" si="274"/>
        <v>113.051</v>
      </c>
      <c r="CW124" s="2">
        <f t="shared" si="275"/>
        <v>110.30500000000001</v>
      </c>
      <c r="CX124" s="2">
        <f t="shared" si="276"/>
        <v>112.63800000000001</v>
      </c>
      <c r="CY124" s="2">
        <f t="shared" si="277"/>
        <v>113.017</v>
      </c>
      <c r="CZ124" s="2">
        <f t="shared" si="278"/>
        <v>114.431</v>
      </c>
      <c r="DA124" s="2">
        <f t="shared" si="279"/>
        <v>116.655</v>
      </c>
      <c r="DB124" s="2">
        <f t="shared" si="280"/>
        <v>115.55200000000001</v>
      </c>
      <c r="DC124" s="2">
        <f t="shared" si="281"/>
        <v>115.44799999999999</v>
      </c>
      <c r="DD124" s="2">
        <f t="shared" si="282"/>
        <v>116.569</v>
      </c>
      <c r="DE124" s="2">
        <f t="shared" si="283"/>
        <v>120.586</v>
      </c>
      <c r="DF124" s="2">
        <f t="shared" si="284"/>
        <v>118.621</v>
      </c>
      <c r="DG124" s="2">
        <f t="shared" si="285"/>
        <v>121</v>
      </c>
      <c r="DH124" s="2">
        <f t="shared" si="286"/>
        <v>121.517</v>
      </c>
      <c r="DI124" s="2">
        <f t="shared" si="287"/>
        <v>123.34480000000001</v>
      </c>
      <c r="DK124" s="2">
        <f t="shared" si="288"/>
        <v>139.65339190283402</v>
      </c>
      <c r="DL124" s="2">
        <f t="shared" si="433"/>
        <v>130.45496923076922</v>
      </c>
      <c r="DM124" s="2">
        <f t="shared" si="433"/>
        <v>132.65985225140713</v>
      </c>
      <c r="DN124" s="2">
        <f t="shared" si="433"/>
        <v>138.59087767354598</v>
      </c>
      <c r="DO124" s="2">
        <f t="shared" si="433"/>
        <v>139.56465975609754</v>
      </c>
      <c r="DP124" s="2">
        <f t="shared" si="433"/>
        <v>138.91069985775249</v>
      </c>
      <c r="DQ124" s="2">
        <f t="shared" si="433"/>
        <v>135.78877489878548</v>
      </c>
      <c r="DR124" s="2">
        <f t="shared" si="433"/>
        <v>134.36848174490279</v>
      </c>
      <c r="DS124" s="2">
        <f t="shared" si="433"/>
        <v>130.11641232493</v>
      </c>
      <c r="DT124" s="2">
        <f t="shared" si="433"/>
        <v>136.26439639639639</v>
      </c>
      <c r="DU124" s="2">
        <f t="shared" si="433"/>
        <v>139.96966679174483</v>
      </c>
      <c r="DV124" s="2">
        <f t="shared" si="433"/>
        <v>139.52733001422476</v>
      </c>
      <c r="DW124" s="2">
        <f t="shared" si="433"/>
        <v>144.07130495677865</v>
      </c>
      <c r="DX124" s="2">
        <f t="shared" si="433"/>
        <v>144.44078375350142</v>
      </c>
      <c r="DY124" s="2">
        <f t="shared" si="433"/>
        <v>147.43718049261079</v>
      </c>
      <c r="EA124" s="2">
        <f t="shared" si="228"/>
        <v>113.1918441319221</v>
      </c>
      <c r="EB124" s="2">
        <f t="shared" si="290"/>
        <v>111.5330229554844</v>
      </c>
      <c r="EC124" s="2">
        <f t="shared" si="291"/>
        <v>111.61492894241042</v>
      </c>
      <c r="ED124" s="2">
        <f t="shared" si="292"/>
        <v>112.72185638595738</v>
      </c>
      <c r="EE124" s="2">
        <f t="shared" si="293"/>
        <v>112.25730834416895</v>
      </c>
      <c r="EF124" s="2">
        <f t="shared" si="294"/>
        <v>112.71242151996718</v>
      </c>
      <c r="EG124" s="2">
        <f t="shared" si="295"/>
        <v>114.10611859177178</v>
      </c>
      <c r="EH124" s="2">
        <f t="shared" si="296"/>
        <v>113.85826908106984</v>
      </c>
      <c r="EI124" s="2">
        <f t="shared" si="297"/>
        <v>113.2252323654907</v>
      </c>
      <c r="EJ124" s="2">
        <f t="shared" si="298"/>
        <v>115.16561172988477</v>
      </c>
      <c r="EK124" s="2">
        <f t="shared" si="299"/>
        <v>116.92462249346119</v>
      </c>
      <c r="EL124" s="2">
        <f t="shared" si="300"/>
        <v>117.66896674104095</v>
      </c>
      <c r="EM124" s="2">
        <f t="shared" si="301"/>
        <v>120.48571454726512</v>
      </c>
      <c r="EN124" s="2">
        <f t="shared" si="302"/>
        <v>120.14367400163</v>
      </c>
      <c r="EO124" s="2">
        <f t="shared" si="303"/>
        <v>123.13965344376162</v>
      </c>
      <c r="EQ124" s="2">
        <f t="shared" si="304"/>
        <v>113.13644644394019</v>
      </c>
      <c r="ER124" s="2">
        <f t="shared" si="434"/>
        <v>111.54663762340658</v>
      </c>
      <c r="ES124" s="2">
        <f t="shared" si="434"/>
        <v>111.66140026106297</v>
      </c>
      <c r="ET124" s="2">
        <f t="shared" si="434"/>
        <v>112.72442088344513</v>
      </c>
      <c r="EU124" s="2">
        <f t="shared" si="434"/>
        <v>112.21888063630668</v>
      </c>
      <c r="EV124" s="2">
        <f t="shared" si="434"/>
        <v>112.67445948447485</v>
      </c>
      <c r="EW124" s="2">
        <f t="shared" si="434"/>
        <v>114.13130040861591</v>
      </c>
      <c r="EX124" s="2">
        <f t="shared" si="434"/>
        <v>113.88009376523621</v>
      </c>
      <c r="EY124" s="2">
        <f t="shared" si="434"/>
        <v>113.22617665986279</v>
      </c>
      <c r="EZ124" s="2">
        <f t="shared" si="434"/>
        <v>115.14551176107865</v>
      </c>
      <c r="FA124" s="2">
        <f t="shared" si="434"/>
        <v>116.8657474629416</v>
      </c>
      <c r="FB124" s="2">
        <f t="shared" si="434"/>
        <v>117.69075641978672</v>
      </c>
      <c r="FC124" s="2">
        <f t="shared" si="434"/>
        <v>120.49229365961645</v>
      </c>
      <c r="FD124" s="2">
        <f t="shared" si="434"/>
        <v>120.23814392132198</v>
      </c>
      <c r="FE124" s="2">
        <f t="shared" si="434"/>
        <v>123.04241895978355</v>
      </c>
      <c r="FG124" s="2">
        <f t="shared" si="306"/>
        <v>0.99510480810674273</v>
      </c>
      <c r="FH124" s="2">
        <f t="shared" si="435"/>
        <v>0.99418152404382698</v>
      </c>
      <c r="FI124" s="2">
        <f t="shared" si="435"/>
        <v>0.99394897785445602</v>
      </c>
      <c r="FJ124" s="2">
        <f t="shared" si="435"/>
        <v>0.99395526274946555</v>
      </c>
      <c r="FK124" s="2">
        <f t="shared" si="435"/>
        <v>0.99428601084867929</v>
      </c>
      <c r="FL124" s="2">
        <f t="shared" si="435"/>
        <v>0.99387347091388822</v>
      </c>
      <c r="FM124" s="2">
        <f t="shared" si="435"/>
        <v>0.99466203563332523</v>
      </c>
      <c r="FN124" s="2">
        <f t="shared" si="435"/>
        <v>0.99364302959478201</v>
      </c>
      <c r="FO124" s="2">
        <f t="shared" si="435"/>
        <v>0.9934591564111146</v>
      </c>
      <c r="FP124" s="2">
        <f t="shared" si="435"/>
        <v>0.99361261693580705</v>
      </c>
      <c r="FQ124" s="2">
        <f t="shared" si="435"/>
        <v>0.99389199322431143</v>
      </c>
      <c r="FR124" s="2">
        <f t="shared" si="435"/>
        <v>0.99377289155229742</v>
      </c>
      <c r="FS124" s="2">
        <f t="shared" si="435"/>
        <v>0.99368203692625179</v>
      </c>
      <c r="FT124" s="2">
        <f t="shared" si="435"/>
        <v>0.99349941199735958</v>
      </c>
      <c r="FU124" s="2">
        <f t="shared" si="435"/>
        <v>0.99183867374626178</v>
      </c>
      <c r="FW124" s="2">
        <f t="shared" si="324"/>
        <v>3.5258862972222707E-2</v>
      </c>
      <c r="FX124" s="2">
        <f t="shared" si="376"/>
        <v>2.7862379211773976E-2</v>
      </c>
      <c r="FY124" s="2">
        <f t="shared" si="377"/>
        <v>2.2346404021969041E-2</v>
      </c>
      <c r="FZ124" s="2">
        <f t="shared" si="378"/>
        <v>2.0508264486932586E-2</v>
      </c>
      <c r="GA124" s="2">
        <f t="shared" si="379"/>
        <v>2.2039625913826133E-2</v>
      </c>
      <c r="GB124" s="2">
        <f t="shared" si="380"/>
        <v>2.569218778093392E-2</v>
      </c>
      <c r="GC124" s="2">
        <f t="shared" si="381"/>
        <v>2.5771414660028611E-2</v>
      </c>
      <c r="GD124" s="2">
        <f t="shared" si="382"/>
        <v>2.5242378516183918E-2</v>
      </c>
      <c r="GE124" s="2">
        <f t="shared" si="383"/>
        <v>2.7928547238285074E-2</v>
      </c>
      <c r="GF124" s="2">
        <f t="shared" si="384"/>
        <v>2.6740481177091335E-2</v>
      </c>
      <c r="GG124" s="2">
        <f t="shared" si="385"/>
        <v>2.4156387811362843E-2</v>
      </c>
      <c r="GH124" s="2">
        <f t="shared" si="386"/>
        <v>2.4947085030684435E-2</v>
      </c>
      <c r="GI124" s="2">
        <f t="shared" si="387"/>
        <v>2.1221883102349234E-2</v>
      </c>
      <c r="GJ124" s="2">
        <f t="shared" si="388"/>
        <v>1.6296387311744338E-2</v>
      </c>
      <c r="GK124" s="2">
        <f t="shared" si="389"/>
        <v>1.3363005860318045E-2</v>
      </c>
      <c r="GM124" s="86">
        <f t="shared" si="325"/>
        <v>1.1406084592075331E-68</v>
      </c>
      <c r="GN124" s="86">
        <f t="shared" si="390"/>
        <v>2.3360035608026203E-61</v>
      </c>
      <c r="GO124" s="86">
        <f t="shared" si="391"/>
        <v>3.3333529803526061E-72</v>
      </c>
      <c r="GP124" s="86">
        <f t="shared" si="392"/>
        <v>4.8508659700330638E-94</v>
      </c>
      <c r="GQ124" s="86">
        <f t="shared" si="393"/>
        <v>2.8443800993298363E-108</v>
      </c>
      <c r="GR124" s="86">
        <f t="shared" si="394"/>
        <v>9.802554895102099E-102</v>
      </c>
      <c r="GS124" s="86">
        <f t="shared" si="395"/>
        <v>6.675935952440556E-113</v>
      </c>
      <c r="GT124" s="86">
        <f t="shared" si="396"/>
        <v>5.6839519185651175E-113</v>
      </c>
      <c r="GU124" s="86">
        <f t="shared" si="397"/>
        <v>7.651643163889608E-120</v>
      </c>
      <c r="GV124" s="86">
        <f t="shared" si="398"/>
        <v>6.0008461423486907E-82</v>
      </c>
      <c r="GW124" s="86">
        <f t="shared" si="399"/>
        <v>1.1194180189205263E-82</v>
      </c>
      <c r="GX124" s="86">
        <f t="shared" si="400"/>
        <v>5.0662956610771322E-77</v>
      </c>
      <c r="GY124" s="86">
        <f t="shared" si="401"/>
        <v>2.1185916344416558E-55</v>
      </c>
      <c r="GZ124" s="86">
        <f t="shared" si="402"/>
        <v>7.5755096359717448E-71</v>
      </c>
      <c r="HA124" s="86">
        <f t="shared" si="403"/>
        <v>1.01254189793377E-95</v>
      </c>
      <c r="HC124" s="86">
        <f t="shared" si="326"/>
        <v>1.0042756517273874E-16</v>
      </c>
      <c r="HD124" s="86">
        <f t="shared" si="404"/>
        <v>7.8765522859026068E-17</v>
      </c>
      <c r="HE124" s="86">
        <f t="shared" si="405"/>
        <v>3.1413087448761174E-20</v>
      </c>
      <c r="HF124" s="86">
        <f t="shared" si="406"/>
        <v>1.6475580684501824E-21</v>
      </c>
      <c r="HG124" s="86">
        <f t="shared" si="407"/>
        <v>3.4265994547293212E-27</v>
      </c>
      <c r="HH124" s="86">
        <f t="shared" si="408"/>
        <v>4.6018237805505178E-24</v>
      </c>
      <c r="HI124" s="86">
        <f t="shared" si="409"/>
        <v>2.6923585909976881E-30</v>
      </c>
      <c r="HJ124" s="86">
        <f t="shared" si="410"/>
        <v>6.0955916495809914E-32</v>
      </c>
      <c r="HK124" s="86">
        <f t="shared" si="411"/>
        <v>1.6418342534735163E-38</v>
      </c>
      <c r="HL124" s="86">
        <f t="shared" si="412"/>
        <v>2.861482009008737E-19</v>
      </c>
      <c r="HM124" s="86">
        <f t="shared" si="413"/>
        <v>1.0074961694103395E-22</v>
      </c>
      <c r="HN124" s="86">
        <f t="shared" si="414"/>
        <v>9.2249283395362019E-20</v>
      </c>
      <c r="HO124" s="86">
        <f t="shared" si="415"/>
        <v>8.6418692835006744E-12</v>
      </c>
      <c r="HP124" s="86">
        <f t="shared" si="416"/>
        <v>1.3744952733008598E-19</v>
      </c>
      <c r="HQ124" s="86">
        <f t="shared" si="417"/>
        <v>2.4848009915032932E-23</v>
      </c>
      <c r="HS124" s="86">
        <f t="shared" si="327"/>
        <v>3.0186963225608588E-4</v>
      </c>
      <c r="HT124" s="86">
        <f t="shared" si="418"/>
        <v>1.3518927811112383E-4</v>
      </c>
      <c r="HU124" s="86">
        <f t="shared" si="419"/>
        <v>6.9806688888221169E-5</v>
      </c>
      <c r="HV124" s="86">
        <f t="shared" si="420"/>
        <v>1.2808265079064944E-5</v>
      </c>
      <c r="HW124" s="86">
        <f t="shared" si="421"/>
        <v>2.1960961453542249E-5</v>
      </c>
      <c r="HX124" s="86">
        <f t="shared" si="422"/>
        <v>1.3591013094473374E-5</v>
      </c>
      <c r="HY124" s="86">
        <f t="shared" si="423"/>
        <v>8.8700776664546262E-5</v>
      </c>
      <c r="HZ124" s="86">
        <f t="shared" si="424"/>
        <v>2.0047024116585522E-5</v>
      </c>
      <c r="IA124" s="86">
        <f t="shared" si="425"/>
        <v>4.4354598733280466E-5</v>
      </c>
      <c r="IB124" s="86">
        <f t="shared" si="426"/>
        <v>2.2014490603184217E-5</v>
      </c>
      <c r="IC124" s="86">
        <f t="shared" si="427"/>
        <v>2.6227584149217047E-5</v>
      </c>
      <c r="ID124" s="86">
        <f t="shared" si="428"/>
        <v>2.2057697668307067E-5</v>
      </c>
      <c r="IE124" s="86">
        <f t="shared" si="429"/>
        <v>5.3547233590326992E-6</v>
      </c>
      <c r="IF124" s="86">
        <f t="shared" si="430"/>
        <v>4.2608192834510958E-4</v>
      </c>
      <c r="IG124" s="86">
        <f t="shared" si="431"/>
        <v>5.1468672824008291E-4</v>
      </c>
      <c r="II124" s="86">
        <f t="shared" si="328"/>
        <v>5.6803449042560493E-39</v>
      </c>
      <c r="IJ124" s="86">
        <f t="shared" si="329"/>
        <v>2.7329402545505917E-49</v>
      </c>
      <c r="IK124" s="86">
        <f t="shared" si="330"/>
        <v>2.7617241570382268E-58</v>
      </c>
      <c r="IL124" s="86">
        <f t="shared" si="331"/>
        <v>5.31395683069685E-61</v>
      </c>
      <c r="IM124" s="86">
        <f t="shared" si="332"/>
        <v>3.9411363294333232E-55</v>
      </c>
      <c r="IN124" s="86">
        <f t="shared" si="333"/>
        <v>4.9003766778185716E-61</v>
      </c>
      <c r="IO124" s="86">
        <f t="shared" si="334"/>
        <v>3.8786146098995328E-53</v>
      </c>
      <c r="IP124" s="86">
        <f t="shared" si="335"/>
        <v>1.2437534550767007E-58</v>
      </c>
      <c r="IQ124" s="86">
        <f t="shared" si="336"/>
        <v>1.2135725298446013E-60</v>
      </c>
      <c r="IR124" s="86">
        <f t="shared" si="337"/>
        <v>1.479862650451431E-60</v>
      </c>
      <c r="IS124" s="86">
        <f t="shared" si="338"/>
        <v>1.0266125298993877E-57</v>
      </c>
      <c r="IT124" s="86">
        <f t="shared" si="339"/>
        <v>3.6535710909731045E-61</v>
      </c>
      <c r="IU124" s="86">
        <f t="shared" si="340"/>
        <v>2.025769372431364E-63</v>
      </c>
      <c r="IV124" s="86">
        <f t="shared" si="341"/>
        <v>2.0560300099202336E-38</v>
      </c>
      <c r="IW124" s="86">
        <f t="shared" si="342"/>
        <v>5.8178526437890183E-31</v>
      </c>
      <c r="IY124" s="86">
        <f t="shared" si="343"/>
        <v>3.0186963225618634E-4</v>
      </c>
      <c r="IZ124" s="86">
        <f t="shared" si="344"/>
        <v>1.351892781112026E-4</v>
      </c>
      <c r="JA124" s="86">
        <f t="shared" si="345"/>
        <v>6.9806688888221196E-5</v>
      </c>
      <c r="JB124" s="86">
        <f t="shared" si="346"/>
        <v>1.2808265079064945E-5</v>
      </c>
      <c r="JC124" s="86">
        <f t="shared" si="347"/>
        <v>2.1960961453542249E-5</v>
      </c>
      <c r="JD124" s="86">
        <f t="shared" si="348"/>
        <v>1.3591013094473374E-5</v>
      </c>
      <c r="JE124" s="86">
        <f t="shared" si="349"/>
        <v>8.8700776664546262E-5</v>
      </c>
      <c r="JF124" s="86">
        <f t="shared" si="350"/>
        <v>2.0047024116585522E-5</v>
      </c>
      <c r="JG124" s="86">
        <f t="shared" si="351"/>
        <v>4.4354598733280466E-5</v>
      </c>
      <c r="JH124" s="86">
        <f t="shared" si="352"/>
        <v>2.2014490603184501E-5</v>
      </c>
      <c r="JI124" s="86">
        <f t="shared" si="353"/>
        <v>2.6227584149217047E-5</v>
      </c>
      <c r="JJ124" s="86">
        <f t="shared" si="354"/>
        <v>2.2057697668307158E-5</v>
      </c>
      <c r="JK124" s="86">
        <f t="shared" si="355"/>
        <v>5.3547320009019823E-6</v>
      </c>
      <c r="JL124" s="86">
        <f t="shared" si="356"/>
        <v>4.2608192834510974E-4</v>
      </c>
      <c r="JM124" s="86">
        <f t="shared" si="357"/>
        <v>5.1468672824008291E-4</v>
      </c>
    </row>
    <row r="125" spans="2:273" x14ac:dyDescent="0.25">
      <c r="B125" s="2">
        <v>98</v>
      </c>
      <c r="C125" s="37">
        <v>115.31100000000001</v>
      </c>
      <c r="D125" s="37">
        <v>112.136</v>
      </c>
      <c r="E125" s="37">
        <v>113.458</v>
      </c>
      <c r="F125" s="37">
        <v>115.017</v>
      </c>
      <c r="G125" s="37">
        <v>115.155</v>
      </c>
      <c r="H125" s="37">
        <v>114.983</v>
      </c>
      <c r="I125" s="37">
        <v>115.431</v>
      </c>
      <c r="J125" s="37">
        <v>114.845</v>
      </c>
      <c r="K125" s="37">
        <v>115.05200000000001</v>
      </c>
      <c r="L125" s="37">
        <v>116.29300000000001</v>
      </c>
      <c r="M125" s="37">
        <v>116.741</v>
      </c>
      <c r="N125" s="37">
        <v>118.224</v>
      </c>
      <c r="O125" s="37">
        <v>119.94799999999999</v>
      </c>
      <c r="P125" s="37">
        <v>121.36199999999999</v>
      </c>
      <c r="Q125" s="37">
        <v>124.03449999999999</v>
      </c>
      <c r="S125" s="4">
        <f t="shared" si="229"/>
        <v>113.2438882939995</v>
      </c>
      <c r="T125" s="4">
        <f t="shared" si="230"/>
        <v>111.5656677231092</v>
      </c>
      <c r="U125" s="4">
        <f t="shared" si="231"/>
        <v>111.67091310807048</v>
      </c>
      <c r="V125" s="4">
        <f t="shared" si="232"/>
        <v>112.78470720052809</v>
      </c>
      <c r="W125" s="4">
        <f t="shared" si="233"/>
        <v>112.32881574651344</v>
      </c>
      <c r="X125" s="4">
        <f t="shared" si="234"/>
        <v>112.79749669363569</v>
      </c>
      <c r="Y125" s="4">
        <f t="shared" si="235"/>
        <v>114.24645694806989</v>
      </c>
      <c r="Z125" s="4">
        <f t="shared" si="236"/>
        <v>113.97966695012838</v>
      </c>
      <c r="AA125" s="4">
        <f t="shared" si="237"/>
        <v>113.33100713400293</v>
      </c>
      <c r="AB125" s="4">
        <f t="shared" si="238"/>
        <v>115.24546659603385</v>
      </c>
      <c r="AC125" s="4">
        <f t="shared" si="239"/>
        <v>116.97446729096171</v>
      </c>
      <c r="AD125" s="4">
        <f t="shared" si="240"/>
        <v>117.7446499890017</v>
      </c>
      <c r="AE125" s="4">
        <f t="shared" si="241"/>
        <v>120.52340101695042</v>
      </c>
      <c r="AF125" s="4">
        <f t="shared" si="242"/>
        <v>120.45303818227008</v>
      </c>
      <c r="AG125" s="4">
        <f t="shared" si="243"/>
        <v>123.6651960793816</v>
      </c>
      <c r="AI125" s="4">
        <f t="shared" si="244"/>
        <v>2.0671117060005031</v>
      </c>
      <c r="AJ125" s="4">
        <f t="shared" si="245"/>
        <v>0.57033227689079524</v>
      </c>
      <c r="AK125" s="4">
        <f t="shared" si="246"/>
        <v>1.7870868919295191</v>
      </c>
      <c r="AL125" s="4">
        <f t="shared" si="247"/>
        <v>2.2322927994719066</v>
      </c>
      <c r="AM125" s="4">
        <f t="shared" si="248"/>
        <v>2.8261842534865593</v>
      </c>
      <c r="AN125" s="4">
        <f t="shared" si="249"/>
        <v>2.1855033063643106</v>
      </c>
      <c r="AO125" s="4">
        <f t="shared" si="250"/>
        <v>1.1845430519301061</v>
      </c>
      <c r="AP125" s="4">
        <f t="shared" si="251"/>
        <v>0.86533304987162296</v>
      </c>
      <c r="AQ125" s="4">
        <f t="shared" si="252"/>
        <v>1.7209928659970757</v>
      </c>
      <c r="AR125" s="4">
        <f t="shared" si="253"/>
        <v>1.0475334039661561</v>
      </c>
      <c r="AS125" s="4">
        <f t="shared" si="254"/>
        <v>-0.23346729096171259</v>
      </c>
      <c r="AT125" s="4">
        <f t="shared" si="255"/>
        <v>0.47935001099830288</v>
      </c>
      <c r="AU125" s="4">
        <f t="shared" si="256"/>
        <v>-0.57540101695042267</v>
      </c>
      <c r="AV125" s="4">
        <f t="shared" si="432"/>
        <v>0.90896181772991724</v>
      </c>
      <c r="AW125" s="4">
        <f t="shared" si="432"/>
        <v>0.36930392061839257</v>
      </c>
      <c r="AY125" s="2">
        <f t="shared" si="308"/>
        <v>113.23832689851709</v>
      </c>
      <c r="AZ125" s="2">
        <f t="shared" si="359"/>
        <v>111.55233065364206</v>
      </c>
      <c r="BA125" s="2">
        <f t="shared" si="360"/>
        <v>111.66259076920491</v>
      </c>
      <c r="BB125" s="2">
        <f t="shared" si="361"/>
        <v>112.78158356880623</v>
      </c>
      <c r="BC125" s="2">
        <f t="shared" si="362"/>
        <v>112.32337682003815</v>
      </c>
      <c r="BD125" s="2">
        <f t="shared" si="363"/>
        <v>112.79216268432104</v>
      </c>
      <c r="BE125" s="2">
        <f t="shared" si="364"/>
        <v>114.21187788569074</v>
      </c>
      <c r="BF125" s="2">
        <f t="shared" si="365"/>
        <v>113.97048415339637</v>
      </c>
      <c r="BG125" s="2">
        <f t="shared" si="366"/>
        <v>113.30885591000677</v>
      </c>
      <c r="BH125" s="2">
        <f t="shared" si="367"/>
        <v>115.23230371857029</v>
      </c>
      <c r="BI125" s="2">
        <f t="shared" si="368"/>
        <v>116.95911369335431</v>
      </c>
      <c r="BJ125" s="2">
        <f t="shared" si="369"/>
        <v>117.73036801444535</v>
      </c>
      <c r="BK125" s="2">
        <f t="shared" si="370"/>
        <v>120.51884026139626</v>
      </c>
      <c r="BL125" s="2">
        <f t="shared" si="371"/>
        <v>120.22500716369323</v>
      </c>
      <c r="BM125" s="2">
        <f t="shared" si="372"/>
        <v>123.24128521667787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115.31100000000001</v>
      </c>
      <c r="CF125" s="2">
        <f t="shared" si="310"/>
        <v>112.136</v>
      </c>
      <c r="CG125" s="2">
        <f t="shared" si="311"/>
        <v>113.458</v>
      </c>
      <c r="CH125" s="2">
        <f t="shared" si="312"/>
        <v>115.017</v>
      </c>
      <c r="CI125" s="2">
        <f t="shared" si="313"/>
        <v>115.155</v>
      </c>
      <c r="CJ125" s="2">
        <f t="shared" si="314"/>
        <v>114.983</v>
      </c>
      <c r="CK125" s="2">
        <f t="shared" si="315"/>
        <v>115.431</v>
      </c>
      <c r="CL125" s="2">
        <f t="shared" si="316"/>
        <v>114.845</v>
      </c>
      <c r="CM125" s="2">
        <f t="shared" si="317"/>
        <v>115.05200000000001</v>
      </c>
      <c r="CN125" s="2">
        <f t="shared" si="318"/>
        <v>116.29300000000001</v>
      </c>
      <c r="CO125" s="2">
        <f t="shared" si="319"/>
        <v>116.741</v>
      </c>
      <c r="CP125" s="2">
        <f t="shared" si="320"/>
        <v>118.224</v>
      </c>
      <c r="CQ125" s="2">
        <f t="shared" si="321"/>
        <v>119.94799999999999</v>
      </c>
      <c r="CR125" s="2">
        <f t="shared" si="322"/>
        <v>121.36199999999999</v>
      </c>
      <c r="CS125" s="2">
        <f t="shared" si="323"/>
        <v>124.03449999999999</v>
      </c>
      <c r="CU125" s="2">
        <f t="shared" si="273"/>
        <v>115.31100000000001</v>
      </c>
      <c r="CV125" s="2">
        <f t="shared" si="274"/>
        <v>112.136</v>
      </c>
      <c r="CW125" s="2">
        <f t="shared" si="275"/>
        <v>113.458</v>
      </c>
      <c r="CX125" s="2">
        <f t="shared" si="276"/>
        <v>115.017</v>
      </c>
      <c r="CY125" s="2">
        <f t="shared" si="277"/>
        <v>115.155</v>
      </c>
      <c r="CZ125" s="2">
        <f t="shared" si="278"/>
        <v>114.983</v>
      </c>
      <c r="DA125" s="2">
        <f t="shared" si="279"/>
        <v>115.431</v>
      </c>
      <c r="DB125" s="2">
        <f t="shared" si="280"/>
        <v>114.845</v>
      </c>
      <c r="DC125" s="2">
        <f t="shared" si="281"/>
        <v>115.05200000000001</v>
      </c>
      <c r="DD125" s="2">
        <f t="shared" si="282"/>
        <v>116.29300000000001</v>
      </c>
      <c r="DE125" s="2">
        <f t="shared" si="283"/>
        <v>116.741</v>
      </c>
      <c r="DF125" s="2">
        <f t="shared" si="284"/>
        <v>118.224</v>
      </c>
      <c r="DG125" s="2">
        <f t="shared" si="285"/>
        <v>119.94799999999999</v>
      </c>
      <c r="DH125" s="2">
        <f t="shared" si="286"/>
        <v>121.36199999999999</v>
      </c>
      <c r="DI125" s="2">
        <f t="shared" si="287"/>
        <v>124.03449999999999</v>
      </c>
      <c r="DK125" s="2">
        <f t="shared" si="288"/>
        <v>139.90764939271259</v>
      </c>
      <c r="DL125" s="2">
        <f t="shared" si="433"/>
        <v>130.59841315789473</v>
      </c>
      <c r="DM125" s="2">
        <f t="shared" si="433"/>
        <v>132.8429820825516</v>
      </c>
      <c r="DN125" s="2">
        <f t="shared" si="433"/>
        <v>138.83810684803004</v>
      </c>
      <c r="DO125" s="2">
        <f t="shared" si="433"/>
        <v>139.8014944250871</v>
      </c>
      <c r="DP125" s="2">
        <f t="shared" si="433"/>
        <v>139.18497155049786</v>
      </c>
      <c r="DQ125" s="2">
        <f t="shared" si="433"/>
        <v>135.99648825910936</v>
      </c>
      <c r="DR125" s="2">
        <f t="shared" si="433"/>
        <v>134.57206970128021</v>
      </c>
      <c r="DS125" s="2">
        <f t="shared" si="433"/>
        <v>130.26541288515409</v>
      </c>
      <c r="DT125" s="2">
        <f t="shared" si="433"/>
        <v>136.45312162162162</v>
      </c>
      <c r="DU125" s="2">
        <f t="shared" si="433"/>
        <v>140.17705178236398</v>
      </c>
      <c r="DV125" s="2">
        <f t="shared" si="433"/>
        <v>139.73496230440969</v>
      </c>
      <c r="DW125" s="2">
        <f t="shared" si="433"/>
        <v>144.29865980960716</v>
      </c>
      <c r="DX125" s="2">
        <f t="shared" si="433"/>
        <v>144.70192717086837</v>
      </c>
      <c r="DY125" s="2">
        <f t="shared" si="433"/>
        <v>147.72841458128076</v>
      </c>
      <c r="EA125" s="2">
        <f t="shared" si="228"/>
        <v>113.12237699549732</v>
      </c>
      <c r="EB125" s="2">
        <f t="shared" si="290"/>
        <v>111.45059154833237</v>
      </c>
      <c r="EC125" s="2">
        <f t="shared" si="291"/>
        <v>111.54417989704191</v>
      </c>
      <c r="ED125" s="2">
        <f t="shared" si="292"/>
        <v>112.6370264053414</v>
      </c>
      <c r="EE125" s="2">
        <f t="shared" si="293"/>
        <v>112.17981863426445</v>
      </c>
      <c r="EF125" s="2">
        <f t="shared" si="294"/>
        <v>112.64432953872772</v>
      </c>
      <c r="EG125" s="2">
        <f t="shared" si="295"/>
        <v>114.10543502126471</v>
      </c>
      <c r="EH125" s="2">
        <f t="shared" si="296"/>
        <v>113.85018665834114</v>
      </c>
      <c r="EI125" s="2">
        <f t="shared" si="297"/>
        <v>113.20705072328026</v>
      </c>
      <c r="EJ125" s="2">
        <f t="shared" si="298"/>
        <v>115.10814407358497</v>
      </c>
      <c r="EK125" s="2">
        <f t="shared" si="299"/>
        <v>116.82988104233264</v>
      </c>
      <c r="EL125" s="2">
        <f t="shared" si="300"/>
        <v>117.60428714539412</v>
      </c>
      <c r="EM125" s="2">
        <f t="shared" si="301"/>
        <v>120.3808278580542</v>
      </c>
      <c r="EN125" s="2">
        <f t="shared" si="302"/>
        <v>120.07765158924207</v>
      </c>
      <c r="EO125" s="2">
        <f t="shared" si="303"/>
        <v>123.05921727864101</v>
      </c>
      <c r="EQ125" s="2">
        <f t="shared" si="304"/>
        <v>113.02677184883808</v>
      </c>
      <c r="ER125" s="2">
        <f t="shared" si="434"/>
        <v>111.45318084047781</v>
      </c>
      <c r="ES125" s="2">
        <f t="shared" si="434"/>
        <v>111.57725750369279</v>
      </c>
      <c r="ET125" s="2">
        <f t="shared" si="434"/>
        <v>112.63868641578455</v>
      </c>
      <c r="EU125" s="2">
        <f t="shared" si="434"/>
        <v>112.16087371097157</v>
      </c>
      <c r="EV125" s="2">
        <f t="shared" si="434"/>
        <v>112.6250550015717</v>
      </c>
      <c r="EW125" s="2">
        <f t="shared" si="434"/>
        <v>114.09908400688776</v>
      </c>
      <c r="EX125" s="2">
        <f t="shared" si="434"/>
        <v>113.85353802872319</v>
      </c>
      <c r="EY125" s="2">
        <f t="shared" si="434"/>
        <v>113.20665765152803</v>
      </c>
      <c r="EZ125" s="2">
        <f t="shared" si="434"/>
        <v>115.0995097194336</v>
      </c>
      <c r="FA125" s="2">
        <f t="shared" si="434"/>
        <v>116.79603873296199</v>
      </c>
      <c r="FB125" s="2">
        <f t="shared" si="434"/>
        <v>117.61629409210344</v>
      </c>
      <c r="FC125" s="2">
        <f t="shared" si="434"/>
        <v>120.38599474655992</v>
      </c>
      <c r="FD125" s="2">
        <f t="shared" si="434"/>
        <v>120.14964355928566</v>
      </c>
      <c r="FE125" s="2">
        <f t="shared" si="434"/>
        <v>122.94425899775852</v>
      </c>
      <c r="FG125" s="2">
        <f t="shared" si="306"/>
        <v>0.99553360815123726</v>
      </c>
      <c r="FH125" s="2">
        <f t="shared" si="435"/>
        <v>0.99469076873044904</v>
      </c>
      <c r="FI125" s="2">
        <f t="shared" si="435"/>
        <v>0.99447846241296733</v>
      </c>
      <c r="FJ125" s="2">
        <f t="shared" si="435"/>
        <v>0.99448420041064167</v>
      </c>
      <c r="FK125" s="2">
        <f t="shared" si="435"/>
        <v>0.99478615859963626</v>
      </c>
      <c r="FL125" s="2">
        <f t="shared" si="435"/>
        <v>0.99440952541903593</v>
      </c>
      <c r="FM125" s="2">
        <f t="shared" si="435"/>
        <v>0.99512943101402374</v>
      </c>
      <c r="FN125" s="2">
        <f t="shared" si="435"/>
        <v>0.99419912939996802</v>
      </c>
      <c r="FO125" s="2">
        <f t="shared" si="435"/>
        <v>0.99403124459037207</v>
      </c>
      <c r="FP125" s="2">
        <f t="shared" si="435"/>
        <v>0.99417136159621611</v>
      </c>
      <c r="FQ125" s="2">
        <f t="shared" si="435"/>
        <v>0.9944264361665428</v>
      </c>
      <c r="FR125" s="2">
        <f t="shared" si="435"/>
        <v>0.99431769616103682</v>
      </c>
      <c r="FS125" s="2">
        <f t="shared" si="435"/>
        <v>0.99423474421767466</v>
      </c>
      <c r="FT125" s="2">
        <f t="shared" si="435"/>
        <v>0.9940680002866038</v>
      </c>
      <c r="FU125" s="2">
        <f t="shared" si="435"/>
        <v>0.99255143311576433</v>
      </c>
      <c r="FW125" s="2">
        <f t="shared" si="324"/>
        <v>3.8529508198804983E-2</v>
      </c>
      <c r="FX125" s="2">
        <f t="shared" si="376"/>
        <v>3.0468588317864132E-2</v>
      </c>
      <c r="FY125" s="2">
        <f t="shared" si="377"/>
        <v>2.444963281258427E-2</v>
      </c>
      <c r="FZ125" s="2">
        <f t="shared" si="378"/>
        <v>2.244246019076282E-2</v>
      </c>
      <c r="GA125" s="2">
        <f t="shared" si="379"/>
        <v>2.4114693148205413E-2</v>
      </c>
      <c r="GB125" s="2">
        <f t="shared" si="380"/>
        <v>2.8101268090058664E-2</v>
      </c>
      <c r="GC125" s="2">
        <f t="shared" si="381"/>
        <v>2.8187708914114887E-2</v>
      </c>
      <c r="GD125" s="2">
        <f t="shared" si="382"/>
        <v>2.7610476786841035E-2</v>
      </c>
      <c r="GE125" s="2">
        <f t="shared" si="383"/>
        <v>3.0540751169195225E-2</v>
      </c>
      <c r="GF125" s="2">
        <f t="shared" si="384"/>
        <v>2.9244906409279028E-2</v>
      </c>
      <c r="GG125" s="2">
        <f t="shared" si="385"/>
        <v>2.6425366505810465E-2</v>
      </c>
      <c r="GH125" s="2">
        <f t="shared" si="386"/>
        <v>2.7288256060848486E-2</v>
      </c>
      <c r="GI125" s="2">
        <f t="shared" si="387"/>
        <v>2.3221786678900444E-2</v>
      </c>
      <c r="GJ125" s="2">
        <f t="shared" si="388"/>
        <v>1.7840583576148279E-2</v>
      </c>
      <c r="GK125" s="2">
        <f t="shared" si="389"/>
        <v>1.4633378642707764E-2</v>
      </c>
      <c r="GM125" s="86">
        <f t="shared" si="325"/>
        <v>2.9058661558295275E-72</v>
      </c>
      <c r="GN125" s="86">
        <f t="shared" si="390"/>
        <v>1.450887025377529E-64</v>
      </c>
      <c r="GO125" s="86">
        <f t="shared" si="391"/>
        <v>4.9515902601281749E-76</v>
      </c>
      <c r="GP125" s="86">
        <f t="shared" si="392"/>
        <v>4.5593764651404662E-99</v>
      </c>
      <c r="GQ125" s="86">
        <f t="shared" si="393"/>
        <v>4.0666885464975849E-114</v>
      </c>
      <c r="GR125" s="86">
        <f t="shared" si="394"/>
        <v>4.8731580011150416E-107</v>
      </c>
      <c r="GS125" s="86">
        <f t="shared" si="395"/>
        <v>9.9769016335417054E-119</v>
      </c>
      <c r="GT125" s="86">
        <f t="shared" si="396"/>
        <v>5.9501939482514276E-119</v>
      </c>
      <c r="GU125" s="86">
        <f t="shared" si="397"/>
        <v>4.5960889084024583E-126</v>
      </c>
      <c r="GV125" s="86">
        <f t="shared" si="398"/>
        <v>3.0310323421662564E-86</v>
      </c>
      <c r="GW125" s="86">
        <f t="shared" si="399"/>
        <v>4.4373562901264779E-87</v>
      </c>
      <c r="GX125" s="86">
        <f t="shared" si="400"/>
        <v>4.9218921746373614E-81</v>
      </c>
      <c r="GY125" s="86">
        <f t="shared" si="401"/>
        <v>2.5913806505695942E-58</v>
      </c>
      <c r="GZ125" s="86">
        <f t="shared" si="402"/>
        <v>1.6112404879833985E-74</v>
      </c>
      <c r="HA125" s="86">
        <f t="shared" si="403"/>
        <v>1.1874480408692514E-100</v>
      </c>
      <c r="HC125" s="86">
        <f t="shared" si="326"/>
        <v>1.6315762105818956E-18</v>
      </c>
      <c r="HD125" s="86">
        <f t="shared" si="404"/>
        <v>1.3642576669431102E-18</v>
      </c>
      <c r="HE125" s="86">
        <f t="shared" si="405"/>
        <v>1.9744875213442096E-22</v>
      </c>
      <c r="HF125" s="86">
        <f t="shared" si="406"/>
        <v>6.6687536542207781E-24</v>
      </c>
      <c r="HG125" s="86">
        <f t="shared" si="407"/>
        <v>2.7123743442422698E-30</v>
      </c>
      <c r="HH125" s="86">
        <f t="shared" si="408"/>
        <v>1.3153823433687114E-26</v>
      </c>
      <c r="HI125" s="86">
        <f t="shared" si="409"/>
        <v>1.8595314357136667E-33</v>
      </c>
      <c r="HJ125" s="86">
        <f t="shared" si="410"/>
        <v>2.0175261133442505E-35</v>
      </c>
      <c r="HK125" s="86">
        <f t="shared" si="411"/>
        <v>1.5607959616655772E-42</v>
      </c>
      <c r="HL125" s="86">
        <f t="shared" si="412"/>
        <v>2.8295612040689983E-21</v>
      </c>
      <c r="HM125" s="86">
        <f t="shared" si="413"/>
        <v>3.1750663107964975E-25</v>
      </c>
      <c r="HN125" s="86">
        <f t="shared" si="414"/>
        <v>8.0905082380519823E-22</v>
      </c>
      <c r="HO125" s="86">
        <f t="shared" si="415"/>
        <v>4.8094327489298264E-13</v>
      </c>
      <c r="HP125" s="86">
        <f t="shared" si="416"/>
        <v>9.2085970110245015E-22</v>
      </c>
      <c r="HQ125" s="86">
        <f t="shared" si="417"/>
        <v>7.4859164902614896E-26</v>
      </c>
      <c r="HS125" s="86">
        <f t="shared" si="327"/>
        <v>7.971914535104224E-4</v>
      </c>
      <c r="HT125" s="86">
        <f t="shared" si="418"/>
        <v>3.954480158737729E-4</v>
      </c>
      <c r="HU125" s="86">
        <f t="shared" si="419"/>
        <v>2.1877262900529135E-4</v>
      </c>
      <c r="HV125" s="86">
        <f t="shared" si="420"/>
        <v>4.4548986675193969E-5</v>
      </c>
      <c r="HW125" s="86">
        <f t="shared" si="421"/>
        <v>7.1195949193252127E-5</v>
      </c>
      <c r="HX125" s="86">
        <f t="shared" si="422"/>
        <v>5.086195492665051E-5</v>
      </c>
      <c r="HY125" s="86">
        <f t="shared" si="423"/>
        <v>2.7129194013763544E-4</v>
      </c>
      <c r="HZ125" s="86">
        <f t="shared" si="424"/>
        <v>7.0909495037588865E-5</v>
      </c>
      <c r="IA125" s="86">
        <f t="shared" si="425"/>
        <v>1.5769779629946015E-4</v>
      </c>
      <c r="IB125" s="86">
        <f t="shared" si="426"/>
        <v>8.0637871022175997E-5</v>
      </c>
      <c r="IC125" s="86">
        <f t="shared" si="427"/>
        <v>8.9029050104338678E-5</v>
      </c>
      <c r="ID125" s="86">
        <f t="shared" si="428"/>
        <v>7.934028642137297E-5</v>
      </c>
      <c r="IE125" s="86">
        <f t="shared" si="429"/>
        <v>2.0327915708685392E-5</v>
      </c>
      <c r="IF125" s="86">
        <f t="shared" si="430"/>
        <v>8.5647016423574286E-4</v>
      </c>
      <c r="IG125" s="86">
        <f t="shared" si="431"/>
        <v>9.6103419070771789E-4</v>
      </c>
      <c r="II125" s="86">
        <f t="shared" si="328"/>
        <v>6.2960819761755253E-37</v>
      </c>
      <c r="IJ125" s="86">
        <f t="shared" si="329"/>
        <v>7.3904559318833843E-47</v>
      </c>
      <c r="IK125" s="86">
        <f t="shared" si="330"/>
        <v>1.4480253880428662E-55</v>
      </c>
      <c r="IL125" s="86">
        <f t="shared" si="331"/>
        <v>3.2466060539902049E-58</v>
      </c>
      <c r="IM125" s="86">
        <f t="shared" si="332"/>
        <v>1.4270625336526558E-52</v>
      </c>
      <c r="IN125" s="86">
        <f t="shared" si="333"/>
        <v>4.4927366005510773E-58</v>
      </c>
      <c r="IO125" s="86">
        <f t="shared" si="334"/>
        <v>1.4439861719901907E-50</v>
      </c>
      <c r="IP125" s="86">
        <f t="shared" si="335"/>
        <v>8.380093269132855E-56</v>
      </c>
      <c r="IQ125" s="86">
        <f t="shared" si="336"/>
        <v>1.249918788359698E-57</v>
      </c>
      <c r="IR125" s="86">
        <f t="shared" si="337"/>
        <v>1.3858527435384158E-57</v>
      </c>
      <c r="IS125" s="86">
        <f t="shared" si="338"/>
        <v>5.7671207602404877E-55</v>
      </c>
      <c r="IT125" s="86">
        <f t="shared" si="339"/>
        <v>3.2152247226859554E-58</v>
      </c>
      <c r="IU125" s="86">
        <f t="shared" si="340"/>
        <v>1.7068266604116254E-60</v>
      </c>
      <c r="IV125" s="86">
        <f t="shared" si="341"/>
        <v>8.7686863438935821E-37</v>
      </c>
      <c r="IW125" s="86">
        <f t="shared" si="342"/>
        <v>1.0128014093544093E-29</v>
      </c>
      <c r="IY125" s="86">
        <f t="shared" si="343"/>
        <v>7.9719145351042403E-4</v>
      </c>
      <c r="IZ125" s="86">
        <f t="shared" si="344"/>
        <v>3.9544801587377426E-4</v>
      </c>
      <c r="JA125" s="86">
        <f t="shared" si="345"/>
        <v>2.1877262900529135E-4</v>
      </c>
      <c r="JB125" s="86">
        <f t="shared" si="346"/>
        <v>4.4548986675193969E-5</v>
      </c>
      <c r="JC125" s="86">
        <f t="shared" si="347"/>
        <v>7.1195949193252127E-5</v>
      </c>
      <c r="JD125" s="86">
        <f t="shared" si="348"/>
        <v>5.086195492665051E-5</v>
      </c>
      <c r="JE125" s="86">
        <f t="shared" si="349"/>
        <v>2.7129194013763544E-4</v>
      </c>
      <c r="JF125" s="86">
        <f t="shared" si="350"/>
        <v>7.0909495037588865E-5</v>
      </c>
      <c r="JG125" s="86">
        <f t="shared" si="351"/>
        <v>1.5769779629946015E-4</v>
      </c>
      <c r="JH125" s="86">
        <f t="shared" si="352"/>
        <v>8.0637871022175997E-5</v>
      </c>
      <c r="JI125" s="86">
        <f t="shared" si="353"/>
        <v>8.9029050104338678E-5</v>
      </c>
      <c r="JJ125" s="86">
        <f t="shared" si="354"/>
        <v>7.934028642137297E-5</v>
      </c>
      <c r="JK125" s="86">
        <f t="shared" si="355"/>
        <v>2.0327916189628667E-5</v>
      </c>
      <c r="JL125" s="86">
        <f t="shared" si="356"/>
        <v>8.5647016423574286E-4</v>
      </c>
      <c r="JM125" s="86">
        <f t="shared" si="357"/>
        <v>9.6103419070771789E-4</v>
      </c>
    </row>
    <row r="126" spans="2:273" x14ac:dyDescent="0.25">
      <c r="B126" s="2">
        <v>99</v>
      </c>
      <c r="C126" s="37">
        <v>112.574</v>
      </c>
      <c r="D126" s="37">
        <v>112.136</v>
      </c>
      <c r="E126" s="37">
        <v>110.458</v>
      </c>
      <c r="F126" s="37">
        <v>114.03400000000001</v>
      </c>
      <c r="G126" s="37">
        <v>112.96599999999999</v>
      </c>
      <c r="H126" s="37">
        <v>112.03400000000001</v>
      </c>
      <c r="I126" s="37">
        <v>114.19</v>
      </c>
      <c r="J126" s="37">
        <v>114.55200000000001</v>
      </c>
      <c r="K126" s="37">
        <v>115.621</v>
      </c>
      <c r="L126" s="37">
        <v>116.81</v>
      </c>
      <c r="M126" s="37">
        <v>118.69</v>
      </c>
      <c r="N126" s="37">
        <v>119.44799999999999</v>
      </c>
      <c r="O126" s="37">
        <v>121.431</v>
      </c>
      <c r="P126" s="37">
        <v>121.63800000000001</v>
      </c>
      <c r="Q126" s="37">
        <v>124.60339999999999</v>
      </c>
      <c r="S126" s="4">
        <f t="shared" si="229"/>
        <v>113.17051127125809</v>
      </c>
      <c r="T126" s="4">
        <f t="shared" si="230"/>
        <v>111.49560122773876</v>
      </c>
      <c r="U126" s="4">
        <f t="shared" si="231"/>
        <v>111.60511496842331</v>
      </c>
      <c r="V126" s="4">
        <f t="shared" si="232"/>
        <v>112.69520377118087</v>
      </c>
      <c r="W126" s="4">
        <f t="shared" si="233"/>
        <v>112.25066519285097</v>
      </c>
      <c r="X126" s="4">
        <f t="shared" si="234"/>
        <v>112.73046382306887</v>
      </c>
      <c r="Y126" s="4">
        <f t="shared" si="235"/>
        <v>114.29341372098483</v>
      </c>
      <c r="Z126" s="4">
        <f t="shared" si="236"/>
        <v>113.98043712301612</v>
      </c>
      <c r="AA126" s="4">
        <f t="shared" si="237"/>
        <v>113.34954053422241</v>
      </c>
      <c r="AB126" s="4">
        <f t="shared" si="238"/>
        <v>115.20679722889821</v>
      </c>
      <c r="AC126" s="4">
        <f t="shared" si="239"/>
        <v>116.90023699607767</v>
      </c>
      <c r="AD126" s="4">
        <f t="shared" si="240"/>
        <v>117.69988317469821</v>
      </c>
      <c r="AE126" s="4">
        <f t="shared" si="241"/>
        <v>120.418602475171</v>
      </c>
      <c r="AF126" s="4">
        <f t="shared" si="242"/>
        <v>120.56894693622567</v>
      </c>
      <c r="AG126" s="4">
        <f t="shared" si="243"/>
        <v>123.88228998279364</v>
      </c>
      <c r="AI126" s="4">
        <f t="shared" si="244"/>
        <v>-0.59651127125809467</v>
      </c>
      <c r="AJ126" s="4">
        <f t="shared" si="245"/>
        <v>0.64039877226123565</v>
      </c>
      <c r="AK126" s="4">
        <f t="shared" si="246"/>
        <v>-1.1471149684233097</v>
      </c>
      <c r="AL126" s="4">
        <f t="shared" si="247"/>
        <v>1.3387962288191346</v>
      </c>
      <c r="AM126" s="4">
        <f t="shared" si="248"/>
        <v>0.71533480714901998</v>
      </c>
      <c r="AN126" s="4">
        <f t="shared" si="249"/>
        <v>-0.69646382306886778</v>
      </c>
      <c r="AO126" s="4">
        <f t="shared" si="250"/>
        <v>-0.10341372098483248</v>
      </c>
      <c r="AP126" s="4">
        <f t="shared" si="251"/>
        <v>0.57156287698389008</v>
      </c>
      <c r="AQ126" s="4">
        <f t="shared" si="252"/>
        <v>2.271459465777582</v>
      </c>
      <c r="AR126" s="4">
        <f t="shared" si="253"/>
        <v>1.6032027711017918</v>
      </c>
      <c r="AS126" s="4">
        <f t="shared" si="254"/>
        <v>1.7897630039223316</v>
      </c>
      <c r="AT126" s="4">
        <f t="shared" si="255"/>
        <v>1.7481168253017785</v>
      </c>
      <c r="AU126" s="4">
        <f t="shared" si="256"/>
        <v>1.012397524828998</v>
      </c>
      <c r="AV126" s="4">
        <f t="shared" si="432"/>
        <v>1.0690530637743336</v>
      </c>
      <c r="AW126" s="4">
        <f t="shared" si="432"/>
        <v>0.7211100172063567</v>
      </c>
      <c r="AY126" s="2">
        <f t="shared" si="308"/>
        <v>113.15766260705206</v>
      </c>
      <c r="AZ126" s="2">
        <f t="shared" si="359"/>
        <v>111.46173189914269</v>
      </c>
      <c r="BA126" s="2">
        <f t="shared" si="360"/>
        <v>111.5825429419919</v>
      </c>
      <c r="BB126" s="2">
        <f t="shared" si="361"/>
        <v>112.68575392333069</v>
      </c>
      <c r="BC126" s="2">
        <f t="shared" si="362"/>
        <v>112.23524199406569</v>
      </c>
      <c r="BD126" s="2">
        <f t="shared" si="363"/>
        <v>112.71335195201239</v>
      </c>
      <c r="BE126" s="2">
        <f t="shared" si="364"/>
        <v>114.20179184664575</v>
      </c>
      <c r="BF126" s="2">
        <f t="shared" si="365"/>
        <v>113.95245226345203</v>
      </c>
      <c r="BG126" s="2">
        <f t="shared" si="366"/>
        <v>113.28262902558848</v>
      </c>
      <c r="BH126" s="2">
        <f t="shared" si="367"/>
        <v>115.16559978524556</v>
      </c>
      <c r="BI126" s="2">
        <f t="shared" si="368"/>
        <v>116.85515690673132</v>
      </c>
      <c r="BJ126" s="2">
        <f t="shared" si="369"/>
        <v>117.65583151044605</v>
      </c>
      <c r="BK126" s="2">
        <f t="shared" si="370"/>
        <v>120.40360757005146</v>
      </c>
      <c r="BL126" s="2">
        <f t="shared" si="371"/>
        <v>120.14765508738081</v>
      </c>
      <c r="BM126" s="2">
        <f t="shared" si="372"/>
        <v>123.14687373084413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112.574</v>
      </c>
      <c r="CF126" s="2">
        <f t="shared" si="310"/>
        <v>112.136</v>
      </c>
      <c r="CG126" s="2">
        <f t="shared" si="311"/>
        <v>110.458</v>
      </c>
      <c r="CH126" s="2">
        <f t="shared" si="312"/>
        <v>114.03400000000001</v>
      </c>
      <c r="CI126" s="2">
        <f t="shared" si="313"/>
        <v>112.96599999999999</v>
      </c>
      <c r="CJ126" s="2">
        <f t="shared" si="314"/>
        <v>112.03400000000001</v>
      </c>
      <c r="CK126" s="2">
        <f t="shared" si="315"/>
        <v>114.19</v>
      </c>
      <c r="CL126" s="2">
        <f t="shared" si="316"/>
        <v>114.55200000000001</v>
      </c>
      <c r="CM126" s="2">
        <f t="shared" si="317"/>
        <v>115.621</v>
      </c>
      <c r="CN126" s="2">
        <f t="shared" si="318"/>
        <v>116.81</v>
      </c>
      <c r="CO126" s="2">
        <f t="shared" si="319"/>
        <v>118.69</v>
      </c>
      <c r="CP126" s="2">
        <f t="shared" si="320"/>
        <v>119.44799999999999</v>
      </c>
      <c r="CQ126" s="2">
        <f t="shared" si="321"/>
        <v>121.431</v>
      </c>
      <c r="CR126" s="2">
        <f t="shared" si="322"/>
        <v>121.63800000000001</v>
      </c>
      <c r="CS126" s="2">
        <f t="shared" si="323"/>
        <v>124.60339999999999</v>
      </c>
      <c r="CU126" s="2">
        <f t="shared" si="273"/>
        <v>112.574</v>
      </c>
      <c r="CV126" s="2">
        <f t="shared" si="274"/>
        <v>112.136</v>
      </c>
      <c r="CW126" s="2">
        <f t="shared" si="275"/>
        <v>110.458</v>
      </c>
      <c r="CX126" s="2">
        <f t="shared" si="276"/>
        <v>114.03400000000001</v>
      </c>
      <c r="CY126" s="2">
        <f t="shared" si="277"/>
        <v>112.96599999999999</v>
      </c>
      <c r="CZ126" s="2">
        <f t="shared" si="278"/>
        <v>112.03400000000001</v>
      </c>
      <c r="DA126" s="2">
        <f t="shared" si="279"/>
        <v>114.19</v>
      </c>
      <c r="DB126" s="2">
        <f t="shared" si="280"/>
        <v>114.55200000000001</v>
      </c>
      <c r="DC126" s="2">
        <f t="shared" si="281"/>
        <v>115.621</v>
      </c>
      <c r="DD126" s="2">
        <f t="shared" si="282"/>
        <v>116.81</v>
      </c>
      <c r="DE126" s="2">
        <f t="shared" si="283"/>
        <v>118.69</v>
      </c>
      <c r="DF126" s="2">
        <f t="shared" si="284"/>
        <v>119.44799999999999</v>
      </c>
      <c r="DG126" s="2">
        <f t="shared" si="285"/>
        <v>121.431</v>
      </c>
      <c r="DH126" s="2">
        <f t="shared" si="286"/>
        <v>121.63800000000001</v>
      </c>
      <c r="DI126" s="2">
        <f t="shared" si="287"/>
        <v>124.60339999999999</v>
      </c>
      <c r="DK126" s="2">
        <f t="shared" si="288"/>
        <v>140.1619068825911</v>
      </c>
      <c r="DL126" s="2">
        <f t="shared" si="433"/>
        <v>130.74185708502023</v>
      </c>
      <c r="DM126" s="2">
        <f t="shared" si="433"/>
        <v>133.02611191369607</v>
      </c>
      <c r="DN126" s="2">
        <f t="shared" si="433"/>
        <v>139.0853360225141</v>
      </c>
      <c r="DO126" s="2">
        <f t="shared" si="433"/>
        <v>140.03832909407663</v>
      </c>
      <c r="DP126" s="2">
        <f t="shared" si="433"/>
        <v>139.45924324324324</v>
      </c>
      <c r="DQ126" s="2">
        <f t="shared" si="433"/>
        <v>136.20420161943323</v>
      </c>
      <c r="DR126" s="2">
        <f t="shared" si="433"/>
        <v>134.77565765765766</v>
      </c>
      <c r="DS126" s="2">
        <f t="shared" si="433"/>
        <v>130.41441344537816</v>
      </c>
      <c r="DT126" s="2">
        <f t="shared" si="433"/>
        <v>136.64184684684685</v>
      </c>
      <c r="DU126" s="2">
        <f t="shared" si="433"/>
        <v>140.38443677298312</v>
      </c>
      <c r="DV126" s="2">
        <f t="shared" si="433"/>
        <v>139.9425945945946</v>
      </c>
      <c r="DW126" s="2">
        <f t="shared" si="433"/>
        <v>144.5260146624357</v>
      </c>
      <c r="DX126" s="2">
        <f t="shared" si="433"/>
        <v>144.96307058823533</v>
      </c>
      <c r="DY126" s="2">
        <f t="shared" si="433"/>
        <v>148.0196486699507</v>
      </c>
      <c r="EA126" s="2">
        <f t="shared" si="228"/>
        <v>113.05290985907256</v>
      </c>
      <c r="EB126" s="2">
        <f t="shared" si="290"/>
        <v>111.36816014118033</v>
      </c>
      <c r="EC126" s="2">
        <f t="shared" si="291"/>
        <v>111.47343085167343</v>
      </c>
      <c r="ED126" s="2">
        <f t="shared" si="292"/>
        <v>112.55219642472541</v>
      </c>
      <c r="EE126" s="2">
        <f t="shared" si="293"/>
        <v>112.10232892435995</v>
      </c>
      <c r="EF126" s="2">
        <f t="shared" si="294"/>
        <v>112.57623755748824</v>
      </c>
      <c r="EG126" s="2">
        <f t="shared" si="295"/>
        <v>114.10475145075765</v>
      </c>
      <c r="EH126" s="2">
        <f t="shared" si="296"/>
        <v>113.84210423561245</v>
      </c>
      <c r="EI126" s="2">
        <f t="shared" si="297"/>
        <v>113.18886908106984</v>
      </c>
      <c r="EJ126" s="2">
        <f t="shared" si="298"/>
        <v>115.05067641728516</v>
      </c>
      <c r="EK126" s="2">
        <f t="shared" si="299"/>
        <v>116.73513959120409</v>
      </c>
      <c r="EL126" s="2">
        <f t="shared" si="300"/>
        <v>117.53960754974729</v>
      </c>
      <c r="EM126" s="2">
        <f t="shared" si="301"/>
        <v>120.27594116884329</v>
      </c>
      <c r="EN126" s="2">
        <f t="shared" si="302"/>
        <v>120.01162917685413</v>
      </c>
      <c r="EO126" s="2">
        <f t="shared" si="303"/>
        <v>122.9787811135204</v>
      </c>
      <c r="EQ126" s="2">
        <f t="shared" si="304"/>
        <v>112.91709725373599</v>
      </c>
      <c r="ER126" s="2">
        <f t="shared" si="434"/>
        <v>111.35972405754903</v>
      </c>
      <c r="ES126" s="2">
        <f t="shared" si="434"/>
        <v>111.49311474632262</v>
      </c>
      <c r="ET126" s="2">
        <f t="shared" si="434"/>
        <v>112.55295194812396</v>
      </c>
      <c r="EU126" s="2">
        <f t="shared" si="434"/>
        <v>112.10286678563645</v>
      </c>
      <c r="EV126" s="2">
        <f t="shared" si="434"/>
        <v>112.57565051866855</v>
      </c>
      <c r="EW126" s="2">
        <f t="shared" si="434"/>
        <v>114.06686760515962</v>
      </c>
      <c r="EX126" s="2">
        <f t="shared" si="434"/>
        <v>113.82698229221018</v>
      </c>
      <c r="EY126" s="2">
        <f t="shared" si="434"/>
        <v>113.18713864319329</v>
      </c>
      <c r="EZ126" s="2">
        <f t="shared" si="434"/>
        <v>115.05350767778855</v>
      </c>
      <c r="FA126" s="2">
        <f t="shared" si="434"/>
        <v>116.72633000298238</v>
      </c>
      <c r="FB126" s="2">
        <f t="shared" si="434"/>
        <v>117.54183176442017</v>
      </c>
      <c r="FC126" s="2">
        <f t="shared" si="434"/>
        <v>120.2796958335034</v>
      </c>
      <c r="FD126" s="2">
        <f t="shared" si="434"/>
        <v>120.06114319724935</v>
      </c>
      <c r="FE126" s="2">
        <f t="shared" si="434"/>
        <v>122.84609903573349</v>
      </c>
      <c r="FG126" s="2">
        <f t="shared" si="306"/>
        <v>0.99592500077058554</v>
      </c>
      <c r="FH126" s="2">
        <f t="shared" si="435"/>
        <v>0.99515566047704629</v>
      </c>
      <c r="FI126" s="2">
        <f t="shared" si="435"/>
        <v>0.99496185015888083</v>
      </c>
      <c r="FJ126" s="2">
        <f t="shared" si="435"/>
        <v>0.99496708836088488</v>
      </c>
      <c r="FK126" s="2">
        <f t="shared" si="435"/>
        <v>0.99524273767925175</v>
      </c>
      <c r="FL126" s="2">
        <f t="shared" si="435"/>
        <v>0.99489891735651692</v>
      </c>
      <c r="FM126" s="2">
        <f t="shared" si="435"/>
        <v>0.99555608381834115</v>
      </c>
      <c r="FN126" s="2">
        <f t="shared" si="435"/>
        <v>0.99470684143423582</v>
      </c>
      <c r="FO126" s="2">
        <f t="shared" si="435"/>
        <v>0.99455356998136524</v>
      </c>
      <c r="FP126" s="2">
        <f t="shared" si="435"/>
        <v>0.99468149096246905</v>
      </c>
      <c r="FQ126" s="2">
        <f t="shared" si="435"/>
        <v>0.99491435530273709</v>
      </c>
      <c r="FR126" s="2">
        <f t="shared" si="435"/>
        <v>0.9948150849465851</v>
      </c>
      <c r="FS126" s="2">
        <f t="shared" si="435"/>
        <v>0.99473935561508597</v>
      </c>
      <c r="FT126" s="2">
        <f t="shared" si="435"/>
        <v>0.99458712670403926</v>
      </c>
      <c r="FU126" s="2">
        <f t="shared" si="435"/>
        <v>0.99320237114453402</v>
      </c>
      <c r="FW126" s="2">
        <f t="shared" si="324"/>
        <v>4.209030514775576E-2</v>
      </c>
      <c r="FX126" s="2">
        <f t="shared" si="376"/>
        <v>3.3310225536430073E-2</v>
      </c>
      <c r="FY126" s="2">
        <f t="shared" si="377"/>
        <v>2.6745400721168513E-2</v>
      </c>
      <c r="FZ126" s="2">
        <f t="shared" si="378"/>
        <v>2.4554502659516902E-2</v>
      </c>
      <c r="GA126" s="2">
        <f t="shared" si="379"/>
        <v>2.6379861385703796E-2</v>
      </c>
      <c r="GB126" s="2">
        <f t="shared" si="380"/>
        <v>3.0729116204646023E-2</v>
      </c>
      <c r="GC126" s="2">
        <f t="shared" si="381"/>
        <v>3.0823384051913996E-2</v>
      </c>
      <c r="GD126" s="2">
        <f t="shared" si="382"/>
        <v>3.0193855119027509E-2</v>
      </c>
      <c r="GE126" s="2">
        <f t="shared" si="383"/>
        <v>3.3388886842133446E-2</v>
      </c>
      <c r="GF126" s="2">
        <f t="shared" si="384"/>
        <v>3.1976181563505679E-2</v>
      </c>
      <c r="GG126" s="2">
        <f t="shared" si="385"/>
        <v>2.8901155520821085E-2</v>
      </c>
      <c r="GH126" s="2">
        <f t="shared" si="386"/>
        <v>2.9842411017809517E-2</v>
      </c>
      <c r="GI126" s="2">
        <f t="shared" si="387"/>
        <v>2.5405264912726662E-2</v>
      </c>
      <c r="GJ126" s="2">
        <f t="shared" si="388"/>
        <v>1.9528198429039727E-2</v>
      </c>
      <c r="GK126" s="2">
        <f t="shared" si="389"/>
        <v>1.6022559935875536E-2</v>
      </c>
      <c r="GM126" s="86">
        <f t="shared" si="325"/>
        <v>5.9683021245839222E-76</v>
      </c>
      <c r="GN126" s="86">
        <f t="shared" si="390"/>
        <v>7.4343526206881164E-68</v>
      </c>
      <c r="GO126" s="86">
        <f t="shared" si="391"/>
        <v>5.8313039062423645E-80</v>
      </c>
      <c r="GP126" s="86">
        <f t="shared" si="392"/>
        <v>3.1553139576178724E-104</v>
      </c>
      <c r="GQ126" s="86">
        <f t="shared" si="393"/>
        <v>4.0617295193584303E-120</v>
      </c>
      <c r="GR126" s="86">
        <f t="shared" si="394"/>
        <v>1.768249420460394E-112</v>
      </c>
      <c r="GS126" s="86">
        <f t="shared" si="395"/>
        <v>1.0591725168125558E-124</v>
      </c>
      <c r="GT126" s="86">
        <f t="shared" si="396"/>
        <v>4.3462174874412435E-125</v>
      </c>
      <c r="GU126" s="86">
        <f t="shared" si="397"/>
        <v>1.9124163456685578E-132</v>
      </c>
      <c r="GV126" s="86">
        <f t="shared" si="398"/>
        <v>1.1836808162191418E-90</v>
      </c>
      <c r="GW126" s="86">
        <f t="shared" si="399"/>
        <v>1.3460994866897035E-91</v>
      </c>
      <c r="GX126" s="86">
        <f t="shared" si="400"/>
        <v>3.7650893267869225E-85</v>
      </c>
      <c r="GY126" s="86">
        <f t="shared" si="401"/>
        <v>2.6579085663601192E-61</v>
      </c>
      <c r="GZ126" s="86">
        <f t="shared" si="402"/>
        <v>2.7558145191010783E-78</v>
      </c>
      <c r="HA126" s="86">
        <f t="shared" si="403"/>
        <v>1.0424596019241939E-105</v>
      </c>
      <c r="HC126" s="86">
        <f t="shared" si="326"/>
        <v>2.1176231413511308E-20</v>
      </c>
      <c r="HD126" s="86">
        <f t="shared" si="404"/>
        <v>1.9036075386969813E-20</v>
      </c>
      <c r="HE126" s="86">
        <f t="shared" si="405"/>
        <v>9.4021100445773106E-25</v>
      </c>
      <c r="HF126" s="86">
        <f t="shared" si="406"/>
        <v>1.9853546414549512E-26</v>
      </c>
      <c r="HG126" s="86">
        <f t="shared" si="407"/>
        <v>1.4337580110231132E-33</v>
      </c>
      <c r="HH126" s="86">
        <f t="shared" si="408"/>
        <v>2.7595376766028434E-29</v>
      </c>
      <c r="HI126" s="86">
        <f t="shared" si="409"/>
        <v>8.8157144908227818E-37</v>
      </c>
      <c r="HJ126" s="86">
        <f t="shared" si="410"/>
        <v>4.3397726819605949E-39</v>
      </c>
      <c r="HK126" s="86">
        <f t="shared" si="411"/>
        <v>9.2228605984826417E-47</v>
      </c>
      <c r="HL126" s="86">
        <f t="shared" si="412"/>
        <v>2.1952844171269634E-23</v>
      </c>
      <c r="HM126" s="86">
        <f t="shared" si="413"/>
        <v>7.2871244048277988E-28</v>
      </c>
      <c r="HN126" s="86">
        <f t="shared" si="414"/>
        <v>5.5331440410297321E-24</v>
      </c>
      <c r="HO126" s="86">
        <f t="shared" si="415"/>
        <v>2.2803919395830617E-14</v>
      </c>
      <c r="HP126" s="86">
        <f t="shared" si="416"/>
        <v>4.6640340088872044E-24</v>
      </c>
      <c r="HQ126" s="86">
        <f t="shared" si="417"/>
        <v>1.6488405897857321E-28</v>
      </c>
      <c r="HS126" s="86">
        <f t="shared" si="327"/>
        <v>1.9747830055124125E-3</v>
      </c>
      <c r="HT126" s="86">
        <f t="shared" si="418"/>
        <v>1.0774109755723067E-3</v>
      </c>
      <c r="HU126" s="86">
        <f t="shared" si="419"/>
        <v>6.3619229584829773E-4</v>
      </c>
      <c r="HV126" s="86">
        <f t="shared" si="420"/>
        <v>1.4370104579258325E-4</v>
      </c>
      <c r="HW126" s="86">
        <f t="shared" si="421"/>
        <v>2.1511798141266828E-4</v>
      </c>
      <c r="HX126" s="86">
        <f t="shared" si="422"/>
        <v>1.7479138706899788E-4</v>
      </c>
      <c r="HY126" s="86">
        <f t="shared" si="423"/>
        <v>7.7091759211564295E-4</v>
      </c>
      <c r="HZ126" s="86">
        <f t="shared" si="424"/>
        <v>2.3133511929190071E-4</v>
      </c>
      <c r="IA126" s="86">
        <f t="shared" si="425"/>
        <v>5.1322310388467283E-4</v>
      </c>
      <c r="IB126" s="86">
        <f t="shared" si="426"/>
        <v>2.7094089909556558E-4</v>
      </c>
      <c r="IC126" s="86">
        <f t="shared" si="427"/>
        <v>2.7965330588533403E-4</v>
      </c>
      <c r="ID126" s="86">
        <f t="shared" si="428"/>
        <v>2.6242246830399151E-4</v>
      </c>
      <c r="IE126" s="86">
        <f t="shared" si="429"/>
        <v>7.1230731525867599E-5</v>
      </c>
      <c r="IF126" s="86">
        <f t="shared" si="430"/>
        <v>1.6645110409761969E-3</v>
      </c>
      <c r="IG126" s="86">
        <f t="shared" si="431"/>
        <v>1.7457400250876936E-3</v>
      </c>
      <c r="II126" s="86">
        <f t="shared" si="328"/>
        <v>6.1198139154363998E-35</v>
      </c>
      <c r="IJ126" s="86">
        <f t="shared" si="329"/>
        <v>1.7275128928929408E-44</v>
      </c>
      <c r="IK126" s="86">
        <f t="shared" si="330"/>
        <v>6.5131223883759794E-53</v>
      </c>
      <c r="IL126" s="86">
        <f t="shared" si="331"/>
        <v>1.7012741336087805E-55</v>
      </c>
      <c r="IM126" s="86">
        <f t="shared" si="332"/>
        <v>4.4759256332303962E-50</v>
      </c>
      <c r="IN126" s="86">
        <f t="shared" si="333"/>
        <v>3.4622100439251469E-55</v>
      </c>
      <c r="IO126" s="86">
        <f t="shared" si="334"/>
        <v>4.6237555212974799E-48</v>
      </c>
      <c r="IP126" s="86">
        <f t="shared" si="335"/>
        <v>4.7875709958672552E-53</v>
      </c>
      <c r="IQ126" s="86">
        <f t="shared" si="336"/>
        <v>1.0742325993255449E-54</v>
      </c>
      <c r="IR126" s="86">
        <f t="shared" si="337"/>
        <v>1.0880983509587577E-54</v>
      </c>
      <c r="IS126" s="86">
        <f t="shared" si="338"/>
        <v>2.7652328522823341E-52</v>
      </c>
      <c r="IT126" s="86">
        <f t="shared" si="339"/>
        <v>2.3842028620247982E-55</v>
      </c>
      <c r="IU126" s="86">
        <f t="shared" si="340"/>
        <v>1.2221239134299515E-57</v>
      </c>
      <c r="IV126" s="86">
        <f t="shared" si="341"/>
        <v>3.4375995330358453E-35</v>
      </c>
      <c r="IW126" s="86">
        <f t="shared" si="342"/>
        <v>1.6589468131958345E-28</v>
      </c>
      <c r="IY126" s="86">
        <f t="shared" si="343"/>
        <v>1.9747830055124125E-3</v>
      </c>
      <c r="IZ126" s="86">
        <f t="shared" si="344"/>
        <v>1.0774109755723067E-3</v>
      </c>
      <c r="JA126" s="86">
        <f t="shared" si="345"/>
        <v>6.3619229584829773E-4</v>
      </c>
      <c r="JB126" s="86">
        <f t="shared" si="346"/>
        <v>1.4370104579258325E-4</v>
      </c>
      <c r="JC126" s="86">
        <f t="shared" si="347"/>
        <v>2.1511798141266828E-4</v>
      </c>
      <c r="JD126" s="86">
        <f t="shared" si="348"/>
        <v>1.7479138706899788E-4</v>
      </c>
      <c r="JE126" s="86">
        <f t="shared" si="349"/>
        <v>7.7091759211564295E-4</v>
      </c>
      <c r="JF126" s="86">
        <f t="shared" si="350"/>
        <v>2.3133511929190071E-4</v>
      </c>
      <c r="JG126" s="86">
        <f t="shared" si="351"/>
        <v>5.1322310388467283E-4</v>
      </c>
      <c r="JH126" s="86">
        <f t="shared" si="352"/>
        <v>2.7094089909556558E-4</v>
      </c>
      <c r="JI126" s="86">
        <f t="shared" si="353"/>
        <v>2.7965330588533403E-4</v>
      </c>
      <c r="JJ126" s="86">
        <f t="shared" si="354"/>
        <v>2.6242246830399151E-4</v>
      </c>
      <c r="JK126" s="86">
        <f t="shared" si="355"/>
        <v>7.1230731548671514E-5</v>
      </c>
      <c r="JL126" s="86">
        <f t="shared" si="356"/>
        <v>1.6645110409761969E-3</v>
      </c>
      <c r="JM126" s="86">
        <f t="shared" si="357"/>
        <v>1.7457400250876936E-3</v>
      </c>
    </row>
    <row r="127" spans="2:273" x14ac:dyDescent="0.25">
      <c r="B127" s="2">
        <v>100</v>
      </c>
      <c r="C127" s="37">
        <v>115.95099999999999</v>
      </c>
      <c r="D127" s="37">
        <v>112.864</v>
      </c>
      <c r="E127" s="37">
        <v>113.102</v>
      </c>
      <c r="F127" s="37">
        <v>112.60299999999999</v>
      </c>
      <c r="G127" s="37">
        <v>113.879</v>
      </c>
      <c r="H127" s="37">
        <v>114.53400000000001</v>
      </c>
      <c r="I127" s="37">
        <v>114.63800000000001</v>
      </c>
      <c r="J127" s="37">
        <v>113.96599999999999</v>
      </c>
      <c r="K127" s="37">
        <v>112.724</v>
      </c>
      <c r="L127" s="37">
        <v>116.172</v>
      </c>
      <c r="M127" s="37">
        <v>118.39700000000001</v>
      </c>
      <c r="N127" s="37">
        <v>116.96599999999999</v>
      </c>
      <c r="O127" s="37">
        <v>121.63800000000001</v>
      </c>
      <c r="P127" s="37">
        <v>123.379</v>
      </c>
      <c r="Q127" s="37">
        <v>125.6379</v>
      </c>
      <c r="S127" s="4">
        <f t="shared" si="229"/>
        <v>113.1050591242616</v>
      </c>
      <c r="T127" s="4">
        <f t="shared" si="230"/>
        <v>111.45139837254487</v>
      </c>
      <c r="U127" s="4">
        <f t="shared" si="231"/>
        <v>111.55966447834579</v>
      </c>
      <c r="V127" s="4">
        <f t="shared" si="232"/>
        <v>112.61714672702212</v>
      </c>
      <c r="W127" s="4">
        <f t="shared" si="233"/>
        <v>112.18865268464477</v>
      </c>
      <c r="X127" s="4">
        <f t="shared" si="234"/>
        <v>112.68566899460045</v>
      </c>
      <c r="Y127" s="4">
        <f t="shared" si="235"/>
        <v>114.4167241420443</v>
      </c>
      <c r="Z127" s="4">
        <f t="shared" si="236"/>
        <v>114.01337224264988</v>
      </c>
      <c r="AA127" s="4">
        <f t="shared" si="237"/>
        <v>113.44109545085728</v>
      </c>
      <c r="AB127" s="4">
        <f t="shared" si="238"/>
        <v>115.21742599811185</v>
      </c>
      <c r="AC127" s="4">
        <f t="shared" si="239"/>
        <v>116.87403577904149</v>
      </c>
      <c r="AD127" s="4">
        <f t="shared" si="240"/>
        <v>117.70635440954261</v>
      </c>
      <c r="AE127" s="4">
        <f t="shared" si="241"/>
        <v>120.33445703059277</v>
      </c>
      <c r="AF127" s="4">
        <f t="shared" si="242"/>
        <v>120.82192199263382</v>
      </c>
      <c r="AG127" s="4">
        <f t="shared" si="243"/>
        <v>124.29227929460876</v>
      </c>
      <c r="AI127" s="4">
        <f t="shared" si="244"/>
        <v>2.8459408757383926</v>
      </c>
      <c r="AJ127" s="4">
        <f t="shared" si="245"/>
        <v>1.4126016274551318</v>
      </c>
      <c r="AK127" s="4">
        <f t="shared" si="246"/>
        <v>1.5423355216542092</v>
      </c>
      <c r="AL127" s="4">
        <f t="shared" si="247"/>
        <v>-1.4146727022122718E-2</v>
      </c>
      <c r="AM127" s="4">
        <f t="shared" si="248"/>
        <v>1.6903473153552397</v>
      </c>
      <c r="AN127" s="4">
        <f t="shared" si="249"/>
        <v>1.8483310053995581</v>
      </c>
      <c r="AO127" s="4">
        <f t="shared" si="250"/>
        <v>0.22127585795570326</v>
      </c>
      <c r="AP127" s="4">
        <f t="shared" si="251"/>
        <v>-4.7372242649885266E-2</v>
      </c>
      <c r="AQ127" s="4">
        <f t="shared" si="252"/>
        <v>-0.717095450857272</v>
      </c>
      <c r="AR127" s="4">
        <f t="shared" si="253"/>
        <v>0.95457400188814745</v>
      </c>
      <c r="AS127" s="4">
        <f t="shared" si="254"/>
        <v>1.5229642209585137</v>
      </c>
      <c r="AT127" s="4">
        <f t="shared" si="255"/>
        <v>-0.74035440954261844</v>
      </c>
      <c r="AU127" s="4">
        <f t="shared" si="256"/>
        <v>1.303542969407232</v>
      </c>
      <c r="AV127" s="4">
        <f t="shared" si="432"/>
        <v>2.5570780073661865</v>
      </c>
      <c r="AW127" s="4">
        <f t="shared" si="432"/>
        <v>1.3456207053912408</v>
      </c>
      <c r="AY127" s="2">
        <f t="shared" si="308"/>
        <v>113.07734078511055</v>
      </c>
      <c r="AZ127" s="2">
        <f t="shared" si="359"/>
        <v>111.37164980507427</v>
      </c>
      <c r="BA127" s="2">
        <f t="shared" si="360"/>
        <v>111.50310804581262</v>
      </c>
      <c r="BB127" s="2">
        <f t="shared" si="361"/>
        <v>112.59073021735064</v>
      </c>
      <c r="BC127" s="2">
        <f t="shared" si="362"/>
        <v>112.1480371389859</v>
      </c>
      <c r="BD127" s="2">
        <f t="shared" si="363"/>
        <v>112.6354695468995</v>
      </c>
      <c r="BE127" s="2">
        <f t="shared" si="364"/>
        <v>114.19217558281269</v>
      </c>
      <c r="BF127" s="2">
        <f t="shared" si="365"/>
        <v>113.93503720569997</v>
      </c>
      <c r="BG127" s="2">
        <f t="shared" si="366"/>
        <v>113.25701011568744</v>
      </c>
      <c r="BH127" s="2">
        <f t="shared" si="367"/>
        <v>115.09968103501826</v>
      </c>
      <c r="BI127" s="2">
        <f t="shared" si="368"/>
        <v>116.75205115556967</v>
      </c>
      <c r="BJ127" s="2">
        <f t="shared" si="369"/>
        <v>117.58195493493622</v>
      </c>
      <c r="BK127" s="2">
        <f t="shared" si="370"/>
        <v>120.28911435260102</v>
      </c>
      <c r="BL127" s="2">
        <f t="shared" si="371"/>
        <v>120.07103439172799</v>
      </c>
      <c r="BM127" s="2">
        <f t="shared" si="372"/>
        <v>123.05334623782143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115.95099999999999</v>
      </c>
      <c r="CF127" s="2">
        <f t="shared" si="310"/>
        <v>112.864</v>
      </c>
      <c r="CG127" s="2">
        <f t="shared" si="311"/>
        <v>113.102</v>
      </c>
      <c r="CH127" s="2">
        <f t="shared" si="312"/>
        <v>112.60299999999999</v>
      </c>
      <c r="CI127" s="2">
        <f t="shared" si="313"/>
        <v>113.879</v>
      </c>
      <c r="CJ127" s="2">
        <f t="shared" si="314"/>
        <v>114.53400000000001</v>
      </c>
      <c r="CK127" s="2">
        <f t="shared" si="315"/>
        <v>114.63800000000001</v>
      </c>
      <c r="CL127" s="2">
        <f t="shared" si="316"/>
        <v>113.96599999999999</v>
      </c>
      <c r="CM127" s="2">
        <f t="shared" si="317"/>
        <v>112.724</v>
      </c>
      <c r="CN127" s="2">
        <f t="shared" si="318"/>
        <v>116.172</v>
      </c>
      <c r="CO127" s="2">
        <f t="shared" si="319"/>
        <v>118.39700000000001</v>
      </c>
      <c r="CP127" s="2">
        <f t="shared" si="320"/>
        <v>116.96599999999999</v>
      </c>
      <c r="CQ127" s="2">
        <f t="shared" si="321"/>
        <v>121.63800000000001</v>
      </c>
      <c r="CR127" s="2">
        <f t="shared" si="322"/>
        <v>123.379</v>
      </c>
      <c r="CS127" s="2">
        <f t="shared" si="323"/>
        <v>125.6379</v>
      </c>
      <c r="CU127" s="2">
        <f t="shared" si="273"/>
        <v>115.95099999999999</v>
      </c>
      <c r="CV127" s="2">
        <f t="shared" si="274"/>
        <v>112.864</v>
      </c>
      <c r="CW127" s="2">
        <f t="shared" si="275"/>
        <v>113.102</v>
      </c>
      <c r="CX127" s="2">
        <f t="shared" si="276"/>
        <v>112.60299999999999</v>
      </c>
      <c r="CY127" s="2">
        <f t="shared" si="277"/>
        <v>113.879</v>
      </c>
      <c r="CZ127" s="2">
        <f t="shared" si="278"/>
        <v>114.53400000000001</v>
      </c>
      <c r="DA127" s="2">
        <f t="shared" si="279"/>
        <v>114.63800000000001</v>
      </c>
      <c r="DB127" s="2">
        <f t="shared" si="280"/>
        <v>113.96599999999999</v>
      </c>
      <c r="DC127" s="2">
        <f t="shared" si="281"/>
        <v>112.724</v>
      </c>
      <c r="DD127" s="2">
        <f t="shared" si="282"/>
        <v>116.172</v>
      </c>
      <c r="DE127" s="2">
        <f t="shared" si="283"/>
        <v>118.39700000000001</v>
      </c>
      <c r="DF127" s="2">
        <f t="shared" si="284"/>
        <v>116.96599999999999</v>
      </c>
      <c r="DG127" s="2">
        <f t="shared" si="285"/>
        <v>121.63800000000001</v>
      </c>
      <c r="DH127" s="2">
        <f t="shared" si="286"/>
        <v>123.379</v>
      </c>
      <c r="DI127" s="2">
        <f t="shared" si="287"/>
        <v>125.6379</v>
      </c>
      <c r="DK127" s="2">
        <f t="shared" si="288"/>
        <v>140.41616437246967</v>
      </c>
      <c r="DL127" s="2">
        <f t="shared" si="433"/>
        <v>130.88530101214576</v>
      </c>
      <c r="DM127" s="2">
        <f t="shared" si="433"/>
        <v>133.20924174484054</v>
      </c>
      <c r="DN127" s="2">
        <f t="shared" si="433"/>
        <v>139.33256519699813</v>
      </c>
      <c r="DO127" s="2">
        <f t="shared" si="433"/>
        <v>140.27516376306619</v>
      </c>
      <c r="DP127" s="2">
        <f t="shared" si="433"/>
        <v>139.73351493598861</v>
      </c>
      <c r="DQ127" s="2">
        <f t="shared" si="433"/>
        <v>136.41191497975711</v>
      </c>
      <c r="DR127" s="2">
        <f t="shared" si="433"/>
        <v>134.97924561403508</v>
      </c>
      <c r="DS127" s="2">
        <f t="shared" si="433"/>
        <v>130.56341400560225</v>
      </c>
      <c r="DT127" s="2">
        <f t="shared" si="433"/>
        <v>136.83057207207207</v>
      </c>
      <c r="DU127" s="2">
        <f t="shared" si="433"/>
        <v>140.59182176360224</v>
      </c>
      <c r="DV127" s="2">
        <f t="shared" si="433"/>
        <v>140.15022688477953</v>
      </c>
      <c r="DW127" s="2">
        <f t="shared" si="433"/>
        <v>144.75336951526424</v>
      </c>
      <c r="DX127" s="2">
        <f t="shared" si="433"/>
        <v>145.22421400560228</v>
      </c>
      <c r="DY127" s="2">
        <f t="shared" si="433"/>
        <v>148.31088275862066</v>
      </c>
      <c r="EA127" s="2">
        <f t="shared" si="228"/>
        <v>112.98344272264778</v>
      </c>
      <c r="EB127" s="2">
        <f t="shared" si="290"/>
        <v>111.28572873402828</v>
      </c>
      <c r="EC127" s="2">
        <f t="shared" si="291"/>
        <v>111.40268180630494</v>
      </c>
      <c r="ED127" s="2">
        <f t="shared" si="292"/>
        <v>112.46736644410943</v>
      </c>
      <c r="EE127" s="2">
        <f t="shared" si="293"/>
        <v>112.02483921445545</v>
      </c>
      <c r="EF127" s="2">
        <f t="shared" si="294"/>
        <v>112.50814557624878</v>
      </c>
      <c r="EG127" s="2">
        <f t="shared" si="295"/>
        <v>114.10406788025058</v>
      </c>
      <c r="EH127" s="2">
        <f t="shared" si="296"/>
        <v>113.83402181288376</v>
      </c>
      <c r="EI127" s="2">
        <f t="shared" si="297"/>
        <v>113.1706874388594</v>
      </c>
      <c r="EJ127" s="2">
        <f t="shared" si="298"/>
        <v>114.99320876098535</v>
      </c>
      <c r="EK127" s="2">
        <f t="shared" si="299"/>
        <v>116.64039814007555</v>
      </c>
      <c r="EL127" s="2">
        <f t="shared" si="300"/>
        <v>117.47492795410047</v>
      </c>
      <c r="EM127" s="2">
        <f t="shared" si="301"/>
        <v>120.17105447963237</v>
      </c>
      <c r="EN127" s="2">
        <f t="shared" si="302"/>
        <v>119.94560676446619</v>
      </c>
      <c r="EO127" s="2">
        <f t="shared" si="303"/>
        <v>122.8983449483998</v>
      </c>
      <c r="EQ127" s="2">
        <f t="shared" si="304"/>
        <v>112.80742265863388</v>
      </c>
      <c r="ER127" s="2">
        <f t="shared" si="434"/>
        <v>111.26626727462026</v>
      </c>
      <c r="ES127" s="2">
        <f t="shared" si="434"/>
        <v>111.40897198895244</v>
      </c>
      <c r="ET127" s="2">
        <f t="shared" si="434"/>
        <v>112.46721748046336</v>
      </c>
      <c r="EU127" s="2">
        <f t="shared" si="434"/>
        <v>112.04485986030134</v>
      </c>
      <c r="EV127" s="2">
        <f t="shared" si="434"/>
        <v>112.52624603576541</v>
      </c>
      <c r="EW127" s="2">
        <f t="shared" si="434"/>
        <v>114.03465120343145</v>
      </c>
      <c r="EX127" s="2">
        <f t="shared" si="434"/>
        <v>113.80042655569716</v>
      </c>
      <c r="EY127" s="2">
        <f t="shared" si="434"/>
        <v>113.16761963485854</v>
      </c>
      <c r="EZ127" s="2">
        <f t="shared" si="434"/>
        <v>115.00750563614351</v>
      </c>
      <c r="FA127" s="2">
        <f t="shared" si="434"/>
        <v>116.65662127300278</v>
      </c>
      <c r="FB127" s="2">
        <f t="shared" si="434"/>
        <v>117.46736943673687</v>
      </c>
      <c r="FC127" s="2">
        <f t="shared" si="434"/>
        <v>120.17339692044686</v>
      </c>
      <c r="FD127" s="2">
        <f t="shared" si="434"/>
        <v>119.97264283521304</v>
      </c>
      <c r="FE127" s="2">
        <f t="shared" si="434"/>
        <v>122.74793907370847</v>
      </c>
      <c r="FG127" s="2">
        <f t="shared" si="306"/>
        <v>0.99628222350222262</v>
      </c>
      <c r="FH127" s="2">
        <f t="shared" si="435"/>
        <v>0.99558002583434912</v>
      </c>
      <c r="FI127" s="2">
        <f t="shared" si="435"/>
        <v>0.99540311492360545</v>
      </c>
      <c r="FJ127" s="2">
        <f t="shared" si="435"/>
        <v>0.99540789645680128</v>
      </c>
      <c r="FK127" s="2">
        <f t="shared" si="435"/>
        <v>0.99565950832217731</v>
      </c>
      <c r="FL127" s="2">
        <f t="shared" si="435"/>
        <v>0.99534566828653914</v>
      </c>
      <c r="FM127" s="2">
        <f t="shared" si="435"/>
        <v>0.9959455149027493</v>
      </c>
      <c r="FN127" s="2">
        <f t="shared" si="435"/>
        <v>0.99517033264151977</v>
      </c>
      <c r="FO127" s="2">
        <f t="shared" si="435"/>
        <v>0.99503041522897551</v>
      </c>
      <c r="FP127" s="2">
        <f t="shared" si="435"/>
        <v>0.9951471911340326</v>
      </c>
      <c r="FQ127" s="2">
        <f t="shared" si="435"/>
        <v>0.99535976048914432</v>
      </c>
      <c r="FR127" s="2">
        <f t="shared" si="435"/>
        <v>0.99526914297594715</v>
      </c>
      <c r="FS127" s="2">
        <f t="shared" si="435"/>
        <v>0.9952000134827198</v>
      </c>
      <c r="FT127" s="2">
        <f t="shared" si="435"/>
        <v>0.99506104858699929</v>
      </c>
      <c r="FU127" s="2">
        <f t="shared" si="435"/>
        <v>0.99379677854561221</v>
      </c>
      <c r="FW127" s="2">
        <f t="shared" si="324"/>
        <v>4.596444957764028E-2</v>
      </c>
      <c r="FX127" s="2">
        <f t="shared" si="376"/>
        <v>3.6406934662098558E-2</v>
      </c>
      <c r="FY127" s="2">
        <f t="shared" si="377"/>
        <v>2.9250272854325753E-2</v>
      </c>
      <c r="FZ127" s="2">
        <f t="shared" si="378"/>
        <v>2.6859846501968182E-2</v>
      </c>
      <c r="GA127" s="2">
        <f t="shared" si="379"/>
        <v>2.8851513375467076E-2</v>
      </c>
      <c r="GB127" s="2">
        <f t="shared" si="380"/>
        <v>3.3594209498248741E-2</v>
      </c>
      <c r="GC127" s="2">
        <f t="shared" si="381"/>
        <v>3.3696961044078828E-2</v>
      </c>
      <c r="GD127" s="2">
        <f t="shared" si="382"/>
        <v>3.3010741897525342E-2</v>
      </c>
      <c r="GE127" s="2">
        <f t="shared" si="383"/>
        <v>3.6492632713685517E-2</v>
      </c>
      <c r="GF127" s="2">
        <f t="shared" si="384"/>
        <v>3.4953354630378533E-2</v>
      </c>
      <c r="GG127" s="2">
        <f t="shared" si="385"/>
        <v>3.1601371776261961E-2</v>
      </c>
      <c r="GH127" s="2">
        <f t="shared" si="386"/>
        <v>3.2627613469607505E-2</v>
      </c>
      <c r="GI127" s="2">
        <f t="shared" si="387"/>
        <v>2.7788208640456117E-2</v>
      </c>
      <c r="GJ127" s="2">
        <f t="shared" si="388"/>
        <v>2.1371978011428264E-2</v>
      </c>
      <c r="GK127" s="2">
        <f t="shared" si="389"/>
        <v>1.7541271832540062E-2</v>
      </c>
      <c r="GM127" s="86">
        <f t="shared" si="325"/>
        <v>9.8820776102619312E-80</v>
      </c>
      <c r="GN127" s="86">
        <f t="shared" si="390"/>
        <v>3.1425936320917032E-71</v>
      </c>
      <c r="GO127" s="86">
        <f t="shared" si="391"/>
        <v>5.4441462325180415E-84</v>
      </c>
      <c r="GP127" s="86">
        <f t="shared" si="392"/>
        <v>1.6077405929980847E-109</v>
      </c>
      <c r="GQ127" s="86">
        <f t="shared" si="393"/>
        <v>2.8338892806018669E-126</v>
      </c>
      <c r="GR127" s="86">
        <f t="shared" si="394"/>
        <v>4.6830062352151966E-118</v>
      </c>
      <c r="GS127" s="86">
        <f t="shared" si="395"/>
        <v>7.9875205395534277E-131</v>
      </c>
      <c r="GT127" s="86">
        <f t="shared" si="396"/>
        <v>2.2150175946542913E-131</v>
      </c>
      <c r="GU127" s="86">
        <f t="shared" si="397"/>
        <v>5.5121795663664653E-139</v>
      </c>
      <c r="GV127" s="86">
        <f t="shared" si="398"/>
        <v>3.573803399566123E-95</v>
      </c>
      <c r="GW127" s="86">
        <f t="shared" si="399"/>
        <v>3.1249012874504108E-96</v>
      </c>
      <c r="GX127" s="86">
        <f t="shared" si="400"/>
        <v>2.267808476962614E-89</v>
      </c>
      <c r="GY127" s="86">
        <f t="shared" si="401"/>
        <v>2.2859118640821429E-64</v>
      </c>
      <c r="GZ127" s="86">
        <f t="shared" si="402"/>
        <v>3.7902437719668457E-82</v>
      </c>
      <c r="HA127" s="86">
        <f t="shared" si="403"/>
        <v>6.8506795219823072E-111</v>
      </c>
      <c r="HC127" s="86">
        <f t="shared" si="326"/>
        <v>2.1955312010619035E-22</v>
      </c>
      <c r="HD127" s="86">
        <f t="shared" si="404"/>
        <v>2.1395814519504965E-22</v>
      </c>
      <c r="HE127" s="86">
        <f t="shared" si="405"/>
        <v>3.3912998674669226E-27</v>
      </c>
      <c r="HF127" s="86">
        <f t="shared" si="406"/>
        <v>4.3467422476941377E-29</v>
      </c>
      <c r="HG127" s="86">
        <f t="shared" si="407"/>
        <v>5.0604701948547877E-37</v>
      </c>
      <c r="HH127" s="86">
        <f t="shared" si="408"/>
        <v>4.248242630945712E-32</v>
      </c>
      <c r="HI127" s="86">
        <f t="shared" si="409"/>
        <v>2.8683565677781957E-40</v>
      </c>
      <c r="HJ127" s="86">
        <f t="shared" si="410"/>
        <v>6.0658007046071305E-43</v>
      </c>
      <c r="HK127" s="86">
        <f t="shared" si="411"/>
        <v>3.3869519783760162E-51</v>
      </c>
      <c r="HL127" s="86">
        <f t="shared" si="412"/>
        <v>1.3360836462457661E-25</v>
      </c>
      <c r="HM127" s="86">
        <f t="shared" si="413"/>
        <v>1.217842504592369E-30</v>
      </c>
      <c r="HN127" s="86">
        <f t="shared" si="414"/>
        <v>2.9504041837437426E-26</v>
      </c>
      <c r="HO127" s="86">
        <f t="shared" si="415"/>
        <v>9.2108932872339179E-16</v>
      </c>
      <c r="HP127" s="86">
        <f t="shared" si="416"/>
        <v>1.7856180854017301E-26</v>
      </c>
      <c r="HQ127" s="86">
        <f t="shared" si="417"/>
        <v>2.6545310486938587E-31</v>
      </c>
      <c r="HS127" s="86">
        <f t="shared" si="327"/>
        <v>4.588830211801515E-3</v>
      </c>
      <c r="HT127" s="86">
        <f t="shared" si="418"/>
        <v>2.7345663062265926E-3</v>
      </c>
      <c r="HU127" s="86">
        <f t="shared" si="419"/>
        <v>1.7170813131691639E-3</v>
      </c>
      <c r="HV127" s="86">
        <f t="shared" si="420"/>
        <v>4.3002802438022537E-4</v>
      </c>
      <c r="HW127" s="86">
        <f t="shared" si="421"/>
        <v>6.0595394338906674E-4</v>
      </c>
      <c r="HX127" s="86">
        <f t="shared" si="422"/>
        <v>5.5182316096225536E-4</v>
      </c>
      <c r="HY127" s="86">
        <f t="shared" si="423"/>
        <v>2.0358037000302387E-3</v>
      </c>
      <c r="HZ127" s="86">
        <f t="shared" si="424"/>
        <v>6.9632665212344882E-4</v>
      </c>
      <c r="IA127" s="86">
        <f t="shared" si="425"/>
        <v>1.5294340120626663E-3</v>
      </c>
      <c r="IB127" s="86">
        <f t="shared" si="426"/>
        <v>8.3537159200237671E-4</v>
      </c>
      <c r="IC127" s="86">
        <f t="shared" si="427"/>
        <v>8.1313457214654246E-4</v>
      </c>
      <c r="ID127" s="86">
        <f t="shared" si="428"/>
        <v>7.9843586912580128E-4</v>
      </c>
      <c r="IE127" s="86">
        <f t="shared" si="429"/>
        <v>2.3046959596304887E-4</v>
      </c>
      <c r="IF127" s="86">
        <f t="shared" si="430"/>
        <v>3.1282201576699389E-3</v>
      </c>
      <c r="IG127" s="86">
        <f t="shared" si="431"/>
        <v>3.085500928975173E-3</v>
      </c>
      <c r="II127" s="86">
        <f t="shared" si="328"/>
        <v>5.2167250202286906E-33</v>
      </c>
      <c r="IJ127" s="86">
        <f t="shared" si="329"/>
        <v>3.49057072475157E-42</v>
      </c>
      <c r="IK127" s="86">
        <f t="shared" si="330"/>
        <v>2.5132338395212592E-50</v>
      </c>
      <c r="IL127" s="86">
        <f t="shared" si="331"/>
        <v>7.6465344841021798E-53</v>
      </c>
      <c r="IM127" s="86">
        <f t="shared" si="332"/>
        <v>1.2160578931837805E-47</v>
      </c>
      <c r="IN127" s="86">
        <f t="shared" si="333"/>
        <v>2.2427041376984457E-52</v>
      </c>
      <c r="IO127" s="86">
        <f t="shared" si="334"/>
        <v>1.2734655651437826E-45</v>
      </c>
      <c r="IP127" s="86">
        <f t="shared" si="335"/>
        <v>2.3192540316359906E-50</v>
      </c>
      <c r="IQ127" s="86">
        <f t="shared" si="336"/>
        <v>7.704272842364726E-52</v>
      </c>
      <c r="IR127" s="86">
        <f t="shared" si="337"/>
        <v>7.1629233779110242E-52</v>
      </c>
      <c r="IS127" s="86">
        <f t="shared" si="338"/>
        <v>1.1317196940053792E-49</v>
      </c>
      <c r="IT127" s="86">
        <f t="shared" si="339"/>
        <v>1.4897999388706405E-52</v>
      </c>
      <c r="IU127" s="86">
        <f t="shared" si="340"/>
        <v>7.4367018403107947E-55</v>
      </c>
      <c r="IV127" s="86">
        <f t="shared" si="341"/>
        <v>1.2388018102098009E-33</v>
      </c>
      <c r="IW127" s="86">
        <f t="shared" si="342"/>
        <v>2.5567943757382815E-27</v>
      </c>
      <c r="IY127" s="86">
        <f t="shared" si="343"/>
        <v>4.588830211801515E-3</v>
      </c>
      <c r="IZ127" s="86">
        <f t="shared" si="344"/>
        <v>2.7345663062265926E-3</v>
      </c>
      <c r="JA127" s="86">
        <f t="shared" si="345"/>
        <v>1.7170813131691639E-3</v>
      </c>
      <c r="JB127" s="86">
        <f t="shared" si="346"/>
        <v>4.3002802438022537E-4</v>
      </c>
      <c r="JC127" s="86">
        <f t="shared" si="347"/>
        <v>6.0595394338906674E-4</v>
      </c>
      <c r="JD127" s="86">
        <f t="shared" si="348"/>
        <v>5.5182316096225536E-4</v>
      </c>
      <c r="JE127" s="86">
        <f t="shared" si="349"/>
        <v>2.0358037000302387E-3</v>
      </c>
      <c r="JF127" s="86">
        <f t="shared" si="350"/>
        <v>6.9632665212344882E-4</v>
      </c>
      <c r="JG127" s="86">
        <f t="shared" si="351"/>
        <v>1.5294340120626663E-3</v>
      </c>
      <c r="JH127" s="86">
        <f t="shared" si="352"/>
        <v>8.3537159200237671E-4</v>
      </c>
      <c r="JI127" s="86">
        <f t="shared" si="353"/>
        <v>8.1313457214654246E-4</v>
      </c>
      <c r="JJ127" s="86">
        <f t="shared" si="354"/>
        <v>7.9843586912580128E-4</v>
      </c>
      <c r="JK127" s="86">
        <f t="shared" si="355"/>
        <v>2.3046959596396995E-4</v>
      </c>
      <c r="JL127" s="86">
        <f t="shared" si="356"/>
        <v>3.1282201576699389E-3</v>
      </c>
      <c r="JM127" s="86">
        <f t="shared" si="357"/>
        <v>3.085500928975173E-3</v>
      </c>
    </row>
    <row r="128" spans="2:273" x14ac:dyDescent="0.25">
      <c r="B128" s="2">
        <v>101</v>
      </c>
      <c r="C128" s="37">
        <v>115.836</v>
      </c>
      <c r="D128" s="37">
        <v>110.729</v>
      </c>
      <c r="E128" s="37">
        <v>113.492</v>
      </c>
      <c r="F128" s="37">
        <v>112.96599999999999</v>
      </c>
      <c r="G128" s="37">
        <v>113.517</v>
      </c>
      <c r="H128" s="37">
        <v>110.379</v>
      </c>
      <c r="I128" s="37">
        <v>114.60299999999999</v>
      </c>
      <c r="J128" s="37">
        <v>115</v>
      </c>
      <c r="K128" s="37">
        <v>111.81</v>
      </c>
      <c r="L128" s="37">
        <v>116.241</v>
      </c>
      <c r="M128" s="37">
        <v>116.655</v>
      </c>
      <c r="N128" s="37">
        <v>117.96599999999999</v>
      </c>
      <c r="O128" s="37">
        <v>120.86199999999999</v>
      </c>
      <c r="P128" s="37">
        <v>121.39700000000001</v>
      </c>
      <c r="Q128" s="37">
        <v>124.60339999999999</v>
      </c>
      <c r="S128" s="4">
        <f t="shared" si="229"/>
        <v>113.05306069555292</v>
      </c>
      <c r="T128" s="4">
        <f t="shared" si="230"/>
        <v>111.45602346077462</v>
      </c>
      <c r="U128" s="4">
        <f t="shared" si="231"/>
        <v>111.55507410258467</v>
      </c>
      <c r="V128" s="4">
        <f t="shared" si="232"/>
        <v>112.56467740221586</v>
      </c>
      <c r="W128" s="4">
        <f t="shared" si="233"/>
        <v>112.16101848996512</v>
      </c>
      <c r="X128" s="4">
        <f t="shared" si="234"/>
        <v>112.69310064451855</v>
      </c>
      <c r="Y128" s="4">
        <f t="shared" si="235"/>
        <v>114.69170185489315</v>
      </c>
      <c r="Z128" s="4">
        <f t="shared" si="236"/>
        <v>114.11951701670777</v>
      </c>
      <c r="AA128" s="4">
        <f t="shared" si="237"/>
        <v>113.69294389790684</v>
      </c>
      <c r="AB128" s="4">
        <f t="shared" si="238"/>
        <v>115.34169148085023</v>
      </c>
      <c r="AC128" s="4">
        <f t="shared" si="239"/>
        <v>116.95387433031631</v>
      </c>
      <c r="AD128" s="4">
        <f t="shared" si="240"/>
        <v>117.83019770324749</v>
      </c>
      <c r="AE128" s="4">
        <f t="shared" si="241"/>
        <v>120.30139575618367</v>
      </c>
      <c r="AF128" s="4">
        <f t="shared" si="242"/>
        <v>121.28620791782939</v>
      </c>
      <c r="AG128" s="4">
        <f t="shared" si="243"/>
        <v>124.98746689296138</v>
      </c>
      <c r="AI128" s="4">
        <f t="shared" si="244"/>
        <v>2.7829393044470834</v>
      </c>
      <c r="AJ128" s="4">
        <f t="shared" si="245"/>
        <v>-0.72702346077461755</v>
      </c>
      <c r="AK128" s="4">
        <f t="shared" si="246"/>
        <v>1.9369258974153354</v>
      </c>
      <c r="AL128" s="4">
        <f t="shared" si="247"/>
        <v>0.40132259778413015</v>
      </c>
      <c r="AM128" s="4">
        <f t="shared" si="248"/>
        <v>1.35598151003488</v>
      </c>
      <c r="AN128" s="4">
        <f t="shared" si="249"/>
        <v>-2.3141006445185468</v>
      </c>
      <c r="AO128" s="4">
        <f t="shared" si="250"/>
        <v>-8.8701854893159293E-2</v>
      </c>
      <c r="AP128" s="4">
        <f t="shared" si="251"/>
        <v>0.88048298329222519</v>
      </c>
      <c r="AQ128" s="4">
        <f t="shared" si="252"/>
        <v>-1.8829438979068414</v>
      </c>
      <c r="AR128" s="4">
        <f t="shared" si="253"/>
        <v>0.89930851914976984</v>
      </c>
      <c r="AS128" s="4">
        <f t="shared" si="254"/>
        <v>-0.29887433031630906</v>
      </c>
      <c r="AT128" s="4">
        <f t="shared" si="255"/>
        <v>0.13580229675250166</v>
      </c>
      <c r="AU128" s="4">
        <f t="shared" si="256"/>
        <v>0.56060424381632856</v>
      </c>
      <c r="AV128" s="4">
        <f t="shared" si="432"/>
        <v>0.11079208217061876</v>
      </c>
      <c r="AW128" s="4">
        <f t="shared" si="432"/>
        <v>-0.38406689296138552</v>
      </c>
      <c r="AY128" s="2">
        <f t="shared" si="308"/>
        <v>112.99726930419222</v>
      </c>
      <c r="AZ128" s="2">
        <f t="shared" si="359"/>
        <v>111.28203331810074</v>
      </c>
      <c r="BA128" s="2">
        <f t="shared" si="360"/>
        <v>111.42422938189901</v>
      </c>
      <c r="BB128" s="2">
        <f t="shared" si="361"/>
        <v>112.49645498736329</v>
      </c>
      <c r="BC128" s="2">
        <f t="shared" si="362"/>
        <v>112.06171424885787</v>
      </c>
      <c r="BD128" s="2">
        <f t="shared" si="363"/>
        <v>112.5584717960468</v>
      </c>
      <c r="BE128" s="2">
        <f t="shared" si="364"/>
        <v>114.18295531813763</v>
      </c>
      <c r="BF128" s="2">
        <f t="shared" si="365"/>
        <v>113.91817161917433</v>
      </c>
      <c r="BG128" s="2">
        <f t="shared" si="366"/>
        <v>113.23195200658986</v>
      </c>
      <c r="BH128" s="2">
        <f t="shared" si="367"/>
        <v>115.03450461871978</v>
      </c>
      <c r="BI128" s="2">
        <f t="shared" si="368"/>
        <v>116.64976357243478</v>
      </c>
      <c r="BJ128" s="2">
        <f t="shared" si="369"/>
        <v>117.50868074360839</v>
      </c>
      <c r="BK128" s="2">
        <f t="shared" si="370"/>
        <v>120.17530909390531</v>
      </c>
      <c r="BL128" s="2">
        <f t="shared" si="371"/>
        <v>119.9950791526292</v>
      </c>
      <c r="BM128" s="2">
        <f t="shared" si="372"/>
        <v>122.96063187964047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110.729</v>
      </c>
      <c r="CG128" s="2">
        <f t="shared" si="311"/>
        <v>113.492</v>
      </c>
      <c r="CH128" s="2">
        <f t="shared" si="312"/>
        <v>112.96599999999999</v>
      </c>
      <c r="CI128" s="2">
        <f t="shared" si="313"/>
        <v>113.517</v>
      </c>
      <c r="CJ128" s="2">
        <f t="shared" si="314"/>
        <v>110.379</v>
      </c>
      <c r="CK128" s="2">
        <f t="shared" si="315"/>
        <v>114.60299999999999</v>
      </c>
      <c r="CL128" s="2">
        <f t="shared" si="316"/>
        <v>115</v>
      </c>
      <c r="CM128" s="2">
        <f t="shared" si="317"/>
        <v>111.81</v>
      </c>
      <c r="CN128" s="2">
        <f t="shared" si="318"/>
        <v>116.241</v>
      </c>
      <c r="CO128" s="2">
        <f t="shared" si="319"/>
        <v>116.655</v>
      </c>
      <c r="CP128" s="2">
        <f t="shared" si="320"/>
        <v>117.96599999999999</v>
      </c>
      <c r="CQ128" s="2">
        <f t="shared" si="321"/>
        <v>120.86199999999999</v>
      </c>
      <c r="CR128" s="2">
        <f t="shared" si="322"/>
        <v>121.39700000000001</v>
      </c>
      <c r="CS128" s="2">
        <f t="shared" si="323"/>
        <v>124.60339999999999</v>
      </c>
      <c r="CU128" s="2" t="str">
        <f t="shared" si="273"/>
        <v/>
      </c>
      <c r="CV128" s="2">
        <f t="shared" si="274"/>
        <v>110.729</v>
      </c>
      <c r="CW128" s="2">
        <f t="shared" si="275"/>
        <v>113.492</v>
      </c>
      <c r="CX128" s="2">
        <f t="shared" si="276"/>
        <v>112.96599999999999</v>
      </c>
      <c r="CY128" s="2">
        <f t="shared" si="277"/>
        <v>113.517</v>
      </c>
      <c r="CZ128" s="2">
        <f t="shared" si="278"/>
        <v>110.379</v>
      </c>
      <c r="DA128" s="2">
        <f t="shared" si="279"/>
        <v>114.60299999999999</v>
      </c>
      <c r="DB128" s="2">
        <f t="shared" si="280"/>
        <v>115</v>
      </c>
      <c r="DC128" s="2">
        <f t="shared" si="281"/>
        <v>111.81</v>
      </c>
      <c r="DD128" s="2">
        <f t="shared" si="282"/>
        <v>116.241</v>
      </c>
      <c r="DE128" s="2">
        <f t="shared" si="283"/>
        <v>116.655</v>
      </c>
      <c r="DF128" s="2">
        <f t="shared" si="284"/>
        <v>117.96599999999999</v>
      </c>
      <c r="DG128" s="2">
        <f t="shared" si="285"/>
        <v>120.86199999999999</v>
      </c>
      <c r="DH128" s="2">
        <f t="shared" si="286"/>
        <v>121.39700000000001</v>
      </c>
      <c r="DI128" s="2">
        <f t="shared" si="287"/>
        <v>124.60339999999999</v>
      </c>
      <c r="DK128" s="2">
        <f t="shared" si="288"/>
        <v>140.67042186234821</v>
      </c>
      <c r="DL128" s="2">
        <f t="shared" si="433"/>
        <v>131.02874493927126</v>
      </c>
      <c r="DM128" s="2">
        <f t="shared" si="433"/>
        <v>133.39237157598501</v>
      </c>
      <c r="DN128" s="2">
        <f t="shared" si="433"/>
        <v>139.57979437148219</v>
      </c>
      <c r="DO128" s="2">
        <f t="shared" si="433"/>
        <v>140.51199843205575</v>
      </c>
      <c r="DP128" s="2">
        <f t="shared" si="433"/>
        <v>140.00778662873398</v>
      </c>
      <c r="DQ128" s="2">
        <f t="shared" si="433"/>
        <v>136.61962834008102</v>
      </c>
      <c r="DR128" s="2">
        <f t="shared" si="433"/>
        <v>135.18283357041253</v>
      </c>
      <c r="DS128" s="2">
        <f t="shared" si="433"/>
        <v>130.71241456582635</v>
      </c>
      <c r="DT128" s="2">
        <f t="shared" si="433"/>
        <v>137.0192972972973</v>
      </c>
      <c r="DU128" s="2">
        <f t="shared" si="433"/>
        <v>140.79920675422139</v>
      </c>
      <c r="DV128" s="2">
        <f t="shared" si="433"/>
        <v>140.35785917496443</v>
      </c>
      <c r="DW128" s="2">
        <f t="shared" si="433"/>
        <v>144.98072436809278</v>
      </c>
      <c r="DX128" s="2">
        <f t="shared" si="433"/>
        <v>145.48535742296923</v>
      </c>
      <c r="DY128" s="2">
        <f t="shared" si="433"/>
        <v>148.6021168472906</v>
      </c>
      <c r="EA128" s="2">
        <f t="shared" si="228"/>
        <v>112.91397558622302</v>
      </c>
      <c r="EB128" s="2">
        <f t="shared" si="290"/>
        <v>111.20329732687624</v>
      </c>
      <c r="EC128" s="2">
        <f t="shared" si="291"/>
        <v>111.33193276093645</v>
      </c>
      <c r="ED128" s="2">
        <f t="shared" si="292"/>
        <v>112.38253646349345</v>
      </c>
      <c r="EE128" s="2">
        <f t="shared" si="293"/>
        <v>111.94734950455096</v>
      </c>
      <c r="EF128" s="2">
        <f t="shared" si="294"/>
        <v>112.4400535950093</v>
      </c>
      <c r="EG128" s="2">
        <f t="shared" si="295"/>
        <v>114.10338430974352</v>
      </c>
      <c r="EH128" s="2">
        <f t="shared" si="296"/>
        <v>113.82593939015507</v>
      </c>
      <c r="EI128" s="2">
        <f t="shared" si="297"/>
        <v>113.15250579664898</v>
      </c>
      <c r="EJ128" s="2">
        <f t="shared" si="298"/>
        <v>114.93574110468555</v>
      </c>
      <c r="EK128" s="2">
        <f t="shared" si="299"/>
        <v>116.54565668894699</v>
      </c>
      <c r="EL128" s="2">
        <f t="shared" si="300"/>
        <v>117.41024835845363</v>
      </c>
      <c r="EM128" s="2">
        <f t="shared" si="301"/>
        <v>120.06616779042146</v>
      </c>
      <c r="EN128" s="2">
        <f t="shared" si="302"/>
        <v>119.87958435207824</v>
      </c>
      <c r="EO128" s="2">
        <f t="shared" si="303"/>
        <v>122.81790878327918</v>
      </c>
      <c r="EQ128" s="2">
        <f t="shared" si="304"/>
        <v>112.69774806353178</v>
      </c>
      <c r="ER128" s="2">
        <f t="shared" si="434"/>
        <v>111.17281049169149</v>
      </c>
      <c r="ES128" s="2">
        <f t="shared" si="434"/>
        <v>111.32482923158227</v>
      </c>
      <c r="ET128" s="2">
        <f t="shared" si="434"/>
        <v>112.38148301280278</v>
      </c>
      <c r="EU128" s="2">
        <f t="shared" si="434"/>
        <v>111.98685293496624</v>
      </c>
      <c r="EV128" s="2">
        <f t="shared" si="434"/>
        <v>112.47684155286225</v>
      </c>
      <c r="EW128" s="2">
        <f t="shared" si="434"/>
        <v>114.0024348017033</v>
      </c>
      <c r="EX128" s="2">
        <f t="shared" si="434"/>
        <v>113.77387081918415</v>
      </c>
      <c r="EY128" s="2">
        <f t="shared" si="434"/>
        <v>113.14810062652379</v>
      </c>
      <c r="EZ128" s="2">
        <f t="shared" si="434"/>
        <v>114.96150359449845</v>
      </c>
      <c r="FA128" s="2">
        <f t="shared" si="434"/>
        <v>116.58691254302317</v>
      </c>
      <c r="FB128" s="2">
        <f t="shared" si="434"/>
        <v>117.3929071090536</v>
      </c>
      <c r="FC128" s="2">
        <f t="shared" si="434"/>
        <v>120.06709800739034</v>
      </c>
      <c r="FD128" s="2">
        <f t="shared" si="434"/>
        <v>119.88414247317672</v>
      </c>
      <c r="FE128" s="2">
        <f t="shared" si="434"/>
        <v>122.64977911168344</v>
      </c>
      <c r="FG128" s="2">
        <f t="shared" si="306"/>
        <v>0.99660823800886111</v>
      </c>
      <c r="FH128" s="2">
        <f t="shared" si="435"/>
        <v>0.99596736732081637</v>
      </c>
      <c r="FI128" s="2">
        <f t="shared" si="435"/>
        <v>0.99580589456781665</v>
      </c>
      <c r="FJ128" s="2">
        <f t="shared" si="435"/>
        <v>0.99581025890591102</v>
      </c>
      <c r="FK128" s="2">
        <f t="shared" si="435"/>
        <v>0.99603991211989951</v>
      </c>
      <c r="FL128" s="2">
        <f t="shared" si="435"/>
        <v>0.99575345993866848</v>
      </c>
      <c r="FM128" s="2">
        <f t="shared" si="435"/>
        <v>0.99630094600304753</v>
      </c>
      <c r="FN128" s="2">
        <f t="shared" si="435"/>
        <v>0.99559341840481952</v>
      </c>
      <c r="FO128" s="2">
        <f t="shared" si="435"/>
        <v>0.99546570211113627</v>
      </c>
      <c r="FP128" s="2">
        <f t="shared" si="435"/>
        <v>0.99557229510692902</v>
      </c>
      <c r="FQ128" s="2">
        <f t="shared" si="435"/>
        <v>0.995766322697485</v>
      </c>
      <c r="FR128" s="2">
        <f t="shared" si="435"/>
        <v>0.99568361035640363</v>
      </c>
      <c r="FS128" s="2">
        <f t="shared" si="435"/>
        <v>0.99562051060421308</v>
      </c>
      <c r="FT128" s="2">
        <f t="shared" si="435"/>
        <v>0.9954936644391682</v>
      </c>
      <c r="FU128" s="2">
        <f t="shared" si="435"/>
        <v>0.9943395052046361</v>
      </c>
      <c r="FW128" s="2">
        <f t="shared" si="324"/>
        <v>5.0176505674236767E-2</v>
      </c>
      <c r="FX128" s="2">
        <f t="shared" si="376"/>
        <v>3.9779684881498849E-2</v>
      </c>
      <c r="FY128" s="2">
        <f t="shared" si="377"/>
        <v>3.1982032686036929E-2</v>
      </c>
      <c r="FZ128" s="2">
        <f t="shared" si="378"/>
        <v>2.937511367886091E-2</v>
      </c>
      <c r="GA128" s="2">
        <f t="shared" si="379"/>
        <v>3.1547242269150677E-2</v>
      </c>
      <c r="GB128" s="2">
        <f t="shared" si="380"/>
        <v>3.6716316656926574E-2</v>
      </c>
      <c r="GC128" s="2">
        <f t="shared" si="381"/>
        <v>3.682825359782306E-2</v>
      </c>
      <c r="GD128" s="2">
        <f t="shared" si="382"/>
        <v>3.6080648472595497E-2</v>
      </c>
      <c r="GE128" s="2">
        <f t="shared" si="383"/>
        <v>3.9872993512597717E-2</v>
      </c>
      <c r="GF128" s="2">
        <f t="shared" si="384"/>
        <v>3.8196782645681826E-2</v>
      </c>
      <c r="GG128" s="2">
        <f t="shared" si="385"/>
        <v>3.4544893153304682E-2</v>
      </c>
      <c r="GH128" s="2">
        <f t="shared" si="386"/>
        <v>3.566320422678361E-2</v>
      </c>
      <c r="GI128" s="2">
        <f t="shared" si="387"/>
        <v>3.0387696798674282E-2</v>
      </c>
      <c r="GJ128" s="2">
        <f t="shared" si="388"/>
        <v>2.3385688248465521E-2</v>
      </c>
      <c r="GK128" s="2">
        <f t="shared" si="389"/>
        <v>1.9201127064535174E-2</v>
      </c>
      <c r="GM128" s="86">
        <f t="shared" si="325"/>
        <v>1.3190311603788145E-83</v>
      </c>
      <c r="GN128" s="86">
        <f t="shared" si="390"/>
        <v>1.0958619409269851E-74</v>
      </c>
      <c r="GO128" s="86">
        <f t="shared" si="391"/>
        <v>4.0292443595864889E-88</v>
      </c>
      <c r="GP128" s="86">
        <f t="shared" si="392"/>
        <v>6.0313153499511408E-115</v>
      </c>
      <c r="GQ128" s="86">
        <f t="shared" si="393"/>
        <v>1.381155649801278E-132</v>
      </c>
      <c r="GR128" s="86">
        <f t="shared" si="394"/>
        <v>9.0519355561562267E-124</v>
      </c>
      <c r="GS128" s="86">
        <f t="shared" si="395"/>
        <v>4.2787731320907556E-137</v>
      </c>
      <c r="GT128" s="86">
        <f t="shared" si="396"/>
        <v>7.8761704580150503E-138</v>
      </c>
      <c r="GU128" s="86">
        <f t="shared" si="397"/>
        <v>1.1005218554975873E-145</v>
      </c>
      <c r="GV128" s="86">
        <f t="shared" si="398"/>
        <v>8.3419150179201492E-100</v>
      </c>
      <c r="GW128" s="86">
        <f t="shared" si="399"/>
        <v>5.5512172204259095E-101</v>
      </c>
      <c r="GX128" s="86">
        <f t="shared" si="400"/>
        <v>1.0755054493828131E-93</v>
      </c>
      <c r="GY128" s="86">
        <f t="shared" si="401"/>
        <v>1.6484520415021991E-67</v>
      </c>
      <c r="GZ128" s="86">
        <f t="shared" si="402"/>
        <v>4.1917872956306837E-86</v>
      </c>
      <c r="HA128" s="86">
        <f t="shared" si="403"/>
        <v>3.3699665389173185E-116</v>
      </c>
      <c r="HC128" s="86">
        <f t="shared" si="326"/>
        <v>1.8181813152256438E-24</v>
      </c>
      <c r="HD128" s="86">
        <f t="shared" si="404"/>
        <v>1.9368525092235305E-24</v>
      </c>
      <c r="HE128" s="86">
        <f t="shared" si="405"/>
        <v>9.264381224751872E-30</v>
      </c>
      <c r="HF128" s="86">
        <f t="shared" si="406"/>
        <v>6.9977923175861265E-32</v>
      </c>
      <c r="HG128" s="86">
        <f t="shared" si="407"/>
        <v>1.1924465240463111E-40</v>
      </c>
      <c r="HH128" s="86">
        <f t="shared" si="408"/>
        <v>4.7984291591797275E-35</v>
      </c>
      <c r="HI128" s="86">
        <f t="shared" si="409"/>
        <v>6.4042542447384544E-44</v>
      </c>
      <c r="HJ128" s="86">
        <f t="shared" si="410"/>
        <v>5.5082277939262657E-47</v>
      </c>
      <c r="HK128" s="86">
        <f t="shared" si="411"/>
        <v>7.7286237204744229E-56</v>
      </c>
      <c r="HL128" s="86">
        <f t="shared" si="412"/>
        <v>6.3778867838685767E-28</v>
      </c>
      <c r="HM128" s="86">
        <f t="shared" si="413"/>
        <v>1.4818105929217386E-33</v>
      </c>
      <c r="HN128" s="86">
        <f t="shared" si="414"/>
        <v>1.2264093104743268E-28</v>
      </c>
      <c r="HO128" s="86">
        <f t="shared" si="415"/>
        <v>3.168926587859469E-17</v>
      </c>
      <c r="HP128" s="86">
        <f t="shared" si="416"/>
        <v>5.1666717903698074E-29</v>
      </c>
      <c r="HQ128" s="86">
        <f t="shared" si="417"/>
        <v>3.1230492505857895E-34</v>
      </c>
      <c r="HS128" s="86">
        <f t="shared" si="327"/>
        <v>1.000029342277994E-2</v>
      </c>
      <c r="HT128" s="86">
        <f t="shared" si="418"/>
        <v>6.4652608399852719E-3</v>
      </c>
      <c r="HU128" s="86">
        <f t="shared" si="419"/>
        <v>4.3016456822269934E-3</v>
      </c>
      <c r="HV128" s="86">
        <f t="shared" si="420"/>
        <v>1.194183342400577E-3</v>
      </c>
      <c r="HW128" s="86">
        <f t="shared" si="421"/>
        <v>1.5916339967942551E-3</v>
      </c>
      <c r="HX128" s="86">
        <f t="shared" si="422"/>
        <v>1.600923561486989E-3</v>
      </c>
      <c r="HY128" s="86">
        <f t="shared" si="423"/>
        <v>4.9961424744919564E-3</v>
      </c>
      <c r="HZ128" s="86">
        <f t="shared" si="424"/>
        <v>1.9343476269533476E-3</v>
      </c>
      <c r="IA128" s="86">
        <f t="shared" si="425"/>
        <v>4.1740904234470032E-3</v>
      </c>
      <c r="IB128" s="86">
        <f t="shared" si="426"/>
        <v>2.364127210287541E-3</v>
      </c>
      <c r="IC128" s="86">
        <f t="shared" si="427"/>
        <v>2.1890666445352671E-3</v>
      </c>
      <c r="ID128" s="86">
        <f t="shared" si="428"/>
        <v>2.2352444527643355E-3</v>
      </c>
      <c r="IE128" s="86">
        <f t="shared" si="429"/>
        <v>6.8877921643444376E-4</v>
      </c>
      <c r="IF128" s="86">
        <f t="shared" si="430"/>
        <v>5.6863632214490083E-3</v>
      </c>
      <c r="IG128" s="86">
        <f t="shared" si="431"/>
        <v>5.3069398297358713E-3</v>
      </c>
      <c r="II128" s="86">
        <f t="shared" si="328"/>
        <v>3.900056839604691E-31</v>
      </c>
      <c r="IJ128" s="86">
        <f t="shared" si="329"/>
        <v>6.0969704723843804E-40</v>
      </c>
      <c r="IK128" s="86">
        <f t="shared" si="330"/>
        <v>8.3199669801498267E-48</v>
      </c>
      <c r="IL128" s="86">
        <f t="shared" si="331"/>
        <v>2.9479092575112266E-50</v>
      </c>
      <c r="IM128" s="86">
        <f t="shared" si="332"/>
        <v>2.8620116975181196E-45</v>
      </c>
      <c r="IN128" s="86">
        <f t="shared" si="333"/>
        <v>1.2211894814964243E-49</v>
      </c>
      <c r="IO128" s="86">
        <f t="shared" si="334"/>
        <v>3.0168684034620398E-43</v>
      </c>
      <c r="IP128" s="86">
        <f t="shared" si="335"/>
        <v>9.5271766970566094E-48</v>
      </c>
      <c r="IQ128" s="86">
        <f t="shared" si="336"/>
        <v>4.6110459783898287E-49</v>
      </c>
      <c r="IR128" s="86">
        <f t="shared" si="337"/>
        <v>3.9536709893722111E-49</v>
      </c>
      <c r="IS128" s="86">
        <f t="shared" si="338"/>
        <v>3.9536297847485197E-47</v>
      </c>
      <c r="IT128" s="86">
        <f t="shared" si="339"/>
        <v>7.8447937221731239E-50</v>
      </c>
      <c r="IU128" s="86">
        <f t="shared" si="340"/>
        <v>3.8459061416653541E-52</v>
      </c>
      <c r="IV128" s="86">
        <f t="shared" si="341"/>
        <v>4.1037890965967641E-32</v>
      </c>
      <c r="IW128" s="86">
        <f t="shared" si="342"/>
        <v>3.707861171603643E-26</v>
      </c>
      <c r="IY128" s="86">
        <f t="shared" si="343"/>
        <v>1.000029342277994E-2</v>
      </c>
      <c r="IZ128" s="86">
        <f t="shared" si="344"/>
        <v>6.4652608399852719E-3</v>
      </c>
      <c r="JA128" s="86">
        <f t="shared" si="345"/>
        <v>4.3016456822269934E-3</v>
      </c>
      <c r="JB128" s="86">
        <f t="shared" si="346"/>
        <v>1.194183342400577E-3</v>
      </c>
      <c r="JC128" s="86">
        <f t="shared" si="347"/>
        <v>1.5916339967942551E-3</v>
      </c>
      <c r="JD128" s="86">
        <f t="shared" si="348"/>
        <v>1.600923561486989E-3</v>
      </c>
      <c r="JE128" s="86">
        <f t="shared" si="349"/>
        <v>4.9961424744919564E-3</v>
      </c>
      <c r="JF128" s="86">
        <f t="shared" si="350"/>
        <v>1.9343476269533476E-3</v>
      </c>
      <c r="JG128" s="86">
        <f t="shared" si="351"/>
        <v>4.1740904234470032E-3</v>
      </c>
      <c r="JH128" s="86">
        <f t="shared" si="352"/>
        <v>2.364127210287541E-3</v>
      </c>
      <c r="JI128" s="86">
        <f t="shared" si="353"/>
        <v>2.1890666445352671E-3</v>
      </c>
      <c r="JJ128" s="86">
        <f t="shared" si="354"/>
        <v>2.2352444527643355E-3</v>
      </c>
      <c r="JK128" s="86">
        <f t="shared" si="355"/>
        <v>6.8877921643447542E-4</v>
      </c>
      <c r="JL128" s="86">
        <f t="shared" si="356"/>
        <v>5.6863632214490083E-3</v>
      </c>
      <c r="JM128" s="86">
        <f t="shared" si="357"/>
        <v>5.3069398297358713E-3</v>
      </c>
    </row>
    <row r="129" spans="2:273" x14ac:dyDescent="0.25">
      <c r="B129" s="2">
        <v>102</v>
      </c>
      <c r="C129" s="37">
        <v>113.77</v>
      </c>
      <c r="D129" s="37">
        <v>111.407</v>
      </c>
      <c r="E129" s="37">
        <v>112.949</v>
      </c>
      <c r="F129" s="37">
        <v>113.914</v>
      </c>
      <c r="G129" s="37">
        <v>112.621</v>
      </c>
      <c r="H129" s="37">
        <v>113.86199999999999</v>
      </c>
      <c r="I129" s="37">
        <v>115.017</v>
      </c>
      <c r="J129" s="37">
        <v>114.53400000000001</v>
      </c>
      <c r="K129" s="37">
        <v>114.517</v>
      </c>
      <c r="L129" s="37">
        <v>115.63800000000001</v>
      </c>
      <c r="M129" s="37">
        <v>117.276</v>
      </c>
      <c r="N129" s="37">
        <v>118.328</v>
      </c>
      <c r="O129" s="37">
        <v>119.69</v>
      </c>
      <c r="P129" s="37">
        <v>121.379</v>
      </c>
      <c r="Q129" s="37">
        <v>125.4828</v>
      </c>
      <c r="S129" s="4">
        <f t="shared" si="229"/>
        <v>113.02199702818756</v>
      </c>
      <c r="T129" s="4">
        <f t="shared" si="230"/>
        <v>111.54416729895603</v>
      </c>
      <c r="U129" s="4">
        <f t="shared" si="231"/>
        <v>111.62509675466232</v>
      </c>
      <c r="V129" s="4">
        <f t="shared" si="232"/>
        <v>112.56558098128802</v>
      </c>
      <c r="W129" s="4">
        <f t="shared" si="233"/>
        <v>112.20155457241162</v>
      </c>
      <c r="X129" s="4">
        <f t="shared" si="234"/>
        <v>112.81220480462537</v>
      </c>
      <c r="Y129" s="4">
        <f t="shared" si="235"/>
        <v>115.23852895957617</v>
      </c>
      <c r="Z129" s="4">
        <f t="shared" si="236"/>
        <v>114.37670111920292</v>
      </c>
      <c r="AA129" s="4">
        <f t="shared" si="237"/>
        <v>114.25699789687646</v>
      </c>
      <c r="AB129" s="4">
        <f t="shared" si="238"/>
        <v>115.70102879334263</v>
      </c>
      <c r="AC129" s="4">
        <f t="shared" si="239"/>
        <v>117.2463212713519</v>
      </c>
      <c r="AD129" s="4">
        <f t="shared" si="240"/>
        <v>118.19594326905057</v>
      </c>
      <c r="AE129" s="4">
        <f t="shared" si="241"/>
        <v>120.38447356744985</v>
      </c>
      <c r="AF129" s="4">
        <f t="shared" si="242"/>
        <v>122.06146652994951</v>
      </c>
      <c r="AG129" s="4">
        <f t="shared" si="243"/>
        <v>126.08858079569066</v>
      </c>
      <c r="AI129" s="4">
        <f t="shared" si="244"/>
        <v>0.74800297181243991</v>
      </c>
      <c r="AJ129" s="4">
        <f t="shared" si="245"/>
        <v>-0.13716729895602953</v>
      </c>
      <c r="AK129" s="4">
        <f t="shared" si="246"/>
        <v>1.3239032453376751</v>
      </c>
      <c r="AL129" s="4">
        <f t="shared" si="247"/>
        <v>1.3484190187119793</v>
      </c>
      <c r="AM129" s="4">
        <f t="shared" si="248"/>
        <v>0.41944542758837144</v>
      </c>
      <c r="AN129" s="4">
        <f t="shared" si="249"/>
        <v>1.0497951953746281</v>
      </c>
      <c r="AO129" s="4">
        <f t="shared" si="250"/>
        <v>-0.22152895957617602</v>
      </c>
      <c r="AP129" s="4">
        <f t="shared" si="251"/>
        <v>0.15729888079708587</v>
      </c>
      <c r="AQ129" s="4">
        <f t="shared" si="252"/>
        <v>0.26000210312354</v>
      </c>
      <c r="AR129" s="4">
        <f t="shared" si="253"/>
        <v>-6.3028793342624567E-2</v>
      </c>
      <c r="AS129" s="4">
        <f t="shared" si="254"/>
        <v>2.9678728648093511E-2</v>
      </c>
      <c r="AT129" s="4">
        <f t="shared" si="255"/>
        <v>0.13205673094942938</v>
      </c>
      <c r="AU129" s="4">
        <f t="shared" si="256"/>
        <v>-0.69447356744984745</v>
      </c>
      <c r="AV129" s="4">
        <f t="shared" si="432"/>
        <v>-0.68246652994950807</v>
      </c>
      <c r="AW129" s="4">
        <f t="shared" si="432"/>
        <v>-0.6057807956906629</v>
      </c>
      <c r="AY129" s="2">
        <f t="shared" si="308"/>
        <v>112.91735500988423</v>
      </c>
      <c r="AZ129" s="2">
        <f t="shared" si="359"/>
        <v>111.19283320709945</v>
      </c>
      <c r="BA129" s="2">
        <f t="shared" si="360"/>
        <v>111.34585246636527</v>
      </c>
      <c r="BB129" s="2">
        <f t="shared" si="361"/>
        <v>112.40287436970254</v>
      </c>
      <c r="BC129" s="2">
        <f t="shared" si="362"/>
        <v>111.97623088693716</v>
      </c>
      <c r="BD129" s="2">
        <f t="shared" si="363"/>
        <v>112.48232025096912</v>
      </c>
      <c r="BE129" s="2">
        <f t="shared" si="364"/>
        <v>114.17405815527623</v>
      </c>
      <c r="BF129" s="2">
        <f t="shared" si="365"/>
        <v>113.90179034683401</v>
      </c>
      <c r="BG129" s="2">
        <f t="shared" si="366"/>
        <v>113.20741066290859</v>
      </c>
      <c r="BH129" s="2">
        <f t="shared" si="367"/>
        <v>114.97003214337992</v>
      </c>
      <c r="BI129" s="2">
        <f t="shared" si="368"/>
        <v>116.54826647624823</v>
      </c>
      <c r="BJ129" s="2">
        <f t="shared" si="369"/>
        <v>117.4359538865483</v>
      </c>
      <c r="BK129" s="2">
        <f t="shared" si="370"/>
        <v>120.06214325279426</v>
      </c>
      <c r="BL129" s="2">
        <f t="shared" si="371"/>
        <v>119.91972564159293</v>
      </c>
      <c r="BM129" s="2">
        <f t="shared" si="372"/>
        <v>122.86866221055695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>
        <f t="shared" si="312"/>
        <v>113.914</v>
      </c>
      <c r="CI129" s="2">
        <f t="shared" si="313"/>
        <v>112.621</v>
      </c>
      <c r="CJ129" s="2">
        <f t="shared" si="314"/>
        <v>113.86199999999999</v>
      </c>
      <c r="CK129" s="2" t="str">
        <f t="shared" si="315"/>
        <v/>
      </c>
      <c r="CL129" s="2">
        <f t="shared" si="316"/>
        <v>114.53400000000001</v>
      </c>
      <c r="CM129" s="2" t="str">
        <f t="shared" si="317"/>
        <v/>
      </c>
      <c r="CN129" s="2">
        <f t="shared" si="318"/>
        <v>115.63800000000001</v>
      </c>
      <c r="CO129" s="2">
        <f t="shared" si="319"/>
        <v>117.276</v>
      </c>
      <c r="CP129" s="2">
        <f t="shared" si="320"/>
        <v>118.328</v>
      </c>
      <c r="CQ129" s="2">
        <f t="shared" si="321"/>
        <v>119.69</v>
      </c>
      <c r="CR129" s="2" t="str">
        <f t="shared" si="322"/>
        <v/>
      </c>
      <c r="CS129" s="2">
        <f t="shared" si="323"/>
        <v>125.4828</v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>
        <f t="shared" si="276"/>
        <v>113.914</v>
      </c>
      <c r="CY129" s="2">
        <f t="shared" si="277"/>
        <v>112.621</v>
      </c>
      <c r="CZ129" s="2">
        <f t="shared" si="278"/>
        <v>113.86199999999999</v>
      </c>
      <c r="DA129" s="2" t="str">
        <f t="shared" si="279"/>
        <v/>
      </c>
      <c r="DB129" s="2">
        <f t="shared" si="280"/>
        <v>114.53400000000001</v>
      </c>
      <c r="DC129" s="2" t="str">
        <f t="shared" si="281"/>
        <v/>
      </c>
      <c r="DD129" s="2">
        <f t="shared" si="282"/>
        <v>115.63800000000001</v>
      </c>
      <c r="DE129" s="2">
        <f t="shared" si="283"/>
        <v>117.276</v>
      </c>
      <c r="DF129" s="2">
        <f t="shared" si="284"/>
        <v>118.328</v>
      </c>
      <c r="DG129" s="2">
        <f t="shared" si="285"/>
        <v>119.69</v>
      </c>
      <c r="DH129" s="2" t="str">
        <f t="shared" si="286"/>
        <v/>
      </c>
      <c r="DI129" s="2">
        <f t="shared" si="287"/>
        <v>125.4828</v>
      </c>
      <c r="DK129" s="2">
        <f t="shared" si="288"/>
        <v>140.92467935222675</v>
      </c>
      <c r="DL129" s="2">
        <f t="shared" si="433"/>
        <v>131.17218886639677</v>
      </c>
      <c r="DM129" s="2">
        <f t="shared" si="433"/>
        <v>133.57550140712948</v>
      </c>
      <c r="DN129" s="2">
        <f t="shared" si="433"/>
        <v>139.82702354596626</v>
      </c>
      <c r="DO129" s="2">
        <f t="shared" si="433"/>
        <v>140.74883310104528</v>
      </c>
      <c r="DP129" s="2">
        <f t="shared" si="433"/>
        <v>140.28205832147935</v>
      </c>
      <c r="DQ129" s="2">
        <f t="shared" si="433"/>
        <v>136.8273417004049</v>
      </c>
      <c r="DR129" s="2">
        <f t="shared" si="433"/>
        <v>135.38642152678995</v>
      </c>
      <c r="DS129" s="2">
        <f t="shared" si="433"/>
        <v>130.86141512605045</v>
      </c>
      <c r="DT129" s="2">
        <f t="shared" si="433"/>
        <v>137.20802252252253</v>
      </c>
      <c r="DU129" s="2">
        <f t="shared" si="433"/>
        <v>141.00659174484053</v>
      </c>
      <c r="DV129" s="2">
        <f t="shared" si="433"/>
        <v>140.56549146514936</v>
      </c>
      <c r="DW129" s="2">
        <f t="shared" si="433"/>
        <v>145.20807922092132</v>
      </c>
      <c r="DX129" s="2">
        <f t="shared" si="433"/>
        <v>145.74650084033618</v>
      </c>
      <c r="DY129" s="2">
        <f t="shared" si="433"/>
        <v>148.89335093596054</v>
      </c>
      <c r="EA129" s="2">
        <f t="shared" si="228"/>
        <v>112.84450844979824</v>
      </c>
      <c r="EB129" s="2">
        <f t="shared" si="290"/>
        <v>111.1208659197242</v>
      </c>
      <c r="EC129" s="2">
        <f t="shared" si="291"/>
        <v>111.26118371556795</v>
      </c>
      <c r="ED129" s="2">
        <f t="shared" si="292"/>
        <v>112.29770648287747</v>
      </c>
      <c r="EE129" s="2">
        <f t="shared" si="293"/>
        <v>111.86985979464646</v>
      </c>
      <c r="EF129" s="2">
        <f t="shared" si="294"/>
        <v>112.37196161376984</v>
      </c>
      <c r="EG129" s="2">
        <f t="shared" si="295"/>
        <v>114.10270073923644</v>
      </c>
      <c r="EH129" s="2">
        <f t="shared" si="296"/>
        <v>113.81785696742638</v>
      </c>
      <c r="EI129" s="2">
        <f t="shared" si="297"/>
        <v>113.13432415443856</v>
      </c>
      <c r="EJ129" s="2">
        <f t="shared" si="298"/>
        <v>114.87827344838576</v>
      </c>
      <c r="EK129" s="2">
        <f t="shared" si="299"/>
        <v>116.45091523781845</v>
      </c>
      <c r="EL129" s="2">
        <f t="shared" si="300"/>
        <v>117.34556876280681</v>
      </c>
      <c r="EM129" s="2">
        <f t="shared" si="301"/>
        <v>119.96128110121055</v>
      </c>
      <c r="EN129" s="2">
        <f t="shared" si="302"/>
        <v>119.8135619396903</v>
      </c>
      <c r="EO129" s="2">
        <f t="shared" si="303"/>
        <v>122.73747261815856</v>
      </c>
      <c r="EQ129" s="2">
        <f t="shared" si="304"/>
        <v>112.58807346842967</v>
      </c>
      <c r="ER129" s="2">
        <f t="shared" si="434"/>
        <v>111.07935370876271</v>
      </c>
      <c r="ES129" s="2">
        <f t="shared" si="434"/>
        <v>111.2406864742121</v>
      </c>
      <c r="ET129" s="2">
        <f t="shared" si="434"/>
        <v>112.29574854514219</v>
      </c>
      <c r="EU129" s="2">
        <f t="shared" si="434"/>
        <v>111.92884600963112</v>
      </c>
      <c r="EV129" s="2">
        <f t="shared" si="434"/>
        <v>112.42743706995911</v>
      </c>
      <c r="EW129" s="2">
        <f t="shared" si="434"/>
        <v>113.97021839997515</v>
      </c>
      <c r="EX129" s="2">
        <f t="shared" si="434"/>
        <v>113.74731508267114</v>
      </c>
      <c r="EY129" s="2">
        <f t="shared" si="434"/>
        <v>113.12858161818903</v>
      </c>
      <c r="EZ129" s="2">
        <f t="shared" si="434"/>
        <v>114.91550155285341</v>
      </c>
      <c r="FA129" s="2">
        <f t="shared" si="434"/>
        <v>116.51720381304357</v>
      </c>
      <c r="FB129" s="2">
        <f t="shared" si="434"/>
        <v>117.31844478137032</v>
      </c>
      <c r="FC129" s="2">
        <f t="shared" si="434"/>
        <v>119.96079909433381</v>
      </c>
      <c r="FD129" s="2">
        <f t="shared" si="434"/>
        <v>119.79564211114041</v>
      </c>
      <c r="FE129" s="2">
        <f t="shared" si="434"/>
        <v>122.55161914965842</v>
      </c>
      <c r="FG129" s="2">
        <f t="shared" si="306"/>
        <v>0.99690575285773786</v>
      </c>
      <c r="FH129" s="2">
        <f t="shared" si="435"/>
        <v>0.99632088983427192</v>
      </c>
      <c r="FI129" s="2">
        <f t="shared" si="435"/>
        <v>0.99617351827563927</v>
      </c>
      <c r="FJ129" s="2">
        <f t="shared" si="435"/>
        <v>0.99617750153714879</v>
      </c>
      <c r="FK129" s="2">
        <f t="shared" si="435"/>
        <v>0.99638709803161141</v>
      </c>
      <c r="FL129" s="2">
        <f t="shared" si="435"/>
        <v>0.99612566178978834</v>
      </c>
      <c r="FM129" s="2">
        <f t="shared" si="435"/>
        <v>0.99662532428124728</v>
      </c>
      <c r="FN129" s="2">
        <f t="shared" si="435"/>
        <v>0.99597959098180822</v>
      </c>
      <c r="FO129" s="2">
        <f t="shared" si="435"/>
        <v>0.99586302064970289</v>
      </c>
      <c r="FP129" s="2">
        <f t="shared" si="435"/>
        <v>0.99596031132158791</v>
      </c>
      <c r="FQ129" s="2">
        <f t="shared" si="435"/>
        <v>0.99613740152342334</v>
      </c>
      <c r="FR129" s="2">
        <f t="shared" si="435"/>
        <v>0.99606191018936097</v>
      </c>
      <c r="FS129" s="2">
        <f t="shared" si="435"/>
        <v>0.99600431847392767</v>
      </c>
      <c r="FT129" s="2">
        <f t="shared" si="435"/>
        <v>0.99588854289430184</v>
      </c>
      <c r="FU129" s="2">
        <f t="shared" si="435"/>
        <v>0.99483499489677862</v>
      </c>
      <c r="FW129" s="2">
        <f t="shared" si="324"/>
        <v>5.4752391456657237E-2</v>
      </c>
      <c r="FX129" s="2">
        <f t="shared" si="376"/>
        <v>4.3450798508586019E-2</v>
      </c>
      <c r="FY129" s="2">
        <f t="shared" si="377"/>
        <v>3.4959730853013668E-2</v>
      </c>
      <c r="FZ129" s="2">
        <f t="shared" si="378"/>
        <v>3.2118146967407106E-2</v>
      </c>
      <c r="GA129" s="2">
        <f t="shared" si="379"/>
        <v>3.448590128227811E-2</v>
      </c>
      <c r="GB129" s="2">
        <f t="shared" si="380"/>
        <v>4.0116534892658429E-2</v>
      </c>
      <c r="GC129" s="2">
        <f t="shared" si="381"/>
        <v>4.0238405050494648E-2</v>
      </c>
      <c r="GD129" s="2">
        <f t="shared" si="382"/>
        <v>3.9424408150552044E-2</v>
      </c>
      <c r="GE129" s="2">
        <f t="shared" si="383"/>
        <v>4.355232766330084E-2</v>
      </c>
      <c r="GF129" s="2">
        <f t="shared" si="384"/>
        <v>4.1728164509285792E-2</v>
      </c>
      <c r="GG129" s="2">
        <f t="shared" si="385"/>
        <v>3.7751901499425734E-2</v>
      </c>
      <c r="GH129" s="2">
        <f t="shared" si="386"/>
        <v>3.8969841463511061E-2</v>
      </c>
      <c r="GI129" s="2">
        <f t="shared" si="387"/>
        <v>3.3222048225155391E-2</v>
      </c>
      <c r="GJ129" s="2">
        <f t="shared" si="388"/>
        <v>2.5584174022103258E-2</v>
      </c>
      <c r="GK129" s="2">
        <f t="shared" si="389"/>
        <v>2.1014687666715232E-2</v>
      </c>
      <c r="GM129" s="86">
        <f t="shared" si="325"/>
        <v>1.4192507783154725E-87</v>
      </c>
      <c r="GN129" s="86">
        <f t="shared" si="390"/>
        <v>3.1523465044778212E-78</v>
      </c>
      <c r="GO129" s="86">
        <f t="shared" si="391"/>
        <v>2.3639303731832297E-92</v>
      </c>
      <c r="GP129" s="86">
        <f t="shared" si="392"/>
        <v>1.6657817782603317E-120</v>
      </c>
      <c r="GQ129" s="86">
        <f t="shared" si="393"/>
        <v>4.7019423537621377E-139</v>
      </c>
      <c r="GR129" s="86">
        <f t="shared" si="394"/>
        <v>1.276973491262252E-129</v>
      </c>
      <c r="GS129" s="86">
        <f t="shared" si="395"/>
        <v>1.6280850155750958E-143</v>
      </c>
      <c r="GT129" s="86">
        <f t="shared" si="396"/>
        <v>1.9539478566222655E-144</v>
      </c>
      <c r="GU129" s="86">
        <f t="shared" si="397"/>
        <v>1.5219373503040913E-152</v>
      </c>
      <c r="GV129" s="86">
        <f t="shared" si="398"/>
        <v>1.5053166617140375E-104</v>
      </c>
      <c r="GW129" s="86">
        <f t="shared" si="399"/>
        <v>7.5460617775996192E-106</v>
      </c>
      <c r="GX129" s="86">
        <f t="shared" si="400"/>
        <v>4.0158930758922023E-98</v>
      </c>
      <c r="GY129" s="86">
        <f t="shared" si="401"/>
        <v>9.9673162285762714E-71</v>
      </c>
      <c r="GZ129" s="86">
        <f t="shared" si="402"/>
        <v>3.7276448744734428E-90</v>
      </c>
      <c r="HA129" s="86">
        <f t="shared" si="403"/>
        <v>1.2408623554700181E-121</v>
      </c>
      <c r="HC129" s="86">
        <f t="shared" si="326"/>
        <v>1.2025268896536692E-26</v>
      </c>
      <c r="HD129" s="86">
        <f t="shared" si="404"/>
        <v>1.4119695175011516E-26</v>
      </c>
      <c r="HE129" s="86">
        <f t="shared" si="405"/>
        <v>1.916526267620302E-32</v>
      </c>
      <c r="HF129" s="86">
        <f t="shared" si="406"/>
        <v>8.282613817174989E-35</v>
      </c>
      <c r="HG129" s="86">
        <f t="shared" si="407"/>
        <v>1.8756936902931346E-44</v>
      </c>
      <c r="HH129" s="86">
        <f t="shared" si="408"/>
        <v>3.9759183819297587E-38</v>
      </c>
      <c r="HI129" s="86">
        <f t="shared" si="409"/>
        <v>9.8107846816180447E-48</v>
      </c>
      <c r="HJ129" s="86">
        <f t="shared" si="410"/>
        <v>3.2491525143782913E-51</v>
      </c>
      <c r="HK129" s="86">
        <f t="shared" si="411"/>
        <v>1.0956618534455897E-60</v>
      </c>
      <c r="HL129" s="86">
        <f t="shared" si="412"/>
        <v>2.3875530472089545E-30</v>
      </c>
      <c r="HM129" s="86">
        <f t="shared" si="413"/>
        <v>1.3124903155653139E-36</v>
      </c>
      <c r="HN129" s="86">
        <f t="shared" si="414"/>
        <v>3.9734508021329826E-31</v>
      </c>
      <c r="HO129" s="86">
        <f t="shared" si="415"/>
        <v>9.2849654434312765E-19</v>
      </c>
      <c r="HP129" s="86">
        <f t="shared" si="416"/>
        <v>1.1297036577023949E-31</v>
      </c>
      <c r="HQ129" s="86">
        <f t="shared" si="417"/>
        <v>2.6845336115200079E-37</v>
      </c>
      <c r="HS129" s="86">
        <f t="shared" si="327"/>
        <v>2.0426267299738458E-2</v>
      </c>
      <c r="HT129" s="86">
        <f t="shared" si="418"/>
        <v>1.4232769404571247E-2</v>
      </c>
      <c r="HU129" s="86">
        <f t="shared" si="419"/>
        <v>1.0000354916430554E-2</v>
      </c>
      <c r="HV129" s="86">
        <f t="shared" si="420"/>
        <v>3.0778758219523004E-3</v>
      </c>
      <c r="HW129" s="86">
        <f t="shared" si="421"/>
        <v>3.898744813590622E-3</v>
      </c>
      <c r="HX129" s="86">
        <f t="shared" si="422"/>
        <v>4.2685924571631605E-3</v>
      </c>
      <c r="HY129" s="86">
        <f t="shared" si="423"/>
        <v>1.1391256902971577E-2</v>
      </c>
      <c r="HZ129" s="86">
        <f t="shared" si="424"/>
        <v>4.9594211917382411E-3</v>
      </c>
      <c r="IA129" s="86">
        <f t="shared" si="425"/>
        <v>1.0429913115506825E-2</v>
      </c>
      <c r="IB129" s="86">
        <f t="shared" si="426"/>
        <v>6.1411033454535861E-3</v>
      </c>
      <c r="IC129" s="86">
        <f t="shared" si="427"/>
        <v>5.4565274718723182E-3</v>
      </c>
      <c r="ID129" s="86">
        <f t="shared" si="428"/>
        <v>5.7578765317842012E-3</v>
      </c>
      <c r="IE129" s="86">
        <f t="shared" si="429"/>
        <v>1.9018683180071915E-3</v>
      </c>
      <c r="IF129" s="86">
        <f t="shared" si="430"/>
        <v>1.0000000013119209E-2</v>
      </c>
      <c r="IG129" s="86">
        <f t="shared" si="431"/>
        <v>8.8840155596744564E-3</v>
      </c>
      <c r="II129" s="86">
        <f t="shared" si="328"/>
        <v>2.5572924011015292E-29</v>
      </c>
      <c r="IJ129" s="86">
        <f t="shared" si="329"/>
        <v>9.2064698154533923E-38</v>
      </c>
      <c r="IK129" s="86">
        <f t="shared" si="330"/>
        <v>2.3630392915701688E-45</v>
      </c>
      <c r="IL129" s="86">
        <f t="shared" si="331"/>
        <v>9.7484861255467452E-48</v>
      </c>
      <c r="IM129" s="86">
        <f t="shared" si="332"/>
        <v>5.8351184393030667E-43</v>
      </c>
      <c r="IN129" s="86">
        <f t="shared" si="333"/>
        <v>5.5899041480977559E-47</v>
      </c>
      <c r="IO129" s="86">
        <f t="shared" si="334"/>
        <v>6.1478036650928693E-41</v>
      </c>
      <c r="IP129" s="86">
        <f t="shared" si="335"/>
        <v>3.3187943233080874E-45</v>
      </c>
      <c r="IQ129" s="86">
        <f t="shared" si="336"/>
        <v>2.3031429839013221E-46</v>
      </c>
      <c r="IR129" s="86">
        <f t="shared" si="337"/>
        <v>1.829857278090968E-46</v>
      </c>
      <c r="IS129" s="86">
        <f t="shared" si="338"/>
        <v>1.1790162680964374E-44</v>
      </c>
      <c r="IT129" s="86">
        <f t="shared" si="339"/>
        <v>3.4811376601798413E-47</v>
      </c>
      <c r="IU129" s="86">
        <f t="shared" si="340"/>
        <v>1.6903831041754061E-49</v>
      </c>
      <c r="IV129" s="86">
        <f t="shared" si="341"/>
        <v>1.2497308978195045E-30</v>
      </c>
      <c r="IW129" s="86">
        <f t="shared" si="342"/>
        <v>5.0597051391828206E-25</v>
      </c>
      <c r="IY129" s="86">
        <f t="shared" si="343"/>
        <v>2.0426267299738458E-2</v>
      </c>
      <c r="IZ129" s="86">
        <f t="shared" si="344"/>
        <v>1.4232769404571247E-2</v>
      </c>
      <c r="JA129" s="86">
        <f t="shared" si="345"/>
        <v>1.0000354916430554E-2</v>
      </c>
      <c r="JB129" s="86">
        <f t="shared" si="346"/>
        <v>3.0778758219523004E-3</v>
      </c>
      <c r="JC129" s="86">
        <f t="shared" si="347"/>
        <v>3.898744813590622E-3</v>
      </c>
      <c r="JD129" s="86">
        <f t="shared" si="348"/>
        <v>4.2685924571631605E-3</v>
      </c>
      <c r="JE129" s="86">
        <f t="shared" si="349"/>
        <v>1.1391256902971577E-2</v>
      </c>
      <c r="JF129" s="86">
        <f t="shared" si="350"/>
        <v>4.9594211917382411E-3</v>
      </c>
      <c r="JG129" s="86">
        <f t="shared" si="351"/>
        <v>1.0429913115506825E-2</v>
      </c>
      <c r="JH129" s="86">
        <f t="shared" si="352"/>
        <v>6.1411033454535861E-3</v>
      </c>
      <c r="JI129" s="86">
        <f t="shared" si="353"/>
        <v>5.4565274718723182E-3</v>
      </c>
      <c r="JJ129" s="86">
        <f t="shared" si="354"/>
        <v>5.7578765317842012E-3</v>
      </c>
      <c r="JK129" s="86">
        <f t="shared" si="355"/>
        <v>1.9018683180071923E-3</v>
      </c>
      <c r="JL129" s="86">
        <f t="shared" si="356"/>
        <v>1.0000000013119209E-2</v>
      </c>
      <c r="JM129" s="86">
        <f t="shared" si="357"/>
        <v>8.8840155596744564E-3</v>
      </c>
    </row>
    <row r="130" spans="2:273" x14ac:dyDescent="0.25">
      <c r="B130" s="2">
        <v>103</v>
      </c>
      <c r="C130" s="37">
        <v>113.803</v>
      </c>
      <c r="D130" s="37">
        <v>111.881</v>
      </c>
      <c r="E130" s="37">
        <v>112.373</v>
      </c>
      <c r="F130" s="37">
        <v>113.03400000000001</v>
      </c>
      <c r="G130" s="37">
        <v>111.517</v>
      </c>
      <c r="H130" s="37">
        <v>114.155</v>
      </c>
      <c r="I130" s="37">
        <v>116.845</v>
      </c>
      <c r="J130" s="37">
        <v>115.431</v>
      </c>
      <c r="K130" s="37">
        <v>115.55200000000001</v>
      </c>
      <c r="L130" s="37">
        <v>115.96599999999999</v>
      </c>
      <c r="M130" s="37">
        <v>118.20699999999999</v>
      </c>
      <c r="N130" s="37">
        <v>119.621</v>
      </c>
      <c r="O130" s="37">
        <v>120.259</v>
      </c>
      <c r="P130" s="37">
        <v>122.828</v>
      </c>
      <c r="Q130" s="37">
        <v>128.53450000000001</v>
      </c>
      <c r="S130" s="4">
        <f t="shared" si="229"/>
        <v>113.0200463183936</v>
      </c>
      <c r="T130" s="4">
        <f t="shared" si="230"/>
        <v>111.75943829975554</v>
      </c>
      <c r="U130" s="4">
        <f t="shared" si="231"/>
        <v>111.81681122179501</v>
      </c>
      <c r="V130" s="4">
        <f t="shared" si="232"/>
        <v>112.66801756645752</v>
      </c>
      <c r="W130" s="4">
        <f t="shared" si="233"/>
        <v>112.36563761523813</v>
      </c>
      <c r="X130" s="4">
        <f t="shared" si="234"/>
        <v>113.14469373548035</v>
      </c>
      <c r="Y130" s="4">
        <f t="shared" si="235"/>
        <v>116.21887515066305</v>
      </c>
      <c r="Z130" s="4">
        <f t="shared" si="236"/>
        <v>114.91259696586272</v>
      </c>
      <c r="AA130" s="4">
        <f t="shared" si="237"/>
        <v>115.35160726158821</v>
      </c>
      <c r="AB130" s="4">
        <f t="shared" si="238"/>
        <v>116.49061517484222</v>
      </c>
      <c r="AC130" s="4">
        <f t="shared" si="239"/>
        <v>117.92114424144971</v>
      </c>
      <c r="AD130" s="4">
        <f t="shared" si="240"/>
        <v>119.00452818541541</v>
      </c>
      <c r="AE130" s="4">
        <f t="shared" si="241"/>
        <v>120.70665362311409</v>
      </c>
      <c r="AF130" s="4">
        <f t="shared" si="242"/>
        <v>123.27232980845267</v>
      </c>
      <c r="AG130" s="4">
        <f t="shared" si="243"/>
        <v>127.74474991595829</v>
      </c>
      <c r="AI130" s="4">
        <f t="shared" si="244"/>
        <v>0.78295368160640066</v>
      </c>
      <c r="AJ130" s="4">
        <f t="shared" si="245"/>
        <v>0.12156170024445601</v>
      </c>
      <c r="AK130" s="4">
        <f t="shared" si="246"/>
        <v>0.5561887782049979</v>
      </c>
      <c r="AL130" s="4">
        <f t="shared" si="247"/>
        <v>0.36598243354248439</v>
      </c>
      <c r="AM130" s="4">
        <f t="shared" si="248"/>
        <v>-0.84863761523813253</v>
      </c>
      <c r="AN130" s="4">
        <f t="shared" si="249"/>
        <v>1.0103062645196559</v>
      </c>
      <c r="AO130" s="4">
        <f t="shared" si="250"/>
        <v>0.62612484933694645</v>
      </c>
      <c r="AP130" s="4">
        <f t="shared" si="251"/>
        <v>0.51840303413727895</v>
      </c>
      <c r="AQ130" s="4">
        <f t="shared" si="252"/>
        <v>0.20039273841179295</v>
      </c>
      <c r="AR130" s="4">
        <f t="shared" si="253"/>
        <v>-0.52461517484222497</v>
      </c>
      <c r="AS130" s="4">
        <f t="shared" si="254"/>
        <v>0.28585575855028367</v>
      </c>
      <c r="AT130" s="4">
        <f t="shared" si="255"/>
        <v>0.61647181458458533</v>
      </c>
      <c r="AU130" s="4">
        <f t="shared" si="256"/>
        <v>-0.44765362311409262</v>
      </c>
      <c r="AV130" s="4">
        <f t="shared" si="432"/>
        <v>-0.44432980845266457</v>
      </c>
      <c r="AW130" s="4">
        <f t="shared" si="432"/>
        <v>0.78975008404171376</v>
      </c>
      <c r="AY130" s="2">
        <f t="shared" si="308"/>
        <v>112.83750327337984</v>
      </c>
      <c r="AZ130" s="2">
        <f t="shared" si="359"/>
        <v>111.10400182848687</v>
      </c>
      <c r="BA130" s="2">
        <f t="shared" si="360"/>
        <v>111.26792476555367</v>
      </c>
      <c r="BB130" s="2">
        <f t="shared" si="361"/>
        <v>112.30993790356003</v>
      </c>
      <c r="BC130" s="2">
        <f t="shared" si="362"/>
        <v>111.89155006943872</v>
      </c>
      <c r="BD130" s="2">
        <f t="shared" si="363"/>
        <v>112.40698162686769</v>
      </c>
      <c r="BE130" s="2">
        <f t="shared" si="364"/>
        <v>114.16541162765417</v>
      </c>
      <c r="BF130" s="2">
        <f t="shared" si="365"/>
        <v>113.88583007907998</v>
      </c>
      <c r="BG130" s="2">
        <f t="shared" si="366"/>
        <v>113.18334497290064</v>
      </c>
      <c r="BH130" s="2">
        <f t="shared" si="367"/>
        <v>114.90622955254548</v>
      </c>
      <c r="BI130" s="2">
        <f t="shared" si="368"/>
        <v>116.44753737591091</v>
      </c>
      <c r="BJ130" s="2">
        <f t="shared" si="369"/>
        <v>117.36372156611233</v>
      </c>
      <c r="BK130" s="2">
        <f t="shared" si="370"/>
        <v>119.94957111658177</v>
      </c>
      <c r="BL130" s="2">
        <f t="shared" si="371"/>
        <v>119.84491203682032</v>
      </c>
      <c r="BM130" s="2">
        <f t="shared" si="372"/>
        <v>122.77737099797731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>
        <f t="shared" si="312"/>
        <v>113.03400000000001</v>
      </c>
      <c r="CI130" s="2">
        <f t="shared" si="313"/>
        <v>111.517</v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120.259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>
        <f t="shared" si="276"/>
        <v>113.03400000000001</v>
      </c>
      <c r="CY130" s="2">
        <f t="shared" si="277"/>
        <v>111.517</v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120.259</v>
      </c>
      <c r="DH130" s="2" t="str">
        <f t="shared" si="286"/>
        <v/>
      </c>
      <c r="DI130" s="2" t="str">
        <f t="shared" si="287"/>
        <v/>
      </c>
      <c r="DK130" s="2">
        <f t="shared" si="288"/>
        <v>141.17893684210529</v>
      </c>
      <c r="DL130" s="2">
        <f t="shared" si="433"/>
        <v>131.31563279352227</v>
      </c>
      <c r="DM130" s="2">
        <f t="shared" si="433"/>
        <v>133.75863123827395</v>
      </c>
      <c r="DN130" s="2">
        <f t="shared" si="433"/>
        <v>140.07425272045029</v>
      </c>
      <c r="DO130" s="2">
        <f t="shared" si="433"/>
        <v>140.98566777003484</v>
      </c>
      <c r="DP130" s="2">
        <f t="shared" si="433"/>
        <v>140.55633001422473</v>
      </c>
      <c r="DQ130" s="2">
        <f t="shared" si="433"/>
        <v>137.03505506072878</v>
      </c>
      <c r="DR130" s="2">
        <f t="shared" si="433"/>
        <v>135.59000948316736</v>
      </c>
      <c r="DS130" s="2">
        <f t="shared" si="433"/>
        <v>131.01041568627454</v>
      </c>
      <c r="DT130" s="2">
        <f t="shared" si="433"/>
        <v>137.39674774774772</v>
      </c>
      <c r="DU130" s="2">
        <f t="shared" si="433"/>
        <v>141.21397673545965</v>
      </c>
      <c r="DV130" s="2">
        <f t="shared" si="433"/>
        <v>140.7731237553343</v>
      </c>
      <c r="DW130" s="2">
        <f t="shared" si="433"/>
        <v>145.43543407374986</v>
      </c>
      <c r="DX130" s="2">
        <f t="shared" si="433"/>
        <v>146.00764425770311</v>
      </c>
      <c r="DY130" s="2">
        <f t="shared" si="433"/>
        <v>149.18458502463051</v>
      </c>
      <c r="EA130" s="2">
        <f t="shared" si="228"/>
        <v>112.77504131337348</v>
      </c>
      <c r="EB130" s="2">
        <f t="shared" si="290"/>
        <v>111.03843451257215</v>
      </c>
      <c r="EC130" s="2">
        <f t="shared" si="291"/>
        <v>111.19043467019947</v>
      </c>
      <c r="ED130" s="2">
        <f t="shared" si="292"/>
        <v>112.21287650226149</v>
      </c>
      <c r="EE130" s="2">
        <f t="shared" si="293"/>
        <v>111.79237008474196</v>
      </c>
      <c r="EF130" s="2">
        <f t="shared" si="294"/>
        <v>112.30386963253036</v>
      </c>
      <c r="EG130" s="2">
        <f t="shared" si="295"/>
        <v>114.10201716872938</v>
      </c>
      <c r="EH130" s="2">
        <f t="shared" si="296"/>
        <v>113.80977454469769</v>
      </c>
      <c r="EI130" s="2">
        <f t="shared" si="297"/>
        <v>113.11614251222812</v>
      </c>
      <c r="EJ130" s="2">
        <f t="shared" si="298"/>
        <v>114.82080579208595</v>
      </c>
      <c r="EK130" s="2">
        <f t="shared" si="299"/>
        <v>116.35617378668989</v>
      </c>
      <c r="EL130" s="2">
        <f t="shared" si="300"/>
        <v>117.28088916715998</v>
      </c>
      <c r="EM130" s="2">
        <f t="shared" si="301"/>
        <v>119.85639441199962</v>
      </c>
      <c r="EN130" s="2">
        <f t="shared" si="302"/>
        <v>119.74753952730237</v>
      </c>
      <c r="EO130" s="2">
        <f t="shared" si="303"/>
        <v>122.65703645303796</v>
      </c>
      <c r="EQ130" s="2">
        <f t="shared" si="304"/>
        <v>112.47839887332756</v>
      </c>
      <c r="ER130" s="2">
        <f t="shared" si="434"/>
        <v>110.98589692583394</v>
      </c>
      <c r="ES130" s="2">
        <f t="shared" si="434"/>
        <v>111.15654371684192</v>
      </c>
      <c r="ET130" s="2">
        <f t="shared" si="434"/>
        <v>112.2100140774816</v>
      </c>
      <c r="EU130" s="2">
        <f t="shared" si="434"/>
        <v>111.87083908429601</v>
      </c>
      <c r="EV130" s="2">
        <f t="shared" si="434"/>
        <v>112.37803258705597</v>
      </c>
      <c r="EW130" s="2">
        <f t="shared" si="434"/>
        <v>113.93800199824699</v>
      </c>
      <c r="EX130" s="2">
        <f t="shared" si="434"/>
        <v>113.72075934615812</v>
      </c>
      <c r="EY130" s="2">
        <f t="shared" si="434"/>
        <v>113.10906260985429</v>
      </c>
      <c r="EZ130" s="2">
        <f t="shared" si="434"/>
        <v>114.86949951120836</v>
      </c>
      <c r="FA130" s="2">
        <f t="shared" si="434"/>
        <v>116.44749508306396</v>
      </c>
      <c r="FB130" s="2">
        <f t="shared" si="434"/>
        <v>117.24398245368702</v>
      </c>
      <c r="FC130" s="2">
        <f t="shared" si="434"/>
        <v>119.85450018127729</v>
      </c>
      <c r="FD130" s="2">
        <f t="shared" si="434"/>
        <v>119.7071417491041</v>
      </c>
      <c r="FE130" s="2">
        <f t="shared" si="434"/>
        <v>122.45345918763338</v>
      </c>
      <c r="FG130" s="2">
        <f t="shared" si="306"/>
        <v>0.99717724454262047</v>
      </c>
      <c r="FH130" s="2">
        <f t="shared" si="435"/>
        <v>0.99664352508551879</v>
      </c>
      <c r="FI130" s="2">
        <f t="shared" si="435"/>
        <v>0.99650903182049655</v>
      </c>
      <c r="FJ130" s="2">
        <f t="shared" si="435"/>
        <v>0.9965126670443627</v>
      </c>
      <c r="FK130" s="2">
        <f t="shared" si="435"/>
        <v>0.99670394644035909</v>
      </c>
      <c r="FL130" s="2">
        <f t="shared" si="435"/>
        <v>0.99646535659784341</v>
      </c>
      <c r="FM130" s="2">
        <f t="shared" si="435"/>
        <v>0.99692134500512275</v>
      </c>
      <c r="FN130" s="2">
        <f t="shared" si="435"/>
        <v>0.99633204584912605</v>
      </c>
      <c r="FO130" s="2">
        <f t="shared" si="435"/>
        <v>0.9962256560939009</v>
      </c>
      <c r="FP130" s="2">
        <f t="shared" si="435"/>
        <v>0.99631445011332098</v>
      </c>
      <c r="FQ130" s="2">
        <f t="shared" si="435"/>
        <v>0.99647607065470001</v>
      </c>
      <c r="FR130" s="2">
        <f t="shared" si="435"/>
        <v>0.99640717445917526</v>
      </c>
      <c r="FS130" s="2">
        <f t="shared" si="435"/>
        <v>0.99635461350478605</v>
      </c>
      <c r="FT130" s="2">
        <f t="shared" si="435"/>
        <v>0.9962489495603214</v>
      </c>
      <c r="FU130" s="2">
        <f t="shared" si="435"/>
        <v>0.99528731761386013</v>
      </c>
      <c r="FW130" s="2">
        <f t="shared" si="324"/>
        <v>5.9719341256290324E-2</v>
      </c>
      <c r="FX130" s="2">
        <f t="shared" si="376"/>
        <v>4.7443965473073432E-2</v>
      </c>
      <c r="FY130" s="2">
        <f t="shared" si="377"/>
        <v>3.8203727114730787E-2</v>
      </c>
      <c r="FZ130" s="2">
        <f t="shared" si="378"/>
        <v>3.5108058478480877E-2</v>
      </c>
      <c r="GA130" s="2">
        <f t="shared" si="379"/>
        <v>3.768764684544576E-2</v>
      </c>
      <c r="GB130" s="2">
        <f t="shared" si="380"/>
        <v>4.3817316546776348E-2</v>
      </c>
      <c r="GC130" s="2">
        <f t="shared" si="381"/>
        <v>4.3949914559236157E-2</v>
      </c>
      <c r="GD130" s="2">
        <f t="shared" si="382"/>
        <v>4.3064205104024859E-2</v>
      </c>
      <c r="GE130" s="2">
        <f t="shared" si="383"/>
        <v>4.7554361380214377E-2</v>
      </c>
      <c r="GF130" s="2">
        <f t="shared" si="384"/>
        <v>4.5570561936338905E-2</v>
      </c>
      <c r="GG130" s="2">
        <f t="shared" si="385"/>
        <v>4.1243916804990829E-2</v>
      </c>
      <c r="GH130" s="2">
        <f t="shared" si="386"/>
        <v>4.256953110267158E-2</v>
      </c>
      <c r="GI130" s="2">
        <f t="shared" si="387"/>
        <v>3.6310867797357017E-2</v>
      </c>
      <c r="GJ130" s="2">
        <f t="shared" si="388"/>
        <v>2.7983417094537687E-2</v>
      </c>
      <c r="GK130" s="2">
        <f t="shared" si="389"/>
        <v>2.2995524338884746E-2</v>
      </c>
      <c r="GM130" s="86">
        <f t="shared" si="325"/>
        <v>1.2309751569605097E-91</v>
      </c>
      <c r="GN130" s="86">
        <f t="shared" si="390"/>
        <v>7.4801670758030262E-82</v>
      </c>
      <c r="GO130" s="86">
        <f t="shared" si="391"/>
        <v>1.0993890157645607E-96</v>
      </c>
      <c r="GP130" s="86">
        <f t="shared" si="392"/>
        <v>3.3870563065057105E-126</v>
      </c>
      <c r="GQ130" s="86">
        <f t="shared" si="393"/>
        <v>1.1180851273887891E-145</v>
      </c>
      <c r="GR130" s="86">
        <f t="shared" si="394"/>
        <v>1.3147253192701894E-135</v>
      </c>
      <c r="GS130" s="86">
        <f t="shared" si="395"/>
        <v>4.4002238820831101E-150</v>
      </c>
      <c r="GT130" s="86">
        <f t="shared" si="396"/>
        <v>3.3818889974337573E-151</v>
      </c>
      <c r="GU130" s="86">
        <f t="shared" si="397"/>
        <v>1.4578298431302854E-159</v>
      </c>
      <c r="GV130" s="86">
        <f t="shared" si="398"/>
        <v>2.0999345095447766E-109</v>
      </c>
      <c r="GW130" s="86">
        <f t="shared" si="399"/>
        <v>7.8491208426261469E-111</v>
      </c>
      <c r="GX130" s="86">
        <f t="shared" si="400"/>
        <v>1.1806030230407155E-102</v>
      </c>
      <c r="GY130" s="86">
        <f t="shared" si="401"/>
        <v>5.0530521365259825E-74</v>
      </c>
      <c r="GZ130" s="86">
        <f t="shared" si="402"/>
        <v>2.6653980918979693E-94</v>
      </c>
      <c r="HA130" s="86">
        <f t="shared" si="403"/>
        <v>3.419928650510896E-127</v>
      </c>
      <c r="HC130" s="86">
        <f t="shared" si="326"/>
        <v>6.3513231812285207E-29</v>
      </c>
      <c r="HD130" s="86">
        <f t="shared" si="404"/>
        <v>8.2882079567674089E-29</v>
      </c>
      <c r="HE130" s="86">
        <f t="shared" si="405"/>
        <v>3.0019360863175558E-35</v>
      </c>
      <c r="HF130" s="86">
        <f t="shared" si="406"/>
        <v>7.2064579025388921E-38</v>
      </c>
      <c r="HG130" s="86">
        <f t="shared" si="407"/>
        <v>1.9692535057891027E-48</v>
      </c>
      <c r="HH130" s="86">
        <f t="shared" si="408"/>
        <v>2.4163565839775808E-41</v>
      </c>
      <c r="HI130" s="86">
        <f t="shared" si="409"/>
        <v>1.031054615164361E-51</v>
      </c>
      <c r="HJ130" s="86">
        <f t="shared" si="410"/>
        <v>1.2447971891940269E-55</v>
      </c>
      <c r="HK130" s="86">
        <f t="shared" si="411"/>
        <v>9.6487205669156293E-66</v>
      </c>
      <c r="HL130" s="86">
        <f t="shared" si="412"/>
        <v>7.0080921651092286E-33</v>
      </c>
      <c r="HM130" s="86">
        <f t="shared" si="413"/>
        <v>8.4613320818802819E-40</v>
      </c>
      <c r="HN130" s="86">
        <f t="shared" si="414"/>
        <v>1.0032683489526622E-33</v>
      </c>
      <c r="HO130" s="86">
        <f t="shared" si="415"/>
        <v>2.3165742316144478E-20</v>
      </c>
      <c r="HP130" s="86">
        <f t="shared" si="416"/>
        <v>1.8663233671599988E-34</v>
      </c>
      <c r="HQ130" s="86">
        <f t="shared" si="417"/>
        <v>1.6857165536591969E-40</v>
      </c>
      <c r="HS130" s="86">
        <f t="shared" si="327"/>
        <v>3.9061858832823246E-2</v>
      </c>
      <c r="HT130" s="86">
        <f t="shared" si="418"/>
        <v>2.9146270103759392E-2</v>
      </c>
      <c r="HU130" s="86">
        <f t="shared" si="419"/>
        <v>2.1558128655481908E-2</v>
      </c>
      <c r="HV130" s="86">
        <f t="shared" si="420"/>
        <v>7.3619576790152621E-3</v>
      </c>
      <c r="HW130" s="86">
        <f t="shared" si="421"/>
        <v>8.9044134839847116E-3</v>
      </c>
      <c r="HX130" s="86">
        <f t="shared" si="422"/>
        <v>1.0457394273393006E-2</v>
      </c>
      <c r="HY130" s="86">
        <f t="shared" si="423"/>
        <v>2.4109565027037583E-2</v>
      </c>
      <c r="HZ130" s="86">
        <f t="shared" si="424"/>
        <v>1.1731558781421847E-2</v>
      </c>
      <c r="IA130" s="86">
        <f t="shared" si="425"/>
        <v>2.3837953338806662E-2</v>
      </c>
      <c r="IB130" s="86">
        <f t="shared" si="426"/>
        <v>1.4634806916697968E-2</v>
      </c>
      <c r="IC130" s="86">
        <f t="shared" si="427"/>
        <v>1.2588453480668045E-2</v>
      </c>
      <c r="ID130" s="86">
        <f t="shared" si="428"/>
        <v>1.3641393560510771E-2</v>
      </c>
      <c r="IE130" s="86">
        <f t="shared" si="429"/>
        <v>4.8522269102522723E-3</v>
      </c>
      <c r="IF130" s="86">
        <f t="shared" si="430"/>
        <v>1.7017963384823757E-2</v>
      </c>
      <c r="IG130" s="86">
        <f t="shared" si="431"/>
        <v>1.4477836474559698E-2</v>
      </c>
      <c r="II130" s="86">
        <f t="shared" si="328"/>
        <v>1.4707926986123104E-27</v>
      </c>
      <c r="IJ130" s="86">
        <f t="shared" si="329"/>
        <v>1.2018605326977915E-35</v>
      </c>
      <c r="IK130" s="86">
        <f t="shared" si="330"/>
        <v>5.7583462734288093E-43</v>
      </c>
      <c r="IL130" s="86">
        <f t="shared" si="331"/>
        <v>2.7653461558944031E-45</v>
      </c>
      <c r="IM130" s="86">
        <f t="shared" si="332"/>
        <v>1.030636821886606E-40</v>
      </c>
      <c r="IN130" s="86">
        <f t="shared" si="333"/>
        <v>2.1510729975268472E-44</v>
      </c>
      <c r="IO130" s="86">
        <f t="shared" si="334"/>
        <v>1.0776983266454604E-38</v>
      </c>
      <c r="IP130" s="86">
        <f t="shared" si="335"/>
        <v>9.804276658248432E-43</v>
      </c>
      <c r="IQ130" s="86">
        <f t="shared" si="336"/>
        <v>9.6010084961731725E-44</v>
      </c>
      <c r="IR130" s="86">
        <f t="shared" si="337"/>
        <v>7.1016680837546861E-44</v>
      </c>
      <c r="IS130" s="86">
        <f t="shared" si="338"/>
        <v>3.0014310208440852E-42</v>
      </c>
      <c r="IT130" s="86">
        <f t="shared" si="339"/>
        <v>1.3018641830328108E-44</v>
      </c>
      <c r="IU130" s="86">
        <f t="shared" si="340"/>
        <v>6.3147465342525773E-47</v>
      </c>
      <c r="IV130" s="86">
        <f t="shared" si="341"/>
        <v>3.4987162149839025E-29</v>
      </c>
      <c r="IW130" s="86">
        <f t="shared" si="342"/>
        <v>6.4969788586900673E-24</v>
      </c>
      <c r="IY130" s="86">
        <f t="shared" si="343"/>
        <v>3.9061858832823246E-2</v>
      </c>
      <c r="IZ130" s="86">
        <f t="shared" si="344"/>
        <v>2.9146270103759392E-2</v>
      </c>
      <c r="JA130" s="86">
        <f t="shared" si="345"/>
        <v>2.1558128655481908E-2</v>
      </c>
      <c r="JB130" s="86">
        <f t="shared" si="346"/>
        <v>7.3619576790152621E-3</v>
      </c>
      <c r="JC130" s="86">
        <f t="shared" si="347"/>
        <v>8.9044134839847116E-3</v>
      </c>
      <c r="JD130" s="86">
        <f t="shared" si="348"/>
        <v>1.0457394273393006E-2</v>
      </c>
      <c r="JE130" s="86">
        <f t="shared" si="349"/>
        <v>2.4109565027037583E-2</v>
      </c>
      <c r="JF130" s="86">
        <f t="shared" si="350"/>
        <v>1.1731558781421847E-2</v>
      </c>
      <c r="JG130" s="86">
        <f t="shared" si="351"/>
        <v>2.3837953338806662E-2</v>
      </c>
      <c r="JH130" s="86">
        <f t="shared" si="352"/>
        <v>1.4634806916697968E-2</v>
      </c>
      <c r="JI130" s="86">
        <f t="shared" si="353"/>
        <v>1.2588453480668045E-2</v>
      </c>
      <c r="JJ130" s="86">
        <f t="shared" si="354"/>
        <v>1.3641393560510771E-2</v>
      </c>
      <c r="JK130" s="86">
        <f t="shared" si="355"/>
        <v>4.8522269102522723E-3</v>
      </c>
      <c r="JL130" s="86">
        <f t="shared" si="356"/>
        <v>1.7017963384823757E-2</v>
      </c>
      <c r="JM130" s="86">
        <f t="shared" si="357"/>
        <v>1.4477836474559698E-2</v>
      </c>
    </row>
    <row r="131" spans="2:273" x14ac:dyDescent="0.25">
      <c r="B131" s="2">
        <v>104</v>
      </c>
      <c r="C131" s="37">
        <v>114.47499999999999</v>
      </c>
      <c r="D131" s="37">
        <v>111.407</v>
      </c>
      <c r="E131" s="37">
        <v>111.458</v>
      </c>
      <c r="F131" s="37">
        <v>114.44799999999999</v>
      </c>
      <c r="G131" s="37">
        <v>113.517</v>
      </c>
      <c r="H131" s="37">
        <v>113.517</v>
      </c>
      <c r="I131" s="37">
        <v>116.29300000000001</v>
      </c>
      <c r="J131" s="37">
        <v>114.05200000000001</v>
      </c>
      <c r="K131" s="37">
        <v>117.086</v>
      </c>
      <c r="L131" s="37">
        <v>116.60299999999999</v>
      </c>
      <c r="M131" s="37">
        <v>118.517</v>
      </c>
      <c r="N131" s="37">
        <v>120.879</v>
      </c>
      <c r="O131" s="37">
        <v>120.241</v>
      </c>
      <c r="P131" s="37">
        <v>123.483</v>
      </c>
      <c r="Q131" s="37">
        <v>128.67240000000001</v>
      </c>
      <c r="S131" s="4">
        <f t="shared" si="229"/>
        <v>113.05302402513045</v>
      </c>
      <c r="T131" s="4">
        <f t="shared" si="230"/>
        <v>112.14222703898207</v>
      </c>
      <c r="U131" s="4">
        <f t="shared" si="231"/>
        <v>112.1816965038801</v>
      </c>
      <c r="V131" s="4">
        <f t="shared" si="232"/>
        <v>112.94383697569928</v>
      </c>
      <c r="W131" s="4">
        <f t="shared" si="233"/>
        <v>112.73135853909685</v>
      </c>
      <c r="X131" s="4">
        <f t="shared" si="234"/>
        <v>113.8351462238891</v>
      </c>
      <c r="Y131" s="4">
        <f t="shared" si="235"/>
        <v>117.80011619062445</v>
      </c>
      <c r="Z131" s="4">
        <f t="shared" si="236"/>
        <v>115.90113811372146</v>
      </c>
      <c r="AA131" s="4">
        <f t="shared" si="237"/>
        <v>117.21090353624943</v>
      </c>
      <c r="AB131" s="4">
        <f t="shared" si="238"/>
        <v>117.96344458599566</v>
      </c>
      <c r="AC131" s="4">
        <f t="shared" si="239"/>
        <v>119.20311992282825</v>
      </c>
      <c r="AD131" s="4">
        <f t="shared" si="240"/>
        <v>120.52043185502981</v>
      </c>
      <c r="AE131" s="4">
        <f t="shared" si="241"/>
        <v>121.46953528141357</v>
      </c>
      <c r="AF131" s="4">
        <f t="shared" si="242"/>
        <v>125.06196947172234</v>
      </c>
      <c r="AG131" s="4">
        <f t="shared" si="243"/>
        <v>130.12827844721309</v>
      </c>
      <c r="AI131" s="4">
        <f t="shared" si="244"/>
        <v>1.4219759748695395</v>
      </c>
      <c r="AJ131" s="4">
        <f t="shared" si="245"/>
        <v>-0.73522703898207453</v>
      </c>
      <c r="AK131" s="4">
        <f t="shared" si="246"/>
        <v>-0.72369650388010598</v>
      </c>
      <c r="AL131" s="4">
        <f t="shared" si="247"/>
        <v>1.5041630243007091</v>
      </c>
      <c r="AM131" s="4">
        <f t="shared" si="248"/>
        <v>0.78564146090315035</v>
      </c>
      <c r="AN131" s="4">
        <f t="shared" si="249"/>
        <v>-0.31814622388910152</v>
      </c>
      <c r="AO131" s="4">
        <f t="shared" si="250"/>
        <v>-1.5071161906244441</v>
      </c>
      <c r="AP131" s="4">
        <f t="shared" si="251"/>
        <v>-1.8491381137214518</v>
      </c>
      <c r="AQ131" s="4">
        <f t="shared" si="252"/>
        <v>-0.12490353624943396</v>
      </c>
      <c r="AR131" s="4">
        <f t="shared" si="253"/>
        <v>-1.3604445859956655</v>
      </c>
      <c r="AS131" s="4">
        <f t="shared" si="254"/>
        <v>-0.6861199228282544</v>
      </c>
      <c r="AT131" s="4">
        <f t="shared" si="255"/>
        <v>0.35856814497019229</v>
      </c>
      <c r="AU131" s="4">
        <f t="shared" si="256"/>
        <v>-1.2285352814135706</v>
      </c>
      <c r="AV131" s="4">
        <f t="shared" si="432"/>
        <v>-1.5789694717223313</v>
      </c>
      <c r="AW131" s="4">
        <f t="shared" si="432"/>
        <v>-1.455878447213081</v>
      </c>
      <c r="AY131" s="2">
        <f t="shared" si="308"/>
        <v>112.75761756763814</v>
      </c>
      <c r="AZ131" s="2">
        <f t="shared" si="359"/>
        <v>111.01549289666917</v>
      </c>
      <c r="BA131" s="2">
        <f t="shared" si="360"/>
        <v>111.19039543356033</v>
      </c>
      <c r="BB131" s="2">
        <f t="shared" si="361"/>
        <v>112.2175983373065</v>
      </c>
      <c r="BC131" s="2">
        <f t="shared" si="362"/>
        <v>111.80764016232833</v>
      </c>
      <c r="BD131" s="2">
        <f t="shared" si="363"/>
        <v>112.33242774623218</v>
      </c>
      <c r="BE131" s="2">
        <f t="shared" si="364"/>
        <v>114.15694326140168</v>
      </c>
      <c r="BF131" s="2">
        <f t="shared" si="365"/>
        <v>113.87022900541569</v>
      </c>
      <c r="BG131" s="2">
        <f t="shared" si="366"/>
        <v>113.15971654306267</v>
      </c>
      <c r="BH131" s="2">
        <f t="shared" si="367"/>
        <v>114.84306701326102</v>
      </c>
      <c r="BI131" s="2">
        <f t="shared" si="368"/>
        <v>116.34755897993129</v>
      </c>
      <c r="BJ131" s="2">
        <f t="shared" si="369"/>
        <v>117.29193299759137</v>
      </c>
      <c r="BK131" s="2">
        <f t="shared" si="370"/>
        <v>119.83754965391817</v>
      </c>
      <c r="BL131" s="2">
        <f t="shared" si="371"/>
        <v>119.77057812718371</v>
      </c>
      <c r="BM131" s="2">
        <f t="shared" si="372"/>
        <v>122.68669400650742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141.43319433198383</v>
      </c>
      <c r="DL131" s="2">
        <f t="shared" si="433"/>
        <v>131.45907672064777</v>
      </c>
      <c r="DM131" s="2">
        <f t="shared" si="433"/>
        <v>133.94176106941839</v>
      </c>
      <c r="DN131" s="2">
        <f t="shared" si="433"/>
        <v>140.32148189493435</v>
      </c>
      <c r="DO131" s="2">
        <f t="shared" si="433"/>
        <v>141.22250243902437</v>
      </c>
      <c r="DP131" s="2">
        <f t="shared" si="433"/>
        <v>140.83060170697013</v>
      </c>
      <c r="DQ131" s="2">
        <f t="shared" si="433"/>
        <v>137.24276842105269</v>
      </c>
      <c r="DR131" s="2">
        <f t="shared" si="433"/>
        <v>135.79359743954481</v>
      </c>
      <c r="DS131" s="2">
        <f t="shared" si="433"/>
        <v>131.15941624649861</v>
      </c>
      <c r="DT131" s="2">
        <f t="shared" si="433"/>
        <v>137.58547297297295</v>
      </c>
      <c r="DU131" s="2">
        <f t="shared" si="433"/>
        <v>141.4213617260788</v>
      </c>
      <c r="DV131" s="2">
        <f t="shared" si="433"/>
        <v>140.9807560455192</v>
      </c>
      <c r="DW131" s="2">
        <f t="shared" si="433"/>
        <v>145.6627889265784</v>
      </c>
      <c r="DX131" s="2">
        <f t="shared" si="433"/>
        <v>146.26878767507006</v>
      </c>
      <c r="DY131" s="2">
        <f t="shared" si="433"/>
        <v>149.47581911330045</v>
      </c>
      <c r="EA131" s="2">
        <f t="shared" si="228"/>
        <v>112.7055741769487</v>
      </c>
      <c r="EB131" s="2">
        <f t="shared" si="290"/>
        <v>110.95600310542011</v>
      </c>
      <c r="EC131" s="2">
        <f t="shared" si="291"/>
        <v>111.11968562483098</v>
      </c>
      <c r="ED131" s="2">
        <f t="shared" si="292"/>
        <v>112.1280465216455</v>
      </c>
      <c r="EE131" s="2">
        <f t="shared" si="293"/>
        <v>111.71488037483746</v>
      </c>
      <c r="EF131" s="2">
        <f t="shared" si="294"/>
        <v>112.2357776512909</v>
      </c>
      <c r="EG131" s="2">
        <f t="shared" si="295"/>
        <v>114.10133359822231</v>
      </c>
      <c r="EH131" s="2">
        <f t="shared" si="296"/>
        <v>113.801692121969</v>
      </c>
      <c r="EI131" s="2">
        <f t="shared" si="297"/>
        <v>113.0979608700177</v>
      </c>
      <c r="EJ131" s="2">
        <f t="shared" si="298"/>
        <v>114.76333813578614</v>
      </c>
      <c r="EK131" s="2">
        <f t="shared" si="299"/>
        <v>116.26143233556135</v>
      </c>
      <c r="EL131" s="2">
        <f t="shared" si="300"/>
        <v>117.21620957151315</v>
      </c>
      <c r="EM131" s="2">
        <f t="shared" si="301"/>
        <v>119.7515077227887</v>
      </c>
      <c r="EN131" s="2">
        <f t="shared" si="302"/>
        <v>119.68151711491443</v>
      </c>
      <c r="EO131" s="2">
        <f t="shared" si="303"/>
        <v>122.57660028791734</v>
      </c>
      <c r="EQ131" s="2">
        <f t="shared" si="304"/>
        <v>112.36872427822546</v>
      </c>
      <c r="ER131" s="2">
        <f t="shared" si="434"/>
        <v>110.89244014290517</v>
      </c>
      <c r="ES131" s="2">
        <f t="shared" si="434"/>
        <v>111.07240095947175</v>
      </c>
      <c r="ET131" s="2">
        <f t="shared" si="434"/>
        <v>112.12427960982102</v>
      </c>
      <c r="EU131" s="2">
        <f t="shared" si="434"/>
        <v>111.81283215896089</v>
      </c>
      <c r="EV131" s="2">
        <f t="shared" si="434"/>
        <v>112.32862810415283</v>
      </c>
      <c r="EW131" s="2">
        <f t="shared" si="434"/>
        <v>113.90578559651884</v>
      </c>
      <c r="EX131" s="2">
        <f t="shared" si="434"/>
        <v>113.6942036096451</v>
      </c>
      <c r="EY131" s="2">
        <f t="shared" si="434"/>
        <v>113.08954360151954</v>
      </c>
      <c r="EZ131" s="2">
        <f t="shared" si="434"/>
        <v>114.82349746956332</v>
      </c>
      <c r="FA131" s="2">
        <f t="shared" si="434"/>
        <v>116.37778635308435</v>
      </c>
      <c r="FB131" s="2">
        <f t="shared" si="434"/>
        <v>117.16952012600375</v>
      </c>
      <c r="FC131" s="2">
        <f t="shared" si="434"/>
        <v>119.74820126822075</v>
      </c>
      <c r="FD131" s="2">
        <f t="shared" si="434"/>
        <v>119.61864138706778</v>
      </c>
      <c r="FE131" s="2">
        <f t="shared" si="434"/>
        <v>122.35529922560836</v>
      </c>
      <c r="FG131" s="2">
        <f t="shared" si="306"/>
        <v>0.9974249768626724</v>
      </c>
      <c r="FH131" s="2">
        <f t="shared" si="435"/>
        <v>0.99693795417152953</v>
      </c>
      <c r="FI131" s="2">
        <f t="shared" si="435"/>
        <v>0.99681522092026442</v>
      </c>
      <c r="FJ131" s="2">
        <f t="shared" si="435"/>
        <v>0.99681853832045408</v>
      </c>
      <c r="FK131" s="2">
        <f t="shared" si="435"/>
        <v>0.99699309137193193</v>
      </c>
      <c r="FL131" s="2">
        <f t="shared" si="435"/>
        <v>0.99677536400894862</v>
      </c>
      <c r="FM131" s="2">
        <f t="shared" si="435"/>
        <v>0.99719147247687578</v>
      </c>
      <c r="FN131" s="2">
        <f t="shared" si="435"/>
        <v>0.99665370607254755</v>
      </c>
      <c r="FO131" s="2">
        <f t="shared" si="435"/>
        <v>0.99655661389299821</v>
      </c>
      <c r="FP131" s="2">
        <f t="shared" si="435"/>
        <v>0.99663764818253264</v>
      </c>
      <c r="FQ131" s="2">
        <f t="shared" si="435"/>
        <v>0.99678514141652408</v>
      </c>
      <c r="FR131" s="2">
        <f t="shared" si="435"/>
        <v>0.996722267974399</v>
      </c>
      <c r="FS131" s="2">
        <f t="shared" si="435"/>
        <v>0.99667430126989676</v>
      </c>
      <c r="FT131" s="2">
        <f t="shared" si="435"/>
        <v>0.99657787186055946</v>
      </c>
      <c r="FU131" s="2">
        <f t="shared" si="435"/>
        <v>0.99570019960480749</v>
      </c>
      <c r="FW131" s="2">
        <f t="shared" si="324"/>
        <v>6.5105840830758127E-2</v>
      </c>
      <c r="FX131" s="2">
        <f t="shared" si="376"/>
        <v>5.1784241247354749E-2</v>
      </c>
      <c r="FY131" s="2">
        <f t="shared" si="377"/>
        <v>4.1735723150892343E-2</v>
      </c>
      <c r="FZ131" s="2">
        <f t="shared" si="378"/>
        <v>3.8365271235889169E-2</v>
      </c>
      <c r="GA131" s="2">
        <f t="shared" si="379"/>
        <v>4.1173972974380066E-2</v>
      </c>
      <c r="GB131" s="2">
        <f t="shared" si="380"/>
        <v>4.7842482148782423E-2</v>
      </c>
      <c r="GC131" s="2">
        <f t="shared" si="381"/>
        <v>4.7986649637965187E-2</v>
      </c>
      <c r="GD131" s="2">
        <f t="shared" si="382"/>
        <v>4.7023590347784319E-2</v>
      </c>
      <c r="GE131" s="2">
        <f t="shared" si="383"/>
        <v>5.1904186106887663E-2</v>
      </c>
      <c r="GF131" s="2">
        <f t="shared" si="384"/>
        <v>4.9748405420621776E-2</v>
      </c>
      <c r="GG131" s="2">
        <f t="shared" si="385"/>
        <v>4.504381989349697E-2</v>
      </c>
      <c r="GH131" s="2">
        <f t="shared" si="386"/>
        <v>4.6485644663864983E-2</v>
      </c>
      <c r="GI131" s="2">
        <f t="shared" si="387"/>
        <v>3.9675084787076952E-2</v>
      </c>
      <c r="GJ131" s="2">
        <f t="shared" si="388"/>
        <v>3.0600591538852584E-2</v>
      </c>
      <c r="GK131" s="2">
        <f t="shared" si="389"/>
        <v>2.5158275733504525E-2</v>
      </c>
      <c r="GM131" s="86">
        <f t="shared" si="325"/>
        <v>8.6062708991188531E-96</v>
      </c>
      <c r="GN131" s="86">
        <f t="shared" si="390"/>
        <v>1.4641224454925759E-85</v>
      </c>
      <c r="GO131" s="86">
        <f t="shared" si="391"/>
        <v>4.0528722595274023E-101</v>
      </c>
      <c r="GP131" s="86">
        <f t="shared" si="392"/>
        <v>5.0700703911667389E-132</v>
      </c>
      <c r="GQ131" s="86">
        <f t="shared" si="393"/>
        <v>1.8570522343981874E-152</v>
      </c>
      <c r="GR131" s="86">
        <f t="shared" si="394"/>
        <v>9.8784913368863581E-142</v>
      </c>
      <c r="GS131" s="86">
        <f t="shared" si="395"/>
        <v>8.4469976667798753E-157</v>
      </c>
      <c r="GT131" s="86">
        <f t="shared" si="396"/>
        <v>4.0836037124871656E-158</v>
      </c>
      <c r="GU131" s="86">
        <f t="shared" si="397"/>
        <v>9.6720546082595259E-167</v>
      </c>
      <c r="GV131" s="86">
        <f t="shared" si="398"/>
        <v>2.2645865671889799E-114</v>
      </c>
      <c r="GW131" s="86">
        <f t="shared" si="399"/>
        <v>6.247112072385822E-116</v>
      </c>
      <c r="GX131" s="86">
        <f t="shared" si="400"/>
        <v>2.7325463525582153E-107</v>
      </c>
      <c r="GY131" s="86">
        <f t="shared" si="401"/>
        <v>2.1477921267487574E-77</v>
      </c>
      <c r="GZ131" s="86">
        <f t="shared" si="402"/>
        <v>1.5323983336768289E-98</v>
      </c>
      <c r="HA131" s="86">
        <f t="shared" si="403"/>
        <v>7.0549823238569866E-133</v>
      </c>
      <c r="HC131" s="86">
        <f t="shared" si="326"/>
        <v>2.6785347861227405E-31</v>
      </c>
      <c r="HD131" s="86">
        <f t="shared" si="404"/>
        <v>3.9169694401046322E-31</v>
      </c>
      <c r="HE131" s="86">
        <f t="shared" si="405"/>
        <v>3.5597493185926651E-38</v>
      </c>
      <c r="HF131" s="86">
        <f t="shared" si="406"/>
        <v>4.6085665487343124E-41</v>
      </c>
      <c r="HG131" s="86">
        <f t="shared" si="407"/>
        <v>1.379752750852339E-52</v>
      </c>
      <c r="HH131" s="86">
        <f t="shared" si="408"/>
        <v>1.0769898634383662E-44</v>
      </c>
      <c r="HI131" s="86">
        <f t="shared" si="409"/>
        <v>7.4327433423035429E-56</v>
      </c>
      <c r="HJ131" s="86">
        <f t="shared" si="410"/>
        <v>3.0969771216528733E-60</v>
      </c>
      <c r="HK131" s="86">
        <f t="shared" si="411"/>
        <v>5.2774632887991359E-71</v>
      </c>
      <c r="HL131" s="86">
        <f t="shared" si="412"/>
        <v>1.6127230533159168E-35</v>
      </c>
      <c r="HM131" s="86">
        <f t="shared" si="413"/>
        <v>3.9697342620629216E-43</v>
      </c>
      <c r="HN131" s="86">
        <f t="shared" si="414"/>
        <v>1.973906210612274E-36</v>
      </c>
      <c r="HO131" s="86">
        <f t="shared" si="415"/>
        <v>4.9209905173948038E-22</v>
      </c>
      <c r="HP131" s="86">
        <f t="shared" si="416"/>
        <v>2.3292615389203381E-37</v>
      </c>
      <c r="HQ131" s="86">
        <f t="shared" si="417"/>
        <v>7.7314522450028867E-44</v>
      </c>
      <c r="HS131" s="86">
        <f t="shared" si="327"/>
        <v>6.9820492663640293E-2</v>
      </c>
      <c r="HT131" s="86">
        <f t="shared" si="418"/>
        <v>5.5432677907017704E-2</v>
      </c>
      <c r="HU131" s="86">
        <f t="shared" si="419"/>
        <v>4.3033634093957086E-2</v>
      </c>
      <c r="HV131" s="86">
        <f t="shared" si="420"/>
        <v>1.6333003276428611E-2</v>
      </c>
      <c r="HW131" s="86">
        <f t="shared" si="421"/>
        <v>1.8950567304283968E-2</v>
      </c>
      <c r="HX131" s="86">
        <f t="shared" si="422"/>
        <v>2.351742360325761E-2</v>
      </c>
      <c r="HY131" s="86">
        <f t="shared" si="423"/>
        <v>4.7297678495257497E-2</v>
      </c>
      <c r="HZ131" s="86">
        <f t="shared" si="424"/>
        <v>2.5579662917057957E-2</v>
      </c>
      <c r="IA131" s="86">
        <f t="shared" si="425"/>
        <v>4.9739283741029316E-2</v>
      </c>
      <c r="IB131" s="86">
        <f t="shared" si="426"/>
        <v>3.1955311003001155E-2</v>
      </c>
      <c r="IC131" s="86">
        <f t="shared" si="427"/>
        <v>2.6854021332361495E-2</v>
      </c>
      <c r="ID131" s="86">
        <f t="shared" si="428"/>
        <v>2.9690426634955365E-2</v>
      </c>
      <c r="IE131" s="86">
        <f t="shared" si="429"/>
        <v>1.1434651706949815E-2</v>
      </c>
      <c r="IF131" s="86">
        <f t="shared" si="430"/>
        <v>2.8034051956293934E-2</v>
      </c>
      <c r="IG131" s="86">
        <f t="shared" si="431"/>
        <v>2.2973068293192553E-2</v>
      </c>
      <c r="II131" s="86">
        <f t="shared" si="328"/>
        <v>7.4201285660131195E-26</v>
      </c>
      <c r="IJ131" s="86">
        <f t="shared" si="329"/>
        <v>1.3564981704491437E-33</v>
      </c>
      <c r="IK131" s="86">
        <f t="shared" si="330"/>
        <v>1.2039830343415429E-40</v>
      </c>
      <c r="IL131" s="86">
        <f t="shared" si="331"/>
        <v>6.7292708222295525E-43</v>
      </c>
      <c r="IM131" s="86">
        <f t="shared" si="332"/>
        <v>1.5770929862021766E-38</v>
      </c>
      <c r="IN131" s="86">
        <f t="shared" si="333"/>
        <v>6.9591523767362432E-42</v>
      </c>
      <c r="IO131" s="86">
        <f t="shared" si="334"/>
        <v>1.6252074706659085E-36</v>
      </c>
      <c r="IP131" s="86">
        <f t="shared" si="335"/>
        <v>2.4563508293336673E-40</v>
      </c>
      <c r="IQ131" s="86">
        <f t="shared" si="336"/>
        <v>3.3404889686544633E-41</v>
      </c>
      <c r="IR131" s="86">
        <f t="shared" si="337"/>
        <v>2.3112756483596535E-41</v>
      </c>
      <c r="IS131" s="86">
        <f t="shared" si="338"/>
        <v>6.5229094819764576E-40</v>
      </c>
      <c r="IT131" s="86">
        <f t="shared" si="339"/>
        <v>4.1033192819898047E-42</v>
      </c>
      <c r="IU131" s="86">
        <f t="shared" si="340"/>
        <v>2.0050652956451839E-44</v>
      </c>
      <c r="IV131" s="86">
        <f t="shared" si="341"/>
        <v>9.004820427455215E-28</v>
      </c>
      <c r="IW131" s="86">
        <f t="shared" si="342"/>
        <v>7.8504281830680957E-23</v>
      </c>
      <c r="IY131" s="86">
        <f t="shared" si="343"/>
        <v>6.9820492663640293E-2</v>
      </c>
      <c r="IZ131" s="86">
        <f t="shared" si="344"/>
        <v>5.5432677907017704E-2</v>
      </c>
      <c r="JA131" s="86">
        <f t="shared" si="345"/>
        <v>4.3033634093957086E-2</v>
      </c>
      <c r="JB131" s="86">
        <f t="shared" si="346"/>
        <v>1.6333003276428611E-2</v>
      </c>
      <c r="JC131" s="86">
        <f t="shared" si="347"/>
        <v>1.8950567304283968E-2</v>
      </c>
      <c r="JD131" s="86">
        <f t="shared" si="348"/>
        <v>2.351742360325761E-2</v>
      </c>
      <c r="JE131" s="86">
        <f t="shared" si="349"/>
        <v>4.7297678495257497E-2</v>
      </c>
      <c r="JF131" s="86">
        <f t="shared" si="350"/>
        <v>2.5579662917057957E-2</v>
      </c>
      <c r="JG131" s="86">
        <f t="shared" si="351"/>
        <v>4.9739283741029316E-2</v>
      </c>
      <c r="JH131" s="86">
        <f t="shared" si="352"/>
        <v>3.1955311003001155E-2</v>
      </c>
      <c r="JI131" s="86">
        <f t="shared" si="353"/>
        <v>2.6854021332361495E-2</v>
      </c>
      <c r="JJ131" s="86">
        <f t="shared" si="354"/>
        <v>2.9690426634955365E-2</v>
      </c>
      <c r="JK131" s="86">
        <f t="shared" si="355"/>
        <v>1.1434651706949815E-2</v>
      </c>
      <c r="JL131" s="86">
        <f t="shared" si="356"/>
        <v>2.8034051956293934E-2</v>
      </c>
      <c r="JM131" s="86">
        <f t="shared" si="357"/>
        <v>2.2973068293192553E-2</v>
      </c>
    </row>
    <row r="132" spans="2:273" x14ac:dyDescent="0.25">
      <c r="B132" s="2">
        <v>105</v>
      </c>
      <c r="C132" s="37">
        <v>112.623</v>
      </c>
      <c r="D132" s="37">
        <v>112.203</v>
      </c>
      <c r="E132" s="37">
        <v>113.068</v>
      </c>
      <c r="F132" s="37">
        <v>111.017</v>
      </c>
      <c r="G132" s="37">
        <v>112.20699999999999</v>
      </c>
      <c r="H132" s="37">
        <v>113.55200000000001</v>
      </c>
      <c r="I132" s="37">
        <v>119.845</v>
      </c>
      <c r="J132" s="37">
        <v>116.431</v>
      </c>
      <c r="K132" s="37">
        <v>120.10299999999999</v>
      </c>
      <c r="L132" s="37">
        <v>120.19</v>
      </c>
      <c r="M132" s="37">
        <v>122.172</v>
      </c>
      <c r="N132" s="37">
        <v>123.89700000000001</v>
      </c>
      <c r="O132" s="37">
        <v>122.483</v>
      </c>
      <c r="P132" s="37">
        <v>125.276</v>
      </c>
      <c r="Q132" s="37">
        <v>131.06899999999999</v>
      </c>
      <c r="S132" s="4">
        <f t="shared" si="229"/>
        <v>113.1196131502943</v>
      </c>
      <c r="T132" s="4">
        <f t="shared" si="230"/>
        <v>112.705848020624</v>
      </c>
      <c r="U132" s="4">
        <f t="shared" si="231"/>
        <v>112.75264052935178</v>
      </c>
      <c r="V132" s="4">
        <f t="shared" si="232"/>
        <v>113.4803807850233</v>
      </c>
      <c r="W132" s="4">
        <f t="shared" si="233"/>
        <v>113.38772936658118</v>
      </c>
      <c r="X132" s="4">
        <f t="shared" si="234"/>
        <v>115.03854413550695</v>
      </c>
      <c r="Y132" s="4">
        <f t="shared" si="235"/>
        <v>120.07270245832635</v>
      </c>
      <c r="Z132" s="4">
        <f t="shared" si="236"/>
        <v>117.5193223867582</v>
      </c>
      <c r="AA132" s="4">
        <f t="shared" si="237"/>
        <v>119.9513438540491</v>
      </c>
      <c r="AB132" s="4">
        <f t="shared" si="238"/>
        <v>120.34472534353937</v>
      </c>
      <c r="AC132" s="4">
        <f t="shared" si="239"/>
        <v>121.31349774485058</v>
      </c>
      <c r="AD132" s="4">
        <f t="shared" si="240"/>
        <v>122.99087369801401</v>
      </c>
      <c r="AE132" s="4">
        <f t="shared" si="241"/>
        <v>122.94872271003989</v>
      </c>
      <c r="AF132" s="4">
        <f t="shared" si="242"/>
        <v>127.57755392271369</v>
      </c>
      <c r="AG132" s="4">
        <f t="shared" si="243"/>
        <v>133.42232612159196</v>
      </c>
      <c r="AI132" s="4">
        <f t="shared" si="244"/>
        <v>-0.49661315029429431</v>
      </c>
      <c r="AJ132" s="4">
        <f t="shared" si="245"/>
        <v>-0.50284802062400047</v>
      </c>
      <c r="AK132" s="4">
        <f t="shared" si="246"/>
        <v>0.31535947064821812</v>
      </c>
      <c r="AL132" s="4">
        <f t="shared" si="247"/>
        <v>-2.463380785023304</v>
      </c>
      <c r="AM132" s="4">
        <f t="shared" si="248"/>
        <v>-1.1807293665811898</v>
      </c>
      <c r="AN132" s="4">
        <f t="shared" si="249"/>
        <v>-1.4865441355069464</v>
      </c>
      <c r="AO132" s="4">
        <f t="shared" si="250"/>
        <v>-0.22770245832634828</v>
      </c>
      <c r="AP132" s="4">
        <f t="shared" si="251"/>
        <v>-1.0883223867582075</v>
      </c>
      <c r="AQ132" s="4">
        <f t="shared" si="252"/>
        <v>0.15165614595089494</v>
      </c>
      <c r="AR132" s="4">
        <f t="shared" si="253"/>
        <v>-0.15472534353936851</v>
      </c>
      <c r="AS132" s="4">
        <f t="shared" si="254"/>
        <v>0.85850225514941769</v>
      </c>
      <c r="AT132" s="4">
        <f t="shared" si="255"/>
        <v>0.9061263019859922</v>
      </c>
      <c r="AU132" s="4">
        <f t="shared" si="256"/>
        <v>-0.46572271003988419</v>
      </c>
      <c r="AV132" s="4">
        <f t="shared" si="432"/>
        <v>-2.3015539227136941</v>
      </c>
      <c r="AW132" s="4">
        <f t="shared" si="432"/>
        <v>-2.3533261215919765</v>
      </c>
      <c r="AY132" s="2">
        <f t="shared" si="308"/>
        <v>112.6775990782123</v>
      </c>
      <c r="AZ132" s="2">
        <f t="shared" si="359"/>
        <v>110.92726126170562</v>
      </c>
      <c r="BA132" s="2">
        <f t="shared" si="360"/>
        <v>111.11321505365973</v>
      </c>
      <c r="BB132" s="2">
        <f t="shared" si="361"/>
        <v>112.12581143926774</v>
      </c>
      <c r="BC132" s="2">
        <f t="shared" si="362"/>
        <v>111.72447479021946</v>
      </c>
      <c r="BD132" s="2">
        <f t="shared" si="363"/>
        <v>112.25863548588754</v>
      </c>
      <c r="BE132" s="2">
        <f t="shared" si="364"/>
        <v>114.14858015083597</v>
      </c>
      <c r="BF132" s="2">
        <f t="shared" si="365"/>
        <v>113.85492647664913</v>
      </c>
      <c r="BG132" s="2">
        <f t="shared" si="366"/>
        <v>113.13648950240494</v>
      </c>
      <c r="BH132" s="2">
        <f t="shared" si="367"/>
        <v>114.78051880895418</v>
      </c>
      <c r="BI132" s="2">
        <f t="shared" si="368"/>
        <v>116.248319210695</v>
      </c>
      <c r="BJ132" s="2">
        <f t="shared" si="369"/>
        <v>117.22053917459067</v>
      </c>
      <c r="BK132" s="2">
        <f t="shared" si="370"/>
        <v>119.72603836755691</v>
      </c>
      <c r="BL132" s="2">
        <f t="shared" si="371"/>
        <v>119.69666501104672</v>
      </c>
      <c r="BM132" s="2">
        <f t="shared" si="372"/>
        <v>122.59656876828703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141.68745182186237</v>
      </c>
      <c r="DL132" s="2">
        <f t="shared" si="433"/>
        <v>131.60252064777328</v>
      </c>
      <c r="DM132" s="2">
        <f t="shared" si="433"/>
        <v>134.12489090056286</v>
      </c>
      <c r="DN132" s="2">
        <f t="shared" si="433"/>
        <v>140.56871106941841</v>
      </c>
      <c r="DO132" s="2">
        <f t="shared" si="433"/>
        <v>141.45933710801393</v>
      </c>
      <c r="DP132" s="2">
        <f t="shared" si="433"/>
        <v>141.1048733997155</v>
      </c>
      <c r="DQ132" s="2">
        <f t="shared" si="433"/>
        <v>137.45048178137657</v>
      </c>
      <c r="DR132" s="2">
        <f t="shared" si="433"/>
        <v>135.99718539592223</v>
      </c>
      <c r="DS132" s="2">
        <f t="shared" si="433"/>
        <v>131.3084168067227</v>
      </c>
      <c r="DT132" s="2">
        <f t="shared" si="433"/>
        <v>137.77419819819818</v>
      </c>
      <c r="DU132" s="2">
        <f t="shared" si="433"/>
        <v>141.62874671669795</v>
      </c>
      <c r="DV132" s="2">
        <f t="shared" si="433"/>
        <v>141.18838833570413</v>
      </c>
      <c r="DW132" s="2">
        <f t="shared" si="433"/>
        <v>145.89014377940694</v>
      </c>
      <c r="DX132" s="2">
        <f t="shared" si="433"/>
        <v>146.52993109243701</v>
      </c>
      <c r="DY132" s="2">
        <f t="shared" si="433"/>
        <v>149.76705320197041</v>
      </c>
      <c r="EA132" s="2">
        <f t="shared" si="228"/>
        <v>112.63610704052392</v>
      </c>
      <c r="EB132" s="2">
        <f t="shared" si="290"/>
        <v>110.87357169826807</v>
      </c>
      <c r="EC132" s="2">
        <f t="shared" si="291"/>
        <v>111.04893657946249</v>
      </c>
      <c r="ED132" s="2">
        <f t="shared" si="292"/>
        <v>112.04321654102952</v>
      </c>
      <c r="EE132" s="2">
        <f t="shared" si="293"/>
        <v>111.63739066493297</v>
      </c>
      <c r="EF132" s="2">
        <f t="shared" si="294"/>
        <v>112.16768567005143</v>
      </c>
      <c r="EG132" s="2">
        <f t="shared" si="295"/>
        <v>114.10065002771525</v>
      </c>
      <c r="EH132" s="2">
        <f t="shared" si="296"/>
        <v>113.79360969924031</v>
      </c>
      <c r="EI132" s="2">
        <f t="shared" si="297"/>
        <v>113.07977922780726</v>
      </c>
      <c r="EJ132" s="2">
        <f t="shared" si="298"/>
        <v>114.70587047948634</v>
      </c>
      <c r="EK132" s="2">
        <f t="shared" si="299"/>
        <v>116.1666908844328</v>
      </c>
      <c r="EL132" s="2">
        <f t="shared" si="300"/>
        <v>117.15152997586632</v>
      </c>
      <c r="EM132" s="2">
        <f t="shared" si="301"/>
        <v>119.64662103357779</v>
      </c>
      <c r="EN132" s="2">
        <f t="shared" si="302"/>
        <v>119.61549470252649</v>
      </c>
      <c r="EO132" s="2">
        <f t="shared" si="303"/>
        <v>122.49616412279674</v>
      </c>
      <c r="EQ132" s="2">
        <f t="shared" si="304"/>
        <v>112.25904968312335</v>
      </c>
      <c r="ER132" s="2">
        <f t="shared" si="434"/>
        <v>110.7989833599764</v>
      </c>
      <c r="ES132" s="2">
        <f t="shared" si="434"/>
        <v>110.98825820210158</v>
      </c>
      <c r="ET132" s="2">
        <f t="shared" si="434"/>
        <v>112.03854514216042</v>
      </c>
      <c r="EU132" s="2">
        <f t="shared" si="434"/>
        <v>111.75482523362578</v>
      </c>
      <c r="EV132" s="2">
        <f t="shared" si="434"/>
        <v>112.27922362124967</v>
      </c>
      <c r="EW132" s="2">
        <f t="shared" si="434"/>
        <v>113.87356919479069</v>
      </c>
      <c r="EX132" s="2">
        <f t="shared" si="434"/>
        <v>113.6676478731321</v>
      </c>
      <c r="EY132" s="2">
        <f t="shared" si="434"/>
        <v>113.07002459318478</v>
      </c>
      <c r="EZ132" s="2">
        <f t="shared" si="434"/>
        <v>114.77749542791827</v>
      </c>
      <c r="FA132" s="2">
        <f t="shared" si="434"/>
        <v>116.30807762310475</v>
      </c>
      <c r="FB132" s="2">
        <f t="shared" si="434"/>
        <v>117.09505779832045</v>
      </c>
      <c r="FC132" s="2">
        <f t="shared" si="434"/>
        <v>119.64190235516423</v>
      </c>
      <c r="FD132" s="2">
        <f t="shared" si="434"/>
        <v>119.53014102503147</v>
      </c>
      <c r="FE132" s="2">
        <f t="shared" si="434"/>
        <v>122.25713926358333</v>
      </c>
      <c r="FG132" s="2">
        <f t="shared" si="306"/>
        <v>0.99765101876879902</v>
      </c>
      <c r="FH132" s="2">
        <f t="shared" si="435"/>
        <v>0.99720662840454199</v>
      </c>
      <c r="FI132" s="2">
        <f t="shared" si="435"/>
        <v>0.99709463279878729</v>
      </c>
      <c r="FJ132" s="2">
        <f t="shared" si="435"/>
        <v>0.99709765999919842</v>
      </c>
      <c r="FK132" s="2">
        <f t="shared" si="435"/>
        <v>0.99725694099240736</v>
      </c>
      <c r="FL132" s="2">
        <f t="shared" si="435"/>
        <v>0.99705826235509487</v>
      </c>
      <c r="FM132" s="2">
        <f t="shared" si="435"/>
        <v>0.99743795932484247</v>
      </c>
      <c r="FN132" s="2">
        <f t="shared" si="435"/>
        <v>0.9969472448206026</v>
      </c>
      <c r="FO132" s="2">
        <f t="shared" si="435"/>
        <v>0.99685864277586267</v>
      </c>
      <c r="FP132" s="2">
        <f t="shared" si="435"/>
        <v>0.99693259120227173</v>
      </c>
      <c r="FQ132" s="2">
        <f t="shared" si="435"/>
        <v>0.99706718451141318</v>
      </c>
      <c r="FR132" s="2">
        <f t="shared" si="435"/>
        <v>0.99700981047886872</v>
      </c>
      <c r="FS132" s="2">
        <f t="shared" si="435"/>
        <v>0.99696603889551105</v>
      </c>
      <c r="FT132" s="2">
        <f t="shared" si="435"/>
        <v>0.99687804198981889</v>
      </c>
      <c r="FU132" s="2">
        <f t="shared" si="435"/>
        <v>0.99607705124045154</v>
      </c>
      <c r="FW132" s="2">
        <f t="shared" si="324"/>
        <v>7.0941530298084296E-2</v>
      </c>
      <c r="FX132" s="2">
        <f t="shared" si="376"/>
        <v>5.6498024466003396E-2</v>
      </c>
      <c r="FY132" s="2">
        <f t="shared" si="377"/>
        <v>4.5578783485205061E-2</v>
      </c>
      <c r="FZ132" s="2">
        <f t="shared" si="378"/>
        <v>4.1911551472863906E-2</v>
      </c>
      <c r="GA132" s="2">
        <f t="shared" si="379"/>
        <v>4.4967734208496951E-2</v>
      </c>
      <c r="GB132" s="2">
        <f t="shared" si="380"/>
        <v>5.2217216575127921E-2</v>
      </c>
      <c r="GC132" s="2">
        <f t="shared" si="381"/>
        <v>5.2373841671547391E-2</v>
      </c>
      <c r="GD132" s="2">
        <f t="shared" si="382"/>
        <v>5.1327481508776147E-2</v>
      </c>
      <c r="GE132" s="2">
        <f t="shared" si="383"/>
        <v>5.6628235542599437E-2</v>
      </c>
      <c r="GF132" s="2">
        <f t="shared" si="384"/>
        <v>5.4287481662683074E-2</v>
      </c>
      <c r="GG132" s="2">
        <f t="shared" si="385"/>
        <v>4.9175860560759857E-2</v>
      </c>
      <c r="GH132" s="2">
        <f t="shared" si="386"/>
        <v>5.0742921358696368E-2</v>
      </c>
      <c r="GI132" s="2">
        <f t="shared" si="387"/>
        <v>4.3336980943719412E-2</v>
      </c>
      <c r="GJ132" s="2">
        <f t="shared" si="388"/>
        <v>3.3454115166034588E-2</v>
      </c>
      <c r="GK132" s="2">
        <f t="shared" si="389"/>
        <v>2.7518706699802206E-2</v>
      </c>
      <c r="GM132" s="86">
        <f t="shared" si="325"/>
        <v>4.850053285156318E-100</v>
      </c>
      <c r="GN132" s="86">
        <f t="shared" si="390"/>
        <v>2.3638637418129187E-89</v>
      </c>
      <c r="GO132" s="86">
        <f t="shared" si="391"/>
        <v>1.184292915662931E-105</v>
      </c>
      <c r="GP132" s="86">
        <f t="shared" si="392"/>
        <v>5.5870502444565583E-138</v>
      </c>
      <c r="GQ132" s="86">
        <f t="shared" si="393"/>
        <v>2.1543416626187252E-159</v>
      </c>
      <c r="GR132" s="86">
        <f t="shared" si="394"/>
        <v>5.4167535093881149E-148</v>
      </c>
      <c r="GS132" s="86">
        <f t="shared" si="395"/>
        <v>1.1517296635868244E-163</v>
      </c>
      <c r="GT132" s="86">
        <f t="shared" si="396"/>
        <v>3.439978597645438E-165</v>
      </c>
      <c r="GU132" s="86">
        <f t="shared" si="397"/>
        <v>4.4445011734694794E-174</v>
      </c>
      <c r="GV132" s="86">
        <f t="shared" si="398"/>
        <v>1.8878505091663638E-119</v>
      </c>
      <c r="GW132" s="86">
        <f t="shared" si="399"/>
        <v>3.8043899055301622E-121</v>
      </c>
      <c r="GX132" s="86">
        <f t="shared" si="400"/>
        <v>4.9792441866464275E-112</v>
      </c>
      <c r="GY132" s="86">
        <f t="shared" si="401"/>
        <v>7.6539151062571943E-81</v>
      </c>
      <c r="GZ132" s="86">
        <f t="shared" si="402"/>
        <v>7.0835952554937263E-103</v>
      </c>
      <c r="HA132" s="86">
        <f t="shared" si="403"/>
        <v>1.08930861091292E-138</v>
      </c>
      <c r="HC132" s="86">
        <f t="shared" si="326"/>
        <v>9.018768449327254E-34</v>
      </c>
      <c r="HD132" s="86">
        <f t="shared" si="404"/>
        <v>1.4902004061124112E-33</v>
      </c>
      <c r="HE132" s="86">
        <f t="shared" si="405"/>
        <v>3.1953274980521833E-41</v>
      </c>
      <c r="HF132" s="86">
        <f t="shared" si="406"/>
        <v>2.1659305213445386E-44</v>
      </c>
      <c r="HG132" s="86">
        <f t="shared" si="407"/>
        <v>6.4506986039892071E-57</v>
      </c>
      <c r="HH132" s="86">
        <f t="shared" si="408"/>
        <v>3.5199487621460201E-48</v>
      </c>
      <c r="HI132" s="86">
        <f t="shared" si="409"/>
        <v>3.6749976621783462E-60</v>
      </c>
      <c r="HJ132" s="86">
        <f t="shared" si="410"/>
        <v>5.0030392449683735E-65</v>
      </c>
      <c r="HK132" s="86">
        <f t="shared" si="411"/>
        <v>1.7926359040392572E-76</v>
      </c>
      <c r="HL132" s="86">
        <f t="shared" si="412"/>
        <v>2.9092487252405396E-38</v>
      </c>
      <c r="HM132" s="86">
        <f t="shared" si="413"/>
        <v>1.355218215342343E-46</v>
      </c>
      <c r="HN132" s="86">
        <f t="shared" si="414"/>
        <v>3.0258283316215974E-39</v>
      </c>
      <c r="HO132" s="86">
        <f t="shared" si="415"/>
        <v>8.8990835986665854E-24</v>
      </c>
      <c r="HP132" s="86">
        <f t="shared" si="416"/>
        <v>2.1958507889070291E-40</v>
      </c>
      <c r="HQ132" s="86">
        <f t="shared" si="417"/>
        <v>2.5896487091886409E-47</v>
      </c>
      <c r="HS132" s="86">
        <f t="shared" si="327"/>
        <v>0.11639219442781296</v>
      </c>
      <c r="HT132" s="86">
        <f t="shared" si="418"/>
        <v>9.7687404623558433E-2</v>
      </c>
      <c r="HU132" s="86">
        <f t="shared" si="419"/>
        <v>7.937110491365218E-2</v>
      </c>
      <c r="HV132" s="86">
        <f t="shared" si="420"/>
        <v>3.3571501936679481E-2</v>
      </c>
      <c r="HW132" s="86">
        <f t="shared" si="421"/>
        <v>3.7537453222848544E-2</v>
      </c>
      <c r="HX132" s="86">
        <f t="shared" si="422"/>
        <v>4.8462856898672579E-2</v>
      </c>
      <c r="HY132" s="86">
        <f t="shared" si="423"/>
        <v>8.5813213420484119E-2</v>
      </c>
      <c r="HZ132" s="86">
        <f t="shared" si="424"/>
        <v>5.1319710799402798E-2</v>
      </c>
      <c r="IA132" s="86">
        <f t="shared" si="425"/>
        <v>9.4468369308359973E-2</v>
      </c>
      <c r="IB132" s="86">
        <f t="shared" si="426"/>
        <v>6.3789401872160603E-2</v>
      </c>
      <c r="IC132" s="86">
        <f t="shared" si="427"/>
        <v>5.2878780301337101E-2</v>
      </c>
      <c r="ID132" s="86">
        <f t="shared" si="428"/>
        <v>5.924465271931046E-2</v>
      </c>
      <c r="IE132" s="86">
        <f t="shared" si="429"/>
        <v>2.4867338440219627E-2</v>
      </c>
      <c r="IF132" s="86">
        <f t="shared" si="430"/>
        <v>4.4717738004568887E-2</v>
      </c>
      <c r="IG132" s="86">
        <f t="shared" si="431"/>
        <v>3.5502336255255292E-2</v>
      </c>
      <c r="II132" s="86">
        <f t="shared" si="328"/>
        <v>3.283898551120588E-24</v>
      </c>
      <c r="IJ132" s="86">
        <f t="shared" si="329"/>
        <v>1.3237709032205792E-31</v>
      </c>
      <c r="IK132" s="86">
        <f t="shared" si="330"/>
        <v>2.160023782744276E-38</v>
      </c>
      <c r="IL132" s="86">
        <f t="shared" si="331"/>
        <v>1.4047887643613234E-40</v>
      </c>
      <c r="IM132" s="86">
        <f t="shared" si="332"/>
        <v>2.0908558297545178E-36</v>
      </c>
      <c r="IN132" s="86">
        <f t="shared" si="333"/>
        <v>1.8929134587201169E-39</v>
      </c>
      <c r="IO132" s="86">
        <f t="shared" si="334"/>
        <v>2.1085184968626724E-34</v>
      </c>
      <c r="IP132" s="86">
        <f t="shared" si="335"/>
        <v>5.2194794558027029E-38</v>
      </c>
      <c r="IQ132" s="86">
        <f t="shared" si="336"/>
        <v>9.7011962903763676E-39</v>
      </c>
      <c r="IR132" s="86">
        <f t="shared" si="337"/>
        <v>6.3083397453600047E-39</v>
      </c>
      <c r="IS132" s="86">
        <f t="shared" si="338"/>
        <v>1.2102639995153829E-37</v>
      </c>
      <c r="IT132" s="86">
        <f t="shared" si="339"/>
        <v>1.0900646121778228E-39</v>
      </c>
      <c r="IU132" s="86">
        <f t="shared" si="340"/>
        <v>5.4115529401297984E-42</v>
      </c>
      <c r="IV132" s="86">
        <f t="shared" si="341"/>
        <v>2.1307374344313444E-26</v>
      </c>
      <c r="IW132" s="86">
        <f t="shared" si="342"/>
        <v>8.9265330746807887E-22</v>
      </c>
      <c r="IY132" s="86">
        <f t="shared" si="343"/>
        <v>0.11639219442781296</v>
      </c>
      <c r="IZ132" s="86">
        <f t="shared" si="344"/>
        <v>9.7687404623558433E-2</v>
      </c>
      <c r="JA132" s="86">
        <f t="shared" si="345"/>
        <v>7.937110491365218E-2</v>
      </c>
      <c r="JB132" s="86">
        <f t="shared" si="346"/>
        <v>3.3571501936679481E-2</v>
      </c>
      <c r="JC132" s="86">
        <f t="shared" si="347"/>
        <v>3.7537453222848544E-2</v>
      </c>
      <c r="JD132" s="86">
        <f t="shared" si="348"/>
        <v>4.8462856898672579E-2</v>
      </c>
      <c r="JE132" s="86">
        <f t="shared" si="349"/>
        <v>8.5813213420484119E-2</v>
      </c>
      <c r="JF132" s="86">
        <f t="shared" si="350"/>
        <v>5.1319710799402798E-2</v>
      </c>
      <c r="JG132" s="86">
        <f t="shared" si="351"/>
        <v>9.4468369308359973E-2</v>
      </c>
      <c r="JH132" s="86">
        <f t="shared" si="352"/>
        <v>6.3789401872160603E-2</v>
      </c>
      <c r="JI132" s="86">
        <f t="shared" si="353"/>
        <v>5.2878780301337101E-2</v>
      </c>
      <c r="JJ132" s="86">
        <f t="shared" si="354"/>
        <v>5.924465271931046E-2</v>
      </c>
      <c r="JK132" s="86">
        <f t="shared" si="355"/>
        <v>2.4867338440219627E-2</v>
      </c>
      <c r="JL132" s="86">
        <f t="shared" si="356"/>
        <v>4.4717738004568887E-2</v>
      </c>
      <c r="JM132" s="86">
        <f t="shared" si="357"/>
        <v>3.5502336255255292E-2</v>
      </c>
    </row>
    <row r="133" spans="2:273" x14ac:dyDescent="0.25">
      <c r="B133" s="2">
        <v>106</v>
      </c>
      <c r="C133" s="37">
        <v>113.197</v>
      </c>
      <c r="D133" s="37">
        <v>113.52500000000001</v>
      </c>
      <c r="E133" s="37">
        <v>112</v>
      </c>
      <c r="F133" s="37">
        <v>113.483</v>
      </c>
      <c r="G133" s="37">
        <v>112.931</v>
      </c>
      <c r="H133" s="37">
        <v>114.79300000000001</v>
      </c>
      <c r="I133" s="37">
        <v>121.379</v>
      </c>
      <c r="J133" s="37">
        <v>119.845</v>
      </c>
      <c r="K133" s="37">
        <v>123.13800000000001</v>
      </c>
      <c r="L133" s="37">
        <v>123.60299999999999</v>
      </c>
      <c r="M133" s="37">
        <v>123.13800000000001</v>
      </c>
      <c r="N133" s="37">
        <v>125.79300000000001</v>
      </c>
      <c r="O133" s="37">
        <v>127.259</v>
      </c>
      <c r="P133" s="37">
        <v>128.25899999999999</v>
      </c>
      <c r="Q133" s="37">
        <v>134.7586</v>
      </c>
      <c r="S133" s="4">
        <f t="shared" si="229"/>
        <v>113.20647696436077</v>
      </c>
      <c r="T133" s="4">
        <f t="shared" si="230"/>
        <v>113.40621152959366</v>
      </c>
      <c r="U133" s="4">
        <f t="shared" si="231"/>
        <v>113.5084320217528</v>
      </c>
      <c r="V133" s="4">
        <f t="shared" si="232"/>
        <v>114.35107602581584</v>
      </c>
      <c r="W133" s="4">
        <f t="shared" si="233"/>
        <v>114.40174475800124</v>
      </c>
      <c r="X133" s="4">
        <f t="shared" si="234"/>
        <v>116.83614694737875</v>
      </c>
      <c r="Y133" s="4">
        <f t="shared" si="235"/>
        <v>122.93122972208532</v>
      </c>
      <c r="Z133" s="4">
        <f t="shared" si="236"/>
        <v>119.84682026277582</v>
      </c>
      <c r="AA133" s="4">
        <f t="shared" si="237"/>
        <v>123.37492450399317</v>
      </c>
      <c r="AB133" s="4">
        <f t="shared" si="238"/>
        <v>123.65864223500301</v>
      </c>
      <c r="AC133" s="4">
        <f t="shared" si="239"/>
        <v>124.34231747021427</v>
      </c>
      <c r="AD133" s="4">
        <f t="shared" si="240"/>
        <v>126.47550131076903</v>
      </c>
      <c r="AE133" s="4">
        <f t="shared" si="241"/>
        <v>125.42832150725793</v>
      </c>
      <c r="AF133" s="4">
        <f t="shared" si="242"/>
        <v>130.94662478361988</v>
      </c>
      <c r="AG133" s="4">
        <f t="shared" si="243"/>
        <v>137.80023923622079</v>
      </c>
      <c r="AI133" s="4">
        <f t="shared" si="244"/>
        <v>-9.4769643607719445E-3</v>
      </c>
      <c r="AJ133" s="4">
        <f t="shared" si="245"/>
        <v>0.11878847040634355</v>
      </c>
      <c r="AK133" s="4">
        <f t="shared" si="246"/>
        <v>-1.508432021752796</v>
      </c>
      <c r="AL133" s="4">
        <f t="shared" si="247"/>
        <v>-0.86807602581583865</v>
      </c>
      <c r="AM133" s="4">
        <f t="shared" si="248"/>
        <v>-1.4707447580012456</v>
      </c>
      <c r="AN133" s="4">
        <f t="shared" si="249"/>
        <v>-2.0431469473787445</v>
      </c>
      <c r="AO133" s="4">
        <f t="shared" si="250"/>
        <v>-1.5522297220853147</v>
      </c>
      <c r="AP133" s="4">
        <f t="shared" si="251"/>
        <v>-1.8202627758228118E-3</v>
      </c>
      <c r="AQ133" s="4">
        <f t="shared" si="252"/>
        <v>-0.23692450399316556</v>
      </c>
      <c r="AR133" s="4">
        <f t="shared" si="253"/>
        <v>-5.5642235003020346E-2</v>
      </c>
      <c r="AS133" s="4">
        <f t="shared" si="254"/>
        <v>-1.2043174702142636</v>
      </c>
      <c r="AT133" s="4">
        <f t="shared" si="255"/>
        <v>-0.68250131076902676</v>
      </c>
      <c r="AU133" s="4">
        <f t="shared" si="256"/>
        <v>1.8306784927420665</v>
      </c>
      <c r="AV133" s="4">
        <f t="shared" si="432"/>
        <v>-2.6876247836198957</v>
      </c>
      <c r="AW133" s="4">
        <f t="shared" si="432"/>
        <v>-3.0416392362207887</v>
      </c>
      <c r="AY133" s="2">
        <f t="shared" si="308"/>
        <v>112.59734636028656</v>
      </c>
      <c r="AZ133" s="2">
        <f t="shared" si="359"/>
        <v>110.83926269648347</v>
      </c>
      <c r="BA133" s="2">
        <f t="shared" si="360"/>
        <v>111.03633538547672</v>
      </c>
      <c r="BB133" s="2">
        <f t="shared" si="361"/>
        <v>112.03453581387774</v>
      </c>
      <c r="BC133" s="2">
        <f t="shared" si="362"/>
        <v>111.64203275577711</v>
      </c>
      <c r="BD133" s="2">
        <f t="shared" si="363"/>
        <v>112.18558672574133</v>
      </c>
      <c r="BE133" s="2">
        <f t="shared" si="364"/>
        <v>114.14024855201873</v>
      </c>
      <c r="BF133" s="2">
        <f t="shared" si="365"/>
        <v>113.83986268041171</v>
      </c>
      <c r="BG133" s="2">
        <f t="shared" si="366"/>
        <v>113.11363031670777</v>
      </c>
      <c r="BH133" s="2">
        <f t="shared" si="367"/>
        <v>114.71856323690454</v>
      </c>
      <c r="BI133" s="2">
        <f t="shared" si="368"/>
        <v>116.14981122109481</v>
      </c>
      <c r="BJ133" s="2">
        <f t="shared" si="369"/>
        <v>117.14949264112066</v>
      </c>
      <c r="BK133" s="2">
        <f t="shared" si="370"/>
        <v>119.61499914836877</v>
      </c>
      <c r="BL133" s="2">
        <f t="shared" si="371"/>
        <v>119.62311479188891</v>
      </c>
      <c r="BM133" s="2">
        <f t="shared" si="372"/>
        <v>122.50693434251382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141.94170931174091</v>
      </c>
      <c r="DL133" s="2">
        <f t="shared" si="433"/>
        <v>131.74596457489878</v>
      </c>
      <c r="DM133" s="2">
        <f t="shared" si="433"/>
        <v>134.30802073170733</v>
      </c>
      <c r="DN133" s="2">
        <f t="shared" si="433"/>
        <v>140.81594024390245</v>
      </c>
      <c r="DO133" s="2">
        <f t="shared" si="433"/>
        <v>141.69617177700349</v>
      </c>
      <c r="DP133" s="2">
        <f t="shared" si="433"/>
        <v>141.37914509246087</v>
      </c>
      <c r="DQ133" s="2">
        <f t="shared" si="433"/>
        <v>137.65819514170045</v>
      </c>
      <c r="DR133" s="2">
        <f t="shared" si="433"/>
        <v>136.20077335229968</v>
      </c>
      <c r="DS133" s="2">
        <f t="shared" si="433"/>
        <v>131.4574173669468</v>
      </c>
      <c r="DT133" s="2">
        <f t="shared" si="433"/>
        <v>137.9629234234234</v>
      </c>
      <c r="DU133" s="2">
        <f t="shared" si="433"/>
        <v>141.83613170731707</v>
      </c>
      <c r="DV133" s="2">
        <f t="shared" si="433"/>
        <v>141.39602062588904</v>
      </c>
      <c r="DW133" s="2">
        <f t="shared" si="433"/>
        <v>146.11749863223548</v>
      </c>
      <c r="DX133" s="2">
        <f t="shared" si="433"/>
        <v>146.79107450980396</v>
      </c>
      <c r="DY133" s="2">
        <f t="shared" si="433"/>
        <v>150.05828729064035</v>
      </c>
      <c r="EA133" s="2">
        <f t="shared" si="228"/>
        <v>112.56663990409916</v>
      </c>
      <c r="EB133" s="2">
        <f t="shared" si="290"/>
        <v>110.79114029111602</v>
      </c>
      <c r="EC133" s="2">
        <f t="shared" si="291"/>
        <v>110.97818753409399</v>
      </c>
      <c r="ED133" s="2">
        <f t="shared" si="292"/>
        <v>111.95838656041354</v>
      </c>
      <c r="EE133" s="2">
        <f t="shared" si="293"/>
        <v>111.55990095502847</v>
      </c>
      <c r="EF133" s="2">
        <f t="shared" si="294"/>
        <v>112.09959368881195</v>
      </c>
      <c r="EG133" s="2">
        <f t="shared" si="295"/>
        <v>114.09996645720818</v>
      </c>
      <c r="EH133" s="2">
        <f t="shared" si="296"/>
        <v>113.78552727651162</v>
      </c>
      <c r="EI133" s="2">
        <f t="shared" si="297"/>
        <v>113.06159758559684</v>
      </c>
      <c r="EJ133" s="2">
        <f t="shared" si="298"/>
        <v>114.64840282318653</v>
      </c>
      <c r="EK133" s="2">
        <f t="shared" si="299"/>
        <v>116.07194943330425</v>
      </c>
      <c r="EL133" s="2">
        <f t="shared" si="300"/>
        <v>117.08685038021949</v>
      </c>
      <c r="EM133" s="2">
        <f t="shared" si="301"/>
        <v>119.54173434436687</v>
      </c>
      <c r="EN133" s="2">
        <f t="shared" si="302"/>
        <v>119.54947229013855</v>
      </c>
      <c r="EO133" s="2">
        <f t="shared" si="303"/>
        <v>122.41572795767613</v>
      </c>
      <c r="EQ133" s="2">
        <f t="shared" si="304"/>
        <v>112.14937508802124</v>
      </c>
      <c r="ER133" s="2">
        <f t="shared" si="434"/>
        <v>110.70552657704762</v>
      </c>
      <c r="ES133" s="2">
        <f t="shared" si="434"/>
        <v>110.9041154447314</v>
      </c>
      <c r="ET133" s="2">
        <f t="shared" si="434"/>
        <v>111.95281067449983</v>
      </c>
      <c r="EU133" s="2">
        <f t="shared" si="434"/>
        <v>111.69681830829066</v>
      </c>
      <c r="EV133" s="2">
        <f t="shared" si="434"/>
        <v>112.22981913834653</v>
      </c>
      <c r="EW133" s="2">
        <f t="shared" si="434"/>
        <v>113.84135279306253</v>
      </c>
      <c r="EX133" s="2">
        <f t="shared" si="434"/>
        <v>113.64109213661908</v>
      </c>
      <c r="EY133" s="2">
        <f t="shared" si="434"/>
        <v>113.05050558485003</v>
      </c>
      <c r="EZ133" s="2">
        <f t="shared" si="434"/>
        <v>114.73149338627323</v>
      </c>
      <c r="FA133" s="2">
        <f t="shared" si="434"/>
        <v>116.23836889312514</v>
      </c>
      <c r="FB133" s="2">
        <f t="shared" si="434"/>
        <v>117.02059547063718</v>
      </c>
      <c r="FC133" s="2">
        <f t="shared" si="434"/>
        <v>119.5356034421077</v>
      </c>
      <c r="FD133" s="2">
        <f t="shared" si="434"/>
        <v>119.44164066299516</v>
      </c>
      <c r="FE133" s="2">
        <f t="shared" si="434"/>
        <v>122.1589793015583</v>
      </c>
      <c r="FG133" s="2">
        <f t="shared" si="306"/>
        <v>0.99785726078388859</v>
      </c>
      <c r="FH133" s="2">
        <f t="shared" si="435"/>
        <v>0.99745178851080885</v>
      </c>
      <c r="FI133" s="2">
        <f t="shared" si="435"/>
        <v>0.99734959606874685</v>
      </c>
      <c r="FJ133" s="2">
        <f t="shared" si="435"/>
        <v>0.99735235831970681</v>
      </c>
      <c r="FK133" s="2">
        <f t="shared" si="435"/>
        <v>0.99749769649746134</v>
      </c>
      <c r="FL133" s="2">
        <f t="shared" si="435"/>
        <v>0.99731640875779415</v>
      </c>
      <c r="FM133" s="2">
        <f t="shared" si="435"/>
        <v>0.99766286426865081</v>
      </c>
      <c r="FN133" s="2">
        <f t="shared" si="435"/>
        <v>0.99721510613791531</v>
      </c>
      <c r="FO133" s="2">
        <f t="shared" si="435"/>
        <v>0.99713425605423789</v>
      </c>
      <c r="FP133" s="2">
        <f t="shared" si="435"/>
        <v>0.99720173467949258</v>
      </c>
      <c r="FQ133" s="2">
        <f t="shared" si="435"/>
        <v>0.99732455006874232</v>
      </c>
      <c r="FR133" s="2">
        <f t="shared" si="435"/>
        <v>0.99727219704840608</v>
      </c>
      <c r="FS133" s="2">
        <f t="shared" si="435"/>
        <v>0.99723225572143548</v>
      </c>
      <c r="FT133" s="2">
        <f t="shared" si="435"/>
        <v>0.99715195810196344</v>
      </c>
      <c r="FU133" s="2">
        <f t="shared" si="435"/>
        <v>0.9964209928182044</v>
      </c>
      <c r="FW133" s="2">
        <f t="shared" si="324"/>
        <v>7.7257069770098177E-2</v>
      </c>
      <c r="FX133" s="2">
        <f t="shared" si="376"/>
        <v>6.1613010063380068E-2</v>
      </c>
      <c r="FY133" s="2">
        <f t="shared" si="377"/>
        <v>4.9757341414475395E-2</v>
      </c>
      <c r="FZ133" s="2">
        <f t="shared" si="378"/>
        <v>4.5770028915660808E-2</v>
      </c>
      <c r="GA133" s="2">
        <f t="shared" si="379"/>
        <v>4.9093154061278586E-2</v>
      </c>
      <c r="GB133" s="2">
        <f t="shared" si="380"/>
        <v>5.6968044520779269E-2</v>
      </c>
      <c r="GC133" s="2">
        <f t="shared" si="381"/>
        <v>5.7138060605148165E-2</v>
      </c>
      <c r="GD133" s="2">
        <f t="shared" si="382"/>
        <v>5.6002142688361387E-2</v>
      </c>
      <c r="GE133" s="2">
        <f t="shared" si="383"/>
        <v>6.1754238070803956E-2</v>
      </c>
      <c r="GF133" s="2">
        <f t="shared" si="384"/>
        <v>5.921489848338448E-2</v>
      </c>
      <c r="GG133" s="2">
        <f t="shared" si="385"/>
        <v>5.3665647672753371E-2</v>
      </c>
      <c r="GH133" s="2">
        <f t="shared" si="386"/>
        <v>5.5367450788076818E-2</v>
      </c>
      <c r="GI133" s="2">
        <f t="shared" si="387"/>
        <v>4.7320205422829907E-2</v>
      </c>
      <c r="GJ133" s="2">
        <f t="shared" si="388"/>
        <v>3.6563695135870718E-2</v>
      </c>
      <c r="GK133" s="2">
        <f t="shared" si="389"/>
        <v>3.0093764286935252E-2</v>
      </c>
      <c r="GM133" s="86">
        <f t="shared" si="325"/>
        <v>2.2031019937627664E-104</v>
      </c>
      <c r="GN133" s="86">
        <f t="shared" si="390"/>
        <v>3.1480182087236589E-93</v>
      </c>
      <c r="GO133" s="86">
        <f t="shared" si="391"/>
        <v>2.7430301266090183E-110</v>
      </c>
      <c r="GP133" s="86">
        <f t="shared" si="392"/>
        <v>4.5322994676800841E-144</v>
      </c>
      <c r="GQ133" s="86">
        <f t="shared" si="393"/>
        <v>1.7455667864195769E-166</v>
      </c>
      <c r="GR133" s="86">
        <f t="shared" si="394"/>
        <v>2.1675613031573745E-154</v>
      </c>
      <c r="GS133" s="86">
        <f t="shared" si="395"/>
        <v>1.1153484523140196E-170</v>
      </c>
      <c r="GT133" s="86">
        <f t="shared" si="396"/>
        <v>2.0215593139674012E-172</v>
      </c>
      <c r="GU133" s="86">
        <f t="shared" si="397"/>
        <v>1.414525663417633E-181</v>
      </c>
      <c r="GV133" s="86">
        <f t="shared" si="398"/>
        <v>1.2165573986257238E-124</v>
      </c>
      <c r="GW133" s="86">
        <f t="shared" si="399"/>
        <v>1.772673136896887E-126</v>
      </c>
      <c r="GX133" s="86">
        <f t="shared" si="400"/>
        <v>7.1430306003784106E-117</v>
      </c>
      <c r="GY133" s="86">
        <f t="shared" si="401"/>
        <v>2.2867495807368688E-84</v>
      </c>
      <c r="GZ133" s="86">
        <f t="shared" si="402"/>
        <v>2.6326876207754026E-107</v>
      </c>
      <c r="HA133" s="86">
        <f t="shared" si="403"/>
        <v>1.258848095321446E-144</v>
      </c>
      <c r="HC133" s="86">
        <f t="shared" si="326"/>
        <v>2.4242057406810081E-36</v>
      </c>
      <c r="HD133" s="86">
        <f t="shared" si="404"/>
        <v>4.563503025020053E-36</v>
      </c>
      <c r="HE133" s="86">
        <f t="shared" si="405"/>
        <v>2.1709012848074497E-44</v>
      </c>
      <c r="HF133" s="86">
        <f t="shared" si="406"/>
        <v>7.4800928955206685E-48</v>
      </c>
      <c r="HG133" s="86">
        <f t="shared" si="407"/>
        <v>2.012182644243629E-61</v>
      </c>
      <c r="HH133" s="86">
        <f t="shared" si="408"/>
        <v>8.435043486983951E-52</v>
      </c>
      <c r="HI133" s="86">
        <f t="shared" si="409"/>
        <v>1.246121963570655E-64</v>
      </c>
      <c r="HJ133" s="86">
        <f t="shared" si="410"/>
        <v>5.2473121147595151E-70</v>
      </c>
      <c r="HK133" s="86">
        <f t="shared" si="411"/>
        <v>3.7811551842976933E-82</v>
      </c>
      <c r="HL133" s="86">
        <f t="shared" si="412"/>
        <v>4.1135404630056745E-41</v>
      </c>
      <c r="HM133" s="86">
        <f t="shared" si="413"/>
        <v>3.3661357795540734E-50</v>
      </c>
      <c r="HN133" s="86">
        <f t="shared" si="414"/>
        <v>3.6134617519796505E-42</v>
      </c>
      <c r="HO133" s="86">
        <f t="shared" si="415"/>
        <v>1.3698550076598023E-25</v>
      </c>
      <c r="HP133" s="86">
        <f t="shared" si="416"/>
        <v>1.5634685028790798E-43</v>
      </c>
      <c r="HQ133" s="86">
        <f t="shared" si="417"/>
        <v>6.333920676937509E-51</v>
      </c>
      <c r="HS133" s="86">
        <f t="shared" si="327"/>
        <v>0.18048581417974996</v>
      </c>
      <c r="HT133" s="86">
        <f t="shared" si="418"/>
        <v>0.15905575505657921</v>
      </c>
      <c r="HU133" s="86">
        <f t="shared" si="419"/>
        <v>0.13487232728132251</v>
      </c>
      <c r="HV133" s="86">
        <f t="shared" si="420"/>
        <v>6.3809666330988085E-2</v>
      </c>
      <c r="HW133" s="86">
        <f t="shared" si="421"/>
        <v>6.9077143263414076E-2</v>
      </c>
      <c r="HX133" s="86">
        <f t="shared" si="422"/>
        <v>9.1260660529328547E-2</v>
      </c>
      <c r="HY133" s="86">
        <f t="shared" si="423"/>
        <v>0.14357375045231718</v>
      </c>
      <c r="HZ133" s="86">
        <f t="shared" si="424"/>
        <v>9.4488122918729281E-2</v>
      </c>
      <c r="IA133" s="86">
        <f t="shared" si="425"/>
        <v>0.16268198611005102</v>
      </c>
      <c r="IB133" s="86">
        <f t="shared" si="426"/>
        <v>0.11604018891704082</v>
      </c>
      <c r="IC133" s="86">
        <f t="shared" si="427"/>
        <v>9.5871663759456535E-2</v>
      </c>
      <c r="ID133" s="86">
        <f t="shared" si="428"/>
        <v>0.10805933083558679</v>
      </c>
      <c r="IE133" s="86">
        <f t="shared" si="429"/>
        <v>4.9822427096132708E-2</v>
      </c>
      <c r="IF133" s="86">
        <f t="shared" si="430"/>
        <v>6.9095831742519861E-2</v>
      </c>
      <c r="IG133" s="86">
        <f t="shared" si="431"/>
        <v>5.3447518685957797E-2</v>
      </c>
      <c r="II133" s="86">
        <f t="shared" si="328"/>
        <v>1.2750230212474254E-22</v>
      </c>
      <c r="IJ133" s="86">
        <f t="shared" si="329"/>
        <v>1.1170211333147507E-29</v>
      </c>
      <c r="IK133" s="86">
        <f t="shared" si="330"/>
        <v>3.3253229278735769E-36</v>
      </c>
      <c r="IL133" s="86">
        <f t="shared" si="331"/>
        <v>2.5159294380488739E-38</v>
      </c>
      <c r="IM133" s="86">
        <f t="shared" si="332"/>
        <v>2.4017465303141926E-34</v>
      </c>
      <c r="IN133" s="86">
        <f t="shared" si="333"/>
        <v>4.3291565941501007E-37</v>
      </c>
      <c r="IO133" s="86">
        <f t="shared" si="334"/>
        <v>2.3535730299592387E-32</v>
      </c>
      <c r="IP133" s="86">
        <f t="shared" si="335"/>
        <v>9.4069822827729632E-36</v>
      </c>
      <c r="IQ133" s="86">
        <f t="shared" si="336"/>
        <v>2.3517425923969271E-36</v>
      </c>
      <c r="IR133" s="86">
        <f t="shared" si="337"/>
        <v>1.44403033683085E-36</v>
      </c>
      <c r="IS133" s="86">
        <f t="shared" si="338"/>
        <v>1.9172022535323362E-35</v>
      </c>
      <c r="IT133" s="86">
        <f t="shared" si="339"/>
        <v>2.4408474381232743E-37</v>
      </c>
      <c r="IU133" s="86">
        <f t="shared" si="340"/>
        <v>1.2415285761879835E-39</v>
      </c>
      <c r="IV133" s="86">
        <f t="shared" si="341"/>
        <v>4.635417893682883E-25</v>
      </c>
      <c r="IW133" s="86">
        <f t="shared" si="342"/>
        <v>9.5519639819688434E-21</v>
      </c>
      <c r="IY133" s="86">
        <f t="shared" si="343"/>
        <v>0.18048581417974996</v>
      </c>
      <c r="IZ133" s="86">
        <f t="shared" si="344"/>
        <v>0.15905575505657921</v>
      </c>
      <c r="JA133" s="86">
        <f t="shared" si="345"/>
        <v>0.13487232728132251</v>
      </c>
      <c r="JB133" s="86">
        <f t="shared" si="346"/>
        <v>6.3809666330988085E-2</v>
      </c>
      <c r="JC133" s="86">
        <f t="shared" si="347"/>
        <v>6.9077143263414076E-2</v>
      </c>
      <c r="JD133" s="86">
        <f t="shared" si="348"/>
        <v>9.1260660529328547E-2</v>
      </c>
      <c r="JE133" s="86">
        <f t="shared" si="349"/>
        <v>0.14357375045231718</v>
      </c>
      <c r="JF133" s="86">
        <f t="shared" si="350"/>
        <v>9.4488122918729281E-2</v>
      </c>
      <c r="JG133" s="86">
        <f t="shared" si="351"/>
        <v>0.16268198611005102</v>
      </c>
      <c r="JH133" s="86">
        <f t="shared" si="352"/>
        <v>0.11604018891704082</v>
      </c>
      <c r="JI133" s="86">
        <f t="shared" si="353"/>
        <v>9.5871663759456535E-2</v>
      </c>
      <c r="JJ133" s="86">
        <f t="shared" si="354"/>
        <v>0.10805933083558679</v>
      </c>
      <c r="JK133" s="86">
        <f t="shared" si="355"/>
        <v>4.9822427096132708E-2</v>
      </c>
      <c r="JL133" s="86">
        <f t="shared" si="356"/>
        <v>6.9095831742519861E-2</v>
      </c>
      <c r="JM133" s="86">
        <f t="shared" si="357"/>
        <v>5.3447518685957797E-2</v>
      </c>
    </row>
    <row r="134" spans="2:273" x14ac:dyDescent="0.25">
      <c r="B134" s="2">
        <v>107</v>
      </c>
      <c r="C134" s="37">
        <v>113.246</v>
      </c>
      <c r="D134" s="37">
        <v>112.96599999999999</v>
      </c>
      <c r="E134" s="37">
        <v>113.492</v>
      </c>
      <c r="F134" s="37">
        <v>114.931</v>
      </c>
      <c r="G134" s="37">
        <v>114.517</v>
      </c>
      <c r="H134" s="37">
        <v>119.241</v>
      </c>
      <c r="I134" s="37">
        <v>127.121</v>
      </c>
      <c r="J134" s="37">
        <v>122.483</v>
      </c>
      <c r="K134" s="37">
        <v>127.276</v>
      </c>
      <c r="L134" s="37">
        <v>127.60299999999999</v>
      </c>
      <c r="M134" s="37">
        <v>127.05200000000001</v>
      </c>
      <c r="N134" s="37">
        <v>129.75899999999999</v>
      </c>
      <c r="O134" s="37">
        <v>127.60299999999999</v>
      </c>
      <c r="P134" s="37">
        <v>133.672</v>
      </c>
      <c r="Q134" s="37">
        <v>141.41380000000001</v>
      </c>
      <c r="S134" s="4">
        <f t="shared" si="229"/>
        <v>113.28650330571429</v>
      </c>
      <c r="T134" s="4">
        <f t="shared" si="230"/>
        <v>114.12200532096475</v>
      </c>
      <c r="U134" s="4">
        <f t="shared" si="231"/>
        <v>114.3412038064213</v>
      </c>
      <c r="V134" s="4">
        <f t="shared" si="232"/>
        <v>115.56171292303316</v>
      </c>
      <c r="W134" s="4">
        <f t="shared" si="233"/>
        <v>115.76401219350227</v>
      </c>
      <c r="X134" s="4">
        <f t="shared" si="234"/>
        <v>119.11077106077761</v>
      </c>
      <c r="Y134" s="4">
        <f t="shared" si="235"/>
        <v>125.97645999565529</v>
      </c>
      <c r="Z134" s="4">
        <f t="shared" si="236"/>
        <v>122.72581845704271</v>
      </c>
      <c r="AA134" s="4">
        <f t="shared" si="237"/>
        <v>126.82705879324706</v>
      </c>
      <c r="AB134" s="4">
        <f t="shared" si="238"/>
        <v>127.52242732446547</v>
      </c>
      <c r="AC134" s="4">
        <f t="shared" si="239"/>
        <v>128.07629316205924</v>
      </c>
      <c r="AD134" s="4">
        <f t="shared" si="240"/>
        <v>130.63197867640196</v>
      </c>
      <c r="AE134" s="4">
        <f t="shared" si="241"/>
        <v>129.04640127402033</v>
      </c>
      <c r="AF134" s="4">
        <f t="shared" si="242"/>
        <v>135.24535048705033</v>
      </c>
      <c r="AG134" s="4">
        <f t="shared" si="243"/>
        <v>143.39630909433376</v>
      </c>
      <c r="AI134" s="4">
        <f t="shared" si="244"/>
        <v>-4.0503305714295834E-2</v>
      </c>
      <c r="AJ134" s="4">
        <f t="shared" si="245"/>
        <v>-1.1560053209647521</v>
      </c>
      <c r="AK134" s="4">
        <f t="shared" si="246"/>
        <v>-0.84920380642130056</v>
      </c>
      <c r="AL134" s="4">
        <f t="shared" si="247"/>
        <v>-0.63071292303315829</v>
      </c>
      <c r="AM134" s="4">
        <f t="shared" si="248"/>
        <v>-1.2470121935022718</v>
      </c>
      <c r="AN134" s="4">
        <f t="shared" si="249"/>
        <v>0.1302289392223912</v>
      </c>
      <c r="AO134" s="4">
        <f t="shared" si="250"/>
        <v>1.1445400043447052</v>
      </c>
      <c r="AP134" s="4">
        <f t="shared" si="251"/>
        <v>-0.24281845704270211</v>
      </c>
      <c r="AQ134" s="4">
        <f t="shared" si="252"/>
        <v>0.44894120675293436</v>
      </c>
      <c r="AR134" s="4">
        <f t="shared" si="253"/>
        <v>8.0572675534526184E-2</v>
      </c>
      <c r="AS134" s="4">
        <f t="shared" si="254"/>
        <v>-1.0242931620592373</v>
      </c>
      <c r="AT134" s="4">
        <f t="shared" si="255"/>
        <v>-0.87297867640197069</v>
      </c>
      <c r="AU134" s="4">
        <f t="shared" si="256"/>
        <v>-1.4434012740203315</v>
      </c>
      <c r="AV134" s="4">
        <f t="shared" si="432"/>
        <v>-1.5733504870503339</v>
      </c>
      <c r="AW134" s="4">
        <f t="shared" si="432"/>
        <v>-1.98250909433375</v>
      </c>
      <c r="AY134" s="2">
        <f t="shared" si="308"/>
        <v>112.51675505506522</v>
      </c>
      <c r="AZ134" s="2">
        <f t="shared" si="359"/>
        <v>110.75145369598039</v>
      </c>
      <c r="BA134" s="2">
        <f t="shared" si="360"/>
        <v>110.95970911996902</v>
      </c>
      <c r="BB134" s="2">
        <f t="shared" si="361"/>
        <v>111.94373272394193</v>
      </c>
      <c r="BC134" s="2">
        <f t="shared" si="362"/>
        <v>111.56029796731542</v>
      </c>
      <c r="BD134" s="2">
        <f t="shared" si="363"/>
        <v>112.11326829663086</v>
      </c>
      <c r="BE134" s="2">
        <f t="shared" si="364"/>
        <v>114.13187349991574</v>
      </c>
      <c r="BF134" s="2">
        <f t="shared" si="365"/>
        <v>113.82497833324912</v>
      </c>
      <c r="BG134" s="2">
        <f t="shared" si="366"/>
        <v>113.09110761299952</v>
      </c>
      <c r="BH134" s="2">
        <f t="shared" si="367"/>
        <v>114.65718250840099</v>
      </c>
      <c r="BI134" s="2">
        <f t="shared" si="368"/>
        <v>116.05203341025869</v>
      </c>
      <c r="BJ134" s="2">
        <f t="shared" si="369"/>
        <v>117.07874727252963</v>
      </c>
      <c r="BK134" s="2">
        <f t="shared" si="370"/>
        <v>119.50439613173516</v>
      </c>
      <c r="BL134" s="2">
        <f t="shared" si="371"/>
        <v>119.54987027282685</v>
      </c>
      <c r="BM134" s="2">
        <f t="shared" si="372"/>
        <v>122.41773106690367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142.19596680161945</v>
      </c>
      <c r="DL134" s="2">
        <f t="shared" si="433"/>
        <v>131.88940850202428</v>
      </c>
      <c r="DM134" s="2">
        <f t="shared" si="433"/>
        <v>134.4911505628518</v>
      </c>
      <c r="DN134" s="2">
        <f t="shared" si="433"/>
        <v>141.06316941838651</v>
      </c>
      <c r="DO134" s="2">
        <f t="shared" si="433"/>
        <v>141.93300644599302</v>
      </c>
      <c r="DP134" s="2">
        <f t="shared" si="433"/>
        <v>141.65341678520625</v>
      </c>
      <c r="DQ134" s="2">
        <f t="shared" si="433"/>
        <v>137.86590850202433</v>
      </c>
      <c r="DR134" s="2">
        <f t="shared" si="433"/>
        <v>136.4043613086771</v>
      </c>
      <c r="DS134" s="2">
        <f t="shared" si="433"/>
        <v>131.6064179271709</v>
      </c>
      <c r="DT134" s="2">
        <f t="shared" si="433"/>
        <v>138.15164864864863</v>
      </c>
      <c r="DU134" s="2">
        <f t="shared" si="433"/>
        <v>142.04351669793621</v>
      </c>
      <c r="DV134" s="2">
        <f t="shared" si="433"/>
        <v>141.60365291607397</v>
      </c>
      <c r="DW134" s="2">
        <f t="shared" si="433"/>
        <v>146.34485348506399</v>
      </c>
      <c r="DX134" s="2">
        <f t="shared" si="433"/>
        <v>147.05221792717089</v>
      </c>
      <c r="DY134" s="2">
        <f t="shared" si="433"/>
        <v>150.34952137931032</v>
      </c>
      <c r="EA134" s="2">
        <f t="shared" si="228"/>
        <v>112.49717276767439</v>
      </c>
      <c r="EB134" s="2">
        <f t="shared" si="290"/>
        <v>110.70870888396398</v>
      </c>
      <c r="EC134" s="2">
        <f t="shared" si="291"/>
        <v>110.9074384887255</v>
      </c>
      <c r="ED134" s="2">
        <f t="shared" si="292"/>
        <v>111.87355657979757</v>
      </c>
      <c r="EE134" s="2">
        <f t="shared" si="293"/>
        <v>111.48241124512397</v>
      </c>
      <c r="EF134" s="2">
        <f t="shared" si="294"/>
        <v>112.03150170757249</v>
      </c>
      <c r="EG134" s="2">
        <f t="shared" si="295"/>
        <v>114.09928288670112</v>
      </c>
      <c r="EH134" s="2">
        <f t="shared" si="296"/>
        <v>113.77744485378291</v>
      </c>
      <c r="EI134" s="2">
        <f t="shared" si="297"/>
        <v>113.04341594338642</v>
      </c>
      <c r="EJ134" s="2">
        <f t="shared" si="298"/>
        <v>114.59093516688672</v>
      </c>
      <c r="EK134" s="2">
        <f t="shared" si="299"/>
        <v>115.97720798217571</v>
      </c>
      <c r="EL134" s="2">
        <f t="shared" si="300"/>
        <v>117.02217078457267</v>
      </c>
      <c r="EM134" s="2">
        <f t="shared" si="301"/>
        <v>119.43684765515596</v>
      </c>
      <c r="EN134" s="2">
        <f t="shared" si="302"/>
        <v>119.48344987775062</v>
      </c>
      <c r="EO134" s="2">
        <f t="shared" si="303"/>
        <v>122.33529179255552</v>
      </c>
      <c r="EQ134" s="2">
        <f t="shared" si="304"/>
        <v>112.03970049291914</v>
      </c>
      <c r="ER134" s="2">
        <f t="shared" si="434"/>
        <v>110.61206979411885</v>
      </c>
      <c r="ES134" s="2">
        <f t="shared" si="434"/>
        <v>110.81997268736123</v>
      </c>
      <c r="ET134" s="2">
        <f t="shared" si="434"/>
        <v>111.86707620683924</v>
      </c>
      <c r="EU134" s="2">
        <f t="shared" si="434"/>
        <v>111.63881138295555</v>
      </c>
      <c r="EV134" s="2">
        <f t="shared" si="434"/>
        <v>112.18041465544339</v>
      </c>
      <c r="EW134" s="2">
        <f t="shared" si="434"/>
        <v>113.80913639133438</v>
      </c>
      <c r="EX134" s="2">
        <f t="shared" si="434"/>
        <v>113.61453640010606</v>
      </c>
      <c r="EY134" s="2">
        <f t="shared" si="434"/>
        <v>113.03098657651528</v>
      </c>
      <c r="EZ134" s="2">
        <f t="shared" si="434"/>
        <v>114.68549134462818</v>
      </c>
      <c r="FA134" s="2">
        <f t="shared" si="434"/>
        <v>116.16866016314553</v>
      </c>
      <c r="FB134" s="2">
        <f t="shared" si="434"/>
        <v>116.9461331429539</v>
      </c>
      <c r="FC134" s="2">
        <f t="shared" si="434"/>
        <v>119.42930452905118</v>
      </c>
      <c r="FD134" s="2">
        <f t="shared" si="434"/>
        <v>119.35314030095883</v>
      </c>
      <c r="FE134" s="2">
        <f t="shared" si="434"/>
        <v>122.06081933953328</v>
      </c>
      <c r="FG134" s="2">
        <f t="shared" si="306"/>
        <v>0.99804543009863522</v>
      </c>
      <c r="FH134" s="2">
        <f t="shared" si="435"/>
        <v>0.99767548230917547</v>
      </c>
      <c r="FI134" s="2">
        <f t="shared" si="435"/>
        <v>0.99758223904768895</v>
      </c>
      <c r="FJ134" s="2">
        <f t="shared" si="435"/>
        <v>0.99758475942529445</v>
      </c>
      <c r="FK134" s="2">
        <f t="shared" si="435"/>
        <v>0.99771736950282175</v>
      </c>
      <c r="FL134" s="2">
        <f t="shared" si="435"/>
        <v>0.9975519576499563</v>
      </c>
      <c r="FM134" s="2">
        <f t="shared" si="435"/>
        <v>0.99786806846399534</v>
      </c>
      <c r="FN134" s="2">
        <f t="shared" si="435"/>
        <v>0.99745952409190375</v>
      </c>
      <c r="FO134" s="2">
        <f t="shared" si="435"/>
        <v>0.99738575126431339</v>
      </c>
      <c r="FP134" s="2">
        <f t="shared" si="435"/>
        <v>0.99744732318383289</v>
      </c>
      <c r="FQ134" s="2">
        <f t="shared" si="435"/>
        <v>0.99755938611617534</v>
      </c>
      <c r="FR134" s="2">
        <f t="shared" si="435"/>
        <v>0.99751161688604029</v>
      </c>
      <c r="FS134" s="2">
        <f t="shared" si="435"/>
        <v>0.99747517234232741</v>
      </c>
      <c r="FT134" s="2">
        <f t="shared" si="435"/>
        <v>0.9974019038434262</v>
      </c>
      <c r="FU134" s="2">
        <f t="shared" si="435"/>
        <v>0.99673487842410313</v>
      </c>
      <c r="FW134" s="2">
        <f t="shared" si="324"/>
        <v>8.408396236763245E-2</v>
      </c>
      <c r="FX134" s="2">
        <f t="shared" si="376"/>
        <v>6.7158113349474122E-2</v>
      </c>
      <c r="FY134" s="2">
        <f t="shared" si="377"/>
        <v>5.4297186394763386E-2</v>
      </c>
      <c r="FZ134" s="2">
        <f t="shared" si="378"/>
        <v>4.9965201913238458E-2</v>
      </c>
      <c r="GA134" s="2">
        <f t="shared" si="379"/>
        <v>5.3575815500462955E-2</v>
      </c>
      <c r="GB134" s="2">
        <f t="shared" si="380"/>
        <v>6.2122781069071424E-2</v>
      </c>
      <c r="GC134" s="2">
        <f t="shared" si="381"/>
        <v>6.2307164579913844E-2</v>
      </c>
      <c r="GD134" s="2">
        <f t="shared" si="382"/>
        <v>6.1075140285091055E-2</v>
      </c>
      <c r="GE134" s="2">
        <f t="shared" si="383"/>
        <v>6.7311139999355174E-2</v>
      </c>
      <c r="GF134" s="2">
        <f t="shared" si="384"/>
        <v>6.4559022824533172E-2</v>
      </c>
      <c r="GG134" s="2">
        <f t="shared" si="385"/>
        <v>5.8540117299539167E-2</v>
      </c>
      <c r="GH134" s="2">
        <f t="shared" si="386"/>
        <v>6.0386632165475226E-2</v>
      </c>
      <c r="GI134" s="2">
        <f t="shared" si="387"/>
        <v>5.1649773257994705E-2</v>
      </c>
      <c r="GJ134" s="2">
        <f t="shared" si="388"/>
        <v>3.9950365603133531E-2</v>
      </c>
      <c r="GK134" s="2">
        <f t="shared" si="389"/>
        <v>3.2901630047950464E-2</v>
      </c>
      <c r="GM134" s="86">
        <f t="shared" si="325"/>
        <v>8.0662316111020155E-109</v>
      </c>
      <c r="GN134" s="86">
        <f t="shared" si="390"/>
        <v>3.4579059524240163E-97</v>
      </c>
      <c r="GO134" s="86">
        <f t="shared" si="391"/>
        <v>5.0357990147276377E-115</v>
      </c>
      <c r="GP134" s="86">
        <f t="shared" si="392"/>
        <v>2.7065314467757686E-150</v>
      </c>
      <c r="GQ134" s="86">
        <f t="shared" si="393"/>
        <v>9.8782640576416152E-174</v>
      </c>
      <c r="GR134" s="86">
        <f t="shared" si="394"/>
        <v>6.3296419291317356E-161</v>
      </c>
      <c r="GS134" s="86">
        <f t="shared" si="395"/>
        <v>7.6713928527709703E-178</v>
      </c>
      <c r="GT134" s="86">
        <f t="shared" si="396"/>
        <v>8.2875680639891865E-180</v>
      </c>
      <c r="GU134" s="86">
        <f t="shared" si="397"/>
        <v>3.1179837432169422E-189</v>
      </c>
      <c r="GV134" s="86">
        <f t="shared" si="398"/>
        <v>6.0600378921448486E-130</v>
      </c>
      <c r="GW134" s="86">
        <f t="shared" si="399"/>
        <v>6.3197704896065347E-132</v>
      </c>
      <c r="GX134" s="86">
        <f t="shared" si="400"/>
        <v>8.0670791050076067E-122</v>
      </c>
      <c r="GY134" s="86">
        <f t="shared" si="401"/>
        <v>5.727807046756518E-88</v>
      </c>
      <c r="GZ134" s="86">
        <f t="shared" si="402"/>
        <v>7.8668352009475465E-112</v>
      </c>
      <c r="HA134" s="86">
        <f t="shared" si="403"/>
        <v>1.0888170221620908E-150</v>
      </c>
      <c r="HC134" s="86">
        <f t="shared" si="326"/>
        <v>5.201423006061981E-39</v>
      </c>
      <c r="HD134" s="86">
        <f t="shared" si="404"/>
        <v>1.124783754951536E-38</v>
      </c>
      <c r="HE134" s="86">
        <f t="shared" si="405"/>
        <v>1.1162164074059829E-47</v>
      </c>
      <c r="HF134" s="86">
        <f t="shared" si="406"/>
        <v>1.898045641077737E-51</v>
      </c>
      <c r="HG134" s="86">
        <f t="shared" si="407"/>
        <v>4.1873214931456184E-66</v>
      </c>
      <c r="HH134" s="86">
        <f t="shared" si="408"/>
        <v>1.4819082641424522E-55</v>
      </c>
      <c r="HI134" s="86">
        <f t="shared" si="409"/>
        <v>2.8974681917347288E-69</v>
      </c>
      <c r="HJ134" s="86">
        <f t="shared" si="410"/>
        <v>3.5727463546028973E-75</v>
      </c>
      <c r="HK134" s="86">
        <f t="shared" si="411"/>
        <v>4.9520062192865212E-88</v>
      </c>
      <c r="HL134" s="86">
        <f t="shared" si="412"/>
        <v>4.558499351722216E-44</v>
      </c>
      <c r="HM134" s="86">
        <f t="shared" si="413"/>
        <v>6.0825064389626768E-54</v>
      </c>
      <c r="HN134" s="86">
        <f t="shared" si="414"/>
        <v>3.3614104102155362E-45</v>
      </c>
      <c r="HO134" s="86">
        <f t="shared" si="415"/>
        <v>1.7947118790677551E-27</v>
      </c>
      <c r="HP134" s="86">
        <f t="shared" si="416"/>
        <v>8.4067883985894347E-47</v>
      </c>
      <c r="HQ134" s="86">
        <f t="shared" si="417"/>
        <v>1.1311248753152551E-54</v>
      </c>
      <c r="HS134" s="86">
        <f t="shared" si="327"/>
        <v>0.25961348689974778</v>
      </c>
      <c r="HT134" s="86">
        <f t="shared" si="418"/>
        <v>0.23850683181381618</v>
      </c>
      <c r="HU134" s="86">
        <f t="shared" si="419"/>
        <v>0.21043854809157661</v>
      </c>
      <c r="HV134" s="86">
        <f t="shared" si="420"/>
        <v>0.1118580024842916</v>
      </c>
      <c r="HW134" s="86">
        <f t="shared" si="421"/>
        <v>0.11780184403059345</v>
      </c>
      <c r="HX134" s="86">
        <f t="shared" si="422"/>
        <v>0.15647280567456187</v>
      </c>
      <c r="HY134" s="86">
        <f t="shared" si="423"/>
        <v>0.22077862981016011</v>
      </c>
      <c r="HZ134" s="86">
        <f t="shared" si="424"/>
        <v>0.15910880969737592</v>
      </c>
      <c r="IA134" s="86">
        <f t="shared" si="425"/>
        <v>0.25289145858430079</v>
      </c>
      <c r="IB134" s="86">
        <f t="shared" si="426"/>
        <v>0.19159831733115809</v>
      </c>
      <c r="IC134" s="86">
        <f t="shared" si="427"/>
        <v>0.15952695161581268</v>
      </c>
      <c r="ID134" s="86">
        <f t="shared" si="428"/>
        <v>0.17948510302151452</v>
      </c>
      <c r="IE134" s="86">
        <f t="shared" si="429"/>
        <v>9.1728023688774571E-2</v>
      </c>
      <c r="IF134" s="86">
        <f t="shared" si="430"/>
        <v>0.10346071188002275</v>
      </c>
      <c r="IG134" s="86">
        <f t="shared" si="431"/>
        <v>7.8404441858941451E-2</v>
      </c>
      <c r="II134" s="86">
        <f t="shared" si="328"/>
        <v>4.3434025839143535E-21</v>
      </c>
      <c r="IJ134" s="86">
        <f t="shared" si="329"/>
        <v>8.1506777214265332E-28</v>
      </c>
      <c r="IK134" s="86">
        <f t="shared" si="330"/>
        <v>4.3930862037322105E-34</v>
      </c>
      <c r="IL134" s="86">
        <f t="shared" si="331"/>
        <v>3.8659118164907647E-36</v>
      </c>
      <c r="IM134" s="86">
        <f t="shared" si="332"/>
        <v>2.390504480374675E-32</v>
      </c>
      <c r="IN134" s="86">
        <f t="shared" si="333"/>
        <v>8.3253253044653389E-35</v>
      </c>
      <c r="IO134" s="86">
        <f t="shared" si="334"/>
        <v>2.2604062503027375E-30</v>
      </c>
      <c r="IP134" s="86">
        <f t="shared" si="335"/>
        <v>1.4380912413551877E-33</v>
      </c>
      <c r="IQ134" s="86">
        <f t="shared" si="336"/>
        <v>4.7591932343650569E-34</v>
      </c>
      <c r="IR134" s="86">
        <f t="shared" si="337"/>
        <v>2.7724511533833825E-34</v>
      </c>
      <c r="IS134" s="86">
        <f t="shared" si="338"/>
        <v>2.5931653003178867E-33</v>
      </c>
      <c r="IT134" s="86">
        <f t="shared" si="339"/>
        <v>4.6070923609940852E-35</v>
      </c>
      <c r="IU134" s="86">
        <f t="shared" si="340"/>
        <v>2.4213379180149387E-37</v>
      </c>
      <c r="IV134" s="86">
        <f t="shared" si="341"/>
        <v>9.2718993301861087E-24</v>
      </c>
      <c r="IW134" s="86">
        <f t="shared" si="342"/>
        <v>9.6191494113076541E-20</v>
      </c>
      <c r="IY134" s="86">
        <f t="shared" si="343"/>
        <v>0.25961348689974778</v>
      </c>
      <c r="IZ134" s="86">
        <f t="shared" si="344"/>
        <v>0.23850683181381618</v>
      </c>
      <c r="JA134" s="86">
        <f t="shared" si="345"/>
        <v>0.21043854809157661</v>
      </c>
      <c r="JB134" s="86">
        <f t="shared" si="346"/>
        <v>0.1118580024842916</v>
      </c>
      <c r="JC134" s="86">
        <f t="shared" si="347"/>
        <v>0.11780184403059345</v>
      </c>
      <c r="JD134" s="86">
        <f t="shared" si="348"/>
        <v>0.15647280567456187</v>
      </c>
      <c r="JE134" s="86">
        <f t="shared" si="349"/>
        <v>0.22077862981016011</v>
      </c>
      <c r="JF134" s="86">
        <f t="shared" si="350"/>
        <v>0.15910880969737592</v>
      </c>
      <c r="JG134" s="86">
        <f t="shared" si="351"/>
        <v>0.25289145858430079</v>
      </c>
      <c r="JH134" s="86">
        <f t="shared" si="352"/>
        <v>0.19159831733115809</v>
      </c>
      <c r="JI134" s="86">
        <f t="shared" si="353"/>
        <v>0.15952695161581268</v>
      </c>
      <c r="JJ134" s="86">
        <f t="shared" si="354"/>
        <v>0.17948510302151452</v>
      </c>
      <c r="JK134" s="86">
        <f t="shared" si="355"/>
        <v>9.1728023688774571E-2</v>
      </c>
      <c r="JL134" s="86">
        <f t="shared" si="356"/>
        <v>0.10346071188002275</v>
      </c>
      <c r="JM134" s="86">
        <f t="shared" si="357"/>
        <v>7.8404441858941451E-2</v>
      </c>
    </row>
    <row r="135" spans="2:273" x14ac:dyDescent="0.25">
      <c r="B135" s="2">
        <v>108</v>
      </c>
      <c r="C135" s="37">
        <v>114.279</v>
      </c>
      <c r="D135" s="37">
        <v>116.03400000000001</v>
      </c>
      <c r="E135" s="37">
        <v>114.729</v>
      </c>
      <c r="F135" s="37">
        <v>116.05200000000001</v>
      </c>
      <c r="G135" s="37">
        <v>115.44799999999999</v>
      </c>
      <c r="H135" s="37">
        <v>121.10299999999999</v>
      </c>
      <c r="I135" s="37">
        <v>128.483</v>
      </c>
      <c r="J135" s="37">
        <v>123.483</v>
      </c>
      <c r="K135" s="37">
        <v>129.10300000000001</v>
      </c>
      <c r="L135" s="37">
        <v>132.20699999999999</v>
      </c>
      <c r="M135" s="37">
        <v>130.828</v>
      </c>
      <c r="N135" s="37">
        <v>135.93100000000001</v>
      </c>
      <c r="O135" s="37">
        <v>133.41399999999999</v>
      </c>
      <c r="P135" s="37">
        <v>139.24100000000001</v>
      </c>
      <c r="Q135" s="37">
        <v>150.7586</v>
      </c>
      <c r="S135" s="4">
        <f t="shared" si="229"/>
        <v>113.3236194311615</v>
      </c>
      <c r="T135" s="4">
        <f t="shared" si="230"/>
        <v>114.66902853721484</v>
      </c>
      <c r="U135" s="4">
        <f t="shared" si="231"/>
        <v>115.05568572955598</v>
      </c>
      <c r="V135" s="4">
        <f t="shared" si="232"/>
        <v>116.98876071015725</v>
      </c>
      <c r="W135" s="4">
        <f t="shared" si="233"/>
        <v>117.33152370573335</v>
      </c>
      <c r="X135" s="4">
        <f t="shared" si="234"/>
        <v>121.45149264126431</v>
      </c>
      <c r="Y135" s="4">
        <f t="shared" si="235"/>
        <v>128.53388123550118</v>
      </c>
      <c r="Z135" s="4">
        <f t="shared" si="236"/>
        <v>125.66133224911826</v>
      </c>
      <c r="AA135" s="4">
        <f t="shared" si="237"/>
        <v>129.29611185309508</v>
      </c>
      <c r="AB135" s="4">
        <f t="shared" si="238"/>
        <v>131.06616382093009</v>
      </c>
      <c r="AC135" s="4">
        <f t="shared" si="239"/>
        <v>131.8805555843544</v>
      </c>
      <c r="AD135" s="4">
        <f t="shared" si="240"/>
        <v>134.60591874709218</v>
      </c>
      <c r="AE135" s="4">
        <f t="shared" si="241"/>
        <v>133.57541568994026</v>
      </c>
      <c r="AF135" s="4">
        <f t="shared" si="242"/>
        <v>140.46084617312229</v>
      </c>
      <c r="AG135" s="4">
        <f t="shared" si="243"/>
        <v>150.26831456255911</v>
      </c>
      <c r="AI135" s="4">
        <f t="shared" si="244"/>
        <v>0.95538056883849265</v>
      </c>
      <c r="AJ135" s="4">
        <f t="shared" si="245"/>
        <v>1.3649714627851637</v>
      </c>
      <c r="AK135" s="4">
        <f t="shared" si="246"/>
        <v>-0.32668572955597597</v>
      </c>
      <c r="AL135" s="4">
        <f t="shared" si="247"/>
        <v>-0.9367607101572446</v>
      </c>
      <c r="AM135" s="4">
        <f t="shared" si="248"/>
        <v>-1.8835237057333529</v>
      </c>
      <c r="AN135" s="4">
        <f t="shared" si="249"/>
        <v>-0.34849264126431478</v>
      </c>
      <c r="AO135" s="4">
        <f t="shared" si="250"/>
        <v>-5.0881235501179845E-2</v>
      </c>
      <c r="AP135" s="4">
        <f t="shared" si="251"/>
        <v>-2.178332249118256</v>
      </c>
      <c r="AQ135" s="4">
        <f t="shared" si="252"/>
        <v>-0.1931118530950755</v>
      </c>
      <c r="AR135" s="4">
        <f t="shared" si="253"/>
        <v>1.1408361790699075</v>
      </c>
      <c r="AS135" s="4">
        <f t="shared" si="254"/>
        <v>-1.0525555843543941</v>
      </c>
      <c r="AT135" s="4">
        <f t="shared" si="255"/>
        <v>1.325081252907836</v>
      </c>
      <c r="AU135" s="4">
        <f t="shared" si="256"/>
        <v>-0.16141568994027011</v>
      </c>
      <c r="AV135" s="4">
        <f t="shared" si="432"/>
        <v>-1.2198461731222778</v>
      </c>
      <c r="AW135" s="4">
        <f t="shared" si="432"/>
        <v>0.49028543744088893</v>
      </c>
      <c r="AY135" s="2">
        <f t="shared" si="308"/>
        <v>112.43571768027431</v>
      </c>
      <c r="AZ135" s="2">
        <f t="shared" si="359"/>
        <v>110.66379129152568</v>
      </c>
      <c r="BA135" s="2">
        <f t="shared" si="360"/>
        <v>110.88328964457455</v>
      </c>
      <c r="BB135" s="2">
        <f t="shared" si="361"/>
        <v>111.85336591959111</v>
      </c>
      <c r="BC135" s="2">
        <f t="shared" si="362"/>
        <v>111.47925937151849</v>
      </c>
      <c r="BD135" s="2">
        <f t="shared" si="363"/>
        <v>112.0416719237824</v>
      </c>
      <c r="BE135" s="2">
        <f t="shared" si="364"/>
        <v>114.12337845581914</v>
      </c>
      <c r="BF135" s="2">
        <f t="shared" si="365"/>
        <v>113.81021439311232</v>
      </c>
      <c r="BG135" s="2">
        <f t="shared" si="366"/>
        <v>113.06889201445821</v>
      </c>
      <c r="BH135" s="2">
        <f t="shared" si="367"/>
        <v>114.59636264910954</v>
      </c>
      <c r="BI135" s="2">
        <f t="shared" si="368"/>
        <v>115.95498943407046</v>
      </c>
      <c r="BJ135" s="2">
        <f t="shared" si="369"/>
        <v>117.008258067611</v>
      </c>
      <c r="BK135" s="2">
        <f t="shared" si="370"/>
        <v>119.39419555729231</v>
      </c>
      <c r="BL135" s="2">
        <f t="shared" si="371"/>
        <v>119.47687465236096</v>
      </c>
      <c r="BM135" s="2">
        <f t="shared" si="372"/>
        <v>122.32890030378039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142.45022429149799</v>
      </c>
      <c r="DL135" s="2">
        <f t="shared" si="433"/>
        <v>132.03285242914978</v>
      </c>
      <c r="DM135" s="2">
        <f t="shared" si="433"/>
        <v>134.67428039399627</v>
      </c>
      <c r="DN135" s="2">
        <f t="shared" si="433"/>
        <v>141.31039859287057</v>
      </c>
      <c r="DO135" s="2">
        <f t="shared" si="433"/>
        <v>142.16984111498257</v>
      </c>
      <c r="DP135" s="2">
        <f t="shared" si="433"/>
        <v>141.92768847795162</v>
      </c>
      <c r="DQ135" s="2">
        <f t="shared" si="433"/>
        <v>138.07362186234823</v>
      </c>
      <c r="DR135" s="2">
        <f t="shared" si="433"/>
        <v>136.60794926505451</v>
      </c>
      <c r="DS135" s="2">
        <f t="shared" si="433"/>
        <v>131.75541848739499</v>
      </c>
      <c r="DT135" s="2">
        <f t="shared" si="433"/>
        <v>138.34037387387386</v>
      </c>
      <c r="DU135" s="2">
        <f t="shared" si="433"/>
        <v>142.25090168855536</v>
      </c>
      <c r="DV135" s="2">
        <f t="shared" si="433"/>
        <v>141.8112852062589</v>
      </c>
      <c r="DW135" s="2">
        <f t="shared" si="433"/>
        <v>146.57220833789253</v>
      </c>
      <c r="DX135" s="2">
        <f t="shared" si="433"/>
        <v>147.31336134453784</v>
      </c>
      <c r="DY135" s="2">
        <f t="shared" si="433"/>
        <v>150.64075546798026</v>
      </c>
      <c r="EA135" s="2">
        <f t="shared" si="228"/>
        <v>112.42770563124962</v>
      </c>
      <c r="EB135" s="2">
        <f t="shared" si="290"/>
        <v>110.62627747681194</v>
      </c>
      <c r="EC135" s="2">
        <f t="shared" si="291"/>
        <v>110.83668944335702</v>
      </c>
      <c r="ED135" s="2">
        <f t="shared" si="292"/>
        <v>111.78872659918159</v>
      </c>
      <c r="EE135" s="2">
        <f t="shared" si="293"/>
        <v>111.40492153521947</v>
      </c>
      <c r="EF135" s="2">
        <f t="shared" si="294"/>
        <v>111.96340972633301</v>
      </c>
      <c r="EG135" s="2">
        <f t="shared" si="295"/>
        <v>114.09859931619405</v>
      </c>
      <c r="EH135" s="2">
        <f t="shared" si="296"/>
        <v>113.76936243105422</v>
      </c>
      <c r="EI135" s="2">
        <f t="shared" si="297"/>
        <v>113.02523430117598</v>
      </c>
      <c r="EJ135" s="2">
        <f t="shared" si="298"/>
        <v>114.53346751058692</v>
      </c>
      <c r="EK135" s="2">
        <f t="shared" si="299"/>
        <v>115.88246653104716</v>
      </c>
      <c r="EL135" s="2">
        <f t="shared" si="300"/>
        <v>116.95749118892584</v>
      </c>
      <c r="EM135" s="2">
        <f t="shared" si="301"/>
        <v>119.33196096594504</v>
      </c>
      <c r="EN135" s="2">
        <f t="shared" si="302"/>
        <v>119.41742746536268</v>
      </c>
      <c r="EO135" s="2">
        <f t="shared" si="303"/>
        <v>122.25485562743491</v>
      </c>
      <c r="EQ135" s="2">
        <f t="shared" si="304"/>
        <v>111.93002589781705</v>
      </c>
      <c r="ER135" s="2">
        <f t="shared" si="434"/>
        <v>110.51861301119008</v>
      </c>
      <c r="ES135" s="2">
        <f t="shared" si="434"/>
        <v>110.73582992999106</v>
      </c>
      <c r="ET135" s="2">
        <f t="shared" si="434"/>
        <v>111.78134173917866</v>
      </c>
      <c r="EU135" s="2">
        <f t="shared" si="434"/>
        <v>111.58080445762043</v>
      </c>
      <c r="EV135" s="2">
        <f t="shared" si="434"/>
        <v>112.13101017254023</v>
      </c>
      <c r="EW135" s="2">
        <f t="shared" si="434"/>
        <v>113.77691998960623</v>
      </c>
      <c r="EX135" s="2">
        <f t="shared" si="434"/>
        <v>113.58798066359304</v>
      </c>
      <c r="EY135" s="2">
        <f t="shared" si="434"/>
        <v>113.01146756818054</v>
      </c>
      <c r="EZ135" s="2">
        <f t="shared" si="434"/>
        <v>114.63948930298312</v>
      </c>
      <c r="FA135" s="2">
        <f t="shared" si="434"/>
        <v>116.09895143316592</v>
      </c>
      <c r="FB135" s="2">
        <f t="shared" si="434"/>
        <v>116.87167081527062</v>
      </c>
      <c r="FC135" s="2">
        <f t="shared" si="434"/>
        <v>119.32300561599465</v>
      </c>
      <c r="FD135" s="2">
        <f t="shared" si="434"/>
        <v>119.26463993892251</v>
      </c>
      <c r="FE135" s="2">
        <f t="shared" si="434"/>
        <v>121.96265937750826</v>
      </c>
      <c r="FG135" s="2">
        <f t="shared" si="306"/>
        <v>0.99821710443957745</v>
      </c>
      <c r="FH135" s="2">
        <f t="shared" si="435"/>
        <v>0.99787958097538498</v>
      </c>
      <c r="FI135" s="2">
        <f t="shared" si="435"/>
        <v>0.9977945066150109</v>
      </c>
      <c r="FJ135" s="2">
        <f t="shared" si="435"/>
        <v>0.99779680620450684</v>
      </c>
      <c r="FK135" s="2">
        <f t="shared" si="435"/>
        <v>0.99791779804085035</v>
      </c>
      <c r="FL135" s="2">
        <f t="shared" si="435"/>
        <v>0.99776687782438023</v>
      </c>
      <c r="FM135" s="2">
        <f t="shared" si="435"/>
        <v>0.99805529052844322</v>
      </c>
      <c r="FN135" s="2">
        <f t="shared" si="435"/>
        <v>0.99768254040288573</v>
      </c>
      <c r="FO135" s="2">
        <f t="shared" si="435"/>
        <v>0.9976152282578451</v>
      </c>
      <c r="FP135" s="2">
        <f t="shared" si="435"/>
        <v>0.99767140805415844</v>
      </c>
      <c r="FQ135" s="2">
        <f t="shared" si="435"/>
        <v>0.99777365558122189</v>
      </c>
      <c r="FR135" s="2">
        <f t="shared" si="435"/>
        <v>0.99773007062487851</v>
      </c>
      <c r="FS135" s="2">
        <f t="shared" si="435"/>
        <v>0.99769681813965028</v>
      </c>
      <c r="FT135" s="2">
        <f t="shared" si="435"/>
        <v>0.99762996634363055</v>
      </c>
      <c r="FU135" s="2">
        <f t="shared" si="435"/>
        <v>0.99702131796959925</v>
      </c>
      <c r="FW135" s="2">
        <f t="shared" si="324"/>
        <v>9.1454329259999259E-2</v>
      </c>
      <c r="FX135" s="2">
        <f t="shared" si="376"/>
        <v>7.3163360088668014E-2</v>
      </c>
      <c r="FY135" s="2">
        <f t="shared" si="377"/>
        <v>5.9225428904340578E-2</v>
      </c>
      <c r="FZ135" s="2">
        <f t="shared" si="378"/>
        <v>5.4522923844159001E-2</v>
      </c>
      <c r="GA135" s="2">
        <f t="shared" si="379"/>
        <v>5.8442629543757826E-2</v>
      </c>
      <c r="GB135" s="2">
        <f t="shared" si="380"/>
        <v>6.771045274344481E-2</v>
      </c>
      <c r="GC135" s="2">
        <f t="shared" si="381"/>
        <v>6.7910219885550613E-2</v>
      </c>
      <c r="GD135" s="2">
        <f t="shared" si="382"/>
        <v>6.6575270237484552E-2</v>
      </c>
      <c r="GE135" s="2">
        <f t="shared" si="383"/>
        <v>7.3328994668755892E-2</v>
      </c>
      <c r="GF135" s="2">
        <f t="shared" si="384"/>
        <v>7.0349387056150112E-2</v>
      </c>
      <c r="GG135" s="2">
        <f t="shared" si="385"/>
        <v>6.3827474540826698E-2</v>
      </c>
      <c r="GH135" s="2">
        <f t="shared" si="386"/>
        <v>6.5829105577128094E-2</v>
      </c>
      <c r="GI135" s="2">
        <f t="shared" si="387"/>
        <v>5.6352043643077915E-2</v>
      </c>
      <c r="GJ135" s="2">
        <f t="shared" si="388"/>
        <v>4.363651488154776E-2</v>
      </c>
      <c r="GK135" s="2">
        <f t="shared" si="389"/>
        <v>3.5961766891100123E-2</v>
      </c>
      <c r="GM135" s="86">
        <f t="shared" si="325"/>
        <v>2.3803821556485749E-113</v>
      </c>
      <c r="GN135" s="86">
        <f t="shared" si="390"/>
        <v>3.1328686026130967E-101</v>
      </c>
      <c r="GO135" s="86">
        <f t="shared" si="391"/>
        <v>7.3276420775284979E-120</v>
      </c>
      <c r="GP135" s="86">
        <f t="shared" si="392"/>
        <v>1.189755170419496E-156</v>
      </c>
      <c r="GQ135" s="86">
        <f t="shared" si="393"/>
        <v>3.9042577530832145E-181</v>
      </c>
      <c r="GR135" s="86">
        <f t="shared" si="394"/>
        <v>1.3488213137308026E-167</v>
      </c>
      <c r="GS135" s="86">
        <f t="shared" si="395"/>
        <v>3.7474324463700526E-185</v>
      </c>
      <c r="GT135" s="86">
        <f t="shared" si="396"/>
        <v>2.3701149713384621E-187</v>
      </c>
      <c r="GU135" s="86">
        <f t="shared" si="397"/>
        <v>4.7599705454736249E-197</v>
      </c>
      <c r="GV135" s="86">
        <f t="shared" si="398"/>
        <v>2.3333921860777868E-135</v>
      </c>
      <c r="GW135" s="86">
        <f t="shared" si="399"/>
        <v>1.7238305967254221E-137</v>
      </c>
      <c r="GX135" s="86">
        <f t="shared" si="400"/>
        <v>7.1722741023715983E-127</v>
      </c>
      <c r="GY135" s="86">
        <f t="shared" si="401"/>
        <v>1.202775923645355E-91</v>
      </c>
      <c r="GZ135" s="86">
        <f t="shared" si="402"/>
        <v>1.8899399913608185E-116</v>
      </c>
      <c r="HA135" s="86">
        <f t="shared" si="403"/>
        <v>7.0483580441063949E-157</v>
      </c>
      <c r="HC135" s="86">
        <f t="shared" si="326"/>
        <v>8.9077185507323419E-42</v>
      </c>
      <c r="HD135" s="86">
        <f t="shared" si="404"/>
        <v>2.2310955867767979E-41</v>
      </c>
      <c r="HE135" s="86">
        <f t="shared" si="405"/>
        <v>4.3430941311135405E-51</v>
      </c>
      <c r="HF135" s="86">
        <f t="shared" si="406"/>
        <v>3.5383516110451065E-55</v>
      </c>
      <c r="HG135" s="86">
        <f t="shared" si="407"/>
        <v>5.8125996293220627E-71</v>
      </c>
      <c r="HH135" s="86">
        <f t="shared" si="408"/>
        <v>1.9085311708392328E-59</v>
      </c>
      <c r="HI135" s="86">
        <f t="shared" si="409"/>
        <v>4.619492469608591E-74</v>
      </c>
      <c r="HJ135" s="86">
        <f t="shared" si="410"/>
        <v>1.5790259928068499E-80</v>
      </c>
      <c r="HK135" s="86">
        <f t="shared" si="411"/>
        <v>4.026474044834366E-94</v>
      </c>
      <c r="HL135" s="86">
        <f t="shared" si="412"/>
        <v>3.9587736472367171E-47</v>
      </c>
      <c r="HM135" s="86">
        <f t="shared" si="413"/>
        <v>7.9950323970908566E-58</v>
      </c>
      <c r="HN135" s="86">
        <f t="shared" si="414"/>
        <v>2.4355669349175957E-48</v>
      </c>
      <c r="HO135" s="86">
        <f t="shared" si="415"/>
        <v>2.0010779025927851E-29</v>
      </c>
      <c r="HP135" s="86">
        <f t="shared" si="416"/>
        <v>3.413366570880746E-50</v>
      </c>
      <c r="HQ135" s="86">
        <f t="shared" si="417"/>
        <v>1.4747335111727182E-58</v>
      </c>
      <c r="HS135" s="86">
        <f t="shared" si="327"/>
        <v>0.34546445090502331</v>
      </c>
      <c r="HT135" s="86">
        <f t="shared" si="418"/>
        <v>0.32832053862596827</v>
      </c>
      <c r="HU135" s="86">
        <f t="shared" si="419"/>
        <v>0.30043250544411798</v>
      </c>
      <c r="HV135" s="86">
        <f t="shared" si="420"/>
        <v>0.18026437484063917</v>
      </c>
      <c r="HW135" s="86">
        <f t="shared" si="421"/>
        <v>0.18562071817203532</v>
      </c>
      <c r="HX135" s="86">
        <f t="shared" si="422"/>
        <v>0.24326081425196008</v>
      </c>
      <c r="HY135" s="86">
        <f t="shared" si="423"/>
        <v>0.31097085134086877</v>
      </c>
      <c r="HZ135" s="86">
        <f t="shared" si="424"/>
        <v>0.24409552870666409</v>
      </c>
      <c r="IA135" s="86">
        <f t="shared" si="425"/>
        <v>0.35331597367489964</v>
      </c>
      <c r="IB135" s="86">
        <f t="shared" si="426"/>
        <v>0.28590637385189915</v>
      </c>
      <c r="IC135" s="86">
        <f t="shared" si="427"/>
        <v>0.24273613990365828</v>
      </c>
      <c r="ID135" s="86">
        <f t="shared" si="428"/>
        <v>0.27036917470571653</v>
      </c>
      <c r="IE135" s="86">
        <f t="shared" si="429"/>
        <v>0.15467675122810273</v>
      </c>
      <c r="IF135" s="86">
        <f t="shared" si="430"/>
        <v>0.15017382216536787</v>
      </c>
      <c r="IG135" s="86">
        <f t="shared" si="431"/>
        <v>0.11209212624779913</v>
      </c>
      <c r="II135" s="86">
        <f t="shared" si="328"/>
        <v>1.2982596301687329E-19</v>
      </c>
      <c r="IJ135" s="86">
        <f t="shared" si="329"/>
        <v>5.1432922880609338E-26</v>
      </c>
      <c r="IK135" s="86">
        <f t="shared" si="330"/>
        <v>4.9807166847221352E-32</v>
      </c>
      <c r="IL135" s="86">
        <f t="shared" si="331"/>
        <v>5.0967702936481368E-34</v>
      </c>
      <c r="IM135" s="86">
        <f t="shared" si="332"/>
        <v>2.0617514615512433E-30</v>
      </c>
      <c r="IN135" s="86">
        <f t="shared" si="333"/>
        <v>1.3463388971045534E-32</v>
      </c>
      <c r="IO135" s="86">
        <f t="shared" si="334"/>
        <v>1.8680273661334017E-28</v>
      </c>
      <c r="IP135" s="86">
        <f t="shared" si="335"/>
        <v>1.8649393254830239E-31</v>
      </c>
      <c r="IQ135" s="86">
        <f t="shared" si="336"/>
        <v>8.0406049257593082E-32</v>
      </c>
      <c r="IR135" s="86">
        <f t="shared" si="337"/>
        <v>4.4648722518571044E-32</v>
      </c>
      <c r="IS135" s="86">
        <f t="shared" si="338"/>
        <v>2.9949852586481389E-31</v>
      </c>
      <c r="IT135" s="86">
        <f t="shared" si="339"/>
        <v>7.330608711193155E-33</v>
      </c>
      <c r="IU135" s="86">
        <f t="shared" si="340"/>
        <v>4.0146016756550832E-35</v>
      </c>
      <c r="IV135" s="86">
        <f t="shared" si="341"/>
        <v>1.705247954325663E-22</v>
      </c>
      <c r="IW135" s="86">
        <f t="shared" si="342"/>
        <v>9.1165307033633106E-19</v>
      </c>
      <c r="IY135" s="86">
        <f t="shared" si="343"/>
        <v>0.34546445090502331</v>
      </c>
      <c r="IZ135" s="86">
        <f t="shared" si="344"/>
        <v>0.32832053862596827</v>
      </c>
      <c r="JA135" s="86">
        <f t="shared" si="345"/>
        <v>0.30043250544411798</v>
      </c>
      <c r="JB135" s="86">
        <f t="shared" si="346"/>
        <v>0.18026437484063917</v>
      </c>
      <c r="JC135" s="86">
        <f t="shared" si="347"/>
        <v>0.18562071817203532</v>
      </c>
      <c r="JD135" s="86">
        <f t="shared" si="348"/>
        <v>0.24326081425196008</v>
      </c>
      <c r="JE135" s="86">
        <f t="shared" si="349"/>
        <v>0.31097085134086877</v>
      </c>
      <c r="JF135" s="86">
        <f t="shared" si="350"/>
        <v>0.24409552870666409</v>
      </c>
      <c r="JG135" s="86">
        <f t="shared" si="351"/>
        <v>0.35331597367489964</v>
      </c>
      <c r="JH135" s="86">
        <f t="shared" si="352"/>
        <v>0.28590637385189915</v>
      </c>
      <c r="JI135" s="86">
        <f t="shared" si="353"/>
        <v>0.24273613990365828</v>
      </c>
      <c r="JJ135" s="86">
        <f t="shared" si="354"/>
        <v>0.27036917470571653</v>
      </c>
      <c r="JK135" s="86">
        <f t="shared" si="355"/>
        <v>0.15467675122810273</v>
      </c>
      <c r="JL135" s="86">
        <f t="shared" si="356"/>
        <v>0.15017382216536787</v>
      </c>
      <c r="JM135" s="86">
        <f t="shared" si="357"/>
        <v>0.11209212624779913</v>
      </c>
    </row>
    <row r="136" spans="2:273" x14ac:dyDescent="0.25">
      <c r="B136" s="2">
        <v>109</v>
      </c>
      <c r="C136" s="37">
        <v>111.23</v>
      </c>
      <c r="D136" s="37">
        <v>115.15300000000001</v>
      </c>
      <c r="E136" s="37">
        <v>116.119</v>
      </c>
      <c r="F136" s="37">
        <v>119.39700000000001</v>
      </c>
      <c r="G136" s="37">
        <v>119.224</v>
      </c>
      <c r="H136" s="37">
        <v>124.517</v>
      </c>
      <c r="I136" s="37">
        <v>131.10300000000001</v>
      </c>
      <c r="J136" s="37">
        <v>130.03399999999999</v>
      </c>
      <c r="K136" s="37">
        <v>129.93100000000001</v>
      </c>
      <c r="L136" s="37">
        <v>132.483</v>
      </c>
      <c r="M136" s="37">
        <v>134.60300000000001</v>
      </c>
      <c r="N136" s="37">
        <v>136.03399999999999</v>
      </c>
      <c r="O136" s="37">
        <v>138.81</v>
      </c>
      <c r="P136" s="37">
        <v>147.89699999999999</v>
      </c>
      <c r="Q136" s="37">
        <v>159.8621</v>
      </c>
      <c r="S136" s="4">
        <f t="shared" si="229"/>
        <v>113.2847618608703</v>
      </c>
      <c r="T136" s="4">
        <f t="shared" si="230"/>
        <v>114.86053965600718</v>
      </c>
      <c r="U136" s="4">
        <f t="shared" si="231"/>
        <v>115.42435352680121</v>
      </c>
      <c r="V136" s="4">
        <f t="shared" si="232"/>
        <v>118.35190848964889</v>
      </c>
      <c r="W136" s="4">
        <f t="shared" si="233"/>
        <v>118.80806035958889</v>
      </c>
      <c r="X136" s="4">
        <f t="shared" si="234"/>
        <v>123.20226860963982</v>
      </c>
      <c r="Y136" s="4">
        <f t="shared" si="235"/>
        <v>129.85713566124025</v>
      </c>
      <c r="Z136" s="4">
        <f t="shared" si="236"/>
        <v>127.88431392916839</v>
      </c>
      <c r="AA136" s="4">
        <f t="shared" si="237"/>
        <v>129.84176023702582</v>
      </c>
      <c r="AB136" s="4">
        <f t="shared" si="238"/>
        <v>133.15997228015146</v>
      </c>
      <c r="AC136" s="4">
        <f t="shared" si="239"/>
        <v>134.77884270360269</v>
      </c>
      <c r="AD136" s="4">
        <f t="shared" si="240"/>
        <v>137.21420715100956</v>
      </c>
      <c r="AE136" s="4">
        <f t="shared" si="241"/>
        <v>138.25765477837155</v>
      </c>
      <c r="AF136" s="4">
        <f t="shared" si="242"/>
        <v>146.44567400504354</v>
      </c>
      <c r="AG136" s="4">
        <f t="shared" si="243"/>
        <v>158.35044171316326</v>
      </c>
      <c r="AI136" s="4">
        <f t="shared" si="244"/>
        <v>-2.0547618608703004</v>
      </c>
      <c r="AJ136" s="4">
        <f t="shared" si="245"/>
        <v>0.29246034399282905</v>
      </c>
      <c r="AK136" s="4">
        <f t="shared" si="246"/>
        <v>0.69464647319878736</v>
      </c>
      <c r="AL136" s="4">
        <f t="shared" si="247"/>
        <v>1.0450915103511136</v>
      </c>
      <c r="AM136" s="4">
        <f t="shared" si="248"/>
        <v>0.41593964041111064</v>
      </c>
      <c r="AN136" s="4">
        <f t="shared" si="249"/>
        <v>1.3147313903601798</v>
      </c>
      <c r="AO136" s="4">
        <f t="shared" si="250"/>
        <v>1.245864338759759</v>
      </c>
      <c r="AP136" s="4">
        <f t="shared" si="251"/>
        <v>2.1496860708316063</v>
      </c>
      <c r="AQ136" s="4">
        <f t="shared" si="252"/>
        <v>8.9239762974187897E-2</v>
      </c>
      <c r="AR136" s="4">
        <f t="shared" si="253"/>
        <v>-0.67697228015146038</v>
      </c>
      <c r="AS136" s="4">
        <f t="shared" si="254"/>
        <v>-0.17584270360268306</v>
      </c>
      <c r="AT136" s="4">
        <f t="shared" si="255"/>
        <v>-1.1802071510095686</v>
      </c>
      <c r="AU136" s="4">
        <f t="shared" si="256"/>
        <v>0.55234522162845678</v>
      </c>
      <c r="AV136" s="4">
        <f t="shared" si="432"/>
        <v>1.4513259949564485</v>
      </c>
      <c r="AW136" s="4">
        <f t="shared" si="432"/>
        <v>1.5116582868367345</v>
      </c>
      <c r="AY136" s="2">
        <f t="shared" si="308"/>
        <v>112.35412351107833</v>
      </c>
      <c r="AZ136" s="2">
        <f t="shared" si="359"/>
        <v>110.57623288335044</v>
      </c>
      <c r="BA136" s="2">
        <f t="shared" si="360"/>
        <v>110.80703082124454</v>
      </c>
      <c r="BB136" s="2">
        <f t="shared" si="361"/>
        <v>111.76340147438638</v>
      </c>
      <c r="BC136" s="2">
        <f t="shared" si="362"/>
        <v>111.39891088740688</v>
      </c>
      <c r="BD136" s="2">
        <f t="shared" si="363"/>
        <v>111.9707941614794</v>
      </c>
      <c r="BE136" s="2">
        <f t="shared" si="364"/>
        <v>114.11468499293531</v>
      </c>
      <c r="BF136" s="2">
        <f t="shared" si="365"/>
        <v>113.79551179673454</v>
      </c>
      <c r="BG136" s="2">
        <f t="shared" si="366"/>
        <v>113.04695598592511</v>
      </c>
      <c r="BH136" s="2">
        <f t="shared" si="367"/>
        <v>114.53609339658327</v>
      </c>
      <c r="BI136" s="2">
        <f t="shared" si="368"/>
        <v>115.8586882050727</v>
      </c>
      <c r="BJ136" s="2">
        <f t="shared" si="369"/>
        <v>116.93798095447885</v>
      </c>
      <c r="BK136" s="2">
        <f t="shared" si="370"/>
        <v>119.28436563287192</v>
      </c>
      <c r="BL136" s="2">
        <f t="shared" si="371"/>
        <v>119.40407122402704</v>
      </c>
      <c r="BM136" s="2">
        <f t="shared" si="372"/>
        <v>122.24038418353976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142.70448178137653</v>
      </c>
      <c r="DL136" s="2">
        <f t="shared" si="433"/>
        <v>132.17629635627532</v>
      </c>
      <c r="DM136" s="2">
        <f t="shared" si="433"/>
        <v>134.85741022514071</v>
      </c>
      <c r="DN136" s="2">
        <f t="shared" si="433"/>
        <v>141.55762776735463</v>
      </c>
      <c r="DO136" s="2">
        <f t="shared" si="433"/>
        <v>142.4066757839721</v>
      </c>
      <c r="DP136" s="2">
        <f t="shared" si="433"/>
        <v>142.20196017069699</v>
      </c>
      <c r="DQ136" s="2">
        <f t="shared" si="433"/>
        <v>138.28133522267211</v>
      </c>
      <c r="DR136" s="2">
        <f t="shared" si="433"/>
        <v>136.81153722143196</v>
      </c>
      <c r="DS136" s="2">
        <f t="shared" si="433"/>
        <v>131.90441904761906</v>
      </c>
      <c r="DT136" s="2">
        <f t="shared" si="433"/>
        <v>138.52909909909908</v>
      </c>
      <c r="DU136" s="2">
        <f t="shared" si="433"/>
        <v>142.45828667917448</v>
      </c>
      <c r="DV136" s="2">
        <f t="shared" si="433"/>
        <v>142.01891749644381</v>
      </c>
      <c r="DW136" s="2">
        <f t="shared" si="433"/>
        <v>146.79956319072107</v>
      </c>
      <c r="DX136" s="2">
        <f t="shared" si="433"/>
        <v>147.57450476190479</v>
      </c>
      <c r="DY136" s="2">
        <f t="shared" si="433"/>
        <v>150.93198955665019</v>
      </c>
      <c r="EA136" s="2">
        <f t="shared" si="228"/>
        <v>112.35823849482485</v>
      </c>
      <c r="EB136" s="2">
        <f t="shared" si="290"/>
        <v>110.54384606965989</v>
      </c>
      <c r="EC136" s="2">
        <f t="shared" si="291"/>
        <v>110.76594039798853</v>
      </c>
      <c r="ED136" s="2">
        <f t="shared" si="292"/>
        <v>111.70389661856561</v>
      </c>
      <c r="EE136" s="2">
        <f t="shared" si="293"/>
        <v>111.32743182531499</v>
      </c>
      <c r="EF136" s="2">
        <f t="shared" si="294"/>
        <v>111.89531774509355</v>
      </c>
      <c r="EG136" s="2">
        <f t="shared" si="295"/>
        <v>114.09791574568699</v>
      </c>
      <c r="EH136" s="2">
        <f t="shared" si="296"/>
        <v>113.76128000832553</v>
      </c>
      <c r="EI136" s="2">
        <f t="shared" si="297"/>
        <v>113.00705265896556</v>
      </c>
      <c r="EJ136" s="2">
        <f t="shared" si="298"/>
        <v>114.47599985428712</v>
      </c>
      <c r="EK136" s="2">
        <f t="shared" si="299"/>
        <v>115.78772507991862</v>
      </c>
      <c r="EL136" s="2">
        <f t="shared" si="300"/>
        <v>116.89281159327901</v>
      </c>
      <c r="EM136" s="2">
        <f t="shared" si="301"/>
        <v>119.22707427673413</v>
      </c>
      <c r="EN136" s="2">
        <f t="shared" si="302"/>
        <v>119.35140505297474</v>
      </c>
      <c r="EO136" s="2">
        <f t="shared" si="303"/>
        <v>122.1744194623143</v>
      </c>
      <c r="EQ136" s="2">
        <f t="shared" si="304"/>
        <v>111.82035130271494</v>
      </c>
      <c r="ER136" s="2">
        <f t="shared" si="434"/>
        <v>110.4251562282613</v>
      </c>
      <c r="ES136" s="2">
        <f t="shared" si="434"/>
        <v>110.65168717262088</v>
      </c>
      <c r="ET136" s="2">
        <f t="shared" si="434"/>
        <v>111.69560727151807</v>
      </c>
      <c r="EU136" s="2">
        <f t="shared" si="434"/>
        <v>111.52279753228532</v>
      </c>
      <c r="EV136" s="2">
        <f t="shared" si="434"/>
        <v>112.08160568963709</v>
      </c>
      <c r="EW136" s="2">
        <f t="shared" si="434"/>
        <v>113.74470358787806</v>
      </c>
      <c r="EX136" s="2">
        <f t="shared" si="434"/>
        <v>113.56142492708003</v>
      </c>
      <c r="EY136" s="2">
        <f t="shared" si="434"/>
        <v>112.99194855984578</v>
      </c>
      <c r="EZ136" s="2">
        <f t="shared" si="434"/>
        <v>114.59348726133808</v>
      </c>
      <c r="FA136" s="2">
        <f t="shared" si="434"/>
        <v>116.02924270318631</v>
      </c>
      <c r="FB136" s="2">
        <f t="shared" si="434"/>
        <v>116.79720848758733</v>
      </c>
      <c r="FC136" s="2">
        <f t="shared" si="434"/>
        <v>119.21670670293813</v>
      </c>
      <c r="FD136" s="2">
        <f t="shared" si="434"/>
        <v>119.1761395768862</v>
      </c>
      <c r="FE136" s="2">
        <f t="shared" si="434"/>
        <v>121.86449941548322</v>
      </c>
      <c r="FG136" s="2">
        <f t="shared" si="306"/>
        <v>0.99837372480074627</v>
      </c>
      <c r="FH136" s="2">
        <f t="shared" si="435"/>
        <v>0.99806579399323558</v>
      </c>
      <c r="FI136" s="2">
        <f t="shared" si="435"/>
        <v>0.99798817571312337</v>
      </c>
      <c r="FJ136" s="2">
        <f t="shared" si="435"/>
        <v>0.99799027377746496</v>
      </c>
      <c r="FK136" s="2">
        <f t="shared" si="435"/>
        <v>0.99810066126339325</v>
      </c>
      <c r="FL136" s="2">
        <f t="shared" si="435"/>
        <v>0.99796296811272123</v>
      </c>
      <c r="FM136" s="2">
        <f t="shared" si="435"/>
        <v>0.99822610034462222</v>
      </c>
      <c r="FN136" s="2">
        <f t="shared" si="435"/>
        <v>0.99788602066333532</v>
      </c>
      <c r="FO136" s="2">
        <f t="shared" si="435"/>
        <v>0.9978246058499699</v>
      </c>
      <c r="FP136" s="2">
        <f t="shared" si="435"/>
        <v>0.99787586368885961</v>
      </c>
      <c r="FQ136" s="2">
        <f t="shared" si="435"/>
        <v>0.9979691519266235</v>
      </c>
      <c r="FR136" s="2">
        <f t="shared" si="435"/>
        <v>0.99792938624332816</v>
      </c>
      <c r="FS136" s="2">
        <f t="shared" si="435"/>
        <v>0.99789904740972468</v>
      </c>
      <c r="FT136" s="2">
        <f t="shared" si="435"/>
        <v>0.9978380527691747</v>
      </c>
      <c r="FU136" s="2">
        <f t="shared" si="435"/>
        <v>0.99728269751876708</v>
      </c>
      <c r="FW136" s="2">
        <f t="shared" si="324"/>
        <v>9.940063154175667E-2</v>
      </c>
      <c r="FX136" s="2">
        <f t="shared" si="376"/>
        <v>7.9659737374633999E-2</v>
      </c>
      <c r="FY136" s="2">
        <f t="shared" si="377"/>
        <v>6.4570438384299031E-2</v>
      </c>
      <c r="FZ136" s="2">
        <f t="shared" si="378"/>
        <v>5.9470366800041703E-2</v>
      </c>
      <c r="GA136" s="2">
        <f t="shared" si="379"/>
        <v>6.3721777633498691E-2</v>
      </c>
      <c r="GB136" s="2">
        <f t="shared" si="380"/>
        <v>7.3761184075647149E-2</v>
      </c>
      <c r="GC136" s="2">
        <f t="shared" si="381"/>
        <v>7.3977386253739591E-2</v>
      </c>
      <c r="GD136" s="2">
        <f t="shared" si="382"/>
        <v>7.2532451784351207E-2</v>
      </c>
      <c r="GE136" s="2">
        <f t="shared" si="383"/>
        <v>7.9838812215956179E-2</v>
      </c>
      <c r="GF136" s="2">
        <f t="shared" si="384"/>
        <v>7.6616558495223641E-2</v>
      </c>
      <c r="GG136" s="2">
        <f t="shared" si="385"/>
        <v>6.9557104310104506E-2</v>
      </c>
      <c r="GH136" s="2">
        <f t="shared" si="386"/>
        <v>7.1724650420402644E-2</v>
      </c>
      <c r="GI136" s="2">
        <f t="shared" si="387"/>
        <v>6.1454673862866974E-2</v>
      </c>
      <c r="GJ136" s="2">
        <f t="shared" si="388"/>
        <v>4.7645899210186783E-2</v>
      </c>
      <c r="GK136" s="2">
        <f t="shared" si="389"/>
        <v>3.929495839534447E-2</v>
      </c>
      <c r="GM136" s="86">
        <f t="shared" si="325"/>
        <v>5.6618062658071272E-118</v>
      </c>
      <c r="GN136" s="86">
        <f t="shared" si="390"/>
        <v>2.341082112723163E-105</v>
      </c>
      <c r="GO136" s="86">
        <f t="shared" si="391"/>
        <v>8.4510436182813743E-125</v>
      </c>
      <c r="GP136" s="86">
        <f t="shared" si="392"/>
        <v>3.8498540536040864E-163</v>
      </c>
      <c r="GQ136" s="86">
        <f t="shared" si="393"/>
        <v>1.077710129002798E-188</v>
      </c>
      <c r="GR136" s="86">
        <f t="shared" si="394"/>
        <v>2.0974411362796677E-174</v>
      </c>
      <c r="GS136" s="86">
        <f t="shared" si="395"/>
        <v>1.3001159609459822E-192</v>
      </c>
      <c r="GT136" s="86">
        <f t="shared" si="396"/>
        <v>4.7283075102446509E-195</v>
      </c>
      <c r="GU136" s="86">
        <f t="shared" si="397"/>
        <v>5.0326270449202912E-205</v>
      </c>
      <c r="GV136" s="86">
        <f t="shared" si="398"/>
        <v>6.9448395950914749E-141</v>
      </c>
      <c r="GW136" s="86">
        <f t="shared" si="399"/>
        <v>3.5974986670888819E-143</v>
      </c>
      <c r="GX136" s="86">
        <f t="shared" si="400"/>
        <v>5.0199190598984921E-132</v>
      </c>
      <c r="GY136" s="86">
        <f t="shared" si="401"/>
        <v>2.1173854083150672E-95</v>
      </c>
      <c r="GZ136" s="86">
        <f t="shared" si="402"/>
        <v>3.6503608849495928E-121</v>
      </c>
      <c r="HA136" s="86">
        <f t="shared" si="403"/>
        <v>3.4147997971126441E-163</v>
      </c>
      <c r="HC136" s="86">
        <f t="shared" si="326"/>
        <v>1.2174933343385151E-44</v>
      </c>
      <c r="HD136" s="86">
        <f t="shared" si="404"/>
        <v>3.5613164228192385E-44</v>
      </c>
      <c r="HE136" s="86">
        <f t="shared" si="405"/>
        <v>1.278660403427707E-54</v>
      </c>
      <c r="HF136" s="86">
        <f t="shared" si="406"/>
        <v>4.8456422360389147E-59</v>
      </c>
      <c r="HG136" s="86">
        <f t="shared" si="407"/>
        <v>5.3818349296017606E-76</v>
      </c>
      <c r="HH136" s="86">
        <f t="shared" si="408"/>
        <v>1.8017138069241018E-63</v>
      </c>
      <c r="HI136" s="86">
        <f t="shared" si="409"/>
        <v>5.0495599522239433E-79</v>
      </c>
      <c r="HJ136" s="86">
        <f t="shared" si="410"/>
        <v>4.5296177160300374E-86</v>
      </c>
      <c r="HK136" s="86">
        <f t="shared" si="411"/>
        <v>2.0324600496972816E-100</v>
      </c>
      <c r="HL136" s="86">
        <f t="shared" si="412"/>
        <v>2.6939976077197968E-50</v>
      </c>
      <c r="HM136" s="86">
        <f t="shared" si="413"/>
        <v>7.6437526971864588E-62</v>
      </c>
      <c r="HN136" s="86">
        <f t="shared" si="414"/>
        <v>1.3744350805238656E-51</v>
      </c>
      <c r="HO136" s="86">
        <f t="shared" si="415"/>
        <v>1.8986480195823959E-31</v>
      </c>
      <c r="HP136" s="86">
        <f t="shared" si="416"/>
        <v>1.0464264183013268E-53</v>
      </c>
      <c r="HQ136" s="86">
        <f t="shared" si="417"/>
        <v>1.4036040011492479E-62</v>
      </c>
      <c r="HS136" s="86">
        <f t="shared" si="327"/>
        <v>0.42428968535089512</v>
      </c>
      <c r="HT136" s="86">
        <f t="shared" si="418"/>
        <v>0.41372339401739516</v>
      </c>
      <c r="HU136" s="86">
        <f t="shared" si="419"/>
        <v>0.39118951366173998</v>
      </c>
      <c r="HV136" s="86">
        <f t="shared" si="420"/>
        <v>0.2661283214931035</v>
      </c>
      <c r="HW136" s="86">
        <f t="shared" si="421"/>
        <v>0.26938514385849344</v>
      </c>
      <c r="HX136" s="86">
        <f t="shared" si="422"/>
        <v>0.34148917701527598</v>
      </c>
      <c r="HY136" s="86">
        <f t="shared" si="423"/>
        <v>0.3999652398569648</v>
      </c>
      <c r="HZ136" s="86">
        <f t="shared" si="424"/>
        <v>0.33986193563255029</v>
      </c>
      <c r="IA136" s="86">
        <f t="shared" si="425"/>
        <v>0.44198765689685648</v>
      </c>
      <c r="IB136" s="86">
        <f t="shared" si="426"/>
        <v>0.38400483381030703</v>
      </c>
      <c r="IC136" s="86">
        <f t="shared" si="427"/>
        <v>0.33652519710582113</v>
      </c>
      <c r="ID136" s="86">
        <f t="shared" si="428"/>
        <v>0.3678948267852154</v>
      </c>
      <c r="IE136" s="86">
        <f t="shared" si="429"/>
        <v>0.2379901064245501</v>
      </c>
      <c r="IF136" s="86">
        <f t="shared" si="430"/>
        <v>0.21128129006813542</v>
      </c>
      <c r="IG136" s="86">
        <f t="shared" si="431"/>
        <v>0.15616923528846366</v>
      </c>
      <c r="II136" s="86">
        <f t="shared" si="328"/>
        <v>3.4052537923340311E-18</v>
      </c>
      <c r="IJ136" s="86">
        <f t="shared" si="329"/>
        <v>2.8069707996855132E-24</v>
      </c>
      <c r="IK136" s="86">
        <f t="shared" si="330"/>
        <v>4.8464990446909254E-30</v>
      </c>
      <c r="IL136" s="86">
        <f t="shared" si="331"/>
        <v>5.7657197580428525E-32</v>
      </c>
      <c r="IM136" s="86">
        <f t="shared" si="332"/>
        <v>1.5409718483535162E-28</v>
      </c>
      <c r="IN136" s="86">
        <f t="shared" si="333"/>
        <v>1.8310307808230533E-30</v>
      </c>
      <c r="IO136" s="86">
        <f t="shared" si="334"/>
        <v>1.3284643301567247E-26</v>
      </c>
      <c r="IP136" s="86">
        <f t="shared" si="335"/>
        <v>2.0517152305306912E-29</v>
      </c>
      <c r="IQ136" s="86">
        <f t="shared" si="336"/>
        <v>1.1342061441892121E-29</v>
      </c>
      <c r="IR136" s="86">
        <f t="shared" si="337"/>
        <v>6.0317871372138483E-30</v>
      </c>
      <c r="IS136" s="86">
        <f t="shared" si="338"/>
        <v>2.9538725743896583E-29</v>
      </c>
      <c r="IT136" s="86">
        <f t="shared" si="339"/>
        <v>9.8335820921126899E-31</v>
      </c>
      <c r="IU136" s="86">
        <f t="shared" si="340"/>
        <v>5.6590648841356405E-33</v>
      </c>
      <c r="IV136" s="86">
        <f t="shared" si="341"/>
        <v>2.8837995357117271E-21</v>
      </c>
      <c r="IW136" s="86">
        <f t="shared" si="342"/>
        <v>8.1318135016107235E-18</v>
      </c>
      <c r="IY136" s="86">
        <f t="shared" si="343"/>
        <v>0.42428968535089512</v>
      </c>
      <c r="IZ136" s="86">
        <f t="shared" si="344"/>
        <v>0.41372339401739516</v>
      </c>
      <c r="JA136" s="86">
        <f t="shared" si="345"/>
        <v>0.39118951366173998</v>
      </c>
      <c r="JB136" s="86">
        <f t="shared" si="346"/>
        <v>0.2661283214931035</v>
      </c>
      <c r="JC136" s="86">
        <f t="shared" si="347"/>
        <v>0.26938514385849344</v>
      </c>
      <c r="JD136" s="86">
        <f t="shared" si="348"/>
        <v>0.34148917701527598</v>
      </c>
      <c r="JE136" s="86">
        <f t="shared" si="349"/>
        <v>0.3999652398569648</v>
      </c>
      <c r="JF136" s="86">
        <f t="shared" si="350"/>
        <v>0.33986193563255029</v>
      </c>
      <c r="JG136" s="86">
        <f t="shared" si="351"/>
        <v>0.44198765689685648</v>
      </c>
      <c r="JH136" s="86">
        <f t="shared" si="352"/>
        <v>0.38400483381030703</v>
      </c>
      <c r="JI136" s="86">
        <f t="shared" si="353"/>
        <v>0.33652519710582113</v>
      </c>
      <c r="JJ136" s="86">
        <f t="shared" si="354"/>
        <v>0.3678948267852154</v>
      </c>
      <c r="JK136" s="86">
        <f t="shared" si="355"/>
        <v>0.2379901064245501</v>
      </c>
      <c r="JL136" s="86">
        <f t="shared" si="356"/>
        <v>0.21128129006813542</v>
      </c>
      <c r="JM136" s="86">
        <f t="shared" si="357"/>
        <v>0.15616923528846366</v>
      </c>
    </row>
    <row r="137" spans="2:273" x14ac:dyDescent="0.25">
      <c r="B137" s="2">
        <v>110</v>
      </c>
      <c r="C137" s="37">
        <v>113.361</v>
      </c>
      <c r="D137" s="37">
        <v>114.76300000000001</v>
      </c>
      <c r="E137" s="37">
        <v>116.458</v>
      </c>
      <c r="F137" s="37">
        <v>119.086</v>
      </c>
      <c r="G137" s="37">
        <v>122.241</v>
      </c>
      <c r="H137" s="37">
        <v>123.672</v>
      </c>
      <c r="I137" s="37">
        <v>128.46600000000001</v>
      </c>
      <c r="J137" s="37">
        <v>129.44800000000001</v>
      </c>
      <c r="K137" s="37">
        <v>127.724</v>
      </c>
      <c r="L137" s="37">
        <v>132.53399999999999</v>
      </c>
      <c r="M137" s="37">
        <v>137.155</v>
      </c>
      <c r="N137" s="37">
        <v>138.03399999999999</v>
      </c>
      <c r="O137" s="37">
        <v>140.69</v>
      </c>
      <c r="P137" s="37">
        <v>155.86199999999999</v>
      </c>
      <c r="Q137" s="37">
        <v>171.84479999999999</v>
      </c>
      <c r="S137" s="4">
        <f t="shared" si="229"/>
        <v>113.15434935942569</v>
      </c>
      <c r="T137" s="4">
        <f t="shared" si="230"/>
        <v>114.59297865193197</v>
      </c>
      <c r="U137" s="4">
        <f t="shared" si="231"/>
        <v>115.28794855778305</v>
      </c>
      <c r="V137" s="4">
        <f t="shared" si="232"/>
        <v>119.27015124545781</v>
      </c>
      <c r="W137" s="4">
        <f t="shared" si="233"/>
        <v>119.80515182496801</v>
      </c>
      <c r="X137" s="4">
        <f t="shared" si="234"/>
        <v>123.71760555678746</v>
      </c>
      <c r="Y137" s="4">
        <f t="shared" si="235"/>
        <v>129.46375027471245</v>
      </c>
      <c r="Z137" s="4">
        <f t="shared" si="236"/>
        <v>128.63994838069735</v>
      </c>
      <c r="AA137" s="4">
        <f t="shared" si="237"/>
        <v>128.14869747122347</v>
      </c>
      <c r="AB137" s="4">
        <f t="shared" si="238"/>
        <v>132.949639486498</v>
      </c>
      <c r="AC137" s="4">
        <f t="shared" si="239"/>
        <v>135.80458639156441</v>
      </c>
      <c r="AD137" s="4">
        <f t="shared" si="240"/>
        <v>137.46118933713871</v>
      </c>
      <c r="AE137" s="4">
        <f t="shared" si="241"/>
        <v>141.88529465377175</v>
      </c>
      <c r="AF137" s="4">
        <f t="shared" si="242"/>
        <v>152.84689355379123</v>
      </c>
      <c r="AG137" s="4">
        <f t="shared" si="243"/>
        <v>167.38950664915478</v>
      </c>
      <c r="AI137" s="4">
        <f t="shared" si="244"/>
        <v>0.20665064057430982</v>
      </c>
      <c r="AJ137" s="4">
        <f t="shared" si="245"/>
        <v>0.17002134806803326</v>
      </c>
      <c r="AK137" s="4">
        <f t="shared" si="246"/>
        <v>1.1700514422169448</v>
      </c>
      <c r="AL137" s="4">
        <f t="shared" si="247"/>
        <v>-0.18415124545781225</v>
      </c>
      <c r="AM137" s="4">
        <f t="shared" si="248"/>
        <v>2.4358481750319925</v>
      </c>
      <c r="AN137" s="4">
        <f t="shared" si="249"/>
        <v>-4.5605556787464252E-2</v>
      </c>
      <c r="AO137" s="4">
        <f t="shared" si="250"/>
        <v>-0.99775027471244471</v>
      </c>
      <c r="AP137" s="4">
        <f t="shared" si="251"/>
        <v>0.80805161930265967</v>
      </c>
      <c r="AQ137" s="4">
        <f t="shared" si="252"/>
        <v>-0.42469747122346746</v>
      </c>
      <c r="AR137" s="4">
        <f t="shared" si="253"/>
        <v>-0.41563948649800864</v>
      </c>
      <c r="AS137" s="4">
        <f t="shared" si="254"/>
        <v>1.3504136084355878</v>
      </c>
      <c r="AT137" s="4">
        <f t="shared" si="255"/>
        <v>0.57281066286128635</v>
      </c>
      <c r="AU137" s="4">
        <f t="shared" si="256"/>
        <v>-1.1952946537717537</v>
      </c>
      <c r="AV137" s="4">
        <f t="shared" si="432"/>
        <v>3.0151064462087618</v>
      </c>
      <c r="AW137" s="4">
        <f t="shared" si="432"/>
        <v>4.4552933508452099</v>
      </c>
      <c r="AY137" s="2">
        <f t="shared" si="308"/>
        <v>112.27185856905238</v>
      </c>
      <c r="AZ137" s="2">
        <f t="shared" si="359"/>
        <v>110.48873609512378</v>
      </c>
      <c r="BA137" s="2">
        <f t="shared" si="360"/>
        <v>110.7308867805145</v>
      </c>
      <c r="BB137" s="2">
        <f t="shared" si="361"/>
        <v>111.67380762894457</v>
      </c>
      <c r="BC137" s="2">
        <f t="shared" si="362"/>
        <v>111.31925133682222</v>
      </c>
      <c r="BD137" s="2">
        <f t="shared" si="363"/>
        <v>111.90063631360735</v>
      </c>
      <c r="BE137" s="2">
        <f t="shared" si="364"/>
        <v>114.10571252936423</v>
      </c>
      <c r="BF137" s="2">
        <f t="shared" si="365"/>
        <v>113.78081122709773</v>
      </c>
      <c r="BG137" s="2">
        <f t="shared" si="366"/>
        <v>113.02527369022096</v>
      </c>
      <c r="BH137" s="2">
        <f t="shared" si="367"/>
        <v>114.47636809125878</v>
      </c>
      <c r="BI137" s="2">
        <f t="shared" si="368"/>
        <v>115.7631438751892</v>
      </c>
      <c r="BJ137" s="2">
        <f t="shared" si="369"/>
        <v>116.8678726131121</v>
      </c>
      <c r="BK137" s="2">
        <f t="shared" si="370"/>
        <v>119.17487640339004</v>
      </c>
      <c r="BL137" s="2">
        <f t="shared" si="371"/>
        <v>119.33140308309238</v>
      </c>
      <c r="BM137" s="2">
        <f t="shared" si="372"/>
        <v>122.15212534838706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142.95873927125507</v>
      </c>
      <c r="DL137" s="2">
        <f t="shared" si="433"/>
        <v>132.31974028340082</v>
      </c>
      <c r="DM137" s="2">
        <f t="shared" si="433"/>
        <v>135.04054005628518</v>
      </c>
      <c r="DN137" s="2">
        <f t="shared" si="433"/>
        <v>141.80485694183866</v>
      </c>
      <c r="DO137" s="2">
        <f t="shared" si="433"/>
        <v>142.64351045296166</v>
      </c>
      <c r="DP137" s="2">
        <f t="shared" si="433"/>
        <v>142.47623186344237</v>
      </c>
      <c r="DQ137" s="2">
        <f t="shared" si="433"/>
        <v>138.48904858299599</v>
      </c>
      <c r="DR137" s="2">
        <f t="shared" si="433"/>
        <v>137.01512517780938</v>
      </c>
      <c r="DS137" s="2">
        <f t="shared" si="433"/>
        <v>132.05341960784315</v>
      </c>
      <c r="DT137" s="2">
        <f t="shared" si="433"/>
        <v>138.71782432432431</v>
      </c>
      <c r="DU137" s="2">
        <f t="shared" si="433"/>
        <v>142.66567166979362</v>
      </c>
      <c r="DV137" s="2">
        <f t="shared" si="433"/>
        <v>142.22654978662874</v>
      </c>
      <c r="DW137" s="2">
        <f t="shared" si="433"/>
        <v>147.02691804354961</v>
      </c>
      <c r="DX137" s="2">
        <f t="shared" si="433"/>
        <v>147.83564817927174</v>
      </c>
      <c r="DY137" s="2">
        <f t="shared" si="433"/>
        <v>151.22322364532016</v>
      </c>
      <c r="EA137" s="2">
        <f t="shared" si="228"/>
        <v>112.28877135840008</v>
      </c>
      <c r="EB137" s="2">
        <f t="shared" si="290"/>
        <v>110.46141466250785</v>
      </c>
      <c r="EC137" s="2">
        <f t="shared" si="291"/>
        <v>110.69519135262004</v>
      </c>
      <c r="ED137" s="2">
        <f t="shared" si="292"/>
        <v>111.61906663794963</v>
      </c>
      <c r="EE137" s="2">
        <f t="shared" si="293"/>
        <v>111.24994211541049</v>
      </c>
      <c r="EF137" s="2">
        <f t="shared" si="294"/>
        <v>111.82722576385407</v>
      </c>
      <c r="EG137" s="2">
        <f t="shared" si="295"/>
        <v>114.09723217517991</v>
      </c>
      <c r="EH137" s="2">
        <f t="shared" si="296"/>
        <v>113.75319758559684</v>
      </c>
      <c r="EI137" s="2">
        <f t="shared" si="297"/>
        <v>112.98887101675513</v>
      </c>
      <c r="EJ137" s="2">
        <f t="shared" si="298"/>
        <v>114.41853219798732</v>
      </c>
      <c r="EK137" s="2">
        <f t="shared" si="299"/>
        <v>115.69298362879006</v>
      </c>
      <c r="EL137" s="2">
        <f t="shared" si="300"/>
        <v>116.82813199763218</v>
      </c>
      <c r="EM137" s="2">
        <f t="shared" si="301"/>
        <v>119.1221875875232</v>
      </c>
      <c r="EN137" s="2">
        <f t="shared" si="302"/>
        <v>119.2853826405868</v>
      </c>
      <c r="EO137" s="2">
        <f t="shared" si="303"/>
        <v>122.09398329719369</v>
      </c>
      <c r="EQ137" s="2">
        <f t="shared" si="304"/>
        <v>111.71067670761283</v>
      </c>
      <c r="ER137" s="2">
        <f t="shared" si="434"/>
        <v>110.33169944533253</v>
      </c>
      <c r="ES137" s="2">
        <f t="shared" si="434"/>
        <v>110.56754441525071</v>
      </c>
      <c r="ET137" s="2">
        <f t="shared" si="434"/>
        <v>111.60987280385748</v>
      </c>
      <c r="EU137" s="2">
        <f t="shared" si="434"/>
        <v>111.46479060695022</v>
      </c>
      <c r="EV137" s="2">
        <f t="shared" si="434"/>
        <v>112.03220120673394</v>
      </c>
      <c r="EW137" s="2">
        <f t="shared" si="434"/>
        <v>113.71248718614991</v>
      </c>
      <c r="EX137" s="2">
        <f t="shared" si="434"/>
        <v>113.53486919056702</v>
      </c>
      <c r="EY137" s="2">
        <f t="shared" si="434"/>
        <v>112.97242955151103</v>
      </c>
      <c r="EZ137" s="2">
        <f t="shared" si="434"/>
        <v>114.54748521969303</v>
      </c>
      <c r="FA137" s="2">
        <f t="shared" si="434"/>
        <v>115.9595339732067</v>
      </c>
      <c r="FB137" s="2">
        <f t="shared" si="434"/>
        <v>116.72274615990405</v>
      </c>
      <c r="FC137" s="2">
        <f t="shared" si="434"/>
        <v>119.11040778988159</v>
      </c>
      <c r="FD137" s="2">
        <f t="shared" si="434"/>
        <v>119.08763921484989</v>
      </c>
      <c r="FE137" s="2">
        <f t="shared" si="434"/>
        <v>121.7663394534582</v>
      </c>
      <c r="FG137" s="2">
        <f t="shared" si="306"/>
        <v>0.99851660712501</v>
      </c>
      <c r="FH137" s="2">
        <f t="shared" si="435"/>
        <v>0.99823568288863096</v>
      </c>
      <c r="FI137" s="2">
        <f t="shared" si="435"/>
        <v>0.99816486959103401</v>
      </c>
      <c r="FJ137" s="2">
        <f t="shared" si="435"/>
        <v>0.99816678372571732</v>
      </c>
      <c r="FK137" s="2">
        <f t="shared" si="435"/>
        <v>0.99826749294591144</v>
      </c>
      <c r="FL137" s="2">
        <f t="shared" si="435"/>
        <v>0.99814187179387204</v>
      </c>
      <c r="FM137" s="2">
        <f t="shared" si="435"/>
        <v>0.99838193173189249</v>
      </c>
      <c r="FN137" s="2">
        <f t="shared" si="435"/>
        <v>0.99807166924725332</v>
      </c>
      <c r="FO137" s="2">
        <f t="shared" si="435"/>
        <v>0.99801563712621011</v>
      </c>
      <c r="FP137" s="2">
        <f t="shared" si="435"/>
        <v>0.99806240252112011</v>
      </c>
      <c r="FQ137" s="2">
        <f t="shared" si="435"/>
        <v>0.99814751351833753</v>
      </c>
      <c r="FR137" s="2">
        <f t="shared" si="435"/>
        <v>0.99811123369250365</v>
      </c>
      <c r="FS137" s="2">
        <f t="shared" si="435"/>
        <v>0.99808355418850148</v>
      </c>
      <c r="FT137" s="2">
        <f t="shared" si="435"/>
        <v>0.99802790554394116</v>
      </c>
      <c r="FU137" s="2">
        <f t="shared" si="435"/>
        <v>0.99752119801869688</v>
      </c>
      <c r="FW137" s="2">
        <f t="shared" si="324"/>
        <v>0.10795533420144489</v>
      </c>
      <c r="FX137" s="2">
        <f t="shared" si="376"/>
        <v>8.6678999948744145E-2</v>
      </c>
      <c r="FY137" s="2">
        <f t="shared" si="377"/>
        <v>7.0361749475633076E-2</v>
      </c>
      <c r="FZ137" s="2">
        <f t="shared" si="378"/>
        <v>6.483595812716679E-2</v>
      </c>
      <c r="GA137" s="2">
        <f t="shared" si="379"/>
        <v>6.9442623064173176E-2</v>
      </c>
      <c r="GB137" s="2">
        <f t="shared" si="380"/>
        <v>8.0306044463561196E-2</v>
      </c>
      <c r="GC137" s="2">
        <f t="shared" si="381"/>
        <v>8.0539762258623249E-2</v>
      </c>
      <c r="GD137" s="2">
        <f t="shared" si="382"/>
        <v>7.897758255843329E-2</v>
      </c>
      <c r="GE137" s="2">
        <f t="shared" si="383"/>
        <v>8.6872364639365207E-2</v>
      </c>
      <c r="GF137" s="2">
        <f t="shared" si="384"/>
        <v>8.3391966831651454E-2</v>
      </c>
      <c r="GG137" s="2">
        <f t="shared" si="385"/>
        <v>7.5759446018650922E-2</v>
      </c>
      <c r="GH137" s="2">
        <f t="shared" si="386"/>
        <v>7.8104045867079183E-2</v>
      </c>
      <c r="GI137" s="2">
        <f t="shared" si="387"/>
        <v>6.6986544303749201E-2</v>
      </c>
      <c r="GJ137" s="2">
        <f t="shared" si="388"/>
        <v>5.2003639786977938E-2</v>
      </c>
      <c r="GK137" s="2">
        <f t="shared" si="389"/>
        <v>4.2923338143874779E-2</v>
      </c>
      <c r="GM137" s="86">
        <f t="shared" si="325"/>
        <v>1.0853967054658513E-122</v>
      </c>
      <c r="GN137" s="86">
        <f t="shared" si="390"/>
        <v>1.4428773822040765E-109</v>
      </c>
      <c r="GO137" s="86">
        <f t="shared" si="391"/>
        <v>7.7250149250205435E-130</v>
      </c>
      <c r="GP137" s="86">
        <f t="shared" si="392"/>
        <v>9.1699220343918236E-170</v>
      </c>
      <c r="GQ137" s="86">
        <f t="shared" si="393"/>
        <v>2.0776075274269882E-196</v>
      </c>
      <c r="GR137" s="86">
        <f t="shared" si="394"/>
        <v>2.3800069388367598E-181</v>
      </c>
      <c r="GS137" s="86">
        <f t="shared" si="395"/>
        <v>3.2034078143783031E-200</v>
      </c>
      <c r="GT137" s="86">
        <f t="shared" si="396"/>
        <v>6.5800436311433116E-203</v>
      </c>
      <c r="GU137" s="86">
        <f t="shared" si="397"/>
        <v>3.6850075378014398E-213</v>
      </c>
      <c r="GV137" s="86">
        <f t="shared" si="398"/>
        <v>1.5976867877622243E-146</v>
      </c>
      <c r="GW137" s="86">
        <f t="shared" si="399"/>
        <v>5.7439690250419923E-149</v>
      </c>
      <c r="GX137" s="86">
        <f t="shared" si="400"/>
        <v>2.7658509871218846E-137</v>
      </c>
      <c r="GY137" s="86">
        <f t="shared" si="401"/>
        <v>3.1248320033231625E-99</v>
      </c>
      <c r="GZ137" s="86">
        <f t="shared" si="402"/>
        <v>5.6683470386467428E-126</v>
      </c>
      <c r="HA137" s="86">
        <f t="shared" si="403"/>
        <v>1.2381690541215096E-169</v>
      </c>
      <c r="HC137" s="86">
        <f t="shared" si="326"/>
        <v>1.3279741038827076E-47</v>
      </c>
      <c r="HD137" s="86">
        <f t="shared" si="404"/>
        <v>4.5741889343054194E-47</v>
      </c>
      <c r="HE137" s="86">
        <f t="shared" si="405"/>
        <v>2.8482778959871368E-58</v>
      </c>
      <c r="HF137" s="86">
        <f t="shared" si="406"/>
        <v>4.8744163388372429E-63</v>
      </c>
      <c r="HG137" s="86">
        <f t="shared" si="407"/>
        <v>3.3233827392502241E-81</v>
      </c>
      <c r="HH137" s="86">
        <f t="shared" si="408"/>
        <v>1.2466626582207892E-67</v>
      </c>
      <c r="HI137" s="86">
        <f t="shared" si="409"/>
        <v>3.7841276586315497E-84</v>
      </c>
      <c r="HJ137" s="86">
        <f t="shared" si="410"/>
        <v>8.4330722407579979E-92</v>
      </c>
      <c r="HK137" s="86">
        <f t="shared" si="411"/>
        <v>6.3685714047537902E-107</v>
      </c>
      <c r="HL137" s="86">
        <f t="shared" si="412"/>
        <v>1.4364809443187644E-53</v>
      </c>
      <c r="HM137" s="86">
        <f t="shared" si="413"/>
        <v>5.3150499495570623E-66</v>
      </c>
      <c r="HN137" s="86">
        <f t="shared" si="414"/>
        <v>6.040354744364764E-55</v>
      </c>
      <c r="HO137" s="86">
        <f t="shared" si="415"/>
        <v>1.5328571069407652E-33</v>
      </c>
      <c r="HP137" s="86">
        <f t="shared" si="416"/>
        <v>2.4219887869670546E-57</v>
      </c>
      <c r="HQ137" s="86">
        <f t="shared" si="417"/>
        <v>9.751473900846033E-67</v>
      </c>
      <c r="HS137" s="86">
        <f t="shared" si="327"/>
        <v>0.48014026312974561</v>
      </c>
      <c r="HT137" s="86">
        <f t="shared" si="418"/>
        <v>0.47622889134518576</v>
      </c>
      <c r="HU137" s="86">
        <f t="shared" si="419"/>
        <v>0.46338450764942268</v>
      </c>
      <c r="HV137" s="86">
        <f t="shared" si="420"/>
        <v>0.35870802211748903</v>
      </c>
      <c r="HW137" s="86">
        <f t="shared" si="421"/>
        <v>0.35897852305872541</v>
      </c>
      <c r="HX137" s="86">
        <f t="shared" si="422"/>
        <v>0.43131092935911292</v>
      </c>
      <c r="HY137" s="86">
        <f t="shared" si="423"/>
        <v>0.46862719832801286</v>
      </c>
      <c r="HZ137" s="86">
        <f t="shared" si="424"/>
        <v>0.42802872771261263</v>
      </c>
      <c r="IA137" s="86">
        <f t="shared" si="425"/>
        <v>0.49384060895830717</v>
      </c>
      <c r="IB137" s="86">
        <f t="shared" si="426"/>
        <v>0.46272018477890647</v>
      </c>
      <c r="IC137" s="86">
        <f t="shared" si="427"/>
        <v>0.42375189614191838</v>
      </c>
      <c r="ID137" s="86">
        <f t="shared" si="428"/>
        <v>0.45071760149072182</v>
      </c>
      <c r="IE137" s="86">
        <f t="shared" si="429"/>
        <v>0.33285873218401446</v>
      </c>
      <c r="IF137" s="86">
        <f t="shared" si="430"/>
        <v>0.28766472124921222</v>
      </c>
      <c r="IG137" s="86">
        <f t="shared" si="431"/>
        <v>0.21187125048592975</v>
      </c>
      <c r="II137" s="86">
        <f t="shared" si="328"/>
        <v>7.838475979778237E-17</v>
      </c>
      <c r="IJ137" s="86">
        <f t="shared" si="329"/>
        <v>1.3250142618719096E-22</v>
      </c>
      <c r="IK137" s="86">
        <f t="shared" si="330"/>
        <v>4.0477077152787553E-28</v>
      </c>
      <c r="IL137" s="86">
        <f t="shared" si="331"/>
        <v>5.5970016788545196E-30</v>
      </c>
      <c r="IM137" s="86">
        <f t="shared" si="332"/>
        <v>9.9814684632636227E-27</v>
      </c>
      <c r="IN137" s="86">
        <f t="shared" si="333"/>
        <v>2.0944066204102696E-28</v>
      </c>
      <c r="IO137" s="86">
        <f t="shared" si="334"/>
        <v>8.1305761808177307E-25</v>
      </c>
      <c r="IP137" s="86">
        <f t="shared" si="335"/>
        <v>1.915043222740731E-27</v>
      </c>
      <c r="IQ137" s="86">
        <f t="shared" si="336"/>
        <v>1.3359273142547987E-27</v>
      </c>
      <c r="IR137" s="86">
        <f t="shared" si="337"/>
        <v>6.8361643496565533E-28</v>
      </c>
      <c r="IS137" s="86">
        <f t="shared" si="338"/>
        <v>2.488024224741652E-27</v>
      </c>
      <c r="IT137" s="86">
        <f t="shared" si="339"/>
        <v>1.1121846568542929E-28</v>
      </c>
      <c r="IU137" s="86">
        <f t="shared" si="340"/>
        <v>6.7825240701312079E-31</v>
      </c>
      <c r="IV137" s="86">
        <f t="shared" si="341"/>
        <v>4.4845894036777101E-20</v>
      </c>
      <c r="IW137" s="86">
        <f t="shared" si="342"/>
        <v>6.8269594319551938E-17</v>
      </c>
      <c r="IY137" s="86">
        <f t="shared" si="343"/>
        <v>0.48014026312974567</v>
      </c>
      <c r="IZ137" s="86">
        <f t="shared" si="344"/>
        <v>0.47622889134518576</v>
      </c>
      <c r="JA137" s="86">
        <f t="shared" si="345"/>
        <v>0.46338450764942268</v>
      </c>
      <c r="JB137" s="86">
        <f t="shared" si="346"/>
        <v>0.35870802211748903</v>
      </c>
      <c r="JC137" s="86">
        <f t="shared" si="347"/>
        <v>0.35897852305872541</v>
      </c>
      <c r="JD137" s="86">
        <f t="shared" si="348"/>
        <v>0.43131092935911292</v>
      </c>
      <c r="JE137" s="86">
        <f t="shared" si="349"/>
        <v>0.46862719832801286</v>
      </c>
      <c r="JF137" s="86">
        <f t="shared" si="350"/>
        <v>0.42802872771261263</v>
      </c>
      <c r="JG137" s="86">
        <f t="shared" si="351"/>
        <v>0.49384060895830717</v>
      </c>
      <c r="JH137" s="86">
        <f t="shared" si="352"/>
        <v>0.46272018477890647</v>
      </c>
      <c r="JI137" s="86">
        <f t="shared" si="353"/>
        <v>0.42375189614191838</v>
      </c>
      <c r="JJ137" s="86">
        <f t="shared" si="354"/>
        <v>0.45071760149072182</v>
      </c>
      <c r="JK137" s="86">
        <f t="shared" si="355"/>
        <v>0.33285873218401446</v>
      </c>
      <c r="JL137" s="86">
        <f t="shared" si="356"/>
        <v>0.28766472124921222</v>
      </c>
      <c r="JM137" s="86">
        <f t="shared" si="357"/>
        <v>0.21187125048592981</v>
      </c>
    </row>
    <row r="138" spans="2:273" x14ac:dyDescent="0.25">
      <c r="B138" s="2">
        <v>111</v>
      </c>
      <c r="C138" s="37">
        <v>113.393</v>
      </c>
      <c r="D138" s="37">
        <v>113.661</v>
      </c>
      <c r="E138" s="37">
        <v>115.08499999999999</v>
      </c>
      <c r="F138" s="37">
        <v>121.44799999999999</v>
      </c>
      <c r="G138" s="37">
        <v>120.03400000000001</v>
      </c>
      <c r="H138" s="37">
        <v>124.621</v>
      </c>
      <c r="I138" s="37">
        <v>127.63800000000001</v>
      </c>
      <c r="J138" s="37">
        <v>128.05199999999999</v>
      </c>
      <c r="K138" s="37">
        <v>124.672</v>
      </c>
      <c r="L138" s="37">
        <v>131.58600000000001</v>
      </c>
      <c r="M138" s="37">
        <v>136.5</v>
      </c>
      <c r="N138" s="37">
        <v>134.655</v>
      </c>
      <c r="O138" s="37">
        <v>144.29300000000001</v>
      </c>
      <c r="P138" s="37">
        <v>160.517</v>
      </c>
      <c r="Q138" s="37">
        <v>179.4828</v>
      </c>
      <c r="S138" s="4">
        <f t="shared" si="229"/>
        <v>112.94288284021616</v>
      </c>
      <c r="T138" s="4">
        <f t="shared" si="230"/>
        <v>113.90583570032659</v>
      </c>
      <c r="U138" s="4">
        <f t="shared" si="231"/>
        <v>114.64509178982253</v>
      </c>
      <c r="V138" s="4">
        <f t="shared" si="232"/>
        <v>119.41065502096247</v>
      </c>
      <c r="W138" s="4">
        <f t="shared" si="233"/>
        <v>119.98742437159174</v>
      </c>
      <c r="X138" s="4">
        <f t="shared" si="234"/>
        <v>122.71893011399931</v>
      </c>
      <c r="Y138" s="4">
        <f t="shared" si="235"/>
        <v>127.40949848125724</v>
      </c>
      <c r="Z138" s="4">
        <f t="shared" si="236"/>
        <v>127.58486742595765</v>
      </c>
      <c r="AA138" s="4">
        <f t="shared" si="237"/>
        <v>124.77905418889247</v>
      </c>
      <c r="AB138" s="4">
        <f t="shared" si="238"/>
        <v>130.3872153996146</v>
      </c>
      <c r="AC138" s="4">
        <f t="shared" si="239"/>
        <v>134.48792348375838</v>
      </c>
      <c r="AD138" s="4">
        <f t="shared" si="240"/>
        <v>135.11861841325469</v>
      </c>
      <c r="AE138" s="4">
        <f t="shared" si="241"/>
        <v>143.23326382874063</v>
      </c>
      <c r="AF138" s="4">
        <f t="shared" si="242"/>
        <v>158.97727111562619</v>
      </c>
      <c r="AG138" s="4">
        <f t="shared" si="243"/>
        <v>176.85271399905648</v>
      </c>
      <c r="AI138" s="4">
        <f t="shared" si="244"/>
        <v>0.45011715978384359</v>
      </c>
      <c r="AJ138" s="4">
        <f t="shared" si="245"/>
        <v>-0.24483570032658974</v>
      </c>
      <c r="AK138" s="4">
        <f t="shared" si="246"/>
        <v>0.43990821017746384</v>
      </c>
      <c r="AL138" s="4">
        <f t="shared" si="247"/>
        <v>2.0373449790375275</v>
      </c>
      <c r="AM138" s="4">
        <f t="shared" si="248"/>
        <v>4.6575628408263015E-2</v>
      </c>
      <c r="AN138" s="4">
        <f t="shared" si="249"/>
        <v>1.9020698860006888</v>
      </c>
      <c r="AO138" s="4">
        <f t="shared" si="250"/>
        <v>0.22850151874276037</v>
      </c>
      <c r="AP138" s="4">
        <f t="shared" si="251"/>
        <v>0.46713257404233843</v>
      </c>
      <c r="AQ138" s="4">
        <f t="shared" si="252"/>
        <v>-0.10705418889247653</v>
      </c>
      <c r="AR138" s="4">
        <f t="shared" si="253"/>
        <v>1.1987846003854088</v>
      </c>
      <c r="AS138" s="4">
        <f t="shared" si="254"/>
        <v>2.0120765162416205</v>
      </c>
      <c r="AT138" s="4">
        <f t="shared" si="255"/>
        <v>-0.463618413254693</v>
      </c>
      <c r="AU138" s="4">
        <f t="shared" si="256"/>
        <v>1.0597361712593738</v>
      </c>
      <c r="AV138" s="4">
        <f t="shared" si="432"/>
        <v>1.5397288843738011</v>
      </c>
      <c r="AW138" s="4">
        <f t="shared" si="432"/>
        <v>2.6300860009435212</v>
      </c>
      <c r="AY138" s="2">
        <f t="shared" si="308"/>
        <v>112.18880573783713</v>
      </c>
      <c r="AZ138" s="2">
        <f t="shared" si="359"/>
        <v>110.40125865458198</v>
      </c>
      <c r="BA138" s="2">
        <f t="shared" si="360"/>
        <v>110.65481173524979</v>
      </c>
      <c r="BB138" s="2">
        <f t="shared" si="361"/>
        <v>111.58455464238736</v>
      </c>
      <c r="BC138" s="2">
        <f t="shared" si="362"/>
        <v>111.24028436581712</v>
      </c>
      <c r="BD138" s="2">
        <f t="shared" si="363"/>
        <v>111.83120433382128</v>
      </c>
      <c r="BE138" s="2">
        <f t="shared" si="364"/>
        <v>114.09637811904655</v>
      </c>
      <c r="BF138" s="2">
        <f t="shared" si="365"/>
        <v>113.7660529169444</v>
      </c>
      <c r="BG138" s="2">
        <f t="shared" si="366"/>
        <v>113.00382085547318</v>
      </c>
      <c r="BH138" s="2">
        <f t="shared" si="367"/>
        <v>114.41718355671482</v>
      </c>
      <c r="BI138" s="2">
        <f t="shared" si="368"/>
        <v>115.66837579352838</v>
      </c>
      <c r="BJ138" s="2">
        <f t="shared" si="369"/>
        <v>116.79789031780508</v>
      </c>
      <c r="BK138" s="2">
        <f t="shared" si="370"/>
        <v>119.06569962536877</v>
      </c>
      <c r="BL138" s="2">
        <f t="shared" si="371"/>
        <v>119.25881284400916</v>
      </c>
      <c r="BM138" s="2">
        <f t="shared" si="372"/>
        <v>122.06406669950718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143.21299676113364</v>
      </c>
      <c r="DL138" s="2">
        <f t="shared" si="433"/>
        <v>132.46318421052632</v>
      </c>
      <c r="DM138" s="2">
        <f t="shared" si="433"/>
        <v>135.22366988742965</v>
      </c>
      <c r="DN138" s="2">
        <f t="shared" si="433"/>
        <v>142.05208611632273</v>
      </c>
      <c r="DO138" s="2">
        <f t="shared" si="433"/>
        <v>142.88034512195119</v>
      </c>
      <c r="DP138" s="2">
        <f t="shared" si="433"/>
        <v>142.75050355618777</v>
      </c>
      <c r="DQ138" s="2">
        <f t="shared" si="433"/>
        <v>138.69676194331987</v>
      </c>
      <c r="DR138" s="2">
        <f t="shared" si="433"/>
        <v>137.21871313418683</v>
      </c>
      <c r="DS138" s="2">
        <f t="shared" si="433"/>
        <v>132.20242016806725</v>
      </c>
      <c r="DT138" s="2">
        <f t="shared" si="433"/>
        <v>138.90654954954954</v>
      </c>
      <c r="DU138" s="2">
        <f t="shared" si="433"/>
        <v>142.87305666041277</v>
      </c>
      <c r="DV138" s="2">
        <f t="shared" si="433"/>
        <v>142.43418207681367</v>
      </c>
      <c r="DW138" s="2">
        <f t="shared" si="433"/>
        <v>147.25427289637815</v>
      </c>
      <c r="DX138" s="2">
        <f t="shared" si="433"/>
        <v>148.0967915966387</v>
      </c>
      <c r="DY138" s="2">
        <f t="shared" si="433"/>
        <v>151.51445773399013</v>
      </c>
      <c r="EA138" s="2">
        <f t="shared" si="228"/>
        <v>112.21930422197531</v>
      </c>
      <c r="EB138" s="2">
        <f t="shared" si="290"/>
        <v>110.37898325535581</v>
      </c>
      <c r="EC138" s="2">
        <f t="shared" si="291"/>
        <v>110.62444230725154</v>
      </c>
      <c r="ED138" s="2">
        <f t="shared" si="292"/>
        <v>111.53423665733364</v>
      </c>
      <c r="EE138" s="2">
        <f t="shared" si="293"/>
        <v>111.17245240550599</v>
      </c>
      <c r="EF138" s="2">
        <f t="shared" si="294"/>
        <v>111.75913378261461</v>
      </c>
      <c r="EG138" s="2">
        <f t="shared" si="295"/>
        <v>114.09654860467285</v>
      </c>
      <c r="EH138" s="2">
        <f t="shared" si="296"/>
        <v>113.74511516286815</v>
      </c>
      <c r="EI138" s="2">
        <f t="shared" si="297"/>
        <v>112.9706893745447</v>
      </c>
      <c r="EJ138" s="2">
        <f t="shared" si="298"/>
        <v>114.36106454168751</v>
      </c>
      <c r="EK138" s="2">
        <f t="shared" si="299"/>
        <v>115.59824217766152</v>
      </c>
      <c r="EL138" s="2">
        <f t="shared" si="300"/>
        <v>116.76345240198535</v>
      </c>
      <c r="EM138" s="2">
        <f t="shared" si="301"/>
        <v>119.01730089831229</v>
      </c>
      <c r="EN138" s="2">
        <f t="shared" si="302"/>
        <v>119.21936022819887</v>
      </c>
      <c r="EO138" s="2">
        <f t="shared" si="303"/>
        <v>122.01354713207309</v>
      </c>
      <c r="EQ138" s="2">
        <f t="shared" si="304"/>
        <v>111.60100211251073</v>
      </c>
      <c r="ER138" s="2">
        <f t="shared" si="434"/>
        <v>110.23824266240376</v>
      </c>
      <c r="ES138" s="2">
        <f t="shared" si="434"/>
        <v>110.48340165788053</v>
      </c>
      <c r="ET138" s="2">
        <f t="shared" si="434"/>
        <v>111.5241383361969</v>
      </c>
      <c r="EU138" s="2">
        <f t="shared" si="434"/>
        <v>111.4067836816151</v>
      </c>
      <c r="EV138" s="2">
        <f t="shared" si="434"/>
        <v>111.98279672383079</v>
      </c>
      <c r="EW138" s="2">
        <f t="shared" si="434"/>
        <v>113.68027078442177</v>
      </c>
      <c r="EX138" s="2">
        <f t="shared" si="434"/>
        <v>113.508313454054</v>
      </c>
      <c r="EY138" s="2">
        <f t="shared" si="434"/>
        <v>112.95291054317627</v>
      </c>
      <c r="EZ138" s="2">
        <f t="shared" si="434"/>
        <v>114.50148317804799</v>
      </c>
      <c r="FA138" s="2">
        <f t="shared" si="434"/>
        <v>115.88982524322711</v>
      </c>
      <c r="FB138" s="2">
        <f t="shared" si="434"/>
        <v>116.64828383222076</v>
      </c>
      <c r="FC138" s="2">
        <f t="shared" si="434"/>
        <v>119.00410887682507</v>
      </c>
      <c r="FD138" s="2">
        <f t="shared" si="434"/>
        <v>118.99913885281357</v>
      </c>
      <c r="FE138" s="2">
        <f t="shared" si="434"/>
        <v>121.66817949143316</v>
      </c>
      <c r="FG138" s="2">
        <f t="shared" si="306"/>
        <v>0.99864695301591899</v>
      </c>
      <c r="FH138" s="2">
        <f t="shared" si="435"/>
        <v>0.99839067383731872</v>
      </c>
      <c r="FI138" s="2">
        <f t="shared" si="435"/>
        <v>0.99832607088340475</v>
      </c>
      <c r="FJ138" s="2">
        <f t="shared" si="435"/>
        <v>0.99832781715859198</v>
      </c>
      <c r="FK138" s="2">
        <f t="shared" si="435"/>
        <v>0.99841969388263596</v>
      </c>
      <c r="FL138" s="2">
        <f t="shared" si="435"/>
        <v>0.99830508982552002</v>
      </c>
      <c r="FM138" s="2">
        <f t="shared" si="435"/>
        <v>0.99852409407229747</v>
      </c>
      <c r="FN138" s="2">
        <f t="shared" si="435"/>
        <v>0.99824104300552108</v>
      </c>
      <c r="FO138" s="2">
        <f t="shared" si="435"/>
        <v>0.99818992350614522</v>
      </c>
      <c r="FP138" s="2">
        <f t="shared" si="435"/>
        <v>0.99823258877529764</v>
      </c>
      <c r="FQ138" s="2">
        <f t="shared" si="435"/>
        <v>0.9983102368197101</v>
      </c>
      <c r="FR138" s="2">
        <f t="shared" si="435"/>
        <v>0.99827713833051468</v>
      </c>
      <c r="FS138" s="2">
        <f t="shared" si="435"/>
        <v>0.99825188586858027</v>
      </c>
      <c r="FT138" s="2">
        <f t="shared" si="435"/>
        <v>0.99820111633226527</v>
      </c>
      <c r="FU138" s="2">
        <f t="shared" si="435"/>
        <v>0.9977388125420259</v>
      </c>
      <c r="FW138" s="2">
        <f t="shared" si="324"/>
        <v>0.1171505082144135</v>
      </c>
      <c r="FX138" s="2">
        <f t="shared" si="376"/>
        <v>9.4253426638677265E-2</v>
      </c>
      <c r="FY138" s="2">
        <f t="shared" si="377"/>
        <v>7.6629931457092168E-2</v>
      </c>
      <c r="FZ138" s="2">
        <f t="shared" si="378"/>
        <v>7.0649285028264217E-2</v>
      </c>
      <c r="GA138" s="2">
        <f t="shared" si="379"/>
        <v>7.5635586409566441E-2</v>
      </c>
      <c r="GB138" s="2">
        <f t="shared" si="380"/>
        <v>8.7376849960439498E-2</v>
      </c>
      <c r="GC138" s="2">
        <f t="shared" si="381"/>
        <v>8.7629185464524098E-2</v>
      </c>
      <c r="GD138" s="2">
        <f t="shared" si="382"/>
        <v>8.5942349668449297E-2</v>
      </c>
      <c r="GE138" s="2">
        <f t="shared" si="383"/>
        <v>9.446194084542224E-2</v>
      </c>
      <c r="GF138" s="2">
        <f t="shared" si="384"/>
        <v>9.0707684099409117E-2</v>
      </c>
      <c r="GG138" s="2">
        <f t="shared" si="385"/>
        <v>8.2465826875163059E-2</v>
      </c>
      <c r="GH138" s="2">
        <f t="shared" si="386"/>
        <v>8.4998888019147595E-2</v>
      </c>
      <c r="GI138" s="2">
        <f t="shared" si="387"/>
        <v>7.2977649618664153E-2</v>
      </c>
      <c r="GJ138" s="2">
        <f t="shared" si="388"/>
        <v>5.6736199302451655E-2</v>
      </c>
      <c r="GK138" s="2">
        <f t="shared" si="389"/>
        <v>4.6870406236638545E-2</v>
      </c>
      <c r="GM138" s="86">
        <f t="shared" si="325"/>
        <v>1.677028474127675E-127</v>
      </c>
      <c r="GN138" s="86">
        <f t="shared" si="390"/>
        <v>7.3345551665755671E-114</v>
      </c>
      <c r="GO138" s="86">
        <f t="shared" si="391"/>
        <v>5.5966001628089441E-135</v>
      </c>
      <c r="GP138" s="86">
        <f t="shared" si="392"/>
        <v>1.6077360086791822E-176</v>
      </c>
      <c r="GQ138" s="86">
        <f t="shared" si="393"/>
        <v>2.797151529190961E-204</v>
      </c>
      <c r="GR138" s="86">
        <f t="shared" si="394"/>
        <v>1.9706665500566678E-188</v>
      </c>
      <c r="GS138" s="86">
        <f t="shared" si="395"/>
        <v>5.6055444393694754E-208</v>
      </c>
      <c r="GT138" s="86">
        <f t="shared" si="396"/>
        <v>6.3875127380612097E-211</v>
      </c>
      <c r="GU138" s="86">
        <f t="shared" si="397"/>
        <v>1.8686529491384411E-221</v>
      </c>
      <c r="GV138" s="86">
        <f t="shared" si="398"/>
        <v>2.8409872790461247E-152</v>
      </c>
      <c r="GW138" s="86">
        <f t="shared" si="399"/>
        <v>7.0165233006876651E-155</v>
      </c>
      <c r="GX138" s="86">
        <f t="shared" si="400"/>
        <v>1.1996275462861438E-142</v>
      </c>
      <c r="GY138" s="86">
        <f t="shared" si="401"/>
        <v>3.8659670424380608E-103</v>
      </c>
      <c r="GZ138" s="86">
        <f t="shared" si="402"/>
        <v>7.076252497827906E-131</v>
      </c>
      <c r="HA138" s="86">
        <f t="shared" si="403"/>
        <v>3.3598943146766786E-176</v>
      </c>
      <c r="HC138" s="86">
        <f t="shared" si="326"/>
        <v>1.1558604605642819E-50</v>
      </c>
      <c r="HD138" s="86">
        <f t="shared" si="404"/>
        <v>4.727151560715471E-50</v>
      </c>
      <c r="HE138" s="86">
        <f t="shared" si="405"/>
        <v>4.8000945182976018E-62</v>
      </c>
      <c r="HF138" s="86">
        <f t="shared" si="406"/>
        <v>3.6014957892389214E-67</v>
      </c>
      <c r="HG138" s="86">
        <f t="shared" si="407"/>
        <v>1.3686353475148023E-86</v>
      </c>
      <c r="HH138" s="86">
        <f t="shared" si="408"/>
        <v>6.3220744991242825E-72</v>
      </c>
      <c r="HI138" s="86">
        <f t="shared" si="409"/>
        <v>1.9440303755177708E-89</v>
      </c>
      <c r="HJ138" s="86">
        <f t="shared" si="410"/>
        <v>1.0189009726835716E-97</v>
      </c>
      <c r="HK138" s="86">
        <f t="shared" si="411"/>
        <v>1.2386745004705173E-113</v>
      </c>
      <c r="HL138" s="86">
        <f t="shared" si="412"/>
        <v>6.0012250000311416E-57</v>
      </c>
      <c r="HM138" s="86">
        <f t="shared" si="413"/>
        <v>2.6877640150894277E-70</v>
      </c>
      <c r="HN138" s="86">
        <f t="shared" si="414"/>
        <v>2.0672166796980014E-58</v>
      </c>
      <c r="HO138" s="86">
        <f t="shared" si="415"/>
        <v>1.052941619362314E-35</v>
      </c>
      <c r="HP138" s="86">
        <f t="shared" si="416"/>
        <v>4.231956478552939E-61</v>
      </c>
      <c r="HQ138" s="86">
        <f t="shared" si="417"/>
        <v>4.9449310412377203E-71</v>
      </c>
      <c r="HS138" s="86">
        <f t="shared" si="327"/>
        <v>0.50019310930062888</v>
      </c>
      <c r="HT138" s="86">
        <f t="shared" si="418"/>
        <v>0.50016756206796953</v>
      </c>
      <c r="HU138" s="86">
        <f t="shared" si="419"/>
        <v>0.49858653868781394</v>
      </c>
      <c r="HV138" s="86">
        <f t="shared" si="420"/>
        <v>0.44017493760270021</v>
      </c>
      <c r="HW138" s="86">
        <f t="shared" si="421"/>
        <v>0.438124159456516</v>
      </c>
      <c r="HX138" s="86">
        <f t="shared" si="422"/>
        <v>0.48889350580143903</v>
      </c>
      <c r="HY138" s="86">
        <f t="shared" si="423"/>
        <v>0.49949473338046846</v>
      </c>
      <c r="HZ138" s="86">
        <f t="shared" si="424"/>
        <v>0.48644987247320987</v>
      </c>
      <c r="IA138" s="86">
        <f t="shared" si="425"/>
        <v>0.4923809731411713</v>
      </c>
      <c r="IB138" s="86">
        <f t="shared" si="426"/>
        <v>0.49924961303027288</v>
      </c>
      <c r="IC138" s="86">
        <f t="shared" si="427"/>
        <v>0.48353001471822438</v>
      </c>
      <c r="ID138" s="86">
        <f t="shared" si="428"/>
        <v>0.49610876310843205</v>
      </c>
      <c r="IE138" s="86">
        <f t="shared" si="429"/>
        <v>0.421780815185341</v>
      </c>
      <c r="IF138" s="86">
        <f t="shared" si="430"/>
        <v>0.37709255964300253</v>
      </c>
      <c r="IG138" s="86">
        <f t="shared" si="431"/>
        <v>0.27930208327161898</v>
      </c>
      <c r="II138" s="86">
        <f t="shared" si="328"/>
        <v>1.5835996870957046E-15</v>
      </c>
      <c r="IJ138" s="86">
        <f t="shared" si="329"/>
        <v>5.4103897177763257E-21</v>
      </c>
      <c r="IK138" s="86">
        <f t="shared" si="330"/>
        <v>2.9018048307716342E-26</v>
      </c>
      <c r="IL138" s="86">
        <f t="shared" si="331"/>
        <v>4.6626354249705624E-28</v>
      </c>
      <c r="IM138" s="86">
        <f t="shared" si="332"/>
        <v>5.6036082188867582E-25</v>
      </c>
      <c r="IN138" s="86">
        <f t="shared" si="333"/>
        <v>2.0150694176545834E-26</v>
      </c>
      <c r="IO138" s="86">
        <f t="shared" si="334"/>
        <v>4.2828734352039016E-23</v>
      </c>
      <c r="IP138" s="86">
        <f t="shared" si="335"/>
        <v>1.5166574362325217E-25</v>
      </c>
      <c r="IQ138" s="86">
        <f t="shared" si="336"/>
        <v>1.3140286041453788E-25</v>
      </c>
      <c r="IR138" s="86">
        <f t="shared" si="337"/>
        <v>6.5005465108714595E-26</v>
      </c>
      <c r="IS138" s="86">
        <f t="shared" si="338"/>
        <v>1.7898617044126967E-25</v>
      </c>
      <c r="IT138" s="86">
        <f t="shared" si="339"/>
        <v>1.0606539855601418E-26</v>
      </c>
      <c r="IU138" s="86">
        <f t="shared" si="340"/>
        <v>6.9121724276150506E-29</v>
      </c>
      <c r="IV138" s="86">
        <f t="shared" si="341"/>
        <v>6.4133313804879111E-19</v>
      </c>
      <c r="IW138" s="86">
        <f t="shared" si="342"/>
        <v>5.3947082300728471E-16</v>
      </c>
      <c r="IY138" s="86">
        <f t="shared" si="343"/>
        <v>0.50019310930063043</v>
      </c>
      <c r="IZ138" s="86">
        <f t="shared" si="344"/>
        <v>0.50016756206796953</v>
      </c>
      <c r="JA138" s="86">
        <f t="shared" si="345"/>
        <v>0.49858653868781394</v>
      </c>
      <c r="JB138" s="86">
        <f t="shared" si="346"/>
        <v>0.44017493760270021</v>
      </c>
      <c r="JC138" s="86">
        <f t="shared" si="347"/>
        <v>0.438124159456516</v>
      </c>
      <c r="JD138" s="86">
        <f t="shared" si="348"/>
        <v>0.48889350580143903</v>
      </c>
      <c r="JE138" s="86">
        <f t="shared" si="349"/>
        <v>0.49949473338046846</v>
      </c>
      <c r="JF138" s="86">
        <f t="shared" si="350"/>
        <v>0.48644987247320987</v>
      </c>
      <c r="JG138" s="86">
        <f t="shared" si="351"/>
        <v>0.4923809731411713</v>
      </c>
      <c r="JH138" s="86">
        <f t="shared" si="352"/>
        <v>0.49924961303027288</v>
      </c>
      <c r="JI138" s="86">
        <f t="shared" si="353"/>
        <v>0.48353001471822438</v>
      </c>
      <c r="JJ138" s="86">
        <f t="shared" si="354"/>
        <v>0.49610876310843205</v>
      </c>
      <c r="JK138" s="86">
        <f t="shared" si="355"/>
        <v>0.421780815185341</v>
      </c>
      <c r="JL138" s="86">
        <f t="shared" si="356"/>
        <v>0.37709255964300253</v>
      </c>
      <c r="JM138" s="86">
        <f t="shared" si="357"/>
        <v>0.27930208327161954</v>
      </c>
    </row>
    <row r="139" spans="2:273" x14ac:dyDescent="0.25">
      <c r="B139" s="2">
        <v>112</v>
      </c>
      <c r="C139" s="37">
        <v>112.279</v>
      </c>
      <c r="D139" s="37">
        <v>112.661</v>
      </c>
      <c r="E139" s="37">
        <v>113.169</v>
      </c>
      <c r="F139" s="37">
        <v>118.069</v>
      </c>
      <c r="G139" s="37">
        <v>120.81</v>
      </c>
      <c r="H139" s="37">
        <v>118.983</v>
      </c>
      <c r="I139" s="37">
        <v>124.879</v>
      </c>
      <c r="J139" s="37">
        <v>125</v>
      </c>
      <c r="K139" s="37">
        <v>121.46599999999999</v>
      </c>
      <c r="L139" s="37">
        <v>125.69</v>
      </c>
      <c r="M139" s="37">
        <v>131.86199999999999</v>
      </c>
      <c r="N139" s="37">
        <v>130.828</v>
      </c>
      <c r="O139" s="37">
        <v>141.91399999999999</v>
      </c>
      <c r="P139" s="37">
        <v>163.86199999999999</v>
      </c>
      <c r="Q139" s="37">
        <v>185.7414</v>
      </c>
      <c r="S139" s="4">
        <f t="shared" si="229"/>
        <v>112.68339744110105</v>
      </c>
      <c r="T139" s="4">
        <f t="shared" si="230"/>
        <v>112.96994651512638</v>
      </c>
      <c r="U139" s="4">
        <f t="shared" si="231"/>
        <v>113.66417356022049</v>
      </c>
      <c r="V139" s="4">
        <f t="shared" si="232"/>
        <v>118.6614455472708</v>
      </c>
      <c r="W139" s="4">
        <f t="shared" si="233"/>
        <v>119.2371206606109</v>
      </c>
      <c r="X139" s="4">
        <f t="shared" si="234"/>
        <v>120.49511785318491</v>
      </c>
      <c r="Y139" s="4">
        <f t="shared" si="235"/>
        <v>124.29470934845264</v>
      </c>
      <c r="Z139" s="4">
        <f t="shared" si="236"/>
        <v>125.02045129939604</v>
      </c>
      <c r="AA139" s="4">
        <f t="shared" si="237"/>
        <v>120.86732143514446</v>
      </c>
      <c r="AB139" s="4">
        <f t="shared" si="238"/>
        <v>126.32208078420854</v>
      </c>
      <c r="AC139" s="4">
        <f t="shared" si="239"/>
        <v>131.15851322162888</v>
      </c>
      <c r="AD139" s="4">
        <f t="shared" si="240"/>
        <v>130.92462491759645</v>
      </c>
      <c r="AE139" s="4">
        <f t="shared" si="241"/>
        <v>141.68470939032102</v>
      </c>
      <c r="AF139" s="4">
        <f t="shared" si="242"/>
        <v>163.65419710649937</v>
      </c>
      <c r="AG139" s="4">
        <f t="shared" si="243"/>
        <v>185.81152310857831</v>
      </c>
      <c r="AI139" s="4">
        <f t="shared" si="244"/>
        <v>-0.4043974411010538</v>
      </c>
      <c r="AJ139" s="4">
        <f t="shared" si="245"/>
        <v>-0.3089465151263795</v>
      </c>
      <c r="AK139" s="4">
        <f t="shared" si="246"/>
        <v>-0.49517356022049341</v>
      </c>
      <c r="AL139" s="4">
        <f t="shared" si="247"/>
        <v>-0.59244554727079901</v>
      </c>
      <c r="AM139" s="4">
        <f t="shared" si="248"/>
        <v>1.5728793393891038</v>
      </c>
      <c r="AN139" s="4">
        <f t="shared" si="249"/>
        <v>-1.512117853184904</v>
      </c>
      <c r="AO139" s="4">
        <f t="shared" si="250"/>
        <v>0.58429065154736293</v>
      </c>
      <c r="AP139" s="4">
        <f t="shared" si="251"/>
        <v>-2.045129939604351E-2</v>
      </c>
      <c r="AQ139" s="4">
        <f t="shared" si="252"/>
        <v>0.59867856485553261</v>
      </c>
      <c r="AR139" s="4">
        <f t="shared" si="253"/>
        <v>-0.63208078420854008</v>
      </c>
      <c r="AS139" s="4">
        <f t="shared" si="254"/>
        <v>0.70348677837111495</v>
      </c>
      <c r="AT139" s="4">
        <f t="shared" si="255"/>
        <v>-9.6624917596443538E-2</v>
      </c>
      <c r="AU139" s="4">
        <f t="shared" si="256"/>
        <v>0.2292906096789693</v>
      </c>
      <c r="AV139" s="4">
        <f t="shared" ref="AV139:AW154" si="436">IF(OR($B139 &lt; P$230, $B139 &gt; P$233), 0, P139-AF139)</f>
        <v>0.20780289350062731</v>
      </c>
      <c r="AW139" s="4">
        <f t="shared" si="436"/>
        <v>-7.0123108578314941E-2</v>
      </c>
      <c r="AY139" s="2">
        <f t="shared" si="308"/>
        <v>112.10484502455819</v>
      </c>
      <c r="AZ139" s="2">
        <f t="shared" si="359"/>
        <v>110.31375830474283</v>
      </c>
      <c r="BA139" s="2">
        <f t="shared" si="360"/>
        <v>110.57875981822396</v>
      </c>
      <c r="BB139" s="2">
        <f t="shared" si="361"/>
        <v>111.49561465187122</v>
      </c>
      <c r="BC139" s="2">
        <f t="shared" si="362"/>
        <v>111.16201835043699</v>
      </c>
      <c r="BD139" s="2">
        <f t="shared" si="363"/>
        <v>111.76250869820161</v>
      </c>
      <c r="BE139" s="2">
        <f t="shared" si="364"/>
        <v>114.08659631257068</v>
      </c>
      <c r="BF139" s="2">
        <f t="shared" si="365"/>
        <v>113.75117649504074</v>
      </c>
      <c r="BG139" s="2">
        <f t="shared" si="366"/>
        <v>112.98257465368327</v>
      </c>
      <c r="BH139" s="2">
        <f t="shared" si="367"/>
        <v>114.35853996443871</v>
      </c>
      <c r="BI139" s="2">
        <f t="shared" si="368"/>
        <v>115.57440843036434</v>
      </c>
      <c r="BJ139" s="2">
        <f t="shared" si="369"/>
        <v>116.72799180311392</v>
      </c>
      <c r="BK139" s="2">
        <f t="shared" si="370"/>
        <v>118.95680864773145</v>
      </c>
      <c r="BL139" s="2">
        <f t="shared" si="371"/>
        <v>119.18624237301712</v>
      </c>
      <c r="BM139" s="2">
        <f t="shared" si="372"/>
        <v>121.97615115118919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143.46725425101215</v>
      </c>
      <c r="DL139" s="2">
        <f t="shared" ref="DL139:DY154" si="437">BP$228*$B139+BP$229</f>
        <v>132.60662813765182</v>
      </c>
      <c r="DM139" s="2">
        <f t="shared" si="437"/>
        <v>135.40679971857412</v>
      </c>
      <c r="DN139" s="2">
        <f t="shared" si="437"/>
        <v>142.29931529080676</v>
      </c>
      <c r="DO139" s="2">
        <f t="shared" si="437"/>
        <v>143.11717979094075</v>
      </c>
      <c r="DP139" s="2">
        <f t="shared" si="437"/>
        <v>143.02477524893314</v>
      </c>
      <c r="DQ139" s="2">
        <f t="shared" si="437"/>
        <v>138.90447530364378</v>
      </c>
      <c r="DR139" s="2">
        <f t="shared" si="437"/>
        <v>137.42230109056425</v>
      </c>
      <c r="DS139" s="2">
        <f t="shared" si="437"/>
        <v>132.35142072829134</v>
      </c>
      <c r="DT139" s="2">
        <f t="shared" si="437"/>
        <v>139.09527477477477</v>
      </c>
      <c r="DU139" s="2">
        <f t="shared" si="437"/>
        <v>143.08044165103189</v>
      </c>
      <c r="DV139" s="2">
        <f t="shared" si="437"/>
        <v>142.64181436699857</v>
      </c>
      <c r="DW139" s="2">
        <f t="shared" si="437"/>
        <v>147.48162774920669</v>
      </c>
      <c r="DX139" s="2">
        <f t="shared" si="437"/>
        <v>148.35793501400565</v>
      </c>
      <c r="DY139" s="2">
        <f t="shared" si="437"/>
        <v>151.80569182266007</v>
      </c>
      <c r="EA139" s="2">
        <f t="shared" si="228"/>
        <v>112.14983708555054</v>
      </c>
      <c r="EB139" s="2">
        <f t="shared" si="290"/>
        <v>110.29655184820376</v>
      </c>
      <c r="EC139" s="2">
        <f t="shared" si="291"/>
        <v>110.55369326188305</v>
      </c>
      <c r="ED139" s="2">
        <f t="shared" si="292"/>
        <v>111.44940667671766</v>
      </c>
      <c r="EE139" s="2">
        <f t="shared" si="293"/>
        <v>111.0949626956015</v>
      </c>
      <c r="EF139" s="2">
        <f t="shared" si="294"/>
        <v>111.69104180137514</v>
      </c>
      <c r="EG139" s="2">
        <f t="shared" si="295"/>
        <v>114.09586503416578</v>
      </c>
      <c r="EH139" s="2">
        <f t="shared" si="296"/>
        <v>113.73703274013945</v>
      </c>
      <c r="EI139" s="2">
        <f t="shared" si="297"/>
        <v>112.95250773233428</v>
      </c>
      <c r="EJ139" s="2">
        <f t="shared" si="298"/>
        <v>114.30359688538771</v>
      </c>
      <c r="EK139" s="2">
        <f t="shared" si="299"/>
        <v>115.50350072653296</v>
      </c>
      <c r="EL139" s="2">
        <f t="shared" si="300"/>
        <v>116.69877280633852</v>
      </c>
      <c r="EM139" s="2">
        <f t="shared" si="301"/>
        <v>118.91241420910137</v>
      </c>
      <c r="EN139" s="2">
        <f t="shared" si="302"/>
        <v>119.15333781581093</v>
      </c>
      <c r="EO139" s="2">
        <f t="shared" si="303"/>
        <v>121.93311096695247</v>
      </c>
      <c r="EQ139" s="2">
        <f t="shared" si="304"/>
        <v>111.49132751740862</v>
      </c>
      <c r="ER139" s="2">
        <f t="shared" ref="ER139:FE154" si="438">CV$228*$B139+CV$229</f>
        <v>110.14478587947498</v>
      </c>
      <c r="ES139" s="2">
        <f t="shared" si="438"/>
        <v>110.39925890051036</v>
      </c>
      <c r="ET139" s="2">
        <f t="shared" si="438"/>
        <v>111.4384038685363</v>
      </c>
      <c r="EU139" s="2">
        <f t="shared" si="438"/>
        <v>111.34877675627999</v>
      </c>
      <c r="EV139" s="2">
        <f t="shared" si="438"/>
        <v>111.93339224092765</v>
      </c>
      <c r="EW139" s="2">
        <f t="shared" si="438"/>
        <v>113.6480543826936</v>
      </c>
      <c r="EX139" s="2">
        <f t="shared" si="438"/>
        <v>113.48175771754099</v>
      </c>
      <c r="EY139" s="2">
        <f t="shared" si="438"/>
        <v>112.93339153484153</v>
      </c>
      <c r="EZ139" s="2">
        <f t="shared" si="438"/>
        <v>114.45548113640294</v>
      </c>
      <c r="FA139" s="2">
        <f t="shared" si="438"/>
        <v>115.8201165132475</v>
      </c>
      <c r="FB139" s="2">
        <f t="shared" si="438"/>
        <v>116.57382150453748</v>
      </c>
      <c r="FC139" s="2">
        <f t="shared" si="438"/>
        <v>118.89780996376854</v>
      </c>
      <c r="FD139" s="2">
        <f t="shared" si="438"/>
        <v>118.91063849077726</v>
      </c>
      <c r="FE139" s="2">
        <f t="shared" si="438"/>
        <v>121.57001952940814</v>
      </c>
      <c r="FG139" s="2">
        <f t="shared" si="306"/>
        <v>0.99876585955565989</v>
      </c>
      <c r="FH139" s="2">
        <f t="shared" ref="FH139:FU154" si="439">POWER(10,($B139-D$231)/D$229)/(1+POWER(10,($B139-D$231)/D$229))</f>
        <v>0.99853206923179594</v>
      </c>
      <c r="FI139" s="2">
        <f t="shared" si="439"/>
        <v>0.99847313361283863</v>
      </c>
      <c r="FJ139" s="2">
        <f t="shared" si="439"/>
        <v>0.99847472670374371</v>
      </c>
      <c r="FK139" s="2">
        <f t="shared" si="439"/>
        <v>0.99855854325717908</v>
      </c>
      <c r="FL139" s="2">
        <f t="shared" si="439"/>
        <v>0.99845399298735715</v>
      </c>
      <c r="FM139" s="2">
        <f t="shared" si="439"/>
        <v>0.99865378297130936</v>
      </c>
      <c r="FN139" s="2">
        <f t="shared" si="439"/>
        <v>0.99839556383785399</v>
      </c>
      <c r="FO139" s="2">
        <f t="shared" si="439"/>
        <v>0.99834892765601824</v>
      </c>
      <c r="FP139" s="2">
        <f t="shared" si="439"/>
        <v>0.99838785109531092</v>
      </c>
      <c r="FQ139" s="2">
        <f t="shared" si="439"/>
        <v>0.99845868850013653</v>
      </c>
      <c r="FR139" s="2">
        <f t="shared" si="439"/>
        <v>0.99842849325305716</v>
      </c>
      <c r="FS139" s="2">
        <f t="shared" si="439"/>
        <v>0.99840545569873063</v>
      </c>
      <c r="FT139" s="2">
        <f t="shared" si="439"/>
        <v>0.99835913887707206</v>
      </c>
      <c r="FU139" s="2">
        <f t="shared" si="439"/>
        <v>0.99793736214611251</v>
      </c>
      <c r="FW139" s="2">
        <f t="shared" si="324"/>
        <v>0.12701736797009899</v>
      </c>
      <c r="FX139" s="2">
        <f t="shared" si="376"/>
        <v>0.10241552185500637</v>
      </c>
      <c r="FY139" s="2">
        <f t="shared" si="377"/>
        <v>8.3406415579216811E-2</v>
      </c>
      <c r="FZ139" s="2">
        <f t="shared" si="378"/>
        <v>7.6940962116105391E-2</v>
      </c>
      <c r="GA139" s="2">
        <f t="shared" si="379"/>
        <v>8.2331979668392272E-2</v>
      </c>
      <c r="GB139" s="2">
        <f t="shared" si="380"/>
        <v>9.5005914686181928E-2</v>
      </c>
      <c r="GC139" s="2">
        <f t="shared" si="381"/>
        <v>9.5277982017078683E-2</v>
      </c>
      <c r="GD139" s="2">
        <f t="shared" si="382"/>
        <v>9.3458991433686078E-2</v>
      </c>
      <c r="GE139" s="2">
        <f t="shared" si="383"/>
        <v>0.10264004662514434</v>
      </c>
      <c r="GF139" s="2">
        <f t="shared" si="384"/>
        <v>9.8596151978300975E-2</v>
      </c>
      <c r="GG139" s="2">
        <f t="shared" si="385"/>
        <v>8.970824843613763E-2</v>
      </c>
      <c r="GH139" s="2">
        <f t="shared" si="386"/>
        <v>9.2441358408493129E-2</v>
      </c>
      <c r="GI139" s="2">
        <f t="shared" si="387"/>
        <v>7.9458950846033646E-2</v>
      </c>
      <c r="GJ139" s="2">
        <f t="shared" si="388"/>
        <v>6.1871333778913948E-2</v>
      </c>
      <c r="GK139" s="2">
        <f t="shared" si="389"/>
        <v>5.1161029726337723E-2</v>
      </c>
      <c r="GM139" s="86">
        <f t="shared" si="325"/>
        <v>2.0883556743898881E-132</v>
      </c>
      <c r="GN139" s="86">
        <f t="shared" si="390"/>
        <v>3.0749874821520516E-118</v>
      </c>
      <c r="GO139" s="86">
        <f t="shared" si="391"/>
        <v>3.213502789021023E-140</v>
      </c>
      <c r="GP139" s="86">
        <f t="shared" si="392"/>
        <v>2.0748416688933944E-183</v>
      </c>
      <c r="GQ139" s="86">
        <f t="shared" si="393"/>
        <v>2.6299815666691547E-212</v>
      </c>
      <c r="GR139" s="86">
        <f t="shared" si="394"/>
        <v>1.1906615219409486E-195</v>
      </c>
      <c r="GS139" s="86">
        <f t="shared" si="395"/>
        <v>6.9661484232108768E-216</v>
      </c>
      <c r="GT139" s="86">
        <f t="shared" si="396"/>
        <v>4.3252210348105678E-219</v>
      </c>
      <c r="GU139" s="86">
        <f t="shared" si="397"/>
        <v>6.5623502945244002E-230</v>
      </c>
      <c r="GV139" s="86">
        <f t="shared" si="398"/>
        <v>3.9047102585878518E-158</v>
      </c>
      <c r="GW139" s="86">
        <f t="shared" si="399"/>
        <v>6.557280058604785E-161</v>
      </c>
      <c r="GX139" s="86">
        <f t="shared" si="400"/>
        <v>4.0958439686585079E-148</v>
      </c>
      <c r="GY139" s="86">
        <f t="shared" si="401"/>
        <v>4.0094783605178691E-107</v>
      </c>
      <c r="GZ139" s="86">
        <f t="shared" si="402"/>
        <v>7.1018297935377066E-136</v>
      </c>
      <c r="HA139" s="86">
        <f t="shared" si="403"/>
        <v>6.8233270213889189E-183</v>
      </c>
      <c r="HC139" s="86">
        <f t="shared" si="326"/>
        <v>8.0276130244986265E-54</v>
      </c>
      <c r="HD139" s="86">
        <f t="shared" si="404"/>
        <v>3.9304306631410776E-53</v>
      </c>
      <c r="HE139" s="86">
        <f t="shared" si="405"/>
        <v>6.1196894656618786E-66</v>
      </c>
      <c r="HF139" s="86">
        <f t="shared" si="406"/>
        <v>1.9543538285250957E-71</v>
      </c>
      <c r="HG139" s="86">
        <f t="shared" si="407"/>
        <v>3.7585717856748438E-92</v>
      </c>
      <c r="HH139" s="86">
        <f t="shared" si="408"/>
        <v>2.3495857451126467E-76</v>
      </c>
      <c r="HI139" s="86">
        <f t="shared" si="409"/>
        <v>6.8460463352637138E-95</v>
      </c>
      <c r="HJ139" s="86">
        <f t="shared" si="410"/>
        <v>7.988635861649051E-104</v>
      </c>
      <c r="HK139" s="86">
        <f t="shared" si="411"/>
        <v>1.4953480148204839E-120</v>
      </c>
      <c r="HL139" s="86">
        <f t="shared" si="412"/>
        <v>1.9642245275267274E-60</v>
      </c>
      <c r="HM139" s="86">
        <f t="shared" si="413"/>
        <v>9.8839273679668973E-75</v>
      </c>
      <c r="HN139" s="86">
        <f t="shared" si="414"/>
        <v>5.5089487798319342E-62</v>
      </c>
      <c r="HO139" s="86">
        <f t="shared" si="415"/>
        <v>6.1535223289017624E-38</v>
      </c>
      <c r="HP139" s="86">
        <f t="shared" si="416"/>
        <v>5.5819604395603579E-65</v>
      </c>
      <c r="HQ139" s="86">
        <f t="shared" si="417"/>
        <v>1.8301512269295318E-75</v>
      </c>
      <c r="HS139" s="86">
        <f t="shared" si="327"/>
        <v>0.4797236600292904</v>
      </c>
      <c r="HT139" s="86">
        <f t="shared" si="418"/>
        <v>0.47929161534724207</v>
      </c>
      <c r="HU139" s="86">
        <f t="shared" si="419"/>
        <v>0.48712625435044282</v>
      </c>
      <c r="HV139" s="86">
        <f t="shared" si="420"/>
        <v>0.49079362912799057</v>
      </c>
      <c r="HW139" s="86">
        <f t="shared" si="421"/>
        <v>0.48886441926819524</v>
      </c>
      <c r="HX139" s="86">
        <f t="shared" si="422"/>
        <v>0.49679208424090976</v>
      </c>
      <c r="HY139" s="86">
        <f t="shared" si="423"/>
        <v>0.48422048696257936</v>
      </c>
      <c r="HZ139" s="86">
        <f t="shared" si="424"/>
        <v>0.49833876777044084</v>
      </c>
      <c r="IA139" s="86">
        <f t="shared" si="425"/>
        <v>0.43846840661190728</v>
      </c>
      <c r="IB139" s="86">
        <f t="shared" si="426"/>
        <v>0.48214319925332649</v>
      </c>
      <c r="IC139" s="86">
        <f t="shared" si="427"/>
        <v>0.49942472208583405</v>
      </c>
      <c r="ID139" s="86">
        <f t="shared" si="428"/>
        <v>0.4902919177051826</v>
      </c>
      <c r="IE139" s="86">
        <f t="shared" si="429"/>
        <v>0.48304868183236921</v>
      </c>
      <c r="IF139" s="86">
        <f t="shared" si="430"/>
        <v>0.47062391695985056</v>
      </c>
      <c r="IG139" s="86">
        <f t="shared" si="431"/>
        <v>0.35619271950317727</v>
      </c>
      <c r="II139" s="86">
        <f t="shared" si="328"/>
        <v>2.8081903842281985E-14</v>
      </c>
      <c r="IJ139" s="86">
        <f t="shared" si="329"/>
        <v>1.9111885807672194E-19</v>
      </c>
      <c r="IK139" s="86">
        <f t="shared" si="330"/>
        <v>1.7858359141830906E-24</v>
      </c>
      <c r="IL139" s="86">
        <f t="shared" si="331"/>
        <v>3.3336120955192935E-26</v>
      </c>
      <c r="IM139" s="86">
        <f t="shared" si="332"/>
        <v>2.7267766012659003E-23</v>
      </c>
      <c r="IN139" s="86">
        <f t="shared" si="333"/>
        <v>1.6308948577431388E-24</v>
      </c>
      <c r="IO139" s="86">
        <f t="shared" si="334"/>
        <v>1.9419239555481767E-21</v>
      </c>
      <c r="IP139" s="86">
        <f t="shared" si="335"/>
        <v>1.0192613908213336E-23</v>
      </c>
      <c r="IQ139" s="86">
        <f t="shared" si="336"/>
        <v>1.0794578363300002E-23</v>
      </c>
      <c r="IR139" s="86">
        <f t="shared" si="337"/>
        <v>5.1868464558933039E-24</v>
      </c>
      <c r="IS139" s="86">
        <f t="shared" si="338"/>
        <v>1.0998305758228551E-23</v>
      </c>
      <c r="IT139" s="86">
        <f t="shared" si="339"/>
        <v>8.5299027272850791E-25</v>
      </c>
      <c r="IU139" s="86">
        <f t="shared" si="340"/>
        <v>5.990312208487272E-27</v>
      </c>
      <c r="IV139" s="86">
        <f t="shared" si="341"/>
        <v>8.4347742318736834E-18</v>
      </c>
      <c r="IW139" s="86">
        <f t="shared" si="342"/>
        <v>4.0126336501493724E-15</v>
      </c>
      <c r="IY139" s="86">
        <f t="shared" si="343"/>
        <v>0.47972366002931849</v>
      </c>
      <c r="IZ139" s="86">
        <f t="shared" si="344"/>
        <v>0.47929161534724207</v>
      </c>
      <c r="JA139" s="86">
        <f t="shared" si="345"/>
        <v>0.48712625435044282</v>
      </c>
      <c r="JB139" s="86">
        <f t="shared" si="346"/>
        <v>0.49079362912799057</v>
      </c>
      <c r="JC139" s="86">
        <f t="shared" si="347"/>
        <v>0.48886441926819524</v>
      </c>
      <c r="JD139" s="86">
        <f t="shared" si="348"/>
        <v>0.49679208424090976</v>
      </c>
      <c r="JE139" s="86">
        <f t="shared" si="349"/>
        <v>0.48422048696257936</v>
      </c>
      <c r="JF139" s="86">
        <f t="shared" si="350"/>
        <v>0.49833876777044084</v>
      </c>
      <c r="JG139" s="86">
        <f t="shared" si="351"/>
        <v>0.43846840661190728</v>
      </c>
      <c r="JH139" s="86">
        <f t="shared" si="352"/>
        <v>0.48214319925332649</v>
      </c>
      <c r="JI139" s="86">
        <f t="shared" si="353"/>
        <v>0.49942472208583405</v>
      </c>
      <c r="JJ139" s="86">
        <f t="shared" si="354"/>
        <v>0.4902919177051826</v>
      </c>
      <c r="JK139" s="86">
        <f t="shared" si="355"/>
        <v>0.48304868183236921</v>
      </c>
      <c r="JL139" s="86">
        <f t="shared" si="356"/>
        <v>0.47062391695985056</v>
      </c>
      <c r="JM139" s="86">
        <f t="shared" si="357"/>
        <v>0.35619271950318127</v>
      </c>
    </row>
    <row r="140" spans="2:273" x14ac:dyDescent="0.25">
      <c r="B140" s="2">
        <v>113</v>
      </c>
      <c r="C140" s="37">
        <v>112.557</v>
      </c>
      <c r="D140" s="37">
        <v>112.64400000000001</v>
      </c>
      <c r="E140" s="37">
        <v>112.593</v>
      </c>
      <c r="F140" s="37">
        <v>116.70699999999999</v>
      </c>
      <c r="G140" s="37">
        <v>117.483</v>
      </c>
      <c r="H140" s="37">
        <v>117.70699999999999</v>
      </c>
      <c r="I140" s="37">
        <v>121.03400000000001</v>
      </c>
      <c r="J140" s="37">
        <v>121.483</v>
      </c>
      <c r="K140" s="37">
        <v>118.741</v>
      </c>
      <c r="L140" s="37">
        <v>121.31</v>
      </c>
      <c r="M140" s="37">
        <v>124.31</v>
      </c>
      <c r="N140" s="37">
        <v>128.31</v>
      </c>
      <c r="O140" s="37">
        <v>138.13800000000001</v>
      </c>
      <c r="P140" s="37">
        <v>163.75899999999999</v>
      </c>
      <c r="Q140" s="37">
        <v>191.3965</v>
      </c>
      <c r="S140" s="4">
        <f t="shared" si="229"/>
        <v>112.41716288651278</v>
      </c>
      <c r="T140" s="4">
        <f t="shared" si="230"/>
        <v>112.00655711771725</v>
      </c>
      <c r="U140" s="4">
        <f t="shared" si="231"/>
        <v>112.60085965838655</v>
      </c>
      <c r="V140" s="4">
        <f t="shared" si="232"/>
        <v>117.20981180245103</v>
      </c>
      <c r="W140" s="4">
        <f t="shared" si="233"/>
        <v>117.73118701330588</v>
      </c>
      <c r="X140" s="4">
        <f t="shared" si="234"/>
        <v>117.76001951337533</v>
      </c>
      <c r="Y140" s="4">
        <f t="shared" si="235"/>
        <v>120.97271022570848</v>
      </c>
      <c r="Z140" s="4">
        <f t="shared" si="236"/>
        <v>121.75565327981715</v>
      </c>
      <c r="AA140" s="4">
        <f t="shared" si="237"/>
        <v>117.48130208328807</v>
      </c>
      <c r="AB140" s="4">
        <f t="shared" si="238"/>
        <v>122.02815616368635</v>
      </c>
      <c r="AC140" s="4">
        <f t="shared" si="239"/>
        <v>126.80862839268669</v>
      </c>
      <c r="AD140" s="4">
        <f t="shared" si="240"/>
        <v>126.19318511755161</v>
      </c>
      <c r="AE140" s="4">
        <f t="shared" si="241"/>
        <v>137.6336781656841</v>
      </c>
      <c r="AF140" s="4">
        <f t="shared" si="242"/>
        <v>165.23813086831819</v>
      </c>
      <c r="AG140" s="4">
        <f t="shared" si="243"/>
        <v>192.87029314168257</v>
      </c>
      <c r="AI140" s="4">
        <f t="shared" si="244"/>
        <v>0.13983711348721783</v>
      </c>
      <c r="AJ140" s="4">
        <f t="shared" si="245"/>
        <v>0.63744288228275536</v>
      </c>
      <c r="AK140" s="4">
        <f t="shared" si="246"/>
        <v>-7.8596583865504499E-3</v>
      </c>
      <c r="AL140" s="4">
        <f t="shared" si="247"/>
        <v>-0.50281180245103485</v>
      </c>
      <c r="AM140" s="4">
        <f t="shared" si="248"/>
        <v>-0.24818701330588055</v>
      </c>
      <c r="AN140" s="4">
        <f t="shared" si="249"/>
        <v>-5.3019513375332394E-2</v>
      </c>
      <c r="AO140" s="4">
        <f t="shared" si="250"/>
        <v>6.1289774291523713E-2</v>
      </c>
      <c r="AP140" s="4">
        <f t="shared" si="251"/>
        <v>-0.27265327981714904</v>
      </c>
      <c r="AQ140" s="4">
        <f t="shared" si="252"/>
        <v>1.2596979167119287</v>
      </c>
      <c r="AR140" s="4">
        <f t="shared" si="253"/>
        <v>-0.71815616368634494</v>
      </c>
      <c r="AS140" s="4">
        <f t="shared" si="254"/>
        <v>-2.4986283926866832</v>
      </c>
      <c r="AT140" s="4">
        <f t="shared" si="255"/>
        <v>2.116814882448395</v>
      </c>
      <c r="AU140" s="4">
        <f t="shared" si="256"/>
        <v>0.50432183431590261</v>
      </c>
      <c r="AV140" s="4">
        <f t="shared" si="436"/>
        <v>-1.4791308683182081</v>
      </c>
      <c r="AW140" s="4">
        <f t="shared" si="436"/>
        <v>-1.4737931416825631</v>
      </c>
      <c r="AY140" s="2">
        <f t="shared" si="308"/>
        <v>112.01985398580651</v>
      </c>
      <c r="AZ140" s="2">
        <f t="shared" si="359"/>
        <v>110.22619275051673</v>
      </c>
      <c r="BA140" s="2">
        <f t="shared" si="360"/>
        <v>110.50268494822045</v>
      </c>
      <c r="BB140" s="2">
        <f t="shared" si="361"/>
        <v>111.4069615404279</v>
      </c>
      <c r="BC140" s="2">
        <f t="shared" si="362"/>
        <v>111.08446627949087</v>
      </c>
      <c r="BD140" s="2">
        <f t="shared" si="363"/>
        <v>111.69456424247137</v>
      </c>
      <c r="BE140" s="2">
        <f t="shared" si="364"/>
        <v>114.07627910092307</v>
      </c>
      <c r="BF140" s="2">
        <f t="shared" si="365"/>
        <v>113.73612088259524</v>
      </c>
      <c r="BG140" s="2">
        <f t="shared" si="366"/>
        <v>112.96151359078785</v>
      </c>
      <c r="BH140" s="2">
        <f t="shared" si="367"/>
        <v>114.30044067789083</v>
      </c>
      <c r="BI140" s="2">
        <f t="shared" si="368"/>
        <v>115.48127125729337</v>
      </c>
      <c r="BJ140" s="2">
        <f t="shared" si="369"/>
        <v>116.65813515722213</v>
      </c>
      <c r="BK140" s="2">
        <f t="shared" si="370"/>
        <v>118.84817829948717</v>
      </c>
      <c r="BL140" s="2">
        <f t="shared" si="371"/>
        <v>119.11363254106591</v>
      </c>
      <c r="BM140" s="2">
        <f t="shared" si="372"/>
        <v>121.88832139588982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143.72151174089072</v>
      </c>
      <c r="DL140" s="2">
        <f t="shared" si="437"/>
        <v>132.75007206477733</v>
      </c>
      <c r="DM140" s="2">
        <f t="shared" si="437"/>
        <v>135.58992954971859</v>
      </c>
      <c r="DN140" s="2">
        <f t="shared" si="437"/>
        <v>142.54654446529082</v>
      </c>
      <c r="DO140" s="2">
        <f t="shared" si="437"/>
        <v>143.35401445993031</v>
      </c>
      <c r="DP140" s="2">
        <f t="shared" si="437"/>
        <v>143.29904694167851</v>
      </c>
      <c r="DQ140" s="2">
        <f t="shared" si="437"/>
        <v>139.11218866396766</v>
      </c>
      <c r="DR140" s="2">
        <f t="shared" si="437"/>
        <v>137.62588904694167</v>
      </c>
      <c r="DS140" s="2">
        <f t="shared" si="437"/>
        <v>132.50042128851544</v>
      </c>
      <c r="DT140" s="2">
        <f t="shared" si="437"/>
        <v>139.28399999999999</v>
      </c>
      <c r="DU140" s="2">
        <f t="shared" si="437"/>
        <v>143.28782664165104</v>
      </c>
      <c r="DV140" s="2">
        <f t="shared" si="437"/>
        <v>142.84944665718351</v>
      </c>
      <c r="DW140" s="2">
        <f t="shared" si="437"/>
        <v>147.70898260203523</v>
      </c>
      <c r="DX140" s="2">
        <f t="shared" si="437"/>
        <v>148.61907843137257</v>
      </c>
      <c r="DY140" s="2">
        <f t="shared" si="437"/>
        <v>152.09692591133</v>
      </c>
      <c r="EA140" s="2">
        <f t="shared" si="228"/>
        <v>112.08036994912577</v>
      </c>
      <c r="EB140" s="2">
        <f t="shared" si="290"/>
        <v>110.21412044105173</v>
      </c>
      <c r="EC140" s="2">
        <f t="shared" si="291"/>
        <v>110.48294421651457</v>
      </c>
      <c r="ED140" s="2">
        <f t="shared" si="292"/>
        <v>111.36457669610168</v>
      </c>
      <c r="EE140" s="2">
        <f t="shared" si="293"/>
        <v>111.017472985697</v>
      </c>
      <c r="EF140" s="2">
        <f t="shared" si="294"/>
        <v>111.62294982013566</v>
      </c>
      <c r="EG140" s="2">
        <f t="shared" si="295"/>
        <v>114.09518146365872</v>
      </c>
      <c r="EH140" s="2">
        <f t="shared" si="296"/>
        <v>113.72895031741076</v>
      </c>
      <c r="EI140" s="2">
        <f t="shared" si="297"/>
        <v>112.93432609012385</v>
      </c>
      <c r="EJ140" s="2">
        <f t="shared" si="298"/>
        <v>114.2461292290879</v>
      </c>
      <c r="EK140" s="2">
        <f t="shared" si="299"/>
        <v>115.40875927540442</v>
      </c>
      <c r="EL140" s="2">
        <f t="shared" si="300"/>
        <v>116.63409321069169</v>
      </c>
      <c r="EM140" s="2">
        <f t="shared" si="301"/>
        <v>118.80752751989046</v>
      </c>
      <c r="EN140" s="2">
        <f t="shared" si="302"/>
        <v>119.08731540342299</v>
      </c>
      <c r="EO140" s="2">
        <f t="shared" si="303"/>
        <v>121.85267480183185</v>
      </c>
      <c r="EQ140" s="2">
        <f t="shared" si="304"/>
        <v>111.38165292230651</v>
      </c>
      <c r="ER140" s="2">
        <f t="shared" si="438"/>
        <v>110.05132909654621</v>
      </c>
      <c r="ES140" s="2">
        <f t="shared" si="438"/>
        <v>110.31511614314019</v>
      </c>
      <c r="ET140" s="2">
        <f t="shared" si="438"/>
        <v>111.35266940087571</v>
      </c>
      <c r="EU140" s="2">
        <f t="shared" si="438"/>
        <v>111.29076983094487</v>
      </c>
      <c r="EV140" s="2">
        <f t="shared" si="438"/>
        <v>111.8839877580245</v>
      </c>
      <c r="EW140" s="2">
        <f t="shared" si="438"/>
        <v>113.61583798096545</v>
      </c>
      <c r="EX140" s="2">
        <f t="shared" si="438"/>
        <v>113.45520198102797</v>
      </c>
      <c r="EY140" s="2">
        <f t="shared" si="438"/>
        <v>112.91387252650678</v>
      </c>
      <c r="EZ140" s="2">
        <f t="shared" si="438"/>
        <v>114.4094790947579</v>
      </c>
      <c r="FA140" s="2">
        <f t="shared" si="438"/>
        <v>115.75040778326789</v>
      </c>
      <c r="FB140" s="2">
        <f t="shared" si="438"/>
        <v>116.4993591768542</v>
      </c>
      <c r="FC140" s="2">
        <f t="shared" si="438"/>
        <v>118.79151105071202</v>
      </c>
      <c r="FD140" s="2">
        <f t="shared" si="438"/>
        <v>118.82213812874095</v>
      </c>
      <c r="FE140" s="2">
        <f t="shared" si="438"/>
        <v>121.47185956738312</v>
      </c>
      <c r="FG140" s="2">
        <f t="shared" si="306"/>
        <v>0.99887432829967915</v>
      </c>
      <c r="FH140" s="2">
        <f t="shared" si="439"/>
        <v>0.99866105828758955</v>
      </c>
      <c r="FI140" s="2">
        <f t="shared" si="439"/>
        <v>0.99860729419785066</v>
      </c>
      <c r="FJ140" s="2">
        <f t="shared" si="439"/>
        <v>0.99860874750429107</v>
      </c>
      <c r="FK140" s="2">
        <f t="shared" si="439"/>
        <v>0.99868520906777314</v>
      </c>
      <c r="FL140" s="2">
        <f t="shared" si="439"/>
        <v>0.99858983301911297</v>
      </c>
      <c r="FM140" s="2">
        <f t="shared" si="439"/>
        <v>0.99877209002869494</v>
      </c>
      <c r="FN140" s="2">
        <f t="shared" si="439"/>
        <v>0.99853653022666278</v>
      </c>
      <c r="FO140" s="2">
        <f t="shared" si="439"/>
        <v>0.99849398533723432</v>
      </c>
      <c r="FP140" s="2">
        <f t="shared" si="439"/>
        <v>0.99852949413061476</v>
      </c>
      <c r="FQ140" s="2">
        <f t="shared" si="439"/>
        <v>0.99859411654120633</v>
      </c>
      <c r="FR140" s="2">
        <f t="shared" si="439"/>
        <v>0.99856657060441534</v>
      </c>
      <c r="FS140" s="2">
        <f t="shared" si="439"/>
        <v>0.99854555425086766</v>
      </c>
      <c r="FT140" s="2">
        <f t="shared" si="439"/>
        <v>0.9985033007795826</v>
      </c>
      <c r="FU140" s="2">
        <f t="shared" si="439"/>
        <v>0.99811851044847633</v>
      </c>
      <c r="FW140" s="2">
        <f t="shared" si="324"/>
        <v>0.13758574288322639</v>
      </c>
      <c r="FX140" s="2">
        <f t="shared" si="376"/>
        <v>0.11119765763880805</v>
      </c>
      <c r="FY140" s="2">
        <f t="shared" si="377"/>
        <v>9.0723274932668671E-2</v>
      </c>
      <c r="FZ140" s="2">
        <f t="shared" si="378"/>
        <v>8.3742456607745833E-2</v>
      </c>
      <c r="GA140" s="2">
        <f t="shared" si="379"/>
        <v>8.9563793763410796E-2</v>
      </c>
      <c r="GB140" s="2">
        <f t="shared" si="380"/>
        <v>0.10322574683768705</v>
      </c>
      <c r="GC140" s="2">
        <f t="shared" si="381"/>
        <v>0.10351866066960234</v>
      </c>
      <c r="GD140" s="2">
        <f t="shared" si="382"/>
        <v>0.10156000467011711</v>
      </c>
      <c r="GE140" s="2">
        <f t="shared" si="383"/>
        <v>0.11143904507299891</v>
      </c>
      <c r="GF140" s="2">
        <f t="shared" si="384"/>
        <v>0.10708985162395661</v>
      </c>
      <c r="GG140" s="2">
        <f t="shared" si="385"/>
        <v>9.7519121159035382E-2</v>
      </c>
      <c r="GH140" s="2">
        <f t="shared" si="386"/>
        <v>0.10046393869367184</v>
      </c>
      <c r="GI140" s="2">
        <f t="shared" si="387"/>
        <v>8.6462183132127807E-2</v>
      </c>
      <c r="GJ140" s="2">
        <f t="shared" si="388"/>
        <v>6.7438015116564595E-2</v>
      </c>
      <c r="GK140" s="2">
        <f t="shared" si="389"/>
        <v>5.5821423291990524E-2</v>
      </c>
      <c r="GM140" s="86">
        <f t="shared" si="325"/>
        <v>2.0959194725619271E-137</v>
      </c>
      <c r="GN140" s="86">
        <f t="shared" si="390"/>
        <v>1.0632420441004083E-122</v>
      </c>
      <c r="GO140" s="86">
        <f t="shared" si="391"/>
        <v>1.4623669792968599E-145</v>
      </c>
      <c r="GP140" s="86">
        <f t="shared" si="392"/>
        <v>1.9709249679026317E-190</v>
      </c>
      <c r="GQ140" s="86">
        <f t="shared" si="393"/>
        <v>1.7269004871094013E-220</v>
      </c>
      <c r="GR140" s="86">
        <f t="shared" si="394"/>
        <v>5.2492573242629176E-203</v>
      </c>
      <c r="GS140" s="86">
        <f t="shared" si="395"/>
        <v>6.1479632296121985E-224</v>
      </c>
      <c r="GT140" s="86">
        <f t="shared" si="396"/>
        <v>2.0429243751155412E-227</v>
      </c>
      <c r="GU140" s="86">
        <f t="shared" si="397"/>
        <v>1.5959704551821324E-238</v>
      </c>
      <c r="GV140" s="86">
        <f t="shared" si="398"/>
        <v>4.1480523450888819E-164</v>
      </c>
      <c r="GW140" s="86">
        <f t="shared" si="399"/>
        <v>4.6882545565096973E-167</v>
      </c>
      <c r="GX140" s="86">
        <f t="shared" si="400"/>
        <v>1.1008135933365451E-153</v>
      </c>
      <c r="GY140" s="86">
        <f t="shared" si="401"/>
        <v>3.485858487412358E-111</v>
      </c>
      <c r="GZ140" s="86">
        <f t="shared" si="402"/>
        <v>5.7299572103016251E-141</v>
      </c>
      <c r="HA140" s="86">
        <f t="shared" si="403"/>
        <v>1.0370170864413624E-189</v>
      </c>
      <c r="HC140" s="86">
        <f t="shared" si="326"/>
        <v>4.448436855134158E-57</v>
      </c>
      <c r="HD140" s="86">
        <f t="shared" si="404"/>
        <v>2.6291267276337281E-56</v>
      </c>
      <c r="HE140" s="86">
        <f t="shared" si="405"/>
        <v>5.9019495537640845E-70</v>
      </c>
      <c r="HF140" s="86">
        <f t="shared" si="406"/>
        <v>7.7885571845294994E-76</v>
      </c>
      <c r="HG140" s="86">
        <f t="shared" si="407"/>
        <v>6.88269578266654E-98</v>
      </c>
      <c r="HH140" s="86">
        <f t="shared" si="408"/>
        <v>6.3991139153481601E-81</v>
      </c>
      <c r="HI140" s="86">
        <f t="shared" si="409"/>
        <v>1.652543228775652E-100</v>
      </c>
      <c r="HJ140" s="86">
        <f t="shared" si="410"/>
        <v>4.0642721820753659E-110</v>
      </c>
      <c r="HK140" s="86">
        <f t="shared" si="411"/>
        <v>1.1204027879022502E-127</v>
      </c>
      <c r="HL140" s="86">
        <f t="shared" si="412"/>
        <v>5.0365088075346439E-64</v>
      </c>
      <c r="HM140" s="86">
        <f t="shared" si="413"/>
        <v>2.6429969202625053E-79</v>
      </c>
      <c r="HN140" s="86">
        <f t="shared" si="414"/>
        <v>1.1431066342929088E-65</v>
      </c>
      <c r="HO140" s="86">
        <f t="shared" si="415"/>
        <v>3.0593847106279224E-40</v>
      </c>
      <c r="HP140" s="86">
        <f t="shared" si="416"/>
        <v>5.5575357178123778E-69</v>
      </c>
      <c r="HQ140" s="86">
        <f t="shared" si="417"/>
        <v>4.9433954928345728E-80</v>
      </c>
      <c r="HS140" s="86">
        <f t="shared" si="327"/>
        <v>0.42399867872044844</v>
      </c>
      <c r="HT140" s="86">
        <f t="shared" si="418"/>
        <v>0.41953645268527839</v>
      </c>
      <c r="HU140" s="86">
        <f t="shared" si="419"/>
        <v>0.43257861252630436</v>
      </c>
      <c r="HV140" s="86">
        <f t="shared" si="420"/>
        <v>0.49684062260779999</v>
      </c>
      <c r="HW140" s="86">
        <f t="shared" si="421"/>
        <v>0.49831871446113019</v>
      </c>
      <c r="HX140" s="86">
        <f t="shared" si="422"/>
        <v>0.45280144877106521</v>
      </c>
      <c r="HY140" s="86">
        <f t="shared" si="423"/>
        <v>0.42738610211991535</v>
      </c>
      <c r="HZ140" s="86">
        <f t="shared" si="424"/>
        <v>0.46035989509272923</v>
      </c>
      <c r="IA140" s="86">
        <f t="shared" si="425"/>
        <v>0.34966064040706735</v>
      </c>
      <c r="IB140" s="86">
        <f t="shared" si="426"/>
        <v>0.4173282775126349</v>
      </c>
      <c r="IC140" s="86">
        <f t="shared" si="427"/>
        <v>0.46703982072598538</v>
      </c>
      <c r="ID140" s="86">
        <f t="shared" si="428"/>
        <v>0.43546222272810287</v>
      </c>
      <c r="IE140" s="86">
        <f t="shared" si="429"/>
        <v>0.49941189162805105</v>
      </c>
      <c r="IF140" s="86">
        <f t="shared" si="430"/>
        <v>0.54889457158825838</v>
      </c>
      <c r="IG140" s="86">
        <f t="shared" si="431"/>
        <v>0.43621472767882691</v>
      </c>
      <c r="II140" s="86">
        <f t="shared" si="328"/>
        <v>4.3712685060439349E-13</v>
      </c>
      <c r="IJ140" s="86">
        <f t="shared" si="329"/>
        <v>5.8410224343044987E-18</v>
      </c>
      <c r="IK140" s="86">
        <f t="shared" si="330"/>
        <v>9.4355768872964035E-23</v>
      </c>
      <c r="IL140" s="86">
        <f t="shared" si="331"/>
        <v>2.045703384647516E-24</v>
      </c>
      <c r="IM140" s="86">
        <f t="shared" si="332"/>
        <v>1.1502104139010444E-21</v>
      </c>
      <c r="IN140" s="86">
        <f t="shared" si="333"/>
        <v>1.1104934120262617E-22</v>
      </c>
      <c r="IO140" s="86">
        <f t="shared" si="334"/>
        <v>7.5797590933201328E-20</v>
      </c>
      <c r="IP140" s="86">
        <f t="shared" si="335"/>
        <v>5.813236489442064E-22</v>
      </c>
      <c r="IQ140" s="86">
        <f t="shared" si="336"/>
        <v>7.4069138015667551E-22</v>
      </c>
      <c r="IR140" s="86">
        <f t="shared" si="337"/>
        <v>3.4731398428255389E-22</v>
      </c>
      <c r="IS140" s="86">
        <f t="shared" si="338"/>
        <v>5.7731938373332229E-22</v>
      </c>
      <c r="IT140" s="86">
        <f t="shared" si="339"/>
        <v>5.7854017769292958E-23</v>
      </c>
      <c r="IU140" s="86">
        <f t="shared" si="340"/>
        <v>4.4150374984170085E-25</v>
      </c>
      <c r="IV140" s="86">
        <f t="shared" si="341"/>
        <v>1.0202810671832845E-16</v>
      </c>
      <c r="IW140" s="86">
        <f t="shared" si="342"/>
        <v>2.8095313921289465E-14</v>
      </c>
      <c r="IY140" s="86">
        <f t="shared" si="343"/>
        <v>0.42399867872088559</v>
      </c>
      <c r="IZ140" s="86">
        <f t="shared" si="344"/>
        <v>0.41953645268527839</v>
      </c>
      <c r="JA140" s="86">
        <f t="shared" si="345"/>
        <v>0.43257861252630436</v>
      </c>
      <c r="JB140" s="86">
        <f t="shared" si="346"/>
        <v>0.49684062260779999</v>
      </c>
      <c r="JC140" s="86">
        <f t="shared" si="347"/>
        <v>0.49831871446113019</v>
      </c>
      <c r="JD140" s="86">
        <f t="shared" si="348"/>
        <v>0.45280144877106521</v>
      </c>
      <c r="JE140" s="86">
        <f t="shared" si="349"/>
        <v>0.42738610211991535</v>
      </c>
      <c r="JF140" s="86">
        <f t="shared" si="350"/>
        <v>0.46035989509272923</v>
      </c>
      <c r="JG140" s="86">
        <f t="shared" si="351"/>
        <v>0.34966064040706735</v>
      </c>
      <c r="JH140" s="86">
        <f t="shared" si="352"/>
        <v>0.4173282775126349</v>
      </c>
      <c r="JI140" s="86">
        <f t="shared" si="353"/>
        <v>0.46703982072598538</v>
      </c>
      <c r="JJ140" s="86">
        <f t="shared" si="354"/>
        <v>0.43546222272810287</v>
      </c>
      <c r="JK140" s="86">
        <f t="shared" si="355"/>
        <v>0.49941189162805105</v>
      </c>
      <c r="JL140" s="86">
        <f t="shared" si="356"/>
        <v>0.5488945715882585</v>
      </c>
      <c r="JM140" s="86">
        <f t="shared" si="357"/>
        <v>0.436214727678855</v>
      </c>
    </row>
    <row r="141" spans="2:273" x14ac:dyDescent="0.25">
      <c r="B141" s="2">
        <v>114</v>
      </c>
      <c r="C141" s="37">
        <v>112.443</v>
      </c>
      <c r="D141" s="37">
        <v>109.881</v>
      </c>
      <c r="E141" s="37">
        <v>111.458</v>
      </c>
      <c r="F141" s="37">
        <v>115.03400000000001</v>
      </c>
      <c r="G141" s="37">
        <v>114.017</v>
      </c>
      <c r="H141" s="37">
        <v>114.79300000000001</v>
      </c>
      <c r="I141" s="37">
        <v>117.379</v>
      </c>
      <c r="J141" s="37">
        <v>117.483</v>
      </c>
      <c r="K141" s="37">
        <v>112.70699999999999</v>
      </c>
      <c r="L141" s="37">
        <v>118.03400000000001</v>
      </c>
      <c r="M141" s="37">
        <v>123.379</v>
      </c>
      <c r="N141" s="37">
        <v>120.621</v>
      </c>
      <c r="O141" s="37">
        <v>131.81</v>
      </c>
      <c r="P141" s="37">
        <v>160</v>
      </c>
      <c r="Q141" s="37">
        <v>193.84479999999999</v>
      </c>
      <c r="S141" s="4">
        <f t="shared" si="229"/>
        <v>112.17726309103396</v>
      </c>
      <c r="T141" s="4">
        <f t="shared" si="230"/>
        <v>111.19053279518515</v>
      </c>
      <c r="U141" s="4">
        <f t="shared" si="231"/>
        <v>111.67700367377519</v>
      </c>
      <c r="V141" s="4">
        <f t="shared" si="232"/>
        <v>115.45663481128123</v>
      </c>
      <c r="W141" s="4">
        <f t="shared" si="233"/>
        <v>115.86645271294555</v>
      </c>
      <c r="X141" s="4">
        <f t="shared" si="234"/>
        <v>115.25954699609086</v>
      </c>
      <c r="Y141" s="4">
        <f t="shared" si="235"/>
        <v>118.15657810158089</v>
      </c>
      <c r="Z141" s="4">
        <f t="shared" si="236"/>
        <v>118.68001447586855</v>
      </c>
      <c r="AA141" s="4">
        <f t="shared" si="237"/>
        <v>115.15017780715037</v>
      </c>
      <c r="AB141" s="4">
        <f t="shared" si="238"/>
        <v>118.52897752577101</v>
      </c>
      <c r="AC141" s="4">
        <f t="shared" si="239"/>
        <v>122.58694643963938</v>
      </c>
      <c r="AD141" s="4">
        <f t="shared" si="240"/>
        <v>122.11598177756645</v>
      </c>
      <c r="AE141" s="4">
        <f t="shared" si="241"/>
        <v>132.32043341033594</v>
      </c>
      <c r="AF141" s="4">
        <f t="shared" si="242"/>
        <v>162.25556025135396</v>
      </c>
      <c r="AG141" s="4">
        <f t="shared" si="243"/>
        <v>196.30150633304987</v>
      </c>
      <c r="AI141" s="4">
        <f t="shared" si="244"/>
        <v>0.26573690896603352</v>
      </c>
      <c r="AJ141" s="4">
        <f t="shared" si="245"/>
        <v>-1.3095327951851488</v>
      </c>
      <c r="AK141" s="4">
        <f t="shared" si="246"/>
        <v>-0.21900367377519103</v>
      </c>
      <c r="AL141" s="4">
        <f t="shared" si="247"/>
        <v>-0.42263481128122748</v>
      </c>
      <c r="AM141" s="4">
        <f t="shared" si="248"/>
        <v>-1.8494527129455491</v>
      </c>
      <c r="AN141" s="4">
        <f t="shared" si="249"/>
        <v>-0.46654699609085526</v>
      </c>
      <c r="AO141" s="4">
        <f t="shared" si="250"/>
        <v>-0.77757810158088603</v>
      </c>
      <c r="AP141" s="4">
        <f t="shared" si="251"/>
        <v>-1.1970144758685421</v>
      </c>
      <c r="AQ141" s="4">
        <f t="shared" si="252"/>
        <v>-2.4431778071503771</v>
      </c>
      <c r="AR141" s="4">
        <f t="shared" si="253"/>
        <v>-0.49497752577100584</v>
      </c>
      <c r="AS141" s="4">
        <f t="shared" si="254"/>
        <v>0.79205356036062824</v>
      </c>
      <c r="AT141" s="4">
        <f t="shared" si="255"/>
        <v>-1.4949817775664513</v>
      </c>
      <c r="AU141" s="4">
        <f t="shared" si="256"/>
        <v>-0.51043341033593492</v>
      </c>
      <c r="AV141" s="4">
        <f t="shared" si="436"/>
        <v>-2.2555602513539554</v>
      </c>
      <c r="AW141" s="4">
        <f t="shared" si="436"/>
        <v>-2.4567063330498797</v>
      </c>
      <c r="AY141" s="2">
        <f t="shared" si="308"/>
        <v>111.93370833573314</v>
      </c>
      <c r="AZ141" s="2">
        <f t="shared" si="359"/>
        <v>110.13851964573843</v>
      </c>
      <c r="BA141" s="2">
        <f t="shared" si="360"/>
        <v>110.42654072986124</v>
      </c>
      <c r="BB141" s="2">
        <f t="shared" si="361"/>
        <v>111.31857081332868</v>
      </c>
      <c r="BC141" s="2">
        <f t="shared" si="362"/>
        <v>111.00764560607618</v>
      </c>
      <c r="BD141" s="2">
        <f t="shared" si="363"/>
        <v>111.62738995519948</v>
      </c>
      <c r="BE141" s="2">
        <f t="shared" si="364"/>
        <v>114.06533595622479</v>
      </c>
      <c r="BF141" s="2">
        <f t="shared" si="365"/>
        <v>113.72082424781951</v>
      </c>
      <c r="BG141" s="2">
        <f t="shared" si="366"/>
        <v>112.94061740848221</v>
      </c>
      <c r="BH141" s="2">
        <f t="shared" si="367"/>
        <v>114.2428920703103</v>
      </c>
      <c r="BI141" s="2">
        <f t="shared" si="368"/>
        <v>115.38899857259511</v>
      </c>
      <c r="BJ141" s="2">
        <f t="shared" si="369"/>
        <v>116.58827874693947</v>
      </c>
      <c r="BK141" s="2">
        <f t="shared" si="370"/>
        <v>118.7397847849078</v>
      </c>
      <c r="BL141" s="2">
        <f t="shared" si="371"/>
        <v>119.04092300308554</v>
      </c>
      <c r="BM141" s="2">
        <f t="shared" si="372"/>
        <v>121.80051968477517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143.97576923076926</v>
      </c>
      <c r="DL141" s="2">
        <f t="shared" si="437"/>
        <v>132.89351599190283</v>
      </c>
      <c r="DM141" s="2">
        <f t="shared" si="437"/>
        <v>135.77305938086306</v>
      </c>
      <c r="DN141" s="2">
        <f t="shared" si="437"/>
        <v>142.79377363977488</v>
      </c>
      <c r="DO141" s="2">
        <f t="shared" si="437"/>
        <v>143.59084912891984</v>
      </c>
      <c r="DP141" s="2">
        <f t="shared" si="437"/>
        <v>143.57331863442388</v>
      </c>
      <c r="DQ141" s="2">
        <f t="shared" si="437"/>
        <v>139.31990202429154</v>
      </c>
      <c r="DR141" s="2">
        <f t="shared" si="437"/>
        <v>137.82947700331911</v>
      </c>
      <c r="DS141" s="2">
        <f t="shared" si="437"/>
        <v>132.64942184873951</v>
      </c>
      <c r="DT141" s="2">
        <f t="shared" si="437"/>
        <v>139.47272522522522</v>
      </c>
      <c r="DU141" s="2">
        <f t="shared" si="437"/>
        <v>143.49521163227018</v>
      </c>
      <c r="DV141" s="2">
        <f t="shared" si="437"/>
        <v>143.05707894736844</v>
      </c>
      <c r="DW141" s="2">
        <f t="shared" si="437"/>
        <v>147.93633745486378</v>
      </c>
      <c r="DX141" s="2">
        <f t="shared" si="437"/>
        <v>148.88022184873952</v>
      </c>
      <c r="DY141" s="2">
        <f t="shared" si="437"/>
        <v>152.38815999999997</v>
      </c>
      <c r="EA141" s="2">
        <f t="shared" si="228"/>
        <v>112.01090281270099</v>
      </c>
      <c r="EB141" s="2">
        <f t="shared" si="290"/>
        <v>110.13168903389969</v>
      </c>
      <c r="EC141" s="2">
        <f t="shared" si="291"/>
        <v>110.41219517114608</v>
      </c>
      <c r="ED141" s="2">
        <f t="shared" si="292"/>
        <v>111.2797467154857</v>
      </c>
      <c r="EE141" s="2">
        <f t="shared" si="293"/>
        <v>110.9399832757925</v>
      </c>
      <c r="EF141" s="2">
        <f t="shared" si="294"/>
        <v>111.5548578388962</v>
      </c>
      <c r="EG141" s="2">
        <f t="shared" si="295"/>
        <v>114.09449789315165</v>
      </c>
      <c r="EH141" s="2">
        <f t="shared" si="296"/>
        <v>113.72086789468207</v>
      </c>
      <c r="EI141" s="2">
        <f t="shared" si="297"/>
        <v>112.91614444791342</v>
      </c>
      <c r="EJ141" s="2">
        <f t="shared" si="298"/>
        <v>114.18866157278809</v>
      </c>
      <c r="EK141" s="2">
        <f t="shared" si="299"/>
        <v>115.31401782427588</v>
      </c>
      <c r="EL141" s="2">
        <f t="shared" si="300"/>
        <v>116.56941361504487</v>
      </c>
      <c r="EM141" s="2">
        <f t="shared" si="301"/>
        <v>118.70264083067954</v>
      </c>
      <c r="EN141" s="2">
        <f t="shared" si="302"/>
        <v>119.02129299103505</v>
      </c>
      <c r="EO141" s="2">
        <f t="shared" si="303"/>
        <v>121.77223863671125</v>
      </c>
      <c r="EQ141" s="2">
        <f t="shared" si="304"/>
        <v>111.27197832720441</v>
      </c>
      <c r="ER141" s="2">
        <f t="shared" si="438"/>
        <v>109.95787231361744</v>
      </c>
      <c r="ES141" s="2">
        <f t="shared" si="438"/>
        <v>110.23097338577001</v>
      </c>
      <c r="ET141" s="2">
        <f t="shared" si="438"/>
        <v>111.26693493321513</v>
      </c>
      <c r="EU141" s="2">
        <f t="shared" si="438"/>
        <v>111.23276290560976</v>
      </c>
      <c r="EV141" s="2">
        <f t="shared" si="438"/>
        <v>111.83458327512135</v>
      </c>
      <c r="EW141" s="2">
        <f t="shared" si="438"/>
        <v>113.5836215792373</v>
      </c>
      <c r="EX141" s="2">
        <f t="shared" si="438"/>
        <v>113.42864624451497</v>
      </c>
      <c r="EY141" s="2">
        <f t="shared" si="438"/>
        <v>112.89435351817203</v>
      </c>
      <c r="EZ141" s="2">
        <f t="shared" si="438"/>
        <v>114.36347705311285</v>
      </c>
      <c r="FA141" s="2">
        <f t="shared" si="438"/>
        <v>115.68069905328828</v>
      </c>
      <c r="FB141" s="2">
        <f t="shared" si="438"/>
        <v>116.42489684917092</v>
      </c>
      <c r="FC141" s="2">
        <f t="shared" si="438"/>
        <v>118.68521213765548</v>
      </c>
      <c r="FD141" s="2">
        <f t="shared" si="438"/>
        <v>118.73363776670463</v>
      </c>
      <c r="FE141" s="2">
        <f t="shared" si="438"/>
        <v>121.3736996053581</v>
      </c>
      <c r="FG141" s="2">
        <f t="shared" si="306"/>
        <v>0.99897327351366727</v>
      </c>
      <c r="FH141" s="2">
        <f t="shared" si="439"/>
        <v>0.99877872676393686</v>
      </c>
      <c r="FI141" s="2">
        <f t="shared" si="439"/>
        <v>0.99872968154375286</v>
      </c>
      <c r="FJ141" s="2">
        <f t="shared" si="439"/>
        <v>0.9987310072997142</v>
      </c>
      <c r="FK141" s="2">
        <f t="shared" si="439"/>
        <v>0.99880075768115573</v>
      </c>
      <c r="FL141" s="2">
        <f t="shared" si="439"/>
        <v>0.99871375283134067</v>
      </c>
      <c r="FM141" s="2">
        <f t="shared" si="439"/>
        <v>0.99888001178979047</v>
      </c>
      <c r="FN141" s="2">
        <f t="shared" si="439"/>
        <v>0.99866512781285333</v>
      </c>
      <c r="FO141" s="2">
        <f t="shared" si="439"/>
        <v>0.99862631627242349</v>
      </c>
      <c r="FP141" s="2">
        <f t="shared" si="439"/>
        <v>0.99865870916007082</v>
      </c>
      <c r="FQ141" s="2">
        <f t="shared" si="439"/>
        <v>0.99871766041808974</v>
      </c>
      <c r="FR141" s="2">
        <f t="shared" si="439"/>
        <v>0.99869253194773377</v>
      </c>
      <c r="FS141" s="2">
        <f t="shared" si="439"/>
        <v>0.99867335993416262</v>
      </c>
      <c r="FT141" s="2">
        <f t="shared" si="439"/>
        <v>0.99863481430190293</v>
      </c>
      <c r="FU141" s="2">
        <f t="shared" si="439"/>
        <v>0.99828377701298199</v>
      </c>
      <c r="FW141" s="2">
        <f t="shared" si="324"/>
        <v>0.14888348418638928</v>
      </c>
      <c r="FX141" s="2">
        <f t="shared" si="376"/>
        <v>0.12063165266802019</v>
      </c>
      <c r="FY141" s="2">
        <f t="shared" si="377"/>
        <v>9.8612951636765103E-2</v>
      </c>
      <c r="FZ141" s="2">
        <f t="shared" si="378"/>
        <v>9.1085865799465621E-2</v>
      </c>
      <c r="GA141" s="2">
        <f t="shared" si="379"/>
        <v>9.7363434141596261E-2</v>
      </c>
      <c r="GB141" s="2">
        <f t="shared" si="380"/>
        <v>0.11206868486200593</v>
      </c>
      <c r="GC141" s="2">
        <f t="shared" si="381"/>
        <v>0.11238354683465941</v>
      </c>
      <c r="GD141" s="2">
        <f t="shared" si="382"/>
        <v>0.1102777929494944</v>
      </c>
      <c r="GE141" s="2">
        <f t="shared" si="383"/>
        <v>0.12089073388554529</v>
      </c>
      <c r="GF141" s="2">
        <f t="shared" si="384"/>
        <v>0.11622091196539369</v>
      </c>
      <c r="GG141" s="2">
        <f t="shared" si="385"/>
        <v>0.10593094208390105</v>
      </c>
      <c r="GH141" s="2">
        <f t="shared" si="386"/>
        <v>0.10909906688807616</v>
      </c>
      <c r="GI141" s="2">
        <f t="shared" si="387"/>
        <v>9.4019613729625723E-2</v>
      </c>
      <c r="GJ141" s="2">
        <f t="shared" si="388"/>
        <v>7.346631939586723E-2</v>
      </c>
      <c r="GK141" s="2">
        <f t="shared" si="389"/>
        <v>6.0879106034125344E-2</v>
      </c>
      <c r="GM141" s="86">
        <f t="shared" si="325"/>
        <v>1.6952944693193416E-142</v>
      </c>
      <c r="GN141" s="86">
        <f t="shared" si="390"/>
        <v>3.0320368417512174E-127</v>
      </c>
      <c r="GO141" s="86">
        <f t="shared" si="391"/>
        <v>5.2741385749504763E-151</v>
      </c>
      <c r="GP141" s="86">
        <f t="shared" si="392"/>
        <v>1.3780477103012452E-197</v>
      </c>
      <c r="GQ141" s="86">
        <f t="shared" si="393"/>
        <v>7.9186990722648491E-229</v>
      </c>
      <c r="GR141" s="86">
        <f t="shared" si="394"/>
        <v>1.6886366646682732E-210</v>
      </c>
      <c r="GS141" s="86">
        <f t="shared" si="395"/>
        <v>3.8532570697014812E-232</v>
      </c>
      <c r="GT141" s="86">
        <f t="shared" si="396"/>
        <v>6.7306653760693315E-236</v>
      </c>
      <c r="GU141" s="86">
        <f t="shared" si="397"/>
        <v>2.6879393937520027E-247</v>
      </c>
      <c r="GV141" s="86">
        <f t="shared" si="398"/>
        <v>3.4058841578716635E-170</v>
      </c>
      <c r="GW141" s="86">
        <f t="shared" si="399"/>
        <v>2.5643569765550904E-173</v>
      </c>
      <c r="GX141" s="86">
        <f t="shared" si="400"/>
        <v>2.3289060804534745E-159</v>
      </c>
      <c r="GY141" s="86">
        <f t="shared" si="401"/>
        <v>2.5404930828158378E-115</v>
      </c>
      <c r="GZ141" s="86">
        <f t="shared" si="402"/>
        <v>3.7165598399809668E-146</v>
      </c>
      <c r="HA141" s="86">
        <f t="shared" si="403"/>
        <v>1.1794766932970783E-196</v>
      </c>
      <c r="HC141" s="86">
        <f t="shared" si="326"/>
        <v>1.9667324322366476E-60</v>
      </c>
      <c r="HD141" s="86">
        <f t="shared" si="404"/>
        <v>1.4147877925227099E-59</v>
      </c>
      <c r="HE141" s="86">
        <f t="shared" si="405"/>
        <v>4.3055105469942374E-74</v>
      </c>
      <c r="HF141" s="86">
        <f t="shared" si="406"/>
        <v>2.2793982033079447E-80</v>
      </c>
      <c r="HG141" s="86">
        <f t="shared" si="407"/>
        <v>8.4036933749082136E-104</v>
      </c>
      <c r="HH141" s="86">
        <f t="shared" si="408"/>
        <v>1.2770947155947285E-85</v>
      </c>
      <c r="HI141" s="86">
        <f t="shared" si="409"/>
        <v>2.7341395010328638E-106</v>
      </c>
      <c r="HJ141" s="86">
        <f t="shared" si="410"/>
        <v>1.3416511704493693E-116</v>
      </c>
      <c r="HK141" s="86">
        <f t="shared" si="411"/>
        <v>5.2099284012785722E-135</v>
      </c>
      <c r="HL141" s="86">
        <f t="shared" si="412"/>
        <v>1.0116572482777452E-67</v>
      </c>
      <c r="HM141" s="86">
        <f t="shared" si="413"/>
        <v>5.1388836214264839E-84</v>
      </c>
      <c r="HN141" s="86">
        <f t="shared" si="414"/>
        <v>1.8467926754886065E-69</v>
      </c>
      <c r="HO141" s="86">
        <f t="shared" si="415"/>
        <v>1.2939318583027647E-42</v>
      </c>
      <c r="HP141" s="86">
        <f t="shared" si="416"/>
        <v>4.1764132855371364E-73</v>
      </c>
      <c r="HQ141" s="86">
        <f t="shared" si="417"/>
        <v>9.7443397128347062E-85</v>
      </c>
      <c r="HS141" s="86">
        <f t="shared" si="327"/>
        <v>0.34600834912267026</v>
      </c>
      <c r="HT141" s="86">
        <f t="shared" si="418"/>
        <v>0.33620733843423556</v>
      </c>
      <c r="HU141" s="86">
        <f t="shared" si="419"/>
        <v>0.34992432246314159</v>
      </c>
      <c r="HV141" s="86">
        <f t="shared" si="420"/>
        <v>0.45686989900144459</v>
      </c>
      <c r="HW141" s="86">
        <f t="shared" si="421"/>
        <v>0.46420082916539879</v>
      </c>
      <c r="HX141" s="86">
        <f t="shared" si="422"/>
        <v>0.37099063525085529</v>
      </c>
      <c r="HY141" s="86">
        <f t="shared" si="423"/>
        <v>0.34422271208923949</v>
      </c>
      <c r="HZ141" s="86">
        <f t="shared" si="424"/>
        <v>0.3842097614871367</v>
      </c>
      <c r="IA141" s="86">
        <f t="shared" si="425"/>
        <v>0.2507422526696742</v>
      </c>
      <c r="IB141" s="86">
        <f t="shared" si="426"/>
        <v>0.32472267055478105</v>
      </c>
      <c r="IC141" s="86">
        <f t="shared" si="427"/>
        <v>0.39607409129778387</v>
      </c>
      <c r="ID141" s="86">
        <f t="shared" si="428"/>
        <v>0.34846354986825262</v>
      </c>
      <c r="IE141" s="86">
        <f t="shared" si="429"/>
        <v>0.46622349294407028</v>
      </c>
      <c r="IF141" s="86">
        <f t="shared" si="430"/>
        <v>0.58389304411396381</v>
      </c>
      <c r="IG141" s="86">
        <f t="shared" si="431"/>
        <v>0.50771549107329816</v>
      </c>
      <c r="II141" s="86">
        <f t="shared" si="328"/>
        <v>5.9733165831333833E-12</v>
      </c>
      <c r="IJ141" s="86">
        <f t="shared" si="329"/>
        <v>1.544644726540147E-16</v>
      </c>
      <c r="IK141" s="86">
        <f t="shared" si="330"/>
        <v>4.2804661788346055E-21</v>
      </c>
      <c r="IL141" s="86">
        <f t="shared" si="331"/>
        <v>1.0775903090020051E-22</v>
      </c>
      <c r="IM141" s="86">
        <f t="shared" si="332"/>
        <v>4.2062087665107902E-20</v>
      </c>
      <c r="IN141" s="86">
        <f t="shared" si="333"/>
        <v>6.3622529683332931E-21</v>
      </c>
      <c r="IO141" s="86">
        <f t="shared" si="334"/>
        <v>2.5471231896474333E-18</v>
      </c>
      <c r="IP141" s="86">
        <f t="shared" si="335"/>
        <v>2.814058781569007E-20</v>
      </c>
      <c r="IQ141" s="86">
        <f t="shared" si="336"/>
        <v>4.245759401386571E-20</v>
      </c>
      <c r="IR141" s="86">
        <f t="shared" si="337"/>
        <v>1.951908510009776E-20</v>
      </c>
      <c r="IS141" s="86">
        <f t="shared" si="338"/>
        <v>2.5890241020655036E-20</v>
      </c>
      <c r="IT141" s="86">
        <f t="shared" si="339"/>
        <v>3.3097202935512233E-21</v>
      </c>
      <c r="IU141" s="86">
        <f t="shared" si="340"/>
        <v>2.7676496394719807E-23</v>
      </c>
      <c r="IV141" s="86">
        <f t="shared" si="341"/>
        <v>1.1351499937941688E-15</v>
      </c>
      <c r="IW141" s="86">
        <f t="shared" si="342"/>
        <v>1.8518463275466617E-13</v>
      </c>
      <c r="IY141" s="86">
        <f t="shared" si="343"/>
        <v>0.34600834912864359</v>
      </c>
      <c r="IZ141" s="86">
        <f t="shared" si="344"/>
        <v>0.33620733843423573</v>
      </c>
      <c r="JA141" s="86">
        <f t="shared" si="345"/>
        <v>0.34992432246314159</v>
      </c>
      <c r="JB141" s="86">
        <f t="shared" si="346"/>
        <v>0.45686989900144459</v>
      </c>
      <c r="JC141" s="86">
        <f t="shared" si="347"/>
        <v>0.46420082916539879</v>
      </c>
      <c r="JD141" s="86">
        <f t="shared" si="348"/>
        <v>0.37099063525085529</v>
      </c>
      <c r="JE141" s="86">
        <f t="shared" si="349"/>
        <v>0.34422271208923949</v>
      </c>
      <c r="JF141" s="86">
        <f t="shared" si="350"/>
        <v>0.3842097614871367</v>
      </c>
      <c r="JG141" s="86">
        <f t="shared" si="351"/>
        <v>0.2507422526696742</v>
      </c>
      <c r="JH141" s="86">
        <f t="shared" si="352"/>
        <v>0.32472267055478105</v>
      </c>
      <c r="JI141" s="86">
        <f t="shared" si="353"/>
        <v>0.39607409129778387</v>
      </c>
      <c r="JJ141" s="86">
        <f t="shared" si="354"/>
        <v>0.34846354986825262</v>
      </c>
      <c r="JK141" s="86">
        <f t="shared" si="355"/>
        <v>0.46622349294407028</v>
      </c>
      <c r="JL141" s="86">
        <f t="shared" si="356"/>
        <v>0.58389304411396492</v>
      </c>
      <c r="JM141" s="86">
        <f t="shared" si="357"/>
        <v>0.50771549107348335</v>
      </c>
    </row>
    <row r="142" spans="2:273" x14ac:dyDescent="0.25">
      <c r="B142" s="2">
        <v>115</v>
      </c>
      <c r="C142" s="37">
        <v>112.131</v>
      </c>
      <c r="D142" s="37">
        <v>109.949</v>
      </c>
      <c r="E142" s="37">
        <v>109.441</v>
      </c>
      <c r="F142" s="37">
        <v>114.10299999999999</v>
      </c>
      <c r="G142" s="37">
        <v>114.345</v>
      </c>
      <c r="H142" s="37">
        <v>111.70699999999999</v>
      </c>
      <c r="I142" s="37">
        <v>115.241</v>
      </c>
      <c r="J142" s="37">
        <v>114.31</v>
      </c>
      <c r="K142" s="37">
        <v>113.569</v>
      </c>
      <c r="L142" s="37">
        <v>117.586</v>
      </c>
      <c r="M142" s="37">
        <v>117.379</v>
      </c>
      <c r="N142" s="37">
        <v>118.621</v>
      </c>
      <c r="O142" s="37">
        <v>126.44799999999999</v>
      </c>
      <c r="P142" s="37">
        <v>154.60300000000001</v>
      </c>
      <c r="Q142" s="37">
        <v>192.0172</v>
      </c>
      <c r="S142" s="4">
        <f t="shared" si="229"/>
        <v>111.97924976609943</v>
      </c>
      <c r="T142" s="4">
        <f t="shared" si="230"/>
        <v>110.59726068139771</v>
      </c>
      <c r="U142" s="4">
        <f t="shared" si="231"/>
        <v>111.00148906053533</v>
      </c>
      <c r="V142" s="4">
        <f t="shared" si="232"/>
        <v>113.81935719162115</v>
      </c>
      <c r="W142" s="4">
        <f t="shared" si="233"/>
        <v>114.07518831815877</v>
      </c>
      <c r="X142" s="4">
        <f t="shared" si="234"/>
        <v>113.42923411721603</v>
      </c>
      <c r="Y142" s="4">
        <f t="shared" si="235"/>
        <v>116.17889133538102</v>
      </c>
      <c r="Z142" s="4">
        <f t="shared" si="236"/>
        <v>116.36072772552673</v>
      </c>
      <c r="AA142" s="4">
        <f t="shared" si="237"/>
        <v>113.83817193516745</v>
      </c>
      <c r="AB142" s="4">
        <f t="shared" si="238"/>
        <v>116.22001612816491</v>
      </c>
      <c r="AC142" s="4">
        <f t="shared" si="239"/>
        <v>119.28279910097213</v>
      </c>
      <c r="AD142" s="4">
        <f t="shared" si="240"/>
        <v>119.27473908043579</v>
      </c>
      <c r="AE142" s="4">
        <f t="shared" si="241"/>
        <v>127.18311604587564</v>
      </c>
      <c r="AF142" s="4">
        <f t="shared" si="242"/>
        <v>154.55745507601793</v>
      </c>
      <c r="AG142" s="4">
        <f t="shared" si="243"/>
        <v>194.55004280857452</v>
      </c>
      <c r="AI142" s="4">
        <f t="shared" si="244"/>
        <v>0.15175023390057163</v>
      </c>
      <c r="AJ142" s="4">
        <f t="shared" si="245"/>
        <v>-0.64826068139771564</v>
      </c>
      <c r="AK142" s="4">
        <f t="shared" si="246"/>
        <v>-1.5604890605353319</v>
      </c>
      <c r="AL142" s="4">
        <f t="shared" si="247"/>
        <v>0.28364280837884337</v>
      </c>
      <c r="AM142" s="4">
        <f t="shared" si="248"/>
        <v>0.26981168184123305</v>
      </c>
      <c r="AN142" s="4">
        <f t="shared" si="249"/>
        <v>-1.7222341172160327</v>
      </c>
      <c r="AO142" s="4">
        <f t="shared" si="250"/>
        <v>-0.93789133538102476</v>
      </c>
      <c r="AP142" s="4">
        <f t="shared" si="251"/>
        <v>-2.0507277255267269</v>
      </c>
      <c r="AQ142" s="4">
        <f t="shared" si="252"/>
        <v>-0.26917193516744931</v>
      </c>
      <c r="AR142" s="4">
        <f t="shared" si="253"/>
        <v>1.3659838718350841</v>
      </c>
      <c r="AS142" s="4">
        <f t="shared" si="254"/>
        <v>-1.9037991009721225</v>
      </c>
      <c r="AT142" s="4">
        <f t="shared" si="255"/>
        <v>-0.65373908043579831</v>
      </c>
      <c r="AU142" s="4">
        <f t="shared" si="256"/>
        <v>-0.7351160458756425</v>
      </c>
      <c r="AV142" s="4">
        <f t="shared" si="436"/>
        <v>4.5544923982077989E-2</v>
      </c>
      <c r="AW142" s="4">
        <f t="shared" si="436"/>
        <v>-2.5328428085745145</v>
      </c>
      <c r="AY142" s="2">
        <f t="shared" si="308"/>
        <v>111.84628275137972</v>
      </c>
      <c r="AZ142" s="2">
        <f t="shared" si="359"/>
        <v>110.05069662569295</v>
      </c>
      <c r="BA142" s="2">
        <f t="shared" si="360"/>
        <v>110.35028039281838</v>
      </c>
      <c r="BB142" s="2">
        <f t="shared" si="361"/>
        <v>111.23041948318127</v>
      </c>
      <c r="BC142" s="2">
        <f t="shared" si="362"/>
        <v>110.93157805889543</v>
      </c>
      <c r="BD142" s="2">
        <f t="shared" si="363"/>
        <v>111.56100871799008</v>
      </c>
      <c r="BE142" s="2">
        <f t="shared" si="364"/>
        <v>114.05367398409192</v>
      </c>
      <c r="BF142" s="2">
        <f t="shared" si="365"/>
        <v>113.70522402701434</v>
      </c>
      <c r="BG142" s="2">
        <f t="shared" si="366"/>
        <v>112.91986699807602</v>
      </c>
      <c r="BH142" s="2">
        <f t="shared" si="367"/>
        <v>114.18590331051846</v>
      </c>
      <c r="BI142" s="2">
        <f t="shared" si="368"/>
        <v>115.29762926008306</v>
      </c>
      <c r="BJ142" s="2">
        <f t="shared" si="369"/>
        <v>116.51838117875086</v>
      </c>
      <c r="BK142" s="2">
        <f t="shared" si="370"/>
        <v>118.63160558679793</v>
      </c>
      <c r="BL142" s="2">
        <f t="shared" si="371"/>
        <v>118.96805201055243</v>
      </c>
      <c r="BM142" s="2">
        <f t="shared" si="372"/>
        <v>121.71268762891722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144.2300267206478</v>
      </c>
      <c r="DL142" s="2">
        <f t="shared" si="437"/>
        <v>133.03695991902833</v>
      </c>
      <c r="DM142" s="2">
        <f t="shared" si="437"/>
        <v>135.95618921200753</v>
      </c>
      <c r="DN142" s="2">
        <f t="shared" si="437"/>
        <v>143.04100281425895</v>
      </c>
      <c r="DO142" s="2">
        <f t="shared" si="437"/>
        <v>143.8276837979094</v>
      </c>
      <c r="DP142" s="2">
        <f t="shared" si="437"/>
        <v>143.84759032716926</v>
      </c>
      <c r="DQ142" s="2">
        <f t="shared" si="437"/>
        <v>139.52761538461542</v>
      </c>
      <c r="DR142" s="2">
        <f t="shared" si="437"/>
        <v>138.03306495969653</v>
      </c>
      <c r="DS142" s="2">
        <f t="shared" si="437"/>
        <v>132.7984224089636</v>
      </c>
      <c r="DT142" s="2">
        <f t="shared" si="437"/>
        <v>139.66145045045045</v>
      </c>
      <c r="DU142" s="2">
        <f t="shared" si="437"/>
        <v>143.7025966228893</v>
      </c>
      <c r="DV142" s="2">
        <f t="shared" si="437"/>
        <v>143.26471123755334</v>
      </c>
      <c r="DW142" s="2">
        <f t="shared" si="437"/>
        <v>148.16369230769232</v>
      </c>
      <c r="DX142" s="2">
        <f t="shared" si="437"/>
        <v>149.14136526610648</v>
      </c>
      <c r="DY142" s="2">
        <f t="shared" si="437"/>
        <v>152.67939408866991</v>
      </c>
      <c r="EA142" s="2">
        <f t="shared" si="228"/>
        <v>111.94143567627623</v>
      </c>
      <c r="EB142" s="2">
        <f t="shared" si="290"/>
        <v>110.04925762674765</v>
      </c>
      <c r="EC142" s="2">
        <f t="shared" si="291"/>
        <v>110.34144612577759</v>
      </c>
      <c r="ED142" s="2">
        <f t="shared" si="292"/>
        <v>111.19491673486972</v>
      </c>
      <c r="EE142" s="2">
        <f t="shared" si="293"/>
        <v>110.862493565888</v>
      </c>
      <c r="EF142" s="2">
        <f t="shared" si="294"/>
        <v>111.48676585765672</v>
      </c>
      <c r="EG142" s="2">
        <f t="shared" si="295"/>
        <v>114.09381432264459</v>
      </c>
      <c r="EH142" s="2">
        <f t="shared" si="296"/>
        <v>113.71278547195338</v>
      </c>
      <c r="EI142" s="2">
        <f t="shared" si="297"/>
        <v>112.89796280570299</v>
      </c>
      <c r="EJ142" s="2">
        <f t="shared" si="298"/>
        <v>114.13119391648829</v>
      </c>
      <c r="EK142" s="2">
        <f t="shared" si="299"/>
        <v>115.21927637314732</v>
      </c>
      <c r="EL142" s="2">
        <f t="shared" si="300"/>
        <v>116.50473401939804</v>
      </c>
      <c r="EM142" s="2">
        <f t="shared" si="301"/>
        <v>118.59775414146863</v>
      </c>
      <c r="EN142" s="2">
        <f t="shared" si="302"/>
        <v>118.95527057864712</v>
      </c>
      <c r="EO142" s="2">
        <f t="shared" si="303"/>
        <v>121.69180247159063</v>
      </c>
      <c r="EQ142" s="2">
        <f t="shared" si="304"/>
        <v>111.1623037321023</v>
      </c>
      <c r="ER142" s="2">
        <f t="shared" si="438"/>
        <v>109.86441553068866</v>
      </c>
      <c r="ES142" s="2">
        <f t="shared" si="438"/>
        <v>110.14683062839984</v>
      </c>
      <c r="ET142" s="2">
        <f t="shared" si="438"/>
        <v>111.18120046555454</v>
      </c>
      <c r="EU142" s="2">
        <f t="shared" si="438"/>
        <v>111.17475598027464</v>
      </c>
      <c r="EV142" s="2">
        <f t="shared" si="438"/>
        <v>111.7851787922182</v>
      </c>
      <c r="EW142" s="2">
        <f t="shared" si="438"/>
        <v>113.55140517750914</v>
      </c>
      <c r="EX142" s="2">
        <f t="shared" si="438"/>
        <v>113.40209050800195</v>
      </c>
      <c r="EY142" s="2">
        <f t="shared" si="438"/>
        <v>112.87483450983727</v>
      </c>
      <c r="EZ142" s="2">
        <f t="shared" si="438"/>
        <v>114.31747501146779</v>
      </c>
      <c r="FA142" s="2">
        <f t="shared" si="438"/>
        <v>115.61099032330867</v>
      </c>
      <c r="FB142" s="2">
        <f t="shared" si="438"/>
        <v>116.35043452148763</v>
      </c>
      <c r="FC142" s="2">
        <f t="shared" si="438"/>
        <v>118.57891322459896</v>
      </c>
      <c r="FD142" s="2">
        <f t="shared" si="438"/>
        <v>118.6451374046683</v>
      </c>
      <c r="FE142" s="2">
        <f t="shared" si="438"/>
        <v>121.27553964333306</v>
      </c>
      <c r="FG142" s="2">
        <f t="shared" si="306"/>
        <v>0.99906352971393431</v>
      </c>
      <c r="FH142" s="2">
        <f t="shared" si="439"/>
        <v>0.99888606586886242</v>
      </c>
      <c r="FI142" s="2">
        <f t="shared" si="439"/>
        <v>0.99884132628857825</v>
      </c>
      <c r="FJ142" s="2">
        <f t="shared" si="439"/>
        <v>0.99884253566258285</v>
      </c>
      <c r="FK142" s="2">
        <f t="shared" si="439"/>
        <v>0.99890616258412002</v>
      </c>
      <c r="FL142" s="2">
        <f t="shared" si="439"/>
        <v>0.9988267958617647</v>
      </c>
      <c r="FM142" s="2">
        <f t="shared" si="439"/>
        <v>0.9989784579426142</v>
      </c>
      <c r="FN142" s="2">
        <f t="shared" si="439"/>
        <v>0.99878243908842324</v>
      </c>
      <c r="FO142" s="2">
        <f t="shared" si="439"/>
        <v>0.99874703410552013</v>
      </c>
      <c r="FP142" s="2">
        <f t="shared" si="439"/>
        <v>0.99877658382883516</v>
      </c>
      <c r="FQ142" s="2">
        <f t="shared" si="439"/>
        <v>0.99883036042881002</v>
      </c>
      <c r="FR142" s="2">
        <f t="shared" si="439"/>
        <v>0.99880743776826519</v>
      </c>
      <c r="FS142" s="2">
        <f t="shared" si="439"/>
        <v>0.99878994863080162</v>
      </c>
      <c r="FT142" s="2">
        <f t="shared" si="439"/>
        <v>0.99875478626860614</v>
      </c>
      <c r="FU142" s="2">
        <f t="shared" si="439"/>
        <v>0.99843454963596223</v>
      </c>
      <c r="FW142" s="2">
        <f t="shared" si="324"/>
        <v>0.16093581058523915</v>
      </c>
      <c r="FX142" s="2">
        <f t="shared" si="376"/>
        <v>0.13074828596833926</v>
      </c>
      <c r="FY142" s="2">
        <f t="shared" si="377"/>
        <v>0.10710792654704128</v>
      </c>
      <c r="FZ142" s="2">
        <f t="shared" si="378"/>
        <v>9.9003641621476193E-2</v>
      </c>
      <c r="GA142" s="2">
        <f t="shared" si="379"/>
        <v>0.10576339959103268</v>
      </c>
      <c r="GB142" s="2">
        <f t="shared" si="380"/>
        <v>0.12156647030839476</v>
      </c>
      <c r="GC142" s="2">
        <f t="shared" si="381"/>
        <v>0.12190435321688126</v>
      </c>
      <c r="GD142" s="2">
        <f t="shared" si="382"/>
        <v>0.11964425212811411</v>
      </c>
      <c r="GE142" s="2">
        <f t="shared" si="383"/>
        <v>0.13102585732738939</v>
      </c>
      <c r="GF142" s="2">
        <f t="shared" si="384"/>
        <v>0.12602065354567782</v>
      </c>
      <c r="GG142" s="2">
        <f t="shared" si="385"/>
        <v>0.11497591146345845</v>
      </c>
      <c r="GH142" s="2">
        <f t="shared" si="386"/>
        <v>0.11837873127908465</v>
      </c>
      <c r="GI142" s="2">
        <f t="shared" si="387"/>
        <v>0.1021637451984545</v>
      </c>
      <c r="GJ142" s="2">
        <f t="shared" si="388"/>
        <v>7.998727571905731E-2</v>
      </c>
      <c r="GK142" s="2">
        <f t="shared" si="389"/>
        <v>6.6362829865617132E-2</v>
      </c>
      <c r="GM142" s="86">
        <f t="shared" si="325"/>
        <v>1.1051233622939044E-147</v>
      </c>
      <c r="GN142" s="86">
        <f t="shared" si="390"/>
        <v>7.1309104018705957E-132</v>
      </c>
      <c r="GO142" s="86">
        <f t="shared" si="391"/>
        <v>1.5075046931974393E-156</v>
      </c>
      <c r="GP142" s="86">
        <f t="shared" si="392"/>
        <v>7.0918884213288688E-205</v>
      </c>
      <c r="GQ142" s="86">
        <f t="shared" si="393"/>
        <v>2.535751179728679E-237</v>
      </c>
      <c r="GR142" s="86">
        <f t="shared" si="394"/>
        <v>3.9636756612517807E-218</v>
      </c>
      <c r="GS142" s="86">
        <f t="shared" si="395"/>
        <v>1.7150538060944848E-240</v>
      </c>
      <c r="GT142" s="86">
        <f t="shared" si="396"/>
        <v>1.5467496021852428E-244</v>
      </c>
      <c r="GU142" s="86">
        <f t="shared" si="397"/>
        <v>3.1350038840802119E-256</v>
      </c>
      <c r="GV142" s="86">
        <f t="shared" si="398"/>
        <v>2.1614260912216402E-176</v>
      </c>
      <c r="GW142" s="86">
        <f t="shared" si="399"/>
        <v>1.0730503420598543E-179</v>
      </c>
      <c r="GX142" s="86">
        <f t="shared" si="400"/>
        <v>3.8784007436805014E-165</v>
      </c>
      <c r="GY142" s="86">
        <f t="shared" si="401"/>
        <v>1.5520553733327259E-119</v>
      </c>
      <c r="GZ142" s="86">
        <f t="shared" si="402"/>
        <v>1.9379129247667792E-151</v>
      </c>
      <c r="HA142" s="86">
        <f t="shared" si="403"/>
        <v>1.0039252967633083E-203</v>
      </c>
      <c r="HC142" s="86">
        <f t="shared" si="326"/>
        <v>6.9371126070284491E-64</v>
      </c>
      <c r="HD142" s="86">
        <f t="shared" si="404"/>
        <v>6.1243353017633035E-63</v>
      </c>
      <c r="HE142" s="86">
        <f t="shared" si="405"/>
        <v>2.3757207120824829E-78</v>
      </c>
      <c r="HF142" s="86">
        <f t="shared" si="406"/>
        <v>4.8985848390283404E-85</v>
      </c>
      <c r="HG142" s="86">
        <f t="shared" si="407"/>
        <v>6.8412441809445354E-110</v>
      </c>
      <c r="HH142" s="86">
        <f t="shared" si="408"/>
        <v>1.8675867907132309E-90</v>
      </c>
      <c r="HI142" s="86">
        <f t="shared" si="409"/>
        <v>3.1004428973326339E-112</v>
      </c>
      <c r="HJ142" s="86">
        <f t="shared" si="410"/>
        <v>2.8735726358544707E-123</v>
      </c>
      <c r="HK142" s="86">
        <f t="shared" si="411"/>
        <v>1.503472809527875E-142</v>
      </c>
      <c r="HL142" s="86">
        <f t="shared" si="412"/>
        <v>1.5917776791755173E-71</v>
      </c>
      <c r="HM142" s="86">
        <f t="shared" si="413"/>
        <v>7.2648094128281718E-89</v>
      </c>
      <c r="HN142" s="86">
        <f t="shared" si="414"/>
        <v>2.3229658986276355E-73</v>
      </c>
      <c r="HO142" s="86">
        <f t="shared" si="415"/>
        <v>4.6551522482478795E-45</v>
      </c>
      <c r="HP142" s="86">
        <f t="shared" si="416"/>
        <v>2.3687987921885766E-77</v>
      </c>
      <c r="HQ142" s="86">
        <f t="shared" si="417"/>
        <v>1.4016742908122736E-89</v>
      </c>
      <c r="HS142" s="86">
        <f t="shared" si="327"/>
        <v>0.2614066154409041</v>
      </c>
      <c r="HT142" s="86">
        <f t="shared" si="418"/>
        <v>0.24745313068710664</v>
      </c>
      <c r="HU142" s="86">
        <f t="shared" si="419"/>
        <v>0.25869772844047734</v>
      </c>
      <c r="HV142" s="86">
        <f t="shared" si="420"/>
        <v>0.38229291311019598</v>
      </c>
      <c r="HW142" s="86">
        <f t="shared" si="421"/>
        <v>0.39575727300962243</v>
      </c>
      <c r="HX142" s="86">
        <f t="shared" si="422"/>
        <v>0.27423241662984821</v>
      </c>
      <c r="HY142" s="86">
        <f t="shared" si="423"/>
        <v>0.25381384181585565</v>
      </c>
      <c r="HZ142" s="86">
        <f t="shared" si="424"/>
        <v>0.29062371076990001</v>
      </c>
      <c r="IA142" s="86">
        <f t="shared" si="425"/>
        <v>0.1625259621889806</v>
      </c>
      <c r="IB142" s="86">
        <f t="shared" si="426"/>
        <v>0.22811016825567146</v>
      </c>
      <c r="IC142" s="86">
        <f t="shared" si="427"/>
        <v>0.30548240308076802</v>
      </c>
      <c r="ID142" s="86">
        <f t="shared" si="428"/>
        <v>0.25220122265457878</v>
      </c>
      <c r="IE142" s="86">
        <f t="shared" si="429"/>
        <v>0.39366940439414866</v>
      </c>
      <c r="IF142" s="86">
        <f t="shared" si="430"/>
        <v>0.55194560021567851</v>
      </c>
      <c r="IG142" s="86">
        <f t="shared" si="431"/>
        <v>0.55465077597467516</v>
      </c>
      <c r="II142" s="86">
        <f t="shared" si="328"/>
        <v>7.1659060054344075E-11</v>
      </c>
      <c r="IJ142" s="86">
        <f t="shared" si="329"/>
        <v>3.5348104247485532E-15</v>
      </c>
      <c r="IK142" s="86">
        <f t="shared" si="330"/>
        <v>1.6674549659976349E-19</v>
      </c>
      <c r="IL142" s="86">
        <f t="shared" si="331"/>
        <v>4.8729327787955133E-21</v>
      </c>
      <c r="IM142" s="86">
        <f t="shared" si="332"/>
        <v>1.3336194411626519E-18</v>
      </c>
      <c r="IN142" s="86">
        <f t="shared" si="333"/>
        <v>3.0673611849128009E-19</v>
      </c>
      <c r="IO142" s="86">
        <f t="shared" si="334"/>
        <v>7.3699085133962891E-17</v>
      </c>
      <c r="IP142" s="86">
        <f t="shared" si="335"/>
        <v>1.1563310165092928E-18</v>
      </c>
      <c r="IQ142" s="86">
        <f t="shared" si="336"/>
        <v>2.0333813231784174E-18</v>
      </c>
      <c r="IR142" s="86">
        <f t="shared" si="337"/>
        <v>9.2081217382815561E-19</v>
      </c>
      <c r="IS142" s="86">
        <f t="shared" si="338"/>
        <v>9.9205026685913787E-19</v>
      </c>
      <c r="IT142" s="86">
        <f t="shared" si="339"/>
        <v>1.5972388986680649E-19</v>
      </c>
      <c r="IU142" s="86">
        <f t="shared" si="340"/>
        <v>1.4757903311451031E-21</v>
      </c>
      <c r="IV142" s="86">
        <f t="shared" si="341"/>
        <v>1.1617353980005896E-14</v>
      </c>
      <c r="IW142" s="86">
        <f t="shared" si="342"/>
        <v>1.149128733945466E-12</v>
      </c>
      <c r="IY142" s="86">
        <f t="shared" si="343"/>
        <v>0.26140661551256317</v>
      </c>
      <c r="IZ142" s="86">
        <f t="shared" si="344"/>
        <v>0.24745313068711017</v>
      </c>
      <c r="JA142" s="86">
        <f t="shared" si="345"/>
        <v>0.25869772844047734</v>
      </c>
      <c r="JB142" s="86">
        <f t="shared" si="346"/>
        <v>0.38229291311019598</v>
      </c>
      <c r="JC142" s="86">
        <f t="shared" si="347"/>
        <v>0.39575727300962243</v>
      </c>
      <c r="JD142" s="86">
        <f t="shared" si="348"/>
        <v>0.27423241662984821</v>
      </c>
      <c r="JE142" s="86">
        <f t="shared" si="349"/>
        <v>0.2538138418158557</v>
      </c>
      <c r="JF142" s="86">
        <f t="shared" si="350"/>
        <v>0.29062371076990001</v>
      </c>
      <c r="JG142" s="86">
        <f t="shared" si="351"/>
        <v>0.1625259621889806</v>
      </c>
      <c r="JH142" s="86">
        <f t="shared" si="352"/>
        <v>0.22811016825567146</v>
      </c>
      <c r="JI142" s="86">
        <f t="shared" si="353"/>
        <v>0.30548240308076802</v>
      </c>
      <c r="JJ142" s="86">
        <f t="shared" si="354"/>
        <v>0.25220122265457878</v>
      </c>
      <c r="JK142" s="86">
        <f t="shared" si="355"/>
        <v>0.39366940439414866</v>
      </c>
      <c r="JL142" s="86">
        <f t="shared" si="356"/>
        <v>0.55194560021569017</v>
      </c>
      <c r="JM142" s="86">
        <f t="shared" si="357"/>
        <v>0.55465077597582424</v>
      </c>
    </row>
    <row r="143" spans="2:273" x14ac:dyDescent="0.25">
      <c r="B143" s="2">
        <v>116</v>
      </c>
      <c r="C143" s="37">
        <v>112.47499999999999</v>
      </c>
      <c r="D143" s="37">
        <v>110.78</v>
      </c>
      <c r="E143" s="37">
        <v>110.119</v>
      </c>
      <c r="F143" s="37">
        <v>111.379</v>
      </c>
      <c r="G143" s="37">
        <v>110.431</v>
      </c>
      <c r="H143" s="37">
        <v>111.63800000000001</v>
      </c>
      <c r="I143" s="37">
        <v>113.431</v>
      </c>
      <c r="J143" s="37">
        <v>115.121</v>
      </c>
      <c r="K143" s="37">
        <v>114.19</v>
      </c>
      <c r="L143" s="37">
        <v>115</v>
      </c>
      <c r="M143" s="37">
        <v>114.828</v>
      </c>
      <c r="N143" s="37">
        <v>117.672</v>
      </c>
      <c r="O143" s="37">
        <v>123.241</v>
      </c>
      <c r="P143" s="37">
        <v>144.63800000000001</v>
      </c>
      <c r="Q143" s="37">
        <v>185.81030000000001</v>
      </c>
      <c r="S143" s="4">
        <f t="shared" si="229"/>
        <v>111.82197560055687</v>
      </c>
      <c r="T143" s="4">
        <f t="shared" si="230"/>
        <v>110.21179578411646</v>
      </c>
      <c r="U143" s="4">
        <f t="shared" si="231"/>
        <v>110.5694657790642</v>
      </c>
      <c r="V143" s="4">
        <f t="shared" si="232"/>
        <v>112.55908735721746</v>
      </c>
      <c r="W143" s="4">
        <f t="shared" si="233"/>
        <v>112.65117247146794</v>
      </c>
      <c r="X143" s="4">
        <f t="shared" si="234"/>
        <v>112.31828751044849</v>
      </c>
      <c r="Y143" s="4">
        <f t="shared" si="235"/>
        <v>115.00554785844209</v>
      </c>
      <c r="Z143" s="4">
        <f t="shared" si="236"/>
        <v>114.91691678474713</v>
      </c>
      <c r="AA143" s="4">
        <f t="shared" si="237"/>
        <v>113.22286969930225</v>
      </c>
      <c r="AB143" s="4">
        <f t="shared" si="238"/>
        <v>114.95314011501341</v>
      </c>
      <c r="AC143" s="4">
        <f t="shared" si="239"/>
        <v>117.12413862251934</v>
      </c>
      <c r="AD143" s="4">
        <f t="shared" si="240"/>
        <v>117.62720197459798</v>
      </c>
      <c r="AE143" s="4">
        <f t="shared" si="241"/>
        <v>123.19730511031256</v>
      </c>
      <c r="AF143" s="4">
        <f t="shared" si="242"/>
        <v>144.01816469054194</v>
      </c>
      <c r="AG143" s="4">
        <f t="shared" si="243"/>
        <v>187.03164637024784</v>
      </c>
      <c r="AI143" s="4">
        <f t="shared" si="244"/>
        <v>0.65302439944312596</v>
      </c>
      <c r="AJ143" s="4">
        <f t="shared" si="245"/>
        <v>0.56820421588354009</v>
      </c>
      <c r="AK143" s="4">
        <f t="shared" si="246"/>
        <v>-0.45046577906420282</v>
      </c>
      <c r="AL143" s="4">
        <f t="shared" si="247"/>
        <v>-1.1800873572174595</v>
      </c>
      <c r="AM143" s="4">
        <f t="shared" si="248"/>
        <v>-2.2201724714679472</v>
      </c>
      <c r="AN143" s="4">
        <f t="shared" si="249"/>
        <v>-0.68028751044847979</v>
      </c>
      <c r="AO143" s="4">
        <f t="shared" si="250"/>
        <v>-1.574547858442088</v>
      </c>
      <c r="AP143" s="4">
        <f t="shared" si="251"/>
        <v>0.2040832152528651</v>
      </c>
      <c r="AQ143" s="4">
        <f t="shared" si="252"/>
        <v>0.96713030069774675</v>
      </c>
      <c r="AR143" s="4">
        <f t="shared" si="253"/>
        <v>4.685988498658844E-2</v>
      </c>
      <c r="AS143" s="4">
        <f t="shared" si="254"/>
        <v>-2.2961386225193365</v>
      </c>
      <c r="AT143" s="4">
        <f t="shared" si="255"/>
        <v>4.4798025402016606E-2</v>
      </c>
      <c r="AU143" s="4">
        <f t="shared" si="256"/>
        <v>4.3694889687444061E-2</v>
      </c>
      <c r="AV143" s="4">
        <f t="shared" si="436"/>
        <v>0.6198353094580682</v>
      </c>
      <c r="AW143" s="4">
        <f t="shared" si="436"/>
        <v>-1.2213463702478293</v>
      </c>
      <c r="AY143" s="2">
        <f t="shared" si="308"/>
        <v>111.75745188653423</v>
      </c>
      <c r="AZ143" s="2">
        <f t="shared" si="359"/>
        <v>109.96268139003715</v>
      </c>
      <c r="BA143" s="2">
        <f t="shared" si="360"/>
        <v>110.27385677640459</v>
      </c>
      <c r="BB143" s="2">
        <f t="shared" si="361"/>
        <v>111.14248596396526</v>
      </c>
      <c r="BC143" s="2">
        <f t="shared" si="362"/>
        <v>110.85628940385709</v>
      </c>
      <c r="BD143" s="2">
        <f t="shared" si="363"/>
        <v>111.49544698353607</v>
      </c>
      <c r="BE143" s="2">
        <f t="shared" si="364"/>
        <v>114.04119820233473</v>
      </c>
      <c r="BF143" s="2">
        <f t="shared" si="365"/>
        <v>113.68925702068222</v>
      </c>
      <c r="BG143" s="2">
        <f t="shared" si="366"/>
        <v>112.89924432663116</v>
      </c>
      <c r="BH143" s="2">
        <f t="shared" si="367"/>
        <v>114.12948611100546</v>
      </c>
      <c r="BI143" s="2">
        <f t="shared" si="368"/>
        <v>115.20720646930735</v>
      </c>
      <c r="BJ143" s="2">
        <f t="shared" si="369"/>
        <v>116.44840130040517</v>
      </c>
      <c r="BK143" s="2">
        <f t="shared" si="370"/>
        <v>118.52361937845639</v>
      </c>
      <c r="BL143" s="2">
        <f t="shared" si="371"/>
        <v>118.89495626523599</v>
      </c>
      <c r="BM143" s="2">
        <f t="shared" si="372"/>
        <v>121.62476602702313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144.48428421052634</v>
      </c>
      <c r="DL143" s="2">
        <f t="shared" si="437"/>
        <v>133.18040384615384</v>
      </c>
      <c r="DM143" s="2">
        <f t="shared" si="437"/>
        <v>136.13931904315197</v>
      </c>
      <c r="DN143" s="2">
        <f t="shared" si="437"/>
        <v>143.28823198874298</v>
      </c>
      <c r="DO143" s="2">
        <f t="shared" si="437"/>
        <v>144.06451846689893</v>
      </c>
      <c r="DP143" s="2">
        <f t="shared" si="437"/>
        <v>144.12186201991463</v>
      </c>
      <c r="DQ143" s="2">
        <f t="shared" si="437"/>
        <v>139.73532874493932</v>
      </c>
      <c r="DR143" s="2">
        <f t="shared" si="437"/>
        <v>138.23665291607398</v>
      </c>
      <c r="DS143" s="2">
        <f t="shared" si="437"/>
        <v>132.9474229691877</v>
      </c>
      <c r="DT143" s="2">
        <f t="shared" si="437"/>
        <v>139.85017567567567</v>
      </c>
      <c r="DU143" s="2">
        <f t="shared" si="437"/>
        <v>143.90998161350845</v>
      </c>
      <c r="DV143" s="2">
        <f t="shared" si="437"/>
        <v>143.47234352773827</v>
      </c>
      <c r="DW143" s="2">
        <f t="shared" si="437"/>
        <v>148.39104716052083</v>
      </c>
      <c r="DX143" s="2">
        <f t="shared" si="437"/>
        <v>149.40250868347343</v>
      </c>
      <c r="DY143" s="2">
        <f t="shared" si="437"/>
        <v>152.97062817733985</v>
      </c>
      <c r="EA143" s="2">
        <f t="shared" si="228"/>
        <v>111.87196853985145</v>
      </c>
      <c r="EB143" s="2">
        <f t="shared" si="290"/>
        <v>109.9668262195956</v>
      </c>
      <c r="EC143" s="2">
        <f t="shared" si="291"/>
        <v>110.27069708040909</v>
      </c>
      <c r="ED143" s="2">
        <f t="shared" si="292"/>
        <v>111.11008675425373</v>
      </c>
      <c r="EE143" s="2">
        <f t="shared" si="293"/>
        <v>110.7850038559835</v>
      </c>
      <c r="EF143" s="2">
        <f t="shared" si="294"/>
        <v>111.41867387641726</v>
      </c>
      <c r="EG143" s="2">
        <f t="shared" si="295"/>
        <v>114.09313075213753</v>
      </c>
      <c r="EH143" s="2">
        <f t="shared" si="296"/>
        <v>113.70470304922469</v>
      </c>
      <c r="EI143" s="2">
        <f t="shared" si="297"/>
        <v>112.87978116349257</v>
      </c>
      <c r="EJ143" s="2">
        <f t="shared" si="298"/>
        <v>114.07372626018849</v>
      </c>
      <c r="EK143" s="2">
        <f t="shared" si="299"/>
        <v>115.12453492201877</v>
      </c>
      <c r="EL143" s="2">
        <f t="shared" si="300"/>
        <v>116.44005442375121</v>
      </c>
      <c r="EM143" s="2">
        <f t="shared" si="301"/>
        <v>118.49286745225771</v>
      </c>
      <c r="EN143" s="2">
        <f t="shared" si="302"/>
        <v>118.88924816625918</v>
      </c>
      <c r="EO143" s="2">
        <f t="shared" si="303"/>
        <v>121.61136630647003</v>
      </c>
      <c r="EQ143" s="2">
        <f t="shared" si="304"/>
        <v>111.0526291370002</v>
      </c>
      <c r="ER143" s="2">
        <f t="shared" si="438"/>
        <v>109.77095874775989</v>
      </c>
      <c r="ES143" s="2">
        <f t="shared" si="438"/>
        <v>110.06268787102967</v>
      </c>
      <c r="ET143" s="2">
        <f t="shared" si="438"/>
        <v>111.09546599789395</v>
      </c>
      <c r="EU143" s="2">
        <f t="shared" si="438"/>
        <v>111.11674905493953</v>
      </c>
      <c r="EV143" s="2">
        <f t="shared" si="438"/>
        <v>111.73577430931506</v>
      </c>
      <c r="EW143" s="2">
        <f t="shared" si="438"/>
        <v>113.51918877578099</v>
      </c>
      <c r="EX143" s="2">
        <f t="shared" si="438"/>
        <v>113.37553477148893</v>
      </c>
      <c r="EY143" s="2">
        <f t="shared" si="438"/>
        <v>112.85531550150253</v>
      </c>
      <c r="EZ143" s="2">
        <f t="shared" si="438"/>
        <v>114.27147296982275</v>
      </c>
      <c r="FA143" s="2">
        <f t="shared" si="438"/>
        <v>115.54128159332907</v>
      </c>
      <c r="FB143" s="2">
        <f t="shared" si="438"/>
        <v>116.27597219380435</v>
      </c>
      <c r="FC143" s="2">
        <f t="shared" si="438"/>
        <v>118.47261431154243</v>
      </c>
      <c r="FD143" s="2">
        <f t="shared" si="438"/>
        <v>118.55663704263199</v>
      </c>
      <c r="FE143" s="2">
        <f t="shared" si="438"/>
        <v>121.17737968130804</v>
      </c>
      <c r="FG143" s="2">
        <f t="shared" si="306"/>
        <v>0.99914585856777327</v>
      </c>
      <c r="FH143" s="2">
        <f t="shared" si="439"/>
        <v>0.99898398041379899</v>
      </c>
      <c r="FI143" s="2">
        <f t="shared" si="439"/>
        <v>0.99894316927124516</v>
      </c>
      <c r="FJ143" s="2">
        <f t="shared" si="439"/>
        <v>0.99894427245825879</v>
      </c>
      <c r="FK143" s="2">
        <f t="shared" si="439"/>
        <v>0.99900231239694681</v>
      </c>
      <c r="FL143" s="2">
        <f t="shared" si="439"/>
        <v>0.99892991464504632</v>
      </c>
      <c r="FM143" s="2">
        <f t="shared" si="439"/>
        <v>0.99906825882159689</v>
      </c>
      <c r="FN143" s="2">
        <f t="shared" si="439"/>
        <v>0.99888945227568648</v>
      </c>
      <c r="FO143" s="2">
        <f t="shared" si="439"/>
        <v>0.99885715552723953</v>
      </c>
      <c r="FP143" s="2">
        <f t="shared" si="439"/>
        <v>0.99888411106835462</v>
      </c>
      <c r="FQ143" s="2">
        <f t="shared" si="439"/>
        <v>0.99893316623909412</v>
      </c>
      <c r="FR143" s="2">
        <f t="shared" si="439"/>
        <v>0.99891225617831869</v>
      </c>
      <c r="FS143" s="2">
        <f t="shared" si="439"/>
        <v>0.9988963025228933</v>
      </c>
      <c r="FT143" s="2">
        <f t="shared" si="439"/>
        <v>0.9988642271383471</v>
      </c>
      <c r="FU143" s="2">
        <f t="shared" si="439"/>
        <v>0.99857209561617077</v>
      </c>
      <c r="FW143" s="2">
        <f t="shared" si="324"/>
        <v>0.17376459967255342</v>
      </c>
      <c r="FX143" s="2">
        <f t="shared" si="376"/>
        <v>0.14157674489253502</v>
      </c>
      <c r="FY143" s="2">
        <f t="shared" si="377"/>
        <v>0.11624032742306938</v>
      </c>
      <c r="FZ143" s="2">
        <f t="shared" si="378"/>
        <v>0.10752825749858907</v>
      </c>
      <c r="GA143" s="2">
        <f t="shared" si="379"/>
        <v>0.11479590007778</v>
      </c>
      <c r="GB143" s="2">
        <f t="shared" si="380"/>
        <v>0.13174975525693294</v>
      </c>
      <c r="GC143" s="2">
        <f t="shared" si="381"/>
        <v>0.13211168498042461</v>
      </c>
      <c r="GD143" s="2">
        <f t="shared" si="382"/>
        <v>0.12969029073432556</v>
      </c>
      <c r="GE143" s="2">
        <f t="shared" si="383"/>
        <v>0.14187355248344796</v>
      </c>
      <c r="GF143" s="2">
        <f t="shared" si="384"/>
        <v>0.13651906657281609</v>
      </c>
      <c r="GG143" s="2">
        <f t="shared" si="385"/>
        <v>0.12468548524209212</v>
      </c>
      <c r="GH143" s="2">
        <f t="shared" si="386"/>
        <v>0.12833399943199345</v>
      </c>
      <c r="GI143" s="2">
        <f t="shared" si="387"/>
        <v>0.11092695928055289</v>
      </c>
      <c r="GJ143" s="2">
        <f t="shared" si="388"/>
        <v>8.7032670235124746E-2</v>
      </c>
      <c r="GK143" s="2">
        <f t="shared" si="389"/>
        <v>7.2302474607952805E-2</v>
      </c>
      <c r="GM143" s="86">
        <f t="shared" si="325"/>
        <v>5.8058572775701956E-153</v>
      </c>
      <c r="GN143" s="86">
        <f t="shared" si="390"/>
        <v>1.383115895555876E-136</v>
      </c>
      <c r="GO143" s="86">
        <f t="shared" si="391"/>
        <v>3.4148573971229375E-162</v>
      </c>
      <c r="GP143" s="86">
        <f t="shared" si="392"/>
        <v>2.6863200529453701E-212</v>
      </c>
      <c r="GQ143" s="86">
        <f t="shared" si="393"/>
        <v>5.670486975892133E-246</v>
      </c>
      <c r="GR143" s="86">
        <f t="shared" si="394"/>
        <v>6.7885740668324058E-226</v>
      </c>
      <c r="GS143" s="86">
        <f t="shared" si="395"/>
        <v>5.4209535432524392E-249</v>
      </c>
      <c r="GT143" s="86">
        <f t="shared" si="396"/>
        <v>2.4793235001647008E-253</v>
      </c>
      <c r="GU143" s="86">
        <f t="shared" si="397"/>
        <v>2.5320702597458027E-265</v>
      </c>
      <c r="GV143" s="86">
        <f t="shared" si="398"/>
        <v>1.0601582708738157E-182</v>
      </c>
      <c r="GW143" s="86">
        <f t="shared" si="399"/>
        <v>3.4350320831687509E-186</v>
      </c>
      <c r="GX143" s="86">
        <f t="shared" si="400"/>
        <v>5.0840625712270957E-171</v>
      </c>
      <c r="GY143" s="86">
        <f t="shared" si="401"/>
        <v>7.9482619403927179E-124</v>
      </c>
      <c r="GZ143" s="86">
        <f t="shared" si="402"/>
        <v>8.123174627880519E-157</v>
      </c>
      <c r="HA143" s="86">
        <f t="shared" si="403"/>
        <v>6.3946553101979767E-211</v>
      </c>
      <c r="HC143" s="86">
        <f t="shared" si="326"/>
        <v>1.9520381473019675E-67</v>
      </c>
      <c r="HD143" s="86">
        <f t="shared" si="404"/>
        <v>2.1325322260880171E-66</v>
      </c>
      <c r="HE143" s="86">
        <f t="shared" si="405"/>
        <v>9.9148907088357729E-83</v>
      </c>
      <c r="HF143" s="86">
        <f t="shared" si="406"/>
        <v>7.7301515060496207E-90</v>
      </c>
      <c r="HG143" s="86">
        <f t="shared" si="407"/>
        <v>3.7130645730301373E-116</v>
      </c>
      <c r="HH143" s="86">
        <f t="shared" si="408"/>
        <v>2.0011250352448659E-95</v>
      </c>
      <c r="HI143" s="86">
        <f t="shared" si="409"/>
        <v>2.4095945653664448E-118</v>
      </c>
      <c r="HJ143" s="86">
        <f t="shared" si="410"/>
        <v>3.99310977268424E-130</v>
      </c>
      <c r="HK143" s="86">
        <f t="shared" si="411"/>
        <v>2.6924507770739567E-150</v>
      </c>
      <c r="HL143" s="86">
        <f t="shared" si="412"/>
        <v>1.9618153387192294E-75</v>
      </c>
      <c r="HM143" s="86">
        <f t="shared" si="413"/>
        <v>7.4669469751403493E-94</v>
      </c>
      <c r="HN143" s="86">
        <f t="shared" si="414"/>
        <v>2.2747953348939993E-77</v>
      </c>
      <c r="HO143" s="86">
        <f t="shared" si="415"/>
        <v>1.4245624234336904E-47</v>
      </c>
      <c r="HP143" s="86">
        <f t="shared" si="416"/>
        <v>1.0139954469177618E-81</v>
      </c>
      <c r="HQ143" s="86">
        <f t="shared" si="417"/>
        <v>1.4712622628153785E-94</v>
      </c>
      <c r="HS143" s="86">
        <f t="shared" si="327"/>
        <v>0.18341879846783832</v>
      </c>
      <c r="HT143" s="86">
        <f t="shared" si="418"/>
        <v>0.16790849484217779</v>
      </c>
      <c r="HU143" s="86">
        <f t="shared" si="419"/>
        <v>0.1754942916065596</v>
      </c>
      <c r="HV143" s="86">
        <f t="shared" si="420"/>
        <v>0.29194312451054139</v>
      </c>
      <c r="HW143" s="86">
        <f t="shared" si="421"/>
        <v>0.30957651606430681</v>
      </c>
      <c r="HX143" s="86">
        <f t="shared" si="422"/>
        <v>0.18374313610219078</v>
      </c>
      <c r="HY143" s="86">
        <f t="shared" si="423"/>
        <v>0.17201265863057372</v>
      </c>
      <c r="HZ143" s="86">
        <f t="shared" si="424"/>
        <v>0.20008711182422395</v>
      </c>
      <c r="IA143" s="86">
        <f t="shared" si="425"/>
        <v>9.5747379214406569E-2</v>
      </c>
      <c r="IB143" s="86">
        <f t="shared" si="426"/>
        <v>0.14540967618099337</v>
      </c>
      <c r="IC143" s="86">
        <f t="shared" si="427"/>
        <v>0.21510948723302606</v>
      </c>
      <c r="ID143" s="86">
        <f t="shared" si="428"/>
        <v>0.16587637282603299</v>
      </c>
      <c r="IE143" s="86">
        <f t="shared" si="429"/>
        <v>0.30156573916945484</v>
      </c>
      <c r="IF143" s="86">
        <f t="shared" si="430"/>
        <v>0.4527168104418593</v>
      </c>
      <c r="IG143" s="86">
        <f t="shared" si="431"/>
        <v>0.56125188043900154</v>
      </c>
      <c r="II143" s="86">
        <f t="shared" si="328"/>
        <v>7.5472065334949166E-10</v>
      </c>
      <c r="IJ143" s="86">
        <f t="shared" si="329"/>
        <v>7.0007141089344241E-14</v>
      </c>
      <c r="IK143" s="86">
        <f t="shared" si="330"/>
        <v>5.5783302994994981E-18</v>
      </c>
      <c r="IL143" s="86">
        <f t="shared" si="331"/>
        <v>1.8918982263305816E-19</v>
      </c>
      <c r="IM143" s="86">
        <f t="shared" si="332"/>
        <v>3.6664308338127717E-17</v>
      </c>
      <c r="IN143" s="86">
        <f t="shared" si="333"/>
        <v>1.2446131279805984E-17</v>
      </c>
      <c r="IO143" s="86">
        <f t="shared" si="334"/>
        <v>1.8362752056842181E-15</v>
      </c>
      <c r="IP143" s="86">
        <f t="shared" si="335"/>
        <v>4.0338313870715558E-17</v>
      </c>
      <c r="IQ143" s="86">
        <f t="shared" si="336"/>
        <v>8.1374495629374377E-17</v>
      </c>
      <c r="IR143" s="86">
        <f t="shared" si="337"/>
        <v>3.6468269581331464E-17</v>
      </c>
      <c r="IS143" s="86">
        <f t="shared" si="338"/>
        <v>3.2483174293144984E-17</v>
      </c>
      <c r="IT143" s="86">
        <f t="shared" si="339"/>
        <v>6.5031567533144162E-18</v>
      </c>
      <c r="IU143" s="86">
        <f t="shared" si="340"/>
        <v>6.6945770534801571E-20</v>
      </c>
      <c r="IV143" s="86">
        <f t="shared" si="341"/>
        <v>1.0937514017666347E-13</v>
      </c>
      <c r="IW143" s="86">
        <f t="shared" si="342"/>
        <v>6.7135701412301347E-12</v>
      </c>
      <c r="IY143" s="86">
        <f t="shared" si="343"/>
        <v>0.18341879922255896</v>
      </c>
      <c r="IZ143" s="86">
        <f t="shared" si="344"/>
        <v>0.16790849484224779</v>
      </c>
      <c r="JA143" s="86">
        <f t="shared" si="345"/>
        <v>0.1754942916065596</v>
      </c>
      <c r="JB143" s="86">
        <f t="shared" si="346"/>
        <v>0.29194312451054139</v>
      </c>
      <c r="JC143" s="86">
        <f t="shared" si="347"/>
        <v>0.30957651606430686</v>
      </c>
      <c r="JD143" s="86">
        <f t="shared" si="348"/>
        <v>0.18374313610219078</v>
      </c>
      <c r="JE143" s="86">
        <f t="shared" si="349"/>
        <v>0.17201265863057555</v>
      </c>
      <c r="JF143" s="86">
        <f t="shared" si="350"/>
        <v>0.20008711182422398</v>
      </c>
      <c r="JG143" s="86">
        <f t="shared" si="351"/>
        <v>9.5747379214406653E-2</v>
      </c>
      <c r="JH143" s="86">
        <f t="shared" si="352"/>
        <v>0.1454096761809934</v>
      </c>
      <c r="JI143" s="86">
        <f t="shared" si="353"/>
        <v>0.21510948723302609</v>
      </c>
      <c r="JJ143" s="86">
        <f t="shared" si="354"/>
        <v>0.16587637282603299</v>
      </c>
      <c r="JK143" s="86">
        <f t="shared" si="355"/>
        <v>0.30156573916945484</v>
      </c>
      <c r="JL143" s="86">
        <f t="shared" si="356"/>
        <v>0.45271681044196865</v>
      </c>
      <c r="JM143" s="86">
        <f t="shared" si="357"/>
        <v>0.56125188044571506</v>
      </c>
    </row>
    <row r="144" spans="2:273" x14ac:dyDescent="0.25">
      <c r="B144" s="2">
        <v>117</v>
      </c>
      <c r="C144" s="37">
        <v>110.31100000000001</v>
      </c>
      <c r="D144" s="37">
        <v>109.03400000000001</v>
      </c>
      <c r="E144" s="37">
        <v>109.441</v>
      </c>
      <c r="F144" s="37">
        <v>111.345</v>
      </c>
      <c r="G144" s="37">
        <v>110.60299999999999</v>
      </c>
      <c r="H144" s="37">
        <v>110.96599999999999</v>
      </c>
      <c r="I144" s="37">
        <v>113.621</v>
      </c>
      <c r="J144" s="37">
        <v>114</v>
      </c>
      <c r="K144" s="37">
        <v>113.36199999999999</v>
      </c>
      <c r="L144" s="37">
        <v>113.53400000000001</v>
      </c>
      <c r="M144" s="37">
        <v>114.155</v>
      </c>
      <c r="N144" s="37">
        <v>114.96599999999999</v>
      </c>
      <c r="O144" s="37">
        <v>120.70699999999999</v>
      </c>
      <c r="P144" s="37">
        <v>134.22399999999999</v>
      </c>
      <c r="Q144" s="37">
        <v>177.94829999999999</v>
      </c>
      <c r="S144" s="4">
        <f t="shared" si="229"/>
        <v>111.69487629617747</v>
      </c>
      <c r="T144" s="4">
        <f t="shared" si="230"/>
        <v>109.97385396731802</v>
      </c>
      <c r="U144" s="4">
        <f t="shared" si="231"/>
        <v>110.31394901958447</v>
      </c>
      <c r="V144" s="4">
        <f t="shared" si="232"/>
        <v>111.73087718069375</v>
      </c>
      <c r="W144" s="4">
        <f t="shared" si="233"/>
        <v>111.68396249024926</v>
      </c>
      <c r="X144" s="4">
        <f t="shared" si="234"/>
        <v>111.74027538685678</v>
      </c>
      <c r="Y144" s="4">
        <f t="shared" si="235"/>
        <v>114.40930417416865</v>
      </c>
      <c r="Z144" s="4">
        <f t="shared" si="236"/>
        <v>114.16167383854729</v>
      </c>
      <c r="AA144" s="4">
        <f t="shared" si="237"/>
        <v>112.97523892847634</v>
      </c>
      <c r="AB144" s="4">
        <f t="shared" si="238"/>
        <v>114.35754041679938</v>
      </c>
      <c r="AC144" s="4">
        <f t="shared" si="239"/>
        <v>115.91698440288953</v>
      </c>
      <c r="AD144" s="4">
        <f t="shared" si="240"/>
        <v>116.80964244441815</v>
      </c>
      <c r="AE144" s="4">
        <f t="shared" si="241"/>
        <v>120.62631159588453</v>
      </c>
      <c r="AF144" s="4">
        <f t="shared" si="242"/>
        <v>133.70894695813158</v>
      </c>
      <c r="AG144" s="4">
        <f t="shared" si="243"/>
        <v>174.76196354038601</v>
      </c>
      <c r="AI144" s="4">
        <f t="shared" si="244"/>
        <v>-1.383876296177462</v>
      </c>
      <c r="AJ144" s="4">
        <f t="shared" si="245"/>
        <v>-0.93985396731801529</v>
      </c>
      <c r="AK144" s="4">
        <f t="shared" si="246"/>
        <v>-0.87294901958446758</v>
      </c>
      <c r="AL144" s="4">
        <f t="shared" si="247"/>
        <v>-0.38587718069375398</v>
      </c>
      <c r="AM144" s="4">
        <f t="shared" si="248"/>
        <v>-1.0809624902492629</v>
      </c>
      <c r="AN144" s="4">
        <f t="shared" si="249"/>
        <v>-0.77427538685678599</v>
      </c>
      <c r="AO144" s="4">
        <f t="shared" si="250"/>
        <v>-0.78830417416865828</v>
      </c>
      <c r="AP144" s="4">
        <f t="shared" si="251"/>
        <v>-0.16167383854728712</v>
      </c>
      <c r="AQ144" s="4">
        <f t="shared" si="252"/>
        <v>0.38676107152365091</v>
      </c>
      <c r="AR144" s="4">
        <f t="shared" si="253"/>
        <v>-0.82354041679937495</v>
      </c>
      <c r="AS144" s="4">
        <f t="shared" si="254"/>
        <v>-1.7619844028895244</v>
      </c>
      <c r="AT144" s="4">
        <f t="shared" si="255"/>
        <v>-1.8436424444181512</v>
      </c>
      <c r="AU144" s="4">
        <f t="shared" si="256"/>
        <v>8.0688404115463186E-2</v>
      </c>
      <c r="AV144" s="4">
        <f t="shared" si="436"/>
        <v>0.51505304186841272</v>
      </c>
      <c r="AW144" s="4">
        <f t="shared" si="436"/>
        <v>3.1863364596139832</v>
      </c>
      <c r="AY144" s="2">
        <f t="shared" si="308"/>
        <v>111.66709159999601</v>
      </c>
      <c r="AZ144" s="2">
        <f t="shared" si="359"/>
        <v>109.87443184056471</v>
      </c>
      <c r="BA144" s="2">
        <f t="shared" si="360"/>
        <v>110.19722236571047</v>
      </c>
      <c r="BB144" s="2">
        <f t="shared" si="361"/>
        <v>111.05474997421089</v>
      </c>
      <c r="BC144" s="2">
        <f t="shared" si="362"/>
        <v>110.7818091461682</v>
      </c>
      <c r="BD144" s="2">
        <f t="shared" si="363"/>
        <v>111.43073438269941</v>
      </c>
      <c r="BE144" s="2">
        <f t="shared" si="364"/>
        <v>114.02781196009865</v>
      </c>
      <c r="BF144" s="2">
        <f t="shared" si="365"/>
        <v>113.67285957291007</v>
      </c>
      <c r="BG144" s="2">
        <f t="shared" si="366"/>
        <v>112.87873237557618</v>
      </c>
      <c r="BH144" s="2">
        <f t="shared" si="367"/>
        <v>114.07365443288978</v>
      </c>
      <c r="BI144" s="2">
        <f t="shared" si="368"/>
        <v>115.11777720500328</v>
      </c>
      <c r="BJ144" s="2">
        <f t="shared" si="369"/>
        <v>116.37829824742226</v>
      </c>
      <c r="BK144" s="2">
        <f t="shared" si="370"/>
        <v>118.41580594491955</v>
      </c>
      <c r="BL144" s="2">
        <f t="shared" si="371"/>
        <v>118.82157082292666</v>
      </c>
      <c r="BM144" s="2">
        <f t="shared" si="372"/>
        <v>121.53669472631424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144.73854170040488</v>
      </c>
      <c r="DL144" s="2">
        <f t="shared" si="437"/>
        <v>133.32384777327934</v>
      </c>
      <c r="DM144" s="2">
        <f t="shared" si="437"/>
        <v>136.32244887429644</v>
      </c>
      <c r="DN144" s="2">
        <f t="shared" si="437"/>
        <v>143.53546116322704</v>
      </c>
      <c r="DO144" s="2">
        <f t="shared" si="437"/>
        <v>144.30135313588849</v>
      </c>
      <c r="DP144" s="2">
        <f t="shared" si="437"/>
        <v>144.39613371266</v>
      </c>
      <c r="DQ144" s="2">
        <f t="shared" si="437"/>
        <v>139.9430421052632</v>
      </c>
      <c r="DR144" s="2">
        <f t="shared" si="437"/>
        <v>138.4402408724514</v>
      </c>
      <c r="DS144" s="2">
        <f t="shared" si="437"/>
        <v>133.09642352941179</v>
      </c>
      <c r="DT144" s="2">
        <f t="shared" si="437"/>
        <v>140.0389009009009</v>
      </c>
      <c r="DU144" s="2">
        <f t="shared" si="437"/>
        <v>144.11736660412757</v>
      </c>
      <c r="DV144" s="2">
        <f t="shared" si="437"/>
        <v>143.67997581792321</v>
      </c>
      <c r="DW144" s="2">
        <f t="shared" si="437"/>
        <v>148.61840201334937</v>
      </c>
      <c r="DX144" s="2">
        <f t="shared" si="437"/>
        <v>149.66365210084038</v>
      </c>
      <c r="DY144" s="2">
        <f t="shared" si="437"/>
        <v>153.26186226600981</v>
      </c>
      <c r="EA144" s="2">
        <f t="shared" si="228"/>
        <v>111.80250140342669</v>
      </c>
      <c r="EB144" s="2">
        <f t="shared" si="290"/>
        <v>109.88439481244356</v>
      </c>
      <c r="EC144" s="2">
        <f t="shared" si="291"/>
        <v>110.19994803504061</v>
      </c>
      <c r="ED144" s="2">
        <f t="shared" si="292"/>
        <v>111.02525677363775</v>
      </c>
      <c r="EE144" s="2">
        <f t="shared" si="293"/>
        <v>110.70751414607901</v>
      </c>
      <c r="EF144" s="2">
        <f t="shared" si="294"/>
        <v>111.35058189517778</v>
      </c>
      <c r="EG144" s="2">
        <f t="shared" si="295"/>
        <v>114.09244718163046</v>
      </c>
      <c r="EH144" s="2">
        <f t="shared" si="296"/>
        <v>113.696620626496</v>
      </c>
      <c r="EI144" s="2">
        <f t="shared" si="297"/>
        <v>112.86159952128214</v>
      </c>
      <c r="EJ144" s="2">
        <f t="shared" si="298"/>
        <v>114.01625860388869</v>
      </c>
      <c r="EK144" s="2">
        <f t="shared" si="299"/>
        <v>115.02979347089023</v>
      </c>
      <c r="EL144" s="2">
        <f t="shared" si="300"/>
        <v>116.37537482810438</v>
      </c>
      <c r="EM144" s="2">
        <f t="shared" si="301"/>
        <v>118.38798076304678</v>
      </c>
      <c r="EN144" s="2">
        <f t="shared" si="302"/>
        <v>118.82322575387124</v>
      </c>
      <c r="EO144" s="2">
        <f t="shared" si="303"/>
        <v>121.53093014134942</v>
      </c>
      <c r="EQ144" s="2">
        <f t="shared" si="304"/>
        <v>110.9429545418981</v>
      </c>
      <c r="ER144" s="2">
        <f t="shared" si="438"/>
        <v>109.67750196483112</v>
      </c>
      <c r="ES144" s="2">
        <f t="shared" si="438"/>
        <v>109.97854511365949</v>
      </c>
      <c r="ET144" s="2">
        <f t="shared" si="438"/>
        <v>111.00973153023335</v>
      </c>
      <c r="EU144" s="2">
        <f t="shared" si="438"/>
        <v>111.05874212960441</v>
      </c>
      <c r="EV144" s="2">
        <f t="shared" si="438"/>
        <v>111.68636982641191</v>
      </c>
      <c r="EW144" s="2">
        <f t="shared" si="438"/>
        <v>113.48697237405284</v>
      </c>
      <c r="EX144" s="2">
        <f t="shared" si="438"/>
        <v>113.34897903497591</v>
      </c>
      <c r="EY144" s="2">
        <f t="shared" si="438"/>
        <v>112.83579649316778</v>
      </c>
      <c r="EZ144" s="2">
        <f t="shared" si="438"/>
        <v>114.2254709281777</v>
      </c>
      <c r="FA144" s="2">
        <f t="shared" si="438"/>
        <v>115.47157286334946</v>
      </c>
      <c r="FB144" s="2">
        <f t="shared" si="438"/>
        <v>116.20150986612106</v>
      </c>
      <c r="FC144" s="2">
        <f t="shared" si="438"/>
        <v>118.36631539848591</v>
      </c>
      <c r="FD144" s="2">
        <f t="shared" si="438"/>
        <v>118.46813668059568</v>
      </c>
      <c r="FE144" s="2">
        <f t="shared" si="438"/>
        <v>121.079219719283</v>
      </c>
      <c r="FG144" s="2">
        <f t="shared" si="306"/>
        <v>0.99922095520620846</v>
      </c>
      <c r="FH144" s="2">
        <f t="shared" si="439"/>
        <v>0.99907329627826902</v>
      </c>
      <c r="FI144" s="2">
        <f t="shared" si="439"/>
        <v>0.99903606928443245</v>
      </c>
      <c r="FJ144" s="2">
        <f t="shared" si="439"/>
        <v>0.99903707558999244</v>
      </c>
      <c r="FK144" s="2">
        <f t="shared" si="439"/>
        <v>0.99909001820834065</v>
      </c>
      <c r="FL144" s="2">
        <f t="shared" si="439"/>
        <v>0.99902397865906645</v>
      </c>
      <c r="FM144" s="2">
        <f t="shared" si="439"/>
        <v>0.99915017227429004</v>
      </c>
      <c r="FN144" s="2">
        <f t="shared" si="439"/>
        <v>0.99898706945811899</v>
      </c>
      <c r="FO144" s="2">
        <f t="shared" si="439"/>
        <v>0.99895760863243055</v>
      </c>
      <c r="FP144" s="2">
        <f t="shared" si="439"/>
        <v>0.99898219726470994</v>
      </c>
      <c r="FQ144" s="2">
        <f t="shared" si="439"/>
        <v>0.99902694470575015</v>
      </c>
      <c r="FR144" s="2">
        <f t="shared" si="439"/>
        <v>0.99900787088783838</v>
      </c>
      <c r="FS144" s="2">
        <f t="shared" si="439"/>
        <v>0.99899331817519943</v>
      </c>
      <c r="FT144" s="2">
        <f t="shared" si="439"/>
        <v>0.99896405931166765</v>
      </c>
      <c r="FU144" s="2">
        <f t="shared" si="439"/>
        <v>0.9986975720872</v>
      </c>
      <c r="FW144" s="2">
        <f t="shared" si="324"/>
        <v>0.18738763569645783</v>
      </c>
      <c r="FX144" s="2">
        <f t="shared" si="376"/>
        <v>0.15314400927167013</v>
      </c>
      <c r="FY144" s="2">
        <f t="shared" si="377"/>
        <v>0.12604147263484344</v>
      </c>
      <c r="FZ144" s="2">
        <f t="shared" si="378"/>
        <v>0.11669181350278116</v>
      </c>
      <c r="GA144" s="2">
        <f t="shared" si="379"/>
        <v>0.12449241047832217</v>
      </c>
      <c r="GB144" s="2">
        <f t="shared" si="380"/>
        <v>0.14264754408771432</v>
      </c>
      <c r="GC144" s="2">
        <f t="shared" si="381"/>
        <v>0.14303447928825622</v>
      </c>
      <c r="GD144" s="2">
        <f t="shared" si="382"/>
        <v>0.14044528457103617</v>
      </c>
      <c r="GE144" s="2">
        <f t="shared" si="383"/>
        <v>0.15346073177030939</v>
      </c>
      <c r="GF144" s="2">
        <f t="shared" si="384"/>
        <v>0.14774422394456346</v>
      </c>
      <c r="GG144" s="2">
        <f t="shared" si="385"/>
        <v>0.13508986181235416</v>
      </c>
      <c r="GH144" s="2">
        <f t="shared" si="386"/>
        <v>0.13899448137462525</v>
      </c>
      <c r="GI144" s="2">
        <f t="shared" si="387"/>
        <v>0.12034109782324635</v>
      </c>
      <c r="GJ144" s="2">
        <f t="shared" si="388"/>
        <v>9.4634800031772451E-2</v>
      </c>
      <c r="GK144" s="2">
        <f t="shared" si="389"/>
        <v>7.8728904617287696E-2</v>
      </c>
      <c r="GM144" s="86">
        <f t="shared" si="325"/>
        <v>2.458142831788209E-158</v>
      </c>
      <c r="GN144" s="86">
        <f t="shared" si="390"/>
        <v>2.2124345409141487E-141</v>
      </c>
      <c r="GO144" s="86">
        <f t="shared" si="391"/>
        <v>6.1303927490015427E-168</v>
      </c>
      <c r="GP144" s="86">
        <f t="shared" si="392"/>
        <v>7.4893969898047898E-220</v>
      </c>
      <c r="GQ144" s="86">
        <f t="shared" si="393"/>
        <v>8.8550280035359205E-255</v>
      </c>
      <c r="GR144" s="86">
        <f t="shared" si="394"/>
        <v>8.483456495410285E-234</v>
      </c>
      <c r="GS144" s="86">
        <f t="shared" si="395"/>
        <v>1.2167943043959221E-257</v>
      </c>
      <c r="GT144" s="86">
        <f t="shared" si="396"/>
        <v>2.7719965494429899E-262</v>
      </c>
      <c r="GU144" s="86">
        <f t="shared" si="397"/>
        <v>1.4162104842330367E-274</v>
      </c>
      <c r="GV144" s="86">
        <f t="shared" si="398"/>
        <v>4.0189815329045112E-189</v>
      </c>
      <c r="GW144" s="86">
        <f t="shared" si="399"/>
        <v>8.4121231988000429E-193</v>
      </c>
      <c r="GX144" s="86">
        <f t="shared" si="400"/>
        <v>5.2459220585382186E-177</v>
      </c>
      <c r="GY144" s="86">
        <f t="shared" si="401"/>
        <v>3.4119919514983148E-128</v>
      </c>
      <c r="GZ144" s="86">
        <f t="shared" si="402"/>
        <v>2.737228162348475E-162</v>
      </c>
      <c r="HA144" s="86">
        <f t="shared" si="403"/>
        <v>3.048119330267615E-218</v>
      </c>
      <c r="HC144" s="86">
        <f t="shared" si="326"/>
        <v>4.3818344100676374E-71</v>
      </c>
      <c r="HD144" s="86">
        <f t="shared" si="404"/>
        <v>5.9728804652001177E-70</v>
      </c>
      <c r="HE144" s="86">
        <f t="shared" si="405"/>
        <v>3.1295660928144239E-87</v>
      </c>
      <c r="HF144" s="86">
        <f t="shared" si="406"/>
        <v>8.9568157951240016E-95</v>
      </c>
      <c r="HG144" s="86">
        <f t="shared" si="407"/>
        <v>1.3435175806764449E-122</v>
      </c>
      <c r="HH144" s="86">
        <f t="shared" si="408"/>
        <v>1.5710361986075045E-100</v>
      </c>
      <c r="HI144" s="86">
        <f t="shared" si="409"/>
        <v>1.2834079540297673E-124</v>
      </c>
      <c r="HJ144" s="86">
        <f t="shared" si="410"/>
        <v>3.5998890446646599E-137</v>
      </c>
      <c r="HK144" s="86">
        <f t="shared" si="411"/>
        <v>2.9920706507337475E-158</v>
      </c>
      <c r="HL144" s="86">
        <f t="shared" si="412"/>
        <v>1.8938408253381044E-79</v>
      </c>
      <c r="HM144" s="86">
        <f t="shared" si="413"/>
        <v>5.579650293706725E-99</v>
      </c>
      <c r="HN144" s="86">
        <f t="shared" si="414"/>
        <v>1.7342015818095222E-81</v>
      </c>
      <c r="HO144" s="86">
        <f t="shared" si="415"/>
        <v>3.7079658429028796E-50</v>
      </c>
      <c r="HP144" s="86">
        <f t="shared" si="416"/>
        <v>3.2757309916881632E-86</v>
      </c>
      <c r="HQ144" s="86">
        <f t="shared" si="417"/>
        <v>1.1268434240723118E-99</v>
      </c>
      <c r="HS144" s="86">
        <f t="shared" si="327"/>
        <v>0.11993811835882848</v>
      </c>
      <c r="HT144" s="86">
        <f t="shared" si="418"/>
        <v>0.10545921435607501</v>
      </c>
      <c r="HU144" s="86">
        <f t="shared" si="419"/>
        <v>0.10971249833576018</v>
      </c>
      <c r="HV144" s="86">
        <f t="shared" si="420"/>
        <v>0.2042428327713135</v>
      </c>
      <c r="HW144" s="86">
        <f t="shared" si="421"/>
        <v>0.22292943600523787</v>
      </c>
      <c r="HX144" s="86">
        <f t="shared" si="422"/>
        <v>0.1121720962076468</v>
      </c>
      <c r="HY144" s="86">
        <f t="shared" si="423"/>
        <v>0.10759714415734105</v>
      </c>
      <c r="HZ144" s="86">
        <f t="shared" si="424"/>
        <v>0.12597857204312918</v>
      </c>
      <c r="IA144" s="86">
        <f t="shared" si="425"/>
        <v>5.1531713834057816E-2</v>
      </c>
      <c r="IB144" s="86">
        <f t="shared" si="426"/>
        <v>8.4557317551809272E-2</v>
      </c>
      <c r="IC144" s="86">
        <f t="shared" si="427"/>
        <v>0.13890534416105887</v>
      </c>
      <c r="ID144" s="86">
        <f t="shared" si="428"/>
        <v>9.9649415360893487E-2</v>
      </c>
      <c r="IE144" s="86">
        <f t="shared" si="429"/>
        <v>0.21042733911032735</v>
      </c>
      <c r="IF144" s="86">
        <f t="shared" si="430"/>
        <v>0.31599986391992951</v>
      </c>
      <c r="IG144" s="86">
        <f t="shared" si="431"/>
        <v>0.51949808530275077</v>
      </c>
      <c r="II144" s="86">
        <f t="shared" si="328"/>
        <v>6.9785274006001889E-9</v>
      </c>
      <c r="IJ144" s="86">
        <f t="shared" si="329"/>
        <v>1.2000338501543274E-12</v>
      </c>
      <c r="IK144" s="86">
        <f t="shared" si="330"/>
        <v>1.6028352396525977E-16</v>
      </c>
      <c r="IL144" s="86">
        <f t="shared" si="331"/>
        <v>6.3069950291833766E-18</v>
      </c>
      <c r="IM144" s="86">
        <f t="shared" si="332"/>
        <v>8.7411479590923027E-16</v>
      </c>
      <c r="IN144" s="86">
        <f t="shared" si="333"/>
        <v>4.2508572023866302E-16</v>
      </c>
      <c r="IO144" s="86">
        <f t="shared" si="334"/>
        <v>3.94022228325122E-14</v>
      </c>
      <c r="IP144" s="86">
        <f t="shared" si="335"/>
        <v>1.1947928980646011E-15</v>
      </c>
      <c r="IQ144" s="86">
        <f t="shared" si="336"/>
        <v>2.721599204694221E-15</v>
      </c>
      <c r="IR144" s="86">
        <f t="shared" si="337"/>
        <v>1.212690721939285E-15</v>
      </c>
      <c r="IS144" s="86">
        <f t="shared" si="338"/>
        <v>9.0899215986799025E-16</v>
      </c>
      <c r="IT144" s="86">
        <f t="shared" si="339"/>
        <v>2.2341396662956096E-16</v>
      </c>
      <c r="IU144" s="86">
        <f t="shared" si="340"/>
        <v>2.5837891184295265E-18</v>
      </c>
      <c r="IV144" s="86">
        <f t="shared" si="341"/>
        <v>9.4738855174797424E-13</v>
      </c>
      <c r="IW144" s="86">
        <f t="shared" si="342"/>
        <v>3.6930961660297894E-11</v>
      </c>
      <c r="IY144" s="86">
        <f t="shared" si="343"/>
        <v>0.11993812533735587</v>
      </c>
      <c r="IZ144" s="86">
        <f t="shared" si="344"/>
        <v>0.10545921435727505</v>
      </c>
      <c r="JA144" s="86">
        <f t="shared" si="345"/>
        <v>0.10971249833576034</v>
      </c>
      <c r="JB144" s="86">
        <f t="shared" si="346"/>
        <v>0.2042428327713135</v>
      </c>
      <c r="JC144" s="86">
        <f t="shared" si="347"/>
        <v>0.22292943600523873</v>
      </c>
      <c r="JD144" s="86">
        <f t="shared" si="348"/>
        <v>0.11217209620764723</v>
      </c>
      <c r="JE144" s="86">
        <f t="shared" si="349"/>
        <v>0.10759714415738045</v>
      </c>
      <c r="JF144" s="86">
        <f t="shared" si="350"/>
        <v>0.12597857204313037</v>
      </c>
      <c r="JG144" s="86">
        <f t="shared" si="351"/>
        <v>5.1531713834060536E-2</v>
      </c>
      <c r="JH144" s="86">
        <f t="shared" si="352"/>
        <v>8.4557317551810479E-2</v>
      </c>
      <c r="JI144" s="86">
        <f t="shared" si="353"/>
        <v>0.13890534416105979</v>
      </c>
      <c r="JJ144" s="86">
        <f t="shared" si="354"/>
        <v>9.9649415360893709E-2</v>
      </c>
      <c r="JK144" s="86">
        <f t="shared" si="355"/>
        <v>0.21042733911032735</v>
      </c>
      <c r="JL144" s="86">
        <f t="shared" si="356"/>
        <v>0.31599986392087692</v>
      </c>
      <c r="JM144" s="86">
        <f t="shared" si="357"/>
        <v>0.51949808533968178</v>
      </c>
    </row>
    <row r="145" spans="2:273" x14ac:dyDescent="0.25">
      <c r="B145" s="2">
        <v>118</v>
      </c>
      <c r="C145" s="37">
        <v>111.18</v>
      </c>
      <c r="D145" s="37">
        <v>111.271</v>
      </c>
      <c r="E145" s="37">
        <v>108.57599999999999</v>
      </c>
      <c r="F145" s="37">
        <v>110.517</v>
      </c>
      <c r="G145" s="37">
        <v>110.983</v>
      </c>
      <c r="H145" s="37">
        <v>110.621</v>
      </c>
      <c r="I145" s="37">
        <v>112.70699999999999</v>
      </c>
      <c r="J145" s="37">
        <v>113.36199999999999</v>
      </c>
      <c r="K145" s="37">
        <v>113.70699999999999</v>
      </c>
      <c r="L145" s="37">
        <v>113.655</v>
      </c>
      <c r="M145" s="37">
        <v>113.36199999999999</v>
      </c>
      <c r="N145" s="37">
        <v>116.44799999999999</v>
      </c>
      <c r="O145" s="37">
        <v>118.483</v>
      </c>
      <c r="P145" s="37">
        <v>126.845</v>
      </c>
      <c r="Q145" s="37">
        <v>163.44829999999999</v>
      </c>
      <c r="S145" s="4">
        <f t="shared" si="229"/>
        <v>111.58568325592655</v>
      </c>
      <c r="T145" s="4">
        <f t="shared" si="230"/>
        <v>109.82059718797362</v>
      </c>
      <c r="U145" s="4">
        <f t="shared" si="231"/>
        <v>110.16035464904047</v>
      </c>
      <c r="V145" s="4">
        <f t="shared" si="232"/>
        <v>111.24806353003825</v>
      </c>
      <c r="W145" s="4">
        <f t="shared" si="233"/>
        <v>111.10651696545827</v>
      </c>
      <c r="X145" s="4">
        <f t="shared" si="234"/>
        <v>111.46615261648381</v>
      </c>
      <c r="Y145" s="4">
        <f t="shared" si="235"/>
        <v>114.14476982543927</v>
      </c>
      <c r="Z145" s="4">
        <f t="shared" si="236"/>
        <v>113.82325716879316</v>
      </c>
      <c r="AA145" s="4">
        <f t="shared" si="237"/>
        <v>112.88262474031886</v>
      </c>
      <c r="AB145" s="4">
        <f t="shared" si="238"/>
        <v>114.1015488052893</v>
      </c>
      <c r="AC145" s="4">
        <f t="shared" si="239"/>
        <v>115.31762956488681</v>
      </c>
      <c r="AD145" s="4">
        <f t="shared" si="240"/>
        <v>116.44281425465829</v>
      </c>
      <c r="AE145" s="4">
        <f t="shared" si="241"/>
        <v>119.21070904399882</v>
      </c>
      <c r="AF145" s="4">
        <f t="shared" si="242"/>
        <v>126.03409228815248</v>
      </c>
      <c r="AG145" s="4">
        <f t="shared" si="243"/>
        <v>160.23159181474043</v>
      </c>
      <c r="AI145" s="4">
        <f t="shared" si="244"/>
        <v>-0.4056832559265473</v>
      </c>
      <c r="AJ145" s="4">
        <f t="shared" si="245"/>
        <v>1.4504028120263825</v>
      </c>
      <c r="AK145" s="4">
        <f t="shared" si="246"/>
        <v>-1.5843546490404776</v>
      </c>
      <c r="AL145" s="4">
        <f t="shared" si="247"/>
        <v>-0.73106353003825575</v>
      </c>
      <c r="AM145" s="4">
        <f t="shared" si="248"/>
        <v>-0.12351696545826485</v>
      </c>
      <c r="AN145" s="4">
        <f t="shared" si="249"/>
        <v>-0.84515261648381568</v>
      </c>
      <c r="AO145" s="4">
        <f t="shared" si="250"/>
        <v>-1.4377698254392755</v>
      </c>
      <c r="AP145" s="4">
        <f t="shared" si="251"/>
        <v>-0.46125716879316769</v>
      </c>
      <c r="AQ145" s="4">
        <f t="shared" si="252"/>
        <v>0.82437525968113334</v>
      </c>
      <c r="AR145" s="4">
        <f t="shared" si="253"/>
        <v>-0.44654880528929652</v>
      </c>
      <c r="AS145" s="4">
        <f t="shared" si="254"/>
        <v>-1.95562956488682</v>
      </c>
      <c r="AT145" s="4">
        <f t="shared" si="255"/>
        <v>5.1857453417056831E-3</v>
      </c>
      <c r="AU145" s="4">
        <f t="shared" si="256"/>
        <v>-0.72770904399881431</v>
      </c>
      <c r="AV145" s="4">
        <f t="shared" si="436"/>
        <v>0.81090771184751986</v>
      </c>
      <c r="AW145" s="4">
        <f t="shared" si="436"/>
        <v>3.2167081852595629</v>
      </c>
      <c r="AY145" s="2">
        <f t="shared" si="308"/>
        <v>111.57508039704845</v>
      </c>
      <c r="AZ145" s="2">
        <f t="shared" si="359"/>
        <v>109.78590627746148</v>
      </c>
      <c r="BA145" s="2">
        <f t="shared" si="360"/>
        <v>110.12032938538583</v>
      </c>
      <c r="BB145" s="2">
        <f t="shared" si="361"/>
        <v>110.96719244951764</v>
      </c>
      <c r="BC145" s="2">
        <f t="shared" si="362"/>
        <v>110.7081701631997</v>
      </c>
      <c r="BD145" s="2">
        <f t="shared" si="363"/>
        <v>111.36690325257176</v>
      </c>
      <c r="BE145" s="2">
        <f t="shared" si="364"/>
        <v>114.01341751007199</v>
      </c>
      <c r="BF145" s="2">
        <f t="shared" si="365"/>
        <v>113.65596784153101</v>
      </c>
      <c r="BG145" s="2">
        <f t="shared" si="366"/>
        <v>112.85831509190152</v>
      </c>
      <c r="BH145" s="2">
        <f t="shared" si="367"/>
        <v>114.01842414298369</v>
      </c>
      <c r="BI145" s="2">
        <f t="shared" si="368"/>
        <v>115.02939181429019</v>
      </c>
      <c r="BJ145" s="2">
        <f t="shared" si="369"/>
        <v>116.30803153854777</v>
      </c>
      <c r="BK145" s="2">
        <f t="shared" si="370"/>
        <v>118.30814611405761</v>
      </c>
      <c r="BL145" s="2">
        <f t="shared" si="371"/>
        <v>118.74782905677033</v>
      </c>
      <c r="BM145" s="2">
        <f t="shared" si="372"/>
        <v>121.44841252391488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144.99279919028342</v>
      </c>
      <c r="DL145" s="2">
        <f t="shared" si="437"/>
        <v>133.46729170040487</v>
      </c>
      <c r="DM145" s="2">
        <f t="shared" si="437"/>
        <v>136.50557870544091</v>
      </c>
      <c r="DN145" s="2">
        <f t="shared" si="437"/>
        <v>143.78269033771107</v>
      </c>
      <c r="DO145" s="2">
        <f t="shared" si="437"/>
        <v>144.53818780487802</v>
      </c>
      <c r="DP145" s="2">
        <f t="shared" si="437"/>
        <v>144.6704054054054</v>
      </c>
      <c r="DQ145" s="2">
        <f t="shared" si="437"/>
        <v>140.15075546558708</v>
      </c>
      <c r="DR145" s="2">
        <f t="shared" si="437"/>
        <v>138.64382882882882</v>
      </c>
      <c r="DS145" s="2">
        <f t="shared" si="437"/>
        <v>133.24542408963589</v>
      </c>
      <c r="DT145" s="2">
        <f t="shared" si="437"/>
        <v>140.22762612612613</v>
      </c>
      <c r="DU145" s="2">
        <f t="shared" si="437"/>
        <v>144.32475159474671</v>
      </c>
      <c r="DV145" s="2">
        <f t="shared" si="437"/>
        <v>143.88760810810811</v>
      </c>
      <c r="DW145" s="2">
        <f t="shared" si="437"/>
        <v>148.84575686617791</v>
      </c>
      <c r="DX145" s="2">
        <f t="shared" si="437"/>
        <v>149.9247955182073</v>
      </c>
      <c r="DY145" s="2">
        <f t="shared" si="437"/>
        <v>153.55309635467978</v>
      </c>
      <c r="EA145" s="2">
        <f t="shared" si="228"/>
        <v>111.73303426700191</v>
      </c>
      <c r="EB145" s="2">
        <f t="shared" si="290"/>
        <v>109.80196340529152</v>
      </c>
      <c r="EC145" s="2">
        <f t="shared" si="291"/>
        <v>110.12919898967212</v>
      </c>
      <c r="ED145" s="2">
        <f t="shared" si="292"/>
        <v>110.94042679302177</v>
      </c>
      <c r="EE145" s="2">
        <f t="shared" si="293"/>
        <v>110.63002443617451</v>
      </c>
      <c r="EF145" s="2">
        <f t="shared" si="294"/>
        <v>111.28248991393832</v>
      </c>
      <c r="EG145" s="2">
        <f t="shared" si="295"/>
        <v>114.09176361112338</v>
      </c>
      <c r="EH145" s="2">
        <f t="shared" si="296"/>
        <v>113.68853820376731</v>
      </c>
      <c r="EI145" s="2">
        <f t="shared" si="297"/>
        <v>112.84341787907171</v>
      </c>
      <c r="EJ145" s="2">
        <f t="shared" si="298"/>
        <v>113.95879094758888</v>
      </c>
      <c r="EK145" s="2">
        <f t="shared" si="299"/>
        <v>114.93505201976168</v>
      </c>
      <c r="EL145" s="2">
        <f t="shared" si="300"/>
        <v>116.31069523245755</v>
      </c>
      <c r="EM145" s="2">
        <f t="shared" si="301"/>
        <v>118.28309407383587</v>
      </c>
      <c r="EN145" s="2">
        <f t="shared" si="302"/>
        <v>118.7572033414833</v>
      </c>
      <c r="EO145" s="2">
        <f t="shared" si="303"/>
        <v>121.45049397622881</v>
      </c>
      <c r="EQ145" s="2">
        <f t="shared" si="304"/>
        <v>110.833279946796</v>
      </c>
      <c r="ER145" s="2">
        <f t="shared" si="438"/>
        <v>109.58404518190235</v>
      </c>
      <c r="ES145" s="2">
        <f t="shared" si="438"/>
        <v>109.89440235628932</v>
      </c>
      <c r="ET145" s="2">
        <f t="shared" si="438"/>
        <v>110.92399706257277</v>
      </c>
      <c r="EU145" s="2">
        <f t="shared" si="438"/>
        <v>111.0007352042693</v>
      </c>
      <c r="EV145" s="2">
        <f t="shared" si="438"/>
        <v>111.63696534350876</v>
      </c>
      <c r="EW145" s="2">
        <f t="shared" si="438"/>
        <v>113.45475597232468</v>
      </c>
      <c r="EX145" s="2">
        <f t="shared" si="438"/>
        <v>113.32242329846291</v>
      </c>
      <c r="EY145" s="2">
        <f t="shared" si="438"/>
        <v>112.81627748483302</v>
      </c>
      <c r="EZ145" s="2">
        <f t="shared" si="438"/>
        <v>114.17946888653266</v>
      </c>
      <c r="FA145" s="2">
        <f t="shared" si="438"/>
        <v>115.40186413336986</v>
      </c>
      <c r="FB145" s="2">
        <f t="shared" si="438"/>
        <v>116.12704753843778</v>
      </c>
      <c r="FC145" s="2">
        <f t="shared" si="438"/>
        <v>118.26001648542938</v>
      </c>
      <c r="FD145" s="2">
        <f t="shared" si="438"/>
        <v>118.37963631855936</v>
      </c>
      <c r="FE145" s="2">
        <f t="shared" si="438"/>
        <v>120.98105975725798</v>
      </c>
      <c r="FG145" s="2">
        <f t="shared" si="306"/>
        <v>0.99928945399756808</v>
      </c>
      <c r="FH145" s="2">
        <f t="shared" si="439"/>
        <v>0.99915476724072982</v>
      </c>
      <c r="FI145" s="2">
        <f t="shared" si="439"/>
        <v>0.99912081017012921</v>
      </c>
      <c r="FJ145" s="2">
        <f t="shared" si="439"/>
        <v>0.99912172808732691</v>
      </c>
      <c r="FK145" s="2">
        <f t="shared" si="439"/>
        <v>0.99917002028713131</v>
      </c>
      <c r="FL145" s="2">
        <f t="shared" si="439"/>
        <v>0.99910978150628627</v>
      </c>
      <c r="FM145" s="2">
        <f t="shared" si="439"/>
        <v>0.99922488994322589</v>
      </c>
      <c r="FN145" s="2">
        <f t="shared" si="439"/>
        <v>0.9990761140231893</v>
      </c>
      <c r="FO145" s="2">
        <f t="shared" si="439"/>
        <v>0.99904924057108702</v>
      </c>
      <c r="FP145" s="2">
        <f t="shared" si="439"/>
        <v>0.99907166973590777</v>
      </c>
      <c r="FQ145" s="2">
        <f t="shared" si="439"/>
        <v>0.99911248703698385</v>
      </c>
      <c r="FR145" s="2">
        <f t="shared" si="439"/>
        <v>0.99909508849996365</v>
      </c>
      <c r="FS145" s="2">
        <f t="shared" si="439"/>
        <v>0.99908181393375062</v>
      </c>
      <c r="FT145" s="2">
        <f t="shared" si="439"/>
        <v>0.99905512473646474</v>
      </c>
      <c r="FU145" s="2">
        <f t="shared" si="439"/>
        <v>0.99881203548586128</v>
      </c>
      <c r="FW145" s="2">
        <f t="shared" si="324"/>
        <v>0.20181782836002266</v>
      </c>
      <c r="FX145" s="2">
        <f t="shared" si="376"/>
        <v>0.16547417651969701</v>
      </c>
      <c r="FY145" s="2">
        <f t="shared" si="377"/>
        <v>0.13654134907863916</v>
      </c>
      <c r="FZ145" s="2">
        <f t="shared" si="378"/>
        <v>0.12652557694105257</v>
      </c>
      <c r="GA145" s="2">
        <f t="shared" si="379"/>
        <v>0.13488315860229783</v>
      </c>
      <c r="GB145" s="2">
        <f t="shared" si="380"/>
        <v>0.15428657174531737</v>
      </c>
      <c r="GC145" s="2">
        <f t="shared" si="381"/>
        <v>0.15469938145956738</v>
      </c>
      <c r="GD145" s="2">
        <f t="shared" si="382"/>
        <v>0.15193646717492357</v>
      </c>
      <c r="GE145" s="2">
        <f t="shared" si="383"/>
        <v>0.16581140657165239</v>
      </c>
      <c r="GF145" s="2">
        <f t="shared" si="384"/>
        <v>0.15972163264173858</v>
      </c>
      <c r="GG145" s="2">
        <f t="shared" si="385"/>
        <v>0.14621740350519202</v>
      </c>
      <c r="GH145" s="2">
        <f t="shared" si="386"/>
        <v>0.1503877282743061</v>
      </c>
      <c r="GI145" s="2">
        <f t="shared" si="387"/>
        <v>0.13043697845051405</v>
      </c>
      <c r="GJ145" s="2">
        <f t="shared" si="388"/>
        <v>0.10282617185172235</v>
      </c>
      <c r="GK145" s="2">
        <f t="shared" si="389"/>
        <v>8.5673781598632467E-2</v>
      </c>
      <c r="GM145" s="86">
        <f t="shared" si="325"/>
        <v>8.3874214091617731E-164</v>
      </c>
      <c r="GN145" s="86">
        <f t="shared" si="390"/>
        <v>2.9186093943429332E-146</v>
      </c>
      <c r="GO145" s="86">
        <f t="shared" si="391"/>
        <v>8.7217005103612047E-174</v>
      </c>
      <c r="GP145" s="86">
        <f t="shared" si="392"/>
        <v>1.5368251633543807E-227</v>
      </c>
      <c r="GQ145" s="86">
        <f t="shared" si="393"/>
        <v>9.6562962410558088E-264</v>
      </c>
      <c r="GR145" s="86">
        <f t="shared" si="394"/>
        <v>7.7352873056612531E-242</v>
      </c>
      <c r="GS145" s="86">
        <f t="shared" si="395"/>
        <v>1.939535834125447E-266</v>
      </c>
      <c r="GT145" s="86">
        <f t="shared" si="396"/>
        <v>2.1616922327327857E-271</v>
      </c>
      <c r="GU145" s="86">
        <f t="shared" si="397"/>
        <v>5.4851663642085171E-284</v>
      </c>
      <c r="GV145" s="86">
        <f t="shared" si="398"/>
        <v>1.1775293450436274E-195</v>
      </c>
      <c r="GW145" s="86">
        <f t="shared" si="399"/>
        <v>1.5759407101932431E-199</v>
      </c>
      <c r="GX145" s="86">
        <f t="shared" si="400"/>
        <v>4.2607004913404815E-183</v>
      </c>
      <c r="GY145" s="86">
        <f t="shared" si="401"/>
        <v>1.2277502921447642E-132</v>
      </c>
      <c r="GZ145" s="86">
        <f t="shared" si="402"/>
        <v>7.4145604036370722E-168</v>
      </c>
      <c r="HA145" s="86">
        <f t="shared" si="403"/>
        <v>1.0872802069907687E-225</v>
      </c>
      <c r="HC145" s="86">
        <f t="shared" si="326"/>
        <v>7.8463038841619175E-75</v>
      </c>
      <c r="HD145" s="86">
        <f t="shared" si="404"/>
        <v>1.3455738561201739E-73</v>
      </c>
      <c r="HE145" s="86">
        <f t="shared" si="405"/>
        <v>7.4708017228068231E-92</v>
      </c>
      <c r="HF145" s="86">
        <f t="shared" si="406"/>
        <v>7.6199185848556913E-100</v>
      </c>
      <c r="HG145" s="86">
        <f t="shared" si="407"/>
        <v>3.2407839313249638E-129</v>
      </c>
      <c r="HH145" s="86">
        <f t="shared" si="408"/>
        <v>9.0365112972001211E-106</v>
      </c>
      <c r="HI145" s="86">
        <f t="shared" si="409"/>
        <v>4.6845793050486061E-131</v>
      </c>
      <c r="HJ145" s="86">
        <f t="shared" si="410"/>
        <v>2.1054233515975261E-144</v>
      </c>
      <c r="HK145" s="86">
        <f t="shared" si="411"/>
        <v>2.063253292198311E-166</v>
      </c>
      <c r="HL145" s="86">
        <f t="shared" si="412"/>
        <v>1.4319329535541809E-83</v>
      </c>
      <c r="HM145" s="86">
        <f t="shared" si="413"/>
        <v>3.0310916135182778E-104</v>
      </c>
      <c r="HN145" s="86">
        <f t="shared" si="414"/>
        <v>1.0291977485414255E-85</v>
      </c>
      <c r="HO145" s="86">
        <f t="shared" si="415"/>
        <v>8.2087980694064823E-53</v>
      </c>
      <c r="HP145" s="86">
        <f t="shared" si="416"/>
        <v>7.9859682368745709E-91</v>
      </c>
      <c r="HQ145" s="86">
        <f t="shared" si="417"/>
        <v>6.2972525788686321E-105</v>
      </c>
      <c r="HS145" s="86">
        <f t="shared" si="327"/>
        <v>7.333337330449502E-2</v>
      </c>
      <c r="HT145" s="86">
        <f t="shared" si="418"/>
        <v>6.1542492725409591E-2</v>
      </c>
      <c r="HU145" s="86">
        <f t="shared" si="419"/>
        <v>6.3469103682928268E-2</v>
      </c>
      <c r="HV145" s="86">
        <f t="shared" si="420"/>
        <v>0.13145977350956736</v>
      </c>
      <c r="HW145" s="86">
        <f t="shared" si="421"/>
        <v>0.14834803350698422</v>
      </c>
      <c r="HX145" s="86">
        <f t="shared" si="422"/>
        <v>6.2706221393995593E-2</v>
      </c>
      <c r="HY145" s="86">
        <f t="shared" si="423"/>
        <v>6.2369927551007009E-2</v>
      </c>
      <c r="HZ145" s="86">
        <f t="shared" si="424"/>
        <v>7.2880326532473755E-2</v>
      </c>
      <c r="IA145" s="86">
        <f t="shared" si="425"/>
        <v>2.5443920558727646E-2</v>
      </c>
      <c r="IB145" s="86">
        <f t="shared" si="426"/>
        <v>4.5070945866984222E-2</v>
      </c>
      <c r="IC145" s="86">
        <f t="shared" si="427"/>
        <v>8.2625011266387646E-2</v>
      </c>
      <c r="ID145" s="86">
        <f t="shared" si="428"/>
        <v>5.4940310593704765E-2</v>
      </c>
      <c r="IE145" s="86">
        <f t="shared" si="429"/>
        <v>0.13436908704763706</v>
      </c>
      <c r="IF145" s="86">
        <f t="shared" si="430"/>
        <v>0.18498383752585956</v>
      </c>
      <c r="IG145" s="86">
        <f t="shared" si="431"/>
        <v>0.43505770427135532</v>
      </c>
      <c r="II145" s="86">
        <f t="shared" si="328"/>
        <v>5.664973956400874E-8</v>
      </c>
      <c r="IJ145" s="86">
        <f t="shared" si="329"/>
        <v>1.7805280359196467E-11</v>
      </c>
      <c r="IK145" s="86">
        <f t="shared" si="330"/>
        <v>3.9559868393804685E-15</v>
      </c>
      <c r="IL145" s="86">
        <f t="shared" si="331"/>
        <v>1.8055608632902284E-16</v>
      </c>
      <c r="IM145" s="86">
        <f t="shared" si="332"/>
        <v>1.8073746051186101E-14</v>
      </c>
      <c r="IN145" s="86">
        <f t="shared" si="333"/>
        <v>1.2222133829700897E-14</v>
      </c>
      <c r="IO145" s="86">
        <f t="shared" si="334"/>
        <v>7.2819927914148295E-13</v>
      </c>
      <c r="IP145" s="86">
        <f t="shared" si="335"/>
        <v>3.0050898171245147E-14</v>
      </c>
      <c r="IQ145" s="86">
        <f t="shared" si="336"/>
        <v>7.6082279585504784E-14</v>
      </c>
      <c r="IR145" s="86">
        <f t="shared" si="337"/>
        <v>3.3863484165200024E-14</v>
      </c>
      <c r="IS145" s="86">
        <f t="shared" si="338"/>
        <v>2.1741352077658308E-14</v>
      </c>
      <c r="IT145" s="86">
        <f t="shared" si="339"/>
        <v>6.4771380239575745E-15</v>
      </c>
      <c r="IU145" s="86">
        <f t="shared" si="340"/>
        <v>8.4855152255574281E-17</v>
      </c>
      <c r="IV145" s="86">
        <f t="shared" si="341"/>
        <v>7.550585912202581E-12</v>
      </c>
      <c r="IW145" s="86">
        <f t="shared" si="342"/>
        <v>1.9129962522478614E-10</v>
      </c>
      <c r="IY145" s="86">
        <f t="shared" si="343"/>
        <v>7.3333429954234586E-2</v>
      </c>
      <c r="IZ145" s="86">
        <f t="shared" si="344"/>
        <v>6.1542492743214869E-2</v>
      </c>
      <c r="JA145" s="86">
        <f t="shared" si="345"/>
        <v>6.3469103682932224E-2</v>
      </c>
      <c r="JB145" s="86">
        <f t="shared" si="346"/>
        <v>0.13145977350956756</v>
      </c>
      <c r="JC145" s="86">
        <f t="shared" si="347"/>
        <v>0.14834803350700229</v>
      </c>
      <c r="JD145" s="86">
        <f t="shared" si="348"/>
        <v>6.2706221394007819E-2</v>
      </c>
      <c r="JE145" s="86">
        <f t="shared" si="349"/>
        <v>6.2369927551735212E-2</v>
      </c>
      <c r="JF145" s="86">
        <f t="shared" si="350"/>
        <v>7.28803265325038E-2</v>
      </c>
      <c r="JG145" s="86">
        <f t="shared" si="351"/>
        <v>2.5443920558803727E-2</v>
      </c>
      <c r="JH145" s="86">
        <f t="shared" si="352"/>
        <v>4.5070945867018083E-2</v>
      </c>
      <c r="JI145" s="86">
        <f t="shared" si="353"/>
        <v>8.2625011266409393E-2</v>
      </c>
      <c r="JJ145" s="86">
        <f t="shared" si="354"/>
        <v>5.4940310593711239E-2</v>
      </c>
      <c r="JK145" s="86">
        <f t="shared" si="355"/>
        <v>0.13436908704763714</v>
      </c>
      <c r="JL145" s="86">
        <f t="shared" si="356"/>
        <v>0.18498383753341016</v>
      </c>
      <c r="JM145" s="86">
        <f t="shared" si="357"/>
        <v>0.43505770446265496</v>
      </c>
    </row>
    <row r="146" spans="2:273" x14ac:dyDescent="0.25">
      <c r="B146" s="2">
        <v>119</v>
      </c>
      <c r="C146" s="37">
        <v>110.492</v>
      </c>
      <c r="D146" s="37">
        <v>111.39</v>
      </c>
      <c r="E146" s="37">
        <v>110.30500000000001</v>
      </c>
      <c r="F146" s="37">
        <v>109.5</v>
      </c>
      <c r="G146" s="37">
        <v>108.10299999999999</v>
      </c>
      <c r="H146" s="37">
        <v>110.70699999999999</v>
      </c>
      <c r="I146" s="37">
        <v>113.55200000000001</v>
      </c>
      <c r="J146" s="37">
        <v>111.13800000000001</v>
      </c>
      <c r="K146" s="37">
        <v>113.776</v>
      </c>
      <c r="L146" s="37">
        <v>114.20699999999999</v>
      </c>
      <c r="M146" s="37">
        <v>114.39700000000001</v>
      </c>
      <c r="N146" s="37">
        <v>115.155</v>
      </c>
      <c r="O146" s="37">
        <v>116.621</v>
      </c>
      <c r="P146" s="37">
        <v>121.621</v>
      </c>
      <c r="Q146" s="37">
        <v>148.53450000000001</v>
      </c>
      <c r="S146" s="4">
        <f t="shared" si="229"/>
        <v>111.4848867875257</v>
      </c>
      <c r="T146" s="4">
        <f t="shared" si="230"/>
        <v>109.70763256067086</v>
      </c>
      <c r="U146" s="4">
        <f t="shared" si="231"/>
        <v>110.05503117813031</v>
      </c>
      <c r="V146" s="4">
        <f t="shared" si="232"/>
        <v>110.98116030981066</v>
      </c>
      <c r="W146" s="4">
        <f t="shared" si="233"/>
        <v>110.78965838715048</v>
      </c>
      <c r="X146" s="4">
        <f t="shared" si="234"/>
        <v>111.33106482233964</v>
      </c>
      <c r="Y146" s="4">
        <f t="shared" si="235"/>
        <v>114.03722566804028</v>
      </c>
      <c r="Z146" s="4">
        <f t="shared" si="236"/>
        <v>113.68764591993018</v>
      </c>
      <c r="AA146" s="4">
        <f t="shared" si="237"/>
        <v>112.84314259354883</v>
      </c>
      <c r="AB146" s="4">
        <f t="shared" si="238"/>
        <v>113.98445737458148</v>
      </c>
      <c r="AC146" s="4">
        <f t="shared" si="239"/>
        <v>115.03188196150154</v>
      </c>
      <c r="AD146" s="4">
        <f t="shared" si="240"/>
        <v>116.27346737015907</v>
      </c>
      <c r="AE146" s="4">
        <f t="shared" si="241"/>
        <v>118.51811776120257</v>
      </c>
      <c r="AF146" s="4">
        <f t="shared" si="242"/>
        <v>121.58349000514438</v>
      </c>
      <c r="AG146" s="4">
        <f t="shared" si="243"/>
        <v>146.41166704199605</v>
      </c>
      <c r="AI146" s="4">
        <f t="shared" si="244"/>
        <v>-0.99288678752569126</v>
      </c>
      <c r="AJ146" s="4">
        <f t="shared" si="245"/>
        <v>1.6823674393291412</v>
      </c>
      <c r="AK146" s="4">
        <f t="shared" si="246"/>
        <v>0.24996882186970026</v>
      </c>
      <c r="AL146" s="4">
        <f t="shared" si="247"/>
        <v>-1.4811603098106616</v>
      </c>
      <c r="AM146" s="4">
        <f t="shared" si="248"/>
        <v>-2.6866583871504872</v>
      </c>
      <c r="AN146" s="4">
        <f t="shared" si="249"/>
        <v>-0.62406482233964766</v>
      </c>
      <c r="AO146" s="4">
        <f t="shared" si="250"/>
        <v>-0.48522566804027178</v>
      </c>
      <c r="AP146" s="4">
        <f t="shared" si="251"/>
        <v>-2.5496459199301711</v>
      </c>
      <c r="AQ146" s="4">
        <f t="shared" si="252"/>
        <v>0.93285740645116277</v>
      </c>
      <c r="AR146" s="4">
        <f t="shared" si="253"/>
        <v>0.22254262541851233</v>
      </c>
      <c r="AS146" s="4">
        <f t="shared" si="254"/>
        <v>-0.63488196150153442</v>
      </c>
      <c r="AT146" s="4">
        <f t="shared" si="255"/>
        <v>-1.1184673701590668</v>
      </c>
      <c r="AU146" s="4">
        <f t="shared" si="256"/>
        <v>-1.8971177612025798</v>
      </c>
      <c r="AV146" s="4">
        <f t="shared" si="436"/>
        <v>3.7509994855611239E-2</v>
      </c>
      <c r="AW146" s="4">
        <f t="shared" si="436"/>
        <v>2.1228329580039542</v>
      </c>
      <c r="AY146" s="2">
        <f t="shared" si="308"/>
        <v>111.48130107417451</v>
      </c>
      <c r="AZ146" s="2">
        <f t="shared" si="359"/>
        <v>109.69706365649742</v>
      </c>
      <c r="BA146" s="2">
        <f t="shared" si="360"/>
        <v>110.04312995678121</v>
      </c>
      <c r="BB146" s="2">
        <f t="shared" si="361"/>
        <v>110.87979546458976</v>
      </c>
      <c r="BC146" s="2">
        <f t="shared" si="362"/>
        <v>110.6354082589454</v>
      </c>
      <c r="BD146" s="2">
        <f t="shared" si="363"/>
        <v>111.30398807886834</v>
      </c>
      <c r="BE146" s="2">
        <f t="shared" si="364"/>
        <v>113.99791674386518</v>
      </c>
      <c r="BF146" s="2">
        <f t="shared" si="365"/>
        <v>113.6385181652533</v>
      </c>
      <c r="BG146" s="2">
        <f t="shared" si="366"/>
        <v>112.83797735189813</v>
      </c>
      <c r="BH146" s="2">
        <f t="shared" si="367"/>
        <v>113.96381261924249</v>
      </c>
      <c r="BI146" s="2">
        <f t="shared" si="368"/>
        <v>114.94210336146398</v>
      </c>
      <c r="BJ146" s="2">
        <f t="shared" si="369"/>
        <v>116.23756122354212</v>
      </c>
      <c r="BK146" s="2">
        <f t="shared" si="370"/>
        <v>118.20062169805172</v>
      </c>
      <c r="BL146" s="2">
        <f t="shared" si="371"/>
        <v>118.67366269049225</v>
      </c>
      <c r="BM146" s="2">
        <f t="shared" si="372"/>
        <v>121.3598571168111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145.24705668016196</v>
      </c>
      <c r="DL146" s="2">
        <f t="shared" si="437"/>
        <v>133.61073562753037</v>
      </c>
      <c r="DM146" s="2">
        <f t="shared" si="437"/>
        <v>136.68870853658538</v>
      </c>
      <c r="DN146" s="2">
        <f t="shared" si="437"/>
        <v>144.02991951219514</v>
      </c>
      <c r="DO146" s="2">
        <f t="shared" si="437"/>
        <v>144.77502247386758</v>
      </c>
      <c r="DP146" s="2">
        <f t="shared" si="437"/>
        <v>144.94467709815078</v>
      </c>
      <c r="DQ146" s="2">
        <f t="shared" si="437"/>
        <v>140.35846882591096</v>
      </c>
      <c r="DR146" s="2">
        <f t="shared" si="437"/>
        <v>138.84741678520626</v>
      </c>
      <c r="DS146" s="2">
        <f t="shared" si="437"/>
        <v>133.39442464985996</v>
      </c>
      <c r="DT146" s="2">
        <f t="shared" si="437"/>
        <v>140.41635135135135</v>
      </c>
      <c r="DU146" s="2">
        <f t="shared" si="437"/>
        <v>144.53213658536586</v>
      </c>
      <c r="DV146" s="2">
        <f t="shared" si="437"/>
        <v>144.09524039829304</v>
      </c>
      <c r="DW146" s="2">
        <f t="shared" si="437"/>
        <v>149.07311171900645</v>
      </c>
      <c r="DX146" s="2">
        <f t="shared" si="437"/>
        <v>150.18593893557426</v>
      </c>
      <c r="DY146" s="2">
        <f t="shared" si="437"/>
        <v>153.84433044334972</v>
      </c>
      <c r="EA146" s="2">
        <f t="shared" si="228"/>
        <v>111.66356713057715</v>
      </c>
      <c r="EB146" s="2">
        <f t="shared" si="290"/>
        <v>109.71953199813947</v>
      </c>
      <c r="EC146" s="2">
        <f t="shared" si="291"/>
        <v>110.05844994430363</v>
      </c>
      <c r="ED146" s="2">
        <f t="shared" si="292"/>
        <v>110.85559681240579</v>
      </c>
      <c r="EE146" s="2">
        <f t="shared" si="293"/>
        <v>110.55253472627001</v>
      </c>
      <c r="EF146" s="2">
        <f t="shared" si="294"/>
        <v>111.21439793269884</v>
      </c>
      <c r="EG146" s="2">
        <f t="shared" si="295"/>
        <v>114.09108004061632</v>
      </c>
      <c r="EH146" s="2">
        <f t="shared" si="296"/>
        <v>113.68045578103862</v>
      </c>
      <c r="EI146" s="2">
        <f t="shared" si="297"/>
        <v>112.82523623686129</v>
      </c>
      <c r="EJ146" s="2">
        <f t="shared" si="298"/>
        <v>113.90132329128907</v>
      </c>
      <c r="EK146" s="2">
        <f t="shared" si="299"/>
        <v>114.84031056863313</v>
      </c>
      <c r="EL146" s="2">
        <f t="shared" si="300"/>
        <v>116.24601563681072</v>
      </c>
      <c r="EM146" s="2">
        <f t="shared" si="301"/>
        <v>118.17820738462495</v>
      </c>
      <c r="EN146" s="2">
        <f t="shared" si="302"/>
        <v>118.69118092909537</v>
      </c>
      <c r="EO146" s="2">
        <f t="shared" si="303"/>
        <v>121.3700578111082</v>
      </c>
      <c r="EQ146" s="2">
        <f t="shared" si="304"/>
        <v>110.72360535169389</v>
      </c>
      <c r="ER146" s="2">
        <f t="shared" si="438"/>
        <v>109.49058839897357</v>
      </c>
      <c r="ES146" s="2">
        <f t="shared" si="438"/>
        <v>109.81025959891915</v>
      </c>
      <c r="ET146" s="2">
        <f t="shared" si="438"/>
        <v>110.83826259491218</v>
      </c>
      <c r="EU146" s="2">
        <f t="shared" si="438"/>
        <v>110.9427282789342</v>
      </c>
      <c r="EV146" s="2">
        <f t="shared" si="438"/>
        <v>111.58756086060562</v>
      </c>
      <c r="EW146" s="2">
        <f t="shared" si="438"/>
        <v>113.42253957059653</v>
      </c>
      <c r="EX146" s="2">
        <f t="shared" si="438"/>
        <v>113.29586756194989</v>
      </c>
      <c r="EY146" s="2">
        <f t="shared" si="438"/>
        <v>112.79675847649827</v>
      </c>
      <c r="EZ146" s="2">
        <f t="shared" si="438"/>
        <v>114.13346684488761</v>
      </c>
      <c r="FA146" s="2">
        <f t="shared" si="438"/>
        <v>115.33215540339025</v>
      </c>
      <c r="FB146" s="2">
        <f t="shared" si="438"/>
        <v>116.0525852107545</v>
      </c>
      <c r="FC146" s="2">
        <f t="shared" si="438"/>
        <v>118.15371757237284</v>
      </c>
      <c r="FD146" s="2">
        <f t="shared" si="438"/>
        <v>118.29113595652305</v>
      </c>
      <c r="FE146" s="2">
        <f t="shared" si="438"/>
        <v>120.88289979523296</v>
      </c>
      <c r="FG146" s="2">
        <f t="shared" si="306"/>
        <v>0.99935193382659937</v>
      </c>
      <c r="FH146" s="2">
        <f t="shared" si="439"/>
        <v>0.99922908122751941</v>
      </c>
      <c r="FI146" s="2">
        <f t="shared" si="439"/>
        <v>0.99919810731154945</v>
      </c>
      <c r="FJ146" s="2">
        <f t="shared" si="439"/>
        <v>0.9991989445914532</v>
      </c>
      <c r="FK146" s="2">
        <f t="shared" si="439"/>
        <v>0.99924299422187801</v>
      </c>
      <c r="FL146" s="2">
        <f t="shared" si="439"/>
        <v>0.99918804748444001</v>
      </c>
      <c r="FM146" s="2">
        <f t="shared" si="439"/>
        <v>0.9992930430111544</v>
      </c>
      <c r="FN146" s="2">
        <f t="shared" si="439"/>
        <v>0.99915733747313829</v>
      </c>
      <c r="FO146" s="2">
        <f t="shared" si="439"/>
        <v>0.99913282455032759</v>
      </c>
      <c r="FP146" s="2">
        <f t="shared" si="439"/>
        <v>0.99915328357430733</v>
      </c>
      <c r="FQ146" s="2">
        <f t="shared" si="439"/>
        <v>0.99919051534377268</v>
      </c>
      <c r="FR146" s="2">
        <f t="shared" si="439"/>
        <v>0.99917464518657517</v>
      </c>
      <c r="FS146" s="2">
        <f t="shared" si="439"/>
        <v>0.99916253669602184</v>
      </c>
      <c r="FT146" s="2">
        <f t="shared" si="439"/>
        <v>0.99913819186813868</v>
      </c>
      <c r="FU146" s="2">
        <f t="shared" si="439"/>
        <v>0.99891645022504394</v>
      </c>
      <c r="FW146" s="2">
        <f t="shared" si="324"/>
        <v>0.21706242163046843</v>
      </c>
      <c r="FX146" s="2">
        <f t="shared" si="376"/>
        <v>0.17858773587061086</v>
      </c>
      <c r="FY146" s="2">
        <f t="shared" si="377"/>
        <v>0.14776802507087397</v>
      </c>
      <c r="FZ146" s="2">
        <f t="shared" si="378"/>
        <v>0.13705945713762727</v>
      </c>
      <c r="GA146" s="2">
        <f t="shared" si="379"/>
        <v>0.14599654791778974</v>
      </c>
      <c r="GB146" s="2">
        <f t="shared" si="380"/>
        <v>0.16669062358226494</v>
      </c>
      <c r="GC146" s="2">
        <f t="shared" si="381"/>
        <v>0.16713006293893365</v>
      </c>
      <c r="GD146" s="2">
        <f t="shared" si="382"/>
        <v>0.16418826059761238</v>
      </c>
      <c r="GE146" s="2">
        <f t="shared" si="383"/>
        <v>0.17894596027350021</v>
      </c>
      <c r="GF146" s="2">
        <f t="shared" si="384"/>
        <v>0.17247353004897117</v>
      </c>
      <c r="GG146" s="2">
        <f t="shared" si="385"/>
        <v>0.15809399582964051</v>
      </c>
      <c r="GH146" s="2">
        <f t="shared" si="386"/>
        <v>0.16253857067190836</v>
      </c>
      <c r="GI146" s="2">
        <f t="shared" si="387"/>
        <v>0.1412438444845234</v>
      </c>
      <c r="GJ146" s="2">
        <f t="shared" si="388"/>
        <v>0.11163914116188754</v>
      </c>
      <c r="GK146" s="2">
        <f t="shared" si="389"/>
        <v>9.316932826830783E-2</v>
      </c>
      <c r="GM146" s="86">
        <f t="shared" si="325"/>
        <v>2.3063545003111043E-169</v>
      </c>
      <c r="GN146" s="86">
        <f t="shared" si="390"/>
        <v>3.1751983718145973E-151</v>
      </c>
      <c r="GO146" s="86">
        <f t="shared" si="391"/>
        <v>9.8334686807886383E-180</v>
      </c>
      <c r="GP146" s="86">
        <f t="shared" si="392"/>
        <v>2.3210585854626504E-235</v>
      </c>
      <c r="GQ146" s="86">
        <f t="shared" si="393"/>
        <v>7.3532228401670106E-273</v>
      </c>
      <c r="GR146" s="86">
        <f t="shared" si="394"/>
        <v>5.1461818767276196E-250</v>
      </c>
      <c r="GS146" s="86">
        <f t="shared" si="395"/>
        <v>2.1953988496652056E-275</v>
      </c>
      <c r="GT146" s="86">
        <f t="shared" si="396"/>
        <v>1.1757969885620899E-280</v>
      </c>
      <c r="GU146" s="86">
        <f t="shared" si="397"/>
        <v>1.4711519533576729E-293</v>
      </c>
      <c r="GV146" s="86">
        <f t="shared" si="398"/>
        <v>2.6664506778890116E-202</v>
      </c>
      <c r="GW146" s="86">
        <f t="shared" si="399"/>
        <v>2.2585467422057112E-206</v>
      </c>
      <c r="GX146" s="86">
        <f t="shared" si="400"/>
        <v>2.7238558129362906E-189</v>
      </c>
      <c r="GY146" s="86">
        <f t="shared" si="401"/>
        <v>3.703172163019881E-137</v>
      </c>
      <c r="GZ146" s="86">
        <f t="shared" si="402"/>
        <v>1.6145249281395918E-173</v>
      </c>
      <c r="HA146" s="86">
        <f t="shared" si="403"/>
        <v>2.9022947552662248E-233</v>
      </c>
      <c r="HC146" s="86">
        <f t="shared" si="326"/>
        <v>1.1207285439715947E-78</v>
      </c>
      <c r="HD146" s="86">
        <f t="shared" si="404"/>
        <v>2.4381019978268391E-77</v>
      </c>
      <c r="HE146" s="86">
        <f t="shared" si="405"/>
        <v>1.3487196460179146E-96</v>
      </c>
      <c r="HF146" s="86">
        <f t="shared" si="406"/>
        <v>4.7595092141457736E-105</v>
      </c>
      <c r="HG146" s="86">
        <f t="shared" si="407"/>
        <v>5.2111845384734838E-136</v>
      </c>
      <c r="HH146" s="86">
        <f t="shared" si="408"/>
        <v>3.8080559800676975E-111</v>
      </c>
      <c r="HI146" s="86">
        <f t="shared" si="409"/>
        <v>1.1717833492818863E-137</v>
      </c>
      <c r="HJ146" s="86">
        <f t="shared" si="410"/>
        <v>7.9881663271044653E-152</v>
      </c>
      <c r="HK146" s="86">
        <f t="shared" si="411"/>
        <v>8.8282730542504219E-175</v>
      </c>
      <c r="HL146" s="86">
        <f t="shared" si="412"/>
        <v>8.4797129470466835E-88</v>
      </c>
      <c r="HM146" s="86">
        <f t="shared" si="413"/>
        <v>1.1970263130729506E-109</v>
      </c>
      <c r="HN146" s="86">
        <f t="shared" si="414"/>
        <v>4.7547259563983496E-90</v>
      </c>
      <c r="HO146" s="86">
        <f t="shared" si="415"/>
        <v>1.5456005938195543E-55</v>
      </c>
      <c r="HP146" s="86">
        <f t="shared" si="416"/>
        <v>1.4691904663116883E-95</v>
      </c>
      <c r="HQ146" s="86">
        <f t="shared" si="417"/>
        <v>2.5676600003189041E-110</v>
      </c>
      <c r="HS146" s="86">
        <f t="shared" si="327"/>
        <v>4.2048256201383152E-2</v>
      </c>
      <c r="HT146" s="86">
        <f t="shared" si="418"/>
        <v>3.3476608872526591E-2</v>
      </c>
      <c r="HU146" s="86">
        <f t="shared" si="419"/>
        <v>3.4096428983378689E-2</v>
      </c>
      <c r="HV146" s="86">
        <f t="shared" si="420"/>
        <v>7.8177685165034969E-2</v>
      </c>
      <c r="HW146" s="86">
        <f t="shared" si="421"/>
        <v>9.1580573462279935E-2</v>
      </c>
      <c r="HX146" s="86">
        <f t="shared" si="422"/>
        <v>3.2235324355021112E-2</v>
      </c>
      <c r="HY146" s="86">
        <f t="shared" si="423"/>
        <v>3.3617261261467052E-2</v>
      </c>
      <c r="HZ146" s="86">
        <f t="shared" si="424"/>
        <v>3.8900499749755089E-2</v>
      </c>
      <c r="IA146" s="86">
        <f t="shared" si="425"/>
        <v>1.1559112619061002E-2</v>
      </c>
      <c r="IB146" s="86">
        <f t="shared" si="426"/>
        <v>2.2104187130474687E-2</v>
      </c>
      <c r="IC146" s="86">
        <f t="shared" si="427"/>
        <v>4.5455980685696659E-2</v>
      </c>
      <c r="ID146" s="86">
        <f t="shared" si="428"/>
        <v>2.790911712253296E-2</v>
      </c>
      <c r="IE146" s="86">
        <f t="shared" si="429"/>
        <v>7.8884851909148596E-2</v>
      </c>
      <c r="IF146" s="86">
        <f t="shared" si="430"/>
        <v>8.9879449324506117E-2</v>
      </c>
      <c r="IG146" s="86">
        <f t="shared" si="431"/>
        <v>0.32671653608798551</v>
      </c>
      <c r="II146" s="86">
        <f t="shared" si="328"/>
        <v>4.0371626440812892E-7</v>
      </c>
      <c r="IJ146" s="86">
        <f t="shared" si="329"/>
        <v>2.2868005870062462E-10</v>
      </c>
      <c r="IK146" s="86">
        <f t="shared" si="330"/>
        <v>8.3877615135596656E-14</v>
      </c>
      <c r="IL146" s="86">
        <f t="shared" si="331"/>
        <v>4.4392895332525142E-15</v>
      </c>
      <c r="IM146" s="86">
        <f t="shared" si="332"/>
        <v>3.2413088133328337E-13</v>
      </c>
      <c r="IN146" s="86">
        <f t="shared" si="333"/>
        <v>2.9586743134275607E-13</v>
      </c>
      <c r="IO146" s="86">
        <f t="shared" si="334"/>
        <v>1.1592006665183463E-11</v>
      </c>
      <c r="IP146" s="86">
        <f t="shared" si="335"/>
        <v>6.4188595200671279E-13</v>
      </c>
      <c r="IQ146" s="86">
        <f t="shared" si="336"/>
        <v>1.7779378364043657E-12</v>
      </c>
      <c r="IR146" s="86">
        <f t="shared" si="337"/>
        <v>7.9416388873296424E-13</v>
      </c>
      <c r="IS146" s="86">
        <f t="shared" si="338"/>
        <v>4.4450966854066812E-13</v>
      </c>
      <c r="IT146" s="86">
        <f t="shared" si="339"/>
        <v>1.5848710772006303E-13</v>
      </c>
      <c r="IU146" s="86">
        <f t="shared" si="340"/>
        <v>2.3715813186651499E-15</v>
      </c>
      <c r="IV146" s="86">
        <f t="shared" si="341"/>
        <v>5.5376524125101552E-11</v>
      </c>
      <c r="IW146" s="86">
        <f t="shared" si="342"/>
        <v>9.3317185664411234E-10</v>
      </c>
      <c r="IY146" s="86">
        <f t="shared" si="343"/>
        <v>4.2048659917647557E-2</v>
      </c>
      <c r="IZ146" s="86">
        <f t="shared" si="344"/>
        <v>3.3476609101206652E-2</v>
      </c>
      <c r="JA146" s="86">
        <f t="shared" si="345"/>
        <v>3.4096428983462566E-2</v>
      </c>
      <c r="JB146" s="86">
        <f t="shared" si="346"/>
        <v>7.8177685165039409E-2</v>
      </c>
      <c r="JC146" s="86">
        <f t="shared" si="347"/>
        <v>9.1580573462604065E-2</v>
      </c>
      <c r="JD146" s="86">
        <f t="shared" si="348"/>
        <v>3.223532435531698E-2</v>
      </c>
      <c r="JE146" s="86">
        <f t="shared" si="349"/>
        <v>3.3617261273059057E-2</v>
      </c>
      <c r="JF146" s="86">
        <f t="shared" si="350"/>
        <v>3.8900499750396979E-2</v>
      </c>
      <c r="JG146" s="86">
        <f t="shared" si="351"/>
        <v>1.1559112620838939E-2</v>
      </c>
      <c r="JH146" s="86">
        <f t="shared" si="352"/>
        <v>2.2104187131268851E-2</v>
      </c>
      <c r="JI146" s="86">
        <f t="shared" si="353"/>
        <v>4.5455980686141172E-2</v>
      </c>
      <c r="JJ146" s="86">
        <f t="shared" si="354"/>
        <v>2.7909117122691448E-2</v>
      </c>
      <c r="JK146" s="86">
        <f t="shared" si="355"/>
        <v>7.8884851909150969E-2</v>
      </c>
      <c r="JL146" s="86">
        <f t="shared" si="356"/>
        <v>8.9879449379882639E-2</v>
      </c>
      <c r="JM146" s="86">
        <f t="shared" si="357"/>
        <v>0.32671653702115738</v>
      </c>
    </row>
    <row r="147" spans="2:273" x14ac:dyDescent="0.25">
      <c r="B147" s="2">
        <v>120</v>
      </c>
      <c r="C147" s="37">
        <v>110.148</v>
      </c>
      <c r="D147" s="37">
        <v>109.52500000000001</v>
      </c>
      <c r="E147" s="37">
        <v>108.96599999999999</v>
      </c>
      <c r="F147" s="37">
        <v>109.86199999999999</v>
      </c>
      <c r="G147" s="37">
        <v>110.276</v>
      </c>
      <c r="H147" s="37">
        <v>112.569</v>
      </c>
      <c r="I147" s="37">
        <v>115.414</v>
      </c>
      <c r="J147" s="37">
        <v>113.931</v>
      </c>
      <c r="K147" s="37">
        <v>113.53400000000001</v>
      </c>
      <c r="L147" s="37">
        <v>114.845</v>
      </c>
      <c r="M147" s="37">
        <v>114.276</v>
      </c>
      <c r="N147" s="37">
        <v>116.69</v>
      </c>
      <c r="O147" s="37">
        <v>115.914</v>
      </c>
      <c r="P147" s="37">
        <v>118.96599999999999</v>
      </c>
      <c r="Q147" s="37">
        <v>132.5172</v>
      </c>
      <c r="S147" s="4">
        <f t="shared" si="229"/>
        <v>111.3867408943057</v>
      </c>
      <c r="T147" s="4">
        <f t="shared" si="230"/>
        <v>109.6106723231909</v>
      </c>
      <c r="U147" s="4">
        <f t="shared" si="231"/>
        <v>109.96864129099916</v>
      </c>
      <c r="V147" s="4">
        <f t="shared" si="232"/>
        <v>110.82427486460188</v>
      </c>
      <c r="W147" s="4">
        <f t="shared" si="233"/>
        <v>110.61586653146566</v>
      </c>
      <c r="X147" s="4">
        <f t="shared" si="234"/>
        <v>111.24830120344802</v>
      </c>
      <c r="Y147" s="4">
        <f t="shared" si="235"/>
        <v>113.99142492016669</v>
      </c>
      <c r="Z147" s="4">
        <f t="shared" si="236"/>
        <v>113.63281042809713</v>
      </c>
      <c r="AA147" s="4">
        <f t="shared" si="237"/>
        <v>112.81862960354961</v>
      </c>
      <c r="AB147" s="4">
        <f t="shared" si="238"/>
        <v>113.91418152437224</v>
      </c>
      <c r="AC147" s="4">
        <f t="shared" si="239"/>
        <v>114.8800846326366</v>
      </c>
      <c r="AD147" s="4">
        <f t="shared" si="240"/>
        <v>116.17499226517229</v>
      </c>
      <c r="AE147" s="4">
        <f t="shared" si="241"/>
        <v>118.18927643081699</v>
      </c>
      <c r="AF147" s="4">
        <f t="shared" si="242"/>
        <v>119.53878616847996</v>
      </c>
      <c r="AG147" s="4">
        <f t="shared" si="243"/>
        <v>135.50001049841489</v>
      </c>
      <c r="AI147" s="4">
        <f t="shared" si="244"/>
        <v>-1.2387408943057068</v>
      </c>
      <c r="AJ147" s="4">
        <f t="shared" si="245"/>
        <v>-8.5672323190891575E-2</v>
      </c>
      <c r="AK147" s="4">
        <f t="shared" si="246"/>
        <v>-1.0026412909991649</v>
      </c>
      <c r="AL147" s="4">
        <f t="shared" si="247"/>
        <v>-0.96227486460188061</v>
      </c>
      <c r="AM147" s="4">
        <f t="shared" si="248"/>
        <v>-0.3398665314656597</v>
      </c>
      <c r="AN147" s="4">
        <f t="shared" si="249"/>
        <v>1.3206987965519801</v>
      </c>
      <c r="AO147" s="4">
        <f t="shared" si="250"/>
        <v>1.4225750798333081</v>
      </c>
      <c r="AP147" s="4">
        <f t="shared" si="251"/>
        <v>0.2981895719028671</v>
      </c>
      <c r="AQ147" s="4">
        <f t="shared" si="252"/>
        <v>0.71537039645039613</v>
      </c>
      <c r="AR147" s="4">
        <f t="shared" si="253"/>
        <v>0.93081847562775977</v>
      </c>
      <c r="AS147" s="4">
        <f t="shared" si="254"/>
        <v>-0.60408463263659939</v>
      </c>
      <c r="AT147" s="4">
        <f t="shared" si="255"/>
        <v>0.51500773482770512</v>
      </c>
      <c r="AU147" s="4">
        <f t="shared" si="256"/>
        <v>-2.2752764308169873</v>
      </c>
      <c r="AV147" s="4">
        <f t="shared" si="436"/>
        <v>-0.57278616847996489</v>
      </c>
      <c r="AW147" s="4">
        <f t="shared" si="436"/>
        <v>-2.9828104984148922</v>
      </c>
      <c r="AY147" s="2">
        <f t="shared" si="308"/>
        <v>111.38564254674284</v>
      </c>
      <c r="AZ147" s="2">
        <f t="shared" si="359"/>
        <v>109.60786390795599</v>
      </c>
      <c r="BA147" s="2">
        <f t="shared" si="360"/>
        <v>109.96557632339417</v>
      </c>
      <c r="BB147" s="2">
        <f t="shared" si="361"/>
        <v>110.79254216492893</v>
      </c>
      <c r="BC147" s="2">
        <f t="shared" si="362"/>
        <v>110.56356163200945</v>
      </c>
      <c r="BD147" s="2">
        <f t="shared" si="363"/>
        <v>111.24202484810874</v>
      </c>
      <c r="BE147" s="2">
        <f t="shared" si="364"/>
        <v>113.98121209694959</v>
      </c>
      <c r="BF147" s="2">
        <f t="shared" si="365"/>
        <v>113.62044753194657</v>
      </c>
      <c r="BG147" s="2">
        <f t="shared" si="366"/>
        <v>112.81770493721061</v>
      </c>
      <c r="BH147" s="2">
        <f t="shared" si="367"/>
        <v>113.90983830236756</v>
      </c>
      <c r="BI147" s="2">
        <f t="shared" si="368"/>
        <v>114.8559668824191</v>
      </c>
      <c r="BJ147" s="2">
        <f t="shared" si="369"/>
        <v>116.1668480857</v>
      </c>
      <c r="BK147" s="2">
        <f t="shared" si="370"/>
        <v>118.09321544570703</v>
      </c>
      <c r="BL147" s="2">
        <f t="shared" si="371"/>
        <v>118.59900191218888</v>
      </c>
      <c r="BM147" s="2">
        <f t="shared" si="372"/>
        <v>121.27096510903573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113.53400000000001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113.53400000000001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145.5013141700405</v>
      </c>
      <c r="DL147" s="2">
        <f t="shared" si="437"/>
        <v>133.75417955465588</v>
      </c>
      <c r="DM147" s="2">
        <f t="shared" si="437"/>
        <v>136.87183836772985</v>
      </c>
      <c r="DN147" s="2">
        <f t="shared" si="437"/>
        <v>144.2771486866792</v>
      </c>
      <c r="DO147" s="2">
        <f t="shared" si="437"/>
        <v>145.01185714285714</v>
      </c>
      <c r="DP147" s="2">
        <f t="shared" si="437"/>
        <v>145.21894879089615</v>
      </c>
      <c r="DQ147" s="2">
        <f t="shared" si="437"/>
        <v>140.56618218623487</v>
      </c>
      <c r="DR147" s="2">
        <f t="shared" si="437"/>
        <v>139.05100474158368</v>
      </c>
      <c r="DS147" s="2">
        <f t="shared" si="437"/>
        <v>133.54342521008405</v>
      </c>
      <c r="DT147" s="2">
        <f t="shared" si="437"/>
        <v>140.60507657657655</v>
      </c>
      <c r="DU147" s="2">
        <f t="shared" si="437"/>
        <v>144.73952157598498</v>
      </c>
      <c r="DV147" s="2">
        <f t="shared" si="437"/>
        <v>144.30287268847795</v>
      </c>
      <c r="DW147" s="2">
        <f t="shared" si="437"/>
        <v>149.30046657183499</v>
      </c>
      <c r="DX147" s="2">
        <f t="shared" si="437"/>
        <v>150.44708235294121</v>
      </c>
      <c r="DY147" s="2">
        <f t="shared" si="437"/>
        <v>154.13556453201966</v>
      </c>
      <c r="EA147" s="2">
        <f t="shared" si="228"/>
        <v>111.59409999415237</v>
      </c>
      <c r="EB147" s="2">
        <f t="shared" si="290"/>
        <v>109.63710059098743</v>
      </c>
      <c r="EC147" s="2">
        <f t="shared" si="291"/>
        <v>109.98770089893513</v>
      </c>
      <c r="ED147" s="2">
        <f t="shared" si="292"/>
        <v>110.77076683178981</v>
      </c>
      <c r="EE147" s="2">
        <f t="shared" si="293"/>
        <v>110.47504501636551</v>
      </c>
      <c r="EF147" s="2">
        <f t="shared" si="294"/>
        <v>111.14630595145937</v>
      </c>
      <c r="EG147" s="2">
        <f t="shared" si="295"/>
        <v>114.09039647010925</v>
      </c>
      <c r="EH147" s="2">
        <f t="shared" si="296"/>
        <v>113.67237335830993</v>
      </c>
      <c r="EI147" s="2">
        <f t="shared" si="297"/>
        <v>112.80705459465085</v>
      </c>
      <c r="EJ147" s="2">
        <f t="shared" si="298"/>
        <v>113.84385563498927</v>
      </c>
      <c r="EK147" s="2">
        <f t="shared" si="299"/>
        <v>114.74556911750459</v>
      </c>
      <c r="EL147" s="2">
        <f t="shared" si="300"/>
        <v>116.18133604116389</v>
      </c>
      <c r="EM147" s="2">
        <f t="shared" si="301"/>
        <v>118.07332069541404</v>
      </c>
      <c r="EN147" s="2">
        <f t="shared" si="302"/>
        <v>118.62515851670743</v>
      </c>
      <c r="EO147" s="2">
        <f t="shared" si="303"/>
        <v>121.28962164598758</v>
      </c>
      <c r="EQ147" s="2">
        <f t="shared" si="304"/>
        <v>110.61393075659178</v>
      </c>
      <c r="ER147" s="2">
        <f t="shared" si="438"/>
        <v>109.3971316160448</v>
      </c>
      <c r="ES147" s="2">
        <f t="shared" si="438"/>
        <v>109.72611684154897</v>
      </c>
      <c r="ET147" s="2">
        <f t="shared" si="438"/>
        <v>110.75252812725159</v>
      </c>
      <c r="EU147" s="2">
        <f t="shared" si="438"/>
        <v>110.88472135359908</v>
      </c>
      <c r="EV147" s="2">
        <f t="shared" si="438"/>
        <v>111.53815637770246</v>
      </c>
      <c r="EW147" s="2">
        <f t="shared" si="438"/>
        <v>113.39032316886838</v>
      </c>
      <c r="EX147" s="2">
        <f t="shared" si="438"/>
        <v>113.26931182543687</v>
      </c>
      <c r="EY147" s="2">
        <f t="shared" si="438"/>
        <v>112.77723946816351</v>
      </c>
      <c r="EZ147" s="2">
        <f t="shared" si="438"/>
        <v>114.08746480324257</v>
      </c>
      <c r="FA147" s="2">
        <f t="shared" si="438"/>
        <v>115.26244667341064</v>
      </c>
      <c r="FB147" s="2">
        <f t="shared" si="438"/>
        <v>115.97812288307122</v>
      </c>
      <c r="FC147" s="2">
        <f t="shared" si="438"/>
        <v>118.04741865931632</v>
      </c>
      <c r="FD147" s="2">
        <f t="shared" si="438"/>
        <v>118.20263559448674</v>
      </c>
      <c r="FE147" s="2">
        <f t="shared" si="438"/>
        <v>120.78473983320794</v>
      </c>
      <c r="FG147" s="2">
        <f t="shared" si="306"/>
        <v>0.99940892292036942</v>
      </c>
      <c r="FH147" s="2">
        <f t="shared" si="439"/>
        <v>0.99929686602790257</v>
      </c>
      <c r="FI147" s="2">
        <f t="shared" si="439"/>
        <v>0.99926861357106822</v>
      </c>
      <c r="FJ147" s="2">
        <f t="shared" si="439"/>
        <v>0.99926937728712839</v>
      </c>
      <c r="FK147" s="2">
        <f t="shared" si="439"/>
        <v>0.99930955653563025</v>
      </c>
      <c r="FL147" s="2">
        <f t="shared" si="439"/>
        <v>0.99925943759675218</v>
      </c>
      <c r="FM147" s="2">
        <f t="shared" si="439"/>
        <v>0.99935520745418283</v>
      </c>
      <c r="FN147" s="2">
        <f t="shared" si="439"/>
        <v>0.99923142565550882</v>
      </c>
      <c r="FO147" s="2">
        <f t="shared" si="439"/>
        <v>0.99920906624041617</v>
      </c>
      <c r="FP147" s="2">
        <f t="shared" si="439"/>
        <v>0.9992277279061943</v>
      </c>
      <c r="FQ147" s="2">
        <f t="shared" si="439"/>
        <v>0.99926168863235487</v>
      </c>
      <c r="FR147" s="2">
        <f t="shared" si="439"/>
        <v>0.99924721279472084</v>
      </c>
      <c r="FS147" s="2">
        <f t="shared" si="439"/>
        <v>0.99923616810419869</v>
      </c>
      <c r="FT147" s="2">
        <f t="shared" si="439"/>
        <v>0.99921396203721624</v>
      </c>
      <c r="FU147" s="2">
        <f t="shared" si="439"/>
        <v>0.99901169663478773</v>
      </c>
      <c r="FW147" s="2">
        <f t="shared" si="324"/>
        <v>0.2331222158243845</v>
      </c>
      <c r="FX147" s="2">
        <f t="shared" si="376"/>
        <v>0.19250080377928577</v>
      </c>
      <c r="FY147" s="2">
        <f t="shared" si="377"/>
        <v>0.15974700162051764</v>
      </c>
      <c r="FZ147" s="2">
        <f t="shared" si="378"/>
        <v>0.14832141529215601</v>
      </c>
      <c r="GA147" s="2">
        <f t="shared" si="379"/>
        <v>0.15785851794062919</v>
      </c>
      <c r="GB147" s="2">
        <f t="shared" si="380"/>
        <v>0.17987980530985878</v>
      </c>
      <c r="GC147" s="2">
        <f t="shared" si="381"/>
        <v>0.18034648973226072</v>
      </c>
      <c r="GD147" s="2">
        <f t="shared" si="382"/>
        <v>0.1772215543211797</v>
      </c>
      <c r="GE147" s="2">
        <f t="shared" si="383"/>
        <v>0.19288038283767625</v>
      </c>
      <c r="GF147" s="2">
        <f t="shared" si="384"/>
        <v>0.18601813541693088</v>
      </c>
      <c r="GG147" s="2">
        <f t="shared" si="385"/>
        <v>0.17074235057294854</v>
      </c>
      <c r="GH147" s="2">
        <f t="shared" si="386"/>
        <v>0.17546840361848903</v>
      </c>
      <c r="GI147" s="2">
        <f t="shared" si="387"/>
        <v>0.15278875094350472</v>
      </c>
      <c r="GJ147" s="2">
        <f t="shared" si="388"/>
        <v>0.12110548803767082</v>
      </c>
      <c r="GK147" s="2">
        <f t="shared" si="389"/>
        <v>0.101248037750166</v>
      </c>
      <c r="GM147" s="86">
        <f t="shared" si="325"/>
        <v>5.110881122262944E-175</v>
      </c>
      <c r="GN147" s="86">
        <f t="shared" si="390"/>
        <v>2.8487278347925788E-156</v>
      </c>
      <c r="GO147" s="86">
        <f t="shared" si="391"/>
        <v>8.7861938763866245E-186</v>
      </c>
      <c r="GP147" s="86">
        <f t="shared" si="392"/>
        <v>2.5800463620821952E-243</v>
      </c>
      <c r="GQ147" s="86">
        <f t="shared" si="393"/>
        <v>3.9100926884661515E-282</v>
      </c>
      <c r="GR147" s="86">
        <f t="shared" si="394"/>
        <v>2.4980137650105346E-258</v>
      </c>
      <c r="GS147" s="86">
        <f t="shared" si="395"/>
        <v>1.7646560644624798E-284</v>
      </c>
      <c r="GT147" s="86">
        <f t="shared" si="396"/>
        <v>4.4607097310239533E-290</v>
      </c>
      <c r="GU147" s="86">
        <f t="shared" si="397"/>
        <v>2.7322911833866254E-303</v>
      </c>
      <c r="GV147" s="86">
        <f t="shared" si="398"/>
        <v>4.6665651822246425E-209</v>
      </c>
      <c r="GW147" s="86">
        <f t="shared" si="399"/>
        <v>2.4761047184546785E-213</v>
      </c>
      <c r="GX147" s="86">
        <f t="shared" si="400"/>
        <v>1.3706516067713312E-195</v>
      </c>
      <c r="GY147" s="86">
        <f t="shared" si="401"/>
        <v>9.3625764171602585E-142</v>
      </c>
      <c r="GZ147" s="86">
        <f t="shared" si="402"/>
        <v>2.8260835164082862E-179</v>
      </c>
      <c r="HA147" s="86">
        <f t="shared" si="403"/>
        <v>5.7973310311881576E-241</v>
      </c>
      <c r="HC147" s="86">
        <f t="shared" si="326"/>
        <v>1.2768728724492892E-82</v>
      </c>
      <c r="HD147" s="86">
        <f t="shared" si="404"/>
        <v>3.5530638481634888E-81</v>
      </c>
      <c r="HE147" s="86">
        <f t="shared" si="405"/>
        <v>1.8413366464639899E-101</v>
      </c>
      <c r="HF147" s="86">
        <f t="shared" si="406"/>
        <v>2.1826015015437733E-110</v>
      </c>
      <c r="HG147" s="86">
        <f t="shared" si="407"/>
        <v>5.5858269919723368E-143</v>
      </c>
      <c r="HH147" s="86">
        <f t="shared" si="408"/>
        <v>1.1756556432652153E-116</v>
      </c>
      <c r="HI147" s="86">
        <f t="shared" si="409"/>
        <v>2.0085455084059392E-144</v>
      </c>
      <c r="HJ147" s="86">
        <f t="shared" si="410"/>
        <v>1.9660660557674046E-159</v>
      </c>
      <c r="HK147" s="86">
        <f t="shared" si="411"/>
        <v>2.3438421986650803E-183</v>
      </c>
      <c r="HL147" s="86">
        <f t="shared" si="412"/>
        <v>3.9328314085082601E-92</v>
      </c>
      <c r="HM147" s="86">
        <f t="shared" si="413"/>
        <v>3.4364214547516967E-115</v>
      </c>
      <c r="HN147" s="86">
        <f t="shared" si="414"/>
        <v>1.7098815957293485E-94</v>
      </c>
      <c r="HO147" s="86">
        <f t="shared" si="415"/>
        <v>2.4749945387788378E-58</v>
      </c>
      <c r="HP147" s="86">
        <f t="shared" si="416"/>
        <v>2.0396001559994433E-100</v>
      </c>
      <c r="HQ147" s="86">
        <f t="shared" si="417"/>
        <v>7.638510916602552E-116</v>
      </c>
      <c r="HS147" s="86">
        <f t="shared" si="327"/>
        <v>2.2662221724600307E-2</v>
      </c>
      <c r="HT147" s="86">
        <f t="shared" si="418"/>
        <v>1.7015122751874879E-2</v>
      </c>
      <c r="HU147" s="86">
        <f t="shared" si="419"/>
        <v>1.7054741054511133E-2</v>
      </c>
      <c r="HV147" s="86">
        <f t="shared" si="420"/>
        <v>4.3118149697261618E-2</v>
      </c>
      <c r="HW147" s="86">
        <f t="shared" si="421"/>
        <v>5.2636587150970908E-2</v>
      </c>
      <c r="HX147" s="86">
        <f t="shared" si="422"/>
        <v>1.5286522268915768E-2</v>
      </c>
      <c r="HY147" s="86">
        <f t="shared" si="423"/>
        <v>1.689168267402338E-2</v>
      </c>
      <c r="HZ147" s="86">
        <f t="shared" si="424"/>
        <v>1.9218220488362674E-2</v>
      </c>
      <c r="IA147" s="86">
        <f t="shared" si="425"/>
        <v>4.8397866613837147E-3</v>
      </c>
      <c r="IB147" s="86">
        <f t="shared" si="426"/>
        <v>1.0000000285447074E-2</v>
      </c>
      <c r="IC147" s="86">
        <f t="shared" si="427"/>
        <v>2.3203533789008347E-2</v>
      </c>
      <c r="ID147" s="86">
        <f t="shared" si="428"/>
        <v>1.3099824191811977E-2</v>
      </c>
      <c r="IE147" s="86">
        <f t="shared" si="429"/>
        <v>4.2754988560281329E-2</v>
      </c>
      <c r="IF147" s="86">
        <f t="shared" si="430"/>
        <v>3.5991655521770763E-2</v>
      </c>
      <c r="IG147" s="86">
        <f t="shared" si="431"/>
        <v>0.2185017354675777</v>
      </c>
      <c r="II147" s="86">
        <f t="shared" si="328"/>
        <v>2.5257154019758854E-6</v>
      </c>
      <c r="IJ147" s="86">
        <f t="shared" si="329"/>
        <v>2.5423836919290681E-9</v>
      </c>
      <c r="IK147" s="86">
        <f t="shared" si="330"/>
        <v>1.5279224889959707E-12</v>
      </c>
      <c r="IL147" s="86">
        <f t="shared" si="331"/>
        <v>9.3749812599398339E-14</v>
      </c>
      <c r="IM147" s="86">
        <f t="shared" si="332"/>
        <v>5.042166945007389E-12</v>
      </c>
      <c r="IN147" s="86">
        <f t="shared" si="333"/>
        <v>6.0307336904605988E-12</v>
      </c>
      <c r="IO147" s="86">
        <f t="shared" si="334"/>
        <v>1.5895297813516085E-10</v>
      </c>
      <c r="IP147" s="86">
        <f t="shared" si="335"/>
        <v>1.1644783690390577E-11</v>
      </c>
      <c r="IQ147" s="86">
        <f t="shared" si="336"/>
        <v>3.4734628604666128E-11</v>
      </c>
      <c r="IR147" s="86">
        <f t="shared" si="337"/>
        <v>1.5643228026217557E-11</v>
      </c>
      <c r="IS147" s="86">
        <f t="shared" si="338"/>
        <v>7.769274643970733E-12</v>
      </c>
      <c r="IT147" s="86">
        <f t="shared" si="339"/>
        <v>3.2733077558192797E-12</v>
      </c>
      <c r="IU147" s="86">
        <f t="shared" si="340"/>
        <v>5.6413786818419248E-14</v>
      </c>
      <c r="IV147" s="86">
        <f t="shared" si="341"/>
        <v>3.7378134207373787E-10</v>
      </c>
      <c r="IW147" s="86">
        <f t="shared" si="342"/>
        <v>4.2872081548520082E-9</v>
      </c>
      <c r="IY147" s="86">
        <f t="shared" si="343"/>
        <v>2.2664747440002284E-2</v>
      </c>
      <c r="IZ147" s="86">
        <f t="shared" si="344"/>
        <v>1.7015125294258571E-2</v>
      </c>
      <c r="JA147" s="86">
        <f t="shared" si="345"/>
        <v>1.7054741056039057E-2</v>
      </c>
      <c r="JB147" s="86">
        <f t="shared" si="346"/>
        <v>4.3118149697355369E-2</v>
      </c>
      <c r="JC147" s="86">
        <f t="shared" si="347"/>
        <v>5.2636587156013076E-2</v>
      </c>
      <c r="JD147" s="86">
        <f t="shared" si="348"/>
        <v>1.5286522274946502E-2</v>
      </c>
      <c r="JE147" s="86">
        <f t="shared" si="349"/>
        <v>1.689168283297636E-2</v>
      </c>
      <c r="JF147" s="86">
        <f t="shared" si="350"/>
        <v>1.9218220500007457E-2</v>
      </c>
      <c r="JG147" s="86">
        <f t="shared" si="351"/>
        <v>4.8397866961183431E-3</v>
      </c>
      <c r="JH147" s="86">
        <f t="shared" si="352"/>
        <v>1.0000000301090302E-2</v>
      </c>
      <c r="JI147" s="86">
        <f t="shared" si="353"/>
        <v>2.3203533796777621E-2</v>
      </c>
      <c r="JJ147" s="86">
        <f t="shared" si="354"/>
        <v>1.3099824195085284E-2</v>
      </c>
      <c r="JK147" s="86">
        <f t="shared" si="355"/>
        <v>4.2754988560337742E-2</v>
      </c>
      <c r="JL147" s="86">
        <f t="shared" si="356"/>
        <v>3.5991655895552102E-2</v>
      </c>
      <c r="JM147" s="86">
        <f t="shared" si="357"/>
        <v>0.21850173975478585</v>
      </c>
    </row>
    <row r="148" spans="2:273" x14ac:dyDescent="0.25">
      <c r="B148" s="2">
        <v>121</v>
      </c>
      <c r="C148" s="37">
        <v>110.869</v>
      </c>
      <c r="D148" s="37">
        <v>110.30500000000001</v>
      </c>
      <c r="E148" s="37">
        <v>110.746</v>
      </c>
      <c r="F148" s="37">
        <v>112.776</v>
      </c>
      <c r="G148" s="37">
        <v>110.914</v>
      </c>
      <c r="H148" s="37">
        <v>110.517</v>
      </c>
      <c r="I148" s="37">
        <v>114.828</v>
      </c>
      <c r="J148" s="37">
        <v>113.224</v>
      </c>
      <c r="K148" s="37">
        <v>112.121</v>
      </c>
      <c r="L148" s="37">
        <v>112.96599999999999</v>
      </c>
      <c r="M148" s="37">
        <v>113.759</v>
      </c>
      <c r="N148" s="37">
        <v>115.121</v>
      </c>
      <c r="O148" s="37">
        <v>119.345</v>
      </c>
      <c r="P148" s="37">
        <v>117.96599999999999</v>
      </c>
      <c r="Q148" s="37">
        <v>124.34480000000001</v>
      </c>
      <c r="S148" s="4">
        <f t="shared" si="229"/>
        <v>111.28843191520967</v>
      </c>
      <c r="T148" s="4">
        <f t="shared" si="230"/>
        <v>109.51891924276725</v>
      </c>
      <c r="U148" s="4">
        <f t="shared" si="231"/>
        <v>109.88830412495915</v>
      </c>
      <c r="V148" s="4">
        <f t="shared" si="232"/>
        <v>110.71402295764219</v>
      </c>
      <c r="W148" s="4">
        <f t="shared" si="233"/>
        <v>110.5081828181233</v>
      </c>
      <c r="X148" s="4">
        <f t="shared" si="234"/>
        <v>111.18228498967989</v>
      </c>
      <c r="Y148" s="4">
        <f t="shared" si="235"/>
        <v>113.96550920332689</v>
      </c>
      <c r="Z148" s="4">
        <f t="shared" si="236"/>
        <v>113.60435704579577</v>
      </c>
      <c r="AA148" s="4">
        <f t="shared" si="237"/>
        <v>112.7976239304186</v>
      </c>
      <c r="AB148" s="4">
        <f t="shared" si="238"/>
        <v>113.85729338454054</v>
      </c>
      <c r="AC148" s="4">
        <f t="shared" si="239"/>
        <v>114.77662005155915</v>
      </c>
      <c r="AD148" s="4">
        <f t="shared" si="240"/>
        <v>116.09742495362042</v>
      </c>
      <c r="AE148" s="4">
        <f t="shared" si="241"/>
        <v>118.01087423680485</v>
      </c>
      <c r="AF148" s="4">
        <f t="shared" si="242"/>
        <v>118.76763583369365</v>
      </c>
      <c r="AG148" s="4">
        <f t="shared" si="243"/>
        <v>128.24256718959666</v>
      </c>
      <c r="AI148" s="4">
        <f t="shared" si="244"/>
        <v>-0.41943191520967105</v>
      </c>
      <c r="AJ148" s="4">
        <f t="shared" si="245"/>
        <v>0.78608075723275306</v>
      </c>
      <c r="AK148" s="4">
        <f t="shared" si="246"/>
        <v>0.85769587504084654</v>
      </c>
      <c r="AL148" s="4">
        <f t="shared" si="247"/>
        <v>2.0619770423578103</v>
      </c>
      <c r="AM148" s="4">
        <f t="shared" si="248"/>
        <v>0.40581718187669935</v>
      </c>
      <c r="AN148" s="4">
        <f t="shared" si="249"/>
        <v>-0.6652849896798898</v>
      </c>
      <c r="AO148" s="4">
        <f t="shared" si="250"/>
        <v>0.86249079667311435</v>
      </c>
      <c r="AP148" s="4">
        <f t="shared" si="251"/>
        <v>-0.38035704579576191</v>
      </c>
      <c r="AQ148" s="4">
        <f t="shared" si="252"/>
        <v>-0.67662393041860014</v>
      </c>
      <c r="AR148" s="4">
        <f t="shared" si="253"/>
        <v>-0.89129338454054619</v>
      </c>
      <c r="AS148" s="4">
        <f t="shared" si="254"/>
        <v>-1.0176200515591489</v>
      </c>
      <c r="AT148" s="4">
        <f t="shared" si="255"/>
        <v>-0.97642495362042325</v>
      </c>
      <c r="AU148" s="4">
        <f t="shared" si="256"/>
        <v>1.3341257631951464</v>
      </c>
      <c r="AV148" s="4">
        <f t="shared" si="436"/>
        <v>-0.80163583369365199</v>
      </c>
      <c r="AW148" s="4">
        <f t="shared" si="436"/>
        <v>-3.8977671895966495</v>
      </c>
      <c r="AY148" s="2">
        <f t="shared" si="308"/>
        <v>111.28800182785817</v>
      </c>
      <c r="AZ148" s="2">
        <f t="shared" si="359"/>
        <v>109.51826831599402</v>
      </c>
      <c r="BA148" s="2">
        <f t="shared" si="360"/>
        <v>109.88762114833196</v>
      </c>
      <c r="BB148" s="2">
        <f t="shared" si="361"/>
        <v>110.70541670826313</v>
      </c>
      <c r="BC148" s="2">
        <f t="shared" si="362"/>
        <v>110.49267025085049</v>
      </c>
      <c r="BD148" s="2">
        <f t="shared" si="363"/>
        <v>111.18105030790322</v>
      </c>
      <c r="BE148" s="2">
        <f t="shared" si="364"/>
        <v>113.96320762452498</v>
      </c>
      <c r="BF148" s="2">
        <f t="shared" si="365"/>
        <v>113.60169414952732</v>
      </c>
      <c r="BG148" s="2">
        <f t="shared" si="366"/>
        <v>112.79748452272791</v>
      </c>
      <c r="BH148" s="2">
        <f t="shared" si="367"/>
        <v>113.85652019330765</v>
      </c>
      <c r="BI148" s="2">
        <f t="shared" si="368"/>
        <v>114.77103851390407</v>
      </c>
      <c r="BJ148" s="2">
        <f t="shared" si="369"/>
        <v>116.09585390012234</v>
      </c>
      <c r="BK148" s="2">
        <f t="shared" si="370"/>
        <v>117.98591100594452</v>
      </c>
      <c r="BL148" s="2">
        <f t="shared" si="371"/>
        <v>118.52377557938554</v>
      </c>
      <c r="BM148" s="2">
        <f t="shared" si="372"/>
        <v>121.18167208515708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110.30500000000001</v>
      </c>
      <c r="CG148" s="2">
        <f t="shared" si="311"/>
        <v>110.746</v>
      </c>
      <c r="CH148" s="2" t="str">
        <f t="shared" si="312"/>
        <v/>
      </c>
      <c r="CI148" s="2" t="str">
        <f t="shared" si="313"/>
        <v/>
      </c>
      <c r="CJ148" s="2">
        <f t="shared" si="314"/>
        <v>110.517</v>
      </c>
      <c r="CK148" s="2">
        <f t="shared" si="315"/>
        <v>114.828</v>
      </c>
      <c r="CL148" s="2">
        <f t="shared" si="316"/>
        <v>113.224</v>
      </c>
      <c r="CM148" s="2">
        <f t="shared" si="317"/>
        <v>112.121</v>
      </c>
      <c r="CN148" s="2">
        <f t="shared" si="318"/>
        <v>112.96599999999999</v>
      </c>
      <c r="CO148" s="2" t="str">
        <f t="shared" si="319"/>
        <v/>
      </c>
      <c r="CP148" s="2">
        <f t="shared" si="320"/>
        <v>115.121</v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>
        <f t="shared" si="274"/>
        <v>110.30500000000001</v>
      </c>
      <c r="CW148" s="2">
        <f t="shared" si="275"/>
        <v>110.746</v>
      </c>
      <c r="CX148" s="2" t="str">
        <f t="shared" si="276"/>
        <v/>
      </c>
      <c r="CY148" s="2" t="str">
        <f t="shared" si="277"/>
        <v/>
      </c>
      <c r="CZ148" s="2">
        <f t="shared" si="278"/>
        <v>110.517</v>
      </c>
      <c r="DA148" s="2">
        <f t="shared" si="279"/>
        <v>114.828</v>
      </c>
      <c r="DB148" s="2">
        <f t="shared" si="280"/>
        <v>113.224</v>
      </c>
      <c r="DC148" s="2">
        <f t="shared" si="281"/>
        <v>112.121</v>
      </c>
      <c r="DD148" s="2">
        <f t="shared" si="282"/>
        <v>112.96599999999999</v>
      </c>
      <c r="DE148" s="2" t="str">
        <f t="shared" si="283"/>
        <v/>
      </c>
      <c r="DF148" s="2">
        <f t="shared" si="284"/>
        <v>115.121</v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145.75557165991904</v>
      </c>
      <c r="DL148" s="2">
        <f t="shared" si="437"/>
        <v>133.89762348178138</v>
      </c>
      <c r="DM148" s="2">
        <f t="shared" si="437"/>
        <v>137.05496819887432</v>
      </c>
      <c r="DN148" s="2">
        <f t="shared" si="437"/>
        <v>144.52437786116326</v>
      </c>
      <c r="DO148" s="2">
        <f t="shared" si="437"/>
        <v>145.24869181184667</v>
      </c>
      <c r="DP148" s="2">
        <f t="shared" si="437"/>
        <v>145.49322048364152</v>
      </c>
      <c r="DQ148" s="2">
        <f t="shared" si="437"/>
        <v>140.77389554655875</v>
      </c>
      <c r="DR148" s="2">
        <f t="shared" si="437"/>
        <v>139.25459269796113</v>
      </c>
      <c r="DS148" s="2">
        <f t="shared" si="437"/>
        <v>133.69242577030815</v>
      </c>
      <c r="DT148" s="2">
        <f t="shared" si="437"/>
        <v>140.79380180180181</v>
      </c>
      <c r="DU148" s="2">
        <f t="shared" si="437"/>
        <v>144.94690656660413</v>
      </c>
      <c r="DV148" s="2">
        <f t="shared" si="437"/>
        <v>144.51050497866288</v>
      </c>
      <c r="DW148" s="2">
        <f t="shared" si="437"/>
        <v>149.52782142466353</v>
      </c>
      <c r="DX148" s="2">
        <f t="shared" si="437"/>
        <v>150.70822577030816</v>
      </c>
      <c r="DY148" s="2">
        <f t="shared" si="437"/>
        <v>154.42679862068962</v>
      </c>
      <c r="EA148" s="2">
        <f t="shared" si="228"/>
        <v>111.5246328577276</v>
      </c>
      <c r="EB148" s="2">
        <f t="shared" si="290"/>
        <v>109.55466918383539</v>
      </c>
      <c r="EC148" s="2">
        <f t="shared" si="291"/>
        <v>109.91695185356664</v>
      </c>
      <c r="ED148" s="2">
        <f t="shared" si="292"/>
        <v>110.68593685117384</v>
      </c>
      <c r="EE148" s="2">
        <f t="shared" si="293"/>
        <v>110.39755530646102</v>
      </c>
      <c r="EF148" s="2">
        <f t="shared" si="294"/>
        <v>111.07821397021991</v>
      </c>
      <c r="EG148" s="2">
        <f t="shared" si="295"/>
        <v>114.08971289960219</v>
      </c>
      <c r="EH148" s="2">
        <f t="shared" si="296"/>
        <v>113.66429093558123</v>
      </c>
      <c r="EI148" s="2">
        <f t="shared" si="297"/>
        <v>112.78887295244043</v>
      </c>
      <c r="EJ148" s="2">
        <f t="shared" si="298"/>
        <v>113.78638797868946</v>
      </c>
      <c r="EK148" s="2">
        <f t="shared" si="299"/>
        <v>114.65082766637603</v>
      </c>
      <c r="EL148" s="2">
        <f t="shared" si="300"/>
        <v>116.11665644551707</v>
      </c>
      <c r="EM148" s="2">
        <f t="shared" si="301"/>
        <v>117.96843400620313</v>
      </c>
      <c r="EN148" s="2">
        <f t="shared" si="302"/>
        <v>118.55913610431949</v>
      </c>
      <c r="EO148" s="2">
        <f t="shared" si="303"/>
        <v>121.20918548086698</v>
      </c>
      <c r="EQ148" s="2">
        <f t="shared" si="304"/>
        <v>110.50425616148968</v>
      </c>
      <c r="ER148" s="2">
        <f t="shared" si="438"/>
        <v>109.30367483311602</v>
      </c>
      <c r="ES148" s="2">
        <f t="shared" si="438"/>
        <v>109.6419740841788</v>
      </c>
      <c r="ET148" s="2">
        <f t="shared" si="438"/>
        <v>110.66679365959101</v>
      </c>
      <c r="EU148" s="2">
        <f t="shared" si="438"/>
        <v>110.82671442826397</v>
      </c>
      <c r="EV148" s="2">
        <f t="shared" si="438"/>
        <v>111.48875189479932</v>
      </c>
      <c r="EW148" s="2">
        <f t="shared" si="438"/>
        <v>113.35810676714021</v>
      </c>
      <c r="EX148" s="2">
        <f t="shared" si="438"/>
        <v>113.24275608892385</v>
      </c>
      <c r="EY148" s="2">
        <f t="shared" si="438"/>
        <v>112.75772045982878</v>
      </c>
      <c r="EZ148" s="2">
        <f t="shared" si="438"/>
        <v>114.04146276159751</v>
      </c>
      <c r="FA148" s="2">
        <f t="shared" si="438"/>
        <v>115.19273794343104</v>
      </c>
      <c r="FB148" s="2">
        <f t="shared" si="438"/>
        <v>115.90366055538793</v>
      </c>
      <c r="FC148" s="2">
        <f t="shared" si="438"/>
        <v>117.9411197462598</v>
      </c>
      <c r="FD148" s="2">
        <f t="shared" si="438"/>
        <v>118.11413523245042</v>
      </c>
      <c r="FE148" s="2">
        <f t="shared" si="438"/>
        <v>120.6865798711829</v>
      </c>
      <c r="FG148" s="2">
        <f t="shared" si="306"/>
        <v>0.999460903258936</v>
      </c>
      <c r="FH148" s="2">
        <f t="shared" si="439"/>
        <v>0.99935869451953252</v>
      </c>
      <c r="FI148" s="2">
        <f t="shared" si="439"/>
        <v>0.99933292472004187</v>
      </c>
      <c r="FJ148" s="2">
        <f t="shared" si="439"/>
        <v>0.99933362132697612</v>
      </c>
      <c r="FK148" s="2">
        <f t="shared" si="439"/>
        <v>0.99937026981945354</v>
      </c>
      <c r="FL148" s="2">
        <f t="shared" si="439"/>
        <v>0.99932455504803641</v>
      </c>
      <c r="FM148" s="2">
        <f t="shared" si="439"/>
        <v>0.99941190884387132</v>
      </c>
      <c r="FN148" s="2">
        <f t="shared" si="439"/>
        <v>0.99929900446130071</v>
      </c>
      <c r="FO148" s="2">
        <f t="shared" si="439"/>
        <v>0.99927860963389614</v>
      </c>
      <c r="FP148" s="2">
        <f t="shared" si="439"/>
        <v>0.99929563161657731</v>
      </c>
      <c r="FQ148" s="2">
        <f t="shared" si="439"/>
        <v>0.99932660828407416</v>
      </c>
      <c r="FR148" s="2">
        <f t="shared" si="439"/>
        <v>0.99931340443094774</v>
      </c>
      <c r="FS148" s="2">
        <f t="shared" si="439"/>
        <v>0.99930333020915407</v>
      </c>
      <c r="FT148" s="2">
        <f t="shared" si="439"/>
        <v>0.99928307527325977</v>
      </c>
      <c r="FU148" s="2">
        <f t="shared" si="439"/>
        <v>0.99909857823073223</v>
      </c>
      <c r="FW148" s="2">
        <f t="shared" si="324"/>
        <v>0.24999083021175467</v>
      </c>
      <c r="FX148" s="2">
        <f t="shared" si="376"/>
        <v>0.20722433670050958</v>
      </c>
      <c r="FY148" s="2">
        <f t="shared" si="377"/>
        <v>0.17250050864599714</v>
      </c>
      <c r="FZ148" s="2">
        <f t="shared" si="378"/>
        <v>0.16033681295332294</v>
      </c>
      <c r="GA148" s="2">
        <f t="shared" si="379"/>
        <v>0.17049184833429676</v>
      </c>
      <c r="GB148" s="2">
        <f t="shared" si="380"/>
        <v>0.19386977547460735</v>
      </c>
      <c r="GC148" s="2">
        <f t="shared" si="381"/>
        <v>0.19436415386773859</v>
      </c>
      <c r="GD148" s="2">
        <f t="shared" si="382"/>
        <v>0.19105294393079675</v>
      </c>
      <c r="GE148" s="2">
        <f t="shared" si="383"/>
        <v>0.20762548324173685</v>
      </c>
      <c r="GF148" s="2">
        <f t="shared" si="384"/>
        <v>0.20036887073069964</v>
      </c>
      <c r="GG148" s="2">
        <f t="shared" si="385"/>
        <v>0.18418126246656413</v>
      </c>
      <c r="GH148" s="2">
        <f t="shared" si="386"/>
        <v>0.18919442981510351</v>
      </c>
      <c r="GI148" s="2">
        <f t="shared" si="387"/>
        <v>0.1650958913040618</v>
      </c>
      <c r="GJ148" s="2">
        <f t="shared" si="388"/>
        <v>0.13125592768474048</v>
      </c>
      <c r="GK148" s="2">
        <f t="shared" si="389"/>
        <v>0.10994232410169739</v>
      </c>
      <c r="GM148" s="86">
        <f t="shared" si="325"/>
        <v>9.1271185017653661E-181</v>
      </c>
      <c r="GN148" s="86">
        <f t="shared" si="390"/>
        <v>2.1077171615676827E-161</v>
      </c>
      <c r="GO148" s="86">
        <f t="shared" si="391"/>
        <v>6.2212733177957726E-192</v>
      </c>
      <c r="GP148" s="86">
        <f t="shared" si="392"/>
        <v>2.1107880849319078E-251</v>
      </c>
      <c r="GQ148" s="86">
        <f t="shared" si="393"/>
        <v>1.4518924359450876E-291</v>
      </c>
      <c r="GR148" s="86">
        <f t="shared" si="394"/>
        <v>8.8471151048139192E-267</v>
      </c>
      <c r="GS148" s="86">
        <f t="shared" si="395"/>
        <v>1.0072422904717399E-293</v>
      </c>
      <c r="GT148" s="86">
        <f t="shared" si="396"/>
        <v>1.1803335706179002E-299</v>
      </c>
      <c r="GU148" s="86">
        <f t="shared" si="397"/>
        <v>0</v>
      </c>
      <c r="GV148" s="86">
        <f t="shared" si="398"/>
        <v>6.3118862258225558E-216</v>
      </c>
      <c r="GW148" s="86">
        <f t="shared" si="399"/>
        <v>2.0766132196664568E-220</v>
      </c>
      <c r="GX148" s="86">
        <f t="shared" si="400"/>
        <v>5.428827218747615E-202</v>
      </c>
      <c r="GY148" s="86">
        <f t="shared" si="401"/>
        <v>1.9841315988669335E-146</v>
      </c>
      <c r="GZ148" s="86">
        <f t="shared" si="402"/>
        <v>3.9765117005466331E-185</v>
      </c>
      <c r="HA148" s="86">
        <f t="shared" si="403"/>
        <v>8.6655762927924355E-249</v>
      </c>
      <c r="HC148" s="86">
        <f t="shared" si="326"/>
        <v>1.1603622671820651E-86</v>
      </c>
      <c r="HD148" s="86">
        <f t="shared" si="404"/>
        <v>4.1643588248308524E-85</v>
      </c>
      <c r="HE148" s="86">
        <f t="shared" si="405"/>
        <v>1.9010276435233253E-106</v>
      </c>
      <c r="HF148" s="86">
        <f t="shared" si="406"/>
        <v>7.3480739567645094E-116</v>
      </c>
      <c r="HG148" s="86">
        <f t="shared" si="407"/>
        <v>3.9910691987250358E-150</v>
      </c>
      <c r="HH148" s="86">
        <f t="shared" si="408"/>
        <v>2.6590012865500256E-122</v>
      </c>
      <c r="HI148" s="86">
        <f t="shared" si="409"/>
        <v>2.3591815156188989E-151</v>
      </c>
      <c r="HJ148" s="86">
        <f t="shared" si="410"/>
        <v>3.1389142912627265E-167</v>
      </c>
      <c r="HK148" s="86">
        <f t="shared" si="411"/>
        <v>3.8609857360607436E-192</v>
      </c>
      <c r="HL148" s="86">
        <f t="shared" si="412"/>
        <v>1.4285078511474007E-96</v>
      </c>
      <c r="HM148" s="86">
        <f t="shared" si="413"/>
        <v>7.1712328055841619E-121</v>
      </c>
      <c r="HN148" s="86">
        <f t="shared" si="414"/>
        <v>4.7863879222051173E-99</v>
      </c>
      <c r="HO148" s="86">
        <f t="shared" si="415"/>
        <v>3.3705202437248327E-61</v>
      </c>
      <c r="HP148" s="86">
        <f t="shared" si="416"/>
        <v>2.1365580395759464E-105</v>
      </c>
      <c r="HQ148" s="86">
        <f t="shared" si="417"/>
        <v>1.6578743326111358E-121</v>
      </c>
      <c r="HS148" s="86">
        <f t="shared" si="327"/>
        <v>1.1499311449067179E-2</v>
      </c>
      <c r="HT148" s="86">
        <f t="shared" si="418"/>
        <v>8.0936096556125346E-3</v>
      </c>
      <c r="HU148" s="86">
        <f t="shared" si="419"/>
        <v>7.9564092967851479E-3</v>
      </c>
      <c r="HV148" s="86">
        <f t="shared" si="420"/>
        <v>2.2121865209446742E-2</v>
      </c>
      <c r="HW148" s="86">
        <f t="shared" si="421"/>
        <v>2.8249808894790184E-2</v>
      </c>
      <c r="HX148" s="86">
        <f t="shared" si="422"/>
        <v>6.7001875739468777E-3</v>
      </c>
      <c r="HY148" s="86">
        <f t="shared" si="423"/>
        <v>7.9255228828654083E-3</v>
      </c>
      <c r="HZ148" s="86">
        <f t="shared" si="424"/>
        <v>8.8063959038395707E-3</v>
      </c>
      <c r="IA148" s="86">
        <f t="shared" si="425"/>
        <v>1.8689316966415859E-3</v>
      </c>
      <c r="IB148" s="86">
        <f t="shared" si="426"/>
        <v>4.1791792412237388E-3</v>
      </c>
      <c r="IC148" s="86">
        <f t="shared" si="427"/>
        <v>1.1014586025871341E-2</v>
      </c>
      <c r="ID148" s="86">
        <f t="shared" si="428"/>
        <v>5.6909446970521936E-3</v>
      </c>
      <c r="IE148" s="86">
        <f t="shared" si="429"/>
        <v>2.1463191887044829E-2</v>
      </c>
      <c r="IF148" s="86">
        <f t="shared" si="430"/>
        <v>1.1823878187321901E-2</v>
      </c>
      <c r="IG148" s="86">
        <f t="shared" si="431"/>
        <v>0.12947043633504221</v>
      </c>
      <c r="II148" s="86">
        <f t="shared" si="328"/>
        <v>1.3871185135940224E-5</v>
      </c>
      <c r="IJ148" s="86">
        <f t="shared" si="329"/>
        <v>2.4467251915420601E-8</v>
      </c>
      <c r="IK148" s="86">
        <f t="shared" si="330"/>
        <v>2.3913954886096771E-11</v>
      </c>
      <c r="IL148" s="86">
        <f t="shared" si="331"/>
        <v>1.7006756540121134E-12</v>
      </c>
      <c r="IM148" s="86">
        <f t="shared" si="332"/>
        <v>6.8039741497122718E-11</v>
      </c>
      <c r="IN148" s="86">
        <f t="shared" si="333"/>
        <v>1.0351366549177612E-10</v>
      </c>
      <c r="IO148" s="86">
        <f t="shared" si="334"/>
        <v>1.8775514064456135E-9</v>
      </c>
      <c r="IP148" s="86">
        <f t="shared" si="335"/>
        <v>1.7943388601675902E-10</v>
      </c>
      <c r="IQ148" s="86">
        <f t="shared" si="336"/>
        <v>5.6734404350377581E-10</v>
      </c>
      <c r="IR148" s="86">
        <f t="shared" si="337"/>
        <v>2.5882616870460794E-10</v>
      </c>
      <c r="IS148" s="86">
        <f t="shared" si="338"/>
        <v>1.160942419984101E-10</v>
      </c>
      <c r="IT148" s="86">
        <f t="shared" si="339"/>
        <v>5.7068366335664067E-11</v>
      </c>
      <c r="IU148" s="86">
        <f t="shared" si="340"/>
        <v>1.1422555015839233E-12</v>
      </c>
      <c r="IV148" s="86">
        <f t="shared" si="341"/>
        <v>2.3222856674443434E-9</v>
      </c>
      <c r="IW148" s="86">
        <f t="shared" si="342"/>
        <v>1.85523347676848E-8</v>
      </c>
      <c r="IY148" s="86">
        <f t="shared" si="343"/>
        <v>1.1513182634203119E-2</v>
      </c>
      <c r="IZ148" s="86">
        <f t="shared" si="344"/>
        <v>8.0936341228644501E-3</v>
      </c>
      <c r="JA148" s="86">
        <f t="shared" si="345"/>
        <v>7.956409320699102E-3</v>
      </c>
      <c r="JB148" s="86">
        <f t="shared" si="346"/>
        <v>2.2121865211147416E-2</v>
      </c>
      <c r="JC148" s="86">
        <f t="shared" si="347"/>
        <v>2.8249808962829925E-2</v>
      </c>
      <c r="JD148" s="86">
        <f t="shared" si="348"/>
        <v>6.7001876774605432E-3</v>
      </c>
      <c r="JE148" s="86">
        <f t="shared" si="349"/>
        <v>7.9255247604168143E-3</v>
      </c>
      <c r="JF148" s="86">
        <f t="shared" si="350"/>
        <v>8.8063960832734569E-3</v>
      </c>
      <c r="JG148" s="86">
        <f t="shared" si="351"/>
        <v>1.8689322639856294E-3</v>
      </c>
      <c r="JH148" s="86">
        <f t="shared" si="352"/>
        <v>4.1791795000499076E-3</v>
      </c>
      <c r="JI148" s="86">
        <f t="shared" si="353"/>
        <v>1.1014586141965583E-2</v>
      </c>
      <c r="JJ148" s="86">
        <f t="shared" si="354"/>
        <v>5.6909447541205601E-3</v>
      </c>
      <c r="JK148" s="86">
        <f t="shared" si="355"/>
        <v>2.1463191888187086E-2</v>
      </c>
      <c r="JL148" s="86">
        <f t="shared" si="356"/>
        <v>1.1823880509607568E-2</v>
      </c>
      <c r="JM148" s="86">
        <f t="shared" si="357"/>
        <v>0.12947045488737699</v>
      </c>
    </row>
    <row r="149" spans="2:273" x14ac:dyDescent="0.25">
      <c r="B149" s="2">
        <v>122</v>
      </c>
      <c r="C149" s="37">
        <v>110</v>
      </c>
      <c r="D149" s="37">
        <v>108.102</v>
      </c>
      <c r="E149" s="37">
        <v>106.39</v>
      </c>
      <c r="F149" s="37">
        <v>110.517</v>
      </c>
      <c r="G149" s="37">
        <v>111.172</v>
      </c>
      <c r="H149" s="37">
        <v>110.36199999999999</v>
      </c>
      <c r="I149" s="37">
        <v>113.983</v>
      </c>
      <c r="J149" s="37">
        <v>113.10299999999999</v>
      </c>
      <c r="K149" s="37">
        <v>112.70699999999999</v>
      </c>
      <c r="L149" s="37">
        <v>113.13800000000001</v>
      </c>
      <c r="M149" s="37">
        <v>114.086</v>
      </c>
      <c r="N149" s="37">
        <v>116.05200000000001</v>
      </c>
      <c r="O149" s="37">
        <v>117.517</v>
      </c>
      <c r="P149" s="37">
        <v>118</v>
      </c>
      <c r="Q149" s="37">
        <v>120.7414</v>
      </c>
      <c r="S149" s="4">
        <f t="shared" si="229"/>
        <v>111.18901065142491</v>
      </c>
      <c r="T149" s="4">
        <f t="shared" si="230"/>
        <v>109.42837637089231</v>
      </c>
      <c r="U149" s="4">
        <f t="shared" si="231"/>
        <v>109.80934947298026</v>
      </c>
      <c r="V149" s="4">
        <f t="shared" si="232"/>
        <v>110.6204241951329</v>
      </c>
      <c r="W149" s="4">
        <f t="shared" si="233"/>
        <v>110.42679501475865</v>
      </c>
      <c r="X149" s="4">
        <f t="shared" si="234"/>
        <v>111.12130724695716</v>
      </c>
      <c r="Y149" s="4">
        <f t="shared" si="235"/>
        <v>113.94426203170147</v>
      </c>
      <c r="Z149" s="4">
        <f t="shared" si="236"/>
        <v>113.58268892710919</v>
      </c>
      <c r="AA149" s="4">
        <f t="shared" si="237"/>
        <v>112.77732237890513</v>
      </c>
      <c r="AB149" s="4">
        <f t="shared" si="238"/>
        <v>113.80399422499781</v>
      </c>
      <c r="AC149" s="4">
        <f t="shared" si="239"/>
        <v>114.68848650628462</v>
      </c>
      <c r="AD149" s="4">
        <f t="shared" si="240"/>
        <v>116.02479940107965</v>
      </c>
      <c r="AE149" s="4">
        <f t="shared" si="241"/>
        <v>117.88425833262821</v>
      </c>
      <c r="AF149" s="4">
        <f t="shared" si="242"/>
        <v>118.49851016216745</v>
      </c>
      <c r="AG149" s="4">
        <f t="shared" si="243"/>
        <v>124.13775702154294</v>
      </c>
      <c r="AI149" s="4">
        <f t="shared" si="244"/>
        <v>-1.1890106514249084</v>
      </c>
      <c r="AJ149" s="4">
        <f t="shared" si="245"/>
        <v>-1.3263763708923051</v>
      </c>
      <c r="AK149" s="4">
        <f t="shared" si="246"/>
        <v>-3.419349472980258</v>
      </c>
      <c r="AL149" s="4">
        <f t="shared" si="247"/>
        <v>-0.10342419513290224</v>
      </c>
      <c r="AM149" s="4">
        <f t="shared" si="248"/>
        <v>0.74520498524134382</v>
      </c>
      <c r="AN149" s="4">
        <f t="shared" si="249"/>
        <v>-0.75930724695716378</v>
      </c>
      <c r="AO149" s="4">
        <f t="shared" si="250"/>
        <v>3.8737968298534042E-2</v>
      </c>
      <c r="AP149" s="4">
        <f t="shared" si="251"/>
        <v>-0.4796889271091942</v>
      </c>
      <c r="AQ149" s="4">
        <f t="shared" si="252"/>
        <v>-7.0322378905132155E-2</v>
      </c>
      <c r="AR149" s="4">
        <f t="shared" si="253"/>
        <v>-0.66599422499780303</v>
      </c>
      <c r="AS149" s="4">
        <f t="shared" si="254"/>
        <v>-0.6024865062846203</v>
      </c>
      <c r="AT149" s="4">
        <f t="shared" si="255"/>
        <v>2.7200598920359198E-2</v>
      </c>
      <c r="AU149" s="4">
        <f t="shared" si="256"/>
        <v>-0.36725833262821084</v>
      </c>
      <c r="AV149" s="4">
        <f t="shared" si="436"/>
        <v>-0.49851016216744881</v>
      </c>
      <c r="AW149" s="4">
        <f t="shared" si="436"/>
        <v>-3.3963570215429399</v>
      </c>
      <c r="AY149" s="2">
        <f t="shared" si="308"/>
        <v>111.18828611430143</v>
      </c>
      <c r="AZ149" s="2">
        <f t="shared" si="359"/>
        <v>109.42823995456624</v>
      </c>
      <c r="BA149" s="2">
        <f t="shared" si="360"/>
        <v>109.80921788574862</v>
      </c>
      <c r="BB149" s="2">
        <f t="shared" si="361"/>
        <v>110.61840421570079</v>
      </c>
      <c r="BC149" s="2">
        <f t="shared" si="362"/>
        <v>110.42277513257281</v>
      </c>
      <c r="BD149" s="2">
        <f t="shared" si="363"/>
        <v>111.12110113732373</v>
      </c>
      <c r="BE149" s="2">
        <f t="shared" si="364"/>
        <v>113.9438102433176</v>
      </c>
      <c r="BF149" s="2">
        <f t="shared" si="365"/>
        <v>113.58219811735316</v>
      </c>
      <c r="BG149" s="2">
        <f t="shared" si="366"/>
        <v>112.77730367553255</v>
      </c>
      <c r="BH149" s="2">
        <f t="shared" si="367"/>
        <v>113.80387729886</v>
      </c>
      <c r="BI149" s="2">
        <f t="shared" si="368"/>
        <v>114.68737449702603</v>
      </c>
      <c r="BJ149" s="2">
        <f t="shared" si="369"/>
        <v>116.02454174697661</v>
      </c>
      <c r="BK149" s="2">
        <f t="shared" si="370"/>
        <v>117.87869290265445</v>
      </c>
      <c r="BL149" s="2">
        <f t="shared" si="371"/>
        <v>118.44791152558294</v>
      </c>
      <c r="BM149" s="2">
        <f t="shared" si="372"/>
        <v>121.09191275930584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110</v>
      </c>
      <c r="CF149" s="2">
        <f t="shared" si="310"/>
        <v>108.102</v>
      </c>
      <c r="CG149" s="2">
        <f t="shared" si="311"/>
        <v>106.39</v>
      </c>
      <c r="CH149" s="2" t="str">
        <f t="shared" si="312"/>
        <v/>
      </c>
      <c r="CI149" s="2" t="str">
        <f t="shared" si="313"/>
        <v/>
      </c>
      <c r="CJ149" s="2">
        <f t="shared" si="314"/>
        <v>110.36199999999999</v>
      </c>
      <c r="CK149" s="2">
        <f t="shared" si="315"/>
        <v>113.983</v>
      </c>
      <c r="CL149" s="2">
        <f t="shared" si="316"/>
        <v>113.10299999999999</v>
      </c>
      <c r="CM149" s="2">
        <f t="shared" si="317"/>
        <v>112.70699999999999</v>
      </c>
      <c r="CN149" s="2">
        <f t="shared" si="318"/>
        <v>113.13800000000001</v>
      </c>
      <c r="CO149" s="2">
        <f t="shared" si="319"/>
        <v>114.086</v>
      </c>
      <c r="CP149" s="2">
        <f t="shared" si="320"/>
        <v>116.05200000000001</v>
      </c>
      <c r="CQ149" s="2" t="str">
        <f t="shared" si="321"/>
        <v/>
      </c>
      <c r="CR149" s="2">
        <f t="shared" si="322"/>
        <v>118</v>
      </c>
      <c r="CS149" s="2" t="str">
        <f t="shared" si="323"/>
        <v/>
      </c>
      <c r="CU149" s="2">
        <f t="shared" si="273"/>
        <v>110</v>
      </c>
      <c r="CV149" s="2">
        <f t="shared" si="274"/>
        <v>108.102</v>
      </c>
      <c r="CW149" s="2">
        <f t="shared" si="275"/>
        <v>106.39</v>
      </c>
      <c r="CX149" s="2" t="str">
        <f t="shared" si="276"/>
        <v/>
      </c>
      <c r="CY149" s="2" t="str">
        <f t="shared" si="277"/>
        <v/>
      </c>
      <c r="CZ149" s="2">
        <f t="shared" si="278"/>
        <v>110.36199999999999</v>
      </c>
      <c r="DA149" s="2">
        <f t="shared" si="279"/>
        <v>113.983</v>
      </c>
      <c r="DB149" s="2">
        <f t="shared" si="280"/>
        <v>113.10299999999999</v>
      </c>
      <c r="DC149" s="2">
        <f t="shared" si="281"/>
        <v>112.70699999999999</v>
      </c>
      <c r="DD149" s="2">
        <f t="shared" si="282"/>
        <v>113.13800000000001</v>
      </c>
      <c r="DE149" s="2">
        <f t="shared" si="283"/>
        <v>114.086</v>
      </c>
      <c r="DF149" s="2">
        <f t="shared" si="284"/>
        <v>116.05200000000001</v>
      </c>
      <c r="DG149" s="2" t="str">
        <f t="shared" si="285"/>
        <v/>
      </c>
      <c r="DH149" s="2">
        <f t="shared" si="286"/>
        <v>118</v>
      </c>
      <c r="DI149" s="2" t="str">
        <f t="shared" si="287"/>
        <v/>
      </c>
      <c r="DK149" s="2">
        <f t="shared" si="288"/>
        <v>146.00982914979758</v>
      </c>
      <c r="DL149" s="2">
        <f t="shared" si="437"/>
        <v>134.04106740890688</v>
      </c>
      <c r="DM149" s="2">
        <f t="shared" si="437"/>
        <v>137.23809803001876</v>
      </c>
      <c r="DN149" s="2">
        <f t="shared" si="437"/>
        <v>144.77160703564729</v>
      </c>
      <c r="DO149" s="2">
        <f t="shared" si="437"/>
        <v>145.48552648083623</v>
      </c>
      <c r="DP149" s="2">
        <f t="shared" si="437"/>
        <v>145.7674921763869</v>
      </c>
      <c r="DQ149" s="2">
        <f t="shared" si="437"/>
        <v>140.98160890688263</v>
      </c>
      <c r="DR149" s="2">
        <f t="shared" si="437"/>
        <v>139.45818065433855</v>
      </c>
      <c r="DS149" s="2">
        <f t="shared" si="437"/>
        <v>133.84142633053224</v>
      </c>
      <c r="DT149" s="2">
        <f t="shared" si="437"/>
        <v>140.982527027027</v>
      </c>
      <c r="DU149" s="2">
        <f t="shared" si="437"/>
        <v>145.15429155722327</v>
      </c>
      <c r="DV149" s="2">
        <f t="shared" si="437"/>
        <v>144.71813726884781</v>
      </c>
      <c r="DW149" s="2">
        <f t="shared" si="437"/>
        <v>149.75517627749207</v>
      </c>
      <c r="DX149" s="2">
        <f t="shared" si="437"/>
        <v>150.96936918767511</v>
      </c>
      <c r="DY149" s="2">
        <f t="shared" si="437"/>
        <v>154.71803270935956</v>
      </c>
      <c r="EA149" s="2">
        <f t="shared" ref="EA149:EA212" si="440">CE$228*$B149+CE$229</f>
        <v>111.45516572130283</v>
      </c>
      <c r="EB149" s="2">
        <f t="shared" si="290"/>
        <v>109.47223777668334</v>
      </c>
      <c r="EC149" s="2">
        <f t="shared" si="291"/>
        <v>109.84620280819816</v>
      </c>
      <c r="ED149" s="2">
        <f t="shared" si="292"/>
        <v>110.60110687055786</v>
      </c>
      <c r="EE149" s="2">
        <f t="shared" si="293"/>
        <v>110.32006559655652</v>
      </c>
      <c r="EF149" s="2">
        <f t="shared" si="294"/>
        <v>111.01012198898043</v>
      </c>
      <c r="EG149" s="2">
        <f t="shared" si="295"/>
        <v>114.08902932909513</v>
      </c>
      <c r="EH149" s="2">
        <f t="shared" si="296"/>
        <v>113.65620851285254</v>
      </c>
      <c r="EI149" s="2">
        <f t="shared" si="297"/>
        <v>112.77069131023001</v>
      </c>
      <c r="EJ149" s="2">
        <f t="shared" si="298"/>
        <v>113.72892032238967</v>
      </c>
      <c r="EK149" s="2">
        <f t="shared" si="299"/>
        <v>114.55608621524749</v>
      </c>
      <c r="EL149" s="2">
        <f t="shared" si="300"/>
        <v>116.05197684987024</v>
      </c>
      <c r="EM149" s="2">
        <f t="shared" si="301"/>
        <v>117.86354731699221</v>
      </c>
      <c r="EN149" s="2">
        <f t="shared" si="302"/>
        <v>118.49311369193154</v>
      </c>
      <c r="EO149" s="2">
        <f t="shared" si="303"/>
        <v>121.12874931574636</v>
      </c>
      <c r="EQ149" s="2">
        <f t="shared" si="304"/>
        <v>110.39458156638757</v>
      </c>
      <c r="ER149" s="2">
        <f t="shared" si="438"/>
        <v>109.21021805018725</v>
      </c>
      <c r="ES149" s="2">
        <f t="shared" si="438"/>
        <v>109.55783132680862</v>
      </c>
      <c r="ET149" s="2">
        <f t="shared" si="438"/>
        <v>110.58105919193042</v>
      </c>
      <c r="EU149" s="2">
        <f t="shared" si="438"/>
        <v>110.76870750292885</v>
      </c>
      <c r="EV149" s="2">
        <f t="shared" si="438"/>
        <v>111.43934741189618</v>
      </c>
      <c r="EW149" s="2">
        <f t="shared" si="438"/>
        <v>113.32589036541206</v>
      </c>
      <c r="EX149" s="2">
        <f t="shared" si="438"/>
        <v>113.21620035241085</v>
      </c>
      <c r="EY149" s="2">
        <f t="shared" si="438"/>
        <v>112.73820145149402</v>
      </c>
      <c r="EZ149" s="2">
        <f t="shared" si="438"/>
        <v>113.99546071995246</v>
      </c>
      <c r="FA149" s="2">
        <f t="shared" si="438"/>
        <v>115.12302921345143</v>
      </c>
      <c r="FB149" s="2">
        <f t="shared" si="438"/>
        <v>115.82919822770465</v>
      </c>
      <c r="FC149" s="2">
        <f t="shared" si="438"/>
        <v>117.83482083320327</v>
      </c>
      <c r="FD149" s="2">
        <f t="shared" si="438"/>
        <v>118.02563487041411</v>
      </c>
      <c r="FE149" s="2">
        <f t="shared" si="438"/>
        <v>120.58841990915788</v>
      </c>
      <c r="FG149" s="2">
        <f t="shared" si="306"/>
        <v>0.99950831460575396</v>
      </c>
      <c r="FH149" s="2">
        <f t="shared" si="439"/>
        <v>0.99941508944518298</v>
      </c>
      <c r="FI149" s="2">
        <f t="shared" si="439"/>
        <v>0.99939158440281861</v>
      </c>
      <c r="FJ149" s="2">
        <f t="shared" si="439"/>
        <v>0.99939221979044102</v>
      </c>
      <c r="FK149" s="2">
        <f t="shared" si="439"/>
        <v>0.99942564742492324</v>
      </c>
      <c r="FL149" s="2">
        <f t="shared" si="439"/>
        <v>0.99938395026945537</v>
      </c>
      <c r="FM149" s="2">
        <f t="shared" si="439"/>
        <v>0.99946362673609956</v>
      </c>
      <c r="FN149" s="2">
        <f t="shared" si="439"/>
        <v>0.99936064503494604</v>
      </c>
      <c r="FO149" s="2">
        <f t="shared" si="439"/>
        <v>0.99934204240315527</v>
      </c>
      <c r="FP149" s="2">
        <f t="shared" si="439"/>
        <v>0.99935756858358649</v>
      </c>
      <c r="FQ149" s="2">
        <f t="shared" si="439"/>
        <v>0.99938582306524004</v>
      </c>
      <c r="FR149" s="2">
        <f t="shared" si="439"/>
        <v>0.99937377956693574</v>
      </c>
      <c r="FS149" s="2">
        <f t="shared" si="439"/>
        <v>0.999364590649091</v>
      </c>
      <c r="FT149" s="2">
        <f t="shared" si="439"/>
        <v>0.99934611563013509</v>
      </c>
      <c r="FU149" s="2">
        <f t="shared" si="439"/>
        <v>0.99917782836476965</v>
      </c>
      <c r="FW149" s="2">
        <f t="shared" si="324"/>
        <v>0.26765403668976645</v>
      </c>
      <c r="FX149" s="2">
        <f t="shared" si="376"/>
        <v>0.22276334178746141</v>
      </c>
      <c r="FY149" s="2">
        <f t="shared" si="377"/>
        <v>0.18604675635859622</v>
      </c>
      <c r="FZ149" s="2">
        <f t="shared" si="378"/>
        <v>0.17312770583736836</v>
      </c>
      <c r="GA149" s="2">
        <f t="shared" si="379"/>
        <v>0.18391541635250774</v>
      </c>
      <c r="GB149" s="2">
        <f t="shared" si="380"/>
        <v>0.2086709570847109</v>
      </c>
      <c r="GC149" s="2">
        <f t="shared" si="381"/>
        <v>0.20919328465406609</v>
      </c>
      <c r="GD149" s="2">
        <f t="shared" si="382"/>
        <v>0.20569394532452026</v>
      </c>
      <c r="GE149" s="2">
        <f t="shared" si="383"/>
        <v>0.22318610044099582</v>
      </c>
      <c r="GF149" s="2">
        <f t="shared" si="384"/>
        <v>0.21553356953764025</v>
      </c>
      <c r="GG149" s="2">
        <f t="shared" si="385"/>
        <v>0.19842483312933401</v>
      </c>
      <c r="GH149" s="2">
        <f t="shared" si="386"/>
        <v>0.20372887597700703</v>
      </c>
      <c r="GI149" s="2">
        <f t="shared" si="387"/>
        <v>0.17818587309893225</v>
      </c>
      <c r="GJ149" s="2">
        <f t="shared" si="388"/>
        <v>0.14211955526317016</v>
      </c>
      <c r="GK149" s="2">
        <f t="shared" si="389"/>
        <v>0.11928411022711111</v>
      </c>
      <c r="GM149" s="86">
        <f t="shared" si="325"/>
        <v>1.3135180667473904E-186</v>
      </c>
      <c r="GN149" s="86">
        <f t="shared" si="390"/>
        <v>1.2860304061774838E-166</v>
      </c>
      <c r="GO149" s="86">
        <f t="shared" si="391"/>
        <v>3.4909080722894858E-198</v>
      </c>
      <c r="GP149" s="86">
        <f t="shared" si="392"/>
        <v>1.2709650807075356E-259</v>
      </c>
      <c r="GQ149" s="86">
        <f t="shared" si="393"/>
        <v>3.7645752714030504E-301</v>
      </c>
      <c r="GR149" s="86">
        <f t="shared" si="394"/>
        <v>2.2861357042273287E-275</v>
      </c>
      <c r="GS149" s="86">
        <f t="shared" si="395"/>
        <v>4.0825496010157132E-303</v>
      </c>
      <c r="GT149" s="86">
        <f t="shared" si="396"/>
        <v>0</v>
      </c>
      <c r="GU149" s="86">
        <f t="shared" si="397"/>
        <v>0</v>
      </c>
      <c r="GV149" s="86">
        <f t="shared" si="398"/>
        <v>6.5980453650529939E-223</v>
      </c>
      <c r="GW149" s="86">
        <f t="shared" si="399"/>
        <v>1.3322479581294503E-227</v>
      </c>
      <c r="GX149" s="86">
        <f t="shared" si="400"/>
        <v>1.6924554218624997E-208</v>
      </c>
      <c r="GY149" s="86">
        <f t="shared" si="401"/>
        <v>3.5244828362657537E-151</v>
      </c>
      <c r="GZ149" s="86">
        <f t="shared" si="402"/>
        <v>4.4977250372977733E-191</v>
      </c>
      <c r="HA149" s="86">
        <f t="shared" si="403"/>
        <v>9.6927267136250773E-257</v>
      </c>
      <c r="HC149" s="86">
        <f t="shared" si="326"/>
        <v>8.4105803432965771E-91</v>
      </c>
      <c r="HD149" s="86">
        <f t="shared" si="404"/>
        <v>3.9253224248638154E-89</v>
      </c>
      <c r="HE149" s="86">
        <f t="shared" si="405"/>
        <v>1.4841404812069753E-111</v>
      </c>
      <c r="HF149" s="86">
        <f t="shared" si="406"/>
        <v>1.8161290388948588E-121</v>
      </c>
      <c r="HG149" s="86">
        <f t="shared" si="407"/>
        <v>1.9007669760936387E-157</v>
      </c>
      <c r="HH149" s="86">
        <f t="shared" si="408"/>
        <v>4.4056173389072874E-128</v>
      </c>
      <c r="HI149" s="86">
        <f t="shared" si="409"/>
        <v>1.8987811490127569E-158</v>
      </c>
      <c r="HJ149" s="86">
        <f t="shared" si="410"/>
        <v>3.2507163084921803E-175</v>
      </c>
      <c r="HK149" s="86">
        <f t="shared" si="411"/>
        <v>3.9461527638750816E-201</v>
      </c>
      <c r="HL149" s="86">
        <f t="shared" si="412"/>
        <v>4.0635100548152233E-101</v>
      </c>
      <c r="HM149" s="86">
        <f t="shared" si="413"/>
        <v>1.087810957173454E-126</v>
      </c>
      <c r="HN149" s="86">
        <f t="shared" si="414"/>
        <v>1.0428920437744588E-103</v>
      </c>
      <c r="HO149" s="86">
        <f t="shared" si="415"/>
        <v>3.9034873273905459E-64</v>
      </c>
      <c r="HP149" s="86">
        <f t="shared" si="416"/>
        <v>1.6887849904926085E-110</v>
      </c>
      <c r="HQ149" s="86">
        <f t="shared" si="417"/>
        <v>2.6251497022426844E-127</v>
      </c>
      <c r="HS149" s="86">
        <f t="shared" si="327"/>
        <v>5.4989768864188056E-3</v>
      </c>
      <c r="HT149" s="86">
        <f t="shared" si="418"/>
        <v>3.6060386556652246E-3</v>
      </c>
      <c r="HU149" s="86">
        <f t="shared" si="419"/>
        <v>3.4651227086857986E-3</v>
      </c>
      <c r="HV149" s="86">
        <f t="shared" si="420"/>
        <v>1.0579363879859258E-2</v>
      </c>
      <c r="HW149" s="86">
        <f t="shared" si="421"/>
        <v>1.418793881865194E-2</v>
      </c>
      <c r="HX149" s="86">
        <f t="shared" si="422"/>
        <v>2.7169262695076759E-3</v>
      </c>
      <c r="HY149" s="86">
        <f t="shared" si="423"/>
        <v>3.4754293689761976E-3</v>
      </c>
      <c r="HZ149" s="86">
        <f t="shared" si="424"/>
        <v>3.7471633022913399E-3</v>
      </c>
      <c r="IA149" s="86">
        <f t="shared" si="425"/>
        <v>6.6566166539163449E-4</v>
      </c>
      <c r="IB149" s="86">
        <f t="shared" si="426"/>
        <v>1.6143032686386431E-3</v>
      </c>
      <c r="IC149" s="86">
        <f t="shared" si="427"/>
        <v>4.8684798597446186E-3</v>
      </c>
      <c r="ID149" s="86">
        <f t="shared" si="428"/>
        <v>2.2900097815090506E-3</v>
      </c>
      <c r="IE149" s="86">
        <f t="shared" si="429"/>
        <v>1.0001779278258731E-2</v>
      </c>
      <c r="IF149" s="86">
        <f t="shared" si="430"/>
        <v>3.1775924760976642E-3</v>
      </c>
      <c r="IG149" s="86">
        <f t="shared" si="431"/>
        <v>6.7722133024421469E-2</v>
      </c>
      <c r="II149" s="86">
        <f t="shared" si="328"/>
        <v>6.6876174211181303E-5</v>
      </c>
      <c r="IJ149" s="86">
        <f t="shared" si="329"/>
        <v>2.0382105324445028E-7</v>
      </c>
      <c r="IK149" s="86">
        <f t="shared" si="330"/>
        <v>3.2160052727130811E-10</v>
      </c>
      <c r="IL149" s="86">
        <f t="shared" si="331"/>
        <v>2.6503135017912977E-11</v>
      </c>
      <c r="IM149" s="86">
        <f t="shared" si="332"/>
        <v>7.964726549485662E-10</v>
      </c>
      <c r="IN149" s="86">
        <f t="shared" si="333"/>
        <v>1.4962249863973626E-9</v>
      </c>
      <c r="IO149" s="86">
        <f t="shared" si="334"/>
        <v>1.9104143738908122E-8</v>
      </c>
      <c r="IP149" s="86">
        <f t="shared" si="335"/>
        <v>2.3484955463496542E-9</v>
      </c>
      <c r="IQ149" s="86">
        <f t="shared" si="336"/>
        <v>7.7477546809140371E-9</v>
      </c>
      <c r="IR149" s="86">
        <f t="shared" si="337"/>
        <v>3.5972258672358263E-9</v>
      </c>
      <c r="IS149" s="86">
        <f t="shared" si="338"/>
        <v>1.4831527747991341E-9</v>
      </c>
      <c r="IT149" s="86">
        <f t="shared" si="339"/>
        <v>8.3992343035287991E-10</v>
      </c>
      <c r="IU149" s="86">
        <f t="shared" si="340"/>
        <v>1.9688238845930926E-11</v>
      </c>
      <c r="IV149" s="86">
        <f t="shared" si="341"/>
        <v>1.3282605195128524E-8</v>
      </c>
      <c r="IW149" s="86">
        <f t="shared" si="342"/>
        <v>7.5628216560059426E-8</v>
      </c>
      <c r="IY149" s="86">
        <f t="shared" si="343"/>
        <v>5.5658530606299871E-3</v>
      </c>
      <c r="IZ149" s="86">
        <f t="shared" si="344"/>
        <v>3.6062424767184689E-3</v>
      </c>
      <c r="JA149" s="86">
        <f t="shared" si="345"/>
        <v>3.465123030286326E-3</v>
      </c>
      <c r="JB149" s="86">
        <f t="shared" si="346"/>
        <v>1.0579363906362393E-2</v>
      </c>
      <c r="JC149" s="86">
        <f t="shared" si="347"/>
        <v>1.4187939615124595E-2</v>
      </c>
      <c r="JD149" s="86">
        <f t="shared" si="348"/>
        <v>2.7169277657326622E-3</v>
      </c>
      <c r="JE149" s="86">
        <f t="shared" si="349"/>
        <v>3.4754484731199364E-3</v>
      </c>
      <c r="JF149" s="86">
        <f t="shared" si="350"/>
        <v>3.7471656507868864E-3</v>
      </c>
      <c r="JG149" s="86">
        <f t="shared" si="351"/>
        <v>6.6566941314631536E-4</v>
      </c>
      <c r="JH149" s="86">
        <f t="shared" si="352"/>
        <v>1.6143068658645103E-3</v>
      </c>
      <c r="JI149" s="86">
        <f t="shared" si="353"/>
        <v>4.8684813428973937E-3</v>
      </c>
      <c r="JJ149" s="86">
        <f t="shared" si="354"/>
        <v>2.2900106214324809E-3</v>
      </c>
      <c r="JK149" s="86">
        <f t="shared" si="355"/>
        <v>1.000177929794697E-2</v>
      </c>
      <c r="JL149" s="86">
        <f t="shared" si="356"/>
        <v>3.1776057587028592E-3</v>
      </c>
      <c r="JM149" s="86">
        <f t="shared" si="357"/>
        <v>6.7722208652638033E-2</v>
      </c>
    </row>
    <row r="150" spans="2:273" x14ac:dyDescent="0.25">
      <c r="B150" s="2">
        <v>123</v>
      </c>
      <c r="C150" s="37">
        <v>113.033</v>
      </c>
      <c r="D150" s="37">
        <v>109.898</v>
      </c>
      <c r="E150" s="37">
        <v>108.69499999999999</v>
      </c>
      <c r="F150" s="37">
        <v>107.724</v>
      </c>
      <c r="G150" s="37">
        <v>109.759</v>
      </c>
      <c r="H150" s="37">
        <v>110.086</v>
      </c>
      <c r="I150" s="37">
        <v>113.70699999999999</v>
      </c>
      <c r="J150" s="37">
        <v>113.276</v>
      </c>
      <c r="K150" s="37">
        <v>113.086</v>
      </c>
      <c r="L150" s="37">
        <v>114.60299999999999</v>
      </c>
      <c r="M150" s="37">
        <v>114.431</v>
      </c>
      <c r="N150" s="37">
        <v>114.96599999999999</v>
      </c>
      <c r="O150" s="37">
        <v>116.94799999999999</v>
      </c>
      <c r="P150" s="37">
        <v>117.724</v>
      </c>
      <c r="Q150" s="37">
        <v>119.8103</v>
      </c>
      <c r="S150" s="4">
        <f t="shared" si="229"/>
        <v>111.08898793289346</v>
      </c>
      <c r="T150" s="4">
        <f t="shared" si="230"/>
        <v>109.33780292600775</v>
      </c>
      <c r="U150" s="4">
        <f t="shared" si="231"/>
        <v>109.73034328108749</v>
      </c>
      <c r="V150" s="4">
        <f t="shared" si="232"/>
        <v>110.53190069512408</v>
      </c>
      <c r="W150" s="4">
        <f t="shared" si="233"/>
        <v>110.35482760856155</v>
      </c>
      <c r="X150" s="4">
        <f t="shared" si="234"/>
        <v>111.06224427871244</v>
      </c>
      <c r="Y150" s="4">
        <f t="shared" si="235"/>
        <v>113.92302664328385</v>
      </c>
      <c r="Z150" s="4">
        <f t="shared" si="236"/>
        <v>113.56198306391505</v>
      </c>
      <c r="AA150" s="4">
        <f t="shared" si="237"/>
        <v>112.75716387166661</v>
      </c>
      <c r="AB150" s="4">
        <f t="shared" si="238"/>
        <v>113.7519490943403</v>
      </c>
      <c r="AC150" s="4">
        <f t="shared" si="239"/>
        <v>114.60522311236171</v>
      </c>
      <c r="AD150" s="4">
        <f t="shared" si="240"/>
        <v>115.95291392039391</v>
      </c>
      <c r="AE150" s="4">
        <f t="shared" si="241"/>
        <v>117.77261005267582</v>
      </c>
      <c r="AF150" s="4">
        <f t="shared" si="242"/>
        <v>118.37972476512249</v>
      </c>
      <c r="AG150" s="4">
        <f t="shared" si="243"/>
        <v>122.13940123532143</v>
      </c>
      <c r="AI150" s="4">
        <f t="shared" si="244"/>
        <v>1.9440120671065415</v>
      </c>
      <c r="AJ150" s="4">
        <f t="shared" si="245"/>
        <v>0.56019707399224217</v>
      </c>
      <c r="AK150" s="4">
        <f t="shared" si="246"/>
        <v>-1.0353432810874921</v>
      </c>
      <c r="AL150" s="4">
        <f t="shared" si="247"/>
        <v>-2.8079006951240757</v>
      </c>
      <c r="AM150" s="4">
        <f t="shared" si="248"/>
        <v>-0.59582760856154948</v>
      </c>
      <c r="AN150" s="4">
        <f t="shared" si="249"/>
        <v>-0.97624427871244279</v>
      </c>
      <c r="AO150" s="4">
        <f t="shared" si="250"/>
        <v>-0.21602664328385401</v>
      </c>
      <c r="AP150" s="4">
        <f t="shared" si="251"/>
        <v>-0.28598306391505446</v>
      </c>
      <c r="AQ150" s="4">
        <f t="shared" si="252"/>
        <v>0.32883612833339271</v>
      </c>
      <c r="AR150" s="4">
        <f t="shared" si="253"/>
        <v>0.85105090565969022</v>
      </c>
      <c r="AS150" s="4">
        <f t="shared" si="254"/>
        <v>-0.17422311236171595</v>
      </c>
      <c r="AT150" s="4">
        <f t="shared" si="255"/>
        <v>-0.98691392039391701</v>
      </c>
      <c r="AU150" s="4">
        <f t="shared" si="256"/>
        <v>-0.82461005267582266</v>
      </c>
      <c r="AV150" s="4">
        <f t="shared" si="436"/>
        <v>-0.65572476512248556</v>
      </c>
      <c r="AW150" s="4">
        <f t="shared" si="436"/>
        <v>-2.3291012353214313</v>
      </c>
      <c r="AY150" s="2">
        <f t="shared" si="308"/>
        <v>111.08641492319556</v>
      </c>
      <c r="AZ150" s="2">
        <f t="shared" si="359"/>
        <v>109.33774417309189</v>
      </c>
      <c r="BA150" s="2">
        <f t="shared" si="360"/>
        <v>109.73032122590328</v>
      </c>
      <c r="BB150" s="2">
        <f t="shared" si="361"/>
        <v>110.53149073247673</v>
      </c>
      <c r="BC150" s="2">
        <f t="shared" si="362"/>
        <v>110.35391752493882</v>
      </c>
      <c r="BD150" s="2">
        <f t="shared" si="363"/>
        <v>111.06221303376321</v>
      </c>
      <c r="BE150" s="2">
        <f t="shared" si="364"/>
        <v>113.92293112666101</v>
      </c>
      <c r="BF150" s="2">
        <f t="shared" si="365"/>
        <v>113.56190219173524</v>
      </c>
      <c r="BG150" s="2">
        <f t="shared" si="366"/>
        <v>112.75715086378101</v>
      </c>
      <c r="BH150" s="2">
        <f t="shared" si="367"/>
        <v>113.75192803047912</v>
      </c>
      <c r="BI150" s="2">
        <f t="shared" si="368"/>
        <v>114.60503005969299</v>
      </c>
      <c r="BJ150" s="2">
        <f t="shared" si="369"/>
        <v>115.95287637679078</v>
      </c>
      <c r="BK150" s="2">
        <f t="shared" si="370"/>
        <v>117.771546520881</v>
      </c>
      <c r="BL150" s="2">
        <f t="shared" si="371"/>
        <v>118.37133697741346</v>
      </c>
      <c r="BM150" s="2">
        <f t="shared" si="372"/>
        <v>121.00162120876993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113.033</v>
      </c>
      <c r="CF150" s="2">
        <f t="shared" si="310"/>
        <v>109.898</v>
      </c>
      <c r="CG150" s="2">
        <f t="shared" si="311"/>
        <v>108.69499999999999</v>
      </c>
      <c r="CH150" s="2">
        <f t="shared" si="312"/>
        <v>107.724</v>
      </c>
      <c r="CI150" s="2">
        <f t="shared" si="313"/>
        <v>109.759</v>
      </c>
      <c r="CJ150" s="2">
        <f t="shared" si="314"/>
        <v>110.086</v>
      </c>
      <c r="CK150" s="2">
        <f t="shared" si="315"/>
        <v>113.70699999999999</v>
      </c>
      <c r="CL150" s="2">
        <f t="shared" si="316"/>
        <v>113.276</v>
      </c>
      <c r="CM150" s="2">
        <f t="shared" si="317"/>
        <v>113.086</v>
      </c>
      <c r="CN150" s="2">
        <f t="shared" si="318"/>
        <v>114.60299999999999</v>
      </c>
      <c r="CO150" s="2">
        <f t="shared" si="319"/>
        <v>114.431</v>
      </c>
      <c r="CP150" s="2">
        <f t="shared" si="320"/>
        <v>114.96599999999999</v>
      </c>
      <c r="CQ150" s="2">
        <f t="shared" si="321"/>
        <v>116.94799999999999</v>
      </c>
      <c r="CR150" s="2">
        <f t="shared" si="322"/>
        <v>117.724</v>
      </c>
      <c r="CS150" s="2" t="str">
        <f t="shared" si="323"/>
        <v/>
      </c>
      <c r="CU150" s="2">
        <f t="shared" si="273"/>
        <v>113.033</v>
      </c>
      <c r="CV150" s="2">
        <f t="shared" si="274"/>
        <v>109.898</v>
      </c>
      <c r="CW150" s="2">
        <f t="shared" si="275"/>
        <v>108.69499999999999</v>
      </c>
      <c r="CX150" s="2">
        <f t="shared" si="276"/>
        <v>107.724</v>
      </c>
      <c r="CY150" s="2">
        <f t="shared" si="277"/>
        <v>109.759</v>
      </c>
      <c r="CZ150" s="2">
        <f t="shared" si="278"/>
        <v>110.086</v>
      </c>
      <c r="DA150" s="2">
        <f t="shared" si="279"/>
        <v>113.70699999999999</v>
      </c>
      <c r="DB150" s="2">
        <f t="shared" si="280"/>
        <v>113.276</v>
      </c>
      <c r="DC150" s="2">
        <f t="shared" si="281"/>
        <v>113.086</v>
      </c>
      <c r="DD150" s="2">
        <f t="shared" si="282"/>
        <v>114.60299999999999</v>
      </c>
      <c r="DE150" s="2">
        <f t="shared" si="283"/>
        <v>114.431</v>
      </c>
      <c r="DF150" s="2">
        <f t="shared" si="284"/>
        <v>114.96599999999999</v>
      </c>
      <c r="DG150" s="2">
        <f t="shared" si="285"/>
        <v>116.94799999999999</v>
      </c>
      <c r="DH150" s="2">
        <f t="shared" si="286"/>
        <v>117.724</v>
      </c>
      <c r="DI150" s="2" t="str">
        <f t="shared" si="287"/>
        <v/>
      </c>
      <c r="DK150" s="2">
        <f t="shared" si="288"/>
        <v>146.26408663967612</v>
      </c>
      <c r="DL150" s="2">
        <f t="shared" si="437"/>
        <v>134.18451133603239</v>
      </c>
      <c r="DM150" s="2">
        <f t="shared" si="437"/>
        <v>137.42122786116323</v>
      </c>
      <c r="DN150" s="2">
        <f t="shared" si="437"/>
        <v>145.01883621013135</v>
      </c>
      <c r="DO150" s="2">
        <f t="shared" si="437"/>
        <v>145.72236114982576</v>
      </c>
      <c r="DP150" s="2">
        <f t="shared" si="437"/>
        <v>146.04176386913227</v>
      </c>
      <c r="DQ150" s="2">
        <f t="shared" si="437"/>
        <v>141.18932226720653</v>
      </c>
      <c r="DR150" s="2">
        <f t="shared" si="437"/>
        <v>139.66176861071597</v>
      </c>
      <c r="DS150" s="2">
        <f t="shared" si="437"/>
        <v>133.99042689075634</v>
      </c>
      <c r="DT150" s="2">
        <f t="shared" si="437"/>
        <v>141.17125225225223</v>
      </c>
      <c r="DU150" s="2">
        <f t="shared" si="437"/>
        <v>145.36167654784239</v>
      </c>
      <c r="DV150" s="2">
        <f t="shared" si="437"/>
        <v>144.92576955903272</v>
      </c>
      <c r="DW150" s="2">
        <f t="shared" si="437"/>
        <v>149.98253113032061</v>
      </c>
      <c r="DX150" s="2">
        <f t="shared" si="437"/>
        <v>151.23051260504207</v>
      </c>
      <c r="DY150" s="2">
        <f t="shared" si="437"/>
        <v>155.0092667980295</v>
      </c>
      <c r="EA150" s="2">
        <f t="shared" si="440"/>
        <v>111.38569858487806</v>
      </c>
      <c r="EB150" s="2">
        <f t="shared" si="290"/>
        <v>109.3898063695313</v>
      </c>
      <c r="EC150" s="2">
        <f t="shared" si="291"/>
        <v>109.77545376282967</v>
      </c>
      <c r="ED150" s="2">
        <f t="shared" si="292"/>
        <v>110.51627688994186</v>
      </c>
      <c r="EE150" s="2">
        <f t="shared" si="293"/>
        <v>110.24257588665202</v>
      </c>
      <c r="EF150" s="2">
        <f t="shared" si="294"/>
        <v>110.94203000774097</v>
      </c>
      <c r="EG150" s="2">
        <f t="shared" si="295"/>
        <v>114.08834575858806</v>
      </c>
      <c r="EH150" s="2">
        <f t="shared" si="296"/>
        <v>113.64812609012384</v>
      </c>
      <c r="EI150" s="2">
        <f t="shared" si="297"/>
        <v>112.75250966801957</v>
      </c>
      <c r="EJ150" s="2">
        <f t="shared" si="298"/>
        <v>113.67145266608986</v>
      </c>
      <c r="EK150" s="2">
        <f t="shared" si="299"/>
        <v>114.46134476411893</v>
      </c>
      <c r="EL150" s="2">
        <f t="shared" si="300"/>
        <v>115.98729725422341</v>
      </c>
      <c r="EM150" s="2">
        <f t="shared" si="301"/>
        <v>117.7586606277813</v>
      </c>
      <c r="EN150" s="2">
        <f t="shared" si="302"/>
        <v>118.42709127954362</v>
      </c>
      <c r="EO150" s="2">
        <f t="shared" si="303"/>
        <v>121.04831315062576</v>
      </c>
      <c r="EQ150" s="2">
        <f t="shared" si="304"/>
        <v>110.28490697128547</v>
      </c>
      <c r="ER150" s="2">
        <f t="shared" si="438"/>
        <v>109.11676126725848</v>
      </c>
      <c r="ES150" s="2">
        <f t="shared" si="438"/>
        <v>109.47368856943845</v>
      </c>
      <c r="ET150" s="2">
        <f t="shared" si="438"/>
        <v>110.49532472426984</v>
      </c>
      <c r="EU150" s="2">
        <f t="shared" si="438"/>
        <v>110.71070057759374</v>
      </c>
      <c r="EV150" s="2">
        <f t="shared" si="438"/>
        <v>111.38994292899302</v>
      </c>
      <c r="EW150" s="2">
        <f t="shared" si="438"/>
        <v>113.29367396368391</v>
      </c>
      <c r="EX150" s="2">
        <f t="shared" si="438"/>
        <v>113.18964461589783</v>
      </c>
      <c r="EY150" s="2">
        <f t="shared" si="438"/>
        <v>112.71868244315927</v>
      </c>
      <c r="EZ150" s="2">
        <f t="shared" si="438"/>
        <v>113.94945867830742</v>
      </c>
      <c r="FA150" s="2">
        <f t="shared" si="438"/>
        <v>115.05332048347182</v>
      </c>
      <c r="FB150" s="2">
        <f t="shared" si="438"/>
        <v>115.75473590002136</v>
      </c>
      <c r="FC150" s="2">
        <f t="shared" si="438"/>
        <v>117.72852192014673</v>
      </c>
      <c r="FD150" s="2">
        <f t="shared" si="438"/>
        <v>117.9371345083778</v>
      </c>
      <c r="FE150" s="2">
        <f t="shared" si="438"/>
        <v>120.49025994713284</v>
      </c>
      <c r="FG150" s="2">
        <f t="shared" si="306"/>
        <v>0.99955155818996322</v>
      </c>
      <c r="FH150" s="2">
        <f t="shared" si="439"/>
        <v>0.99946652777838452</v>
      </c>
      <c r="FI150" s="2">
        <f t="shared" si="439"/>
        <v>0.99944508867392678</v>
      </c>
      <c r="FJ150" s="2">
        <f t="shared" si="439"/>
        <v>0.99944566821634195</v>
      </c>
      <c r="FK150" s="2">
        <f t="shared" si="439"/>
        <v>0.99947615775260656</v>
      </c>
      <c r="FL150" s="2">
        <f t="shared" si="439"/>
        <v>0.9994381255113618</v>
      </c>
      <c r="FM150" s="2">
        <f t="shared" si="439"/>
        <v>0.9995107986815096</v>
      </c>
      <c r="FN150" s="2">
        <f t="shared" si="439"/>
        <v>0.9994168685368523</v>
      </c>
      <c r="FO150" s="2">
        <f t="shared" si="439"/>
        <v>0.99939990079821595</v>
      </c>
      <c r="FP150" s="2">
        <f t="shared" si="439"/>
        <v>0.99941406246339637</v>
      </c>
      <c r="FQ150" s="2">
        <f t="shared" si="439"/>
        <v>0.99943983370631861</v>
      </c>
      <c r="FR150" s="2">
        <f t="shared" si="439"/>
        <v>0.99942884870643445</v>
      </c>
      <c r="FS150" s="2">
        <f t="shared" si="439"/>
        <v>0.99942046738337531</v>
      </c>
      <c r="FT150" s="2">
        <f t="shared" si="439"/>
        <v>0.99940361605420436</v>
      </c>
      <c r="FU150" s="2">
        <f t="shared" si="439"/>
        <v>0.99925011630862892</v>
      </c>
      <c r="FW150" s="2">
        <f t="shared" si="324"/>
        <v>0.28608919732332327</v>
      </c>
      <c r="FX150" s="2">
        <f t="shared" si="376"/>
        <v>0.2391161102643265</v>
      </c>
      <c r="FY150" s="2">
        <f t="shared" si="377"/>
        <v>0.20039915608563325</v>
      </c>
      <c r="FZ150" s="2">
        <f t="shared" si="378"/>
        <v>0.18671209339854972</v>
      </c>
      <c r="GA150" s="2">
        <f t="shared" si="379"/>
        <v>0.19814342125578457</v>
      </c>
      <c r="GB150" s="2">
        <f t="shared" si="380"/>
        <v>0.22428774933913298</v>
      </c>
      <c r="GC150" s="2">
        <f t="shared" si="381"/>
        <v>0.22483806083617222</v>
      </c>
      <c r="GD150" s="2">
        <f t="shared" si="382"/>
        <v>0.2211502045629869</v>
      </c>
      <c r="GE150" s="2">
        <f t="shared" si="383"/>
        <v>0.23956033771460195</v>
      </c>
      <c r="GF150" s="2">
        <f t="shared" si="384"/>
        <v>0.23151369658970192</v>
      </c>
      <c r="GG150" s="2">
        <f t="shared" si="385"/>
        <v>0.21348168026790426</v>
      </c>
      <c r="GH150" s="2">
        <f t="shared" si="386"/>
        <v>0.219078201957248</v>
      </c>
      <c r="GI150" s="2">
        <f t="shared" si="387"/>
        <v>0.19207495426110593</v>
      </c>
      <c r="GJ150" s="2">
        <f t="shared" si="388"/>
        <v>0.15372322704436153</v>
      </c>
      <c r="GK150" s="2">
        <f t="shared" si="389"/>
        <v>0.12930435071024521</v>
      </c>
      <c r="GM150" s="86">
        <f t="shared" si="325"/>
        <v>1.5233486061839115E-192</v>
      </c>
      <c r="GN150" s="86">
        <f t="shared" si="390"/>
        <v>6.4708913349662447E-172</v>
      </c>
      <c r="GO150" s="86">
        <f t="shared" si="391"/>
        <v>1.5522959769066605E-204</v>
      </c>
      <c r="GP150" s="86">
        <f t="shared" si="392"/>
        <v>5.6323650095074901E-268</v>
      </c>
      <c r="GQ150" s="86">
        <f t="shared" si="393"/>
        <v>0</v>
      </c>
      <c r="GR150" s="86">
        <f t="shared" si="394"/>
        <v>4.3101492551039687E-284</v>
      </c>
      <c r="GS150" s="86">
        <f t="shared" si="395"/>
        <v>0</v>
      </c>
      <c r="GT150" s="86">
        <f t="shared" si="396"/>
        <v>0</v>
      </c>
      <c r="GU150" s="86">
        <f t="shared" si="397"/>
        <v>0</v>
      </c>
      <c r="GV150" s="86">
        <f t="shared" si="398"/>
        <v>5.3304292539149973E-230</v>
      </c>
      <c r="GW150" s="86">
        <f t="shared" si="399"/>
        <v>6.5381321912276964E-235</v>
      </c>
      <c r="GX150" s="86">
        <f t="shared" si="400"/>
        <v>4.1529548768915998E-215</v>
      </c>
      <c r="GY150" s="86">
        <f t="shared" si="401"/>
        <v>5.2476702325285886E-156</v>
      </c>
      <c r="GZ150" s="86">
        <f t="shared" si="402"/>
        <v>4.0893417287017539E-197</v>
      </c>
      <c r="HA150" s="86">
        <f t="shared" si="403"/>
        <v>8.1127897225898044E-265</v>
      </c>
      <c r="HC150" s="86">
        <f t="shared" si="326"/>
        <v>4.8622055839239814E-95</v>
      </c>
      <c r="HD150" s="86">
        <f t="shared" si="404"/>
        <v>2.9755925719432276E-93</v>
      </c>
      <c r="HE150" s="86">
        <f t="shared" si="405"/>
        <v>8.7615593258819463E-117</v>
      </c>
      <c r="HF150" s="86">
        <f t="shared" si="406"/>
        <v>3.2952032274834141E-127</v>
      </c>
      <c r="HG150" s="86">
        <f t="shared" si="407"/>
        <v>6.0338475846168756E-165</v>
      </c>
      <c r="HH150" s="86">
        <f t="shared" si="408"/>
        <v>5.3472909327952643E-134</v>
      </c>
      <c r="HI150" s="86">
        <f t="shared" si="409"/>
        <v>1.0471566562363916E-165</v>
      </c>
      <c r="HJ150" s="86">
        <f t="shared" si="410"/>
        <v>2.1836633521074641E-183</v>
      </c>
      <c r="HK150" s="86">
        <f t="shared" si="411"/>
        <v>2.5023316734901951E-210</v>
      </c>
      <c r="HL150" s="86">
        <f t="shared" si="412"/>
        <v>9.0521246268632073E-106</v>
      </c>
      <c r="HM150" s="86">
        <f t="shared" si="413"/>
        <v>1.1994264933722688E-132</v>
      </c>
      <c r="HN150" s="86">
        <f t="shared" si="414"/>
        <v>1.7686809757257003E-108</v>
      </c>
      <c r="HO150" s="86">
        <f t="shared" si="415"/>
        <v>3.8444128978076467E-67</v>
      </c>
      <c r="HP150" s="86">
        <f t="shared" si="416"/>
        <v>1.0071918418120801E-115</v>
      </c>
      <c r="HQ150" s="86">
        <f t="shared" si="417"/>
        <v>3.0325277447694613E-133</v>
      </c>
      <c r="HS150" s="86">
        <f t="shared" si="327"/>
        <v>2.4793219366609693E-3</v>
      </c>
      <c r="HT150" s="86">
        <f t="shared" si="418"/>
        <v>1.5053253543281578E-3</v>
      </c>
      <c r="HU150" s="86">
        <f t="shared" si="419"/>
        <v>1.4092377142104562E-3</v>
      </c>
      <c r="HV150" s="86">
        <f t="shared" si="420"/>
        <v>4.7215737820410879E-3</v>
      </c>
      <c r="HW150" s="86">
        <f t="shared" si="421"/>
        <v>6.6770355531274844E-3</v>
      </c>
      <c r="HX150" s="86">
        <f t="shared" si="422"/>
        <v>1.0195004971347962E-3</v>
      </c>
      <c r="HY150" s="86">
        <f t="shared" si="423"/>
        <v>1.4247723666803444E-3</v>
      </c>
      <c r="HZ150" s="86">
        <f t="shared" si="424"/>
        <v>1.4811664873874521E-3</v>
      </c>
      <c r="IA150" s="86">
        <f t="shared" si="425"/>
        <v>2.1861897844925853E-4</v>
      </c>
      <c r="IB150" s="86">
        <f t="shared" si="426"/>
        <v>5.7634105809205186E-4</v>
      </c>
      <c r="IC150" s="86">
        <f t="shared" si="427"/>
        <v>2.0047927004290937E-3</v>
      </c>
      <c r="ID150" s="86">
        <f t="shared" si="428"/>
        <v>8.5366505789040263E-4</v>
      </c>
      <c r="IE150" s="86">
        <f t="shared" si="429"/>
        <v>4.3318658001481984E-3</v>
      </c>
      <c r="IF150" s="86">
        <f t="shared" si="430"/>
        <v>6.9744136986753431E-4</v>
      </c>
      <c r="IG150" s="86">
        <f t="shared" si="431"/>
        <v>3.1192710529239262E-2</v>
      </c>
      <c r="II150" s="86">
        <f t="shared" si="328"/>
        <v>2.8307235386716158E-4</v>
      </c>
      <c r="IJ150" s="86">
        <f t="shared" si="329"/>
        <v>1.4696571536497628E-6</v>
      </c>
      <c r="IK150" s="86">
        <f t="shared" si="330"/>
        <v>3.7162567358429531E-9</v>
      </c>
      <c r="IL150" s="86">
        <f t="shared" si="331"/>
        <v>3.5482784773355076E-10</v>
      </c>
      <c r="IM150" s="86">
        <f t="shared" si="332"/>
        <v>8.088074392764393E-9</v>
      </c>
      <c r="IN150" s="86">
        <f t="shared" si="333"/>
        <v>1.8212478631942339E-8</v>
      </c>
      <c r="IO150" s="86">
        <f t="shared" si="334"/>
        <v>1.6744215075348828E-7</v>
      </c>
      <c r="IP150" s="86">
        <f t="shared" si="335"/>
        <v>2.610872788604854E-8</v>
      </c>
      <c r="IQ150" s="86">
        <f t="shared" si="336"/>
        <v>8.8458985812467223E-8</v>
      </c>
      <c r="IR150" s="86">
        <f t="shared" si="337"/>
        <v>4.1995321972482126E-8</v>
      </c>
      <c r="IS150" s="86">
        <f t="shared" si="338"/>
        <v>1.619969800970699E-8</v>
      </c>
      <c r="IT150" s="86">
        <f t="shared" si="339"/>
        <v>1.0435763084844596E-8</v>
      </c>
      <c r="IU150" s="86">
        <f t="shared" si="340"/>
        <v>2.8889464241345103E-10</v>
      </c>
      <c r="IV150" s="86">
        <f t="shared" si="341"/>
        <v>6.9949865220253833E-8</v>
      </c>
      <c r="IW150" s="86">
        <f t="shared" si="342"/>
        <v>2.9045938656624805E-7</v>
      </c>
      <c r="IY150" s="86">
        <f t="shared" si="343"/>
        <v>2.7623942905281307E-3</v>
      </c>
      <c r="IZ150" s="86">
        <f t="shared" si="344"/>
        <v>1.5067950114818075E-3</v>
      </c>
      <c r="JA150" s="86">
        <f t="shared" si="345"/>
        <v>1.4092414304671922E-3</v>
      </c>
      <c r="JB150" s="86">
        <f t="shared" si="346"/>
        <v>4.7215741368689355E-3</v>
      </c>
      <c r="JC150" s="86">
        <f t="shared" si="347"/>
        <v>6.6770436412018769E-3</v>
      </c>
      <c r="JD150" s="86">
        <f t="shared" si="348"/>
        <v>1.0195187096134282E-3</v>
      </c>
      <c r="JE150" s="86">
        <f t="shared" si="349"/>
        <v>1.4249398088310979E-3</v>
      </c>
      <c r="JF150" s="86">
        <f t="shared" si="350"/>
        <v>1.4811925961153382E-3</v>
      </c>
      <c r="JG150" s="86">
        <f t="shared" si="351"/>
        <v>2.18707437435071E-4</v>
      </c>
      <c r="JH150" s="86">
        <f t="shared" si="352"/>
        <v>5.7638305341402437E-4</v>
      </c>
      <c r="JI150" s="86">
        <f t="shared" si="353"/>
        <v>2.0048089001271033E-3</v>
      </c>
      <c r="JJ150" s="86">
        <f t="shared" si="354"/>
        <v>8.5367549365348747E-4</v>
      </c>
      <c r="JK150" s="86">
        <f t="shared" si="355"/>
        <v>4.331866089042841E-3</v>
      </c>
      <c r="JL150" s="86">
        <f t="shared" si="356"/>
        <v>6.9751131973275454E-4</v>
      </c>
      <c r="JM150" s="86">
        <f t="shared" si="357"/>
        <v>3.1193000988625829E-2</v>
      </c>
    </row>
    <row r="151" spans="2:273" x14ac:dyDescent="0.25">
      <c r="B151" s="2">
        <v>124</v>
      </c>
      <c r="C151" s="37">
        <v>110.77</v>
      </c>
      <c r="D151" s="37">
        <v>109.76300000000001</v>
      </c>
      <c r="E151" s="37">
        <v>107.91500000000001</v>
      </c>
      <c r="F151" s="37">
        <v>109.931</v>
      </c>
      <c r="G151" s="37">
        <v>107.81</v>
      </c>
      <c r="H151" s="37">
        <v>110</v>
      </c>
      <c r="I151" s="37">
        <v>114.828</v>
      </c>
      <c r="J151" s="37">
        <v>114.069</v>
      </c>
      <c r="K151" s="37">
        <v>111.414</v>
      </c>
      <c r="L151" s="37">
        <v>109.86199999999999</v>
      </c>
      <c r="M151" s="37">
        <v>115.155</v>
      </c>
      <c r="N151" s="37">
        <v>114.86199999999999</v>
      </c>
      <c r="O151" s="37">
        <v>116.414</v>
      </c>
      <c r="P151" s="37">
        <v>117.776</v>
      </c>
      <c r="Q151" s="37">
        <v>119.8103</v>
      </c>
      <c r="S151" s="4">
        <f t="shared" si="229"/>
        <v>110.9909937091749</v>
      </c>
      <c r="T151" s="4">
        <f t="shared" si="230"/>
        <v>109.24695935598319</v>
      </c>
      <c r="U151" s="4">
        <f t="shared" si="231"/>
        <v>109.65089222085008</v>
      </c>
      <c r="V151" s="4">
        <f t="shared" si="232"/>
        <v>110.44473535067777</v>
      </c>
      <c r="W151" s="4">
        <f t="shared" si="233"/>
        <v>110.28632347369231</v>
      </c>
      <c r="X151" s="4">
        <f t="shared" si="234"/>
        <v>111.00444371356694</v>
      </c>
      <c r="Y151" s="4">
        <f t="shared" si="235"/>
        <v>113.9006354238815</v>
      </c>
      <c r="Z151" s="4">
        <f t="shared" si="236"/>
        <v>113.5407954423807</v>
      </c>
      <c r="AA151" s="4">
        <f t="shared" si="237"/>
        <v>112.73711391360214</v>
      </c>
      <c r="AB151" s="4">
        <f t="shared" si="238"/>
        <v>113.70074822393008</v>
      </c>
      <c r="AC151" s="4">
        <f t="shared" si="239"/>
        <v>114.52410898345657</v>
      </c>
      <c r="AD151" s="4">
        <f t="shared" si="240"/>
        <v>115.88084554156885</v>
      </c>
      <c r="AE151" s="4">
        <f t="shared" si="241"/>
        <v>117.66463297808646</v>
      </c>
      <c r="AF151" s="4">
        <f t="shared" si="242"/>
        <v>118.29519497816597</v>
      </c>
      <c r="AG151" s="4">
        <f t="shared" si="243"/>
        <v>121.27808929782533</v>
      </c>
      <c r="AI151" s="4">
        <f t="shared" si="244"/>
        <v>-0.22099370917490546</v>
      </c>
      <c r="AJ151" s="4">
        <f t="shared" si="245"/>
        <v>0.51604064401681171</v>
      </c>
      <c r="AK151" s="4">
        <f t="shared" si="246"/>
        <v>-1.7358922208500758</v>
      </c>
      <c r="AL151" s="4">
        <f t="shared" si="247"/>
        <v>-0.51373535067777709</v>
      </c>
      <c r="AM151" s="4">
        <f t="shared" si="248"/>
        <v>-2.4763234736923039</v>
      </c>
      <c r="AN151" s="4">
        <f t="shared" si="249"/>
        <v>-1.0044437135669426</v>
      </c>
      <c r="AO151" s="4">
        <f t="shared" si="250"/>
        <v>0.92736457611850653</v>
      </c>
      <c r="AP151" s="4">
        <f t="shared" si="251"/>
        <v>0.52820455761930418</v>
      </c>
      <c r="AQ151" s="4">
        <f t="shared" si="252"/>
        <v>-1.3231139136021426</v>
      </c>
      <c r="AR151" s="4">
        <f t="shared" si="253"/>
        <v>-3.8387482239300823</v>
      </c>
      <c r="AS151" s="4">
        <f t="shared" si="254"/>
        <v>0.63089101654342983</v>
      </c>
      <c r="AT151" s="4">
        <f t="shared" si="255"/>
        <v>-1.0188455415688509</v>
      </c>
      <c r="AU151" s="4">
        <f t="shared" si="256"/>
        <v>-1.2506329780864576</v>
      </c>
      <c r="AV151" s="4">
        <f t="shared" si="436"/>
        <v>-0.51919497816597016</v>
      </c>
      <c r="AW151" s="4">
        <f t="shared" si="436"/>
        <v>-1.467789297825334</v>
      </c>
      <c r="AY151" s="2">
        <f t="shared" si="308"/>
        <v>110.98232221159753</v>
      </c>
      <c r="AZ151" s="2">
        <f t="shared" si="359"/>
        <v>109.24674912179204</v>
      </c>
      <c r="BA151" s="2">
        <f t="shared" si="360"/>
        <v>109.65088761061133</v>
      </c>
      <c r="BB151" s="2">
        <f t="shared" si="361"/>
        <v>110.44466319799497</v>
      </c>
      <c r="BC151" s="2">
        <f t="shared" si="362"/>
        <v>110.28613799549565</v>
      </c>
      <c r="BD151" s="2">
        <f t="shared" si="363"/>
        <v>111.00441972777466</v>
      </c>
      <c r="BE151" s="2">
        <f t="shared" si="364"/>
        <v>113.90048723145506</v>
      </c>
      <c r="BF151" s="2">
        <f t="shared" si="365"/>
        <v>113.54075263420242</v>
      </c>
      <c r="BG151" s="2">
        <f t="shared" si="366"/>
        <v>112.73701547400309</v>
      </c>
      <c r="BH151" s="2">
        <f t="shared" si="367"/>
        <v>113.70068956466946</v>
      </c>
      <c r="BI151" s="2">
        <f t="shared" si="368"/>
        <v>114.52405818894864</v>
      </c>
      <c r="BJ151" s="2">
        <f t="shared" si="369"/>
        <v>115.8808246222691</v>
      </c>
      <c r="BK151" s="2">
        <f t="shared" si="370"/>
        <v>117.66445810403837</v>
      </c>
      <c r="BL151" s="2">
        <f t="shared" si="371"/>
        <v>118.29397908967411</v>
      </c>
      <c r="BM151" s="2">
        <f t="shared" si="372"/>
        <v>120.91073120051095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110.77</v>
      </c>
      <c r="CF151" s="2">
        <f t="shared" si="310"/>
        <v>109.76300000000001</v>
      </c>
      <c r="CG151" s="2">
        <f t="shared" si="311"/>
        <v>107.91500000000001</v>
      </c>
      <c r="CH151" s="2">
        <f t="shared" si="312"/>
        <v>109.931</v>
      </c>
      <c r="CI151" s="2">
        <f t="shared" si="313"/>
        <v>107.81</v>
      </c>
      <c r="CJ151" s="2">
        <f t="shared" si="314"/>
        <v>110</v>
      </c>
      <c r="CK151" s="2">
        <f t="shared" si="315"/>
        <v>114.828</v>
      </c>
      <c r="CL151" s="2">
        <f t="shared" si="316"/>
        <v>114.069</v>
      </c>
      <c r="CM151" s="2">
        <f t="shared" si="317"/>
        <v>111.414</v>
      </c>
      <c r="CN151" s="2">
        <f t="shared" si="318"/>
        <v>109.86199999999999</v>
      </c>
      <c r="CO151" s="2">
        <f t="shared" si="319"/>
        <v>115.155</v>
      </c>
      <c r="CP151" s="2">
        <f t="shared" si="320"/>
        <v>114.86199999999999</v>
      </c>
      <c r="CQ151" s="2">
        <f t="shared" si="321"/>
        <v>116.414</v>
      </c>
      <c r="CR151" s="2">
        <f t="shared" si="322"/>
        <v>117.776</v>
      </c>
      <c r="CS151" s="2" t="str">
        <f t="shared" si="323"/>
        <v/>
      </c>
      <c r="CU151" s="2">
        <f t="shared" si="273"/>
        <v>110.77</v>
      </c>
      <c r="CV151" s="2">
        <f t="shared" si="274"/>
        <v>109.76300000000001</v>
      </c>
      <c r="CW151" s="2">
        <f t="shared" si="275"/>
        <v>107.91500000000001</v>
      </c>
      <c r="CX151" s="2">
        <f t="shared" si="276"/>
        <v>109.931</v>
      </c>
      <c r="CY151" s="2">
        <f t="shared" si="277"/>
        <v>107.81</v>
      </c>
      <c r="CZ151" s="2">
        <f t="shared" si="278"/>
        <v>110</v>
      </c>
      <c r="DA151" s="2">
        <f t="shared" si="279"/>
        <v>114.828</v>
      </c>
      <c r="DB151" s="2">
        <f t="shared" si="280"/>
        <v>114.069</v>
      </c>
      <c r="DC151" s="2">
        <f t="shared" si="281"/>
        <v>111.414</v>
      </c>
      <c r="DD151" s="2">
        <f t="shared" si="282"/>
        <v>109.86199999999999</v>
      </c>
      <c r="DE151" s="2">
        <f t="shared" si="283"/>
        <v>115.155</v>
      </c>
      <c r="DF151" s="2">
        <f t="shared" si="284"/>
        <v>114.86199999999999</v>
      </c>
      <c r="DG151" s="2">
        <f t="shared" si="285"/>
        <v>116.414</v>
      </c>
      <c r="DH151" s="2">
        <f t="shared" si="286"/>
        <v>117.776</v>
      </c>
      <c r="DI151" s="2" t="str">
        <f t="shared" si="287"/>
        <v/>
      </c>
      <c r="DK151" s="2">
        <f t="shared" si="288"/>
        <v>146.51834412955469</v>
      </c>
      <c r="DL151" s="2">
        <f t="shared" si="437"/>
        <v>134.32795526315789</v>
      </c>
      <c r="DM151" s="2">
        <f t="shared" si="437"/>
        <v>137.6043576923077</v>
      </c>
      <c r="DN151" s="2">
        <f t="shared" si="437"/>
        <v>145.26606538461539</v>
      </c>
      <c r="DO151" s="2">
        <f t="shared" si="437"/>
        <v>145.95919581881532</v>
      </c>
      <c r="DP151" s="2">
        <f t="shared" si="437"/>
        <v>146.31603556187764</v>
      </c>
      <c r="DQ151" s="2">
        <f t="shared" si="437"/>
        <v>141.39703562753041</v>
      </c>
      <c r="DR151" s="2">
        <f t="shared" si="437"/>
        <v>139.86535656709341</v>
      </c>
      <c r="DS151" s="2">
        <f t="shared" si="437"/>
        <v>134.13942745098041</v>
      </c>
      <c r="DT151" s="2">
        <f t="shared" si="437"/>
        <v>141.35997747747746</v>
      </c>
      <c r="DU151" s="2">
        <f t="shared" si="437"/>
        <v>145.56906153846154</v>
      </c>
      <c r="DV151" s="2">
        <f t="shared" si="437"/>
        <v>145.13340184921765</v>
      </c>
      <c r="DW151" s="2">
        <f t="shared" si="437"/>
        <v>150.20988598314915</v>
      </c>
      <c r="DX151" s="2">
        <f t="shared" si="437"/>
        <v>151.49165602240899</v>
      </c>
      <c r="DY151" s="2">
        <f t="shared" si="437"/>
        <v>155.30050088669947</v>
      </c>
      <c r="EA151" s="2">
        <f t="shared" si="440"/>
        <v>111.31623144845329</v>
      </c>
      <c r="EB151" s="2">
        <f t="shared" si="290"/>
        <v>109.30737496237926</v>
      </c>
      <c r="EC151" s="2">
        <f t="shared" si="291"/>
        <v>109.70470471746117</v>
      </c>
      <c r="ED151" s="2">
        <f t="shared" si="292"/>
        <v>110.43144690932589</v>
      </c>
      <c r="EE151" s="2">
        <f t="shared" si="293"/>
        <v>110.16508617674752</v>
      </c>
      <c r="EF151" s="2">
        <f t="shared" si="294"/>
        <v>110.87393802650149</v>
      </c>
      <c r="EG151" s="2">
        <f t="shared" si="295"/>
        <v>114.087662188081</v>
      </c>
      <c r="EH151" s="2">
        <f t="shared" si="296"/>
        <v>113.64004366739515</v>
      </c>
      <c r="EI151" s="2">
        <f t="shared" si="297"/>
        <v>112.73432802580915</v>
      </c>
      <c r="EJ151" s="2">
        <f t="shared" si="298"/>
        <v>113.61398500979006</v>
      </c>
      <c r="EK151" s="2">
        <f t="shared" si="299"/>
        <v>114.36660331299039</v>
      </c>
      <c r="EL151" s="2">
        <f t="shared" si="300"/>
        <v>115.92261765857658</v>
      </c>
      <c r="EM151" s="2">
        <f t="shared" si="301"/>
        <v>117.65377393857037</v>
      </c>
      <c r="EN151" s="2">
        <f t="shared" si="302"/>
        <v>118.36106886715567</v>
      </c>
      <c r="EO151" s="2">
        <f t="shared" si="303"/>
        <v>120.96787698550514</v>
      </c>
      <c r="EQ151" s="2">
        <f t="shared" si="304"/>
        <v>110.17523237618336</v>
      </c>
      <c r="ER151" s="2">
        <f t="shared" si="438"/>
        <v>109.02330448432971</v>
      </c>
      <c r="ES151" s="2">
        <f t="shared" si="438"/>
        <v>109.38954581206828</v>
      </c>
      <c r="ET151" s="2">
        <f t="shared" si="438"/>
        <v>110.40959025660923</v>
      </c>
      <c r="EU151" s="2">
        <f t="shared" si="438"/>
        <v>110.65269365225862</v>
      </c>
      <c r="EV151" s="2">
        <f t="shared" si="438"/>
        <v>111.34053844608988</v>
      </c>
      <c r="EW151" s="2">
        <f t="shared" si="438"/>
        <v>113.26145756195575</v>
      </c>
      <c r="EX151" s="2">
        <f t="shared" si="438"/>
        <v>113.16308887938482</v>
      </c>
      <c r="EY151" s="2">
        <f t="shared" si="438"/>
        <v>112.69916343482451</v>
      </c>
      <c r="EZ151" s="2">
        <f t="shared" si="438"/>
        <v>113.90345663666237</v>
      </c>
      <c r="FA151" s="2">
        <f t="shared" si="438"/>
        <v>114.98361175349221</v>
      </c>
      <c r="FB151" s="2">
        <f t="shared" si="438"/>
        <v>115.68027357233808</v>
      </c>
      <c r="FC151" s="2">
        <f t="shared" si="438"/>
        <v>117.62222300709021</v>
      </c>
      <c r="FD151" s="2">
        <f t="shared" si="438"/>
        <v>117.84863414634148</v>
      </c>
      <c r="FE151" s="2">
        <f t="shared" si="438"/>
        <v>120.39209998510782</v>
      </c>
      <c r="FG151" s="2">
        <f t="shared" si="306"/>
        <v>0.99959100007009927</v>
      </c>
      <c r="FH151" s="2">
        <f t="shared" si="439"/>
        <v>0.99951344471259662</v>
      </c>
      <c r="FI151" s="2">
        <f t="shared" si="439"/>
        <v>0.99949389014432799</v>
      </c>
      <c r="FJ151" s="2">
        <f t="shared" si="439"/>
        <v>0.99949441874488343</v>
      </c>
      <c r="FK151" s="2">
        <f t="shared" si="439"/>
        <v>0.99952222817059544</v>
      </c>
      <c r="FL151" s="2">
        <f t="shared" si="439"/>
        <v>0.99948753904051635</v>
      </c>
      <c r="FM151" s="2">
        <f t="shared" si="439"/>
        <v>0.99955382388952063</v>
      </c>
      <c r="FN151" s="2">
        <f t="shared" si="439"/>
        <v>0.99946815049604176</v>
      </c>
      <c r="FO151" s="2">
        <f t="shared" si="439"/>
        <v>0.99945267412326</v>
      </c>
      <c r="FP151" s="2">
        <f t="shared" si="439"/>
        <v>0.99946559106336363</v>
      </c>
      <c r="FQ151" s="2">
        <f t="shared" si="439"/>
        <v>0.99948909708665079</v>
      </c>
      <c r="FR151" s="2">
        <f t="shared" si="439"/>
        <v>0.99947907765033939</v>
      </c>
      <c r="FS151" s="2">
        <f t="shared" si="439"/>
        <v>0.99947143301887942</v>
      </c>
      <c r="FT151" s="2">
        <f t="shared" si="439"/>
        <v>0.99945606283373822</v>
      </c>
      <c r="FU151" s="2">
        <f t="shared" si="439"/>
        <v>0.99931605281725888</v>
      </c>
      <c r="FW151" s="2">
        <f t="shared" si="324"/>
        <v>0.30526483933220083</v>
      </c>
      <c r="FX151" s="2">
        <f t="shared" si="376"/>
        <v>0.25627350200663485</v>
      </c>
      <c r="FY151" s="2">
        <f t="shared" si="377"/>
        <v>0.21556552909567442</v>
      </c>
      <c r="FZ151" s="2">
        <f t="shared" si="378"/>
        <v>0.20110313862526721</v>
      </c>
      <c r="GA151" s="2">
        <f t="shared" si="379"/>
        <v>0.21318459359872119</v>
      </c>
      <c r="GB151" s="2">
        <f t="shared" si="380"/>
        <v>0.24071776459860253</v>
      </c>
      <c r="GC151" s="2">
        <f t="shared" si="381"/>
        <v>0.24129584892516356</v>
      </c>
      <c r="GD151" s="2">
        <f t="shared" si="382"/>
        <v>0.23742072770033348</v>
      </c>
      <c r="GE151" s="2">
        <f t="shared" si="383"/>
        <v>0.25673884902012251</v>
      </c>
      <c r="GF151" s="2">
        <f t="shared" si="384"/>
        <v>0.24830360517695482</v>
      </c>
      <c r="GG151" s="2">
        <f t="shared" si="385"/>
        <v>0.22935415442957169</v>
      </c>
      <c r="GH151" s="2">
        <f t="shared" si="386"/>
        <v>0.23524232643087284</v>
      </c>
      <c r="GI151" s="2">
        <f t="shared" si="387"/>
        <v>0.20677425630111082</v>
      </c>
      <c r="GJ151" s="2">
        <f t="shared" si="388"/>
        <v>0.16609088283507731</v>
      </c>
      <c r="GK151" s="2">
        <f t="shared" si="389"/>
        <v>0.14003248884880692</v>
      </c>
      <c r="GM151" s="86">
        <f t="shared" si="325"/>
        <v>1.4237050867828301E-198</v>
      </c>
      <c r="GN151" s="86">
        <f t="shared" si="390"/>
        <v>2.6850200843869485E-177</v>
      </c>
      <c r="GO151" s="86">
        <f t="shared" si="391"/>
        <v>5.4699602041949932E-211</v>
      </c>
      <c r="GP151" s="86">
        <f t="shared" si="392"/>
        <v>1.8370147917878048E-276</v>
      </c>
      <c r="GQ151" s="86">
        <f t="shared" si="393"/>
        <v>0</v>
      </c>
      <c r="GR151" s="86">
        <f t="shared" si="394"/>
        <v>5.9288333717660584E-293</v>
      </c>
      <c r="GS151" s="86">
        <f t="shared" si="395"/>
        <v>0</v>
      </c>
      <c r="GT151" s="86">
        <f t="shared" si="396"/>
        <v>0</v>
      </c>
      <c r="GU151" s="86">
        <f t="shared" si="397"/>
        <v>0</v>
      </c>
      <c r="GV151" s="86">
        <f t="shared" si="398"/>
        <v>3.3281004649227598E-237</v>
      </c>
      <c r="GW151" s="86">
        <f t="shared" si="399"/>
        <v>2.4544717026711828E-242</v>
      </c>
      <c r="GX151" s="86">
        <f t="shared" si="400"/>
        <v>8.0208903778107484E-222</v>
      </c>
      <c r="GY151" s="86">
        <f t="shared" si="401"/>
        <v>6.5490820433181781E-161</v>
      </c>
      <c r="GZ151" s="86">
        <f t="shared" si="402"/>
        <v>2.9886869924561826E-203</v>
      </c>
      <c r="HA151" s="86">
        <f t="shared" si="403"/>
        <v>5.0812074811368064E-273</v>
      </c>
      <c r="HC151" s="86">
        <f t="shared" si="326"/>
        <v>2.2418419220487582E-99</v>
      </c>
      <c r="HD151" s="86">
        <f t="shared" si="404"/>
        <v>1.8139785744196425E-97</v>
      </c>
      <c r="HE151" s="86">
        <f t="shared" si="405"/>
        <v>3.911081497963238E-122</v>
      </c>
      <c r="HF151" s="86">
        <f t="shared" si="406"/>
        <v>4.3890348303530233E-133</v>
      </c>
      <c r="HG151" s="86">
        <f t="shared" si="407"/>
        <v>1.2766576333882125E-172</v>
      </c>
      <c r="HH151" s="86">
        <f t="shared" si="408"/>
        <v>4.754330897500477E-140</v>
      </c>
      <c r="HI151" s="86">
        <f t="shared" si="409"/>
        <v>3.9569596034520418E-173</v>
      </c>
      <c r="HJ151" s="86">
        <f t="shared" si="410"/>
        <v>9.5145619887129483E-192</v>
      </c>
      <c r="HK151" s="86">
        <f t="shared" si="411"/>
        <v>9.8446718727011732E-220</v>
      </c>
      <c r="HL151" s="86">
        <f t="shared" si="412"/>
        <v>1.5791376395646251E-110</v>
      </c>
      <c r="HM151" s="86">
        <f t="shared" si="413"/>
        <v>9.6126609374943078E-139</v>
      </c>
      <c r="HN151" s="86">
        <f t="shared" si="414"/>
        <v>2.3346842421090536E-113</v>
      </c>
      <c r="HO151" s="86">
        <f t="shared" si="415"/>
        <v>3.2197174642456498E-70</v>
      </c>
      <c r="HP151" s="86">
        <f t="shared" si="416"/>
        <v>4.5322846847197578E-121</v>
      </c>
      <c r="HQ151" s="86">
        <f t="shared" si="417"/>
        <v>2.5556017101362526E-139</v>
      </c>
      <c r="HS151" s="86">
        <f t="shared" si="327"/>
        <v>1.0540669627685437E-3</v>
      </c>
      <c r="HT151" s="86">
        <f t="shared" si="418"/>
        <v>5.8874002809969762E-4</v>
      </c>
      <c r="HU151" s="86">
        <f t="shared" si="419"/>
        <v>5.351645806010621E-4</v>
      </c>
      <c r="HV151" s="86">
        <f t="shared" si="420"/>
        <v>1.9675269913320918E-3</v>
      </c>
      <c r="HW151" s="86">
        <f t="shared" si="421"/>
        <v>2.9464694223392098E-3</v>
      </c>
      <c r="HX151" s="86">
        <f t="shared" si="422"/>
        <v>3.539528115308198E-4</v>
      </c>
      <c r="HY151" s="86">
        <f t="shared" si="423"/>
        <v>5.4602644573686551E-4</v>
      </c>
      <c r="HZ151" s="86">
        <f t="shared" si="424"/>
        <v>5.4385455267075039E-4</v>
      </c>
      <c r="IA151" s="86">
        <f t="shared" si="425"/>
        <v>6.6178988295850379E-5</v>
      </c>
      <c r="IB151" s="86">
        <f t="shared" si="426"/>
        <v>1.9012886345354878E-4</v>
      </c>
      <c r="IC151" s="86">
        <f t="shared" si="427"/>
        <v>7.6917256800398807E-4</v>
      </c>
      <c r="ID151" s="86">
        <f t="shared" si="428"/>
        <v>2.947448308541196E-4</v>
      </c>
      <c r="IE151" s="86">
        <f t="shared" si="429"/>
        <v>1.7446265383518527E-3</v>
      </c>
      <c r="IF151" s="86">
        <f t="shared" si="430"/>
        <v>1.2491993369455204E-4</v>
      </c>
      <c r="IG151" s="86">
        <f t="shared" si="431"/>
        <v>1.2631156012461765E-2</v>
      </c>
      <c r="II151" s="86">
        <f t="shared" si="328"/>
        <v>1.0521631142231956E-3</v>
      </c>
      <c r="IJ151" s="86">
        <f t="shared" si="329"/>
        <v>9.172182183537253E-6</v>
      </c>
      <c r="IK151" s="86">
        <f t="shared" si="330"/>
        <v>3.6898982247582694E-8</v>
      </c>
      <c r="IL151" s="86">
        <f t="shared" si="331"/>
        <v>4.0812266480792384E-9</v>
      </c>
      <c r="IM151" s="86">
        <f t="shared" si="332"/>
        <v>7.1248938196340641E-8</v>
      </c>
      <c r="IN151" s="86">
        <f t="shared" si="333"/>
        <v>1.8668145170455226E-7</v>
      </c>
      <c r="IO151" s="86">
        <f t="shared" si="334"/>
        <v>1.2641141501383884E-6</v>
      </c>
      <c r="IP151" s="86">
        <f t="shared" si="335"/>
        <v>2.465350005280503E-7</v>
      </c>
      <c r="IQ151" s="86">
        <f t="shared" si="336"/>
        <v>8.4435335836320701E-7</v>
      </c>
      <c r="IR151" s="86">
        <f t="shared" si="337"/>
        <v>4.1180412258850149E-7</v>
      </c>
      <c r="IS151" s="86">
        <f t="shared" si="338"/>
        <v>1.5127344233030415E-7</v>
      </c>
      <c r="IT151" s="86">
        <f t="shared" si="339"/>
        <v>1.0945587451406294E-7</v>
      </c>
      <c r="IU151" s="86">
        <f t="shared" si="340"/>
        <v>3.608868178211834E-9</v>
      </c>
      <c r="IV151" s="86">
        <f t="shared" si="341"/>
        <v>3.3922910473126136E-7</v>
      </c>
      <c r="IW151" s="86">
        <f t="shared" si="342"/>
        <v>1.0511454435985804E-6</v>
      </c>
      <c r="IY151" s="86">
        <f t="shared" si="343"/>
        <v>2.1062300769917391E-3</v>
      </c>
      <c r="IZ151" s="86">
        <f t="shared" si="344"/>
        <v>5.9791221028323487E-4</v>
      </c>
      <c r="JA151" s="86">
        <f t="shared" si="345"/>
        <v>5.3520147958330971E-4</v>
      </c>
      <c r="JB151" s="86">
        <f t="shared" si="346"/>
        <v>1.9675310725587396E-3</v>
      </c>
      <c r="JC151" s="86">
        <f t="shared" si="347"/>
        <v>2.9465406712774062E-3</v>
      </c>
      <c r="JD151" s="86">
        <f t="shared" si="348"/>
        <v>3.5413949298252433E-4</v>
      </c>
      <c r="JE151" s="86">
        <f t="shared" si="349"/>
        <v>5.4729055988700392E-4</v>
      </c>
      <c r="JF151" s="86">
        <f t="shared" si="350"/>
        <v>5.441010876712784E-4</v>
      </c>
      <c r="JG151" s="86">
        <f t="shared" si="351"/>
        <v>6.7023341654213586E-5</v>
      </c>
      <c r="JH151" s="86">
        <f t="shared" si="352"/>
        <v>1.9054066757613728E-4</v>
      </c>
      <c r="JI151" s="86">
        <f t="shared" si="353"/>
        <v>7.6932384144631836E-4</v>
      </c>
      <c r="JJ151" s="86">
        <f t="shared" si="354"/>
        <v>2.9485428672863367E-4</v>
      </c>
      <c r="JK151" s="86">
        <f t="shared" si="355"/>
        <v>1.7446301472200309E-3</v>
      </c>
      <c r="JL151" s="86">
        <f t="shared" si="356"/>
        <v>1.2525916279928329E-4</v>
      </c>
      <c r="JM151" s="86">
        <f t="shared" si="357"/>
        <v>1.2632207157905364E-2</v>
      </c>
    </row>
    <row r="152" spans="2:273" x14ac:dyDescent="0.25">
      <c r="B152" s="2">
        <v>125</v>
      </c>
      <c r="C152" s="37">
        <v>108.131</v>
      </c>
      <c r="D152" s="37">
        <v>107.84699999999999</v>
      </c>
      <c r="E152" s="37">
        <v>109.983</v>
      </c>
      <c r="F152" s="37">
        <v>110.328</v>
      </c>
      <c r="G152" s="37">
        <v>109.86199999999999</v>
      </c>
      <c r="H152" s="37">
        <v>110.086</v>
      </c>
      <c r="I152" s="37">
        <v>111.60299999999999</v>
      </c>
      <c r="J152" s="37">
        <v>112.517</v>
      </c>
      <c r="K152" s="37">
        <v>111.017</v>
      </c>
      <c r="L152" s="37">
        <v>113.328</v>
      </c>
      <c r="M152" s="37">
        <v>113.121</v>
      </c>
      <c r="N152" s="37">
        <v>114.55200000000001</v>
      </c>
      <c r="O152" s="37">
        <v>115.741</v>
      </c>
      <c r="P152" s="37">
        <v>116.94799999999999</v>
      </c>
      <c r="Q152" s="37">
        <v>120.6207</v>
      </c>
      <c r="S152" s="4">
        <f t="shared" si="229"/>
        <v>110.90153697704393</v>
      </c>
      <c r="T152" s="4">
        <f t="shared" si="230"/>
        <v>109.15625521214618</v>
      </c>
      <c r="U152" s="4">
        <f t="shared" si="231"/>
        <v>109.5708878509398</v>
      </c>
      <c r="V152" s="4">
        <f t="shared" si="232"/>
        <v>110.35792284305236</v>
      </c>
      <c r="W152" s="4">
        <f t="shared" si="233"/>
        <v>110.21954930255747</v>
      </c>
      <c r="X152" s="4">
        <f t="shared" si="234"/>
        <v>110.94791601867149</v>
      </c>
      <c r="Y152" s="4">
        <f t="shared" si="235"/>
        <v>113.8772292585307</v>
      </c>
      <c r="Z152" s="4">
        <f t="shared" si="236"/>
        <v>113.51894228310222</v>
      </c>
      <c r="AA152" s="4">
        <f t="shared" si="237"/>
        <v>112.71760894446665</v>
      </c>
      <c r="AB152" s="4">
        <f t="shared" si="238"/>
        <v>113.65061096382263</v>
      </c>
      <c r="AC152" s="4">
        <f t="shared" si="239"/>
        <v>114.44468061658063</v>
      </c>
      <c r="AD152" s="4">
        <f t="shared" si="240"/>
        <v>115.80849320581763</v>
      </c>
      <c r="AE152" s="4">
        <f t="shared" si="241"/>
        <v>117.55744755305322</v>
      </c>
      <c r="AF152" s="4">
        <f t="shared" si="242"/>
        <v>118.21637821901058</v>
      </c>
      <c r="AG152" s="4">
        <f t="shared" si="243"/>
        <v>120.92289546700809</v>
      </c>
      <c r="AI152" s="4">
        <f t="shared" si="244"/>
        <v>-2.7705369770439319</v>
      </c>
      <c r="AJ152" s="4">
        <f t="shared" si="245"/>
        <v>-1.3092552121461836</v>
      </c>
      <c r="AK152" s="4">
        <f t="shared" si="246"/>
        <v>0.41211214906020643</v>
      </c>
      <c r="AL152" s="4">
        <f t="shared" si="247"/>
        <v>-2.9922843052361259E-2</v>
      </c>
      <c r="AM152" s="4">
        <f t="shared" si="248"/>
        <v>-0.35754930255747297</v>
      </c>
      <c r="AN152" s="4">
        <f t="shared" si="249"/>
        <v>-0.86191601867149359</v>
      </c>
      <c r="AO152" s="4">
        <f t="shared" si="250"/>
        <v>-2.2742292585307098</v>
      </c>
      <c r="AP152" s="4">
        <f t="shared" si="251"/>
        <v>-1.001942283102224</v>
      </c>
      <c r="AQ152" s="4">
        <f t="shared" si="252"/>
        <v>-1.7006089444666515</v>
      </c>
      <c r="AR152" s="4">
        <f t="shared" si="253"/>
        <v>-0.32261096382262622</v>
      </c>
      <c r="AS152" s="4">
        <f t="shared" si="254"/>
        <v>-1.3236806165806314</v>
      </c>
      <c r="AT152" s="4">
        <f t="shared" si="255"/>
        <v>-1.2564932058176197</v>
      </c>
      <c r="AU152" s="4">
        <f t="shared" si="256"/>
        <v>-1.8164475530532229</v>
      </c>
      <c r="AV152" s="4">
        <f t="shared" si="436"/>
        <v>-1.2683782190105859</v>
      </c>
      <c r="AW152" s="4">
        <f t="shared" si="436"/>
        <v>-0.30219546700809019</v>
      </c>
      <c r="AY152" s="2">
        <f t="shared" si="308"/>
        <v>110.87595840166091</v>
      </c>
      <c r="AZ152" s="2">
        <f t="shared" si="359"/>
        <v>109.1552263032393</v>
      </c>
      <c r="BA152" s="2">
        <f t="shared" si="360"/>
        <v>109.57087581246758</v>
      </c>
      <c r="BB152" s="2">
        <f t="shared" si="361"/>
        <v>110.35790942467838</v>
      </c>
      <c r="BC152" s="2">
        <f t="shared" si="362"/>
        <v>110.21947543669975</v>
      </c>
      <c r="BD152" s="2">
        <f t="shared" si="363"/>
        <v>110.94775194295059</v>
      </c>
      <c r="BE152" s="2">
        <f t="shared" si="364"/>
        <v>113.87640292607161</v>
      </c>
      <c r="BF152" s="2">
        <f t="shared" si="365"/>
        <v>113.51870012566532</v>
      </c>
      <c r="BG152" s="2">
        <f t="shared" si="366"/>
        <v>112.71688783490964</v>
      </c>
      <c r="BH152" s="2">
        <f t="shared" si="367"/>
        <v>113.65017717683469</v>
      </c>
      <c r="BI152" s="2">
        <f t="shared" si="368"/>
        <v>114.44450831124055</v>
      </c>
      <c r="BJ152" s="2">
        <f t="shared" si="369"/>
        <v>115.80835584827504</v>
      </c>
      <c r="BK152" s="2">
        <f t="shared" si="370"/>
        <v>117.55741476153227</v>
      </c>
      <c r="BL152" s="2">
        <f t="shared" si="371"/>
        <v>118.21576560278808</v>
      </c>
      <c r="BM152" s="2">
        <f t="shared" si="372"/>
        <v>120.81917661770063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108.131</v>
      </c>
      <c r="CF152" s="2">
        <f t="shared" si="310"/>
        <v>107.84699999999999</v>
      </c>
      <c r="CG152" s="2">
        <f t="shared" si="311"/>
        <v>109.983</v>
      </c>
      <c r="CH152" s="2">
        <f t="shared" si="312"/>
        <v>110.328</v>
      </c>
      <c r="CI152" s="2">
        <f t="shared" si="313"/>
        <v>109.86199999999999</v>
      </c>
      <c r="CJ152" s="2">
        <f t="shared" si="314"/>
        <v>110.086</v>
      </c>
      <c r="CK152" s="2">
        <f t="shared" si="315"/>
        <v>111.60299999999999</v>
      </c>
      <c r="CL152" s="2">
        <f t="shared" si="316"/>
        <v>112.517</v>
      </c>
      <c r="CM152" s="2">
        <f t="shared" si="317"/>
        <v>111.017</v>
      </c>
      <c r="CN152" s="2">
        <f t="shared" si="318"/>
        <v>113.328</v>
      </c>
      <c r="CO152" s="2">
        <f t="shared" si="319"/>
        <v>113.121</v>
      </c>
      <c r="CP152" s="2">
        <f t="shared" si="320"/>
        <v>114.55200000000001</v>
      </c>
      <c r="CQ152" s="2">
        <f t="shared" si="321"/>
        <v>115.741</v>
      </c>
      <c r="CR152" s="2">
        <f t="shared" si="322"/>
        <v>116.94799999999999</v>
      </c>
      <c r="CS152" s="2">
        <f t="shared" si="323"/>
        <v>120.6207</v>
      </c>
      <c r="CU152" s="2">
        <f t="shared" si="273"/>
        <v>108.131</v>
      </c>
      <c r="CV152" s="2">
        <f t="shared" si="274"/>
        <v>107.84699999999999</v>
      </c>
      <c r="CW152" s="2">
        <f t="shared" si="275"/>
        <v>109.983</v>
      </c>
      <c r="CX152" s="2">
        <f t="shared" si="276"/>
        <v>110.328</v>
      </c>
      <c r="CY152" s="2">
        <f t="shared" si="277"/>
        <v>109.86199999999999</v>
      </c>
      <c r="CZ152" s="2">
        <f t="shared" si="278"/>
        <v>110.086</v>
      </c>
      <c r="DA152" s="2">
        <f t="shared" si="279"/>
        <v>111.60299999999999</v>
      </c>
      <c r="DB152" s="2">
        <f t="shared" si="280"/>
        <v>112.517</v>
      </c>
      <c r="DC152" s="2">
        <f t="shared" si="281"/>
        <v>111.017</v>
      </c>
      <c r="DD152" s="2">
        <f t="shared" si="282"/>
        <v>113.328</v>
      </c>
      <c r="DE152" s="2">
        <f t="shared" si="283"/>
        <v>113.121</v>
      </c>
      <c r="DF152" s="2">
        <f t="shared" si="284"/>
        <v>114.55200000000001</v>
      </c>
      <c r="DG152" s="2">
        <f t="shared" si="285"/>
        <v>115.741</v>
      </c>
      <c r="DH152" s="2">
        <f t="shared" si="286"/>
        <v>116.94799999999999</v>
      </c>
      <c r="DI152" s="2">
        <f t="shared" si="287"/>
        <v>120.6207</v>
      </c>
      <c r="DK152" s="2">
        <f t="shared" si="288"/>
        <v>146.7726016194332</v>
      </c>
      <c r="DL152" s="2">
        <f t="shared" si="437"/>
        <v>134.47139919028339</v>
      </c>
      <c r="DM152" s="2">
        <f t="shared" si="437"/>
        <v>137.78748752345217</v>
      </c>
      <c r="DN152" s="2">
        <f t="shared" si="437"/>
        <v>145.51329455909945</v>
      </c>
      <c r="DO152" s="2">
        <f t="shared" si="437"/>
        <v>146.19603048780488</v>
      </c>
      <c r="DP152" s="2">
        <f t="shared" si="437"/>
        <v>146.59030725462304</v>
      </c>
      <c r="DQ152" s="2">
        <f t="shared" si="437"/>
        <v>141.60474898785429</v>
      </c>
      <c r="DR152" s="2">
        <f t="shared" si="437"/>
        <v>140.06894452347083</v>
      </c>
      <c r="DS152" s="2">
        <f t="shared" si="437"/>
        <v>134.2884280112045</v>
      </c>
      <c r="DT152" s="2">
        <f t="shared" si="437"/>
        <v>141.54870270270268</v>
      </c>
      <c r="DU152" s="2">
        <f t="shared" si="437"/>
        <v>145.77644652908069</v>
      </c>
      <c r="DV152" s="2">
        <f t="shared" si="437"/>
        <v>145.34103413940255</v>
      </c>
      <c r="DW152" s="2">
        <f t="shared" si="437"/>
        <v>150.43724083597766</v>
      </c>
      <c r="DX152" s="2">
        <f t="shared" si="437"/>
        <v>151.75279943977594</v>
      </c>
      <c r="DY152" s="2">
        <f t="shared" si="437"/>
        <v>155.59173497536943</v>
      </c>
      <c r="EA152" s="2">
        <f t="shared" si="440"/>
        <v>111.24676431202852</v>
      </c>
      <c r="EB152" s="2">
        <f t="shared" si="290"/>
        <v>109.22494355522721</v>
      </c>
      <c r="EC152" s="2">
        <f t="shared" si="291"/>
        <v>109.63395567209268</v>
      </c>
      <c r="ED152" s="2">
        <f t="shared" si="292"/>
        <v>110.34661692870991</v>
      </c>
      <c r="EE152" s="2">
        <f t="shared" si="293"/>
        <v>110.08759646684302</v>
      </c>
      <c r="EF152" s="2">
        <f t="shared" si="294"/>
        <v>110.80584604526203</v>
      </c>
      <c r="EG152" s="2">
        <f t="shared" si="295"/>
        <v>114.08697861757392</v>
      </c>
      <c r="EH152" s="2">
        <f t="shared" si="296"/>
        <v>113.63196124466646</v>
      </c>
      <c r="EI152" s="2">
        <f t="shared" si="297"/>
        <v>112.71614638359871</v>
      </c>
      <c r="EJ152" s="2">
        <f t="shared" si="298"/>
        <v>113.55651735349025</v>
      </c>
      <c r="EK152" s="2">
        <f t="shared" si="299"/>
        <v>114.27186186186185</v>
      </c>
      <c r="EL152" s="2">
        <f t="shared" si="300"/>
        <v>115.85793806292975</v>
      </c>
      <c r="EM152" s="2">
        <f t="shared" si="301"/>
        <v>117.54888724935945</v>
      </c>
      <c r="EN152" s="2">
        <f t="shared" si="302"/>
        <v>118.29504645476773</v>
      </c>
      <c r="EO152" s="2">
        <f t="shared" si="303"/>
        <v>120.88744082038454</v>
      </c>
      <c r="EQ152" s="2">
        <f t="shared" si="304"/>
        <v>110.06555778108125</v>
      </c>
      <c r="ER152" s="2">
        <f t="shared" si="438"/>
        <v>108.92984770140093</v>
      </c>
      <c r="ES152" s="2">
        <f t="shared" si="438"/>
        <v>109.3054030546981</v>
      </c>
      <c r="ET152" s="2">
        <f t="shared" si="438"/>
        <v>110.32385578894865</v>
      </c>
      <c r="EU152" s="2">
        <f t="shared" si="438"/>
        <v>110.59468672692351</v>
      </c>
      <c r="EV152" s="2">
        <f t="shared" si="438"/>
        <v>111.29113396318674</v>
      </c>
      <c r="EW152" s="2">
        <f t="shared" si="438"/>
        <v>113.2292411602276</v>
      </c>
      <c r="EX152" s="2">
        <f t="shared" si="438"/>
        <v>113.1365331428718</v>
      </c>
      <c r="EY152" s="2">
        <f t="shared" si="438"/>
        <v>112.67964442648977</v>
      </c>
      <c r="EZ152" s="2">
        <f t="shared" si="438"/>
        <v>113.85745459501733</v>
      </c>
      <c r="FA152" s="2">
        <f t="shared" si="438"/>
        <v>114.9139030235126</v>
      </c>
      <c r="FB152" s="2">
        <f t="shared" si="438"/>
        <v>115.6058112446548</v>
      </c>
      <c r="FC152" s="2">
        <f t="shared" si="438"/>
        <v>117.51592409403368</v>
      </c>
      <c r="FD152" s="2">
        <f t="shared" si="438"/>
        <v>117.76013378430517</v>
      </c>
      <c r="FE152" s="2">
        <f t="shared" si="438"/>
        <v>120.2939400230828</v>
      </c>
      <c r="FG152" s="2">
        <f t="shared" si="306"/>
        <v>0.99962697420634639</v>
      </c>
      <c r="FH152" s="2">
        <f t="shared" si="439"/>
        <v>0.99955623730575505</v>
      </c>
      <c r="FI152" s="2">
        <f t="shared" si="439"/>
        <v>0.99953840176974618</v>
      </c>
      <c r="FJ152" s="2">
        <f t="shared" si="439"/>
        <v>0.99953888390209988</v>
      </c>
      <c r="FK152" s="2">
        <f t="shared" si="439"/>
        <v>0.99956424859440307</v>
      </c>
      <c r="FL152" s="2">
        <f t="shared" si="439"/>
        <v>0.99953260897507101</v>
      </c>
      <c r="FM152" s="2">
        <f t="shared" si="439"/>
        <v>0.99959306657531954</v>
      </c>
      <c r="FN152" s="2">
        <f t="shared" si="439"/>
        <v>0.99951492478742343</v>
      </c>
      <c r="FO152" s="2">
        <f t="shared" si="439"/>
        <v>0.99950080882733294</v>
      </c>
      <c r="FP152" s="2">
        <f t="shared" si="439"/>
        <v>0.99951259033806739</v>
      </c>
      <c r="FQ152" s="2">
        <f t="shared" si="439"/>
        <v>0.99953403005799224</v>
      </c>
      <c r="FR152" s="2">
        <f t="shared" si="439"/>
        <v>0.99952489139379652</v>
      </c>
      <c r="FS152" s="2">
        <f t="shared" si="439"/>
        <v>0.99951791876317875</v>
      </c>
      <c r="FT152" s="2">
        <f t="shared" si="439"/>
        <v>0.99950389966479358</v>
      </c>
      <c r="FU152" s="2">
        <f t="shared" si="439"/>
        <v>0.99937619521525956</v>
      </c>
      <c r="FW152" s="2">
        <f t="shared" si="324"/>
        <v>0.32514040005893757</v>
      </c>
      <c r="FX152" s="2">
        <f t="shared" si="376"/>
        <v>0.27421831283437703</v>
      </c>
      <c r="FY152" s="2">
        <f t="shared" si="377"/>
        <v>0.23154732628937358</v>
      </c>
      <c r="FZ152" s="2">
        <f t="shared" si="378"/>
        <v>0.21630837683079623</v>
      </c>
      <c r="GA152" s="2">
        <f t="shared" si="379"/>
        <v>0.2290414116014699</v>
      </c>
      <c r="GB152" s="2">
        <f t="shared" si="380"/>
        <v>0.25795111945651722</v>
      </c>
      <c r="GC152" s="2">
        <f t="shared" si="381"/>
        <v>0.25855649667532954</v>
      </c>
      <c r="GD152" s="2">
        <f t="shared" si="382"/>
        <v>0.25449715877691031</v>
      </c>
      <c r="GE152" s="2">
        <f t="shared" si="383"/>
        <v>0.2747042089257703</v>
      </c>
      <c r="GF152" s="2">
        <f t="shared" si="384"/>
        <v>0.26588986241976115</v>
      </c>
      <c r="GG152" s="2">
        <f t="shared" si="385"/>
        <v>0.2460375896807023</v>
      </c>
      <c r="GH152" s="2">
        <f t="shared" si="386"/>
        <v>0.25221389685255702</v>
      </c>
      <c r="GI152" s="2">
        <f t="shared" si="387"/>
        <v>0.2222889747301027</v>
      </c>
      <c r="GJ152" s="2">
        <f t="shared" si="388"/>
        <v>0.1792428180245404</v>
      </c>
      <c r="GK152" s="2">
        <f t="shared" si="389"/>
        <v>0.15149584943710084</v>
      </c>
      <c r="GM152" s="86">
        <f t="shared" si="325"/>
        <v>1.0722474404680103E-204</v>
      </c>
      <c r="GN152" s="86">
        <f t="shared" si="390"/>
        <v>9.1875197335684333E-183</v>
      </c>
      <c r="GO152" s="86">
        <f t="shared" si="391"/>
        <v>1.5274394505598266E-217</v>
      </c>
      <c r="GP152" s="86">
        <f t="shared" si="392"/>
        <v>4.4095661726665991E-285</v>
      </c>
      <c r="GQ152" s="86">
        <f t="shared" si="393"/>
        <v>0</v>
      </c>
      <c r="GR152" s="86">
        <f t="shared" si="394"/>
        <v>5.9501733977919153E-302</v>
      </c>
      <c r="GS152" s="86">
        <f t="shared" si="395"/>
        <v>0</v>
      </c>
      <c r="GT152" s="86">
        <f t="shared" si="396"/>
        <v>0</v>
      </c>
      <c r="GU152" s="86">
        <f t="shared" si="397"/>
        <v>0</v>
      </c>
      <c r="GV152" s="86">
        <f t="shared" si="398"/>
        <v>1.6058862912944546E-244</v>
      </c>
      <c r="GW152" s="86">
        <f t="shared" si="399"/>
        <v>7.0484680378127721E-250</v>
      </c>
      <c r="GX152" s="86">
        <f t="shared" si="400"/>
        <v>1.2192987709442287E-228</v>
      </c>
      <c r="GY152" s="86">
        <f t="shared" si="401"/>
        <v>6.8506817610781266E-166</v>
      </c>
      <c r="GZ152" s="86">
        <f t="shared" si="402"/>
        <v>1.7557828505480067E-209</v>
      </c>
      <c r="HA152" s="86">
        <f t="shared" si="403"/>
        <v>2.3814033911308898E-281</v>
      </c>
      <c r="HC152" s="86">
        <f t="shared" si="326"/>
        <v>8.2438673604123294E-104</v>
      </c>
      <c r="HD152" s="86">
        <f t="shared" si="404"/>
        <v>8.8928648031007961E-102</v>
      </c>
      <c r="HE152" s="86">
        <f t="shared" si="405"/>
        <v>1.3201137268192275E-127</v>
      </c>
      <c r="HF152" s="86">
        <f t="shared" si="406"/>
        <v>4.2913793281055748E-139</v>
      </c>
      <c r="HG152" s="86">
        <f t="shared" si="407"/>
        <v>1.8003575842476919E-180</v>
      </c>
      <c r="HH152" s="86">
        <f t="shared" si="408"/>
        <v>3.096449120167962E-146</v>
      </c>
      <c r="HI152" s="86">
        <f t="shared" si="409"/>
        <v>1.024508231862878E-180</v>
      </c>
      <c r="HJ152" s="86">
        <f t="shared" si="410"/>
        <v>2.6889244372177488E-200</v>
      </c>
      <c r="HK152" s="86">
        <f t="shared" si="411"/>
        <v>2.4028892654871958E-229</v>
      </c>
      <c r="HL152" s="86">
        <f t="shared" si="412"/>
        <v>2.1572485087227148E-115</v>
      </c>
      <c r="HM152" s="86">
        <f t="shared" si="413"/>
        <v>5.5995519767085058E-145</v>
      </c>
      <c r="HN152" s="86">
        <f t="shared" si="414"/>
        <v>2.3986438224875568E-118</v>
      </c>
      <c r="HO152" s="86">
        <f t="shared" si="415"/>
        <v>2.2930090805696496E-73</v>
      </c>
      <c r="HP152" s="86">
        <f t="shared" si="416"/>
        <v>1.5387887686211748E-126</v>
      </c>
      <c r="HQ152" s="86">
        <f t="shared" si="417"/>
        <v>1.5711200304275073E-145</v>
      </c>
      <c r="HS152" s="86">
        <f t="shared" si="327"/>
        <v>4.2250990427416288E-4</v>
      </c>
      <c r="HT152" s="86">
        <f t="shared" si="418"/>
        <v>2.1568115821607228E-4</v>
      </c>
      <c r="HU152" s="86">
        <f t="shared" si="419"/>
        <v>1.8972228709705836E-4</v>
      </c>
      <c r="HV152" s="86">
        <f t="shared" si="420"/>
        <v>7.6556619017995563E-4</v>
      </c>
      <c r="HW152" s="86">
        <f t="shared" si="421"/>
        <v>1.2194363526810839E-3</v>
      </c>
      <c r="HX152" s="86">
        <f t="shared" si="422"/>
        <v>1.1365813681438495E-4</v>
      </c>
      <c r="HY152" s="86">
        <f t="shared" si="423"/>
        <v>1.9557209921896841E-4</v>
      </c>
      <c r="HZ152" s="86">
        <f t="shared" si="424"/>
        <v>1.8544691236044888E-4</v>
      </c>
      <c r="IA152" s="86">
        <f t="shared" si="425"/>
        <v>1.8457169199466144E-5</v>
      </c>
      <c r="IB152" s="86">
        <f t="shared" si="426"/>
        <v>5.7931941414157707E-5</v>
      </c>
      <c r="IC152" s="86">
        <f t="shared" si="427"/>
        <v>2.7489465735124611E-4</v>
      </c>
      <c r="ID152" s="86">
        <f t="shared" si="428"/>
        <v>9.4223358512646324E-5</v>
      </c>
      <c r="IE152" s="86">
        <f t="shared" si="429"/>
        <v>6.5337956341452331E-4</v>
      </c>
      <c r="IF152" s="86">
        <f t="shared" si="430"/>
        <v>1.8253021208781425E-5</v>
      </c>
      <c r="IG152" s="86">
        <f t="shared" si="431"/>
        <v>4.4925442433336312E-3</v>
      </c>
      <c r="II152" s="86">
        <f t="shared" si="328"/>
        <v>3.4355602047318082E-3</v>
      </c>
      <c r="IJ152" s="86">
        <f t="shared" si="329"/>
        <v>4.9547446666855357E-5</v>
      </c>
      <c r="IK152" s="86">
        <f t="shared" si="330"/>
        <v>3.147958231300946E-7</v>
      </c>
      <c r="IL152" s="86">
        <f t="shared" si="331"/>
        <v>4.0328488918516757E-8</v>
      </c>
      <c r="IM152" s="86">
        <f t="shared" si="332"/>
        <v>5.4444764257196922E-7</v>
      </c>
      <c r="IN152" s="86">
        <f t="shared" si="333"/>
        <v>1.6112841600940347E-6</v>
      </c>
      <c r="IO152" s="86">
        <f t="shared" si="334"/>
        <v>8.2201018733538969E-6</v>
      </c>
      <c r="IP152" s="86">
        <f t="shared" si="335"/>
        <v>1.9771901696995452E-6</v>
      </c>
      <c r="IQ152" s="86">
        <f t="shared" si="336"/>
        <v>6.737540351873871E-6</v>
      </c>
      <c r="IR152" s="86">
        <f t="shared" si="337"/>
        <v>3.3916821478796452E-6</v>
      </c>
      <c r="IS152" s="86">
        <f t="shared" si="338"/>
        <v>1.2076328943900044E-6</v>
      </c>
      <c r="IT152" s="86">
        <f t="shared" si="339"/>
        <v>9.6909119169469861E-7</v>
      </c>
      <c r="IU152" s="86">
        <f t="shared" si="340"/>
        <v>3.837934651868001E-8</v>
      </c>
      <c r="IV152" s="86">
        <f t="shared" si="341"/>
        <v>1.5151804722252265E-6</v>
      </c>
      <c r="IW152" s="86">
        <f t="shared" si="342"/>
        <v>3.5849189121528574E-6</v>
      </c>
      <c r="IY152" s="86">
        <f t="shared" si="343"/>
        <v>3.8580701090059708E-3</v>
      </c>
      <c r="IZ152" s="86">
        <f t="shared" si="344"/>
        <v>2.6522860488292766E-4</v>
      </c>
      <c r="JA152" s="86">
        <f t="shared" si="345"/>
        <v>1.9003708292018845E-4</v>
      </c>
      <c r="JB152" s="86">
        <f t="shared" si="346"/>
        <v>7.6560651866887418E-4</v>
      </c>
      <c r="JC152" s="86">
        <f t="shared" si="347"/>
        <v>1.2199808003236559E-3</v>
      </c>
      <c r="JD152" s="86">
        <f t="shared" si="348"/>
        <v>1.1526942097447899E-4</v>
      </c>
      <c r="JE152" s="86">
        <f t="shared" si="349"/>
        <v>2.0379220109232232E-4</v>
      </c>
      <c r="JF152" s="86">
        <f t="shared" si="350"/>
        <v>1.8742410253014843E-4</v>
      </c>
      <c r="JG152" s="86">
        <f t="shared" si="351"/>
        <v>2.5194709551340016E-5</v>
      </c>
      <c r="JH152" s="86">
        <f t="shared" si="352"/>
        <v>6.1323623562037355E-5</v>
      </c>
      <c r="JI152" s="86">
        <f t="shared" si="353"/>
        <v>2.7610229024563614E-4</v>
      </c>
      <c r="JJ152" s="86">
        <f t="shared" si="354"/>
        <v>9.5192449704341019E-5</v>
      </c>
      <c r="JK152" s="86">
        <f t="shared" si="355"/>
        <v>6.5341794276104197E-4</v>
      </c>
      <c r="JL152" s="86">
        <f t="shared" si="356"/>
        <v>1.976820168100665E-5</v>
      </c>
      <c r="JM152" s="86">
        <f t="shared" si="357"/>
        <v>4.4961291622457843E-3</v>
      </c>
    </row>
    <row r="153" spans="2:273" x14ac:dyDescent="0.25">
      <c r="B153" s="2">
        <v>126</v>
      </c>
      <c r="C153" s="37">
        <v>112.246</v>
      </c>
      <c r="D153" s="37">
        <v>108.932</v>
      </c>
      <c r="E153" s="37">
        <v>109.271</v>
      </c>
      <c r="F153" s="37">
        <v>110.86199999999999</v>
      </c>
      <c r="G153" s="37">
        <v>110.379</v>
      </c>
      <c r="H153" s="37">
        <v>111.63800000000001</v>
      </c>
      <c r="I153" s="37">
        <v>113.569</v>
      </c>
      <c r="J153" s="37">
        <v>113.621</v>
      </c>
      <c r="K153" s="37">
        <v>111.63800000000001</v>
      </c>
      <c r="L153" s="37">
        <v>113.39700000000001</v>
      </c>
      <c r="M153" s="37">
        <v>112.63800000000001</v>
      </c>
      <c r="N153" s="37">
        <v>114.89700000000001</v>
      </c>
      <c r="O153" s="37">
        <v>119.13800000000001</v>
      </c>
      <c r="P153" s="37">
        <v>117.70699999999999</v>
      </c>
      <c r="Q153" s="37">
        <v>119.60339999999999</v>
      </c>
      <c r="S153" s="4">
        <f t="shared" si="229"/>
        <v>110.83298158189388</v>
      </c>
      <c r="T153" s="4">
        <f t="shared" si="230"/>
        <v>109.0675503278698</v>
      </c>
      <c r="U153" s="4">
        <f t="shared" si="231"/>
        <v>109.49032687495905</v>
      </c>
      <c r="V153" s="4">
        <f t="shared" si="232"/>
        <v>110.27123958684136</v>
      </c>
      <c r="W153" s="4">
        <f t="shared" si="233"/>
        <v>110.15423547467211</v>
      </c>
      <c r="X153" s="4">
        <f t="shared" si="234"/>
        <v>110.89333031143843</v>
      </c>
      <c r="Y153" s="4">
        <f t="shared" si="235"/>
        <v>113.85486252103061</v>
      </c>
      <c r="Z153" s="4">
        <f t="shared" si="236"/>
        <v>113.49721221736469</v>
      </c>
      <c r="AA153" s="4">
        <f t="shared" si="237"/>
        <v>112.70115136038532</v>
      </c>
      <c r="AB153" s="4">
        <f t="shared" si="238"/>
        <v>113.60315284591485</v>
      </c>
      <c r="AC153" s="4">
        <f t="shared" si="239"/>
        <v>114.36748923739627</v>
      </c>
      <c r="AD153" s="4">
        <f t="shared" si="240"/>
        <v>115.73638538400984</v>
      </c>
      <c r="AE153" s="4">
        <f t="shared" si="241"/>
        <v>117.45047835499503</v>
      </c>
      <c r="AF153" s="4">
        <f t="shared" si="242"/>
        <v>118.13857024834886</v>
      </c>
      <c r="AG153" s="4">
        <f t="shared" si="243"/>
        <v>120.75696466765147</v>
      </c>
      <c r="AI153" s="4">
        <f t="shared" si="244"/>
        <v>1.4130184181061196</v>
      </c>
      <c r="AJ153" s="4">
        <f t="shared" si="245"/>
        <v>-0.13555032786979382</v>
      </c>
      <c r="AK153" s="4">
        <f t="shared" si="246"/>
        <v>-0.21932687495905157</v>
      </c>
      <c r="AL153" s="4">
        <f t="shared" si="247"/>
        <v>0.59076041315863392</v>
      </c>
      <c r="AM153" s="4">
        <f t="shared" si="248"/>
        <v>0.22476452532789892</v>
      </c>
      <c r="AN153" s="4">
        <f t="shared" si="249"/>
        <v>0.74466968856157223</v>
      </c>
      <c r="AO153" s="4">
        <f t="shared" si="250"/>
        <v>-0.28586252103060872</v>
      </c>
      <c r="AP153" s="4">
        <f t="shared" si="251"/>
        <v>0.12378778263530421</v>
      </c>
      <c r="AQ153" s="4">
        <f t="shared" si="252"/>
        <v>-1.0631513603853193</v>
      </c>
      <c r="AR153" s="4">
        <f t="shared" si="253"/>
        <v>-0.2061528459148434</v>
      </c>
      <c r="AS153" s="4">
        <f t="shared" si="254"/>
        <v>-1.7294892373962654</v>
      </c>
      <c r="AT153" s="4">
        <f t="shared" si="255"/>
        <v>-0.8393853840098302</v>
      </c>
      <c r="AU153" s="4">
        <f t="shared" si="256"/>
        <v>1.6875216450049777</v>
      </c>
      <c r="AV153" s="4">
        <f t="shared" si="436"/>
        <v>-0.43157024834886215</v>
      </c>
      <c r="AW153" s="4">
        <f t="shared" si="436"/>
        <v>-1.1535646676514801</v>
      </c>
      <c r="AY153" s="2">
        <f t="shared" si="308"/>
        <v>110.7672922274142</v>
      </c>
      <c r="AZ153" s="2">
        <f t="shared" si="359"/>
        <v>109.06315113335208</v>
      </c>
      <c r="BA153" s="2">
        <f t="shared" si="360"/>
        <v>109.49024756740319</v>
      </c>
      <c r="BB153" s="2">
        <f t="shared" si="361"/>
        <v>110.27121808490399</v>
      </c>
      <c r="BC153" s="2">
        <f t="shared" si="362"/>
        <v>110.15396600155138</v>
      </c>
      <c r="BD153" s="2">
        <f t="shared" si="363"/>
        <v>110.89223632367055</v>
      </c>
      <c r="BE153" s="2">
        <f t="shared" si="364"/>
        <v>113.85061167845976</v>
      </c>
      <c r="BF153" s="2">
        <f t="shared" si="365"/>
        <v>113.49570072390279</v>
      </c>
      <c r="BG153" s="2">
        <f t="shared" si="366"/>
        <v>112.69675924540945</v>
      </c>
      <c r="BH153" s="2">
        <f t="shared" si="367"/>
        <v>113.6004035639823</v>
      </c>
      <c r="BI153" s="2">
        <f t="shared" si="368"/>
        <v>114.36642490628242</v>
      </c>
      <c r="BJ153" s="2">
        <f t="shared" si="369"/>
        <v>115.73544242862975</v>
      </c>
      <c r="BK153" s="2">
        <f t="shared" si="370"/>
        <v>117.45040448578665</v>
      </c>
      <c r="BL153" s="2">
        <f t="shared" si="371"/>
        <v>118.13662562358917</v>
      </c>
      <c r="BM153" s="2">
        <f t="shared" si="372"/>
        <v>120.72689199143159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108.932</v>
      </c>
      <c r="CG153" s="2">
        <f t="shared" si="311"/>
        <v>109.271</v>
      </c>
      <c r="CH153" s="2">
        <f t="shared" si="312"/>
        <v>110.86199999999999</v>
      </c>
      <c r="CI153" s="2">
        <f t="shared" si="313"/>
        <v>110.379</v>
      </c>
      <c r="CJ153" s="2">
        <f t="shared" si="314"/>
        <v>111.63800000000001</v>
      </c>
      <c r="CK153" s="2">
        <f t="shared" si="315"/>
        <v>113.569</v>
      </c>
      <c r="CL153" s="2">
        <f t="shared" si="316"/>
        <v>113.621</v>
      </c>
      <c r="CM153" s="2">
        <f t="shared" si="317"/>
        <v>111.63800000000001</v>
      </c>
      <c r="CN153" s="2">
        <f t="shared" si="318"/>
        <v>113.39700000000001</v>
      </c>
      <c r="CO153" s="2">
        <f t="shared" si="319"/>
        <v>112.63800000000001</v>
      </c>
      <c r="CP153" s="2">
        <f t="shared" si="320"/>
        <v>114.89700000000001</v>
      </c>
      <c r="CQ153" s="2">
        <f t="shared" si="321"/>
        <v>119.13800000000001</v>
      </c>
      <c r="CR153" s="2">
        <f t="shared" si="322"/>
        <v>117.70699999999999</v>
      </c>
      <c r="CS153" s="2">
        <f t="shared" si="323"/>
        <v>119.60339999999999</v>
      </c>
      <c r="CU153" s="2" t="str">
        <f t="shared" si="273"/>
        <v/>
      </c>
      <c r="CV153" s="2">
        <f t="shared" si="274"/>
        <v>108.932</v>
      </c>
      <c r="CW153" s="2">
        <f t="shared" si="275"/>
        <v>109.271</v>
      </c>
      <c r="CX153" s="2">
        <f t="shared" si="276"/>
        <v>110.86199999999999</v>
      </c>
      <c r="CY153" s="2">
        <f t="shared" si="277"/>
        <v>110.379</v>
      </c>
      <c r="CZ153" s="2">
        <f t="shared" si="278"/>
        <v>111.63800000000001</v>
      </c>
      <c r="DA153" s="2">
        <f t="shared" si="279"/>
        <v>113.569</v>
      </c>
      <c r="DB153" s="2">
        <f t="shared" si="280"/>
        <v>113.621</v>
      </c>
      <c r="DC153" s="2">
        <f t="shared" si="281"/>
        <v>111.63800000000001</v>
      </c>
      <c r="DD153" s="2">
        <f t="shared" si="282"/>
        <v>113.39700000000001</v>
      </c>
      <c r="DE153" s="2">
        <f t="shared" si="283"/>
        <v>112.63800000000001</v>
      </c>
      <c r="DF153" s="2">
        <f t="shared" si="284"/>
        <v>114.89700000000001</v>
      </c>
      <c r="DG153" s="2">
        <f t="shared" si="285"/>
        <v>119.13800000000001</v>
      </c>
      <c r="DH153" s="2">
        <f t="shared" si="286"/>
        <v>117.70699999999999</v>
      </c>
      <c r="DI153" s="2">
        <f t="shared" si="287"/>
        <v>119.60339999999999</v>
      </c>
      <c r="DK153" s="2">
        <f t="shared" si="288"/>
        <v>147.02685910931177</v>
      </c>
      <c r="DL153" s="2">
        <f t="shared" si="437"/>
        <v>134.6148431174089</v>
      </c>
      <c r="DM153" s="2">
        <f t="shared" si="437"/>
        <v>137.97061735459664</v>
      </c>
      <c r="DN153" s="2">
        <f t="shared" si="437"/>
        <v>145.76052373358351</v>
      </c>
      <c r="DO153" s="2">
        <f t="shared" si="437"/>
        <v>146.43286515679441</v>
      </c>
      <c r="DP153" s="2">
        <f t="shared" si="437"/>
        <v>146.86457894736841</v>
      </c>
      <c r="DQ153" s="2">
        <f t="shared" si="437"/>
        <v>141.81246234817817</v>
      </c>
      <c r="DR153" s="2">
        <f t="shared" si="437"/>
        <v>140.27253247984828</v>
      </c>
      <c r="DS153" s="2">
        <f t="shared" si="437"/>
        <v>134.4374285714286</v>
      </c>
      <c r="DT153" s="2">
        <f t="shared" si="437"/>
        <v>141.73742792792791</v>
      </c>
      <c r="DU153" s="2">
        <f t="shared" si="437"/>
        <v>145.98383151969981</v>
      </c>
      <c r="DV153" s="2">
        <f t="shared" si="437"/>
        <v>145.54866642958748</v>
      </c>
      <c r="DW153" s="2">
        <f t="shared" si="437"/>
        <v>150.6645956888062</v>
      </c>
      <c r="DX153" s="2">
        <f t="shared" si="437"/>
        <v>152.01394285714289</v>
      </c>
      <c r="DY153" s="2">
        <f t="shared" si="437"/>
        <v>155.88296906403937</v>
      </c>
      <c r="EA153" s="2">
        <f t="shared" si="440"/>
        <v>111.17729717560375</v>
      </c>
      <c r="EB153" s="2">
        <f t="shared" si="290"/>
        <v>109.14251214807517</v>
      </c>
      <c r="EC153" s="2">
        <f t="shared" si="291"/>
        <v>109.5632066267242</v>
      </c>
      <c r="ED153" s="2">
        <f t="shared" si="292"/>
        <v>110.26178694809393</v>
      </c>
      <c r="EE153" s="2">
        <f t="shared" si="293"/>
        <v>110.01010675693853</v>
      </c>
      <c r="EF153" s="2">
        <f t="shared" si="294"/>
        <v>110.73775406402255</v>
      </c>
      <c r="EG153" s="2">
        <f t="shared" si="295"/>
        <v>114.08629504706686</v>
      </c>
      <c r="EH153" s="2">
        <f t="shared" si="296"/>
        <v>113.62387882193777</v>
      </c>
      <c r="EI153" s="2">
        <f t="shared" si="297"/>
        <v>112.69796474138829</v>
      </c>
      <c r="EJ153" s="2">
        <f t="shared" si="298"/>
        <v>113.49904969719044</v>
      </c>
      <c r="EK153" s="2">
        <f t="shared" si="299"/>
        <v>114.17712041073329</v>
      </c>
      <c r="EL153" s="2">
        <f t="shared" si="300"/>
        <v>115.79325846728293</v>
      </c>
      <c r="EM153" s="2">
        <f t="shared" si="301"/>
        <v>117.44400056014854</v>
      </c>
      <c r="EN153" s="2">
        <f t="shared" si="302"/>
        <v>118.22902404237979</v>
      </c>
      <c r="EO153" s="2">
        <f t="shared" si="303"/>
        <v>120.80700465526392</v>
      </c>
      <c r="EQ153" s="2">
        <f t="shared" si="304"/>
        <v>109.95588318597916</v>
      </c>
      <c r="ER153" s="2">
        <f t="shared" si="438"/>
        <v>108.83639091847216</v>
      </c>
      <c r="ES153" s="2">
        <f t="shared" si="438"/>
        <v>109.22126029732793</v>
      </c>
      <c r="ET153" s="2">
        <f t="shared" si="438"/>
        <v>110.23812132128806</v>
      </c>
      <c r="EU153" s="2">
        <f t="shared" si="438"/>
        <v>110.53667980158841</v>
      </c>
      <c r="EV153" s="2">
        <f t="shared" si="438"/>
        <v>111.24172948028358</v>
      </c>
      <c r="EW153" s="2">
        <f t="shared" si="438"/>
        <v>113.19702475849945</v>
      </c>
      <c r="EX153" s="2">
        <f t="shared" si="438"/>
        <v>113.10997740635878</v>
      </c>
      <c r="EY153" s="2">
        <f t="shared" si="438"/>
        <v>112.66012541815502</v>
      </c>
      <c r="EZ153" s="2">
        <f t="shared" si="438"/>
        <v>113.81145255337228</v>
      </c>
      <c r="FA153" s="2">
        <f t="shared" si="438"/>
        <v>114.84419429353301</v>
      </c>
      <c r="FB153" s="2">
        <f t="shared" si="438"/>
        <v>115.53134891697151</v>
      </c>
      <c r="FC153" s="2">
        <f t="shared" si="438"/>
        <v>117.40962518097716</v>
      </c>
      <c r="FD153" s="2">
        <f t="shared" si="438"/>
        <v>117.67163342226885</v>
      </c>
      <c r="FE153" s="2">
        <f t="shared" si="438"/>
        <v>120.19578006105776</v>
      </c>
      <c r="FG153" s="2">
        <f t="shared" si="306"/>
        <v>0.99965978526622357</v>
      </c>
      <c r="FH153" s="2">
        <f t="shared" si="439"/>
        <v>0.99959526780944952</v>
      </c>
      <c r="FI153" s="2">
        <f t="shared" si="439"/>
        <v>0.99957900031140889</v>
      </c>
      <c r="FJ153" s="2">
        <f t="shared" si="439"/>
        <v>0.99957944005704313</v>
      </c>
      <c r="FK153" s="2">
        <f t="shared" si="439"/>
        <v>0.99960257475699066</v>
      </c>
      <c r="FL153" s="2">
        <f t="shared" si="439"/>
        <v>0.99957371678800333</v>
      </c>
      <c r="FM153" s="2">
        <f t="shared" si="439"/>
        <v>0.99962885901682119</v>
      </c>
      <c r="FN153" s="2">
        <f t="shared" si="439"/>
        <v>0.99955758726544974</v>
      </c>
      <c r="FO153" s="2">
        <f t="shared" si="439"/>
        <v>0.99954471224182495</v>
      </c>
      <c r="FP153" s="2">
        <f t="shared" si="439"/>
        <v>0.99955545804014312</v>
      </c>
      <c r="FQ153" s="2">
        <f t="shared" si="439"/>
        <v>0.99957501293747608</v>
      </c>
      <c r="FR153" s="2">
        <f t="shared" si="439"/>
        <v>0.99956667768648866</v>
      </c>
      <c r="FS153" s="2">
        <f t="shared" si="439"/>
        <v>0.99956031803617307</v>
      </c>
      <c r="FT153" s="2">
        <f t="shared" si="439"/>
        <v>0.99954753136597074</v>
      </c>
      <c r="FU153" s="2">
        <f t="shared" si="439"/>
        <v>0.99943105204622551</v>
      </c>
      <c r="FW153" s="2">
        <f t="shared" si="324"/>
        <v>0.34566617129430449</v>
      </c>
      <c r="FX153" s="2">
        <f t="shared" si="376"/>
        <v>0.29292475778639793</v>
      </c>
      <c r="FY153" s="2">
        <f t="shared" si="377"/>
        <v>0.24833888564046372</v>
      </c>
      <c r="FZ153" s="2">
        <f t="shared" si="378"/>
        <v>0.23232893650270645</v>
      </c>
      <c r="GA153" s="2">
        <f t="shared" si="379"/>
        <v>0.24570935090448959</v>
      </c>
      <c r="GB153" s="2">
        <f t="shared" si="380"/>
        <v>0.27596981164144785</v>
      </c>
      <c r="GC153" s="2">
        <f t="shared" si="381"/>
        <v>0.27660171351869922</v>
      </c>
      <c r="GD153" s="2">
        <f t="shared" si="382"/>
        <v>0.27236313722573852</v>
      </c>
      <c r="GE153" s="2">
        <f t="shared" si="383"/>
        <v>0.29343039941538118</v>
      </c>
      <c r="GF153" s="2">
        <f t="shared" si="384"/>
        <v>0.28425067515482416</v>
      </c>
      <c r="GG153" s="2">
        <f t="shared" si="385"/>
        <v>0.26351961807976165</v>
      </c>
      <c r="GH153" s="2">
        <f t="shared" si="386"/>
        <v>0.26997763459485402</v>
      </c>
      <c r="GI153" s="2">
        <f t="shared" si="387"/>
        <v>0.23861761136255891</v>
      </c>
      <c r="GJ153" s="2">
        <f t="shared" si="388"/>
        <v>0.19319491748188153</v>
      </c>
      <c r="GK153" s="2">
        <f t="shared" si="389"/>
        <v>0.16371897164796351</v>
      </c>
      <c r="GM153" s="86">
        <f t="shared" si="325"/>
        <v>6.5076044246982382E-211</v>
      </c>
      <c r="GN153" s="86">
        <f t="shared" si="390"/>
        <v>2.5924670428867924E-188</v>
      </c>
      <c r="GO153" s="86">
        <f t="shared" si="391"/>
        <v>3.3799546893161721E-224</v>
      </c>
      <c r="GP153" s="86">
        <f t="shared" si="392"/>
        <v>7.7899960533742921E-294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0</v>
      </c>
      <c r="GV153" s="86">
        <f t="shared" si="398"/>
        <v>5.9884465749561518E-252</v>
      </c>
      <c r="GW153" s="86">
        <f t="shared" si="399"/>
        <v>1.5483196933021722E-257</v>
      </c>
      <c r="GX153" s="86">
        <f t="shared" si="400"/>
        <v>1.4588707400440936E-235</v>
      </c>
      <c r="GY153" s="86">
        <f t="shared" si="401"/>
        <v>6.0065276319902013E-171</v>
      </c>
      <c r="GZ153" s="86">
        <f t="shared" si="402"/>
        <v>8.2912778283146994E-216</v>
      </c>
      <c r="HA153" s="86">
        <f t="shared" si="403"/>
        <v>8.3515165716041998E-290</v>
      </c>
      <c r="HC153" s="86">
        <f t="shared" si="326"/>
        <v>2.4176977879487274E-108</v>
      </c>
      <c r="HD153" s="86">
        <f t="shared" si="404"/>
        <v>3.505847223716374E-106</v>
      </c>
      <c r="HE153" s="86">
        <f t="shared" si="405"/>
        <v>3.3691120397625727E-133</v>
      </c>
      <c r="HF153" s="86">
        <f t="shared" si="406"/>
        <v>3.0800391509802515E-145</v>
      </c>
      <c r="HG153" s="86">
        <f t="shared" si="407"/>
        <v>1.6921449398616796E-188</v>
      </c>
      <c r="HH153" s="86">
        <f t="shared" si="408"/>
        <v>1.4772311439357763E-152</v>
      </c>
      <c r="HI153" s="86">
        <f t="shared" si="409"/>
        <v>1.8174581443110571E-188</v>
      </c>
      <c r="HJ153" s="86">
        <f t="shared" si="410"/>
        <v>4.9288533216528299E-209</v>
      </c>
      <c r="HK153" s="86">
        <f t="shared" si="411"/>
        <v>3.6385951612330725E-239</v>
      </c>
      <c r="HL153" s="86">
        <f t="shared" si="412"/>
        <v>2.307714943286737E-120</v>
      </c>
      <c r="HM153" s="86">
        <f t="shared" si="413"/>
        <v>2.3707903545686788E-151</v>
      </c>
      <c r="HN153" s="86">
        <f t="shared" si="414"/>
        <v>1.9180212336234323E-123</v>
      </c>
      <c r="HO153" s="86">
        <f t="shared" si="415"/>
        <v>1.3886234846367021E-76</v>
      </c>
      <c r="HP153" s="86">
        <f t="shared" si="416"/>
        <v>3.9417406845950168E-132</v>
      </c>
      <c r="HQ153" s="86">
        <f t="shared" si="417"/>
        <v>7.0460242265475117E-152</v>
      </c>
      <c r="HS153" s="86">
        <f t="shared" si="327"/>
        <v>1.5963985094868523E-4</v>
      </c>
      <c r="HT153" s="86">
        <f t="shared" si="418"/>
        <v>7.3988941076362112E-5</v>
      </c>
      <c r="HU153" s="86">
        <f t="shared" si="419"/>
        <v>6.2767690180290473E-5</v>
      </c>
      <c r="HV153" s="86">
        <f t="shared" si="420"/>
        <v>2.7809031317956625E-4</v>
      </c>
      <c r="HW153" s="86">
        <f t="shared" si="421"/>
        <v>4.732748435498253E-4</v>
      </c>
      <c r="HX153" s="86">
        <f t="shared" si="422"/>
        <v>3.3742607296221249E-5</v>
      </c>
      <c r="HY153" s="86">
        <f t="shared" si="423"/>
        <v>6.5446713071670866E-5</v>
      </c>
      <c r="HZ153" s="86">
        <f t="shared" si="424"/>
        <v>5.8702577050820872E-5</v>
      </c>
      <c r="IA153" s="86">
        <f t="shared" si="425"/>
        <v>4.7407803078154084E-6</v>
      </c>
      <c r="IB153" s="86">
        <f t="shared" si="426"/>
        <v>1.6297171676097437E-5</v>
      </c>
      <c r="IC153" s="86">
        <f t="shared" si="427"/>
        <v>9.1486363934914971E-5</v>
      </c>
      <c r="ID153" s="86">
        <f t="shared" si="428"/>
        <v>2.7877481457040256E-5</v>
      </c>
      <c r="IE153" s="86">
        <f t="shared" si="429"/>
        <v>2.2748810057573424E-4</v>
      </c>
      <c r="IF153" s="86">
        <f t="shared" si="430"/>
        <v>2.1757336078091429E-6</v>
      </c>
      <c r="IG153" s="86">
        <f t="shared" si="431"/>
        <v>1.4028045698866907E-3</v>
      </c>
      <c r="II153" s="86">
        <f t="shared" si="328"/>
        <v>9.8610074857494092E-3</v>
      </c>
      <c r="IJ153" s="86">
        <f t="shared" si="329"/>
        <v>2.3168510585024123E-4</v>
      </c>
      <c r="IK153" s="86">
        <f t="shared" si="330"/>
        <v>2.3074453197247598E-6</v>
      </c>
      <c r="IL153" s="86">
        <f t="shared" si="331"/>
        <v>3.423475737172886E-7</v>
      </c>
      <c r="IM153" s="86">
        <f t="shared" si="332"/>
        <v>3.6087957287937976E-6</v>
      </c>
      <c r="IN153" s="86">
        <f t="shared" si="333"/>
        <v>1.1710214377135286E-5</v>
      </c>
      <c r="IO153" s="86">
        <f t="shared" si="334"/>
        <v>4.6040317114076507E-5</v>
      </c>
      <c r="IP153" s="86">
        <f t="shared" si="335"/>
        <v>1.3467306046521743E-5</v>
      </c>
      <c r="IQ153" s="86">
        <f t="shared" si="336"/>
        <v>4.4943853429632438E-5</v>
      </c>
      <c r="IR153" s="86">
        <f t="shared" si="337"/>
        <v>2.3461880304532073E-5</v>
      </c>
      <c r="IS153" s="86">
        <f t="shared" si="338"/>
        <v>8.2415220270510348E-6</v>
      </c>
      <c r="IT153" s="86">
        <f t="shared" si="339"/>
        <v>7.2423874391316469E-6</v>
      </c>
      <c r="IU153" s="86">
        <f t="shared" si="340"/>
        <v>3.4745940529169186E-7</v>
      </c>
      <c r="IV153" s="86">
        <f t="shared" si="341"/>
        <v>6.2337939871665816E-6</v>
      </c>
      <c r="IW153" s="86">
        <f t="shared" si="342"/>
        <v>1.1523913472973273E-5</v>
      </c>
      <c r="IY153" s="86">
        <f t="shared" si="343"/>
        <v>1.0020647336698094E-2</v>
      </c>
      <c r="IZ153" s="86">
        <f t="shared" si="344"/>
        <v>3.0567404692660336E-4</v>
      </c>
      <c r="JA153" s="86">
        <f t="shared" si="345"/>
        <v>6.507513550001523E-5</v>
      </c>
      <c r="JB153" s="86">
        <f t="shared" si="346"/>
        <v>2.7843266075328353E-4</v>
      </c>
      <c r="JC153" s="86">
        <f t="shared" si="347"/>
        <v>4.7688363927861908E-4</v>
      </c>
      <c r="JD153" s="86">
        <f t="shared" si="348"/>
        <v>4.5452821673356536E-5</v>
      </c>
      <c r="JE153" s="86">
        <f t="shared" si="349"/>
        <v>1.1148703018574737E-4</v>
      </c>
      <c r="JF153" s="86">
        <f t="shared" si="350"/>
        <v>7.2169883097342614E-5</v>
      </c>
      <c r="JG153" s="86">
        <f t="shared" si="351"/>
        <v>4.9684633737447849E-5</v>
      </c>
      <c r="JH153" s="86">
        <f t="shared" si="352"/>
        <v>3.9759051980629514E-5</v>
      </c>
      <c r="JI153" s="86">
        <f t="shared" si="353"/>
        <v>9.9727885961966011E-5</v>
      </c>
      <c r="JJ153" s="86">
        <f t="shared" si="354"/>
        <v>3.5119868896171905E-5</v>
      </c>
      <c r="JK153" s="86">
        <f t="shared" si="355"/>
        <v>2.2783555998102592E-4</v>
      </c>
      <c r="JL153" s="86">
        <f t="shared" si="356"/>
        <v>8.409527594975724E-6</v>
      </c>
      <c r="JM153" s="86">
        <f t="shared" si="357"/>
        <v>1.414328483359664E-3</v>
      </c>
    </row>
    <row r="154" spans="2:273" x14ac:dyDescent="0.25">
      <c r="B154" s="2">
        <v>127</v>
      </c>
      <c r="C154" s="37">
        <v>111.21299999999999</v>
      </c>
      <c r="D154" s="37">
        <v>107.661</v>
      </c>
      <c r="E154" s="37">
        <v>111.017</v>
      </c>
      <c r="F154" s="37">
        <v>111.13800000000001</v>
      </c>
      <c r="G154" s="37">
        <v>110.19</v>
      </c>
      <c r="H154" s="37">
        <v>111.017</v>
      </c>
      <c r="I154" s="37">
        <v>113.328</v>
      </c>
      <c r="J154" s="37">
        <v>111.241</v>
      </c>
      <c r="K154" s="37">
        <v>112.5</v>
      </c>
      <c r="L154" s="37">
        <v>114.36199999999999</v>
      </c>
      <c r="M154" s="37">
        <v>113.586</v>
      </c>
      <c r="N154" s="37">
        <v>115.914</v>
      </c>
      <c r="O154" s="37">
        <v>117.10299999999999</v>
      </c>
      <c r="P154" s="37">
        <v>117.828</v>
      </c>
      <c r="Q154" s="37">
        <v>119.08620000000001</v>
      </c>
      <c r="S154" s="4">
        <f t="shared" si="229"/>
        <v>110.80303103205468</v>
      </c>
      <c r="T154" s="4">
        <f t="shared" si="230"/>
        <v>108.98666860902178</v>
      </c>
      <c r="U154" s="4">
        <f t="shared" si="231"/>
        <v>109.40942911823296</v>
      </c>
      <c r="V154" s="4">
        <f t="shared" si="232"/>
        <v>110.18471477502719</v>
      </c>
      <c r="W154" s="4">
        <f t="shared" si="233"/>
        <v>110.09105020921945</v>
      </c>
      <c r="X154" s="4">
        <f t="shared" si="234"/>
        <v>110.84400566108162</v>
      </c>
      <c r="Y154" s="4">
        <f t="shared" si="235"/>
        <v>113.84179499465898</v>
      </c>
      <c r="Z154" s="4">
        <f t="shared" si="236"/>
        <v>113.47971324778256</v>
      </c>
      <c r="AA154" s="4">
        <f t="shared" si="237"/>
        <v>112.69880337929453</v>
      </c>
      <c r="AB154" s="4">
        <f t="shared" si="238"/>
        <v>113.56590713730793</v>
      </c>
      <c r="AC154" s="4">
        <f t="shared" si="239"/>
        <v>114.29554428603568</v>
      </c>
      <c r="AD154" s="4">
        <f t="shared" si="240"/>
        <v>115.66750401439784</v>
      </c>
      <c r="AE154" s="4">
        <f t="shared" si="241"/>
        <v>117.34392279233445</v>
      </c>
      <c r="AF154" s="4">
        <f t="shared" si="242"/>
        <v>118.06339171258975</v>
      </c>
      <c r="AG154" s="4">
        <f t="shared" si="243"/>
        <v>120.65538345134536</v>
      </c>
      <c r="AI154" s="4">
        <f t="shared" si="244"/>
        <v>0.40996896794531779</v>
      </c>
      <c r="AJ154" s="4">
        <f t="shared" si="245"/>
        <v>-1.3256686090217755</v>
      </c>
      <c r="AK154" s="4">
        <f t="shared" si="246"/>
        <v>1.6075708817670318</v>
      </c>
      <c r="AL154" s="4">
        <f t="shared" si="247"/>
        <v>0.95328522497281654</v>
      </c>
      <c r="AM154" s="4">
        <f t="shared" si="248"/>
        <v>9.8949790780551439E-2</v>
      </c>
      <c r="AN154" s="4">
        <f t="shared" si="249"/>
        <v>0.17299433891837168</v>
      </c>
      <c r="AO154" s="4">
        <f t="shared" si="250"/>
        <v>-0.51379499465897993</v>
      </c>
      <c r="AP154" s="4">
        <f t="shared" si="251"/>
        <v>-2.238713247782556</v>
      </c>
      <c r="AQ154" s="4">
        <f t="shared" si="252"/>
        <v>-0.19880337929453162</v>
      </c>
      <c r="AR154" s="4">
        <f t="shared" si="253"/>
        <v>0.79609286269206336</v>
      </c>
      <c r="AS154" s="4">
        <f t="shared" si="254"/>
        <v>-0.70954428603567976</v>
      </c>
      <c r="AT154" s="4">
        <f t="shared" si="255"/>
        <v>0.24649598560216646</v>
      </c>
      <c r="AU154" s="4">
        <f t="shared" si="256"/>
        <v>-0.24092279233445879</v>
      </c>
      <c r="AV154" s="4">
        <f t="shared" si="436"/>
        <v>-0.23539171258974534</v>
      </c>
      <c r="AW154" s="4">
        <f t="shared" si="436"/>
        <v>-1.5691834513453529</v>
      </c>
      <c r="AY154" s="2">
        <f t="shared" si="308"/>
        <v>110.65631231659555</v>
      </c>
      <c r="AZ154" s="2">
        <f t="shared" si="359"/>
        <v>108.9705034920885</v>
      </c>
      <c r="BA154" s="2">
        <f t="shared" si="360"/>
        <v>109.40896824606408</v>
      </c>
      <c r="BB154" s="2">
        <f t="shared" si="361"/>
        <v>110.18457870504625</v>
      </c>
      <c r="BC154" s="2">
        <f t="shared" si="362"/>
        <v>110.08964199028145</v>
      </c>
      <c r="BD154" s="2">
        <f t="shared" si="363"/>
        <v>110.83789435914709</v>
      </c>
      <c r="BE154" s="2">
        <f t="shared" si="364"/>
        <v>113.82305775424413</v>
      </c>
      <c r="BF154" s="2">
        <f t="shared" si="365"/>
        <v>113.47171683617506</v>
      </c>
      <c r="BG154" s="2">
        <f t="shared" si="366"/>
        <v>112.67662200418884</v>
      </c>
      <c r="BH154" s="2">
        <f t="shared" si="367"/>
        <v>113.55137817499283</v>
      </c>
      <c r="BI154" s="2">
        <f t="shared" si="368"/>
        <v>114.28984608790611</v>
      </c>
      <c r="BJ154" s="2">
        <f t="shared" si="369"/>
        <v>115.66206023539726</v>
      </c>
      <c r="BK154" s="2">
        <f t="shared" si="370"/>
        <v>117.34341617726291</v>
      </c>
      <c r="BL154" s="2">
        <f t="shared" si="371"/>
        <v>118.0564905256969</v>
      </c>
      <c r="BM154" s="2">
        <f t="shared" si="372"/>
        <v>120.63381314004027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107.661</v>
      </c>
      <c r="CG154" s="2">
        <f t="shared" si="311"/>
        <v>111.017</v>
      </c>
      <c r="CH154" s="2">
        <f t="shared" si="312"/>
        <v>111.13800000000001</v>
      </c>
      <c r="CI154" s="2">
        <f t="shared" si="313"/>
        <v>110.19</v>
      </c>
      <c r="CJ154" s="2">
        <f t="shared" si="314"/>
        <v>111.017</v>
      </c>
      <c r="CK154" s="2">
        <f t="shared" si="315"/>
        <v>113.328</v>
      </c>
      <c r="CL154" s="2">
        <f t="shared" si="316"/>
        <v>111.241</v>
      </c>
      <c r="CM154" s="2">
        <f t="shared" si="317"/>
        <v>112.5</v>
      </c>
      <c r="CN154" s="2">
        <f t="shared" si="318"/>
        <v>114.36199999999999</v>
      </c>
      <c r="CO154" s="2">
        <f t="shared" si="319"/>
        <v>113.586</v>
      </c>
      <c r="CP154" s="2">
        <f t="shared" si="320"/>
        <v>115.914</v>
      </c>
      <c r="CQ154" s="2">
        <f t="shared" si="321"/>
        <v>117.10299999999999</v>
      </c>
      <c r="CR154" s="2">
        <f t="shared" si="322"/>
        <v>117.828</v>
      </c>
      <c r="CS154" s="2">
        <f t="shared" si="323"/>
        <v>119.08620000000001</v>
      </c>
      <c r="CU154" s="2" t="str">
        <f t="shared" si="273"/>
        <v/>
      </c>
      <c r="CV154" s="2">
        <f t="shared" si="274"/>
        <v>107.661</v>
      </c>
      <c r="CW154" s="2">
        <f t="shared" si="275"/>
        <v>111.017</v>
      </c>
      <c r="CX154" s="2">
        <f t="shared" si="276"/>
        <v>111.13800000000001</v>
      </c>
      <c r="CY154" s="2">
        <f t="shared" si="277"/>
        <v>110.19</v>
      </c>
      <c r="CZ154" s="2">
        <f t="shared" si="278"/>
        <v>111.017</v>
      </c>
      <c r="DA154" s="2">
        <f t="shared" si="279"/>
        <v>113.328</v>
      </c>
      <c r="DB154" s="2">
        <f t="shared" si="280"/>
        <v>111.241</v>
      </c>
      <c r="DC154" s="2">
        <f t="shared" si="281"/>
        <v>112.5</v>
      </c>
      <c r="DD154" s="2">
        <f t="shared" si="282"/>
        <v>114.36199999999999</v>
      </c>
      <c r="DE154" s="2">
        <f t="shared" si="283"/>
        <v>113.586</v>
      </c>
      <c r="DF154" s="2">
        <f t="shared" si="284"/>
        <v>115.914</v>
      </c>
      <c r="DG154" s="2">
        <f t="shared" si="285"/>
        <v>117.10299999999999</v>
      </c>
      <c r="DH154" s="2">
        <f t="shared" si="286"/>
        <v>117.828</v>
      </c>
      <c r="DI154" s="2">
        <f t="shared" si="287"/>
        <v>119.08620000000001</v>
      </c>
      <c r="DK154" s="2">
        <f t="shared" si="288"/>
        <v>147.28111659919031</v>
      </c>
      <c r="DL154" s="2">
        <f t="shared" si="437"/>
        <v>134.75828704453443</v>
      </c>
      <c r="DM154" s="2">
        <f t="shared" si="437"/>
        <v>138.15374718574111</v>
      </c>
      <c r="DN154" s="2">
        <f t="shared" si="437"/>
        <v>146.00775290806757</v>
      </c>
      <c r="DO154" s="2">
        <f t="shared" si="437"/>
        <v>146.66969982578397</v>
      </c>
      <c r="DP154" s="2">
        <f t="shared" si="437"/>
        <v>147.13885064011379</v>
      </c>
      <c r="DQ154" s="2">
        <f t="shared" si="437"/>
        <v>142.02017570850208</v>
      </c>
      <c r="DR154" s="2">
        <f t="shared" si="437"/>
        <v>140.4761204362257</v>
      </c>
      <c r="DS154" s="2">
        <f t="shared" si="437"/>
        <v>134.58642913165269</v>
      </c>
      <c r="DT154" s="2">
        <f t="shared" si="437"/>
        <v>141.92615315315314</v>
      </c>
      <c r="DU154" s="2">
        <f t="shared" si="437"/>
        <v>146.19121651031895</v>
      </c>
      <c r="DV154" s="2">
        <f t="shared" si="437"/>
        <v>145.75629871977242</v>
      </c>
      <c r="DW154" s="2">
        <f t="shared" si="437"/>
        <v>150.89195054163474</v>
      </c>
      <c r="DX154" s="2">
        <f t="shared" si="437"/>
        <v>152.27508627450985</v>
      </c>
      <c r="DY154" s="2">
        <f t="shared" si="437"/>
        <v>156.17420315270931</v>
      </c>
      <c r="EA154" s="2">
        <f t="shared" si="440"/>
        <v>111.10783003917898</v>
      </c>
      <c r="EB154" s="2">
        <f t="shared" si="290"/>
        <v>109.06008074092313</v>
      </c>
      <c r="EC154" s="2">
        <f t="shared" si="291"/>
        <v>109.49245758135571</v>
      </c>
      <c r="ED154" s="2">
        <f t="shared" si="292"/>
        <v>110.17695696747795</v>
      </c>
      <c r="EE154" s="2">
        <f t="shared" si="293"/>
        <v>109.93261704703403</v>
      </c>
      <c r="EF154" s="2">
        <f t="shared" si="294"/>
        <v>110.66966208278308</v>
      </c>
      <c r="EG154" s="2">
        <f t="shared" si="295"/>
        <v>114.08561147655979</v>
      </c>
      <c r="EH154" s="2">
        <f t="shared" si="296"/>
        <v>113.61579639920907</v>
      </c>
      <c r="EI154" s="2">
        <f t="shared" si="297"/>
        <v>112.67978309917787</v>
      </c>
      <c r="EJ154" s="2">
        <f t="shared" si="298"/>
        <v>113.44158204089064</v>
      </c>
      <c r="EK154" s="2">
        <f t="shared" si="299"/>
        <v>114.08237895960475</v>
      </c>
      <c r="EL154" s="2">
        <f t="shared" si="300"/>
        <v>115.7285788716361</v>
      </c>
      <c r="EM154" s="2">
        <f t="shared" si="301"/>
        <v>117.33911387093762</v>
      </c>
      <c r="EN154" s="2">
        <f t="shared" si="302"/>
        <v>118.16300162999185</v>
      </c>
      <c r="EO154" s="2">
        <f t="shared" si="303"/>
        <v>120.72656849014331</v>
      </c>
      <c r="EQ154" s="2">
        <f t="shared" si="304"/>
        <v>109.84620859087705</v>
      </c>
      <c r="ER154" s="2">
        <f t="shared" si="438"/>
        <v>108.74293413554339</v>
      </c>
      <c r="ES154" s="2">
        <f t="shared" si="438"/>
        <v>109.13711753995776</v>
      </c>
      <c r="ET154" s="2">
        <f t="shared" si="438"/>
        <v>110.15238685362748</v>
      </c>
      <c r="EU154" s="2">
        <f t="shared" si="438"/>
        <v>110.47867287625328</v>
      </c>
      <c r="EV154" s="2">
        <f t="shared" si="438"/>
        <v>111.19232499738044</v>
      </c>
      <c r="EW154" s="2">
        <f t="shared" si="438"/>
        <v>113.16480835677129</v>
      </c>
      <c r="EX154" s="2">
        <f t="shared" si="438"/>
        <v>113.08342166984578</v>
      </c>
      <c r="EY154" s="2">
        <f t="shared" si="438"/>
        <v>112.64060640982026</v>
      </c>
      <c r="EZ154" s="2">
        <f t="shared" si="438"/>
        <v>113.76545051172724</v>
      </c>
      <c r="FA154" s="2">
        <f t="shared" si="438"/>
        <v>114.7744855635534</v>
      </c>
      <c r="FB154" s="2">
        <f t="shared" si="438"/>
        <v>115.45688658928823</v>
      </c>
      <c r="FC154" s="2">
        <f t="shared" si="438"/>
        <v>117.30332626792062</v>
      </c>
      <c r="FD154" s="2">
        <f t="shared" si="438"/>
        <v>117.58313306023253</v>
      </c>
      <c r="FE154" s="2">
        <f t="shared" si="438"/>
        <v>120.09762009903274</v>
      </c>
      <c r="FG154" s="2">
        <f t="shared" si="306"/>
        <v>0.99968971118652683</v>
      </c>
      <c r="FH154" s="2">
        <f t="shared" si="439"/>
        <v>0.99963086670959012</v>
      </c>
      <c r="FI154" s="2">
        <f t="shared" si="439"/>
        <v>0.99961602949706296</v>
      </c>
      <c r="FJ154" s="2">
        <f t="shared" si="439"/>
        <v>0.99961643057954686</v>
      </c>
      <c r="FK154" s="2">
        <f t="shared" si="439"/>
        <v>0.99963753119532905</v>
      </c>
      <c r="FL154" s="2">
        <f t="shared" si="439"/>
        <v>0.99961121050718993</v>
      </c>
      <c r="FM154" s="2">
        <f t="shared" si="439"/>
        <v>0.9996615043463678</v>
      </c>
      <c r="FN154" s="2">
        <f t="shared" si="439"/>
        <v>0.99959649908332904</v>
      </c>
      <c r="FO154" s="2">
        <f t="shared" si="439"/>
        <v>0.99958475599468244</v>
      </c>
      <c r="FP154" s="2">
        <f t="shared" si="439"/>
        <v>0.99959455705521238</v>
      </c>
      <c r="FQ154" s="2">
        <f t="shared" si="439"/>
        <v>0.99961239269810587</v>
      </c>
      <c r="FR154" s="2">
        <f t="shared" si="439"/>
        <v>0.9996047902847186</v>
      </c>
      <c r="FS154" s="2">
        <f t="shared" si="439"/>
        <v>0.99959898976913863</v>
      </c>
      <c r="FT154" s="2">
        <f t="shared" si="439"/>
        <v>0.99958732727183164</v>
      </c>
      <c r="FU154" s="2">
        <f t="shared" si="439"/>
        <v>0.99948108732170948</v>
      </c>
      <c r="FW154" s="2">
        <f t="shared" si="324"/>
        <v>0.366783466920582</v>
      </c>
      <c r="FX154" s="2">
        <f t="shared" si="376"/>
        <v>0.31235810380662821</v>
      </c>
      <c r="FY154" s="2">
        <f t="shared" si="377"/>
        <v>0.26592675766035223</v>
      </c>
      <c r="FZ154" s="2">
        <f t="shared" si="378"/>
        <v>0.24915879927425288</v>
      </c>
      <c r="GA154" s="2">
        <f t="shared" si="379"/>
        <v>0.26317619751626115</v>
      </c>
      <c r="GB154" s="2">
        <f t="shared" si="380"/>
        <v>0.29474721611019672</v>
      </c>
      <c r="GC154" s="2">
        <f t="shared" si="381"/>
        <v>0.29540457134501164</v>
      </c>
      <c r="GD154" s="2">
        <f t="shared" si="382"/>
        <v>0.29099376784900505</v>
      </c>
      <c r="GE154" s="2">
        <f t="shared" si="383"/>
        <v>0.31288244697590056</v>
      </c>
      <c r="GF154" s="2">
        <f t="shared" si="384"/>
        <v>0.30335544999372044</v>
      </c>
      <c r="GG154" s="2">
        <f t="shared" si="385"/>
        <v>0.28177958034026163</v>
      </c>
      <c r="GH154" s="2">
        <f t="shared" si="386"/>
        <v>0.28850978825455148</v>
      </c>
      <c r="GI154" s="2">
        <f t="shared" si="387"/>
        <v>0.25575125692938483</v>
      </c>
      <c r="GJ154" s="2">
        <f t="shared" si="388"/>
        <v>0.20795786772642672</v>
      </c>
      <c r="GK154" s="2">
        <f t="shared" si="389"/>
        <v>0.17672288969302732</v>
      </c>
      <c r="GM154" s="86">
        <f t="shared" si="325"/>
        <v>3.1826981993059967E-217</v>
      </c>
      <c r="GN154" s="86">
        <f t="shared" si="390"/>
        <v>6.0323905642643485E-194</v>
      </c>
      <c r="GO154" s="86">
        <f t="shared" si="391"/>
        <v>5.9268204295221448E-231</v>
      </c>
      <c r="GP154" s="86">
        <f t="shared" si="392"/>
        <v>1.0128234053541277E-302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1.7258046614527463E-259</v>
      </c>
      <c r="GW154" s="86">
        <f t="shared" si="399"/>
        <v>2.6016729723049631E-265</v>
      </c>
      <c r="GX154" s="86">
        <f t="shared" si="400"/>
        <v>1.373851163029443E-242</v>
      </c>
      <c r="GY154" s="86">
        <f t="shared" si="401"/>
        <v>4.4141438781392118E-176</v>
      </c>
      <c r="GZ154" s="86">
        <f t="shared" si="402"/>
        <v>3.147237510003079E-222</v>
      </c>
      <c r="HA154" s="86">
        <f t="shared" si="403"/>
        <v>2.1915995836852584E-298</v>
      </c>
      <c r="HC154" s="86">
        <f t="shared" si="326"/>
        <v>5.6546964014051776E-113</v>
      </c>
      <c r="HD154" s="86">
        <f t="shared" si="404"/>
        <v>1.1114182427611771E-110</v>
      </c>
      <c r="HE154" s="86">
        <f t="shared" si="405"/>
        <v>6.5013026368321599E-139</v>
      </c>
      <c r="HF154" s="86">
        <f t="shared" si="406"/>
        <v>1.6226992449971855E-151</v>
      </c>
      <c r="HG154" s="86">
        <f t="shared" si="407"/>
        <v>1.0599897770997377E-196</v>
      </c>
      <c r="HH154" s="86">
        <f t="shared" si="408"/>
        <v>5.1621960884142731E-159</v>
      </c>
      <c r="HI154" s="86">
        <f t="shared" si="409"/>
        <v>2.2090233543595013E-196</v>
      </c>
      <c r="HJ154" s="86">
        <f t="shared" si="410"/>
        <v>5.8597903653306826E-218</v>
      </c>
      <c r="HK154" s="86">
        <f t="shared" si="411"/>
        <v>3.4181652186022765E-249</v>
      </c>
      <c r="HL154" s="86">
        <f t="shared" si="412"/>
        <v>1.9331144003432403E-125</v>
      </c>
      <c r="HM154" s="86">
        <f t="shared" si="413"/>
        <v>7.2954885783528264E-158</v>
      </c>
      <c r="HN154" s="86">
        <f t="shared" si="414"/>
        <v>1.1936657092266439E-128</v>
      </c>
      <c r="HO154" s="86">
        <f t="shared" si="415"/>
        <v>7.1506415268626938E-80</v>
      </c>
      <c r="HP154" s="86">
        <f t="shared" si="416"/>
        <v>7.6179004150752957E-138</v>
      </c>
      <c r="HQ154" s="86">
        <f t="shared" si="417"/>
        <v>2.3050949160807504E-158</v>
      </c>
      <c r="HS154" s="86">
        <f t="shared" si="327"/>
        <v>5.6841712039409869E-5</v>
      </c>
      <c r="HT154" s="86">
        <f t="shared" si="418"/>
        <v>2.3760351072402997E-5</v>
      </c>
      <c r="HU154" s="86">
        <f t="shared" si="419"/>
        <v>1.9372978330144432E-5</v>
      </c>
      <c r="HV154" s="86">
        <f t="shared" si="420"/>
        <v>9.4274843519642806E-5</v>
      </c>
      <c r="HW154" s="86">
        <f t="shared" si="421"/>
        <v>1.7221019584195767E-4</v>
      </c>
      <c r="HX154" s="86">
        <f t="shared" si="422"/>
        <v>9.2578554911288578E-6</v>
      </c>
      <c r="HY154" s="86">
        <f t="shared" si="423"/>
        <v>2.0455756253965107E-5</v>
      </c>
      <c r="HZ154" s="86">
        <f t="shared" si="424"/>
        <v>1.7243867279469206E-5</v>
      </c>
      <c r="IA154" s="86">
        <f t="shared" si="425"/>
        <v>1.1210379596853417E-6</v>
      </c>
      <c r="IB154" s="86">
        <f t="shared" si="426"/>
        <v>4.2312238363620082E-6</v>
      </c>
      <c r="IC154" s="86">
        <f t="shared" si="427"/>
        <v>2.8342719588826802E-5</v>
      </c>
      <c r="ID154" s="86">
        <f t="shared" si="428"/>
        <v>7.6307526483707735E-6</v>
      </c>
      <c r="IE154" s="86">
        <f t="shared" si="429"/>
        <v>7.3609073729538973E-5</v>
      </c>
      <c r="IF154" s="86">
        <f t="shared" si="430"/>
        <v>2.115870729799088E-7</v>
      </c>
      <c r="IG154" s="86">
        <f t="shared" si="431"/>
        <v>3.8449574807309056E-4</v>
      </c>
      <c r="II154" s="86">
        <f t="shared" si="328"/>
        <v>2.4905077168176873E-2</v>
      </c>
      <c r="IJ154" s="86">
        <f t="shared" si="329"/>
        <v>9.379894190070533E-4</v>
      </c>
      <c r="IK154" s="86">
        <f t="shared" si="330"/>
        <v>1.4531477554149783E-5</v>
      </c>
      <c r="IL154" s="86">
        <f t="shared" si="331"/>
        <v>2.4965404073372499E-6</v>
      </c>
      <c r="IM154" s="86">
        <f t="shared" si="332"/>
        <v>2.0748625984415255E-5</v>
      </c>
      <c r="IN154" s="86">
        <f t="shared" si="333"/>
        <v>7.1661502478402681E-5</v>
      </c>
      <c r="IO154" s="86">
        <f t="shared" si="334"/>
        <v>2.2212903400634711E-4</v>
      </c>
      <c r="IP154" s="86">
        <f t="shared" si="335"/>
        <v>7.7908425941412254E-5</v>
      </c>
      <c r="IQ154" s="86">
        <f t="shared" si="336"/>
        <v>2.506542358762885E-4</v>
      </c>
      <c r="IR154" s="86">
        <f t="shared" si="337"/>
        <v>1.3631899920713971E-4</v>
      </c>
      <c r="IS154" s="86">
        <f t="shared" si="338"/>
        <v>4.8081815072918632E-5</v>
      </c>
      <c r="IT154" s="86">
        <f t="shared" si="339"/>
        <v>4.5686599837657581E-5</v>
      </c>
      <c r="IU154" s="86">
        <f t="shared" si="340"/>
        <v>2.677755466403557E-6</v>
      </c>
      <c r="IV154" s="86">
        <f t="shared" si="341"/>
        <v>2.362598584402249E-5</v>
      </c>
      <c r="IW154" s="86">
        <f t="shared" si="342"/>
        <v>3.4921085700607804E-5</v>
      </c>
      <c r="IY154" s="86">
        <f t="shared" si="343"/>
        <v>2.4961918880216281E-2</v>
      </c>
      <c r="IZ154" s="86">
        <f t="shared" si="344"/>
        <v>9.6174977007945628E-4</v>
      </c>
      <c r="JA154" s="86">
        <f t="shared" si="345"/>
        <v>3.3904455884294215E-5</v>
      </c>
      <c r="JB154" s="86">
        <f t="shared" si="346"/>
        <v>9.677138392698005E-5</v>
      </c>
      <c r="JC154" s="86">
        <f t="shared" si="347"/>
        <v>1.9295882182637292E-4</v>
      </c>
      <c r="JD154" s="86">
        <f t="shared" si="348"/>
        <v>8.0919357969531542E-5</v>
      </c>
      <c r="JE154" s="86">
        <f t="shared" si="349"/>
        <v>2.4258479026031222E-4</v>
      </c>
      <c r="JF154" s="86">
        <f t="shared" si="350"/>
        <v>9.5152293220881454E-5</v>
      </c>
      <c r="JG154" s="86">
        <f t="shared" si="351"/>
        <v>2.5177527383597384E-4</v>
      </c>
      <c r="JH154" s="86">
        <f t="shared" si="352"/>
        <v>1.4055022304350172E-4</v>
      </c>
      <c r="JI154" s="86">
        <f t="shared" si="353"/>
        <v>7.6424534661745431E-5</v>
      </c>
      <c r="JJ154" s="86">
        <f t="shared" si="354"/>
        <v>5.3317352486028353E-5</v>
      </c>
      <c r="JK154" s="86">
        <f t="shared" si="355"/>
        <v>7.6286829195942535E-5</v>
      </c>
      <c r="JL154" s="86">
        <f t="shared" si="356"/>
        <v>2.3837572917002399E-5</v>
      </c>
      <c r="JM154" s="86">
        <f t="shared" si="357"/>
        <v>4.1941683377369834E-4</v>
      </c>
    </row>
    <row r="155" spans="2:273" x14ac:dyDescent="0.25">
      <c r="B155" s="2">
        <v>128</v>
      </c>
      <c r="C155" s="37">
        <v>110.31100000000001</v>
      </c>
      <c r="D155" s="37">
        <v>110</v>
      </c>
      <c r="E155" s="37">
        <v>109.42400000000001</v>
      </c>
      <c r="F155" s="37">
        <v>110.724</v>
      </c>
      <c r="G155" s="37">
        <v>109.13800000000001</v>
      </c>
      <c r="H155" s="37">
        <v>110.241</v>
      </c>
      <c r="I155" s="37">
        <v>112.759</v>
      </c>
      <c r="J155" s="37">
        <v>112.845</v>
      </c>
      <c r="K155" s="37">
        <v>113.621</v>
      </c>
      <c r="L155" s="37">
        <v>112.828</v>
      </c>
      <c r="M155" s="37">
        <v>112.5</v>
      </c>
      <c r="N155" s="37">
        <v>116.60299999999999</v>
      </c>
      <c r="O155" s="37">
        <v>117.39700000000001</v>
      </c>
      <c r="P155" s="37">
        <v>117.569</v>
      </c>
      <c r="Q155" s="37">
        <v>119.96550000000001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110.82779066055487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108.92824974006851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109.32929516458238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110.09876748298386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110.0329804889803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110.81325468157011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113.86428976215842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113.48237105372914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112.74924105830131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113.5670351704436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114.24070343809773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115.61451279610242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117.23949712923046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117.99787979127888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120.58559227932659</v>
      </c>
      <c r="AI155" s="4">
        <f t="shared" ref="AI155:AI218" si="456">IF(OR($B155 &lt; C$230, $B155 &gt; C$233), 0, C155-S155)</f>
        <v>-0.51679066055486089</v>
      </c>
      <c r="AJ155" s="4">
        <f t="shared" ref="AJ155:AJ218" si="457">IF(OR($B155 &lt; D$230, $B155 &gt; D$233), 0, D155-T155)</f>
        <v>1.0717502599314912</v>
      </c>
      <c r="AK155" s="4">
        <f t="shared" ref="AK155:AK218" si="458">IF(OR($B155 &lt; E$230, $B155 &gt; E$233), 0, E155-U155)</f>
        <v>9.4704835417630306E-2</v>
      </c>
      <c r="AL155" s="4">
        <f t="shared" ref="AL155:AL218" si="459">IF(OR($B155 &lt; F$230, $B155 &gt; F$233), 0, F155-V155)</f>
        <v>0.62523251701614413</v>
      </c>
      <c r="AM155" s="4">
        <f t="shared" ref="AM155:AM218" si="460">IF(OR($B155 &lt; G$230, $B155 &gt; G$233), 0, G155-W155)</f>
        <v>-0.89498048898029481</v>
      </c>
      <c r="AN155" s="4">
        <f t="shared" ref="AN155:AN218" si="461">IF(OR($B155 &lt; H$230, $B155 &gt; H$233), 0, H155-X155)</f>
        <v>-0.57225468157011505</v>
      </c>
      <c r="AO155" s="4">
        <f t="shared" ref="AO155:AO218" si="462">IF(OR($B155 &lt; I$230, $B155 &gt; I$233), 0, I155-Y155)</f>
        <v>-1.1052897621584208</v>
      </c>
      <c r="AP155" s="4">
        <f t="shared" ref="AP155:AP218" si="463">IF(OR($B155 &lt; J$230, $B155 &gt; J$233), 0, J155-Z155)</f>
        <v>-0.63737105372914016</v>
      </c>
      <c r="AQ155" s="4">
        <f t="shared" ref="AQ155:AQ218" si="464">IF(OR($B155 &lt; K$230, $B155 &gt; K$233), 0, K155-AA155)</f>
        <v>0.87175894169868684</v>
      </c>
      <c r="AR155" s="4">
        <f t="shared" ref="AR155:AR218" si="465">IF(OR($B155 &lt; L$230, $B155 &gt; L$233), 0, L155-AB155)</f>
        <v>-0.73903517044360001</v>
      </c>
      <c r="AS155" s="4">
        <f t="shared" ref="AS155:AS218" si="466">IF(OR($B155 &lt; M$230, $B155 &gt; M$233), 0, M155-AC155)</f>
        <v>-1.7407034380977251</v>
      </c>
      <c r="AT155" s="4">
        <f t="shared" ref="AT155:AT218" si="467">IF(OR($B155 &lt; N$230, $B155 &gt; N$233), 0, N155-AD155)</f>
        <v>0.98848720389757716</v>
      </c>
      <c r="AU155" s="4">
        <f t="shared" ref="AU155:AU218" si="468">IF(OR($B155 &lt; O$230, $B155 &gt; O$233), 0, O155-AE155)</f>
        <v>0.15750287076954805</v>
      </c>
      <c r="AV155" s="4">
        <f t="shared" ref="AV155:AW170" si="469">IF(OR($B155 &lt; P$230, $B155 &gt; P$233), 0, P155-AF155)</f>
        <v>-0.42887979127887377</v>
      </c>
      <c r="AW155" s="4">
        <f t="shared" si="469"/>
        <v>-0.62009227932658462</v>
      </c>
      <c r="AY155" s="2">
        <f t="shared" si="308"/>
        <v>110.5430284232369</v>
      </c>
      <c r="AZ155" s="2">
        <f t="shared" si="359"/>
        <v>108.8772682417391</v>
      </c>
      <c r="BA155" s="2">
        <f t="shared" si="360"/>
        <v>109.32700754539071</v>
      </c>
      <c r="BB155" s="2">
        <f t="shared" si="361"/>
        <v>110.09798166537743</v>
      </c>
      <c r="BC155" s="2">
        <f t="shared" si="362"/>
        <v>110.02653071473479</v>
      </c>
      <c r="BD155" s="2">
        <f t="shared" si="363"/>
        <v>110.78474133719017</v>
      </c>
      <c r="BE155" s="2">
        <f t="shared" si="364"/>
        <v>113.79369786627248</v>
      </c>
      <c r="BF155" s="2">
        <f t="shared" si="365"/>
        <v>113.44671817369557</v>
      </c>
      <c r="BG155" s="2">
        <f t="shared" si="366"/>
        <v>112.65646943793982</v>
      </c>
      <c r="BH155" s="2">
        <f t="shared" si="367"/>
        <v>113.5031065699674</v>
      </c>
      <c r="BI155" s="2">
        <f t="shared" si="368"/>
        <v>114.21480219262268</v>
      </c>
      <c r="BJ155" s="2">
        <f t="shared" si="369"/>
        <v>115.58818912359644</v>
      </c>
      <c r="BK155" s="2">
        <f t="shared" si="370"/>
        <v>117.23643967562953</v>
      </c>
      <c r="BL155" s="2">
        <f t="shared" si="371"/>
        <v>117.97529496019649</v>
      </c>
      <c r="BM155" s="2">
        <f t="shared" si="372"/>
        <v>120.53987791493353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110</v>
      </c>
      <c r="CG155" s="2">
        <f t="shared" si="311"/>
        <v>109.42400000000001</v>
      </c>
      <c r="CH155" s="2">
        <f t="shared" si="312"/>
        <v>110.724</v>
      </c>
      <c r="CI155" s="2">
        <f t="shared" si="313"/>
        <v>109.13800000000001</v>
      </c>
      <c r="CJ155" s="2">
        <f t="shared" si="314"/>
        <v>110.241</v>
      </c>
      <c r="CK155" s="2">
        <f t="shared" si="315"/>
        <v>112.759</v>
      </c>
      <c r="CL155" s="2">
        <f t="shared" si="316"/>
        <v>112.845</v>
      </c>
      <c r="CM155" s="2">
        <f t="shared" si="317"/>
        <v>113.621</v>
      </c>
      <c r="CN155" s="2">
        <f t="shared" si="318"/>
        <v>112.828</v>
      </c>
      <c r="CO155" s="2">
        <f t="shared" si="319"/>
        <v>112.5</v>
      </c>
      <c r="CP155" s="2">
        <f t="shared" si="320"/>
        <v>116.60299999999999</v>
      </c>
      <c r="CQ155" s="2">
        <f t="shared" si="321"/>
        <v>117.39700000000001</v>
      </c>
      <c r="CR155" s="2">
        <f t="shared" si="322"/>
        <v>117.569</v>
      </c>
      <c r="CS155" s="2">
        <f t="shared" si="323"/>
        <v>119.96550000000001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110</v>
      </c>
      <c r="CW155" s="2">
        <f t="shared" ref="CW155:CW218" si="487">IF(AND(JA155 &lt; $DI$22, $B155 &gt; E$7, $B155 &lt; E$233), E155, "")</f>
        <v>109.42400000000001</v>
      </c>
      <c r="CX155" s="2">
        <f t="shared" ref="CX155:CX218" si="488">IF(AND(JB155 &lt; $DI$22, $B155 &gt; F$7, $B155 &lt; F$233), F155, "")</f>
        <v>110.724</v>
      </c>
      <c r="CY155" s="2">
        <f t="shared" ref="CY155:CY218" si="489">IF(AND(JC155 &lt; $DI$22, $B155 &gt; G$7, $B155 &lt; G$233), G155, "")</f>
        <v>109.13800000000001</v>
      </c>
      <c r="CZ155" s="2">
        <f t="shared" ref="CZ155:CZ218" si="490">IF(AND(JD155 &lt; $DI$22, $B155 &gt; H$7, $B155 &lt; H$233), H155, "")</f>
        <v>110.241</v>
      </c>
      <c r="DA155" s="2">
        <f t="shared" ref="DA155:DA218" si="491">IF(AND(JE155 &lt; $DI$22, $B155 &gt; I$7, $B155 &lt; I$233), I155, "")</f>
        <v>112.759</v>
      </c>
      <c r="DB155" s="2">
        <f t="shared" ref="DB155:DB218" si="492">IF(AND(JF155 &lt; $DI$22, $B155 &gt; J$7, $B155 &lt; J$233), J155, "")</f>
        <v>112.845</v>
      </c>
      <c r="DC155" s="2">
        <f t="shared" ref="DC155:DC218" si="493">IF(AND(JG155 &lt; $DI$22, $B155 &gt; K$7, $B155 &lt; K$233), K155, "")</f>
        <v>113.621</v>
      </c>
      <c r="DD155" s="2">
        <f t="shared" ref="DD155:DD218" si="494">IF(AND(JH155 &lt; $DI$22, $B155 &gt; L$7, $B155 &lt; L$233), L155, "")</f>
        <v>112.828</v>
      </c>
      <c r="DE155" s="2">
        <f t="shared" ref="DE155:DE218" si="495">IF(AND(JI155 &lt; $DI$22, $B155 &gt; M$7, $B155 &lt; M$233), M155, "")</f>
        <v>112.5</v>
      </c>
      <c r="DF155" s="2">
        <f t="shared" ref="DF155:DF218" si="496">IF(AND(JJ155 &lt; $DI$22, $B155 &gt; N$7, $B155 &lt; N$233), N155, "")</f>
        <v>116.60299999999999</v>
      </c>
      <c r="DG155" s="2">
        <f t="shared" ref="DG155:DG218" si="497">IF(AND(JK155 &lt; $DI$22, $B155 &gt; O$7, $B155 &lt; O$233), O155, "")</f>
        <v>117.39700000000001</v>
      </c>
      <c r="DH155" s="2">
        <f t="shared" ref="DH155:DH218" si="498">IF(AND(JL155 &lt; $DI$22, $B155 &gt; P$7, $B155 &lt; P$233), P155, "")</f>
        <v>117.569</v>
      </c>
      <c r="DI155" s="2">
        <f t="shared" ref="DI155:DI218" si="499">IF(AND(JM155 &lt; $DI$22, $B155 &gt; Q$7, $B155 &lt; Q$233), Q155, "")</f>
        <v>119.96550000000001</v>
      </c>
      <c r="DK155" s="2">
        <f t="shared" ref="DK155:DK218" si="500">BO$228*$B155+BO$229</f>
        <v>147.53537408906885</v>
      </c>
      <c r="DL155" s="2">
        <f t="shared" ref="DL155:DY170" si="501">BP$228*$B155+BP$229</f>
        <v>134.90173097165993</v>
      </c>
      <c r="DM155" s="2">
        <f t="shared" si="501"/>
        <v>138.33687701688558</v>
      </c>
      <c r="DN155" s="2">
        <f t="shared" si="501"/>
        <v>146.25498208255161</v>
      </c>
      <c r="DO155" s="2">
        <f t="shared" si="501"/>
        <v>146.9065344947735</v>
      </c>
      <c r="DP155" s="2">
        <f t="shared" si="501"/>
        <v>147.41312233285916</v>
      </c>
      <c r="DQ155" s="2">
        <f t="shared" si="501"/>
        <v>142.22788906882596</v>
      </c>
      <c r="DR155" s="2">
        <f t="shared" si="501"/>
        <v>140.67970839260312</v>
      </c>
      <c r="DS155" s="2">
        <f t="shared" si="501"/>
        <v>134.73542969187679</v>
      </c>
      <c r="DT155" s="2">
        <f t="shared" si="501"/>
        <v>142.11487837837836</v>
      </c>
      <c r="DU155" s="2">
        <f t="shared" si="501"/>
        <v>146.39860150093807</v>
      </c>
      <c r="DV155" s="2">
        <f t="shared" si="501"/>
        <v>145.96393100995732</v>
      </c>
      <c r="DW155" s="2">
        <f t="shared" si="501"/>
        <v>151.11930539446328</v>
      </c>
      <c r="DX155" s="2">
        <f t="shared" si="501"/>
        <v>152.53622969187677</v>
      </c>
      <c r="DY155" s="2">
        <f t="shared" si="501"/>
        <v>156.46543724137928</v>
      </c>
      <c r="EA155" s="2">
        <f t="shared" si="440"/>
        <v>111.03836290275422</v>
      </c>
      <c r="EB155" s="2">
        <f t="shared" ref="EB155:EB218" si="502">CF$228*$B155+CF$229</f>
        <v>108.9776493337711</v>
      </c>
      <c r="EC155" s="2">
        <f t="shared" ref="EC155:EC218" si="503">CG$228*$B155+CG$229</f>
        <v>109.42170853598722</v>
      </c>
      <c r="ED155" s="2">
        <f t="shared" ref="ED155:ED218" si="504">CH$228*$B155+CH$229</f>
        <v>110.09212698686196</v>
      </c>
      <c r="EE155" s="2">
        <f t="shared" ref="EE155:EE218" si="505">CI$228*$B155+CI$229</f>
        <v>109.85512733712955</v>
      </c>
      <c r="EF155" s="2">
        <f t="shared" ref="EF155:EF218" si="506">CJ$228*$B155+CJ$229</f>
        <v>110.60157010154362</v>
      </c>
      <c r="EG155" s="2">
        <f t="shared" ref="EG155:EG218" si="507">CK$228*$B155+CK$229</f>
        <v>114.08492790605273</v>
      </c>
      <c r="EH155" s="2">
        <f t="shared" ref="EH155:EH218" si="508">CL$228*$B155+CL$229</f>
        <v>113.60771397648038</v>
      </c>
      <c r="EI155" s="2">
        <f t="shared" ref="EI155:EI218" si="509">CM$228*$B155+CM$229</f>
        <v>112.66160145696743</v>
      </c>
      <c r="EJ155" s="2">
        <f t="shared" ref="EJ155:EJ218" si="510">CN$228*$B155+CN$229</f>
        <v>113.38411438459084</v>
      </c>
      <c r="EK155" s="2">
        <f t="shared" ref="EK155:EK218" si="511">CO$228*$B155+CO$229</f>
        <v>113.9876375084762</v>
      </c>
      <c r="EL155" s="2">
        <f t="shared" ref="EL155:EL218" si="512">CP$228*$B155+CP$229</f>
        <v>115.66389927598927</v>
      </c>
      <c r="EM155" s="2">
        <f t="shared" ref="EM155:EM218" si="513">CQ$228*$B155+CQ$229</f>
        <v>117.23422718172671</v>
      </c>
      <c r="EN155" s="2">
        <f t="shared" ref="EN155:EN218" si="514">CR$228*$B155+CR$229</f>
        <v>118.09697921760392</v>
      </c>
      <c r="EO155" s="2">
        <f t="shared" ref="EO155:EO218" si="515">CS$228*$B155+CS$229</f>
        <v>120.64613232502271</v>
      </c>
      <c r="EQ155" s="2">
        <f t="shared" ref="EQ155:EQ218" si="516">CU$228*$B155+CU$229</f>
        <v>109.73653399577495</v>
      </c>
      <c r="ER155" s="2">
        <f t="shared" ref="ER155:FE170" si="517">CV$228*$B155+CV$229</f>
        <v>108.64947735261461</v>
      </c>
      <c r="ES155" s="2">
        <f t="shared" si="517"/>
        <v>109.05297478258758</v>
      </c>
      <c r="ET155" s="2">
        <f t="shared" si="517"/>
        <v>110.06665238596689</v>
      </c>
      <c r="EU155" s="2">
        <f t="shared" si="517"/>
        <v>110.42066595091818</v>
      </c>
      <c r="EV155" s="2">
        <f t="shared" si="517"/>
        <v>111.1429205144773</v>
      </c>
      <c r="EW155" s="2">
        <f t="shared" si="517"/>
        <v>113.13259195504314</v>
      </c>
      <c r="EX155" s="2">
        <f t="shared" si="517"/>
        <v>113.05686593333276</v>
      </c>
      <c r="EY155" s="2">
        <f t="shared" si="517"/>
        <v>112.62108740148551</v>
      </c>
      <c r="EZ155" s="2">
        <f t="shared" si="517"/>
        <v>113.71944847008218</v>
      </c>
      <c r="FA155" s="2">
        <f t="shared" si="517"/>
        <v>114.70477683357379</v>
      </c>
      <c r="FB155" s="2">
        <f t="shared" si="517"/>
        <v>115.38242426160495</v>
      </c>
      <c r="FC155" s="2">
        <f t="shared" si="517"/>
        <v>117.1970273548641</v>
      </c>
      <c r="FD155" s="2">
        <f t="shared" si="517"/>
        <v>117.49463269819621</v>
      </c>
      <c r="FE155" s="2">
        <f t="shared" si="517"/>
        <v>119.99946013700772</v>
      </c>
      <c r="FG155" s="2">
        <f t="shared" ref="FG155:FG218" si="518">POWER(10,($B155-C$231)/C$229)/(1+POWER(10,($B155-C$231)/C$229))</f>
        <v>0.99971700551245135</v>
      </c>
      <c r="FH155" s="2">
        <f t="shared" ref="FH155:FU170" si="519">POWER(10,($B155-D$231)/D$229)/(1+POWER(10,($B155-D$231)/D$229))</f>
        <v>0.99966333550320763</v>
      </c>
      <c r="FI155" s="2">
        <f t="shared" si="519"/>
        <v>0.99964980290783489</v>
      </c>
      <c r="FJ155" s="2">
        <f t="shared" si="519"/>
        <v>0.99965016872411272</v>
      </c>
      <c r="FK155" s="2">
        <f t="shared" si="519"/>
        <v>0.99966941397772402</v>
      </c>
      <c r="FL155" s="2">
        <f t="shared" si="519"/>
        <v>0.99964540763798682</v>
      </c>
      <c r="FM155" s="2">
        <f t="shared" si="519"/>
        <v>0.9996912790998852</v>
      </c>
      <c r="FN155" s="2">
        <f t="shared" si="519"/>
        <v>0.99963198972457701</v>
      </c>
      <c r="FO155" s="2">
        <f t="shared" si="519"/>
        <v>0.99962127912885923</v>
      </c>
      <c r="FP155" s="2">
        <f t="shared" si="519"/>
        <v>0.99963021844781008</v>
      </c>
      <c r="FQ155" s="2">
        <f t="shared" si="519"/>
        <v>0.99964648588257488</v>
      </c>
      <c r="FR155" s="2">
        <f t="shared" si="519"/>
        <v>0.9996395519215614</v>
      </c>
      <c r="FS155" s="2">
        <f t="shared" si="519"/>
        <v>0.99963426141783929</v>
      </c>
      <c r="FT155" s="2">
        <f t="shared" si="519"/>
        <v>0.99962362433232976</v>
      </c>
      <c r="FU155" s="2">
        <f t="shared" si="519"/>
        <v>0.99952672440357571</v>
      </c>
      <c r="FW155" s="2">
        <f t="shared" si="324"/>
        <v>0.38842503018953811</v>
      </c>
      <c r="FX155" s="2">
        <f t="shared" si="376"/>
        <v>0.33247448349163777</v>
      </c>
      <c r="FY155" s="2">
        <f t="shared" si="377"/>
        <v>0.28428913152509211</v>
      </c>
      <c r="FZ155" s="2">
        <f t="shared" si="378"/>
        <v>0.26678412943028679</v>
      </c>
      <c r="GA155" s="2">
        <f t="shared" si="379"/>
        <v>0.28142145631237214</v>
      </c>
      <c r="GB155" s="2">
        <f t="shared" si="380"/>
        <v>0.31424773368063896</v>
      </c>
      <c r="GC155" s="2">
        <f t="shared" si="381"/>
        <v>0.31492915894267692</v>
      </c>
      <c r="GD155" s="2">
        <f t="shared" si="382"/>
        <v>0.31035523686217886</v>
      </c>
      <c r="GE155" s="2">
        <f t="shared" si="383"/>
        <v>0.33301624154075526</v>
      </c>
      <c r="GF155" s="2">
        <f t="shared" si="384"/>
        <v>0.32316452027997605</v>
      </c>
      <c r="GG155" s="2">
        <f t="shared" si="385"/>
        <v>0.30078806623305621</v>
      </c>
      <c r="GH155" s="2">
        <f t="shared" si="386"/>
        <v>0.30777772868212555</v>
      </c>
      <c r="GI155" s="2">
        <f t="shared" si="387"/>
        <v>0.27367295543346226</v>
      </c>
      <c r="GJ155" s="2">
        <f t="shared" si="388"/>
        <v>0.22353636812101954</v>
      </c>
      <c r="GK155" s="2">
        <f t="shared" si="389"/>
        <v>0.19052437273536579</v>
      </c>
      <c r="GM155" s="86">
        <f t="shared" si="325"/>
        <v>1.2543395742976912E-223</v>
      </c>
      <c r="GN155" s="86">
        <f t="shared" si="390"/>
        <v>1.157508193284254E-199</v>
      </c>
      <c r="GO155" s="86">
        <f t="shared" si="391"/>
        <v>8.235572344149379E-238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3.8436544632430641E-267</v>
      </c>
      <c r="GW155" s="86">
        <f t="shared" si="399"/>
        <v>3.3440136221105721E-273</v>
      </c>
      <c r="GX155" s="86">
        <f t="shared" si="400"/>
        <v>1.0183004839285565E-249</v>
      </c>
      <c r="GY155" s="86">
        <f t="shared" si="401"/>
        <v>2.718941964011659E-181</v>
      </c>
      <c r="GZ155" s="86">
        <f t="shared" si="402"/>
        <v>9.6026736869031344E-229</v>
      </c>
      <c r="HA155" s="86">
        <f t="shared" si="403"/>
        <v>4.3034604832219607E-307</v>
      </c>
      <c r="HC155" s="86">
        <f t="shared" si="326"/>
        <v>1.0547380835644584E-117</v>
      </c>
      <c r="HD155" s="86">
        <f t="shared" si="404"/>
        <v>2.8332656148920021E-115</v>
      </c>
      <c r="HE155" s="86">
        <f t="shared" si="405"/>
        <v>9.4854486299343327E-145</v>
      </c>
      <c r="HF155" s="86">
        <f t="shared" si="406"/>
        <v>6.2752909543050383E-158</v>
      </c>
      <c r="HG155" s="86">
        <f t="shared" si="407"/>
        <v>4.4252984535965141E-205</v>
      </c>
      <c r="HH155" s="86">
        <f t="shared" si="408"/>
        <v>1.3213387182097946E-165</v>
      </c>
      <c r="HI155" s="86">
        <f t="shared" si="409"/>
        <v>1.8395661585395418E-204</v>
      </c>
      <c r="HJ155" s="86">
        <f t="shared" si="410"/>
        <v>4.5183417353937348E-227</v>
      </c>
      <c r="HK155" s="86">
        <f t="shared" si="411"/>
        <v>1.9920675113973583E-259</v>
      </c>
      <c r="HL155" s="86">
        <f t="shared" si="412"/>
        <v>1.2679977559673995E-130</v>
      </c>
      <c r="HM155" s="86">
        <f t="shared" si="413"/>
        <v>1.6316562305774816E-164</v>
      </c>
      <c r="HN155" s="86">
        <f t="shared" si="414"/>
        <v>5.7815704231172497E-134</v>
      </c>
      <c r="HO155" s="86">
        <f t="shared" si="415"/>
        <v>3.1309698149168313E-83</v>
      </c>
      <c r="HP155" s="86">
        <f t="shared" si="416"/>
        <v>1.1107396531341027E-143</v>
      </c>
      <c r="HQ155" s="86">
        <f t="shared" si="417"/>
        <v>5.500919428257776E-165</v>
      </c>
      <c r="HS155" s="86">
        <f t="shared" si="327"/>
        <v>1.90677760179542E-5</v>
      </c>
      <c r="HT155" s="86">
        <f t="shared" si="418"/>
        <v>7.1407422853121012E-6</v>
      </c>
      <c r="HU155" s="86">
        <f t="shared" si="419"/>
        <v>5.5765317248697607E-6</v>
      </c>
      <c r="HV155" s="86">
        <f t="shared" si="420"/>
        <v>2.9817217117142969E-5</v>
      </c>
      <c r="HW155" s="86">
        <f t="shared" si="421"/>
        <v>5.8730820967027109E-5</v>
      </c>
      <c r="HX155" s="86">
        <f t="shared" si="422"/>
        <v>2.3466173679355518E-6</v>
      </c>
      <c r="HY155" s="86">
        <f t="shared" si="423"/>
        <v>5.9697744210070103E-6</v>
      </c>
      <c r="HZ155" s="86">
        <f t="shared" si="424"/>
        <v>4.6989697965571388E-6</v>
      </c>
      <c r="IA155" s="86">
        <f t="shared" si="425"/>
        <v>2.439729459531636E-7</v>
      </c>
      <c r="IB155" s="86">
        <f t="shared" si="426"/>
        <v>1.0135215811939834E-6</v>
      </c>
      <c r="IC155" s="86">
        <f t="shared" si="427"/>
        <v>8.1710168958528658E-6</v>
      </c>
      <c r="ID155" s="86">
        <f t="shared" si="428"/>
        <v>1.9317567230971446E-6</v>
      </c>
      <c r="IE155" s="86">
        <f t="shared" si="429"/>
        <v>2.212713564411811E-5</v>
      </c>
      <c r="IF155" s="86">
        <f t="shared" si="430"/>
        <v>1.6789544091456394E-8</v>
      </c>
      <c r="IG155" s="86">
        <f t="shared" si="431"/>
        <v>9.2511120914485316E-5</v>
      </c>
      <c r="II155" s="86">
        <f t="shared" si="328"/>
        <v>5.5429136268036028E-2</v>
      </c>
      <c r="IJ155" s="86">
        <f t="shared" si="329"/>
        <v>3.2893209434681895E-3</v>
      </c>
      <c r="IK155" s="86">
        <f t="shared" si="330"/>
        <v>7.862737697275758E-5</v>
      </c>
      <c r="IL155" s="86">
        <f t="shared" si="331"/>
        <v>1.5639199743066593E-5</v>
      </c>
      <c r="IM155" s="86">
        <f t="shared" si="332"/>
        <v>1.0347912256264516E-4</v>
      </c>
      <c r="IN155" s="86">
        <f t="shared" si="333"/>
        <v>3.6931305236756511E-4</v>
      </c>
      <c r="IO155" s="86">
        <f t="shared" si="334"/>
        <v>9.2336878117858746E-4</v>
      </c>
      <c r="IP155" s="86">
        <f t="shared" si="335"/>
        <v>3.8284088675120682E-4</v>
      </c>
      <c r="IQ155" s="86">
        <f t="shared" si="336"/>
        <v>1.1690889928237052E-3</v>
      </c>
      <c r="IR155" s="86">
        <f t="shared" si="337"/>
        <v>6.6540611400336231E-4</v>
      </c>
      <c r="IS155" s="86">
        <f t="shared" si="338"/>
        <v>2.3982505740935704E-4</v>
      </c>
      <c r="IT155" s="86">
        <f t="shared" si="339"/>
        <v>2.4329183786635537E-4</v>
      </c>
      <c r="IU155" s="86">
        <f t="shared" si="340"/>
        <v>1.7566533111267683E-5</v>
      </c>
      <c r="IV155" s="86">
        <f t="shared" si="341"/>
        <v>8.2485963172110273E-5</v>
      </c>
      <c r="IW155" s="86">
        <f t="shared" si="342"/>
        <v>9.9769412570905065E-5</v>
      </c>
      <c r="IY155" s="86">
        <f t="shared" si="343"/>
        <v>5.5448204044053984E-2</v>
      </c>
      <c r="IZ155" s="86">
        <f t="shared" si="344"/>
        <v>3.2964616857535018E-3</v>
      </c>
      <c r="JA155" s="86">
        <f t="shared" si="345"/>
        <v>8.4203908697627337E-5</v>
      </c>
      <c r="JB155" s="86">
        <f t="shared" si="346"/>
        <v>4.5456416860209566E-5</v>
      </c>
      <c r="JC155" s="86">
        <f t="shared" si="347"/>
        <v>1.6220994352967227E-4</v>
      </c>
      <c r="JD155" s="86">
        <f t="shared" si="348"/>
        <v>3.7165966973550066E-4</v>
      </c>
      <c r="JE155" s="86">
        <f t="shared" si="349"/>
        <v>9.2933855559959447E-4</v>
      </c>
      <c r="JF155" s="86">
        <f t="shared" si="350"/>
        <v>3.8753985654776398E-4</v>
      </c>
      <c r="JG155" s="86">
        <f t="shared" si="351"/>
        <v>1.1693329657696584E-3</v>
      </c>
      <c r="JH155" s="86">
        <f t="shared" si="352"/>
        <v>6.6641963558455625E-4</v>
      </c>
      <c r="JI155" s="86">
        <f t="shared" si="353"/>
        <v>2.4799607430520988E-4</v>
      </c>
      <c r="JJ155" s="86">
        <f t="shared" si="354"/>
        <v>2.4522359458945252E-4</v>
      </c>
      <c r="JK155" s="86">
        <f t="shared" si="355"/>
        <v>3.9693668755385793E-5</v>
      </c>
      <c r="JL155" s="86">
        <f t="shared" si="356"/>
        <v>8.2502752716201723E-5</v>
      </c>
      <c r="JM155" s="86">
        <f t="shared" si="357"/>
        <v>1.9228053348539038E-4</v>
      </c>
    </row>
    <row r="156" spans="2:273" x14ac:dyDescent="0.25">
      <c r="B156" s="2">
        <v>129</v>
      </c>
      <c r="C156" s="37">
        <v>110.23</v>
      </c>
      <c r="D156" s="37">
        <v>108.61</v>
      </c>
      <c r="E156" s="37">
        <v>109.81399999999999</v>
      </c>
      <c r="F156" s="37">
        <v>106.121</v>
      </c>
      <c r="G156" s="37">
        <v>108.79300000000001</v>
      </c>
      <c r="H156" s="37">
        <v>110.89700000000001</v>
      </c>
      <c r="I156" s="37">
        <v>114.983</v>
      </c>
      <c r="J156" s="37">
        <v>114.36199999999999</v>
      </c>
      <c r="K156" s="37">
        <v>113.776</v>
      </c>
      <c r="L156" s="37">
        <v>113.172</v>
      </c>
      <c r="M156" s="37">
        <v>113.931</v>
      </c>
      <c r="N156" s="37">
        <v>115.569</v>
      </c>
      <c r="O156" s="37">
        <v>116.03400000000001</v>
      </c>
      <c r="P156" s="37">
        <v>117.983</v>
      </c>
      <c r="Q156" s="37">
        <v>118.7069</v>
      </c>
      <c r="S156" s="4">
        <f t="shared" si="441"/>
        <v>110.90735089622818</v>
      </c>
      <c r="T156" s="4">
        <f t="shared" si="442"/>
        <v>108.92130099252189</v>
      </c>
      <c r="U156" s="4">
        <f t="shared" si="443"/>
        <v>109.25402562849263</v>
      </c>
      <c r="V156" s="4">
        <f t="shared" si="444"/>
        <v>110.01529615368747</v>
      </c>
      <c r="W156" s="4">
        <f t="shared" si="445"/>
        <v>109.99011016679259</v>
      </c>
      <c r="X156" s="4">
        <f t="shared" si="446"/>
        <v>110.84376506039858</v>
      </c>
      <c r="Y156" s="4">
        <f t="shared" si="447"/>
        <v>113.98958716025876</v>
      </c>
      <c r="Z156" s="4">
        <f t="shared" si="448"/>
        <v>113.55449868254672</v>
      </c>
      <c r="AA156" s="4">
        <f t="shared" si="449"/>
        <v>112.95721670583775</v>
      </c>
      <c r="AB156" s="4">
        <f t="shared" si="450"/>
        <v>113.68951423684489</v>
      </c>
      <c r="AC156" s="4">
        <f t="shared" si="451"/>
        <v>114.24114152710709</v>
      </c>
      <c r="AD156" s="4">
        <f t="shared" si="452"/>
        <v>115.62030907007502</v>
      </c>
      <c r="AE156" s="4">
        <f t="shared" si="453"/>
        <v>117.14507453000647</v>
      </c>
      <c r="AF156" s="4">
        <f t="shared" si="454"/>
        <v>117.96078889419529</v>
      </c>
      <c r="AG156" s="4">
        <f t="shared" si="455"/>
        <v>120.55906347149421</v>
      </c>
      <c r="AI156" s="4">
        <f t="shared" si="456"/>
        <v>-0.67735089622817668</v>
      </c>
      <c r="AJ156" s="4">
        <f t="shared" si="457"/>
        <v>-0.31130099252189325</v>
      </c>
      <c r="AK156" s="4">
        <f t="shared" si="458"/>
        <v>0.55997437150736573</v>
      </c>
      <c r="AL156" s="4">
        <f t="shared" si="459"/>
        <v>-3.8942961536874776</v>
      </c>
      <c r="AM156" s="4">
        <f t="shared" si="460"/>
        <v>-1.1971101667925836</v>
      </c>
      <c r="AN156" s="4">
        <f t="shared" si="461"/>
        <v>5.3234939601424003E-2</v>
      </c>
      <c r="AO156" s="4">
        <f t="shared" si="462"/>
        <v>0.9934128397412394</v>
      </c>
      <c r="AP156" s="4">
        <f t="shared" si="463"/>
        <v>0.8075013174532728</v>
      </c>
      <c r="AQ156" s="4">
        <f t="shared" si="464"/>
        <v>0.8187832941622446</v>
      </c>
      <c r="AR156" s="4">
        <f t="shared" si="465"/>
        <v>-0.51751423684488884</v>
      </c>
      <c r="AS156" s="4">
        <f t="shared" si="466"/>
        <v>-0.31014152710709197</v>
      </c>
      <c r="AT156" s="4">
        <f t="shared" si="467"/>
        <v>-5.1309070075021168E-2</v>
      </c>
      <c r="AU156" s="4">
        <f t="shared" si="468"/>
        <v>-1.1110745300064622</v>
      </c>
      <c r="AV156" s="4">
        <f t="shared" si="469"/>
        <v>2.2211105804714748E-2</v>
      </c>
      <c r="AW156" s="4">
        <f t="shared" si="469"/>
        <v>-1.8521634714942081</v>
      </c>
      <c r="AY156" s="2">
        <f t="shared" ref="AY156:AY219" si="520">IF(OR($B156 &lt; C$230, $B156 &gt; C$233), #N/A, ((1-FG156)*DK156) + (FG156 - FW156)*EA156 + (FW156*EQ156))</f>
        <v>110.42747223436885</v>
      </c>
      <c r="AZ156" s="2">
        <f t="shared" si="359"/>
        <v>108.78343568928017</v>
      </c>
      <c r="BA156" s="2">
        <f t="shared" si="360"/>
        <v>109.24434017793392</v>
      </c>
      <c r="BB156" s="2">
        <f t="shared" si="361"/>
        <v>110.01141820430415</v>
      </c>
      <c r="BC156" s="2">
        <f t="shared" si="362"/>
        <v>109.96465337284451</v>
      </c>
      <c r="BD156" s="2">
        <f t="shared" si="363"/>
        <v>110.73278536499441</v>
      </c>
      <c r="BE156" s="2">
        <f t="shared" si="364"/>
        <v>113.76250271070037</v>
      </c>
      <c r="BF156" s="2">
        <f t="shared" si="365"/>
        <v>113.42068265065238</v>
      </c>
      <c r="BG156" s="2">
        <f t="shared" si="366"/>
        <v>112.63629592516534</v>
      </c>
      <c r="BH156" s="2">
        <f t="shared" si="367"/>
        <v>113.45558983216131</v>
      </c>
      <c r="BI156" s="2">
        <f t="shared" si="368"/>
        <v>114.14131442289377</v>
      </c>
      <c r="BJ156" s="2">
        <f t="shared" si="369"/>
        <v>115.51381339204141</v>
      </c>
      <c r="BK156" s="2">
        <f t="shared" si="370"/>
        <v>117.12946579481991</v>
      </c>
      <c r="BL156" s="2">
        <f t="shared" si="371"/>
        <v>117.89297796098853</v>
      </c>
      <c r="BM156" s="2">
        <f t="shared" si="372"/>
        <v>120.44502704742536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109.81399999999999</v>
      </c>
      <c r="CH156" s="2">
        <f t="shared" ref="CH156:CH219" si="524">IF(AND(JB156 &lt; $CS$22, $B156 &gt; F$231, $B156 &lt; F$232), F156, "")</f>
        <v>106.121</v>
      </c>
      <c r="CI156" s="2">
        <f t="shared" ref="CI156:CI219" si="525">IF(AND(JC156 &lt; $CS$22, $B156 &gt; G$231, $B156 &lt; G$232), G156, "")</f>
        <v>108.79300000000001</v>
      </c>
      <c r="CJ156" s="2">
        <f t="shared" ref="CJ156:CJ219" si="526">IF(AND(JD156 &lt; $CS$22, $B156 &gt; H$231, $B156 &lt; H$232), H156, "")</f>
        <v>110.89700000000001</v>
      </c>
      <c r="CK156" s="2">
        <f t="shared" ref="CK156:CK219" si="527">IF(AND(JE156 &lt; $CS$22, $B156 &gt; I$231, $B156 &lt; I$232), I156, "")</f>
        <v>114.983</v>
      </c>
      <c r="CL156" s="2">
        <f t="shared" ref="CL156:CL219" si="528">IF(AND(JF156 &lt; $CS$22, $B156 &gt; J$231, $B156 &lt; J$232), J156, "")</f>
        <v>114.36199999999999</v>
      </c>
      <c r="CM156" s="2">
        <f t="shared" ref="CM156:CM219" si="529">IF(AND(JG156 &lt; $CS$22, $B156 &gt; K$231, $B156 &lt; K$232), K156, "")</f>
        <v>113.776</v>
      </c>
      <c r="CN156" s="2">
        <f t="shared" ref="CN156:CN219" si="530">IF(AND(JH156 &lt; $CS$22, $B156 &gt; L$231, $B156 &lt; L$232), L156, "")</f>
        <v>113.172</v>
      </c>
      <c r="CO156" s="2">
        <f t="shared" ref="CO156:CO219" si="531">IF(AND(JI156 &lt; $CS$22, $B156 &gt; M$231, $B156 &lt; M$232), M156, "")</f>
        <v>113.931</v>
      </c>
      <c r="CP156" s="2">
        <f t="shared" ref="CP156:CP219" si="532">IF(AND(JJ156 &lt; $CS$22, $B156 &gt; N$231, $B156 &lt; N$232), N156, "")</f>
        <v>115.569</v>
      </c>
      <c r="CQ156" s="2">
        <f t="shared" ref="CQ156:CQ219" si="533">IF(AND(JK156 &lt; $CS$22, $B156 &gt; O$231, $B156 &lt; O$232), O156, "")</f>
        <v>116.03400000000001</v>
      </c>
      <c r="CR156" s="2">
        <f t="shared" ref="CR156:CR219" si="534">IF(AND(JL156 &lt; $CS$22, $B156 &gt; P$231, $B156 &lt; P$232), P156, "")</f>
        <v>117.983</v>
      </c>
      <c r="CS156" s="2">
        <f t="shared" ref="CS156:CS219" si="535">IF(AND(JM156 &lt; $CS$22, $B156 &gt; Q$231, $B156 &lt; Q$232), Q156, "")</f>
        <v>118.7069</v>
      </c>
      <c r="CU156" s="2" t="str">
        <f t="shared" si="485"/>
        <v/>
      </c>
      <c r="CV156" s="2" t="str">
        <f t="shared" si="486"/>
        <v/>
      </c>
      <c r="CW156" s="2">
        <f t="shared" si="487"/>
        <v>109.81399999999999</v>
      </c>
      <c r="CX156" s="2">
        <f t="shared" si="488"/>
        <v>106.121</v>
      </c>
      <c r="CY156" s="2">
        <f t="shared" si="489"/>
        <v>108.79300000000001</v>
      </c>
      <c r="CZ156" s="2">
        <f t="shared" si="490"/>
        <v>110.89700000000001</v>
      </c>
      <c r="DA156" s="2">
        <f t="shared" si="491"/>
        <v>114.983</v>
      </c>
      <c r="DB156" s="2">
        <f t="shared" si="492"/>
        <v>114.36199999999999</v>
      </c>
      <c r="DC156" s="2">
        <f t="shared" si="493"/>
        <v>113.776</v>
      </c>
      <c r="DD156" s="2">
        <f t="shared" si="494"/>
        <v>113.172</v>
      </c>
      <c r="DE156" s="2">
        <f t="shared" si="495"/>
        <v>113.931</v>
      </c>
      <c r="DF156" s="2">
        <f t="shared" si="496"/>
        <v>115.569</v>
      </c>
      <c r="DG156" s="2">
        <f t="shared" si="497"/>
        <v>116.03400000000001</v>
      </c>
      <c r="DH156" s="2">
        <f t="shared" si="498"/>
        <v>117.983</v>
      </c>
      <c r="DI156" s="2">
        <f t="shared" si="499"/>
        <v>118.7069</v>
      </c>
      <c r="DK156" s="2">
        <f t="shared" si="500"/>
        <v>147.78963157894739</v>
      </c>
      <c r="DL156" s="2">
        <f t="shared" si="501"/>
        <v>135.04517489878543</v>
      </c>
      <c r="DM156" s="2">
        <f t="shared" si="501"/>
        <v>138.52000684803002</v>
      </c>
      <c r="DN156" s="2">
        <f t="shared" si="501"/>
        <v>146.50221125703567</v>
      </c>
      <c r="DO156" s="2">
        <f t="shared" si="501"/>
        <v>147.14336916376305</v>
      </c>
      <c r="DP156" s="2">
        <f t="shared" si="501"/>
        <v>147.68739402560453</v>
      </c>
      <c r="DQ156" s="2">
        <f t="shared" si="501"/>
        <v>142.43560242914984</v>
      </c>
      <c r="DR156" s="2">
        <f t="shared" si="501"/>
        <v>140.88329634898056</v>
      </c>
      <c r="DS156" s="2">
        <f t="shared" si="501"/>
        <v>134.88443025210086</v>
      </c>
      <c r="DT156" s="2">
        <f t="shared" si="501"/>
        <v>142.30360360360359</v>
      </c>
      <c r="DU156" s="2">
        <f t="shared" si="501"/>
        <v>146.60598649155722</v>
      </c>
      <c r="DV156" s="2">
        <f t="shared" si="501"/>
        <v>146.17156330014225</v>
      </c>
      <c r="DW156" s="2">
        <f t="shared" si="501"/>
        <v>151.34666024729182</v>
      </c>
      <c r="DX156" s="2">
        <f t="shared" si="501"/>
        <v>152.79737310924372</v>
      </c>
      <c r="DY156" s="2">
        <f t="shared" si="501"/>
        <v>156.75667133004922</v>
      </c>
      <c r="EA156" s="2">
        <f t="shared" si="440"/>
        <v>110.96889576632944</v>
      </c>
      <c r="EB156" s="2">
        <f t="shared" si="502"/>
        <v>108.89521792661905</v>
      </c>
      <c r="EC156" s="2">
        <f t="shared" si="503"/>
        <v>109.35095949061872</v>
      </c>
      <c r="ED156" s="2">
        <f t="shared" si="504"/>
        <v>110.00729700624598</v>
      </c>
      <c r="EE156" s="2">
        <f t="shared" si="505"/>
        <v>109.77763762722503</v>
      </c>
      <c r="EF156" s="2">
        <f t="shared" si="506"/>
        <v>110.53347812030415</v>
      </c>
      <c r="EG156" s="2">
        <f t="shared" si="507"/>
        <v>114.08424433554566</v>
      </c>
      <c r="EH156" s="2">
        <f t="shared" si="508"/>
        <v>113.59963155375169</v>
      </c>
      <c r="EI156" s="2">
        <f t="shared" si="509"/>
        <v>112.64341981475701</v>
      </c>
      <c r="EJ156" s="2">
        <f t="shared" si="510"/>
        <v>113.32664672829104</v>
      </c>
      <c r="EK156" s="2">
        <f t="shared" si="511"/>
        <v>113.89289605734766</v>
      </c>
      <c r="EL156" s="2">
        <f t="shared" si="512"/>
        <v>115.59921968034244</v>
      </c>
      <c r="EM156" s="2">
        <f t="shared" si="513"/>
        <v>117.12934049251579</v>
      </c>
      <c r="EN156" s="2">
        <f t="shared" si="514"/>
        <v>118.03095680521598</v>
      </c>
      <c r="EO156" s="2">
        <f t="shared" si="515"/>
        <v>120.56569615990209</v>
      </c>
      <c r="EQ156" s="2">
        <f t="shared" si="516"/>
        <v>109.62685940067284</v>
      </c>
      <c r="ER156" s="2">
        <f t="shared" si="517"/>
        <v>108.55602056968584</v>
      </c>
      <c r="ES156" s="2">
        <f t="shared" si="517"/>
        <v>108.96883202521741</v>
      </c>
      <c r="ET156" s="2">
        <f t="shared" si="517"/>
        <v>109.98091791830629</v>
      </c>
      <c r="EU156" s="2">
        <f t="shared" si="517"/>
        <v>110.36265902558306</v>
      </c>
      <c r="EV156" s="2">
        <f t="shared" si="517"/>
        <v>111.09351603157415</v>
      </c>
      <c r="EW156" s="2">
        <f t="shared" si="517"/>
        <v>113.10037555331499</v>
      </c>
      <c r="EX156" s="2">
        <f t="shared" si="517"/>
        <v>113.03031019681974</v>
      </c>
      <c r="EY156" s="2">
        <f t="shared" si="517"/>
        <v>112.60156839315076</v>
      </c>
      <c r="EZ156" s="2">
        <f t="shared" si="517"/>
        <v>113.67344642843715</v>
      </c>
      <c r="FA156" s="2">
        <f t="shared" si="517"/>
        <v>114.63506810359418</v>
      </c>
      <c r="FB156" s="2">
        <f t="shared" si="517"/>
        <v>115.30796193392166</v>
      </c>
      <c r="FC156" s="2">
        <f t="shared" si="517"/>
        <v>117.09072844180757</v>
      </c>
      <c r="FD156" s="2">
        <f t="shared" si="517"/>
        <v>117.4061323361599</v>
      </c>
      <c r="FE156" s="2">
        <f t="shared" si="517"/>
        <v>119.90130017498268</v>
      </c>
      <c r="FG156" s="2">
        <f t="shared" si="518"/>
        <v>0.99974189953306047</v>
      </c>
      <c r="FH156" s="2">
        <f t="shared" si="519"/>
        <v>0.99969294923398744</v>
      </c>
      <c r="FI156" s="2">
        <f t="shared" si="519"/>
        <v>0.99968060661439107</v>
      </c>
      <c r="FJ156" s="2">
        <f t="shared" si="519"/>
        <v>0.9996809402633523</v>
      </c>
      <c r="FK156" s="2">
        <f t="shared" si="519"/>
        <v>0.99969849319411874</v>
      </c>
      <c r="FL156" s="2">
        <f t="shared" si="519"/>
        <v>0.99967659783205154</v>
      </c>
      <c r="FM156" s="2">
        <f t="shared" si="519"/>
        <v>0.99971843554431661</v>
      </c>
      <c r="FN156" s="2">
        <f t="shared" si="519"/>
        <v>0.99966435977148216</v>
      </c>
      <c r="FO156" s="2">
        <f t="shared" si="519"/>
        <v>0.999654590950249</v>
      </c>
      <c r="FP156" s="2">
        <f t="shared" si="519"/>
        <v>0.9996627442429965</v>
      </c>
      <c r="FQ156" s="2">
        <f t="shared" si="519"/>
        <v>0.9996775812640758</v>
      </c>
      <c r="FR156" s="2">
        <f t="shared" si="519"/>
        <v>0.99967125701918313</v>
      </c>
      <c r="FS156" s="2">
        <f t="shared" si="519"/>
        <v>0.99966643171412739</v>
      </c>
      <c r="FT156" s="2">
        <f t="shared" si="519"/>
        <v>0.99965672994334764</v>
      </c>
      <c r="FU156" s="2">
        <f t="shared" si="519"/>
        <v>0.99956834955078588</v>
      </c>
      <c r="FW156" s="2">
        <f t="shared" ref="FW156:FW219" si="536">POWER(10,($B156-C$232)/C$229)/(1+POWER(10,($B156-C$232)/C$229))</f>
        <v>0.41051568732814314</v>
      </c>
      <c r="FX156" s="2">
        <f t="shared" si="376"/>
        <v>0.35322091758503044</v>
      </c>
      <c r="FY156" s="2">
        <f t="shared" si="377"/>
        <v>0.30339539544353972</v>
      </c>
      <c r="FZ156" s="2">
        <f t="shared" si="378"/>
        <v>0.28518270566670195</v>
      </c>
      <c r="GA156" s="2">
        <f t="shared" si="379"/>
        <v>0.30041588862858942</v>
      </c>
      <c r="GB156" s="2">
        <f t="shared" si="380"/>
        <v>0.3344266235726539</v>
      </c>
      <c r="GC156" s="2">
        <f t="shared" si="381"/>
        <v>0.33513042136294596</v>
      </c>
      <c r="GD156" s="2">
        <f t="shared" si="382"/>
        <v>0.33040460593237658</v>
      </c>
      <c r="GE156" s="2">
        <f t="shared" si="383"/>
        <v>0.35377856483872527</v>
      </c>
      <c r="GF156" s="2">
        <f t="shared" si="384"/>
        <v>0.34362906972935453</v>
      </c>
      <c r="GG156" s="2">
        <f t="shared" si="385"/>
        <v>0.32050661768135441</v>
      </c>
      <c r="GH156" s="2">
        <f t="shared" si="386"/>
        <v>0.32773971798589929</v>
      </c>
      <c r="GI156" s="2">
        <f t="shared" si="387"/>
        <v>0.29235718348489992</v>
      </c>
      <c r="GJ156" s="2">
        <f t="shared" si="388"/>
        <v>0.23992836603886841</v>
      </c>
      <c r="GK156" s="2">
        <f t="shared" si="389"/>
        <v>0.20513513967571242</v>
      </c>
      <c r="GM156" s="86">
        <f t="shared" ref="GM156:GM219" si="537" xml:space="preserve"> _xlfn.NORM.DIST($B156, C$7, ABS(C$11), TRUE) * _xlfn.NORM.DIST(($B156 - C$7)*C$15, 0, ABS(C$11), TRUE) * 2</f>
        <v>3.9836156876601524E-230</v>
      </c>
      <c r="GN156" s="86">
        <f t="shared" si="390"/>
        <v>1.8315315185495824E-205</v>
      </c>
      <c r="GO156" s="86">
        <f t="shared" si="391"/>
        <v>9.0682642273765774E-245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6.6156051501123778E-275</v>
      </c>
      <c r="GW156" s="86">
        <f t="shared" si="399"/>
        <v>3.2877884223754806E-281</v>
      </c>
      <c r="GX156" s="86">
        <f t="shared" si="400"/>
        <v>5.9404989859749696E-257</v>
      </c>
      <c r="GY156" s="86">
        <f t="shared" si="401"/>
        <v>1.4037219455388177E-186</v>
      </c>
      <c r="GZ156" s="86">
        <f t="shared" si="402"/>
        <v>2.3550859446580551E-235</v>
      </c>
      <c r="HA156" s="86">
        <f t="shared" si="403"/>
        <v>0</v>
      </c>
      <c r="HC156" s="86">
        <f t="shared" ref="HC156:HC219" si="538" xml:space="preserve"> _xlfn.NORM.DIST($B156, C$8, ABS(C$12), TRUE) * _xlfn.NORM.DIST(($B156 - C$8)*C$16, 0, ABS(C$12), TRUE) * 2</f>
        <v>1.5689182169641937E-122</v>
      </c>
      <c r="HD156" s="86">
        <f t="shared" si="404"/>
        <v>5.8078417459574037E-120</v>
      </c>
      <c r="HE156" s="86">
        <f t="shared" si="405"/>
        <v>1.046357702921825E-150</v>
      </c>
      <c r="HF156" s="86">
        <f t="shared" si="406"/>
        <v>1.7812948802483035E-164</v>
      </c>
      <c r="HG156" s="86">
        <f t="shared" si="407"/>
        <v>1.2312668710602929E-213</v>
      </c>
      <c r="HH156" s="86">
        <f t="shared" si="408"/>
        <v>2.4773080015986784E-172</v>
      </c>
      <c r="HI156" s="86">
        <f t="shared" si="409"/>
        <v>1.0495484197615526E-212</v>
      </c>
      <c r="HJ156" s="86">
        <f t="shared" si="410"/>
        <v>2.2595881508001153E-236</v>
      </c>
      <c r="HK156" s="86">
        <f t="shared" si="411"/>
        <v>7.2021067228939885E-270</v>
      </c>
      <c r="HL156" s="86">
        <f t="shared" si="412"/>
        <v>6.5126470883498969E-136</v>
      </c>
      <c r="HM156" s="86">
        <f t="shared" si="413"/>
        <v>2.65221174916736E-171</v>
      </c>
      <c r="HN156" s="86">
        <f t="shared" si="414"/>
        <v>2.1793918401775557E-139</v>
      </c>
      <c r="HO156" s="86">
        <f t="shared" si="415"/>
        <v>1.1656770352210915E-86</v>
      </c>
      <c r="HP156" s="86">
        <f t="shared" si="416"/>
        <v>1.221830796107019E-149</v>
      </c>
      <c r="HQ156" s="86">
        <f t="shared" si="417"/>
        <v>9.5758186191350513E-172</v>
      </c>
      <c r="HS156" s="86">
        <f t="shared" ref="HS156:HS219" si="539" xml:space="preserve"> _xlfn.NORM.DIST($B156, C$9, ABS(C$13), TRUE) * _xlfn.NORM.DIST(($B156 - C$9)*C$17, 0, ABS(C$13), TRUE) * 2</f>
        <v>6.02466876560277E-6</v>
      </c>
      <c r="HT156" s="86">
        <f t="shared" si="418"/>
        <v>2.0078137298964842E-6</v>
      </c>
      <c r="HU156" s="86">
        <f t="shared" si="419"/>
        <v>1.4966430054620631E-6</v>
      </c>
      <c r="HV156" s="86">
        <f t="shared" si="420"/>
        <v>8.7954969119155793E-6</v>
      </c>
      <c r="HW156" s="86">
        <f t="shared" si="421"/>
        <v>1.8767411823465722E-5</v>
      </c>
      <c r="HX156" s="86">
        <f t="shared" si="422"/>
        <v>5.4933684303680083E-7</v>
      </c>
      <c r="HY156" s="86">
        <f t="shared" si="423"/>
        <v>1.6262826268814257E-6</v>
      </c>
      <c r="HZ156" s="86">
        <f t="shared" si="424"/>
        <v>1.1874833874337303E-6</v>
      </c>
      <c r="IA156" s="86">
        <f t="shared" si="425"/>
        <v>4.8853552039986624E-8</v>
      </c>
      <c r="IB156" s="86">
        <f t="shared" si="426"/>
        <v>2.2391589136455012E-7</v>
      </c>
      <c r="IC156" s="86">
        <f t="shared" si="427"/>
        <v>2.1914331175007287E-6</v>
      </c>
      <c r="ID156" s="86">
        <f t="shared" si="428"/>
        <v>4.5214576463095783E-7</v>
      </c>
      <c r="IE156" s="86">
        <f t="shared" si="429"/>
        <v>6.1771923059543726E-6</v>
      </c>
      <c r="IF156" s="86">
        <f t="shared" si="430"/>
        <v>1.0871542157441672E-9</v>
      </c>
      <c r="IG156" s="86">
        <f t="shared" si="431"/>
        <v>1.9541862755335755E-5</v>
      </c>
      <c r="II156" s="86">
        <f t="shared" ref="II156:II219" si="540" xml:space="preserve"> _xlfn.NORM.DIST($B156, C$10, ABS(C$14), TRUE) * _xlfn.NORM.DIST(($B156 - C$10)*C$18, 0, ABS(C$14), TRUE) * 2</f>
        <v>0.10894024581906012</v>
      </c>
      <c r="IJ156" s="86">
        <f t="shared" ref="IJ156:IJ219" si="541" xml:space="preserve"> _xlfn.NORM.DIST($B156, D$10, ABS(D$14), TRUE) * _xlfn.NORM.DIST(($B156 - D$10)*D$18, 0, ABS(D$14), TRUE) * 2</f>
        <v>9.9986424436920209E-3</v>
      </c>
      <c r="IK156" s="86">
        <f t="shared" ref="IK156:IK219" si="542" xml:space="preserve"> _xlfn.NORM.DIST($B156, E$10, ABS(E$14), TRUE) * _xlfn.NORM.DIST(($B156 - E$10)*E$18, 0, ABS(E$14), TRUE) * 2</f>
        <v>3.6557561397417546E-4</v>
      </c>
      <c r="IL156" s="86">
        <f t="shared" ref="IL156:IL219" si="543" xml:space="preserve"> _xlfn.NORM.DIST($B156, F$10, ABS(F$14), TRUE) * _xlfn.NORM.DIST(($B156 - F$10)*F$18, 0, ABS(F$14), TRUE) * 2</f>
        <v>8.4160080617409877E-5</v>
      </c>
      <c r="IM156" s="86">
        <f t="shared" ref="IM156:IM219" si="544" xml:space="preserve"> _xlfn.NORM.DIST($B156, G$10, ABS(G$14), TRUE) * _xlfn.NORM.DIST(($B156 - G$10)*G$18, 0, ABS(G$14), TRUE) * 2</f>
        <v>4.4772498696267786E-4</v>
      </c>
      <c r="IN156" s="86">
        <f t="shared" ref="IN156:IN219" si="545" xml:space="preserve"> _xlfn.NORM.DIST($B156, H$10, ABS(H$14), TRUE) * _xlfn.NORM.DIST(($B156 - H$10)*H$18, 0, ABS(H$14), TRUE) * 2</f>
        <v>1.6034050270221632E-3</v>
      </c>
      <c r="IO156" s="86">
        <f t="shared" ref="IO156:IO219" si="546" xml:space="preserve"> _xlfn.NORM.DIST($B156, I$10, ABS(I$14), TRUE) * _xlfn.NORM.DIST(($B156 - I$10)*I$18, 0, ABS(I$14), TRUE) * 2</f>
        <v>3.3085730759802464E-3</v>
      </c>
      <c r="IP156" s="86">
        <f t="shared" ref="IP156:IP219" si="547" xml:space="preserve"> _xlfn.NORM.DIST($B156, J$10, ABS(J$14), TRUE) * _xlfn.NORM.DIST(($B156 - J$10)*J$18, 0, ABS(J$14), TRUE) * 2</f>
        <v>1.5985523118375875E-3</v>
      </c>
      <c r="IQ156" s="86">
        <f t="shared" ref="IQ156:IQ219" si="548" xml:space="preserve"> _xlfn.NORM.DIST($B156, K$10, ABS(K$14), TRUE) * _xlfn.NORM.DIST(($B156 - K$10)*K$18, 0, ABS(K$14), TRUE) * 2</f>
        <v>4.5631335250854279E-3</v>
      </c>
      <c r="IR156" s="86">
        <f t="shared" ref="IR156:IR219" si="549" xml:space="preserve"> _xlfn.NORM.DIST($B156, L$10, ABS(L$14), TRUE) * _xlfn.NORM.DIST(($B156 - L$10)*L$18, 0, ABS(L$14), TRUE) * 2</f>
        <v>2.7299817004901978E-3</v>
      </c>
      <c r="IS156" s="86">
        <f t="shared" ref="IS156:IS219" si="550" xml:space="preserve"> _xlfn.NORM.DIST($B156, M$10, ABS(M$14), TRUE) * _xlfn.NORM.DIST(($B156 - M$10)*M$18, 0, ABS(M$14), TRUE) * 2</f>
        <v>1.0229546054467153E-3</v>
      </c>
      <c r="IT156" s="86">
        <f t="shared" ref="IT156:IT219" si="551" xml:space="preserve"> _xlfn.NORM.DIST($B156, N$10, ABS(N$14), TRUE) * _xlfn.NORM.DIST(($B156 - N$10)*N$18, 0, ABS(N$14), TRUE) * 2</f>
        <v>1.0940028921082696E-3</v>
      </c>
      <c r="IU156" s="86">
        <f t="shared" ref="IU156:IU219" si="552" xml:space="preserve"> _xlfn.NORM.DIST($B156, O$10, ABS(O$14), TRUE) * _xlfn.NORM.DIST(($B156 - O$10)*O$18, 0, ABS(O$14), TRUE) * 2</f>
        <v>9.8098797147608158E-5</v>
      </c>
      <c r="IV156" s="86">
        <f t="shared" ref="IV156:IV219" si="553" xml:space="preserve"> _xlfn.NORM.DIST($B156, P$10, ABS(P$14), TRUE) * _xlfn.NORM.DIST(($B156 - P$10)*P$18, 0, ABS(P$14), TRUE) * 2</f>
        <v>2.6526868665666288E-4</v>
      </c>
      <c r="IW156" s="86">
        <f t="shared" ref="IW156:IW219" si="554" xml:space="preserve"> _xlfn.NORM.DIST($B156, Q$10, ABS(Q$14), TRUE) * _xlfn.NORM.DIST(($B156 - Q$10)*Q$18, 0, ABS(Q$14), TRUE) * 2</f>
        <v>2.687612992460302E-4</v>
      </c>
      <c r="IY156" s="86">
        <f t="shared" ref="IY156:IY219" si="555">GM156+HC156+HS156+II156</f>
        <v>0.10894627048782572</v>
      </c>
      <c r="IZ156" s="86">
        <f t="shared" ref="IZ156:IZ219" si="556">GN156+HD156+HT156+IJ156</f>
        <v>1.0000650257421917E-2</v>
      </c>
      <c r="JA156" s="86">
        <f t="shared" ref="JA156:JA219" si="557">GO156+HE156+HU156+IK156</f>
        <v>3.6707225697963752E-4</v>
      </c>
      <c r="JB156" s="86">
        <f t="shared" ref="JB156:JB219" si="558">GP156+HF156+HV156+IL156</f>
        <v>9.295557752932545E-5</v>
      </c>
      <c r="JC156" s="86">
        <f t="shared" ref="JC156:JC219" si="559">GQ156+HG156+HW156+IM156</f>
        <v>4.6649239878614358E-4</v>
      </c>
      <c r="JD156" s="86">
        <f t="shared" ref="JD156:JD219" si="560">GR156+HH156+HX156+IN156</f>
        <v>1.6039543638652E-3</v>
      </c>
      <c r="JE156" s="86">
        <f t="shared" ref="JE156:JE219" si="561">GS156+HI156+HY156+IO156</f>
        <v>3.3101993586071277E-3</v>
      </c>
      <c r="JF156" s="86">
        <f t="shared" ref="JF156:JF219" si="562">GT156+HJ156+HZ156+IP156</f>
        <v>1.5997397952250212E-3</v>
      </c>
      <c r="JG156" s="86">
        <f t="shared" ref="JG156:JG219" si="563">GU156+HK156+IA156+IQ156</f>
        <v>4.5631823786374676E-3</v>
      </c>
      <c r="JH156" s="86">
        <f t="shared" ref="JH156:JH219" si="564">GV156+HL156+IB156+IR156</f>
        <v>2.7302056163815624E-3</v>
      </c>
      <c r="JI156" s="86">
        <f t="shared" ref="JI156:JI219" si="565">GW156+HM156+IC156+IS156</f>
        <v>1.0251460385642161E-3</v>
      </c>
      <c r="JJ156" s="86">
        <f t="shared" ref="JJ156:JJ219" si="566">GX156+HN156+ID156+IT156</f>
        <v>1.0944550378729006E-3</v>
      </c>
      <c r="JK156" s="86">
        <f t="shared" ref="JK156:JK219" si="567">GY156+HO156+IE156+IU156</f>
        <v>1.0427598945356253E-4</v>
      </c>
      <c r="JL156" s="86">
        <f t="shared" ref="JL156:JL219" si="568">GZ156+HP156+IF156+IV156</f>
        <v>2.652697738108786E-4</v>
      </c>
      <c r="JM156" s="86">
        <f t="shared" ref="JM156:JM219" si="569">HA156+HQ156+IG156+IW156</f>
        <v>2.8830316200136594E-4</v>
      </c>
    </row>
    <row r="157" spans="2:273" x14ac:dyDescent="0.25">
      <c r="B157" s="2">
        <v>130</v>
      </c>
      <c r="C157" s="37">
        <v>111.066</v>
      </c>
      <c r="D157" s="37">
        <v>110.017</v>
      </c>
      <c r="E157" s="37">
        <v>109.678</v>
      </c>
      <c r="F157" s="37">
        <v>110.121</v>
      </c>
      <c r="G157" s="37">
        <v>110.931</v>
      </c>
      <c r="H157" s="37">
        <v>110.517</v>
      </c>
      <c r="I157" s="37">
        <v>114.03400000000001</v>
      </c>
      <c r="J157" s="37">
        <v>114.931</v>
      </c>
      <c r="K157" s="37">
        <v>113.36199999999999</v>
      </c>
      <c r="L157" s="37">
        <v>113.86199999999999</v>
      </c>
      <c r="M157" s="37">
        <v>115.431</v>
      </c>
      <c r="N157" s="37">
        <v>116.724</v>
      </c>
      <c r="O157" s="37">
        <v>116.96599999999999</v>
      </c>
      <c r="P157" s="37">
        <v>118.414</v>
      </c>
      <c r="Q157" s="37">
        <v>118.7414</v>
      </c>
      <c r="S157" s="4">
        <f t="shared" si="441"/>
        <v>111.01129702344784</v>
      </c>
      <c r="T157" s="4">
        <f t="shared" si="442"/>
        <v>109.00836527155988</v>
      </c>
      <c r="U157" s="4">
        <f t="shared" si="443"/>
        <v>109.19589026356819</v>
      </c>
      <c r="V157" s="4">
        <f t="shared" si="444"/>
        <v>109.94120074069616</v>
      </c>
      <c r="W157" s="4">
        <f t="shared" si="445"/>
        <v>109.99049962740958</v>
      </c>
      <c r="X157" s="4">
        <f t="shared" si="446"/>
        <v>111.04193461147682</v>
      </c>
      <c r="Y157" s="4">
        <f t="shared" si="447"/>
        <v>114.35257198681022</v>
      </c>
      <c r="Z157" s="4">
        <f t="shared" si="448"/>
        <v>113.81592149067508</v>
      </c>
      <c r="AA157" s="4">
        <f t="shared" si="449"/>
        <v>113.53307941810091</v>
      </c>
      <c r="AB157" s="4">
        <f t="shared" si="450"/>
        <v>114.11975634212769</v>
      </c>
      <c r="AC157" s="4">
        <f t="shared" si="451"/>
        <v>114.39527866125279</v>
      </c>
      <c r="AD157" s="4">
        <f t="shared" si="452"/>
        <v>115.79895830445327</v>
      </c>
      <c r="AE157" s="4">
        <f t="shared" si="453"/>
        <v>117.08978857795461</v>
      </c>
      <c r="AF157" s="4">
        <f t="shared" si="454"/>
        <v>117.99613699225765</v>
      </c>
      <c r="AG157" s="4">
        <f t="shared" si="455"/>
        <v>120.62114505648637</v>
      </c>
      <c r="AI157" s="4">
        <f t="shared" si="456"/>
        <v>5.4702976552164273E-2</v>
      </c>
      <c r="AJ157" s="4">
        <f t="shared" si="457"/>
        <v>1.0086347284401143</v>
      </c>
      <c r="AK157" s="4">
        <f t="shared" si="458"/>
        <v>0.48210973643180921</v>
      </c>
      <c r="AL157" s="4">
        <f t="shared" si="459"/>
        <v>0.17979925930383445</v>
      </c>
      <c r="AM157" s="4">
        <f t="shared" si="460"/>
        <v>0.94050037259042085</v>
      </c>
      <c r="AN157" s="4">
        <f t="shared" si="461"/>
        <v>-0.52493461147682297</v>
      </c>
      <c r="AO157" s="4">
        <f t="shared" si="462"/>
        <v>-0.31857198681021259</v>
      </c>
      <c r="AP157" s="4">
        <f t="shared" si="463"/>
        <v>1.1150785093249169</v>
      </c>
      <c r="AQ157" s="4">
        <f t="shared" si="464"/>
        <v>-0.17107941810091631</v>
      </c>
      <c r="AR157" s="4">
        <f t="shared" si="465"/>
        <v>-0.25775634212769205</v>
      </c>
      <c r="AS157" s="4">
        <f t="shared" si="466"/>
        <v>1.0357213387472086</v>
      </c>
      <c r="AT157" s="4">
        <f t="shared" si="467"/>
        <v>0.92504169554673865</v>
      </c>
      <c r="AU157" s="4">
        <f t="shared" si="468"/>
        <v>-0.12378857795461329</v>
      </c>
      <c r="AV157" s="4">
        <f t="shared" si="469"/>
        <v>0.41786300774235485</v>
      </c>
      <c r="AW157" s="4">
        <f t="shared" si="469"/>
        <v>-1.8797450564863709</v>
      </c>
      <c r="AY157" s="2">
        <f t="shared" si="520"/>
        <v>110.30969768746398</v>
      </c>
      <c r="AZ157" s="2">
        <f t="shared" si="359"/>
        <v>108.68900196899946</v>
      </c>
      <c r="BA157" s="2">
        <f t="shared" si="360"/>
        <v>109.1609465331907</v>
      </c>
      <c r="BB157" s="2">
        <f t="shared" si="361"/>
        <v>109.92488042516644</v>
      </c>
      <c r="BC157" s="2">
        <f t="shared" si="362"/>
        <v>109.9040239704963</v>
      </c>
      <c r="BD157" s="2">
        <f t="shared" si="363"/>
        <v>110.68202649653421</v>
      </c>
      <c r="BE157" s="2">
        <f t="shared" si="364"/>
        <v>113.72945832115303</v>
      </c>
      <c r="BF157" s="2">
        <f t="shared" si="365"/>
        <v>113.39359718796194</v>
      </c>
      <c r="BG157" s="2">
        <f t="shared" si="366"/>
        <v>112.61609691248169</v>
      </c>
      <c r="BH157" s="2">
        <f t="shared" si="367"/>
        <v>113.408824056893</v>
      </c>
      <c r="BI157" s="2">
        <f t="shared" si="368"/>
        <v>114.06939359668817</v>
      </c>
      <c r="BJ157" s="2">
        <f t="shared" si="369"/>
        <v>115.43892219953401</v>
      </c>
      <c r="BK157" s="2">
        <f t="shared" si="370"/>
        <v>117.02248635933672</v>
      </c>
      <c r="BL157" s="2">
        <f t="shared" si="371"/>
        <v>117.80948412226665</v>
      </c>
      <c r="BM157" s="2">
        <f t="shared" si="372"/>
        <v>120.34920508592953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109.678</v>
      </c>
      <c r="CH157" s="2">
        <f t="shared" si="524"/>
        <v>110.121</v>
      </c>
      <c r="CI157" s="2">
        <f t="shared" si="525"/>
        <v>110.931</v>
      </c>
      <c r="CJ157" s="2">
        <f t="shared" si="526"/>
        <v>110.517</v>
      </c>
      <c r="CK157" s="2" t="str">
        <f t="shared" si="527"/>
        <v/>
      </c>
      <c r="CL157" s="2">
        <f t="shared" si="528"/>
        <v>114.931</v>
      </c>
      <c r="CM157" s="2" t="str">
        <f t="shared" si="529"/>
        <v/>
      </c>
      <c r="CN157" s="2">
        <f t="shared" si="530"/>
        <v>113.86199999999999</v>
      </c>
      <c r="CO157" s="2">
        <f t="shared" si="531"/>
        <v>115.431</v>
      </c>
      <c r="CP157" s="2">
        <f t="shared" si="532"/>
        <v>116.724</v>
      </c>
      <c r="CQ157" s="2">
        <f t="shared" si="533"/>
        <v>116.96599999999999</v>
      </c>
      <c r="CR157" s="2">
        <f t="shared" si="534"/>
        <v>118.414</v>
      </c>
      <c r="CS157" s="2">
        <f t="shared" si="535"/>
        <v>118.7414</v>
      </c>
      <c r="CU157" s="2" t="str">
        <f t="shared" si="485"/>
        <v/>
      </c>
      <c r="CV157" s="2" t="str">
        <f t="shared" si="486"/>
        <v/>
      </c>
      <c r="CW157" s="2">
        <f t="shared" si="487"/>
        <v>109.678</v>
      </c>
      <c r="CX157" s="2">
        <f t="shared" si="488"/>
        <v>110.121</v>
      </c>
      <c r="CY157" s="2">
        <f t="shared" si="489"/>
        <v>110.931</v>
      </c>
      <c r="CZ157" s="2">
        <f t="shared" si="490"/>
        <v>110.517</v>
      </c>
      <c r="DA157" s="2" t="str">
        <f t="shared" si="491"/>
        <v/>
      </c>
      <c r="DB157" s="2">
        <f t="shared" si="492"/>
        <v>114.931</v>
      </c>
      <c r="DC157" s="2" t="str">
        <f t="shared" si="493"/>
        <v/>
      </c>
      <c r="DD157" s="2">
        <f t="shared" si="494"/>
        <v>113.86199999999999</v>
      </c>
      <c r="DE157" s="2">
        <f t="shared" si="495"/>
        <v>115.431</v>
      </c>
      <c r="DF157" s="2">
        <f t="shared" si="496"/>
        <v>116.724</v>
      </c>
      <c r="DG157" s="2">
        <f t="shared" si="497"/>
        <v>116.96599999999999</v>
      </c>
      <c r="DH157" s="2">
        <f t="shared" si="498"/>
        <v>118.414</v>
      </c>
      <c r="DI157" s="2">
        <f t="shared" si="499"/>
        <v>118.7414</v>
      </c>
      <c r="DK157" s="2">
        <f t="shared" si="500"/>
        <v>148.04388906882593</v>
      </c>
      <c r="DL157" s="2">
        <f t="shared" si="501"/>
        <v>135.18861882591094</v>
      </c>
      <c r="DM157" s="2">
        <f t="shared" si="501"/>
        <v>138.70313667917449</v>
      </c>
      <c r="DN157" s="2">
        <f t="shared" si="501"/>
        <v>146.7494404315197</v>
      </c>
      <c r="DO157" s="2">
        <f t="shared" si="501"/>
        <v>147.38020383275261</v>
      </c>
      <c r="DP157" s="2">
        <f t="shared" si="501"/>
        <v>147.96166571834991</v>
      </c>
      <c r="DQ157" s="2">
        <f t="shared" si="501"/>
        <v>142.64331578947372</v>
      </c>
      <c r="DR157" s="2">
        <f t="shared" si="501"/>
        <v>141.08688430535798</v>
      </c>
      <c r="DS157" s="2">
        <f t="shared" si="501"/>
        <v>135.03343081232495</v>
      </c>
      <c r="DT157" s="2">
        <f t="shared" si="501"/>
        <v>142.49232882882882</v>
      </c>
      <c r="DU157" s="2">
        <f t="shared" si="501"/>
        <v>146.81337148217636</v>
      </c>
      <c r="DV157" s="2">
        <f t="shared" si="501"/>
        <v>146.37919559032719</v>
      </c>
      <c r="DW157" s="2">
        <f t="shared" si="501"/>
        <v>151.57401510012036</v>
      </c>
      <c r="DX157" s="2">
        <f t="shared" si="501"/>
        <v>153.05851652661067</v>
      </c>
      <c r="DY157" s="2">
        <f t="shared" si="501"/>
        <v>157.04790541871915</v>
      </c>
      <c r="EA157" s="2">
        <f t="shared" si="440"/>
        <v>110.89942862990466</v>
      </c>
      <c r="EB157" s="2">
        <f t="shared" si="502"/>
        <v>108.81278651946701</v>
      </c>
      <c r="EC157" s="2">
        <f t="shared" si="503"/>
        <v>109.28021044525023</v>
      </c>
      <c r="ED157" s="2">
        <f t="shared" si="504"/>
        <v>109.92246702563</v>
      </c>
      <c r="EE157" s="2">
        <f t="shared" si="505"/>
        <v>109.70014791732055</v>
      </c>
      <c r="EF157" s="2">
        <f t="shared" si="506"/>
        <v>110.46538613906468</v>
      </c>
      <c r="EG157" s="2">
        <f t="shared" si="507"/>
        <v>114.0835607650386</v>
      </c>
      <c r="EH157" s="2">
        <f t="shared" si="508"/>
        <v>113.591549131023</v>
      </c>
      <c r="EI157" s="2">
        <f t="shared" si="509"/>
        <v>112.62523817254657</v>
      </c>
      <c r="EJ157" s="2">
        <f t="shared" si="510"/>
        <v>113.26917907199123</v>
      </c>
      <c r="EK157" s="2">
        <f t="shared" si="511"/>
        <v>113.7981546062191</v>
      </c>
      <c r="EL157" s="2">
        <f t="shared" si="512"/>
        <v>115.53454008469561</v>
      </c>
      <c r="EM157" s="2">
        <f t="shared" si="513"/>
        <v>117.02445380330488</v>
      </c>
      <c r="EN157" s="2">
        <f t="shared" si="514"/>
        <v>117.96493439282804</v>
      </c>
      <c r="EO157" s="2">
        <f t="shared" si="515"/>
        <v>120.48525999478149</v>
      </c>
      <c r="EQ157" s="2">
        <f t="shared" si="516"/>
        <v>109.51718480557074</v>
      </c>
      <c r="ER157" s="2">
        <f t="shared" si="517"/>
        <v>108.46256378675707</v>
      </c>
      <c r="ES157" s="2">
        <f t="shared" si="517"/>
        <v>108.88468926784724</v>
      </c>
      <c r="ET157" s="2">
        <f t="shared" si="517"/>
        <v>109.8951834506457</v>
      </c>
      <c r="EU157" s="2">
        <f t="shared" si="517"/>
        <v>110.30465210024795</v>
      </c>
      <c r="EV157" s="2">
        <f t="shared" si="517"/>
        <v>111.044111548671</v>
      </c>
      <c r="EW157" s="2">
        <f t="shared" si="517"/>
        <v>113.06815915158683</v>
      </c>
      <c r="EX157" s="2">
        <f t="shared" si="517"/>
        <v>113.00375446030672</v>
      </c>
      <c r="EY157" s="2">
        <f t="shared" si="517"/>
        <v>112.58204938481602</v>
      </c>
      <c r="EZ157" s="2">
        <f t="shared" si="517"/>
        <v>113.62744438679209</v>
      </c>
      <c r="FA157" s="2">
        <f t="shared" si="517"/>
        <v>114.56535937361457</v>
      </c>
      <c r="FB157" s="2">
        <f t="shared" si="517"/>
        <v>115.23349960623838</v>
      </c>
      <c r="FC157" s="2">
        <f t="shared" si="517"/>
        <v>116.98442952875105</v>
      </c>
      <c r="FD157" s="2">
        <f t="shared" si="517"/>
        <v>117.31763197412359</v>
      </c>
      <c r="FE157" s="2">
        <f t="shared" si="517"/>
        <v>119.80314021295766</v>
      </c>
      <c r="FG157" s="2">
        <f t="shared" si="518"/>
        <v>0.99976460423066027</v>
      </c>
      <c r="FH157" s="2">
        <f t="shared" si="519"/>
        <v>0.99971995880725217</v>
      </c>
      <c r="FI157" s="2">
        <f t="shared" si="519"/>
        <v>0.99970870158390124</v>
      </c>
      <c r="FJ157" s="2">
        <f t="shared" si="519"/>
        <v>0.99970900589246536</v>
      </c>
      <c r="FK157" s="2">
        <f t="shared" si="519"/>
        <v>0.99972501522973478</v>
      </c>
      <c r="FL157" s="2">
        <f t="shared" si="519"/>
        <v>0.99970504532416338</v>
      </c>
      <c r="FM157" s="2">
        <f t="shared" si="519"/>
        <v>0.99974320380241111</v>
      </c>
      <c r="FN157" s="2">
        <f t="shared" si="519"/>
        <v>0.99969388343301846</v>
      </c>
      <c r="FO157" s="2">
        <f t="shared" si="519"/>
        <v>0.99968497362825448</v>
      </c>
      <c r="FP157" s="2">
        <f t="shared" si="519"/>
        <v>0.99969240996628927</v>
      </c>
      <c r="FQ157" s="2">
        <f t="shared" si="519"/>
        <v>0.99970594227579801</v>
      </c>
      <c r="FR157" s="2">
        <f t="shared" si="519"/>
        <v>0.999700174165425</v>
      </c>
      <c r="FS157" s="2">
        <f t="shared" si="519"/>
        <v>0.99969577317844194</v>
      </c>
      <c r="FT157" s="2">
        <f t="shared" si="519"/>
        <v>0.99968692453136154</v>
      </c>
      <c r="FU157" s="2">
        <f t="shared" si="519"/>
        <v>0.99960631515913279</v>
      </c>
      <c r="FW157" s="2">
        <f t="shared" si="536"/>
        <v>0.43297324303170276</v>
      </c>
      <c r="FX157" s="2">
        <f t="shared" si="376"/>
        <v>0.37453556766970891</v>
      </c>
      <c r="FY157" s="2">
        <f t="shared" si="377"/>
        <v>0.32320586398894413</v>
      </c>
      <c r="FZ157" s="2">
        <f t="shared" si="378"/>
        <v>0.30432348868487874</v>
      </c>
      <c r="GA157" s="2">
        <f t="shared" si="379"/>
        <v>0.32012121193130844</v>
      </c>
      <c r="GB157" s="2">
        <f t="shared" si="380"/>
        <v>0.3552300470459554</v>
      </c>
      <c r="GC157" s="2">
        <f t="shared" si="381"/>
        <v>0.35595421121229459</v>
      </c>
      <c r="GD157" s="2">
        <f t="shared" si="382"/>
        <v>0.35108981240193937</v>
      </c>
      <c r="GE157" s="2">
        <f t="shared" si="383"/>
        <v>0.37510734940380513</v>
      </c>
      <c r="GF157" s="2">
        <f t="shared" si="384"/>
        <v>0.36469127734444007</v>
      </c>
      <c r="GG157" s="2">
        <f t="shared" si="385"/>
        <v>0.34088762484929896</v>
      </c>
      <c r="GH157" s="2">
        <f t="shared" si="386"/>
        <v>0.34834488132016278</v>
      </c>
      <c r="GI157" s="2">
        <f t="shared" si="387"/>
        <v>0.31176947806828614</v>
      </c>
      <c r="GJ157" s="2">
        <f t="shared" si="388"/>
        <v>0.25712434470313683</v>
      </c>
      <c r="GK157" s="2">
        <f t="shared" si="389"/>
        <v>0.22056106875407694</v>
      </c>
      <c r="GM157" s="86">
        <f t="shared" si="537"/>
        <v>1.0194825396261043E-236</v>
      </c>
      <c r="GN157" s="86">
        <f t="shared" si="390"/>
        <v>2.3897794549157643E-211</v>
      </c>
      <c r="GO157" s="86">
        <f t="shared" si="391"/>
        <v>7.9124369271802024E-252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8.7996370844406054E-283</v>
      </c>
      <c r="GW157" s="86">
        <f t="shared" si="399"/>
        <v>2.4726208204837155E-289</v>
      </c>
      <c r="GX157" s="86">
        <f t="shared" si="400"/>
        <v>2.7275834446580211E-264</v>
      </c>
      <c r="GY157" s="86">
        <f t="shared" si="401"/>
        <v>6.0741751348852595E-192</v>
      </c>
      <c r="GZ157" s="86">
        <f t="shared" si="402"/>
        <v>4.6427012095314312E-242</v>
      </c>
      <c r="HA157" s="86">
        <f t="shared" si="403"/>
        <v>0</v>
      </c>
      <c r="HC157" s="86">
        <f t="shared" si="538"/>
        <v>1.8610972737027556E-127</v>
      </c>
      <c r="HD157" s="86">
        <f t="shared" si="404"/>
        <v>9.5731064832514982E-125</v>
      </c>
      <c r="HE157" s="86">
        <f t="shared" si="405"/>
        <v>8.7268996907330994E-157</v>
      </c>
      <c r="HF157" s="86">
        <f t="shared" si="406"/>
        <v>3.7113887876076138E-171</v>
      </c>
      <c r="HG157" s="86">
        <f t="shared" si="407"/>
        <v>2.2830898989429206E-222</v>
      </c>
      <c r="HH157" s="86">
        <f t="shared" si="408"/>
        <v>3.4019272866094982E-179</v>
      </c>
      <c r="HI157" s="86">
        <f t="shared" si="409"/>
        <v>4.1025575422712787E-221</v>
      </c>
      <c r="HJ157" s="86">
        <f t="shared" si="410"/>
        <v>7.328676946156395E-246</v>
      </c>
      <c r="HK157" s="86">
        <f t="shared" si="411"/>
        <v>1.61529845567406E-280</v>
      </c>
      <c r="HL157" s="86">
        <f t="shared" si="412"/>
        <v>2.6191945906130028E-141</v>
      </c>
      <c r="HM157" s="86">
        <f t="shared" si="413"/>
        <v>3.1331821022731695E-178</v>
      </c>
      <c r="HN157" s="86">
        <f t="shared" si="414"/>
        <v>6.3935822397525798E-145</v>
      </c>
      <c r="HO157" s="86">
        <f t="shared" si="415"/>
        <v>3.6900790377130757E-90</v>
      </c>
      <c r="HP157" s="86">
        <f t="shared" si="416"/>
        <v>1.0139678860288777E-155</v>
      </c>
      <c r="HQ157" s="86">
        <f t="shared" si="417"/>
        <v>1.2159158302114547E-178</v>
      </c>
      <c r="HS157" s="86">
        <f t="shared" si="539"/>
        <v>1.7925441187559995E-6</v>
      </c>
      <c r="HT157" s="86">
        <f t="shared" si="418"/>
        <v>5.2806915268229191E-7</v>
      </c>
      <c r="HU157" s="86">
        <f t="shared" si="419"/>
        <v>3.7441316696124732E-7</v>
      </c>
      <c r="HV157" s="86">
        <f t="shared" si="420"/>
        <v>2.4190736342748657E-6</v>
      </c>
      <c r="HW157" s="86">
        <f t="shared" si="421"/>
        <v>5.6176136378736667E-6</v>
      </c>
      <c r="HX157" s="86">
        <f t="shared" si="422"/>
        <v>1.187356167949914E-7</v>
      </c>
      <c r="HY157" s="86">
        <f t="shared" si="423"/>
        <v>4.134512825464374E-7</v>
      </c>
      <c r="HZ157" s="86">
        <f t="shared" si="424"/>
        <v>2.7822213702789034E-7</v>
      </c>
      <c r="IA157" s="86">
        <f t="shared" si="425"/>
        <v>8.9987206740647465E-9</v>
      </c>
      <c r="IB157" s="86">
        <f t="shared" si="426"/>
        <v>4.5615195225190837E-8</v>
      </c>
      <c r="IC157" s="86">
        <f t="shared" si="427"/>
        <v>5.4661419891741379E-7</v>
      </c>
      <c r="ID157" s="86">
        <f t="shared" si="428"/>
        <v>9.7820830906616704E-8</v>
      </c>
      <c r="IE157" s="86">
        <f t="shared" si="429"/>
        <v>1.6010138662643619E-6</v>
      </c>
      <c r="IF157" s="86">
        <f t="shared" si="430"/>
        <v>5.7444947827378687E-11</v>
      </c>
      <c r="IG157" s="86">
        <f t="shared" si="431"/>
        <v>3.6247810931864704E-6</v>
      </c>
      <c r="II157" s="86">
        <f t="shared" si="540"/>
        <v>0.18963451058681929</v>
      </c>
      <c r="IJ157" s="86">
        <f t="shared" si="541"/>
        <v>2.6375858785640683E-2</v>
      </c>
      <c r="IK157" s="86">
        <f t="shared" si="542"/>
        <v>1.4609922829165094E-3</v>
      </c>
      <c r="IL157" s="86">
        <f t="shared" si="543"/>
        <v>3.8910763508380187E-4</v>
      </c>
      <c r="IM157" s="86">
        <f t="shared" si="544"/>
        <v>1.6811028201845313E-3</v>
      </c>
      <c r="IN157" s="86">
        <f t="shared" si="545"/>
        <v>5.8685445968392541E-3</v>
      </c>
      <c r="IO157" s="86">
        <f t="shared" si="546"/>
        <v>1.0226708718900501E-2</v>
      </c>
      <c r="IP157" s="86">
        <f t="shared" si="547"/>
        <v>5.6752887017506373E-3</v>
      </c>
      <c r="IQ157" s="86">
        <f t="shared" si="548"/>
        <v>1.4921564756158781E-2</v>
      </c>
      <c r="IR157" s="86">
        <f t="shared" si="549"/>
        <v>9.4223213569531138E-3</v>
      </c>
      <c r="IS157" s="86">
        <f t="shared" si="550"/>
        <v>3.7332088744284181E-3</v>
      </c>
      <c r="IT157" s="86">
        <f t="shared" si="551"/>
        <v>4.1563234865479365E-3</v>
      </c>
      <c r="IU157" s="86">
        <f t="shared" si="552"/>
        <v>4.6641317553224525E-4</v>
      </c>
      <c r="IV157" s="86">
        <f t="shared" si="553"/>
        <v>7.8563697554246629E-4</v>
      </c>
      <c r="IW157" s="86">
        <f t="shared" si="554"/>
        <v>6.8265977441015065E-4</v>
      </c>
      <c r="IY157" s="86">
        <f t="shared" si="555"/>
        <v>0.18963630313093804</v>
      </c>
      <c r="IZ157" s="86">
        <f t="shared" si="556"/>
        <v>2.6376386854793366E-2</v>
      </c>
      <c r="JA157" s="86">
        <f t="shared" si="557"/>
        <v>1.4613666960834706E-3</v>
      </c>
      <c r="JB157" s="86">
        <f t="shared" si="558"/>
        <v>3.9152670871807674E-4</v>
      </c>
      <c r="JC157" s="86">
        <f t="shared" si="559"/>
        <v>1.6867204338224049E-3</v>
      </c>
      <c r="JD157" s="86">
        <f t="shared" si="560"/>
        <v>5.8686633324560493E-3</v>
      </c>
      <c r="JE157" s="86">
        <f t="shared" si="561"/>
        <v>1.0227122170183048E-2</v>
      </c>
      <c r="JF157" s="86">
        <f t="shared" si="562"/>
        <v>5.6755669238876651E-3</v>
      </c>
      <c r="JG157" s="86">
        <f t="shared" si="563"/>
        <v>1.4921573754879456E-2</v>
      </c>
      <c r="JH157" s="86">
        <f t="shared" si="564"/>
        <v>9.422366972148339E-3</v>
      </c>
      <c r="JI157" s="86">
        <f t="shared" si="565"/>
        <v>3.7337554886273357E-3</v>
      </c>
      <c r="JJ157" s="86">
        <f t="shared" si="566"/>
        <v>4.1564213073788433E-3</v>
      </c>
      <c r="JK157" s="86">
        <f t="shared" si="567"/>
        <v>4.6801418939850962E-4</v>
      </c>
      <c r="JL157" s="86">
        <f t="shared" si="568"/>
        <v>7.8563703298741407E-4</v>
      </c>
      <c r="JM157" s="86">
        <f t="shared" si="569"/>
        <v>6.8628455550333713E-4</v>
      </c>
    </row>
    <row r="158" spans="2:273" x14ac:dyDescent="0.25">
      <c r="B158" s="2">
        <v>131</v>
      </c>
      <c r="C158" s="37">
        <v>110.098</v>
      </c>
      <c r="D158" s="37">
        <v>110.051</v>
      </c>
      <c r="E158" s="37">
        <v>109.881</v>
      </c>
      <c r="F158" s="37">
        <v>110.53400000000001</v>
      </c>
      <c r="G158" s="37">
        <v>109.241</v>
      </c>
      <c r="H158" s="37">
        <v>113.13800000000001</v>
      </c>
      <c r="I158" s="37">
        <v>114.741</v>
      </c>
      <c r="J158" s="37">
        <v>113.086</v>
      </c>
      <c r="K158" s="37">
        <v>116.96599999999999</v>
      </c>
      <c r="L158" s="37">
        <v>113.69</v>
      </c>
      <c r="M158" s="37">
        <v>114.53400000000001</v>
      </c>
      <c r="N158" s="37">
        <v>115.96599999999999</v>
      </c>
      <c r="O158" s="37">
        <v>117.328</v>
      </c>
      <c r="P158" s="37">
        <v>118.172</v>
      </c>
      <c r="Q158" s="37">
        <v>121.8793</v>
      </c>
      <c r="S158" s="4">
        <f t="shared" si="441"/>
        <v>111.07903528554947</v>
      </c>
      <c r="T158" s="4">
        <f t="shared" si="442"/>
        <v>109.2270848149342</v>
      </c>
      <c r="U158" s="4">
        <f t="shared" si="443"/>
        <v>109.18413670987388</v>
      </c>
      <c r="V158" s="4">
        <f t="shared" si="444"/>
        <v>109.89687735547457</v>
      </c>
      <c r="W158" s="4">
        <f t="shared" si="445"/>
        <v>110.09723588474556</v>
      </c>
      <c r="X158" s="4">
        <f t="shared" si="446"/>
        <v>111.60374620272435</v>
      </c>
      <c r="Y158" s="4">
        <f t="shared" si="447"/>
        <v>115.15154212412727</v>
      </c>
      <c r="Z158" s="4">
        <f t="shared" si="448"/>
        <v>114.48490991355862</v>
      </c>
      <c r="AA158" s="4">
        <f t="shared" si="449"/>
        <v>114.75720757596216</v>
      </c>
      <c r="AB158" s="4">
        <f t="shared" si="450"/>
        <v>115.15503499556328</v>
      </c>
      <c r="AC158" s="4">
        <f t="shared" si="451"/>
        <v>114.89915519969756</v>
      </c>
      <c r="AD158" s="4">
        <f t="shared" si="452"/>
        <v>116.37943052500246</v>
      </c>
      <c r="AE158" s="4">
        <f t="shared" si="453"/>
        <v>117.16033428701969</v>
      </c>
      <c r="AF158" s="4">
        <f t="shared" si="454"/>
        <v>118.19533926326996</v>
      </c>
      <c r="AG158" s="4">
        <f t="shared" si="455"/>
        <v>120.86217439322718</v>
      </c>
      <c r="AI158" s="4">
        <f t="shared" si="456"/>
        <v>-0.98103528554946706</v>
      </c>
      <c r="AJ158" s="4">
        <f t="shared" si="457"/>
        <v>0.82391518506580042</v>
      </c>
      <c r="AK158" s="4">
        <f t="shared" si="458"/>
        <v>0.69686329012611736</v>
      </c>
      <c r="AL158" s="4">
        <f t="shared" si="459"/>
        <v>0.63712264452543366</v>
      </c>
      <c r="AM158" s="4">
        <f t="shared" si="460"/>
        <v>-0.85623588474555845</v>
      </c>
      <c r="AN158" s="4">
        <f t="shared" si="461"/>
        <v>1.5342537972756531</v>
      </c>
      <c r="AO158" s="4">
        <f t="shared" si="462"/>
        <v>-0.41054212412727509</v>
      </c>
      <c r="AP158" s="4">
        <f t="shared" si="463"/>
        <v>-1.3989099135586258</v>
      </c>
      <c r="AQ158" s="4">
        <f t="shared" si="464"/>
        <v>2.2087924240378385</v>
      </c>
      <c r="AR158" s="4">
        <f t="shared" si="465"/>
        <v>-1.4650349955632862</v>
      </c>
      <c r="AS158" s="4">
        <f t="shared" si="466"/>
        <v>-0.36515519969755417</v>
      </c>
      <c r="AT158" s="4">
        <f t="shared" si="467"/>
        <v>-0.41343052500246813</v>
      </c>
      <c r="AU158" s="4">
        <f t="shared" si="468"/>
        <v>0.16766571298030897</v>
      </c>
      <c r="AV158" s="4">
        <f t="shared" si="469"/>
        <v>-2.3339263269960497E-2</v>
      </c>
      <c r="AW158" s="4">
        <f t="shared" si="469"/>
        <v>1.0171256067728223</v>
      </c>
      <c r="AY158" s="2">
        <f t="shared" si="520"/>
        <v>110.18978075369199</v>
      </c>
      <c r="AZ158" s="2">
        <f t="shared" si="359"/>
        <v>108.59396932275641</v>
      </c>
      <c r="BA158" s="2">
        <f t="shared" si="360"/>
        <v>109.07681328295328</v>
      </c>
      <c r="BB158" s="2">
        <f t="shared" si="361"/>
        <v>109.83836130362094</v>
      </c>
      <c r="BC158" s="2">
        <f t="shared" si="362"/>
        <v>109.84464833160682</v>
      </c>
      <c r="BD158" s="2">
        <f t="shared" si="363"/>
        <v>110.63245600637268</v>
      </c>
      <c r="BE158" s="2">
        <f t="shared" si="364"/>
        <v>113.69456717253742</v>
      </c>
      <c r="BF158" s="2">
        <f t="shared" si="365"/>
        <v>113.36545838142618</v>
      </c>
      <c r="BG158" s="2">
        <f t="shared" si="366"/>
        <v>112.59586892049812</v>
      </c>
      <c r="BH158" s="2">
        <f t="shared" si="367"/>
        <v>113.36279994133722</v>
      </c>
      <c r="BI158" s="2">
        <f t="shared" si="368"/>
        <v>113.99903905709807</v>
      </c>
      <c r="BJ158" s="2">
        <f t="shared" si="369"/>
        <v>115.36350991516061</v>
      </c>
      <c r="BK158" s="2">
        <f t="shared" si="370"/>
        <v>116.91549423886066</v>
      </c>
      <c r="BL158" s="2">
        <f t="shared" si="371"/>
        <v>117.72476481847218</v>
      </c>
      <c r="BM158" s="2">
        <f t="shared" si="372"/>
        <v>120.25236140705462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109.881</v>
      </c>
      <c r="CH158" s="2">
        <f t="shared" si="524"/>
        <v>110.53400000000001</v>
      </c>
      <c r="CI158" s="2">
        <f t="shared" si="525"/>
        <v>109.241</v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117.328</v>
      </c>
      <c r="CR158" s="2">
        <f t="shared" si="534"/>
        <v>118.172</v>
      </c>
      <c r="CS158" s="2">
        <f t="shared" si="535"/>
        <v>121.8793</v>
      </c>
      <c r="CU158" s="2" t="str">
        <f t="shared" si="485"/>
        <v/>
      </c>
      <c r="CV158" s="2" t="str">
        <f t="shared" si="486"/>
        <v/>
      </c>
      <c r="CW158" s="2">
        <f t="shared" si="487"/>
        <v>109.881</v>
      </c>
      <c r="CX158" s="2">
        <f t="shared" si="488"/>
        <v>110.53400000000001</v>
      </c>
      <c r="CY158" s="2">
        <f t="shared" si="489"/>
        <v>109.241</v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117.328</v>
      </c>
      <c r="DH158" s="2">
        <f t="shared" si="498"/>
        <v>118.172</v>
      </c>
      <c r="DI158" s="2">
        <f t="shared" si="499"/>
        <v>121.8793</v>
      </c>
      <c r="DK158" s="2">
        <f t="shared" si="500"/>
        <v>148.29814655870447</v>
      </c>
      <c r="DL158" s="2">
        <f t="shared" si="501"/>
        <v>135.33206275303644</v>
      </c>
      <c r="DM158" s="2">
        <f t="shared" si="501"/>
        <v>138.88626651031896</v>
      </c>
      <c r="DN158" s="2">
        <f t="shared" si="501"/>
        <v>146.99666960600376</v>
      </c>
      <c r="DO158" s="2">
        <f t="shared" si="501"/>
        <v>147.61703850174214</v>
      </c>
      <c r="DP158" s="2">
        <f t="shared" si="501"/>
        <v>148.23593741109528</v>
      </c>
      <c r="DQ158" s="2">
        <f t="shared" si="501"/>
        <v>142.85102914979763</v>
      </c>
      <c r="DR158" s="2">
        <f t="shared" si="501"/>
        <v>141.2904722617354</v>
      </c>
      <c r="DS158" s="2">
        <f t="shared" si="501"/>
        <v>135.18243137254905</v>
      </c>
      <c r="DT158" s="2">
        <f t="shared" si="501"/>
        <v>142.68105405405404</v>
      </c>
      <c r="DU158" s="2">
        <f t="shared" si="501"/>
        <v>147.02075647279548</v>
      </c>
      <c r="DV158" s="2">
        <f t="shared" si="501"/>
        <v>146.58682788051209</v>
      </c>
      <c r="DW158" s="2">
        <f t="shared" si="501"/>
        <v>151.8013699529489</v>
      </c>
      <c r="DX158" s="2">
        <f t="shared" si="501"/>
        <v>153.31965994397763</v>
      </c>
      <c r="DY158" s="2">
        <f t="shared" si="501"/>
        <v>157.33913950738912</v>
      </c>
      <c r="EA158" s="2">
        <f t="shared" si="440"/>
        <v>110.8299614934799</v>
      </c>
      <c r="EB158" s="2">
        <f t="shared" si="502"/>
        <v>108.73035511231497</v>
      </c>
      <c r="EC158" s="2">
        <f t="shared" si="503"/>
        <v>109.20946139988175</v>
      </c>
      <c r="ED158" s="2">
        <f t="shared" si="504"/>
        <v>109.83763704501402</v>
      </c>
      <c r="EE158" s="2">
        <f t="shared" si="505"/>
        <v>109.62265820741605</v>
      </c>
      <c r="EF158" s="2">
        <f t="shared" si="506"/>
        <v>110.3972941578252</v>
      </c>
      <c r="EG158" s="2">
        <f t="shared" si="507"/>
        <v>114.08287719453153</v>
      </c>
      <c r="EH158" s="2">
        <f t="shared" si="508"/>
        <v>113.58346670829431</v>
      </c>
      <c r="EI158" s="2">
        <f t="shared" si="509"/>
        <v>112.60705653033615</v>
      </c>
      <c r="EJ158" s="2">
        <f t="shared" si="510"/>
        <v>113.21171141569143</v>
      </c>
      <c r="EK158" s="2">
        <f t="shared" si="511"/>
        <v>113.70341315509056</v>
      </c>
      <c r="EL158" s="2">
        <f t="shared" si="512"/>
        <v>115.46986048904878</v>
      </c>
      <c r="EM158" s="2">
        <f t="shared" si="513"/>
        <v>116.91956711409397</v>
      </c>
      <c r="EN158" s="2">
        <f t="shared" si="514"/>
        <v>117.8989119804401</v>
      </c>
      <c r="EO158" s="2">
        <f t="shared" si="515"/>
        <v>120.40482382966087</v>
      </c>
      <c r="EQ158" s="2">
        <f t="shared" si="516"/>
        <v>109.40751021046863</v>
      </c>
      <c r="ER158" s="2">
        <f t="shared" si="517"/>
        <v>108.3691070038283</v>
      </c>
      <c r="ES158" s="2">
        <f t="shared" si="517"/>
        <v>108.80054651047706</v>
      </c>
      <c r="ET158" s="2">
        <f t="shared" si="517"/>
        <v>109.80944898298512</v>
      </c>
      <c r="EU158" s="2">
        <f t="shared" si="517"/>
        <v>110.24664517491283</v>
      </c>
      <c r="EV158" s="2">
        <f t="shared" si="517"/>
        <v>110.99470706576786</v>
      </c>
      <c r="EW158" s="2">
        <f t="shared" si="517"/>
        <v>113.03594274985868</v>
      </c>
      <c r="EX158" s="2">
        <f t="shared" si="517"/>
        <v>112.97719872379372</v>
      </c>
      <c r="EY158" s="2">
        <f t="shared" si="517"/>
        <v>112.56253037648126</v>
      </c>
      <c r="EZ158" s="2">
        <f t="shared" si="517"/>
        <v>113.58144234514704</v>
      </c>
      <c r="FA158" s="2">
        <f t="shared" si="517"/>
        <v>114.49565064363496</v>
      </c>
      <c r="FB158" s="2">
        <f t="shared" si="517"/>
        <v>115.1590372785551</v>
      </c>
      <c r="FC158" s="2">
        <f t="shared" si="517"/>
        <v>116.87813061569452</v>
      </c>
      <c r="FD158" s="2">
        <f t="shared" si="517"/>
        <v>117.22913161208727</v>
      </c>
      <c r="FE158" s="2">
        <f t="shared" si="517"/>
        <v>119.70498025093264</v>
      </c>
      <c r="FG158" s="2">
        <f t="shared" si="518"/>
        <v>0.99978531206014776</v>
      </c>
      <c r="FH158" s="2">
        <f t="shared" si="519"/>
        <v>0.99974459310337127</v>
      </c>
      <c r="FI158" s="2">
        <f t="shared" si="519"/>
        <v>0.99973432587750988</v>
      </c>
      <c r="FJ158" s="2">
        <f t="shared" si="519"/>
        <v>0.99973460342443898</v>
      </c>
      <c r="FK158" s="2">
        <f t="shared" si="519"/>
        <v>0.99974920484070118</v>
      </c>
      <c r="FL158" s="2">
        <f t="shared" si="519"/>
        <v>0.99973099115698172</v>
      </c>
      <c r="FM158" s="2">
        <f t="shared" si="519"/>
        <v>0.99976579379233832</v>
      </c>
      <c r="FN158" s="2">
        <f t="shared" si="519"/>
        <v>0.99972081085286357</v>
      </c>
      <c r="FO158" s="2">
        <f t="shared" si="519"/>
        <v>0.99971268457021567</v>
      </c>
      <c r="FP158" s="2">
        <f t="shared" si="519"/>
        <v>0.99971946696266656</v>
      </c>
      <c r="FQ158" s="2">
        <f t="shared" si="519"/>
        <v>0.99973180922899241</v>
      </c>
      <c r="FR158" s="2">
        <f t="shared" si="519"/>
        <v>0.9997265483749056</v>
      </c>
      <c r="FS158" s="2">
        <f t="shared" si="519"/>
        <v>0.9997225344137336</v>
      </c>
      <c r="FT158" s="2">
        <f t="shared" si="519"/>
        <v>0.99971446391333196</v>
      </c>
      <c r="FU158" s="2">
        <f t="shared" si="519"/>
        <v>0.99964094272009529</v>
      </c>
      <c r="FW158" s="2">
        <f t="shared" si="536"/>
        <v>0.45570960144047096</v>
      </c>
      <c r="FX158" s="2">
        <f t="shared" si="376"/>
        <v>0.39634823211092229</v>
      </c>
      <c r="FY158" s="2">
        <f t="shared" si="377"/>
        <v>0.34367170217031401</v>
      </c>
      <c r="FZ158" s="2">
        <f t="shared" si="378"/>
        <v>0.32416635725230586</v>
      </c>
      <c r="GA158" s="2">
        <f t="shared" si="379"/>
        <v>0.3404899919379753</v>
      </c>
      <c r="GB158" s="2">
        <f t="shared" si="380"/>
        <v>0.3765953428748694</v>
      </c>
      <c r="GC158" s="2">
        <f t="shared" si="381"/>
        <v>0.37733757235242865</v>
      </c>
      <c r="GD158" s="2">
        <f t="shared" si="382"/>
        <v>0.37234989788263351</v>
      </c>
      <c r="GE158" s="2">
        <f t="shared" si="383"/>
        <v>0.39693218104955863</v>
      </c>
      <c r="GF158" s="2">
        <f t="shared" si="384"/>
        <v>0.38628470076205706</v>
      </c>
      <c r="GG158" s="2">
        <f t="shared" si="385"/>
        <v>0.36187444063264002</v>
      </c>
      <c r="GH158" s="2">
        <f t="shared" si="386"/>
        <v>0.36953340455801892</v>
      </c>
      <c r="GI158" s="2">
        <f t="shared" si="387"/>
        <v>0.33186624447511098</v>
      </c>
      <c r="GJ158" s="2">
        <f t="shared" si="388"/>
        <v>0.27510669532079085</v>
      </c>
      <c r="GK158" s="2">
        <f t="shared" si="389"/>
        <v>0.23680142615553859</v>
      </c>
      <c r="GM158" s="86">
        <f t="shared" si="537"/>
        <v>2.1024211297474999E-243</v>
      </c>
      <c r="GN158" s="86">
        <f t="shared" si="390"/>
        <v>2.571294754802452E-217</v>
      </c>
      <c r="GO158" s="86">
        <f t="shared" si="391"/>
        <v>5.4707836119270912E-259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9.0453923711163894E-291</v>
      </c>
      <c r="GW158" s="86">
        <f t="shared" si="399"/>
        <v>1.4224154961808154E-297</v>
      </c>
      <c r="GX158" s="86">
        <f t="shared" si="400"/>
        <v>9.8568659119295212E-272</v>
      </c>
      <c r="GY158" s="86">
        <f t="shared" si="401"/>
        <v>2.2030080138038809E-197</v>
      </c>
      <c r="GZ158" s="86">
        <f t="shared" si="402"/>
        <v>7.3566763047688657E-249</v>
      </c>
      <c r="HA158" s="86">
        <f t="shared" si="403"/>
        <v>0</v>
      </c>
      <c r="HC158" s="86">
        <f t="shared" si="538"/>
        <v>1.7605326994291206E-132</v>
      </c>
      <c r="HD158" s="86">
        <f t="shared" si="404"/>
        <v>1.2688052451414386E-129</v>
      </c>
      <c r="HE158" s="86">
        <f t="shared" si="405"/>
        <v>5.5028849053670941E-163</v>
      </c>
      <c r="HF158" s="86">
        <f t="shared" si="406"/>
        <v>5.6758218668668298E-178</v>
      </c>
      <c r="HG158" s="86">
        <f t="shared" si="407"/>
        <v>2.8212912176897566E-231</v>
      </c>
      <c r="HH158" s="86">
        <f t="shared" si="408"/>
        <v>3.4217054693217536E-186</v>
      </c>
      <c r="HI158" s="86">
        <f t="shared" si="409"/>
        <v>1.0986657325326941E-229</v>
      </c>
      <c r="HJ158" s="86">
        <f t="shared" si="410"/>
        <v>1.5415627744369658E-255</v>
      </c>
      <c r="HK158" s="86">
        <f t="shared" si="411"/>
        <v>2.2473842970994124E-291</v>
      </c>
      <c r="HL158" s="86">
        <f t="shared" si="412"/>
        <v>8.2478845743420437E-147</v>
      </c>
      <c r="HM158" s="86">
        <f t="shared" si="413"/>
        <v>2.6900111610149132E-185</v>
      </c>
      <c r="HN158" s="86">
        <f t="shared" si="414"/>
        <v>1.4597082470577012E-150</v>
      </c>
      <c r="HO158" s="86">
        <f t="shared" si="415"/>
        <v>9.9321707883175891E-94</v>
      </c>
      <c r="HP158" s="86">
        <f t="shared" si="416"/>
        <v>6.3481130234495135E-162</v>
      </c>
      <c r="HQ158" s="86">
        <f t="shared" si="417"/>
        <v>1.1261891073208694E-185</v>
      </c>
      <c r="HS158" s="86">
        <f t="shared" si="539"/>
        <v>5.0213865879418558E-7</v>
      </c>
      <c r="HT158" s="86">
        <f t="shared" si="418"/>
        <v>1.2988380339068582E-7</v>
      </c>
      <c r="HU158" s="86">
        <f t="shared" si="419"/>
        <v>8.7290722824263386E-8</v>
      </c>
      <c r="HV158" s="86">
        <f t="shared" si="420"/>
        <v>6.201842832728713E-7</v>
      </c>
      <c r="HW158" s="86">
        <f t="shared" si="421"/>
        <v>1.5747029016246647E-6</v>
      </c>
      <c r="HX158" s="86">
        <f t="shared" si="422"/>
        <v>2.369000561535649E-8</v>
      </c>
      <c r="HY158" s="86">
        <f t="shared" si="423"/>
        <v>9.8073054133850877E-8</v>
      </c>
      <c r="HZ158" s="86">
        <f t="shared" si="424"/>
        <v>6.0421534100136513E-8</v>
      </c>
      <c r="IA158" s="86">
        <f t="shared" si="425"/>
        <v>1.5244217765279787E-9</v>
      </c>
      <c r="IB158" s="86">
        <f t="shared" si="426"/>
        <v>8.5666009240815421E-9</v>
      </c>
      <c r="IC158" s="86">
        <f t="shared" si="427"/>
        <v>1.2677428205858737E-7</v>
      </c>
      <c r="ID158" s="86">
        <f t="shared" si="428"/>
        <v>1.9557394675180574E-8</v>
      </c>
      <c r="IE158" s="86">
        <f t="shared" si="429"/>
        <v>3.851401078550735E-7</v>
      </c>
      <c r="IF158" s="86">
        <f t="shared" si="430"/>
        <v>2.4768231169361168E-12</v>
      </c>
      <c r="IG158" s="86">
        <f t="shared" si="431"/>
        <v>5.9048320656923236E-7</v>
      </c>
      <c r="II158" s="86">
        <f t="shared" si="540"/>
        <v>0.29354408093298623</v>
      </c>
      <c r="IJ158" s="86">
        <f t="shared" si="541"/>
        <v>6.0487142368265655E-2</v>
      </c>
      <c r="IK158" s="86">
        <f t="shared" si="542"/>
        <v>5.021430029716078E-3</v>
      </c>
      <c r="IL158" s="86">
        <f t="shared" si="543"/>
        <v>1.5460993003906002E-3</v>
      </c>
      <c r="IM158" s="86">
        <f t="shared" si="544"/>
        <v>5.4807002732908542E-3</v>
      </c>
      <c r="IN158" s="86">
        <f t="shared" si="545"/>
        <v>1.8128948807272994E-2</v>
      </c>
      <c r="IO158" s="86">
        <f t="shared" si="546"/>
        <v>2.7301978885807859E-2</v>
      </c>
      <c r="IP158" s="86">
        <f t="shared" si="547"/>
        <v>1.7150455344973826E-2</v>
      </c>
      <c r="IQ158" s="86">
        <f t="shared" si="548"/>
        <v>4.0955186752589606E-2</v>
      </c>
      <c r="IR158" s="86">
        <f t="shared" si="549"/>
        <v>2.739827143075425E-2</v>
      </c>
      <c r="IS158" s="86">
        <f t="shared" si="550"/>
        <v>1.1666712658286433E-2</v>
      </c>
      <c r="IT158" s="86">
        <f t="shared" si="551"/>
        <v>1.3354838142538437E-2</v>
      </c>
      <c r="IU158" s="86">
        <f t="shared" si="552"/>
        <v>1.8887021164258931E-3</v>
      </c>
      <c r="IV158" s="86">
        <f t="shared" si="553"/>
        <v>2.1421409612334113E-3</v>
      </c>
      <c r="IW158" s="86">
        <f t="shared" si="554"/>
        <v>1.6348405263108942E-3</v>
      </c>
      <c r="IY158" s="86">
        <f t="shared" si="555"/>
        <v>0.29354458307164505</v>
      </c>
      <c r="IZ158" s="86">
        <f t="shared" si="556"/>
        <v>6.0487272252069048E-2</v>
      </c>
      <c r="JA158" s="86">
        <f t="shared" si="557"/>
        <v>5.0215173204389025E-3</v>
      </c>
      <c r="JB158" s="86">
        <f t="shared" si="558"/>
        <v>1.5467194846738731E-3</v>
      </c>
      <c r="JC158" s="86">
        <f t="shared" si="559"/>
        <v>5.4822749761924789E-3</v>
      </c>
      <c r="JD158" s="86">
        <f t="shared" si="560"/>
        <v>1.8128972497278611E-2</v>
      </c>
      <c r="JE158" s="86">
        <f t="shared" si="561"/>
        <v>2.7302076958861991E-2</v>
      </c>
      <c r="JF158" s="86">
        <f t="shared" si="562"/>
        <v>1.7150515766507925E-2</v>
      </c>
      <c r="JG158" s="86">
        <f t="shared" si="563"/>
        <v>4.0955188277011383E-2</v>
      </c>
      <c r="JH158" s="86">
        <f t="shared" si="564"/>
        <v>2.7398279997355175E-2</v>
      </c>
      <c r="JI158" s="86">
        <f t="shared" si="565"/>
        <v>1.1666839432568491E-2</v>
      </c>
      <c r="JJ158" s="86">
        <f t="shared" si="566"/>
        <v>1.3354857699933113E-2</v>
      </c>
      <c r="JK158" s="86">
        <f t="shared" si="567"/>
        <v>1.8890872565337483E-3</v>
      </c>
      <c r="JL158" s="86">
        <f t="shared" si="568"/>
        <v>2.1421409637102343E-3</v>
      </c>
      <c r="JM158" s="86">
        <f t="shared" si="569"/>
        <v>1.6354310095174633E-3</v>
      </c>
    </row>
    <row r="159" spans="2:273" x14ac:dyDescent="0.25">
      <c r="B159" s="2">
        <v>132</v>
      </c>
      <c r="C159" s="37">
        <v>111.066</v>
      </c>
      <c r="D159" s="37">
        <v>109.678</v>
      </c>
      <c r="E159" s="37">
        <v>108</v>
      </c>
      <c r="F159" s="37">
        <v>110.845</v>
      </c>
      <c r="G159" s="37">
        <v>109.879</v>
      </c>
      <c r="H159" s="37">
        <v>114.81</v>
      </c>
      <c r="I159" s="37">
        <v>117.39700000000001</v>
      </c>
      <c r="J159" s="37">
        <v>113.621</v>
      </c>
      <c r="K159" s="37">
        <v>115.44799999999999</v>
      </c>
      <c r="L159" s="37">
        <v>118.672</v>
      </c>
      <c r="M159" s="37">
        <v>118</v>
      </c>
      <c r="N159" s="37">
        <v>115.96599999999999</v>
      </c>
      <c r="O159" s="37">
        <v>117.81</v>
      </c>
      <c r="P159" s="37">
        <v>118.483</v>
      </c>
      <c r="Q159" s="37">
        <v>123.46550000000001</v>
      </c>
      <c r="S159" s="4">
        <f t="shared" si="441"/>
        <v>111.04422206049247</v>
      </c>
      <c r="T159" s="4">
        <f t="shared" si="442"/>
        <v>109.57143788802254</v>
      </c>
      <c r="U159" s="4">
        <f t="shared" si="443"/>
        <v>109.27224837397918</v>
      </c>
      <c r="V159" s="4">
        <f t="shared" si="444"/>
        <v>109.93042222745876</v>
      </c>
      <c r="W159" s="4">
        <f t="shared" si="445"/>
        <v>110.42031821165116</v>
      </c>
      <c r="X159" s="4">
        <f t="shared" si="446"/>
        <v>112.76261115302646</v>
      </c>
      <c r="Y159" s="4">
        <f t="shared" si="447"/>
        <v>116.55786759182674</v>
      </c>
      <c r="Z159" s="4">
        <f t="shared" si="448"/>
        <v>115.82558441567988</v>
      </c>
      <c r="AA159" s="4">
        <f t="shared" si="449"/>
        <v>116.77230151477495</v>
      </c>
      <c r="AB159" s="4">
        <f t="shared" si="450"/>
        <v>117.06049010421512</v>
      </c>
      <c r="AC159" s="4">
        <f t="shared" si="451"/>
        <v>116.03147107074211</v>
      </c>
      <c r="AD159" s="4">
        <f t="shared" si="452"/>
        <v>117.67724457579261</v>
      </c>
      <c r="AE159" s="4">
        <f t="shared" si="453"/>
        <v>117.55914731403284</v>
      </c>
      <c r="AF159" s="4">
        <f t="shared" si="454"/>
        <v>118.72417901668778</v>
      </c>
      <c r="AG159" s="4">
        <f t="shared" si="455"/>
        <v>121.4383202440998</v>
      </c>
      <c r="AI159" s="4">
        <f t="shared" si="456"/>
        <v>2.1777939507529709E-2</v>
      </c>
      <c r="AJ159" s="4">
        <f t="shared" si="457"/>
        <v>0.10656211197745336</v>
      </c>
      <c r="AK159" s="4">
        <f t="shared" si="458"/>
        <v>-1.2722483739791812</v>
      </c>
      <c r="AL159" s="4">
        <f t="shared" si="459"/>
        <v>0.91457777254123584</v>
      </c>
      <c r="AM159" s="4">
        <f t="shared" si="460"/>
        <v>-0.54131821165115923</v>
      </c>
      <c r="AN159" s="4">
        <f t="shared" si="461"/>
        <v>2.0473888469735471</v>
      </c>
      <c r="AO159" s="4">
        <f t="shared" si="462"/>
        <v>0.83913240817327051</v>
      </c>
      <c r="AP159" s="4">
        <f t="shared" si="463"/>
        <v>-2.2045844156798893</v>
      </c>
      <c r="AQ159" s="4">
        <f t="shared" si="464"/>
        <v>-1.3243015147749588</v>
      </c>
      <c r="AR159" s="4">
        <f t="shared" si="465"/>
        <v>1.6115098957848772</v>
      </c>
      <c r="AS159" s="4">
        <f t="shared" si="466"/>
        <v>1.9685289292578858</v>
      </c>
      <c r="AT159" s="4">
        <f t="shared" si="467"/>
        <v>-1.7112445757926196</v>
      </c>
      <c r="AU159" s="4">
        <f t="shared" si="468"/>
        <v>0.25085268596716048</v>
      </c>
      <c r="AV159" s="4">
        <f t="shared" si="469"/>
        <v>-0.24117901668778075</v>
      </c>
      <c r="AW159" s="4">
        <f t="shared" si="469"/>
        <v>2.0271797559002067</v>
      </c>
      <c r="AY159" s="2">
        <f t="shared" si="520"/>
        <v>110.0678186648307</v>
      </c>
      <c r="AZ159" s="2">
        <f t="shared" si="359"/>
        <v>108.49834625790699</v>
      </c>
      <c r="BA159" s="2">
        <f t="shared" si="360"/>
        <v>108.99193390167812</v>
      </c>
      <c r="BB159" s="2">
        <f t="shared" si="361"/>
        <v>109.75185469349145</v>
      </c>
      <c r="BC159" s="2">
        <f t="shared" si="362"/>
        <v>109.78652323886763</v>
      </c>
      <c r="BD159" s="2">
        <f t="shared" si="363"/>
        <v>110.58405584750727</v>
      </c>
      <c r="BE159" s="2">
        <f t="shared" si="364"/>
        <v>113.65784897026478</v>
      </c>
      <c r="BF159" s="2">
        <f t="shared" si="365"/>
        <v>113.33627299581588</v>
      </c>
      <c r="BG159" s="2">
        <f t="shared" si="366"/>
        <v>112.57560953670188</v>
      </c>
      <c r="BH159" s="2">
        <f t="shared" si="367"/>
        <v>113.31750249709377</v>
      </c>
      <c r="BI159" s="2">
        <f t="shared" si="368"/>
        <v>113.93023779504614</v>
      </c>
      <c r="BJ159" s="2">
        <f t="shared" si="369"/>
        <v>115.28757638218519</v>
      </c>
      <c r="BK159" s="2">
        <f t="shared" si="370"/>
        <v>116.80848337803545</v>
      </c>
      <c r="BL159" s="2">
        <f t="shared" si="371"/>
        <v>117.63877943022243</v>
      </c>
      <c r="BM159" s="2">
        <f t="shared" si="372"/>
        <v>120.15445127795165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>
        <f t="shared" si="524"/>
        <v>110.845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117.81</v>
      </c>
      <c r="CR159" s="2">
        <f t="shared" si="534"/>
        <v>118.483</v>
      </c>
      <c r="CS159" s="2">
        <f t="shared" si="535"/>
        <v>123.46550000000001</v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>
        <f t="shared" si="488"/>
        <v>110.845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117.81</v>
      </c>
      <c r="DH159" s="2">
        <f t="shared" si="498"/>
        <v>118.483</v>
      </c>
      <c r="DI159" s="2">
        <f t="shared" si="499"/>
        <v>123.46550000000001</v>
      </c>
      <c r="DK159" s="2">
        <f t="shared" si="500"/>
        <v>148.55240404858301</v>
      </c>
      <c r="DL159" s="2">
        <f t="shared" si="501"/>
        <v>135.47550668016194</v>
      </c>
      <c r="DM159" s="2">
        <f t="shared" si="501"/>
        <v>139.06939634146343</v>
      </c>
      <c r="DN159" s="2">
        <f t="shared" si="501"/>
        <v>147.24389878048783</v>
      </c>
      <c r="DO159" s="2">
        <f t="shared" si="501"/>
        <v>147.8538731707317</v>
      </c>
      <c r="DP159" s="2">
        <f t="shared" si="501"/>
        <v>148.51020910384068</v>
      </c>
      <c r="DQ159" s="2">
        <f t="shared" si="501"/>
        <v>143.0587425101215</v>
      </c>
      <c r="DR159" s="2">
        <f t="shared" si="501"/>
        <v>141.49406021811285</v>
      </c>
      <c r="DS159" s="2">
        <f t="shared" si="501"/>
        <v>135.33143193277314</v>
      </c>
      <c r="DT159" s="2">
        <f t="shared" si="501"/>
        <v>142.86977927927927</v>
      </c>
      <c r="DU159" s="2">
        <f t="shared" si="501"/>
        <v>147.22814146341463</v>
      </c>
      <c r="DV159" s="2">
        <f t="shared" si="501"/>
        <v>146.79446017069702</v>
      </c>
      <c r="DW159" s="2">
        <f t="shared" si="501"/>
        <v>152.02872480577741</v>
      </c>
      <c r="DX159" s="2">
        <f t="shared" si="501"/>
        <v>153.58080336134458</v>
      </c>
      <c r="DY159" s="2">
        <f t="shared" si="501"/>
        <v>157.63037359605909</v>
      </c>
      <c r="EA159" s="2">
        <f t="shared" si="440"/>
        <v>110.76049435705512</v>
      </c>
      <c r="EB159" s="2">
        <f t="shared" si="502"/>
        <v>108.64792370516292</v>
      </c>
      <c r="EC159" s="2">
        <f t="shared" si="503"/>
        <v>109.13871235451326</v>
      </c>
      <c r="ED159" s="2">
        <f t="shared" si="504"/>
        <v>109.75280706439804</v>
      </c>
      <c r="EE159" s="2">
        <f t="shared" si="505"/>
        <v>109.54516849751155</v>
      </c>
      <c r="EF159" s="2">
        <f t="shared" si="506"/>
        <v>110.32920217658574</v>
      </c>
      <c r="EG159" s="2">
        <f t="shared" si="507"/>
        <v>114.08219362402447</v>
      </c>
      <c r="EH159" s="2">
        <f t="shared" si="508"/>
        <v>113.57538428556562</v>
      </c>
      <c r="EI159" s="2">
        <f t="shared" si="509"/>
        <v>112.58887488812573</v>
      </c>
      <c r="EJ159" s="2">
        <f t="shared" si="510"/>
        <v>113.15424375939162</v>
      </c>
      <c r="EK159" s="2">
        <f t="shared" si="511"/>
        <v>113.608671703962</v>
      </c>
      <c r="EL159" s="2">
        <f t="shared" si="512"/>
        <v>115.40518089340196</v>
      </c>
      <c r="EM159" s="2">
        <f t="shared" si="513"/>
        <v>116.81468042488305</v>
      </c>
      <c r="EN159" s="2">
        <f t="shared" si="514"/>
        <v>117.83288956805217</v>
      </c>
      <c r="EO159" s="2">
        <f t="shared" si="515"/>
        <v>120.32438766454027</v>
      </c>
      <c r="EQ159" s="2">
        <f t="shared" si="516"/>
        <v>109.29783561536652</v>
      </c>
      <c r="ER159" s="2">
        <f t="shared" si="517"/>
        <v>108.27565022089952</v>
      </c>
      <c r="ES159" s="2">
        <f t="shared" si="517"/>
        <v>108.71640375310689</v>
      </c>
      <c r="ET159" s="2">
        <f t="shared" si="517"/>
        <v>109.72371451532453</v>
      </c>
      <c r="EU159" s="2">
        <f t="shared" si="517"/>
        <v>110.18863824957772</v>
      </c>
      <c r="EV159" s="2">
        <f t="shared" si="517"/>
        <v>110.94530258286471</v>
      </c>
      <c r="EW159" s="2">
        <f t="shared" si="517"/>
        <v>113.00372634813053</v>
      </c>
      <c r="EX159" s="2">
        <f t="shared" si="517"/>
        <v>112.9506429872807</v>
      </c>
      <c r="EY159" s="2">
        <f t="shared" si="517"/>
        <v>112.54301136814651</v>
      </c>
      <c r="EZ159" s="2">
        <f t="shared" si="517"/>
        <v>113.535440303502</v>
      </c>
      <c r="FA159" s="2">
        <f t="shared" si="517"/>
        <v>114.42594191365536</v>
      </c>
      <c r="FB159" s="2">
        <f t="shared" si="517"/>
        <v>115.08457495087181</v>
      </c>
      <c r="FC159" s="2">
        <f t="shared" si="517"/>
        <v>116.771831702638</v>
      </c>
      <c r="FD159" s="2">
        <f t="shared" si="517"/>
        <v>117.14063125005096</v>
      </c>
      <c r="FE159" s="2">
        <f t="shared" si="517"/>
        <v>119.6068202889076</v>
      </c>
      <c r="FG159" s="2">
        <f t="shared" si="518"/>
        <v>0.99980419857304537</v>
      </c>
      <c r="FH159" s="2">
        <f t="shared" si="519"/>
        <v>0.9997670609069792</v>
      </c>
      <c r="FI159" s="2">
        <f t="shared" si="519"/>
        <v>0.99975769665636227</v>
      </c>
      <c r="FJ159" s="2">
        <f t="shared" si="519"/>
        <v>0.99975794979399868</v>
      </c>
      <c r="FK159" s="2">
        <f t="shared" si="519"/>
        <v>0.99977126704875297</v>
      </c>
      <c r="FL159" s="2">
        <f t="shared" si="519"/>
        <v>0.99975465521200735</v>
      </c>
      <c r="FM159" s="2">
        <f t="shared" si="519"/>
        <v>0.99978639699812122</v>
      </c>
      <c r="FN159" s="2">
        <f t="shared" si="519"/>
        <v>0.99974537021644283</v>
      </c>
      <c r="FO159" s="2">
        <f t="shared" si="519"/>
        <v>0.99973795858914705</v>
      </c>
      <c r="FP159" s="2">
        <f t="shared" si="519"/>
        <v>0.99974414451365179</v>
      </c>
      <c r="FQ159" s="2">
        <f t="shared" si="519"/>
        <v>0.99975540133781571</v>
      </c>
      <c r="FR159" s="2">
        <f t="shared" si="519"/>
        <v>0.99975060315319197</v>
      </c>
      <c r="FS159" s="2">
        <f t="shared" si="519"/>
        <v>0.99974694219963267</v>
      </c>
      <c r="FT159" s="2">
        <f t="shared" si="519"/>
        <v>0.99973958145115482</v>
      </c>
      <c r="FU159" s="2">
        <f t="shared" si="519"/>
        <v>0.99967252552282748</v>
      </c>
      <c r="FW159" s="2">
        <f t="shared" si="536"/>
        <v>0.47863208424212084</v>
      </c>
      <c r="FX159" s="2">
        <f t="shared" si="376"/>
        <v>0.41858108806861616</v>
      </c>
      <c r="FY159" s="2">
        <f t="shared" si="377"/>
        <v>0.3647350708216438</v>
      </c>
      <c r="FZ159" s="2">
        <f t="shared" si="378"/>
        <v>0.3446620423098275</v>
      </c>
      <c r="GA159" s="2">
        <f t="shared" si="379"/>
        <v>0.36146575271154319</v>
      </c>
      <c r="GB159" s="2">
        <f t="shared" si="380"/>
        <v>0.39845154680917882</v>
      </c>
      <c r="GC159" s="2">
        <f t="shared" si="381"/>
        <v>0.3992092678277846</v>
      </c>
      <c r="GD159" s="2">
        <f t="shared" si="382"/>
        <v>0.39411547921607931</v>
      </c>
      <c r="GE159" s="2">
        <f t="shared" si="383"/>
        <v>0.41917504733495592</v>
      </c>
      <c r="GF159" s="2">
        <f t="shared" si="384"/>
        <v>0.4083349057449534</v>
      </c>
      <c r="GG159" s="2">
        <f t="shared" si="385"/>
        <v>0.38340173181547332</v>
      </c>
      <c r="GH159" s="2">
        <f t="shared" si="386"/>
        <v>0.39123697303368216</v>
      </c>
      <c r="GI159" s="2">
        <f t="shared" si="387"/>
        <v>0.35259477223767516</v>
      </c>
      <c r="GJ159" s="2">
        <f t="shared" si="388"/>
        <v>0.29384920682697813</v>
      </c>
      <c r="GK159" s="2">
        <f t="shared" si="389"/>
        <v>0.25384814166940595</v>
      </c>
      <c r="GM159" s="86">
        <f t="shared" si="537"/>
        <v>3.493774025881654E-250</v>
      </c>
      <c r="GN159" s="86">
        <f t="shared" si="390"/>
        <v>2.2813616289094173E-223</v>
      </c>
      <c r="GO159" s="86">
        <f t="shared" si="391"/>
        <v>2.99736453857995E-266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7.1854694007866204E-299</v>
      </c>
      <c r="GW159" s="86">
        <f t="shared" si="399"/>
        <v>6.2590480245287939E-306</v>
      </c>
      <c r="GX159" s="86">
        <f t="shared" si="400"/>
        <v>2.803515589054815E-279</v>
      </c>
      <c r="GY159" s="86">
        <f t="shared" si="401"/>
        <v>6.6967637083084336E-203</v>
      </c>
      <c r="GZ159" s="86">
        <f t="shared" si="402"/>
        <v>9.3699474067075723E-256</v>
      </c>
      <c r="HA159" s="86">
        <f t="shared" si="403"/>
        <v>0</v>
      </c>
      <c r="HC159" s="86">
        <f t="shared" si="538"/>
        <v>1.3280637752518195E-137</v>
      </c>
      <c r="HD159" s="86">
        <f t="shared" si="404"/>
        <v>1.3521806161011417E-134</v>
      </c>
      <c r="HE159" s="86">
        <f t="shared" si="405"/>
        <v>2.6234031340511042E-169</v>
      </c>
      <c r="HF159" s="86">
        <f t="shared" si="406"/>
        <v>6.3709784243677373E-185</v>
      </c>
      <c r="HG159" s="86">
        <f t="shared" si="407"/>
        <v>2.3233798298499963E-240</v>
      </c>
      <c r="HH159" s="86">
        <f t="shared" si="408"/>
        <v>2.5207313881588579E-193</v>
      </c>
      <c r="HI159" s="86">
        <f t="shared" si="409"/>
        <v>2.0157148491919886E-238</v>
      </c>
      <c r="HJ159" s="86">
        <f t="shared" si="410"/>
        <v>2.1029543826683533E-265</v>
      </c>
      <c r="HK159" s="86">
        <f t="shared" si="411"/>
        <v>1.9396671747249951E-302</v>
      </c>
      <c r="HL159" s="86">
        <f t="shared" si="412"/>
        <v>2.033647946501915E-152</v>
      </c>
      <c r="HM159" s="86">
        <f t="shared" si="413"/>
        <v>1.6784446194133156E-192</v>
      </c>
      <c r="HN159" s="86">
        <f t="shared" si="414"/>
        <v>2.5935495147288277E-156</v>
      </c>
      <c r="HO159" s="86">
        <f t="shared" si="415"/>
        <v>2.2729882287307917E-97</v>
      </c>
      <c r="HP159" s="86">
        <f t="shared" si="416"/>
        <v>2.9982358763274476E-168</v>
      </c>
      <c r="HQ159" s="86">
        <f t="shared" si="417"/>
        <v>7.6083934016829938E-193</v>
      </c>
      <c r="HS159" s="86">
        <f t="shared" si="539"/>
        <v>1.3240903938110793E-7</v>
      </c>
      <c r="HT159" s="86">
        <f t="shared" si="418"/>
        <v>2.9870045094695789E-8</v>
      </c>
      <c r="HU159" s="86">
        <f t="shared" si="419"/>
        <v>1.8962056974296011E-8</v>
      </c>
      <c r="HV159" s="86">
        <f t="shared" si="420"/>
        <v>1.4817539748852601E-7</v>
      </c>
      <c r="HW159" s="86">
        <f t="shared" si="421"/>
        <v>4.1328246090883637E-7</v>
      </c>
      <c r="HX159" s="86">
        <f t="shared" si="422"/>
        <v>4.3621425595200336E-9</v>
      </c>
      <c r="HY159" s="86">
        <f t="shared" si="423"/>
        <v>2.1701498113339401E-8</v>
      </c>
      <c r="HZ159" s="86">
        <f t="shared" si="424"/>
        <v>1.2160091675994076E-8</v>
      </c>
      <c r="IA159" s="86">
        <f t="shared" si="425"/>
        <v>2.3745950735566267E-10</v>
      </c>
      <c r="IB159" s="86">
        <f t="shared" si="426"/>
        <v>1.4828438590180686E-9</v>
      </c>
      <c r="IC159" s="86">
        <f t="shared" si="427"/>
        <v>2.7333057896505196E-8</v>
      </c>
      <c r="ID159" s="86">
        <f t="shared" si="428"/>
        <v>3.6126792304157563E-9</v>
      </c>
      <c r="IE159" s="86">
        <f t="shared" si="429"/>
        <v>8.5972199157058415E-8</v>
      </c>
      <c r="IF159" s="86">
        <f t="shared" si="430"/>
        <v>8.7129948743251959E-14</v>
      </c>
      <c r="IG159" s="86">
        <f t="shared" si="431"/>
        <v>8.4486872133030845E-8</v>
      </c>
      <c r="II159" s="86">
        <f t="shared" si="540"/>
        <v>0.40625534289530812</v>
      </c>
      <c r="IJ159" s="86">
        <f t="shared" si="541"/>
        <v>0.12089712560669805</v>
      </c>
      <c r="IK159" s="86">
        <f t="shared" si="542"/>
        <v>1.4856698877822051E-2</v>
      </c>
      <c r="IL159" s="86">
        <f t="shared" si="543"/>
        <v>5.2827117443397052E-3</v>
      </c>
      <c r="IM159" s="86">
        <f t="shared" si="544"/>
        <v>1.5528217379779035E-2</v>
      </c>
      <c r="IN159" s="86">
        <f t="shared" si="545"/>
        <v>4.7358500046497914E-2</v>
      </c>
      <c r="IO159" s="86">
        <f t="shared" si="546"/>
        <v>6.3070209529974358E-2</v>
      </c>
      <c r="IP159" s="86">
        <f t="shared" si="547"/>
        <v>4.419185487003971E-2</v>
      </c>
      <c r="IQ159" s="86">
        <f t="shared" si="548"/>
        <v>9.4623755252214309E-2</v>
      </c>
      <c r="IR159" s="86">
        <f t="shared" si="549"/>
        <v>6.7276802413973838E-2</v>
      </c>
      <c r="IS159" s="86">
        <f t="shared" si="550"/>
        <v>3.126504123892708E-2</v>
      </c>
      <c r="IT159" s="86">
        <f t="shared" si="551"/>
        <v>3.6351257323471671E-2</v>
      </c>
      <c r="IU159" s="86">
        <f t="shared" si="552"/>
        <v>6.5183024534306603E-3</v>
      </c>
      <c r="IV159" s="86">
        <f t="shared" si="553"/>
        <v>5.3749278718871786E-3</v>
      </c>
      <c r="IW159" s="86">
        <f t="shared" si="554"/>
        <v>3.6905137675014867E-3</v>
      </c>
      <c r="IY159" s="86">
        <f t="shared" si="555"/>
        <v>0.40625547530434752</v>
      </c>
      <c r="IZ159" s="86">
        <f t="shared" si="556"/>
        <v>0.12089715547674314</v>
      </c>
      <c r="JA159" s="86">
        <f t="shared" si="557"/>
        <v>1.4856717839879026E-2</v>
      </c>
      <c r="JB159" s="86">
        <f t="shared" si="558"/>
        <v>5.2828599197371935E-3</v>
      </c>
      <c r="JC159" s="86">
        <f t="shared" si="559"/>
        <v>1.5528630662239943E-2</v>
      </c>
      <c r="JD159" s="86">
        <f t="shared" si="560"/>
        <v>4.7358504408640471E-2</v>
      </c>
      <c r="JE159" s="86">
        <f t="shared" si="561"/>
        <v>6.3070231231472471E-2</v>
      </c>
      <c r="JF159" s="86">
        <f t="shared" si="562"/>
        <v>4.4191867030131386E-2</v>
      </c>
      <c r="JG159" s="86">
        <f t="shared" si="563"/>
        <v>9.4623755489673819E-2</v>
      </c>
      <c r="JH159" s="86">
        <f t="shared" si="564"/>
        <v>6.72768038968177E-2</v>
      </c>
      <c r="JI159" s="86">
        <f t="shared" si="565"/>
        <v>3.1265068571984973E-2</v>
      </c>
      <c r="JJ159" s="86">
        <f t="shared" si="566"/>
        <v>3.6351260936150903E-2</v>
      </c>
      <c r="JK159" s="86">
        <f t="shared" si="567"/>
        <v>6.5183884256298178E-3</v>
      </c>
      <c r="JL159" s="86">
        <f t="shared" si="568"/>
        <v>5.3749278719743086E-3</v>
      </c>
      <c r="JM159" s="86">
        <f t="shared" si="569"/>
        <v>3.6905982543736196E-3</v>
      </c>
    </row>
    <row r="160" spans="2:273" x14ac:dyDescent="0.25">
      <c r="B160" s="2">
        <v>133</v>
      </c>
      <c r="C160" s="37">
        <v>113.705</v>
      </c>
      <c r="D160" s="37">
        <v>109.983</v>
      </c>
      <c r="E160" s="37">
        <v>109.169</v>
      </c>
      <c r="F160" s="37">
        <v>111.655</v>
      </c>
      <c r="G160" s="37">
        <v>111.224</v>
      </c>
      <c r="H160" s="37">
        <v>115.776</v>
      </c>
      <c r="I160" s="37">
        <v>117.328</v>
      </c>
      <c r="J160" s="37">
        <v>118.431</v>
      </c>
      <c r="K160" s="37">
        <v>119.36199999999999</v>
      </c>
      <c r="L160" s="37">
        <v>120.81</v>
      </c>
      <c r="M160" s="37">
        <v>117.79300000000001</v>
      </c>
      <c r="N160" s="37">
        <v>122</v>
      </c>
      <c r="O160" s="37">
        <v>117.70699999999999</v>
      </c>
      <c r="P160" s="37">
        <v>121.121</v>
      </c>
      <c r="Q160" s="37">
        <v>124.34480000000001</v>
      </c>
      <c r="S160" s="4">
        <f t="shared" si="441"/>
        <v>110.87204874153868</v>
      </c>
      <c r="T160" s="4">
        <f t="shared" si="442"/>
        <v>109.95577907673227</v>
      </c>
      <c r="U160" s="4">
        <f t="shared" si="443"/>
        <v>109.5282773331617</v>
      </c>
      <c r="V160" s="4">
        <f t="shared" si="444"/>
        <v>110.12865268321893</v>
      </c>
      <c r="W160" s="4">
        <f t="shared" si="445"/>
        <v>111.09450957117055</v>
      </c>
      <c r="X160" s="4">
        <f t="shared" si="446"/>
        <v>114.59291734606347</v>
      </c>
      <c r="Y160" s="4">
        <f t="shared" si="447"/>
        <v>118.5282039633739</v>
      </c>
      <c r="Z160" s="4">
        <f t="shared" si="448"/>
        <v>117.94445023062835</v>
      </c>
      <c r="AA160" s="4">
        <f t="shared" si="449"/>
        <v>119.25963108689434</v>
      </c>
      <c r="AB160" s="4">
        <f t="shared" si="450"/>
        <v>119.74065532798637</v>
      </c>
      <c r="AC160" s="4">
        <f t="shared" si="451"/>
        <v>118.00408259696853</v>
      </c>
      <c r="AD160" s="4">
        <f t="shared" si="452"/>
        <v>119.89115305918465</v>
      </c>
      <c r="AE160" s="4">
        <f t="shared" si="453"/>
        <v>118.63887455670944</v>
      </c>
      <c r="AF160" s="4">
        <f t="shared" si="454"/>
        <v>119.83883231588837</v>
      </c>
      <c r="AG160" s="4">
        <f t="shared" si="455"/>
        <v>122.59086881783293</v>
      </c>
      <c r="AI160" s="4">
        <f t="shared" si="456"/>
        <v>2.8329512584613212</v>
      </c>
      <c r="AJ160" s="4">
        <f t="shared" si="457"/>
        <v>2.7220923267734065E-2</v>
      </c>
      <c r="AK160" s="4">
        <f t="shared" si="458"/>
        <v>-0.35927733316169963</v>
      </c>
      <c r="AL160" s="4">
        <f t="shared" si="459"/>
        <v>1.5263473167810702</v>
      </c>
      <c r="AM160" s="4">
        <f t="shared" si="460"/>
        <v>0.12949042882945605</v>
      </c>
      <c r="AN160" s="4">
        <f t="shared" si="461"/>
        <v>1.1830826539365233</v>
      </c>
      <c r="AO160" s="4">
        <f t="shared" si="462"/>
        <v>-1.2002039633738946</v>
      </c>
      <c r="AP160" s="4">
        <f t="shared" si="463"/>
        <v>0.48654976937164918</v>
      </c>
      <c r="AQ160" s="4">
        <f t="shared" si="464"/>
        <v>0.10236891310564999</v>
      </c>
      <c r="AR160" s="4">
        <f t="shared" si="465"/>
        <v>1.0693446720136279</v>
      </c>
      <c r="AS160" s="4">
        <f t="shared" si="466"/>
        <v>-0.21108259696852372</v>
      </c>
      <c r="AT160" s="4">
        <f t="shared" si="467"/>
        <v>2.1088469408153543</v>
      </c>
      <c r="AU160" s="4">
        <f t="shared" si="468"/>
        <v>-0.9318745567094453</v>
      </c>
      <c r="AV160" s="4">
        <f t="shared" si="469"/>
        <v>1.2821676841116272</v>
      </c>
      <c r="AW160" s="4">
        <f t="shared" si="469"/>
        <v>1.7539311821670793</v>
      </c>
      <c r="AY160" s="2">
        <f t="shared" si="520"/>
        <v>109.94392858736731</v>
      </c>
      <c r="AZ160" s="2">
        <f t="shared" si="359"/>
        <v>108.40214756709841</v>
      </c>
      <c r="BA160" s="2">
        <f t="shared" si="360"/>
        <v>108.90630907349824</v>
      </c>
      <c r="BB160" s="2">
        <f t="shared" si="361"/>
        <v>109.66535532892439</v>
      </c>
      <c r="BC160" s="2">
        <f t="shared" si="362"/>
        <v>109.72963574688899</v>
      </c>
      <c r="BD160" s="2">
        <f t="shared" si="363"/>
        <v>110.53679832610928</v>
      </c>
      <c r="BE160" s="2">
        <f t="shared" si="364"/>
        <v>113.6193410692598</v>
      </c>
      <c r="BF160" s="2">
        <f t="shared" si="365"/>
        <v>113.30605825082409</v>
      </c>
      <c r="BG160" s="2">
        <f t="shared" si="366"/>
        <v>112.55531739330455</v>
      </c>
      <c r="BH160" s="2">
        <f t="shared" si="367"/>
        <v>113.27291090381777</v>
      </c>
      <c r="BI160" s="2">
        <f t="shared" si="368"/>
        <v>113.86296383403143</v>
      </c>
      <c r="BJ160" s="2">
        <f t="shared" si="369"/>
        <v>115.21112707710492</v>
      </c>
      <c r="BK160" s="2">
        <f t="shared" si="370"/>
        <v>116.70144881826616</v>
      </c>
      <c r="BL160" s="2">
        <f t="shared" si="371"/>
        <v>117.55149653367252</v>
      </c>
      <c r="BM160" s="2">
        <f t="shared" si="372"/>
        <v>120.05543694100643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>
        <f t="shared" si="535"/>
        <v>124.34480000000001</v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>
        <f t="shared" si="499"/>
        <v>124.34480000000001</v>
      </c>
      <c r="DK160" s="2">
        <f t="shared" si="500"/>
        <v>148.80666153846155</v>
      </c>
      <c r="DL160" s="2">
        <f t="shared" si="501"/>
        <v>135.61895060728745</v>
      </c>
      <c r="DM160" s="2">
        <f t="shared" si="501"/>
        <v>139.2525261726079</v>
      </c>
      <c r="DN160" s="2">
        <f t="shared" si="501"/>
        <v>147.49112795497189</v>
      </c>
      <c r="DO160" s="2">
        <f t="shared" si="501"/>
        <v>148.09070783972123</v>
      </c>
      <c r="DP160" s="2">
        <f t="shared" si="501"/>
        <v>148.78448079658605</v>
      </c>
      <c r="DQ160" s="2">
        <f t="shared" si="501"/>
        <v>143.26645587044538</v>
      </c>
      <c r="DR160" s="2">
        <f t="shared" si="501"/>
        <v>141.69764817449027</v>
      </c>
      <c r="DS160" s="2">
        <f t="shared" si="501"/>
        <v>135.48043249299724</v>
      </c>
      <c r="DT160" s="2">
        <f t="shared" si="501"/>
        <v>143.0585045045045</v>
      </c>
      <c r="DU160" s="2">
        <f t="shared" si="501"/>
        <v>147.43552645403378</v>
      </c>
      <c r="DV160" s="2">
        <f t="shared" si="501"/>
        <v>147.00209246088195</v>
      </c>
      <c r="DW160" s="2">
        <f t="shared" si="501"/>
        <v>152.25607965860596</v>
      </c>
      <c r="DX160" s="2">
        <f t="shared" si="501"/>
        <v>153.84194677871153</v>
      </c>
      <c r="DY160" s="2">
        <f t="shared" si="501"/>
        <v>157.92160768472903</v>
      </c>
      <c r="EA160" s="2">
        <f t="shared" si="440"/>
        <v>110.69102722063036</v>
      </c>
      <c r="EB160" s="2">
        <f t="shared" si="502"/>
        <v>108.56549229801088</v>
      </c>
      <c r="EC160" s="2">
        <f t="shared" si="503"/>
        <v>109.06796330914477</v>
      </c>
      <c r="ED160" s="2">
        <f t="shared" si="504"/>
        <v>109.66797708378206</v>
      </c>
      <c r="EE160" s="2">
        <f t="shared" si="505"/>
        <v>109.46767878760706</v>
      </c>
      <c r="EF160" s="2">
        <f t="shared" si="506"/>
        <v>110.26111019534626</v>
      </c>
      <c r="EG160" s="2">
        <f t="shared" si="507"/>
        <v>114.08151005351739</v>
      </c>
      <c r="EH160" s="2">
        <f t="shared" si="508"/>
        <v>113.56730186283693</v>
      </c>
      <c r="EI160" s="2">
        <f t="shared" si="509"/>
        <v>112.57069324591529</v>
      </c>
      <c r="EJ160" s="2">
        <f t="shared" si="510"/>
        <v>113.09677610309181</v>
      </c>
      <c r="EK160" s="2">
        <f t="shared" si="511"/>
        <v>113.51393025283346</v>
      </c>
      <c r="EL160" s="2">
        <f t="shared" si="512"/>
        <v>115.34050129775513</v>
      </c>
      <c r="EM160" s="2">
        <f t="shared" si="513"/>
        <v>116.70979373567212</v>
      </c>
      <c r="EN160" s="2">
        <f t="shared" si="514"/>
        <v>117.76686715566423</v>
      </c>
      <c r="EO160" s="2">
        <f t="shared" si="515"/>
        <v>120.24395149941965</v>
      </c>
      <c r="EQ160" s="2">
        <f t="shared" si="516"/>
        <v>109.18816102026443</v>
      </c>
      <c r="ER160" s="2">
        <f t="shared" si="517"/>
        <v>108.18219343797075</v>
      </c>
      <c r="ES160" s="2">
        <f t="shared" si="517"/>
        <v>108.63226099573671</v>
      </c>
      <c r="ET160" s="2">
        <f t="shared" si="517"/>
        <v>109.63798004766394</v>
      </c>
      <c r="EU160" s="2">
        <f t="shared" si="517"/>
        <v>110.1306313242426</v>
      </c>
      <c r="EV160" s="2">
        <f t="shared" si="517"/>
        <v>110.89589809996156</v>
      </c>
      <c r="EW160" s="2">
        <f t="shared" si="517"/>
        <v>112.97150994640236</v>
      </c>
      <c r="EX160" s="2">
        <f t="shared" si="517"/>
        <v>112.92408725076768</v>
      </c>
      <c r="EY160" s="2">
        <f t="shared" si="517"/>
        <v>112.52349235981175</v>
      </c>
      <c r="EZ160" s="2">
        <f t="shared" si="517"/>
        <v>113.48943826185695</v>
      </c>
      <c r="FA160" s="2">
        <f t="shared" si="517"/>
        <v>114.35623318367576</v>
      </c>
      <c r="FB160" s="2">
        <f t="shared" si="517"/>
        <v>115.01011262318853</v>
      </c>
      <c r="FC160" s="2">
        <f t="shared" si="517"/>
        <v>116.66553278958146</v>
      </c>
      <c r="FD160" s="2">
        <f t="shared" si="517"/>
        <v>117.05213088801464</v>
      </c>
      <c r="FE160" s="2">
        <f t="shared" si="517"/>
        <v>119.50866032688258</v>
      </c>
      <c r="FG160" s="2">
        <f t="shared" si="518"/>
        <v>0.99982142389967488</v>
      </c>
      <c r="FH160" s="2">
        <f t="shared" si="519"/>
        <v>0.99978755266791031</v>
      </c>
      <c r="FI160" s="2">
        <f t="shared" si="519"/>
        <v>0.99977901201271135</v>
      </c>
      <c r="FJ160" s="2">
        <f t="shared" si="519"/>
        <v>0.99977924288681885</v>
      </c>
      <c r="FK160" s="2">
        <f t="shared" si="519"/>
        <v>0.99979138887063301</v>
      </c>
      <c r="FL160" s="2">
        <f t="shared" si="519"/>
        <v>0.99977623806346971</v>
      </c>
      <c r="FM160" s="2">
        <f t="shared" si="519"/>
        <v>0.99980518808552665</v>
      </c>
      <c r="FN160" s="2">
        <f t="shared" si="519"/>
        <v>0.99976776967433134</v>
      </c>
      <c r="FO160" s="2">
        <f t="shared" si="519"/>
        <v>0.99976100988259375</v>
      </c>
      <c r="FP160" s="2">
        <f t="shared" si="519"/>
        <v>0.99976665176988755</v>
      </c>
      <c r="FQ160" s="2">
        <f t="shared" si="519"/>
        <v>0.99977691856763051</v>
      </c>
      <c r="FR160" s="2">
        <f t="shared" si="519"/>
        <v>0.99977254238103008</v>
      </c>
      <c r="FS160" s="2">
        <f t="shared" si="519"/>
        <v>0.99976920340408515</v>
      </c>
      <c r="FT160" s="2">
        <f t="shared" si="519"/>
        <v>0.99976249001837791</v>
      </c>
      <c r="FU160" s="2">
        <f t="shared" si="519"/>
        <v>0.99970133112130011</v>
      </c>
      <c r="FW160" s="2">
        <f t="shared" si="536"/>
        <v>0.50164490652420068</v>
      </c>
      <c r="FX160" s="2">
        <f t="shared" si="376"/>
        <v>0.44114967087660106</v>
      </c>
      <c r="FY160" s="2">
        <f t="shared" si="377"/>
        <v>0.38632951045010394</v>
      </c>
      <c r="FZ160" s="2">
        <f t="shared" si="378"/>
        <v>0.3657522833991822</v>
      </c>
      <c r="GA160" s="2">
        <f t="shared" si="379"/>
        <v>0.38298332315061839</v>
      </c>
      <c r="GB160" s="2">
        <f t="shared" si="380"/>
        <v>0.42072015678599373</v>
      </c>
      <c r="GC160" s="2">
        <f t="shared" si="381"/>
        <v>0.42149055340361136</v>
      </c>
      <c r="GD160" s="2">
        <f t="shared" si="382"/>
        <v>0.41630946572641542</v>
      </c>
      <c r="GE160" s="2">
        <f t="shared" si="383"/>
        <v>0.44175132300295983</v>
      </c>
      <c r="GF160" s="2">
        <f t="shared" si="384"/>
        <v>0.43076033851673368</v>
      </c>
      <c r="GG160" s="2">
        <f t="shared" si="385"/>
        <v>0.40539607595534788</v>
      </c>
      <c r="GH160" s="2">
        <f t="shared" si="386"/>
        <v>0.41337945669032916</v>
      </c>
      <c r="GI160" s="2">
        <f t="shared" si="387"/>
        <v>0.37389348073341416</v>
      </c>
      <c r="GJ160" s="2">
        <f t="shared" si="388"/>
        <v>0.31331670663143601</v>
      </c>
      <c r="GK160" s="2">
        <f t="shared" si="389"/>
        <v>0.27168516255790059</v>
      </c>
      <c r="GM160" s="86">
        <f t="shared" si="537"/>
        <v>4.6784587312818398E-257</v>
      </c>
      <c r="GN160" s="86">
        <f t="shared" si="390"/>
        <v>1.66909993566997E-229</v>
      </c>
      <c r="GO160" s="86">
        <f t="shared" si="391"/>
        <v>1.301301750621826E-273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4.4110875744646666E-307</v>
      </c>
      <c r="GW160" s="86">
        <f t="shared" si="399"/>
        <v>0</v>
      </c>
      <c r="GX160" s="86">
        <f t="shared" si="400"/>
        <v>6.2757865239268382E-287</v>
      </c>
      <c r="GY160" s="86">
        <f t="shared" si="401"/>
        <v>1.7062068738637561E-208</v>
      </c>
      <c r="GZ160" s="86">
        <f t="shared" si="402"/>
        <v>9.5925705381499809E-263</v>
      </c>
      <c r="HA160" s="86">
        <f t="shared" si="403"/>
        <v>0</v>
      </c>
      <c r="HC160" s="86">
        <f t="shared" si="538"/>
        <v>7.9889093779917518E-143</v>
      </c>
      <c r="HD160" s="86">
        <f t="shared" si="404"/>
        <v>1.1586870841705664E-139</v>
      </c>
      <c r="HE160" s="86">
        <f t="shared" si="405"/>
        <v>9.4553515249086544E-176</v>
      </c>
      <c r="HF160" s="86">
        <f t="shared" si="406"/>
        <v>5.2488281613640364E-192</v>
      </c>
      <c r="HG160" s="86">
        <f t="shared" si="407"/>
        <v>1.2750687249520958E-249</v>
      </c>
      <c r="HH160" s="86">
        <f t="shared" si="408"/>
        <v>1.3601004359907943E-200</v>
      </c>
      <c r="HI160" s="86">
        <f t="shared" si="409"/>
        <v>2.5336083781121419E-247</v>
      </c>
      <c r="HJ160" s="86">
        <f t="shared" si="410"/>
        <v>1.8604821154459151E-275</v>
      </c>
      <c r="HK160" s="86">
        <f t="shared" si="411"/>
        <v>0</v>
      </c>
      <c r="HL160" s="86">
        <f t="shared" si="412"/>
        <v>3.9261013026027895E-158</v>
      </c>
      <c r="HM160" s="86">
        <f t="shared" si="413"/>
        <v>7.6109399113870439E-200</v>
      </c>
      <c r="HN160" s="86">
        <f t="shared" si="414"/>
        <v>3.5861120068114037E-162</v>
      </c>
      <c r="HO160" s="86">
        <f t="shared" si="415"/>
        <v>4.4227101345057323E-101</v>
      </c>
      <c r="HP160" s="86">
        <f t="shared" si="416"/>
        <v>1.0682708847571015E-174</v>
      </c>
      <c r="HQ160" s="86">
        <f t="shared" si="417"/>
        <v>3.7492327514245643E-200</v>
      </c>
      <c r="HS160" s="86">
        <f t="shared" si="539"/>
        <v>3.2861184963020224E-8</v>
      </c>
      <c r="HT160" s="86">
        <f t="shared" si="418"/>
        <v>6.4218816391248024E-9</v>
      </c>
      <c r="HU160" s="86">
        <f t="shared" si="419"/>
        <v>3.8373289857751939E-9</v>
      </c>
      <c r="HV160" s="86">
        <f t="shared" si="420"/>
        <v>3.2985836164776094E-8</v>
      </c>
      <c r="HW160" s="86">
        <f t="shared" si="421"/>
        <v>1.0153373691377039E-7</v>
      </c>
      <c r="HX160" s="86">
        <f t="shared" si="422"/>
        <v>7.4114733784768681E-10</v>
      </c>
      <c r="HY160" s="86">
        <f t="shared" si="423"/>
        <v>4.4788999230405687E-9</v>
      </c>
      <c r="HZ160" s="86">
        <f t="shared" si="424"/>
        <v>2.2674972101267262E-9</v>
      </c>
      <c r="IA160" s="86">
        <f t="shared" si="425"/>
        <v>3.4006619586894248E-11</v>
      </c>
      <c r="IB160" s="86">
        <f t="shared" si="426"/>
        <v>2.3653412936540327E-10</v>
      </c>
      <c r="IC160" s="86">
        <f t="shared" si="427"/>
        <v>5.4773680567708992E-9</v>
      </c>
      <c r="ID160" s="86">
        <f t="shared" si="428"/>
        <v>6.1646557263930768E-10</v>
      </c>
      <c r="IE160" s="86">
        <f t="shared" si="429"/>
        <v>1.7804156451362121E-8</v>
      </c>
      <c r="IF160" s="86">
        <f t="shared" si="430"/>
        <v>2.5003258545936405E-15</v>
      </c>
      <c r="IG160" s="86">
        <f t="shared" si="431"/>
        <v>1.0618118195677962E-8</v>
      </c>
      <c r="II160" s="86">
        <f t="shared" si="540"/>
        <v>0.50624885846187595</v>
      </c>
      <c r="IJ160" s="86">
        <f t="shared" si="541"/>
        <v>0.21136395521051266</v>
      </c>
      <c r="IK160" s="86">
        <f t="shared" si="542"/>
        <v>3.7894060077479454E-2</v>
      </c>
      <c r="IL160" s="86">
        <f t="shared" si="543"/>
        <v>1.5536179785892845E-2</v>
      </c>
      <c r="IM160" s="86">
        <f t="shared" si="544"/>
        <v>3.828639033083215E-2</v>
      </c>
      <c r="IN160" s="86">
        <f t="shared" si="545"/>
        <v>0.10492285296729521</v>
      </c>
      <c r="IO160" s="86">
        <f t="shared" si="546"/>
        <v>0.12641794108623466</v>
      </c>
      <c r="IP160" s="86">
        <f t="shared" si="547"/>
        <v>9.7347781758620897E-2</v>
      </c>
      <c r="IQ160" s="86">
        <f t="shared" si="548"/>
        <v>0.18482456395375912</v>
      </c>
      <c r="IR160" s="86">
        <f t="shared" si="549"/>
        <v>0.13999298711175706</v>
      </c>
      <c r="IS160" s="86">
        <f t="shared" si="550"/>
        <v>7.2000250820456732E-2</v>
      </c>
      <c r="IT160" s="86">
        <f t="shared" si="551"/>
        <v>8.4033045806492457E-2</v>
      </c>
      <c r="IU160" s="86">
        <f t="shared" si="552"/>
        <v>1.9194475860760913E-2</v>
      </c>
      <c r="IV160" s="86">
        <f t="shared" si="553"/>
        <v>1.2404042773743318E-2</v>
      </c>
      <c r="IW160" s="86">
        <f t="shared" si="554"/>
        <v>7.8500800038256678E-3</v>
      </c>
      <c r="IY160" s="86">
        <f t="shared" si="555"/>
        <v>0.50624889132306095</v>
      </c>
      <c r="IZ160" s="86">
        <f t="shared" si="556"/>
        <v>0.21136396163239429</v>
      </c>
      <c r="JA160" s="86">
        <f t="shared" si="557"/>
        <v>3.7894063914808436E-2</v>
      </c>
      <c r="JB160" s="86">
        <f t="shared" si="558"/>
        <v>1.5536212771729009E-2</v>
      </c>
      <c r="JC160" s="86">
        <f t="shared" si="559"/>
        <v>3.8286491864569061E-2</v>
      </c>
      <c r="JD160" s="86">
        <f t="shared" si="560"/>
        <v>0.10492285370844255</v>
      </c>
      <c r="JE160" s="86">
        <f t="shared" si="561"/>
        <v>0.12641794556513458</v>
      </c>
      <c r="JF160" s="86">
        <f t="shared" si="562"/>
        <v>9.73477840261181E-2</v>
      </c>
      <c r="JG160" s="86">
        <f t="shared" si="563"/>
        <v>0.18482456398776576</v>
      </c>
      <c r="JH160" s="86">
        <f t="shared" si="564"/>
        <v>0.13999298734829119</v>
      </c>
      <c r="JI160" s="86">
        <f t="shared" si="565"/>
        <v>7.2000256297824791E-2</v>
      </c>
      <c r="JJ160" s="86">
        <f t="shared" si="566"/>
        <v>8.403304642295803E-2</v>
      </c>
      <c r="JK160" s="86">
        <f t="shared" si="567"/>
        <v>1.9194493664917364E-2</v>
      </c>
      <c r="JL160" s="86">
        <f t="shared" si="568"/>
        <v>1.2404042773745818E-2</v>
      </c>
      <c r="JM160" s="86">
        <f t="shared" si="569"/>
        <v>7.8500906219438633E-3</v>
      </c>
    </row>
    <row r="161" spans="2:273" x14ac:dyDescent="0.25">
      <c r="B161" s="2">
        <v>134</v>
      </c>
      <c r="C161" s="37">
        <v>108.639</v>
      </c>
      <c r="D161" s="37">
        <v>108.61</v>
      </c>
      <c r="E161" s="37">
        <v>109.559</v>
      </c>
      <c r="F161" s="37">
        <v>111.914</v>
      </c>
      <c r="G161" s="37">
        <v>112.19</v>
      </c>
      <c r="H161" s="37">
        <v>116.155</v>
      </c>
      <c r="I161" s="37">
        <v>119.586</v>
      </c>
      <c r="J161" s="37">
        <v>119.086</v>
      </c>
      <c r="K161" s="37">
        <v>121.517</v>
      </c>
      <c r="L161" s="37">
        <v>120.086</v>
      </c>
      <c r="M161" s="37">
        <v>120.03400000000001</v>
      </c>
      <c r="N161" s="37">
        <v>120.931</v>
      </c>
      <c r="O161" s="37">
        <v>121.569</v>
      </c>
      <c r="P161" s="37">
        <v>122.20699999999999</v>
      </c>
      <c r="Q161" s="37">
        <v>126.1724</v>
      </c>
      <c r="S161" s="4">
        <f t="shared" si="441"/>
        <v>110.58151136821469</v>
      </c>
      <c r="T161" s="4">
        <f t="shared" si="442"/>
        <v>110.22510476185802</v>
      </c>
      <c r="U161" s="4">
        <f t="shared" si="443"/>
        <v>109.99109786229754</v>
      </c>
      <c r="V161" s="4">
        <f t="shared" si="444"/>
        <v>110.59978008744281</v>
      </c>
      <c r="W161" s="4">
        <f t="shared" si="445"/>
        <v>112.19416391163075</v>
      </c>
      <c r="X161" s="4">
        <f t="shared" si="446"/>
        <v>116.75176868315326</v>
      </c>
      <c r="Y161" s="4">
        <f t="shared" si="447"/>
        <v>120.63860809504364</v>
      </c>
      <c r="Z161" s="4">
        <f t="shared" si="448"/>
        <v>120.50893194970892</v>
      </c>
      <c r="AA161" s="4">
        <f t="shared" si="449"/>
        <v>121.33594951308315</v>
      </c>
      <c r="AB161" s="4">
        <f t="shared" si="450"/>
        <v>122.46476999866711</v>
      </c>
      <c r="AC161" s="4">
        <f t="shared" si="451"/>
        <v>120.67998178328766</v>
      </c>
      <c r="AD161" s="4">
        <f t="shared" si="452"/>
        <v>122.7562645503434</v>
      </c>
      <c r="AE161" s="4">
        <f t="shared" si="453"/>
        <v>120.79899132520211</v>
      </c>
      <c r="AF161" s="4">
        <f t="shared" si="454"/>
        <v>121.86004598928056</v>
      </c>
      <c r="AG161" s="4">
        <f t="shared" si="455"/>
        <v>124.64673488100803</v>
      </c>
      <c r="AI161" s="4">
        <f t="shared" si="456"/>
        <v>-1.9425113682146957</v>
      </c>
      <c r="AJ161" s="4">
        <f t="shared" si="457"/>
        <v>-1.6151047618580208</v>
      </c>
      <c r="AK161" s="4">
        <f t="shared" si="458"/>
        <v>-0.43209786229753888</v>
      </c>
      <c r="AL161" s="4">
        <f t="shared" si="459"/>
        <v>1.3142199125571921</v>
      </c>
      <c r="AM161" s="4">
        <f t="shared" si="460"/>
        <v>-4.1639116307550239E-3</v>
      </c>
      <c r="AN161" s="4">
        <f t="shared" si="461"/>
        <v>-0.59676868315325748</v>
      </c>
      <c r="AO161" s="4">
        <f t="shared" si="462"/>
        <v>-1.0526080950436381</v>
      </c>
      <c r="AP161" s="4">
        <f t="shared" si="463"/>
        <v>-1.422931949708925</v>
      </c>
      <c r="AQ161" s="4">
        <f t="shared" si="464"/>
        <v>0.18105048691684544</v>
      </c>
      <c r="AR161" s="4">
        <f t="shared" si="465"/>
        <v>-2.37876999866711</v>
      </c>
      <c r="AS161" s="4">
        <f t="shared" si="466"/>
        <v>-0.64598178328765243</v>
      </c>
      <c r="AT161" s="4">
        <f t="shared" si="467"/>
        <v>-1.8252645503434053</v>
      </c>
      <c r="AU161" s="4">
        <f t="shared" si="468"/>
        <v>0.77000867479789292</v>
      </c>
      <c r="AV161" s="4">
        <f t="shared" si="469"/>
        <v>0.34695401071942911</v>
      </c>
      <c r="AW161" s="4">
        <f t="shared" si="469"/>
        <v>1.5256651189919666</v>
      </c>
      <c r="AY161" s="2">
        <f t="shared" si="520"/>
        <v>109.81824577414633</v>
      </c>
      <c r="AZ161" s="2">
        <f t="shared" si="359"/>
        <v>108.30539419967127</v>
      </c>
      <c r="BA161" s="2">
        <f t="shared" si="360"/>
        <v>108.81994695991861</v>
      </c>
      <c r="BB161" s="2">
        <f t="shared" si="361"/>
        <v>109.5788588207549</v>
      </c>
      <c r="BC161" s="2">
        <f t="shared" si="362"/>
        <v>109.67396270610651</v>
      </c>
      <c r="BD161" s="2">
        <f t="shared" si="363"/>
        <v>110.49064601870214</v>
      </c>
      <c r="BE161" s="2">
        <f t="shared" si="364"/>
        <v>113.57909848007978</v>
      </c>
      <c r="BF161" s="2">
        <f t="shared" si="365"/>
        <v>113.2748418718226</v>
      </c>
      <c r="BG161" s="2">
        <f t="shared" si="366"/>
        <v>112.53499212869983</v>
      </c>
      <c r="BH161" s="2">
        <f t="shared" si="367"/>
        <v>113.22899851708812</v>
      </c>
      <c r="BI161" s="2">
        <f t="shared" si="368"/>
        <v>113.7971779182821</v>
      </c>
      <c r="BJ161" s="2">
        <f t="shared" si="369"/>
        <v>115.13417314886347</v>
      </c>
      <c r="BK161" s="2">
        <f t="shared" si="370"/>
        <v>116.59438670851019</v>
      </c>
      <c r="BL161" s="2">
        <f t="shared" si="371"/>
        <v>117.46289500616228</v>
      </c>
      <c r="BM161" s="2">
        <f t="shared" si="372"/>
        <v>119.95528868608343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149.06091902834009</v>
      </c>
      <c r="DL161" s="2">
        <f t="shared" si="501"/>
        <v>135.76239453441295</v>
      </c>
      <c r="DM161" s="2">
        <f t="shared" si="501"/>
        <v>139.43565600375234</v>
      </c>
      <c r="DN161" s="2">
        <f t="shared" si="501"/>
        <v>147.73835712945592</v>
      </c>
      <c r="DO161" s="2">
        <f t="shared" si="501"/>
        <v>148.32754250871079</v>
      </c>
      <c r="DP161" s="2">
        <f t="shared" si="501"/>
        <v>149.05875248933143</v>
      </c>
      <c r="DQ161" s="2">
        <f t="shared" si="501"/>
        <v>143.47416923076929</v>
      </c>
      <c r="DR161" s="2">
        <f t="shared" si="501"/>
        <v>141.90123613086772</v>
      </c>
      <c r="DS161" s="2">
        <f t="shared" si="501"/>
        <v>135.62943305322131</v>
      </c>
      <c r="DT161" s="2">
        <f t="shared" si="501"/>
        <v>143.24722972972972</v>
      </c>
      <c r="DU161" s="2">
        <f t="shared" si="501"/>
        <v>147.6429114446529</v>
      </c>
      <c r="DV161" s="2">
        <f t="shared" si="501"/>
        <v>147.20972475106686</v>
      </c>
      <c r="DW161" s="2">
        <f t="shared" si="501"/>
        <v>152.4834345114345</v>
      </c>
      <c r="DX161" s="2">
        <f t="shared" si="501"/>
        <v>154.10309019607845</v>
      </c>
      <c r="DY161" s="2">
        <f t="shared" si="501"/>
        <v>158.21284177339896</v>
      </c>
      <c r="EA161" s="2">
        <f t="shared" si="440"/>
        <v>110.62156008420558</v>
      </c>
      <c r="EB161" s="2">
        <f t="shared" si="502"/>
        <v>108.48306089085884</v>
      </c>
      <c r="EC161" s="2">
        <f t="shared" si="503"/>
        <v>108.99721426377627</v>
      </c>
      <c r="ED161" s="2">
        <f t="shared" si="504"/>
        <v>109.58314710316608</v>
      </c>
      <c r="EE161" s="2">
        <f t="shared" si="505"/>
        <v>109.39018907770256</v>
      </c>
      <c r="EF161" s="2">
        <f t="shared" si="506"/>
        <v>110.1930182141068</v>
      </c>
      <c r="EG161" s="2">
        <f t="shared" si="507"/>
        <v>114.08082648301033</v>
      </c>
      <c r="EH161" s="2">
        <f t="shared" si="508"/>
        <v>113.55921944010824</v>
      </c>
      <c r="EI161" s="2">
        <f t="shared" si="509"/>
        <v>112.55251160370487</v>
      </c>
      <c r="EJ161" s="2">
        <f t="shared" si="510"/>
        <v>113.03930844679201</v>
      </c>
      <c r="EK161" s="2">
        <f t="shared" si="511"/>
        <v>113.41918880170491</v>
      </c>
      <c r="EL161" s="2">
        <f t="shared" si="512"/>
        <v>115.2758217021083</v>
      </c>
      <c r="EM161" s="2">
        <f t="shared" si="513"/>
        <v>116.60490704646121</v>
      </c>
      <c r="EN161" s="2">
        <f t="shared" si="514"/>
        <v>117.70084474327629</v>
      </c>
      <c r="EO161" s="2">
        <f t="shared" si="515"/>
        <v>120.16351533429903</v>
      </c>
      <c r="EQ161" s="2">
        <f t="shared" si="516"/>
        <v>109.07848642516232</v>
      </c>
      <c r="ER161" s="2">
        <f t="shared" si="517"/>
        <v>108.08873665504197</v>
      </c>
      <c r="ES161" s="2">
        <f t="shared" si="517"/>
        <v>108.54811823836656</v>
      </c>
      <c r="ET161" s="2">
        <f t="shared" si="517"/>
        <v>109.55224558000336</v>
      </c>
      <c r="EU161" s="2">
        <f t="shared" si="517"/>
        <v>110.07262439890749</v>
      </c>
      <c r="EV161" s="2">
        <f t="shared" si="517"/>
        <v>110.84649361705841</v>
      </c>
      <c r="EW161" s="2">
        <f t="shared" si="517"/>
        <v>112.93929354467421</v>
      </c>
      <c r="EX161" s="2">
        <f t="shared" si="517"/>
        <v>112.89753151425467</v>
      </c>
      <c r="EY161" s="2">
        <f t="shared" si="517"/>
        <v>112.50397335147701</v>
      </c>
      <c r="EZ161" s="2">
        <f t="shared" si="517"/>
        <v>113.44343622021191</v>
      </c>
      <c r="FA161" s="2">
        <f t="shared" si="517"/>
        <v>114.28652445369615</v>
      </c>
      <c r="FB161" s="2">
        <f t="shared" si="517"/>
        <v>114.93565029550525</v>
      </c>
      <c r="FC161" s="2">
        <f t="shared" si="517"/>
        <v>116.55923387652494</v>
      </c>
      <c r="FD161" s="2">
        <f t="shared" si="517"/>
        <v>116.96363052597833</v>
      </c>
      <c r="FE161" s="2">
        <f t="shared" si="517"/>
        <v>119.41050036485755</v>
      </c>
      <c r="FG161" s="2">
        <f t="shared" si="518"/>
        <v>0.99983713410178066</v>
      </c>
      <c r="FH161" s="2">
        <f t="shared" si="519"/>
        <v>0.99980624210841351</v>
      </c>
      <c r="FI161" s="2">
        <f t="shared" si="519"/>
        <v>0.99979845264122813</v>
      </c>
      <c r="FJ161" s="2">
        <f t="shared" si="519"/>
        <v>0.99979866320910105</v>
      </c>
      <c r="FK161" s="2">
        <f t="shared" si="519"/>
        <v>0.99980974089650254</v>
      </c>
      <c r="FL161" s="2">
        <f t="shared" si="519"/>
        <v>0.99979592267044715</v>
      </c>
      <c r="FM161" s="2">
        <f t="shared" si="519"/>
        <v>0.99982232637680113</v>
      </c>
      <c r="FN161" s="2">
        <f t="shared" si="519"/>
        <v>0.99978819909787597</v>
      </c>
      <c r="FO161" s="2">
        <f t="shared" si="519"/>
        <v>0.9997820338389164</v>
      </c>
      <c r="FP161" s="2">
        <f t="shared" si="519"/>
        <v>0.99978717951513829</v>
      </c>
      <c r="FQ161" s="2">
        <f t="shared" si="519"/>
        <v>0.99979654332202006</v>
      </c>
      <c r="FR161" s="2">
        <f t="shared" si="519"/>
        <v>0.99979255203418216</v>
      </c>
      <c r="FS161" s="2">
        <f t="shared" si="519"/>
        <v>0.99978950672822631</v>
      </c>
      <c r="FT161" s="2">
        <f t="shared" si="519"/>
        <v>0.99978338379539411</v>
      </c>
      <c r="FU161" s="2">
        <f t="shared" si="519"/>
        <v>0.99972760358677215</v>
      </c>
      <c r="FW161" s="2">
        <f t="shared" si="536"/>
        <v>0.52465076183246739</v>
      </c>
      <c r="FX161" s="2">
        <f t="shared" si="376"/>
        <v>0.46396407002279832</v>
      </c>
      <c r="FY161" s="2">
        <f t="shared" si="377"/>
        <v>0.40838057123343191</v>
      </c>
      <c r="FZ161" s="2">
        <f t="shared" si="378"/>
        <v>0.38737022414471306</v>
      </c>
      <c r="GA161" s="2">
        <f t="shared" si="379"/>
        <v>0.40496942913159267</v>
      </c>
      <c r="GB161" s="2">
        <f t="shared" si="380"/>
        <v>0.44331613405010495</v>
      </c>
      <c r="GC161" s="2">
        <f t="shared" si="381"/>
        <v>0.44409618646079146</v>
      </c>
      <c r="GD161" s="2">
        <f t="shared" si="382"/>
        <v>0.43884801526966527</v>
      </c>
      <c r="GE161" s="2">
        <f t="shared" si="383"/>
        <v>0.46457097130705022</v>
      </c>
      <c r="GF161" s="2">
        <f t="shared" si="384"/>
        <v>0.45347342572170707</v>
      </c>
      <c r="GG161" s="2">
        <f t="shared" si="385"/>
        <v>0.42777680221994446</v>
      </c>
      <c r="GH161" s="2">
        <f t="shared" si="386"/>
        <v>0.43587783568770522</v>
      </c>
      <c r="GI161" s="2">
        <f t="shared" si="387"/>
        <v>0.39569240779125331</v>
      </c>
      <c r="GJ161" s="2">
        <f t="shared" si="388"/>
        <v>0.33346488387616452</v>
      </c>
      <c r="GK161" s="2">
        <f t="shared" si="389"/>
        <v>0.29028791874547399</v>
      </c>
      <c r="GM161" s="86">
        <f t="shared" si="537"/>
        <v>5.048257408120861E-264</v>
      </c>
      <c r="GN161" s="86">
        <f t="shared" si="390"/>
        <v>1.0069648008897053E-235</v>
      </c>
      <c r="GO161" s="86">
        <f t="shared" si="391"/>
        <v>4.4767480061541101E-281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1.1056870842257332E-294</v>
      </c>
      <c r="GY161" s="86">
        <f t="shared" si="401"/>
        <v>3.6434598548054796E-214</v>
      </c>
      <c r="GZ161" s="86">
        <f t="shared" si="402"/>
        <v>7.8935621262069703E-270</v>
      </c>
      <c r="HA161" s="86">
        <f t="shared" si="403"/>
        <v>0</v>
      </c>
      <c r="HC161" s="86">
        <f t="shared" si="538"/>
        <v>3.8321635758916057E-148</v>
      </c>
      <c r="HD161" s="86">
        <f t="shared" si="404"/>
        <v>7.9833234267294918E-145</v>
      </c>
      <c r="HE161" s="86">
        <f t="shared" si="405"/>
        <v>2.5764551700338742E-182</v>
      </c>
      <c r="HF161" s="86">
        <f t="shared" si="406"/>
        <v>3.1738875441475655E-199</v>
      </c>
      <c r="HG161" s="86">
        <f t="shared" si="407"/>
        <v>4.6631790626370266E-259</v>
      </c>
      <c r="HH161" s="86">
        <f t="shared" si="408"/>
        <v>5.3748988207775094E-208</v>
      </c>
      <c r="HI161" s="86">
        <f t="shared" si="409"/>
        <v>2.1816813579249782E-256</v>
      </c>
      <c r="HJ161" s="86">
        <f t="shared" si="410"/>
        <v>1.0674375941525865E-285</v>
      </c>
      <c r="HK161" s="86">
        <f t="shared" si="411"/>
        <v>0</v>
      </c>
      <c r="HL161" s="86">
        <f t="shared" si="412"/>
        <v>5.9346378352150601E-164</v>
      </c>
      <c r="HM161" s="86">
        <f t="shared" si="413"/>
        <v>2.5080841615833189E-207</v>
      </c>
      <c r="HN161" s="86">
        <f t="shared" si="414"/>
        <v>3.8587660266180039E-168</v>
      </c>
      <c r="HO161" s="86">
        <f t="shared" si="415"/>
        <v>7.3166482445496905E-105</v>
      </c>
      <c r="HP161" s="86">
        <f t="shared" si="416"/>
        <v>2.8713460547645718E-181</v>
      </c>
      <c r="HQ161" s="86">
        <f t="shared" si="417"/>
        <v>1.3475781318431048E-207</v>
      </c>
      <c r="HS161" s="86">
        <f t="shared" si="539"/>
        <v>7.6746606819273678E-9</v>
      </c>
      <c r="HT161" s="86">
        <f t="shared" si="418"/>
        <v>1.2905382662008892E-9</v>
      </c>
      <c r="HU161" s="86">
        <f t="shared" si="419"/>
        <v>7.2332408990234984E-10</v>
      </c>
      <c r="HV161" s="86">
        <f t="shared" si="420"/>
        <v>6.8406507251295462E-9</v>
      </c>
      <c r="HW161" s="86">
        <f t="shared" si="421"/>
        <v>2.3345978909636748E-8</v>
      </c>
      <c r="HX161" s="86">
        <f t="shared" si="422"/>
        <v>1.1617373536779181E-10</v>
      </c>
      <c r="HY161" s="86">
        <f t="shared" si="423"/>
        <v>8.6204445092575834E-10</v>
      </c>
      <c r="HZ161" s="86">
        <f t="shared" si="424"/>
        <v>3.9169714081590876E-10</v>
      </c>
      <c r="IA161" s="86">
        <f t="shared" si="425"/>
        <v>4.4767631957666377E-12</v>
      </c>
      <c r="IB161" s="86">
        <f t="shared" si="426"/>
        <v>3.476449840627729E-11</v>
      </c>
      <c r="IC161" s="86">
        <f t="shared" si="427"/>
        <v>1.0200258960750141E-9</v>
      </c>
      <c r="ID161" s="86">
        <f t="shared" si="428"/>
        <v>9.7158402703617703E-11</v>
      </c>
      <c r="IE161" s="86">
        <f t="shared" si="429"/>
        <v>3.4200151448554148E-9</v>
      </c>
      <c r="IF161" s="86">
        <f t="shared" si="430"/>
        <v>5.8519214384760619E-17</v>
      </c>
      <c r="IG161" s="86">
        <f t="shared" si="431"/>
        <v>1.1721363025101115E-9</v>
      </c>
      <c r="II161" s="86">
        <f t="shared" si="540"/>
        <v>0.57315498316694846</v>
      </c>
      <c r="IJ161" s="86">
        <f t="shared" si="541"/>
        <v>0.32484465543671681</v>
      </c>
      <c r="IK161" s="86">
        <f t="shared" si="542"/>
        <v>8.3508567722490226E-2</v>
      </c>
      <c r="IL161" s="86">
        <f t="shared" si="543"/>
        <v>3.9386826698544791E-2</v>
      </c>
      <c r="IM161" s="86">
        <f t="shared" si="544"/>
        <v>8.2315466393986361E-2</v>
      </c>
      <c r="IN161" s="86">
        <f t="shared" si="545"/>
        <v>0.19799374521092811</v>
      </c>
      <c r="IO161" s="86">
        <f t="shared" si="546"/>
        <v>0.2207137025943107</v>
      </c>
      <c r="IP161" s="86">
        <f t="shared" si="547"/>
        <v>0.18403159372554764</v>
      </c>
      <c r="IQ161" s="86">
        <f t="shared" si="548"/>
        <v>0.30711450541772428</v>
      </c>
      <c r="IR161" s="86">
        <f t="shared" si="549"/>
        <v>0.24812348400807538</v>
      </c>
      <c r="IS161" s="86">
        <f t="shared" si="550"/>
        <v>0.14293054528600191</v>
      </c>
      <c r="IT161" s="86">
        <f t="shared" si="551"/>
        <v>0.16559975061950541</v>
      </c>
      <c r="IU161" s="86">
        <f t="shared" si="552"/>
        <v>4.8312829136567079E-2</v>
      </c>
      <c r="IV161" s="86">
        <f t="shared" si="553"/>
        <v>2.6312891773580593E-2</v>
      </c>
      <c r="IW161" s="86">
        <f t="shared" si="554"/>
        <v>1.5725107198201641E-2</v>
      </c>
      <c r="IY161" s="86">
        <f t="shared" si="555"/>
        <v>0.57315499084160915</v>
      </c>
      <c r="IZ161" s="86">
        <f t="shared" si="556"/>
        <v>0.3248446567272551</v>
      </c>
      <c r="JA161" s="86">
        <f t="shared" si="557"/>
        <v>8.3508568445814321E-2</v>
      </c>
      <c r="JB161" s="86">
        <f t="shared" si="558"/>
        <v>3.9386833539195518E-2</v>
      </c>
      <c r="JC161" s="86">
        <f t="shared" si="559"/>
        <v>8.2315489739965275E-2</v>
      </c>
      <c r="JD161" s="86">
        <f t="shared" si="560"/>
        <v>0.19799374532710184</v>
      </c>
      <c r="JE161" s="86">
        <f t="shared" si="561"/>
        <v>0.22071370345635516</v>
      </c>
      <c r="JF161" s="86">
        <f t="shared" si="562"/>
        <v>0.18403159411724479</v>
      </c>
      <c r="JG161" s="86">
        <f t="shared" si="563"/>
        <v>0.30711450542220103</v>
      </c>
      <c r="JH161" s="86">
        <f t="shared" si="564"/>
        <v>0.24812348404283988</v>
      </c>
      <c r="JI161" s="86">
        <f t="shared" si="565"/>
        <v>0.14293054630602781</v>
      </c>
      <c r="JJ161" s="86">
        <f t="shared" si="566"/>
        <v>0.1655997507166638</v>
      </c>
      <c r="JK161" s="86">
        <f t="shared" si="567"/>
        <v>4.8312832556582225E-2</v>
      </c>
      <c r="JL161" s="86">
        <f t="shared" si="568"/>
        <v>2.6312891773580652E-2</v>
      </c>
      <c r="JM161" s="86">
        <f t="shared" si="569"/>
        <v>1.5725108370337942E-2</v>
      </c>
    </row>
    <row r="162" spans="2:273" x14ac:dyDescent="0.25">
      <c r="B162" s="2">
        <v>135</v>
      </c>
      <c r="C162" s="37">
        <v>109.098</v>
      </c>
      <c r="D162" s="37">
        <v>110.136</v>
      </c>
      <c r="E162" s="37">
        <v>110.881</v>
      </c>
      <c r="F162" s="37">
        <v>112.05200000000001</v>
      </c>
      <c r="G162" s="37">
        <v>112.44799999999999</v>
      </c>
      <c r="H162" s="37">
        <v>117.672</v>
      </c>
      <c r="I162" s="37">
        <v>123.19</v>
      </c>
      <c r="J162" s="37">
        <v>125.10299999999999</v>
      </c>
      <c r="K162" s="37">
        <v>120.94799999999999</v>
      </c>
      <c r="L162" s="37">
        <v>124.79300000000001</v>
      </c>
      <c r="M162" s="37">
        <v>122.655</v>
      </c>
      <c r="N162" s="37">
        <v>126.586</v>
      </c>
      <c r="O162" s="37">
        <v>124.879</v>
      </c>
      <c r="P162" s="37">
        <v>127.276</v>
      </c>
      <c r="Q162" s="37">
        <v>128.46549999999999</v>
      </c>
      <c r="S162" s="4">
        <f t="shared" si="441"/>
        <v>110.23365685298964</v>
      </c>
      <c r="T162" s="4">
        <f t="shared" si="442"/>
        <v>110.23085325629823</v>
      </c>
      <c r="U162" s="4">
        <f t="shared" si="443"/>
        <v>110.6024299852059</v>
      </c>
      <c r="V162" s="4">
        <f t="shared" si="444"/>
        <v>111.40111427866456</v>
      </c>
      <c r="W162" s="4">
        <f t="shared" si="445"/>
        <v>113.60585387884974</v>
      </c>
      <c r="X162" s="4">
        <f t="shared" si="446"/>
        <v>118.44931030460306</v>
      </c>
      <c r="Y162" s="4">
        <f t="shared" si="447"/>
        <v>122.15472830828971</v>
      </c>
      <c r="Z162" s="4">
        <f t="shared" si="448"/>
        <v>122.67596062299275</v>
      </c>
      <c r="AA162" s="4">
        <f t="shared" si="449"/>
        <v>121.99729753182567</v>
      </c>
      <c r="AB162" s="4">
        <f t="shared" si="450"/>
        <v>124.07205952937629</v>
      </c>
      <c r="AC162" s="4">
        <f t="shared" si="451"/>
        <v>123.37047599469931</v>
      </c>
      <c r="AD162" s="4">
        <f t="shared" si="452"/>
        <v>125.36816324349491</v>
      </c>
      <c r="AE162" s="4">
        <f t="shared" si="453"/>
        <v>124.15131999276691</v>
      </c>
      <c r="AF162" s="4">
        <f t="shared" si="454"/>
        <v>125.07070032836215</v>
      </c>
      <c r="AG162" s="4">
        <f t="shared" si="455"/>
        <v>127.97638927137847</v>
      </c>
      <c r="AI162" s="4">
        <f t="shared" si="456"/>
        <v>-1.1356568529896407</v>
      </c>
      <c r="AJ162" s="4">
        <f t="shared" si="457"/>
        <v>-9.4853256298236488E-2</v>
      </c>
      <c r="AK162" s="4">
        <f t="shared" si="458"/>
        <v>0.2785700147940986</v>
      </c>
      <c r="AL162" s="4">
        <f t="shared" si="459"/>
        <v>0.65088572133544176</v>
      </c>
      <c r="AM162" s="4">
        <f t="shared" si="460"/>
        <v>-1.1578538788497497</v>
      </c>
      <c r="AN162" s="4">
        <f t="shared" si="461"/>
        <v>-0.77731030460306272</v>
      </c>
      <c r="AO162" s="4">
        <f t="shared" si="462"/>
        <v>1.0352716917102924</v>
      </c>
      <c r="AP162" s="4">
        <f t="shared" si="463"/>
        <v>2.4270393770072474</v>
      </c>
      <c r="AQ162" s="4">
        <f t="shared" si="464"/>
        <v>-1.0492975318256725</v>
      </c>
      <c r="AR162" s="4">
        <f t="shared" si="465"/>
        <v>0.72094047062371658</v>
      </c>
      <c r="AS162" s="4">
        <f t="shared" si="466"/>
        <v>-0.7154759946993039</v>
      </c>
      <c r="AT162" s="4">
        <f t="shared" si="467"/>
        <v>1.2178367565050934</v>
      </c>
      <c r="AU162" s="4">
        <f t="shared" si="468"/>
        <v>0.72768000723309001</v>
      </c>
      <c r="AV162" s="4">
        <f t="shared" si="469"/>
        <v>2.2052996716378459</v>
      </c>
      <c r="AW162" s="4">
        <f t="shared" si="469"/>
        <v>0.48911072862152594</v>
      </c>
      <c r="AY162" s="2">
        <f t="shared" si="520"/>
        <v>109.69092124986531</v>
      </c>
      <c r="AZ162" s="2">
        <f t="shared" si="359"/>
        <v>108.20811298099952</v>
      </c>
      <c r="BA162" s="2">
        <f t="shared" si="360"/>
        <v>108.73286330651359</v>
      </c>
      <c r="BB162" s="2">
        <f t="shared" si="361"/>
        <v>109.49236164517957</v>
      </c>
      <c r="BC162" s="2">
        <f t="shared" si="362"/>
        <v>109.6194705296779</v>
      </c>
      <c r="BD162" s="2">
        <f t="shared" si="363"/>
        <v>110.44555194774762</v>
      </c>
      <c r="BE162" s="2">
        <f t="shared" si="364"/>
        <v>113.53719343622532</v>
      </c>
      <c r="BF162" s="2">
        <f t="shared" si="365"/>
        <v>113.24266188766856</v>
      </c>
      <c r="BG162" s="2">
        <f t="shared" si="366"/>
        <v>112.51463433200162</v>
      </c>
      <c r="BH162" s="2">
        <f t="shared" si="367"/>
        <v>113.18573303731972</v>
      </c>
      <c r="BI162" s="2">
        <f t="shared" si="368"/>
        <v>113.73282753476842</v>
      </c>
      <c r="BJ162" s="2">
        <f t="shared" si="369"/>
        <v>115.05673132789515</v>
      </c>
      <c r="BK162" s="2">
        <f t="shared" si="370"/>
        <v>116.48729430237574</v>
      </c>
      <c r="BL162" s="2">
        <f t="shared" si="371"/>
        <v>117.37296499843598</v>
      </c>
      <c r="BM162" s="2">
        <f t="shared" si="372"/>
        <v>119.85398587052543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149.31517651821864</v>
      </c>
      <c r="DL162" s="2">
        <f t="shared" si="501"/>
        <v>135.90583846153845</v>
      </c>
      <c r="DM162" s="2">
        <f t="shared" si="501"/>
        <v>139.61878583489681</v>
      </c>
      <c r="DN162" s="2">
        <f t="shared" si="501"/>
        <v>147.98558630393998</v>
      </c>
      <c r="DO162" s="2">
        <f t="shared" si="501"/>
        <v>148.56437717770035</v>
      </c>
      <c r="DP162" s="2">
        <f t="shared" si="501"/>
        <v>149.3330241820768</v>
      </c>
      <c r="DQ162" s="2">
        <f t="shared" si="501"/>
        <v>143.68188259109317</v>
      </c>
      <c r="DR162" s="2">
        <f t="shared" si="501"/>
        <v>142.10482408724513</v>
      </c>
      <c r="DS162" s="2">
        <f t="shared" si="501"/>
        <v>135.7784336134454</v>
      </c>
      <c r="DT162" s="2">
        <f t="shared" si="501"/>
        <v>143.43595495495495</v>
      </c>
      <c r="DU162" s="2">
        <f t="shared" si="501"/>
        <v>147.85029643527204</v>
      </c>
      <c r="DV162" s="2">
        <f t="shared" si="501"/>
        <v>147.41735704125179</v>
      </c>
      <c r="DW162" s="2">
        <f t="shared" si="501"/>
        <v>152.71078936426304</v>
      </c>
      <c r="DX162" s="2">
        <f t="shared" si="501"/>
        <v>154.36423361344541</v>
      </c>
      <c r="DY162" s="2">
        <f t="shared" si="501"/>
        <v>158.50407586206893</v>
      </c>
      <c r="EA162" s="2">
        <f t="shared" si="440"/>
        <v>110.55209294778082</v>
      </c>
      <c r="EB162" s="2">
        <f t="shared" si="502"/>
        <v>108.40062948370679</v>
      </c>
      <c r="EC162" s="2">
        <f t="shared" si="503"/>
        <v>108.92646521840778</v>
      </c>
      <c r="ED162" s="2">
        <f t="shared" si="504"/>
        <v>109.49831712255009</v>
      </c>
      <c r="EE162" s="2">
        <f t="shared" si="505"/>
        <v>109.31269936779806</v>
      </c>
      <c r="EF162" s="2">
        <f t="shared" si="506"/>
        <v>110.12492623286732</v>
      </c>
      <c r="EG162" s="2">
        <f t="shared" si="507"/>
        <v>114.08014291250326</v>
      </c>
      <c r="EH162" s="2">
        <f t="shared" si="508"/>
        <v>113.55113701737955</v>
      </c>
      <c r="EI162" s="2">
        <f t="shared" si="509"/>
        <v>112.53432996149444</v>
      </c>
      <c r="EJ162" s="2">
        <f t="shared" si="510"/>
        <v>112.98184079049221</v>
      </c>
      <c r="EK162" s="2">
        <f t="shared" si="511"/>
        <v>113.32444735057636</v>
      </c>
      <c r="EL162" s="2">
        <f t="shared" si="512"/>
        <v>115.21114210646147</v>
      </c>
      <c r="EM162" s="2">
        <f t="shared" si="513"/>
        <v>116.50002035725029</v>
      </c>
      <c r="EN162" s="2">
        <f t="shared" si="514"/>
        <v>117.63482233088835</v>
      </c>
      <c r="EO162" s="2">
        <f t="shared" si="515"/>
        <v>120.08307916917843</v>
      </c>
      <c r="EQ162" s="2">
        <f t="shared" si="516"/>
        <v>108.96881183006022</v>
      </c>
      <c r="ER162" s="2">
        <f t="shared" si="517"/>
        <v>107.9952798721132</v>
      </c>
      <c r="ES162" s="2">
        <f t="shared" si="517"/>
        <v>108.46397548099637</v>
      </c>
      <c r="ET162" s="2">
        <f t="shared" si="517"/>
        <v>109.46651111234277</v>
      </c>
      <c r="EU162" s="2">
        <f t="shared" si="517"/>
        <v>110.01461747357239</v>
      </c>
      <c r="EV162" s="2">
        <f t="shared" si="517"/>
        <v>110.79708913415527</v>
      </c>
      <c r="EW162" s="2">
        <f t="shared" si="517"/>
        <v>112.90707714294606</v>
      </c>
      <c r="EX162" s="2">
        <f t="shared" si="517"/>
        <v>112.87097577774166</v>
      </c>
      <c r="EY162" s="2">
        <f t="shared" si="517"/>
        <v>112.48445434314226</v>
      </c>
      <c r="EZ162" s="2">
        <f t="shared" si="517"/>
        <v>113.39743417856685</v>
      </c>
      <c r="FA162" s="2">
        <f t="shared" si="517"/>
        <v>114.21681572371654</v>
      </c>
      <c r="FB162" s="2">
        <f t="shared" si="517"/>
        <v>114.86118796782196</v>
      </c>
      <c r="FC162" s="2">
        <f t="shared" si="517"/>
        <v>116.45293496346841</v>
      </c>
      <c r="FD162" s="2">
        <f t="shared" si="517"/>
        <v>116.875130163942</v>
      </c>
      <c r="FE162" s="2">
        <f t="shared" si="517"/>
        <v>119.31234040283252</v>
      </c>
      <c r="FG162" s="2">
        <f t="shared" si="518"/>
        <v>0.99985146240685441</v>
      </c>
      <c r="FH162" s="2">
        <f t="shared" si="519"/>
        <v>0.99982328768996598</v>
      </c>
      <c r="FI162" s="2">
        <f t="shared" si="519"/>
        <v>0.9998161833643554</v>
      </c>
      <c r="FJ162" s="2">
        <f t="shared" si="519"/>
        <v>0.99981637541134583</v>
      </c>
      <c r="FK162" s="2">
        <f t="shared" si="519"/>
        <v>0.99982647873044994</v>
      </c>
      <c r="FL162" s="2">
        <f t="shared" si="519"/>
        <v>0.99981387592122661</v>
      </c>
      <c r="FM162" s="2">
        <f t="shared" si="519"/>
        <v>0.9998379571965027</v>
      </c>
      <c r="FN162" s="2">
        <f t="shared" si="519"/>
        <v>0.99980683168155726</v>
      </c>
      <c r="FO162" s="2">
        <f t="shared" si="519"/>
        <v>0.99980120868592803</v>
      </c>
      <c r="FP162" s="2">
        <f t="shared" si="519"/>
        <v>0.99980590177630602</v>
      </c>
      <c r="FQ162" s="2">
        <f t="shared" si="519"/>
        <v>0.99981444198248659</v>
      </c>
      <c r="FR162" s="2">
        <f t="shared" si="519"/>
        <v>0.99981080175310355</v>
      </c>
      <c r="FS162" s="2">
        <f t="shared" si="519"/>
        <v>0.99980802429892479</v>
      </c>
      <c r="FT162" s="2">
        <f t="shared" si="519"/>
        <v>0.99980243990794804</v>
      </c>
      <c r="FU162" s="2">
        <f t="shared" si="519"/>
        <v>0.99975156556407485</v>
      </c>
      <c r="FW162" s="2">
        <f t="shared" si="536"/>
        <v>0.54755246137215563</v>
      </c>
      <c r="FX162" s="2">
        <f t="shared" si="376"/>
        <v>0.48693030924030228</v>
      </c>
      <c r="FY162" s="2">
        <f t="shared" si="377"/>
        <v>0.43080668584172305</v>
      </c>
      <c r="FZ162" s="2">
        <f t="shared" si="378"/>
        <v>0.40944105398578151</v>
      </c>
      <c r="GA162" s="2">
        <f t="shared" si="379"/>
        <v>0.42734352974609169</v>
      </c>
      <c r="GB162" s="2">
        <f t="shared" si="380"/>
        <v>0.46614911826979555</v>
      </c>
      <c r="GC162" s="2">
        <f t="shared" si="381"/>
        <v>0.46693564792246722</v>
      </c>
      <c r="GD162" s="2">
        <f t="shared" si="382"/>
        <v>0.46164170953756151</v>
      </c>
      <c r="GE162" s="2">
        <f t="shared" si="383"/>
        <v>0.4875399284380047</v>
      </c>
      <c r="GF162" s="2">
        <f t="shared" si="384"/>
        <v>0.47638187479647021</v>
      </c>
      <c r="GG162" s="2">
        <f t="shared" si="385"/>
        <v>0.45045706255637297</v>
      </c>
      <c r="GH162" s="2">
        <f t="shared" si="386"/>
        <v>0.45864334851169675</v>
      </c>
      <c r="GI162" s="2">
        <f t="shared" si="387"/>
        <v>0.41791394444501001</v>
      </c>
      <c r="GJ162" s="2">
        <f t="shared" si="388"/>
        <v>0.35424032264029892</v>
      </c>
      <c r="GK162" s="2">
        <f t="shared" si="389"/>
        <v>0.30962293284594528</v>
      </c>
      <c r="GM162" s="86">
        <f t="shared" si="537"/>
        <v>4.3894364836954439E-271</v>
      </c>
      <c r="GN162" s="86">
        <f t="shared" si="390"/>
        <v>5.0094249065122395E-242</v>
      </c>
      <c r="GO162" s="86">
        <f t="shared" si="391"/>
        <v>1.2203694375339401E-288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1.533179879105386E-302</v>
      </c>
      <c r="GY162" s="86">
        <f t="shared" si="401"/>
        <v>6.5209330873030684E-220</v>
      </c>
      <c r="GZ162" s="86">
        <f t="shared" si="402"/>
        <v>5.2209455965632604E-277</v>
      </c>
      <c r="HA162" s="86">
        <f t="shared" si="403"/>
        <v>0</v>
      </c>
      <c r="HC162" s="86">
        <f t="shared" si="538"/>
        <v>1.4658283734057937E-153</v>
      </c>
      <c r="HD162" s="86">
        <f t="shared" si="404"/>
        <v>4.4226447942801575E-150</v>
      </c>
      <c r="HE162" s="86">
        <f t="shared" si="405"/>
        <v>5.3075525127973396E-189</v>
      </c>
      <c r="HF162" s="86">
        <f t="shared" si="406"/>
        <v>1.4086013862031966E-206</v>
      </c>
      <c r="HG162" s="86">
        <f t="shared" si="407"/>
        <v>1.1364754984595998E-268</v>
      </c>
      <c r="HH162" s="86">
        <f t="shared" si="408"/>
        <v>1.5556763337757302E-215</v>
      </c>
      <c r="HI162" s="86">
        <f t="shared" si="409"/>
        <v>1.2870026878779548E-265</v>
      </c>
      <c r="HJ162" s="86">
        <f t="shared" si="410"/>
        <v>3.9716912318833544E-296</v>
      </c>
      <c r="HK162" s="86">
        <f t="shared" si="411"/>
        <v>0</v>
      </c>
      <c r="HL162" s="86">
        <f t="shared" si="412"/>
        <v>7.0237442223395979E-170</v>
      </c>
      <c r="HM162" s="86">
        <f t="shared" si="413"/>
        <v>6.0063821634172024E-215</v>
      </c>
      <c r="HN162" s="86">
        <f t="shared" si="414"/>
        <v>3.2311944458743147E-174</v>
      </c>
      <c r="HO162" s="86">
        <f t="shared" si="415"/>
        <v>1.0291122130496597E-108</v>
      </c>
      <c r="HP162" s="86">
        <f t="shared" si="416"/>
        <v>5.8220060472741883E-188</v>
      </c>
      <c r="HQ162" s="86">
        <f t="shared" si="417"/>
        <v>3.5328258660834531E-215</v>
      </c>
      <c r="HS162" s="86">
        <f t="shared" si="539"/>
        <v>1.6865168360002284E-9</v>
      </c>
      <c r="HT162" s="86">
        <f t="shared" si="418"/>
        <v>2.4238459427165919E-10</v>
      </c>
      <c r="HU162" s="86">
        <f t="shared" si="419"/>
        <v>1.2698087518753524E-10</v>
      </c>
      <c r="HV162" s="86">
        <f t="shared" si="420"/>
        <v>1.3213474333604712E-9</v>
      </c>
      <c r="HW162" s="86">
        <f t="shared" si="421"/>
        <v>5.0232398846339812E-9</v>
      </c>
      <c r="HX162" s="86">
        <f t="shared" si="422"/>
        <v>1.6797578176947705E-11</v>
      </c>
      <c r="HY162" s="86">
        <f t="shared" si="423"/>
        <v>1.5470580821666904E-10</v>
      </c>
      <c r="HZ162" s="86">
        <f t="shared" si="424"/>
        <v>6.2673585849807812E-11</v>
      </c>
      <c r="IA162" s="86">
        <f t="shared" si="425"/>
        <v>5.4167098247705985E-13</v>
      </c>
      <c r="IB162" s="86">
        <f t="shared" si="426"/>
        <v>4.7071883476429017E-12</v>
      </c>
      <c r="IC162" s="86">
        <f t="shared" si="427"/>
        <v>1.7649922253800498E-10</v>
      </c>
      <c r="ID162" s="86">
        <f t="shared" si="428"/>
        <v>1.4141083453591905E-11</v>
      </c>
      <c r="IE162" s="86">
        <f t="shared" si="429"/>
        <v>6.0926511885315097E-10</v>
      </c>
      <c r="IF162" s="86">
        <f t="shared" si="430"/>
        <v>1.1168241132488855E-18</v>
      </c>
      <c r="IG162" s="86">
        <f t="shared" si="431"/>
        <v>1.136461777492204E-10</v>
      </c>
      <c r="II162" s="86">
        <f t="shared" si="540"/>
        <v>0.59605815469194345</v>
      </c>
      <c r="IJ162" s="86">
        <f t="shared" si="541"/>
        <v>0.4418609038066631</v>
      </c>
      <c r="IK162" s="86">
        <f t="shared" si="542"/>
        <v>0.15951086519723526</v>
      </c>
      <c r="IL162" s="86">
        <f t="shared" si="543"/>
        <v>8.626856665802024E-2</v>
      </c>
      <c r="IM162" s="86">
        <f t="shared" si="544"/>
        <v>0.15477087155669658</v>
      </c>
      <c r="IN162" s="86">
        <f t="shared" si="545"/>
        <v>0.32019289141325297</v>
      </c>
      <c r="IO162" s="86">
        <f t="shared" si="546"/>
        <v>0.33746107587242025</v>
      </c>
      <c r="IP162" s="86">
        <f t="shared" si="547"/>
        <v>0.30020161400762657</v>
      </c>
      <c r="IQ162" s="86">
        <f t="shared" si="548"/>
        <v>0.43797369630239924</v>
      </c>
      <c r="IR162" s="86">
        <f t="shared" si="549"/>
        <v>0.37731844332874737</v>
      </c>
      <c r="IS162" s="86">
        <f t="shared" si="550"/>
        <v>0.24567613667875063</v>
      </c>
      <c r="IT162" s="86">
        <f t="shared" si="551"/>
        <v>0.279702110715499</v>
      </c>
      <c r="IU162" s="86">
        <f t="shared" si="552"/>
        <v>0.10422110934929445</v>
      </c>
      <c r="IV162" s="86">
        <f t="shared" si="553"/>
        <v>5.1280346967920311E-2</v>
      </c>
      <c r="IW162" s="86">
        <f t="shared" si="554"/>
        <v>2.9643125896604915E-2</v>
      </c>
      <c r="IY162" s="86">
        <f t="shared" si="555"/>
        <v>0.59605815637846027</v>
      </c>
      <c r="IZ162" s="86">
        <f t="shared" si="556"/>
        <v>0.44186090404904771</v>
      </c>
      <c r="JA162" s="86">
        <f t="shared" si="557"/>
        <v>0.15951086532421613</v>
      </c>
      <c r="JB162" s="86">
        <f t="shared" si="558"/>
        <v>8.6268567979367675E-2</v>
      </c>
      <c r="JC162" s="86">
        <f t="shared" si="559"/>
        <v>0.15477087657993646</v>
      </c>
      <c r="JD162" s="86">
        <f t="shared" si="560"/>
        <v>0.32019289143005053</v>
      </c>
      <c r="JE162" s="86">
        <f t="shared" si="561"/>
        <v>0.33746107602712605</v>
      </c>
      <c r="JF162" s="86">
        <f t="shared" si="562"/>
        <v>0.30020161407030016</v>
      </c>
      <c r="JG162" s="86">
        <f t="shared" si="563"/>
        <v>0.43797369630294092</v>
      </c>
      <c r="JH162" s="86">
        <f t="shared" si="564"/>
        <v>0.37731844333345455</v>
      </c>
      <c r="JI162" s="86">
        <f t="shared" si="565"/>
        <v>0.24567613685524986</v>
      </c>
      <c r="JJ162" s="86">
        <f t="shared" si="566"/>
        <v>0.27970211072964007</v>
      </c>
      <c r="JK162" s="86">
        <f t="shared" si="567"/>
        <v>0.10422110995855957</v>
      </c>
      <c r="JL162" s="86">
        <f t="shared" si="568"/>
        <v>5.1280346967920311E-2</v>
      </c>
      <c r="JM162" s="86">
        <f t="shared" si="569"/>
        <v>2.9643126010251094E-2</v>
      </c>
    </row>
    <row r="163" spans="2:273" x14ac:dyDescent="0.25">
      <c r="B163" s="2">
        <v>136</v>
      </c>
      <c r="C163" s="37">
        <v>111.21299999999999</v>
      </c>
      <c r="D163" s="37">
        <v>108.69499999999999</v>
      </c>
      <c r="E163" s="37">
        <v>110.508</v>
      </c>
      <c r="F163" s="37">
        <v>111.03400000000001</v>
      </c>
      <c r="G163" s="37">
        <v>115.069</v>
      </c>
      <c r="H163" s="37">
        <v>117.63800000000001</v>
      </c>
      <c r="I163" s="37">
        <v>122.60299999999999</v>
      </c>
      <c r="J163" s="37">
        <v>123.241</v>
      </c>
      <c r="K163" s="37">
        <v>121.328</v>
      </c>
      <c r="L163" s="37">
        <v>123.44799999999999</v>
      </c>
      <c r="M163" s="37">
        <v>125.259</v>
      </c>
      <c r="N163" s="37">
        <v>125.672</v>
      </c>
      <c r="O163" s="37">
        <v>128.39699999999999</v>
      </c>
      <c r="P163" s="37">
        <v>131.03399999999999</v>
      </c>
      <c r="Q163" s="37">
        <v>135.6207</v>
      </c>
      <c r="S163" s="4">
        <f t="shared" si="441"/>
        <v>109.89562712077645</v>
      </c>
      <c r="T163" s="4">
        <f t="shared" si="442"/>
        <v>109.92637119086059</v>
      </c>
      <c r="U163" s="4">
        <f t="shared" si="443"/>
        <v>111.17281401658144</v>
      </c>
      <c r="V163" s="4">
        <f t="shared" si="444"/>
        <v>112.43063907944652</v>
      </c>
      <c r="W163" s="4">
        <f t="shared" si="445"/>
        <v>114.9629745870503</v>
      </c>
      <c r="X163" s="4">
        <f t="shared" si="446"/>
        <v>118.86527031408096</v>
      </c>
      <c r="Y163" s="4">
        <f t="shared" si="447"/>
        <v>122.41506148150306</v>
      </c>
      <c r="Z163" s="4">
        <f t="shared" si="448"/>
        <v>123.48422107317155</v>
      </c>
      <c r="AA163" s="4">
        <f t="shared" si="449"/>
        <v>120.871215381391</v>
      </c>
      <c r="AB163" s="4">
        <f t="shared" si="450"/>
        <v>123.72369562655237</v>
      </c>
      <c r="AC163" s="4">
        <f t="shared" si="451"/>
        <v>125.02807412564894</v>
      </c>
      <c r="AD163" s="4">
        <f t="shared" si="452"/>
        <v>126.55362175131823</v>
      </c>
      <c r="AE163" s="4">
        <f t="shared" si="453"/>
        <v>128.10067411453855</v>
      </c>
      <c r="AF163" s="4">
        <f t="shared" si="454"/>
        <v>129.53073760322417</v>
      </c>
      <c r="AG163" s="4">
        <f t="shared" si="455"/>
        <v>132.88776158725767</v>
      </c>
      <c r="AI163" s="4">
        <f t="shared" si="456"/>
        <v>1.3173728792235408</v>
      </c>
      <c r="AJ163" s="4">
        <f t="shared" si="457"/>
        <v>-1.2313711908605995</v>
      </c>
      <c r="AK163" s="4">
        <f t="shared" si="458"/>
        <v>-0.66481401658144534</v>
      </c>
      <c r="AL163" s="4">
        <f t="shared" si="459"/>
        <v>-1.3966390794465156</v>
      </c>
      <c r="AM163" s="4">
        <f t="shared" si="460"/>
        <v>0.10602541294970536</v>
      </c>
      <c r="AN163" s="4">
        <f t="shared" si="461"/>
        <v>-1.227270314080954</v>
      </c>
      <c r="AO163" s="4">
        <f t="shared" si="462"/>
        <v>0.1879385184969351</v>
      </c>
      <c r="AP163" s="4">
        <f t="shared" si="463"/>
        <v>-0.24322107317155428</v>
      </c>
      <c r="AQ163" s="4">
        <f t="shared" si="464"/>
        <v>0.45678461860900654</v>
      </c>
      <c r="AR163" s="4">
        <f t="shared" si="465"/>
        <v>-0.27569562655237689</v>
      </c>
      <c r="AS163" s="4">
        <f t="shared" si="466"/>
        <v>0.23092587435105827</v>
      </c>
      <c r="AT163" s="4">
        <f t="shared" si="467"/>
        <v>-0.88162175131823517</v>
      </c>
      <c r="AU163" s="4">
        <f t="shared" si="468"/>
        <v>0.29632588546144234</v>
      </c>
      <c r="AV163" s="4">
        <f t="shared" si="469"/>
        <v>1.5032623967758241</v>
      </c>
      <c r="AW163" s="4">
        <f t="shared" si="469"/>
        <v>2.7329384127423282</v>
      </c>
      <c r="AY163" s="2">
        <f t="shared" si="520"/>
        <v>109.56211910976799</v>
      </c>
      <c r="AZ163" s="2">
        <f t="shared" si="359"/>
        <v>108.11033618332297</v>
      </c>
      <c r="BA163" s="2">
        <f t="shared" si="360"/>
        <v>108.64508137298208</v>
      </c>
      <c r="BB163" s="2">
        <f t="shared" si="361"/>
        <v>109.40586112315198</v>
      </c>
      <c r="BC163" s="2">
        <f t="shared" si="362"/>
        <v>109.56611522683303</v>
      </c>
      <c r="BD163" s="2">
        <f t="shared" si="363"/>
        <v>110.40146002029796</v>
      </c>
      <c r="BE163" s="2">
        <f t="shared" si="364"/>
        <v>113.49371451635514</v>
      </c>
      <c r="BF163" s="2">
        <f t="shared" si="365"/>
        <v>113.20956616895052</v>
      </c>
      <c r="BG163" s="2">
        <f t="shared" si="366"/>
        <v>112.49424547102598</v>
      </c>
      <c r="BH163" s="2">
        <f t="shared" si="367"/>
        <v>113.1430768392766</v>
      </c>
      <c r="BI163" s="2">
        <f t="shared" si="368"/>
        <v>113.66984728576747</v>
      </c>
      <c r="BJ163" s="2">
        <f t="shared" si="369"/>
        <v>114.97882370036284</v>
      </c>
      <c r="BK163" s="2">
        <f t="shared" si="370"/>
        <v>116.38016993937153</v>
      </c>
      <c r="BL163" s="2">
        <f t="shared" si="371"/>
        <v>117.28170872375793</v>
      </c>
      <c r="BM163" s="2">
        <f t="shared" si="372"/>
        <v>119.75151784354458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149.56943400809718</v>
      </c>
      <c r="DL163" s="2">
        <f t="shared" si="501"/>
        <v>136.04928238866398</v>
      </c>
      <c r="DM163" s="2">
        <f t="shared" si="501"/>
        <v>139.80191566604128</v>
      </c>
      <c r="DN163" s="2">
        <f t="shared" si="501"/>
        <v>148.23281547842404</v>
      </c>
      <c r="DO163" s="2">
        <f t="shared" si="501"/>
        <v>148.80121184668988</v>
      </c>
      <c r="DP163" s="2">
        <f t="shared" si="501"/>
        <v>149.60729587482217</v>
      </c>
      <c r="DQ163" s="2">
        <f t="shared" si="501"/>
        <v>143.88959595141705</v>
      </c>
      <c r="DR163" s="2">
        <f t="shared" si="501"/>
        <v>142.30841204362255</v>
      </c>
      <c r="DS163" s="2">
        <f t="shared" si="501"/>
        <v>135.9274341736695</v>
      </c>
      <c r="DT163" s="2">
        <f t="shared" si="501"/>
        <v>143.62468018018018</v>
      </c>
      <c r="DU163" s="2">
        <f t="shared" si="501"/>
        <v>148.05768142589119</v>
      </c>
      <c r="DV163" s="2">
        <f t="shared" si="501"/>
        <v>147.62498933143669</v>
      </c>
      <c r="DW163" s="2">
        <f t="shared" si="501"/>
        <v>152.93814421709158</v>
      </c>
      <c r="DX163" s="2">
        <f t="shared" si="501"/>
        <v>154.62537703081236</v>
      </c>
      <c r="DY163" s="2">
        <f t="shared" si="501"/>
        <v>158.79530995073887</v>
      </c>
      <c r="EA163" s="2">
        <f t="shared" si="440"/>
        <v>110.48262581135604</v>
      </c>
      <c r="EB163" s="2">
        <f t="shared" si="502"/>
        <v>108.31819807655475</v>
      </c>
      <c r="EC163" s="2">
        <f t="shared" si="503"/>
        <v>108.8557161730393</v>
      </c>
      <c r="ED163" s="2">
        <f t="shared" si="504"/>
        <v>109.41348714193411</v>
      </c>
      <c r="EE163" s="2">
        <f t="shared" si="505"/>
        <v>109.23520965789356</v>
      </c>
      <c r="EF163" s="2">
        <f t="shared" si="506"/>
        <v>110.05683425162786</v>
      </c>
      <c r="EG163" s="2">
        <f t="shared" si="507"/>
        <v>114.0794593419962</v>
      </c>
      <c r="EH163" s="2">
        <f t="shared" si="508"/>
        <v>113.54305459465085</v>
      </c>
      <c r="EI163" s="2">
        <f t="shared" si="509"/>
        <v>112.51614831928401</v>
      </c>
      <c r="EJ163" s="2">
        <f t="shared" si="510"/>
        <v>112.92437313419241</v>
      </c>
      <c r="EK163" s="2">
        <f t="shared" si="511"/>
        <v>113.22970589944782</v>
      </c>
      <c r="EL163" s="2">
        <f t="shared" si="512"/>
        <v>115.14646251081464</v>
      </c>
      <c r="EM163" s="2">
        <f t="shared" si="513"/>
        <v>116.39513366803938</v>
      </c>
      <c r="EN163" s="2">
        <f t="shared" si="514"/>
        <v>117.56879991850042</v>
      </c>
      <c r="EO163" s="2">
        <f t="shared" si="515"/>
        <v>120.00264300405782</v>
      </c>
      <c r="EQ163" s="2">
        <f t="shared" si="516"/>
        <v>108.85913723495811</v>
      </c>
      <c r="ER163" s="2">
        <f t="shared" si="517"/>
        <v>107.90182308918443</v>
      </c>
      <c r="ES163" s="2">
        <f t="shared" si="517"/>
        <v>108.37983272362621</v>
      </c>
      <c r="ET163" s="2">
        <f t="shared" si="517"/>
        <v>109.38077664468217</v>
      </c>
      <c r="EU163" s="2">
        <f t="shared" si="517"/>
        <v>109.95661054823726</v>
      </c>
      <c r="EV163" s="2">
        <f t="shared" si="517"/>
        <v>110.74768465125211</v>
      </c>
      <c r="EW163" s="2">
        <f t="shared" si="517"/>
        <v>112.8748607412179</v>
      </c>
      <c r="EX163" s="2">
        <f t="shared" si="517"/>
        <v>112.84442004122864</v>
      </c>
      <c r="EY163" s="2">
        <f t="shared" si="517"/>
        <v>112.46493533480751</v>
      </c>
      <c r="EZ163" s="2">
        <f t="shared" si="517"/>
        <v>113.35143213692182</v>
      </c>
      <c r="FA163" s="2">
        <f t="shared" si="517"/>
        <v>114.14710699373693</v>
      </c>
      <c r="FB163" s="2">
        <f t="shared" si="517"/>
        <v>114.78672564013868</v>
      </c>
      <c r="FC163" s="2">
        <f t="shared" si="517"/>
        <v>116.34663605041189</v>
      </c>
      <c r="FD163" s="2">
        <f t="shared" si="517"/>
        <v>116.78662980190569</v>
      </c>
      <c r="FE163" s="2">
        <f t="shared" si="517"/>
        <v>119.2141804408075</v>
      </c>
      <c r="FG163" s="2">
        <f t="shared" si="518"/>
        <v>0.99986453033445177</v>
      </c>
      <c r="FH163" s="2">
        <f t="shared" si="519"/>
        <v>0.9998388339518679</v>
      </c>
      <c r="FI163" s="2">
        <f t="shared" si="519"/>
        <v>0.99983235452436181</v>
      </c>
      <c r="FJ163" s="2">
        <f t="shared" si="519"/>
        <v>0.99983252967896163</v>
      </c>
      <c r="FK163" s="2">
        <f t="shared" si="519"/>
        <v>0.99984174430506512</v>
      </c>
      <c r="FL163" s="2">
        <f t="shared" si="519"/>
        <v>0.99983025004271531</v>
      </c>
      <c r="FM163" s="2">
        <f t="shared" si="519"/>
        <v>0.99985221309962369</v>
      </c>
      <c r="FN163" s="2">
        <f t="shared" si="519"/>
        <v>0.99982382540537018</v>
      </c>
      <c r="FO163" s="2">
        <f t="shared" si="519"/>
        <v>0.9998186969955386</v>
      </c>
      <c r="FP163" s="2">
        <f t="shared" si="519"/>
        <v>0.99982297729280201</v>
      </c>
      <c r="FQ163" s="2">
        <f t="shared" si="519"/>
        <v>0.99983076631360412</v>
      </c>
      <c r="FR163" s="2">
        <f t="shared" si="519"/>
        <v>0.99982744627547337</v>
      </c>
      <c r="FS163" s="2">
        <f t="shared" si="519"/>
        <v>0.99982491312219723</v>
      </c>
      <c r="FT163" s="2">
        <f t="shared" si="519"/>
        <v>0.99981981992252777</v>
      </c>
      <c r="FU163" s="2">
        <f t="shared" si="519"/>
        <v>0.99977342014863624</v>
      </c>
      <c r="FW163" s="2">
        <f t="shared" si="536"/>
        <v>0.57025456900713767</v>
      </c>
      <c r="FX163" s="2">
        <f t="shared" si="376"/>
        <v>0.50995186776660628</v>
      </c>
      <c r="FY163" s="2">
        <f t="shared" si="377"/>
        <v>0.45352026984044469</v>
      </c>
      <c r="FZ163" s="2">
        <f t="shared" si="378"/>
        <v>0.43188289228180615</v>
      </c>
      <c r="GA163" s="2">
        <f t="shared" si="379"/>
        <v>0.4500188842470349</v>
      </c>
      <c r="GB163" s="2">
        <f t="shared" si="380"/>
        <v>0.48912482309159094</v>
      </c>
      <c r="GC163" s="2">
        <f t="shared" si="381"/>
        <v>0.48991454327529499</v>
      </c>
      <c r="GD163" s="2">
        <f t="shared" si="382"/>
        <v>0.48459691727228627</v>
      </c>
      <c r="GE163" s="2">
        <f t="shared" si="383"/>
        <v>0.51056162785704795</v>
      </c>
      <c r="GF163" s="2">
        <f t="shared" si="384"/>
        <v>0.49939013638882551</v>
      </c>
      <c r="GG163" s="2">
        <f t="shared" si="385"/>
        <v>0.47334510753784126</v>
      </c>
      <c r="GH163" s="2">
        <f t="shared" si="386"/>
        <v>0.4815828327419126</v>
      </c>
      <c r="GI163" s="2">
        <f t="shared" si="387"/>
        <v>0.44047380748626047</v>
      </c>
      <c r="GJ163" s="2">
        <f t="shared" si="388"/>
        <v>0.37558076618470865</v>
      </c>
      <c r="GK163" s="2">
        <f t="shared" si="389"/>
        <v>0.32964760705004348</v>
      </c>
      <c r="GM163" s="86">
        <f t="shared" si="537"/>
        <v>3.0754070882927457E-278</v>
      </c>
      <c r="GN163" s="86">
        <f t="shared" si="390"/>
        <v>2.0549490367220098E-248</v>
      </c>
      <c r="GO163" s="86">
        <f t="shared" si="391"/>
        <v>2.6361005625236159E-296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9.7817577055530027E-226</v>
      </c>
      <c r="GZ163" s="86">
        <f t="shared" si="402"/>
        <v>2.7756289969278866E-284</v>
      </c>
      <c r="HA163" s="86">
        <f t="shared" si="403"/>
        <v>0</v>
      </c>
      <c r="HC163" s="86">
        <f t="shared" si="538"/>
        <v>4.4709478087532012E-159</v>
      </c>
      <c r="HD163" s="86">
        <f t="shared" si="404"/>
        <v>1.9699542237028948E-155</v>
      </c>
      <c r="HE163" s="86">
        <f t="shared" si="405"/>
        <v>8.2658521524613544E-196</v>
      </c>
      <c r="HF163" s="86">
        <f t="shared" si="406"/>
        <v>4.5882473110695508E-214</v>
      </c>
      <c r="HG163" s="86">
        <f t="shared" si="407"/>
        <v>1.8457046917302222E-278</v>
      </c>
      <c r="HH163" s="86">
        <f t="shared" si="408"/>
        <v>3.297712925242797E-223</v>
      </c>
      <c r="HI163" s="86">
        <f t="shared" si="409"/>
        <v>5.201145593291642E-275</v>
      </c>
      <c r="HJ163" s="86">
        <f t="shared" si="410"/>
        <v>9.5833947392976235E-307</v>
      </c>
      <c r="HK163" s="86">
        <f t="shared" si="411"/>
        <v>0</v>
      </c>
      <c r="HL163" s="86">
        <f t="shared" si="412"/>
        <v>6.5084853652662906E-176</v>
      </c>
      <c r="HM163" s="86">
        <f t="shared" si="413"/>
        <v>1.0453113364243087E-222</v>
      </c>
      <c r="HN163" s="86">
        <f t="shared" si="414"/>
        <v>2.1055367593058567E-180</v>
      </c>
      <c r="HO163" s="86">
        <f t="shared" si="415"/>
        <v>1.2306509351447235E-112</v>
      </c>
      <c r="HP163" s="86">
        <f t="shared" si="416"/>
        <v>8.9050724667602641E-195</v>
      </c>
      <c r="HQ163" s="86">
        <f t="shared" si="417"/>
        <v>6.755260963280956E-223</v>
      </c>
      <c r="HS163" s="86">
        <f t="shared" si="539"/>
        <v>3.4868112417017021E-10</v>
      </c>
      <c r="HT163" s="86">
        <f t="shared" si="418"/>
        <v>4.2541606822488171E-11</v>
      </c>
      <c r="HU163" s="86">
        <f t="shared" si="419"/>
        <v>2.0758335827751907E-11</v>
      </c>
      <c r="HV163" s="86">
        <f t="shared" si="420"/>
        <v>2.3769770759821161E-10</v>
      </c>
      <c r="HW163" s="86">
        <f t="shared" si="421"/>
        <v>1.0112650958293393E-9</v>
      </c>
      <c r="HX163" s="86">
        <f t="shared" si="422"/>
        <v>2.2400831847717448E-12</v>
      </c>
      <c r="HY163" s="86">
        <f t="shared" si="423"/>
        <v>2.5885125348082465E-11</v>
      </c>
      <c r="HZ163" s="86">
        <f t="shared" si="424"/>
        <v>9.2873698635636599E-12</v>
      </c>
      <c r="IA163" s="86">
        <f t="shared" si="425"/>
        <v>6.0232055676360797E-14</v>
      </c>
      <c r="IB163" s="86">
        <f t="shared" si="426"/>
        <v>5.87106307179885E-13</v>
      </c>
      <c r="IC163" s="86">
        <f t="shared" si="427"/>
        <v>2.837332550216865E-11</v>
      </c>
      <c r="ID163" s="86">
        <f t="shared" si="428"/>
        <v>1.9004698911835813E-12</v>
      </c>
      <c r="IE163" s="86">
        <f t="shared" si="429"/>
        <v>1.006450862653749E-10</v>
      </c>
      <c r="IF163" s="86">
        <f t="shared" si="430"/>
        <v>1.7376730531779313E-20</v>
      </c>
      <c r="IG163" s="86">
        <f t="shared" si="431"/>
        <v>9.6768735925799175E-12</v>
      </c>
      <c r="II163" s="86">
        <f t="shared" si="540"/>
        <v>0.57664476834594347</v>
      </c>
      <c r="IJ163" s="86">
        <f t="shared" si="541"/>
        <v>0.53669758300880799</v>
      </c>
      <c r="IK163" s="86">
        <f t="shared" si="542"/>
        <v>0.26528419091455357</v>
      </c>
      <c r="IL163" s="86">
        <f t="shared" si="543"/>
        <v>0.16378050649228099</v>
      </c>
      <c r="IM163" s="86">
        <f t="shared" si="544"/>
        <v>0.25552038871194749</v>
      </c>
      <c r="IN163" s="86">
        <f t="shared" si="545"/>
        <v>0.44758687116822071</v>
      </c>
      <c r="IO163" s="86">
        <f t="shared" si="546"/>
        <v>0.45516204278705236</v>
      </c>
      <c r="IP163" s="86">
        <f t="shared" si="547"/>
        <v>0.42577765023659381</v>
      </c>
      <c r="IQ163" s="86">
        <f t="shared" si="548"/>
        <v>0.54253577410170528</v>
      </c>
      <c r="IR163" s="86">
        <f t="shared" si="549"/>
        <v>0.49726727125925901</v>
      </c>
      <c r="IS163" s="86">
        <f t="shared" si="550"/>
        <v>0.36790935708577011</v>
      </c>
      <c r="IT163" s="86">
        <f t="shared" si="551"/>
        <v>0.4079951768415564</v>
      </c>
      <c r="IU163" s="86">
        <f t="shared" si="552"/>
        <v>0.19344031946174606</v>
      </c>
      <c r="IV163" s="86">
        <f t="shared" si="553"/>
        <v>9.1775858806637536E-2</v>
      </c>
      <c r="IW163" s="86">
        <f t="shared" si="554"/>
        <v>5.2538560815580004E-2</v>
      </c>
      <c r="IY163" s="86">
        <f t="shared" si="555"/>
        <v>0.57664476869462455</v>
      </c>
      <c r="IZ163" s="86">
        <f t="shared" si="556"/>
        <v>0.53669758305134962</v>
      </c>
      <c r="JA163" s="86">
        <f t="shared" si="557"/>
        <v>0.26528419093531191</v>
      </c>
      <c r="JB163" s="86">
        <f t="shared" si="558"/>
        <v>0.16378050672997868</v>
      </c>
      <c r="JC163" s="86">
        <f t="shared" si="559"/>
        <v>0.25552038972321256</v>
      </c>
      <c r="JD163" s="86">
        <f t="shared" si="560"/>
        <v>0.44758687117046081</v>
      </c>
      <c r="JE163" s="86">
        <f t="shared" si="561"/>
        <v>0.45516204281293748</v>
      </c>
      <c r="JF163" s="86">
        <f t="shared" si="562"/>
        <v>0.42577765024588116</v>
      </c>
      <c r="JG163" s="86">
        <f t="shared" si="563"/>
        <v>0.54253577410176557</v>
      </c>
      <c r="JH163" s="86">
        <f t="shared" si="564"/>
        <v>0.4972672712598461</v>
      </c>
      <c r="JI163" s="86">
        <f t="shared" si="565"/>
        <v>0.36790935711414341</v>
      </c>
      <c r="JJ163" s="86">
        <f t="shared" si="566"/>
        <v>0.40799517684345687</v>
      </c>
      <c r="JK163" s="86">
        <f t="shared" si="567"/>
        <v>0.19344031956239113</v>
      </c>
      <c r="JL163" s="86">
        <f t="shared" si="568"/>
        <v>9.1775858806637536E-2</v>
      </c>
      <c r="JM163" s="86">
        <f t="shared" si="569"/>
        <v>5.2538560825256875E-2</v>
      </c>
    </row>
    <row r="164" spans="2:273" x14ac:dyDescent="0.25">
      <c r="B164" s="2">
        <v>137</v>
      </c>
      <c r="C164" s="37">
        <v>110.41</v>
      </c>
      <c r="D164" s="37">
        <v>111.017</v>
      </c>
      <c r="E164" s="37">
        <v>111.881</v>
      </c>
      <c r="F164" s="37">
        <v>112.379</v>
      </c>
      <c r="G164" s="37">
        <v>116.63800000000001</v>
      </c>
      <c r="H164" s="37">
        <v>118.155</v>
      </c>
      <c r="I164" s="37">
        <v>121.983</v>
      </c>
      <c r="J164" s="37">
        <v>122.155</v>
      </c>
      <c r="K164" s="37">
        <v>120.259</v>
      </c>
      <c r="L164" s="37">
        <v>123.017</v>
      </c>
      <c r="M164" s="37">
        <v>125.328</v>
      </c>
      <c r="N164" s="37">
        <v>126.259</v>
      </c>
      <c r="O164" s="37">
        <v>129.79300000000001</v>
      </c>
      <c r="P164" s="37">
        <v>134.328</v>
      </c>
      <c r="Q164" s="37">
        <v>141.08619999999999</v>
      </c>
      <c r="S164" s="4">
        <f t="shared" si="441"/>
        <v>109.60902964756735</v>
      </c>
      <c r="T164" s="4">
        <f t="shared" si="442"/>
        <v>109.40037485103092</v>
      </c>
      <c r="U164" s="4">
        <f t="shared" si="443"/>
        <v>111.44853268531158</v>
      </c>
      <c r="V164" s="4">
        <f t="shared" si="444"/>
        <v>113.37820188235307</v>
      </c>
      <c r="W164" s="4">
        <f t="shared" si="445"/>
        <v>115.76207338012389</v>
      </c>
      <c r="X164" s="4">
        <f t="shared" si="446"/>
        <v>117.7548777189737</v>
      </c>
      <c r="Y164" s="4">
        <f t="shared" si="447"/>
        <v>121.27522545658343</v>
      </c>
      <c r="Z164" s="4">
        <f t="shared" si="448"/>
        <v>122.51427237752812</v>
      </c>
      <c r="AA164" s="4">
        <f t="shared" si="449"/>
        <v>118.53516042742453</v>
      </c>
      <c r="AB164" s="4">
        <f t="shared" si="450"/>
        <v>121.57190284940246</v>
      </c>
      <c r="AC164" s="4">
        <f t="shared" si="451"/>
        <v>124.86418682411733</v>
      </c>
      <c r="AD164" s="4">
        <f t="shared" si="452"/>
        <v>125.67055618925222</v>
      </c>
      <c r="AE164" s="4">
        <f t="shared" si="453"/>
        <v>131.29543625960275</v>
      </c>
      <c r="AF164" s="4">
        <f t="shared" si="454"/>
        <v>134.87215764110599</v>
      </c>
      <c r="AG164" s="4">
        <f t="shared" si="455"/>
        <v>139.45645708379129</v>
      </c>
      <c r="AI164" s="4">
        <f t="shared" si="456"/>
        <v>0.80097035243264258</v>
      </c>
      <c r="AJ164" s="4">
        <f t="shared" si="457"/>
        <v>1.6166251489690779</v>
      </c>
      <c r="AK164" s="4">
        <f t="shared" si="458"/>
        <v>0.4324673146884237</v>
      </c>
      <c r="AL164" s="4">
        <f t="shared" si="459"/>
        <v>-0.99920188235306284</v>
      </c>
      <c r="AM164" s="4">
        <f t="shared" si="460"/>
        <v>0.87592661987611109</v>
      </c>
      <c r="AN164" s="4">
        <f t="shared" si="461"/>
        <v>0.40012228102629877</v>
      </c>
      <c r="AO164" s="4">
        <f t="shared" si="462"/>
        <v>0.70777454341657631</v>
      </c>
      <c r="AP164" s="4">
        <f t="shared" si="463"/>
        <v>-0.35927237752811436</v>
      </c>
      <c r="AQ164" s="4">
        <f t="shared" si="464"/>
        <v>1.7238395725754714</v>
      </c>
      <c r="AR164" s="4">
        <f t="shared" si="465"/>
        <v>1.4450971505975332</v>
      </c>
      <c r="AS164" s="4">
        <f t="shared" si="466"/>
        <v>0.46381317588267734</v>
      </c>
      <c r="AT164" s="4">
        <f t="shared" si="467"/>
        <v>0.5884438107477763</v>
      </c>
      <c r="AU164" s="4">
        <f t="shared" si="468"/>
        <v>-1.5024362596027458</v>
      </c>
      <c r="AV164" s="4">
        <f t="shared" si="469"/>
        <v>-0.54415764110598275</v>
      </c>
      <c r="AW164" s="4">
        <f t="shared" si="469"/>
        <v>1.6297429162086985</v>
      </c>
      <c r="AY164" s="2">
        <f t="shared" si="520"/>
        <v>109.43201352923499</v>
      </c>
      <c r="AZ164" s="2">
        <f t="shared" si="359"/>
        <v>108.01210095896779</v>
      </c>
      <c r="BA164" s="2">
        <f t="shared" si="360"/>
        <v>108.55663167842489</v>
      </c>
      <c r="BB164" s="2">
        <f t="shared" si="361"/>
        <v>109.31935538935454</v>
      </c>
      <c r="BC164" s="2">
        <f t="shared" si="362"/>
        <v>109.51384271514205</v>
      </c>
      <c r="BD164" s="2">
        <f t="shared" si="363"/>
        <v>110.35830572206791</v>
      </c>
      <c r="BE164" s="2">
        <f t="shared" si="364"/>
        <v>113.44876533632257</v>
      </c>
      <c r="BF164" s="2">
        <f t="shared" si="365"/>
        <v>113.17561171232578</v>
      </c>
      <c r="BG164" s="2">
        <f t="shared" si="366"/>
        <v>112.47382780498239</v>
      </c>
      <c r="BH164" s="2">
        <f t="shared" si="367"/>
        <v>113.10098745411577</v>
      </c>
      <c r="BI164" s="2">
        <f t="shared" si="368"/>
        <v>113.60815961287582</v>
      </c>
      <c r="BJ164" s="2">
        <f t="shared" si="369"/>
        <v>114.90047734929757</v>
      </c>
      <c r="BK164" s="2">
        <f t="shared" si="370"/>
        <v>116.27301300885324</v>
      </c>
      <c r="BL164" s="2">
        <f t="shared" si="371"/>
        <v>117.18914101730002</v>
      </c>
      <c r="BM164" s="2">
        <f t="shared" si="372"/>
        <v>119.64788473005041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149.82369149797574</v>
      </c>
      <c r="DL164" s="2">
        <f t="shared" si="501"/>
        <v>136.19272631578949</v>
      </c>
      <c r="DM164" s="2">
        <f t="shared" si="501"/>
        <v>139.98504549718575</v>
      </c>
      <c r="DN164" s="2">
        <f t="shared" si="501"/>
        <v>148.48004465290808</v>
      </c>
      <c r="DO164" s="2">
        <f t="shared" si="501"/>
        <v>149.03804651567944</v>
      </c>
      <c r="DP164" s="2">
        <f t="shared" si="501"/>
        <v>149.88156756756754</v>
      </c>
      <c r="DQ164" s="2">
        <f t="shared" si="501"/>
        <v>144.09730931174093</v>
      </c>
      <c r="DR164" s="2">
        <f t="shared" si="501"/>
        <v>142.512</v>
      </c>
      <c r="DS164" s="2">
        <f t="shared" si="501"/>
        <v>136.07643473389359</v>
      </c>
      <c r="DT164" s="2">
        <f t="shared" si="501"/>
        <v>143.8134054054054</v>
      </c>
      <c r="DU164" s="2">
        <f t="shared" si="501"/>
        <v>148.26506641651031</v>
      </c>
      <c r="DV164" s="2">
        <f t="shared" si="501"/>
        <v>147.83262162162163</v>
      </c>
      <c r="DW164" s="2">
        <f t="shared" si="501"/>
        <v>153.16549906992012</v>
      </c>
      <c r="DX164" s="2">
        <f t="shared" si="501"/>
        <v>154.88652044817931</v>
      </c>
      <c r="DY164" s="2">
        <f t="shared" si="501"/>
        <v>159.08654403940884</v>
      </c>
      <c r="EA164" s="2">
        <f t="shared" si="440"/>
        <v>110.41315867493128</v>
      </c>
      <c r="EB164" s="2">
        <f t="shared" si="502"/>
        <v>108.23576666940271</v>
      </c>
      <c r="EC164" s="2">
        <f t="shared" si="503"/>
        <v>108.78496712767081</v>
      </c>
      <c r="ED164" s="2">
        <f t="shared" si="504"/>
        <v>109.32865716131813</v>
      </c>
      <c r="EE164" s="2">
        <f t="shared" si="505"/>
        <v>109.15771994798907</v>
      </c>
      <c r="EF164" s="2">
        <f t="shared" si="506"/>
        <v>109.98874227038839</v>
      </c>
      <c r="EG164" s="2">
        <f t="shared" si="507"/>
        <v>114.07877577148913</v>
      </c>
      <c r="EH164" s="2">
        <f t="shared" si="508"/>
        <v>113.53497217192216</v>
      </c>
      <c r="EI164" s="2">
        <f t="shared" si="509"/>
        <v>112.49796667707358</v>
      </c>
      <c r="EJ164" s="2">
        <f t="shared" si="510"/>
        <v>112.8669054778926</v>
      </c>
      <c r="EK164" s="2">
        <f t="shared" si="511"/>
        <v>113.13496444831927</v>
      </c>
      <c r="EL164" s="2">
        <f t="shared" si="512"/>
        <v>115.08178291516781</v>
      </c>
      <c r="EM164" s="2">
        <f t="shared" si="513"/>
        <v>116.29024697882846</v>
      </c>
      <c r="EN164" s="2">
        <f t="shared" si="514"/>
        <v>117.50277750611248</v>
      </c>
      <c r="EO164" s="2">
        <f t="shared" si="515"/>
        <v>119.92220683893721</v>
      </c>
      <c r="EQ164" s="2">
        <f t="shared" si="516"/>
        <v>108.74946263985601</v>
      </c>
      <c r="ER164" s="2">
        <f t="shared" si="517"/>
        <v>107.80836630625566</v>
      </c>
      <c r="ES164" s="2">
        <f t="shared" si="517"/>
        <v>108.29568996625602</v>
      </c>
      <c r="ET164" s="2">
        <f t="shared" si="517"/>
        <v>109.29504217702159</v>
      </c>
      <c r="EU164" s="2">
        <f t="shared" si="517"/>
        <v>109.89860362290216</v>
      </c>
      <c r="EV164" s="2">
        <f t="shared" si="517"/>
        <v>110.69828016834897</v>
      </c>
      <c r="EW164" s="2">
        <f t="shared" si="517"/>
        <v>112.84264433948975</v>
      </c>
      <c r="EX164" s="2">
        <f t="shared" si="517"/>
        <v>112.81786430471563</v>
      </c>
      <c r="EY164" s="2">
        <f t="shared" si="517"/>
        <v>112.44541632647275</v>
      </c>
      <c r="EZ164" s="2">
        <f t="shared" si="517"/>
        <v>113.30543009527676</v>
      </c>
      <c r="FA164" s="2">
        <f t="shared" si="517"/>
        <v>114.07739826375732</v>
      </c>
      <c r="FB164" s="2">
        <f t="shared" si="517"/>
        <v>114.71226331245541</v>
      </c>
      <c r="FC164" s="2">
        <f t="shared" si="517"/>
        <v>116.24033713735535</v>
      </c>
      <c r="FD164" s="2">
        <f t="shared" si="517"/>
        <v>116.69812943986938</v>
      </c>
      <c r="FE164" s="2">
        <f t="shared" si="517"/>
        <v>119.11602047878247</v>
      </c>
      <c r="FG164" s="2">
        <f t="shared" si="518"/>
        <v>0.99987644872390191</v>
      </c>
      <c r="FH164" s="2">
        <f t="shared" si="519"/>
        <v>0.99985301273276073</v>
      </c>
      <c r="FI164" s="2">
        <f t="shared" si="519"/>
        <v>0.99984710325367143</v>
      </c>
      <c r="FJ164" s="2">
        <f t="shared" si="519"/>
        <v>0.99984726300127547</v>
      </c>
      <c r="FK164" s="2">
        <f t="shared" si="519"/>
        <v>0.99985566708102458</v>
      </c>
      <c r="FL164" s="2">
        <f t="shared" si="519"/>
        <v>0.99984518388661847</v>
      </c>
      <c r="FM164" s="2">
        <f t="shared" si="519"/>
        <v>0.99986521499224557</v>
      </c>
      <c r="FN164" s="2">
        <f t="shared" si="519"/>
        <v>0.99983932436937251</v>
      </c>
      <c r="FO164" s="2">
        <f t="shared" si="519"/>
        <v>0.99983464705689762</v>
      </c>
      <c r="FP164" s="2">
        <f t="shared" si="519"/>
        <v>0.99983855085747864</v>
      </c>
      <c r="FQ164" s="2">
        <f t="shared" si="519"/>
        <v>0.99984565474530929</v>
      </c>
      <c r="FR164" s="2">
        <f t="shared" si="519"/>
        <v>0.99984262674348479</v>
      </c>
      <c r="FS164" s="2">
        <f t="shared" si="519"/>
        <v>0.99984031640956983</v>
      </c>
      <c r="FT164" s="2">
        <f t="shared" si="519"/>
        <v>0.99983567121105821</v>
      </c>
      <c r="FU164" s="2">
        <f t="shared" si="519"/>
        <v>0.99979335259973612</v>
      </c>
      <c r="FW164" s="2">
        <f t="shared" si="536"/>
        <v>0.59266497396783513</v>
      </c>
      <c r="FX164" s="2">
        <f t="shared" si="376"/>
        <v>0.53293129153306829</v>
      </c>
      <c r="FY164" s="2">
        <f t="shared" si="377"/>
        <v>0.47642902243742508</v>
      </c>
      <c r="FZ164" s="2">
        <f t="shared" si="378"/>
        <v>0.45460789897003345</v>
      </c>
      <c r="GA164" s="2">
        <f t="shared" si="379"/>
        <v>0.47290382427562866</v>
      </c>
      <c r="GB164" s="2">
        <f t="shared" si="380"/>
        <v>0.51214656829420158</v>
      </c>
      <c r="GC164" s="2">
        <f t="shared" si="381"/>
        <v>0.5129361385277641</v>
      </c>
      <c r="GD164" s="2">
        <f t="shared" si="382"/>
        <v>0.50761730342520084</v>
      </c>
      <c r="GE164" s="2">
        <f t="shared" si="383"/>
        <v>0.53353861311421891</v>
      </c>
      <c r="GF164" s="2">
        <f t="shared" si="384"/>
        <v>0.52240098107227229</v>
      </c>
      <c r="GG164" s="2">
        <f t="shared" si="385"/>
        <v>0.49634572991582904</v>
      </c>
      <c r="GH164" s="2">
        <f t="shared" si="386"/>
        <v>0.50460021780275666</v>
      </c>
      <c r="GI164" s="2">
        <f t="shared" si="387"/>
        <v>0.46328222940974689</v>
      </c>
      <c r="GJ164" s="2">
        <f t="shared" si="388"/>
        <v>0.39741562483245768</v>
      </c>
      <c r="GK164" s="2">
        <f t="shared" si="389"/>
        <v>0.35031021524368156</v>
      </c>
      <c r="GM164" s="86">
        <f t="shared" si="537"/>
        <v>1.7362852268594654E-285</v>
      </c>
      <c r="GN164" s="86">
        <f t="shared" si="390"/>
        <v>6.9510737377738733E-255</v>
      </c>
      <c r="GO164" s="86">
        <f t="shared" si="391"/>
        <v>4.5120366632352773E-304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1.2297971671611012E-231</v>
      </c>
      <c r="GZ164" s="86">
        <f t="shared" si="402"/>
        <v>1.186063272657269E-291</v>
      </c>
      <c r="HA164" s="86">
        <f t="shared" si="403"/>
        <v>0</v>
      </c>
      <c r="HC164" s="86">
        <f t="shared" si="538"/>
        <v>1.0873981397931832E-164</v>
      </c>
      <c r="HD164" s="86">
        <f t="shared" si="404"/>
        <v>7.055067403900966E-161</v>
      </c>
      <c r="HE164" s="86">
        <f t="shared" si="405"/>
        <v>9.731901064140406E-203</v>
      </c>
      <c r="HF164" s="86">
        <f t="shared" si="406"/>
        <v>1.0968889667620727E-221</v>
      </c>
      <c r="HG164" s="86">
        <f t="shared" si="407"/>
        <v>1.9974846919873419E-288</v>
      </c>
      <c r="HH164" s="86">
        <f t="shared" si="408"/>
        <v>5.1197218585930601E-231</v>
      </c>
      <c r="HI164" s="86">
        <f t="shared" si="409"/>
        <v>1.4399432181120823E-284</v>
      </c>
      <c r="HJ164" s="86">
        <f t="shared" si="410"/>
        <v>0</v>
      </c>
      <c r="HK164" s="86">
        <f t="shared" si="411"/>
        <v>0</v>
      </c>
      <c r="HL164" s="86">
        <f t="shared" si="412"/>
        <v>4.7219702053198012E-182</v>
      </c>
      <c r="HM164" s="86">
        <f t="shared" si="413"/>
        <v>1.3220116291947367E-230</v>
      </c>
      <c r="HN164" s="86">
        <f t="shared" si="414"/>
        <v>1.0676845065164009E-186</v>
      </c>
      <c r="HO164" s="86">
        <f t="shared" si="415"/>
        <v>1.251191124243295E-116</v>
      </c>
      <c r="HP164" s="86">
        <f t="shared" si="416"/>
        <v>1.0274837252957097E-201</v>
      </c>
      <c r="HQ164" s="86">
        <f t="shared" si="417"/>
        <v>9.4212562697608366E-231</v>
      </c>
      <c r="HS164" s="86">
        <f t="shared" si="539"/>
        <v>6.7815355798117446E-11</v>
      </c>
      <c r="HT164" s="86">
        <f t="shared" si="418"/>
        <v>6.9767285279510903E-12</v>
      </c>
      <c r="HU164" s="86">
        <f t="shared" si="419"/>
        <v>3.1597176413061234E-12</v>
      </c>
      <c r="HV164" s="86">
        <f t="shared" si="420"/>
        <v>3.9816811444708749E-11</v>
      </c>
      <c r="HW164" s="86">
        <f t="shared" si="421"/>
        <v>1.9045875254581509E-10</v>
      </c>
      <c r="HX164" s="86">
        <f t="shared" si="422"/>
        <v>2.7549246730770199E-13</v>
      </c>
      <c r="HY164" s="86">
        <f t="shared" si="423"/>
        <v>4.0375128440549926E-12</v>
      </c>
      <c r="HZ164" s="86">
        <f t="shared" si="424"/>
        <v>1.2744547598975466E-12</v>
      </c>
      <c r="IA164" s="86">
        <f t="shared" si="425"/>
        <v>6.1545375315809306E-15</v>
      </c>
      <c r="IB164" s="86">
        <f t="shared" si="426"/>
        <v>6.7445526269610295E-14</v>
      </c>
      <c r="IC164" s="86">
        <f t="shared" si="427"/>
        <v>4.2370433716205478E-12</v>
      </c>
      <c r="ID164" s="86">
        <f t="shared" si="428"/>
        <v>2.3581214609449851E-13</v>
      </c>
      <c r="IE164" s="86">
        <f t="shared" si="429"/>
        <v>1.5414518585454461E-11</v>
      </c>
      <c r="IF164" s="86">
        <f t="shared" si="430"/>
        <v>2.2037643783907814E-22</v>
      </c>
      <c r="IG164" s="86">
        <f t="shared" si="431"/>
        <v>7.235442699838967E-13</v>
      </c>
      <c r="II164" s="86">
        <f t="shared" si="540"/>
        <v>0.52601188227720186</v>
      </c>
      <c r="IJ164" s="86">
        <f t="shared" si="541"/>
        <v>0.58874382111606383</v>
      </c>
      <c r="IK164" s="86">
        <f t="shared" si="542"/>
        <v>0.38654976625992066</v>
      </c>
      <c r="IL164" s="86">
        <f t="shared" si="543"/>
        <v>0.27075462445115389</v>
      </c>
      <c r="IM164" s="86">
        <f t="shared" si="544"/>
        <v>0.37247478048140004</v>
      </c>
      <c r="IN164" s="86">
        <f t="shared" si="545"/>
        <v>0.54712801143485734</v>
      </c>
      <c r="IO164" s="86">
        <f t="shared" si="546"/>
        <v>0.54682118841320548</v>
      </c>
      <c r="IP164" s="86">
        <f t="shared" si="547"/>
        <v>0.53045569399151415</v>
      </c>
      <c r="IQ164" s="86">
        <f t="shared" si="548"/>
        <v>0.59302141012316012</v>
      </c>
      <c r="IR164" s="86">
        <f t="shared" si="549"/>
        <v>0.57560659382100676</v>
      </c>
      <c r="IS164" s="86">
        <f t="shared" si="550"/>
        <v>0.48408422785824345</v>
      </c>
      <c r="IT164" s="86">
        <f t="shared" si="551"/>
        <v>0.51932068151875876</v>
      </c>
      <c r="IU164" s="86">
        <f t="shared" si="552"/>
        <v>0.31062284885424268</v>
      </c>
      <c r="IV164" s="86">
        <f t="shared" si="553"/>
        <v>0.15080809546225399</v>
      </c>
      <c r="IW164" s="86">
        <f t="shared" si="554"/>
        <v>8.7463632563011331E-2</v>
      </c>
      <c r="IY164" s="86">
        <f t="shared" si="555"/>
        <v>0.52601188234501717</v>
      </c>
      <c r="IZ164" s="86">
        <f t="shared" si="556"/>
        <v>0.58874382112304058</v>
      </c>
      <c r="JA164" s="86">
        <f t="shared" si="557"/>
        <v>0.38654976626308035</v>
      </c>
      <c r="JB164" s="86">
        <f t="shared" si="558"/>
        <v>0.27075462449097071</v>
      </c>
      <c r="JC164" s="86">
        <f t="shared" si="559"/>
        <v>0.3724747806718588</v>
      </c>
      <c r="JD164" s="86">
        <f t="shared" si="560"/>
        <v>0.54712801143513279</v>
      </c>
      <c r="JE164" s="86">
        <f t="shared" si="561"/>
        <v>0.54682118841724303</v>
      </c>
      <c r="JF164" s="86">
        <f t="shared" si="562"/>
        <v>0.53045569399278858</v>
      </c>
      <c r="JG164" s="86">
        <f t="shared" si="563"/>
        <v>0.59302141012316623</v>
      </c>
      <c r="JH164" s="86">
        <f t="shared" si="564"/>
        <v>0.57560659382107415</v>
      </c>
      <c r="JI164" s="86">
        <f t="shared" si="565"/>
        <v>0.48408422786248051</v>
      </c>
      <c r="JJ164" s="86">
        <f t="shared" si="566"/>
        <v>0.51932068151899458</v>
      </c>
      <c r="JK164" s="86">
        <f t="shared" si="567"/>
        <v>0.31062284886965719</v>
      </c>
      <c r="JL164" s="86">
        <f t="shared" si="568"/>
        <v>0.15080809546225399</v>
      </c>
      <c r="JM164" s="86">
        <f t="shared" si="569"/>
        <v>8.7463632563734878E-2</v>
      </c>
    </row>
    <row r="165" spans="2:273" x14ac:dyDescent="0.25">
      <c r="B165" s="2">
        <v>138</v>
      </c>
      <c r="C165" s="37">
        <v>110.443</v>
      </c>
      <c r="D165" s="37">
        <v>110.831</v>
      </c>
      <c r="E165" s="37">
        <v>112.203</v>
      </c>
      <c r="F165" s="37">
        <v>114.483</v>
      </c>
      <c r="G165" s="37">
        <v>116</v>
      </c>
      <c r="H165" s="37">
        <v>115.39700000000001</v>
      </c>
      <c r="I165" s="37">
        <v>119.63800000000001</v>
      </c>
      <c r="J165" s="37">
        <v>120.379</v>
      </c>
      <c r="K165" s="37">
        <v>114.39700000000001</v>
      </c>
      <c r="L165" s="37">
        <v>118.569</v>
      </c>
      <c r="M165" s="37">
        <v>123.517</v>
      </c>
      <c r="N165" s="37">
        <v>123.39700000000001</v>
      </c>
      <c r="O165" s="37">
        <v>132.44800000000001</v>
      </c>
      <c r="P165" s="37">
        <v>138.41399999999999</v>
      </c>
      <c r="Q165" s="37">
        <v>147.31030000000001</v>
      </c>
      <c r="S165" s="4">
        <f t="shared" si="441"/>
        <v>109.3819021359581</v>
      </c>
      <c r="T165" s="4">
        <f t="shared" si="442"/>
        <v>108.81648309734211</v>
      </c>
      <c r="U165" s="4">
        <f t="shared" si="443"/>
        <v>111.26474327808076</v>
      </c>
      <c r="V165" s="4">
        <f t="shared" si="444"/>
        <v>113.84047220977703</v>
      </c>
      <c r="W165" s="4">
        <f t="shared" si="445"/>
        <v>115.64394732449134</v>
      </c>
      <c r="X165" s="4">
        <f t="shared" si="446"/>
        <v>115.65285691381331</v>
      </c>
      <c r="Y165" s="4">
        <f t="shared" si="447"/>
        <v>119.2162929639007</v>
      </c>
      <c r="Z165" s="4">
        <f t="shared" si="448"/>
        <v>120.21764787693459</v>
      </c>
      <c r="AA165" s="4">
        <f t="shared" si="449"/>
        <v>116.04243340493487</v>
      </c>
      <c r="AB165" s="4">
        <f t="shared" si="450"/>
        <v>118.64081074277557</v>
      </c>
      <c r="AC165" s="4">
        <f t="shared" si="451"/>
        <v>122.91949488573368</v>
      </c>
      <c r="AD165" s="4">
        <f t="shared" si="452"/>
        <v>123.12079573522404</v>
      </c>
      <c r="AE165" s="4">
        <f t="shared" si="453"/>
        <v>132.28750382572292</v>
      </c>
      <c r="AF165" s="4">
        <f t="shared" si="454"/>
        <v>140.21018348820866</v>
      </c>
      <c r="AG165" s="4">
        <f t="shared" si="455"/>
        <v>147.33643790252083</v>
      </c>
      <c r="AI165" s="4">
        <f t="shared" si="456"/>
        <v>1.0610978640418978</v>
      </c>
      <c r="AJ165" s="4">
        <f t="shared" si="457"/>
        <v>2.0145169026578884</v>
      </c>
      <c r="AK165" s="4">
        <f t="shared" si="458"/>
        <v>0.93825672191924525</v>
      </c>
      <c r="AL165" s="4">
        <f t="shared" si="459"/>
        <v>0.64252779022297091</v>
      </c>
      <c r="AM165" s="4">
        <f t="shared" si="460"/>
        <v>0.35605267550866415</v>
      </c>
      <c r="AN165" s="4">
        <f t="shared" si="461"/>
        <v>-0.25585691381330378</v>
      </c>
      <c r="AO165" s="4">
        <f t="shared" si="462"/>
        <v>0.42170703609930626</v>
      </c>
      <c r="AP165" s="4">
        <f t="shared" si="463"/>
        <v>0.16135212306541291</v>
      </c>
      <c r="AQ165" s="4">
        <f t="shared" si="464"/>
        <v>-1.6454334049348631</v>
      </c>
      <c r="AR165" s="4">
        <f t="shared" si="465"/>
        <v>-7.1810742775568315E-2</v>
      </c>
      <c r="AS165" s="4">
        <f t="shared" si="466"/>
        <v>0.59750511426631192</v>
      </c>
      <c r="AT165" s="4">
        <f t="shared" si="467"/>
        <v>0.27620426477596993</v>
      </c>
      <c r="AU165" s="4">
        <f t="shared" si="468"/>
        <v>0.1604961742770854</v>
      </c>
      <c r="AV165" s="4">
        <f t="shared" si="469"/>
        <v>-1.7961834882086691</v>
      </c>
      <c r="AW165" s="4">
        <f t="shared" si="469"/>
        <v>-2.6137902520815715E-2</v>
      </c>
      <c r="AY165" s="2">
        <f t="shared" si="520"/>
        <v>109.30078559423944</v>
      </c>
      <c r="AZ165" s="2">
        <f t="shared" si="359"/>
        <v>107.9134486537466</v>
      </c>
      <c r="BA165" s="2">
        <f t="shared" si="360"/>
        <v>108.46755156224103</v>
      </c>
      <c r="BB165" s="2">
        <f t="shared" si="361"/>
        <v>109.23284335013764</v>
      </c>
      <c r="BC165" s="2">
        <f t="shared" si="362"/>
        <v>109.4625894115925</v>
      </c>
      <c r="BD165" s="2">
        <f t="shared" si="363"/>
        <v>110.31601704687361</v>
      </c>
      <c r="BE165" s="2">
        <f t="shared" si="364"/>
        <v>113.40246284718708</v>
      </c>
      <c r="BF165" s="2">
        <f t="shared" si="365"/>
        <v>113.14086368910088</v>
      </c>
      <c r="BG165" s="2">
        <f t="shared" si="366"/>
        <v>112.45338428398722</v>
      </c>
      <c r="BH165" s="2">
        <f t="shared" si="367"/>
        <v>113.05941818845702</v>
      </c>
      <c r="BI165" s="2">
        <f t="shared" si="368"/>
        <v>113.54767585661293</v>
      </c>
      <c r="BJ165" s="2">
        <f t="shared" si="369"/>
        <v>114.82172387090428</v>
      </c>
      <c r="BK165" s="2">
        <f t="shared" si="370"/>
        <v>116.16582389605328</v>
      </c>
      <c r="BL165" s="2">
        <f t="shared" si="371"/>
        <v>117.0952896254463</v>
      </c>
      <c r="BM165" s="2">
        <f t="shared" si="372"/>
        <v>119.54309802982189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150.07794898785426</v>
      </c>
      <c r="DL165" s="2">
        <f t="shared" si="501"/>
        <v>136.33617024291499</v>
      </c>
      <c r="DM165" s="2">
        <f t="shared" si="501"/>
        <v>140.16817532833022</v>
      </c>
      <c r="DN165" s="2">
        <f t="shared" si="501"/>
        <v>148.72727382739214</v>
      </c>
      <c r="DO165" s="2">
        <f t="shared" si="501"/>
        <v>149.27488118466897</v>
      </c>
      <c r="DP165" s="2">
        <f t="shared" si="501"/>
        <v>150.15583926031292</v>
      </c>
      <c r="DQ165" s="2">
        <f t="shared" si="501"/>
        <v>144.30502267206481</v>
      </c>
      <c r="DR165" s="2">
        <f t="shared" si="501"/>
        <v>142.71558795637742</v>
      </c>
      <c r="DS165" s="2">
        <f t="shared" si="501"/>
        <v>136.22543529411766</v>
      </c>
      <c r="DT165" s="2">
        <f t="shared" si="501"/>
        <v>144.00213063063063</v>
      </c>
      <c r="DU165" s="2">
        <f t="shared" si="501"/>
        <v>148.47245140712945</v>
      </c>
      <c r="DV165" s="2">
        <f t="shared" si="501"/>
        <v>148.04025391180656</v>
      </c>
      <c r="DW165" s="2">
        <f t="shared" si="501"/>
        <v>153.39285392274866</v>
      </c>
      <c r="DX165" s="2">
        <f t="shared" si="501"/>
        <v>155.14766386554624</v>
      </c>
      <c r="DY165" s="2">
        <f t="shared" si="501"/>
        <v>159.37777812807877</v>
      </c>
      <c r="EA165" s="2">
        <f t="shared" si="440"/>
        <v>110.3436915385065</v>
      </c>
      <c r="EB165" s="2">
        <f t="shared" si="502"/>
        <v>108.15333526225066</v>
      </c>
      <c r="EC165" s="2">
        <f t="shared" si="503"/>
        <v>108.71421808230231</v>
      </c>
      <c r="ED165" s="2">
        <f t="shared" si="504"/>
        <v>109.24382718070216</v>
      </c>
      <c r="EE165" s="2">
        <f t="shared" si="505"/>
        <v>109.08023023808457</v>
      </c>
      <c r="EF165" s="2">
        <f t="shared" si="506"/>
        <v>109.92065028914891</v>
      </c>
      <c r="EG165" s="2">
        <f t="shared" si="507"/>
        <v>114.07809220098207</v>
      </c>
      <c r="EH165" s="2">
        <f t="shared" si="508"/>
        <v>113.52688974919347</v>
      </c>
      <c r="EI165" s="2">
        <f t="shared" si="509"/>
        <v>112.47978503486316</v>
      </c>
      <c r="EJ165" s="2">
        <f t="shared" si="510"/>
        <v>112.80943782159279</v>
      </c>
      <c r="EK165" s="2">
        <f t="shared" si="511"/>
        <v>113.04022299719072</v>
      </c>
      <c r="EL165" s="2">
        <f t="shared" si="512"/>
        <v>115.01710331952098</v>
      </c>
      <c r="EM165" s="2">
        <f t="shared" si="513"/>
        <v>116.18536028961755</v>
      </c>
      <c r="EN165" s="2">
        <f t="shared" si="514"/>
        <v>117.43675509372454</v>
      </c>
      <c r="EO165" s="2">
        <f t="shared" si="515"/>
        <v>119.8417706738166</v>
      </c>
      <c r="EQ165" s="2">
        <f t="shared" si="516"/>
        <v>108.6397880447539</v>
      </c>
      <c r="ER165" s="2">
        <f t="shared" si="517"/>
        <v>107.71490952332688</v>
      </c>
      <c r="ES165" s="2">
        <f t="shared" si="517"/>
        <v>108.21154720888586</v>
      </c>
      <c r="ET165" s="2">
        <f t="shared" si="517"/>
        <v>109.209307709361</v>
      </c>
      <c r="EU165" s="2">
        <f t="shared" si="517"/>
        <v>109.84059669756704</v>
      </c>
      <c r="EV165" s="2">
        <f t="shared" si="517"/>
        <v>110.64887568544583</v>
      </c>
      <c r="EW165" s="2">
        <f t="shared" si="517"/>
        <v>112.8104279377616</v>
      </c>
      <c r="EX165" s="2">
        <f t="shared" si="517"/>
        <v>112.79130856820261</v>
      </c>
      <c r="EY165" s="2">
        <f t="shared" si="517"/>
        <v>112.42589731813801</v>
      </c>
      <c r="EZ165" s="2">
        <f t="shared" si="517"/>
        <v>113.25942805363172</v>
      </c>
      <c r="FA165" s="2">
        <f t="shared" si="517"/>
        <v>114.00768953377772</v>
      </c>
      <c r="FB165" s="2">
        <f t="shared" si="517"/>
        <v>114.63780098477211</v>
      </c>
      <c r="FC165" s="2">
        <f t="shared" si="517"/>
        <v>116.13403822429883</v>
      </c>
      <c r="FD165" s="2">
        <f t="shared" si="517"/>
        <v>116.60962907783306</v>
      </c>
      <c r="FE165" s="2">
        <f t="shared" si="517"/>
        <v>119.01786051675744</v>
      </c>
      <c r="FG165" s="2">
        <f t="shared" si="518"/>
        <v>0.99988731867200409</v>
      </c>
      <c r="FH165" s="2">
        <f t="shared" si="519"/>
        <v>0.99986594428524955</v>
      </c>
      <c r="FI165" s="2">
        <f t="shared" si="519"/>
        <v>0.99986055463405188</v>
      </c>
      <c r="FJ165" s="2">
        <f t="shared" si="519"/>
        <v>0.99986070032951635</v>
      </c>
      <c r="FK165" s="2">
        <f t="shared" si="519"/>
        <v>0.99986836514169108</v>
      </c>
      <c r="FL165" s="2">
        <f t="shared" si="519"/>
        <v>0.9998588041030988</v>
      </c>
      <c r="FM165" s="2">
        <f t="shared" si="519"/>
        <v>0.99987707315407959</v>
      </c>
      <c r="FN165" s="2">
        <f t="shared" si="519"/>
        <v>0.99985346001150688</v>
      </c>
      <c r="FO165" s="2">
        <f t="shared" si="519"/>
        <v>0.99984919412945639</v>
      </c>
      <c r="FP165" s="2">
        <f t="shared" si="519"/>
        <v>0.99985275454028</v>
      </c>
      <c r="FQ165" s="2">
        <f t="shared" si="519"/>
        <v>0.99985923354301054</v>
      </c>
      <c r="FR165" s="2">
        <f t="shared" si="519"/>
        <v>0.99985647189677951</v>
      </c>
      <c r="FS165" s="2">
        <f t="shared" si="519"/>
        <v>0.99985436478842382</v>
      </c>
      <c r="FT165" s="2">
        <f t="shared" si="519"/>
        <v>0.99985012819624763</v>
      </c>
      <c r="FU165" s="2">
        <f t="shared" si="519"/>
        <v>0.99981153190416983</v>
      </c>
      <c r="FW165" s="2">
        <f t="shared" si="536"/>
        <v>0.61469634694900499</v>
      </c>
      <c r="FX165" s="2">
        <f t="shared" si="376"/>
        <v>0.55577183764171201</v>
      </c>
      <c r="FY165" s="2">
        <f t="shared" si="377"/>
        <v>0.49943738918803987</v>
      </c>
      <c r="FZ165" s="2">
        <f t="shared" si="378"/>
        <v>0.47752358398106887</v>
      </c>
      <c r="GA165" s="2">
        <f t="shared" si="379"/>
        <v>0.49590319460230858</v>
      </c>
      <c r="GB165" s="2">
        <f t="shared" si="380"/>
        <v>0.53511689665384432</v>
      </c>
      <c r="GC165" s="2">
        <f t="shared" si="381"/>
        <v>0.5359029789905021</v>
      </c>
      <c r="GD165" s="2">
        <f t="shared" si="382"/>
        <v>0.53060543374185776</v>
      </c>
      <c r="GE165" s="2">
        <f t="shared" si="383"/>
        <v>0.55637418241031</v>
      </c>
      <c r="GF165" s="2">
        <f t="shared" si="384"/>
        <v>0.54531713579600738</v>
      </c>
      <c r="GG165" s="2">
        <f t="shared" si="385"/>
        <v>0.51936182923523322</v>
      </c>
      <c r="GH165" s="2">
        <f t="shared" si="386"/>
        <v>0.52759812015415053</v>
      </c>
      <c r="GI165" s="2">
        <f t="shared" si="387"/>
        <v>0.48624533359633676</v>
      </c>
      <c r="GJ165" s="2">
        <f t="shared" si="388"/>
        <v>0.41966672977019265</v>
      </c>
      <c r="GK165" s="2">
        <f t="shared" si="389"/>
        <v>0.37155012280586835</v>
      </c>
      <c r="GM165" s="86">
        <f t="shared" si="537"/>
        <v>7.8988210248539109E-293</v>
      </c>
      <c r="GN165" s="86">
        <f t="shared" si="390"/>
        <v>1.9388245730604592E-261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1.2958585802926109E-237</v>
      </c>
      <c r="GZ165" s="86">
        <f t="shared" si="402"/>
        <v>4.0736775394390004E-299</v>
      </c>
      <c r="HA165" s="86">
        <f t="shared" si="403"/>
        <v>0</v>
      </c>
      <c r="HC165" s="86">
        <f t="shared" si="538"/>
        <v>2.1088488284475035E-170</v>
      </c>
      <c r="HD165" s="86">
        <f t="shared" si="404"/>
        <v>2.03148033584293E-166</v>
      </c>
      <c r="HE165" s="86">
        <f t="shared" si="405"/>
        <v>8.6620323940012146E-210</v>
      </c>
      <c r="HF165" s="86">
        <f t="shared" si="406"/>
        <v>1.9245576652053668E-229</v>
      </c>
      <c r="HG165" s="86">
        <f t="shared" si="407"/>
        <v>1.4405190965742484E-298</v>
      </c>
      <c r="HH165" s="86">
        <f t="shared" si="408"/>
        <v>5.8212374938401535E-239</v>
      </c>
      <c r="HI165" s="86">
        <f t="shared" si="409"/>
        <v>2.7309523937712685E-294</v>
      </c>
      <c r="HJ165" s="86">
        <f t="shared" si="410"/>
        <v>0</v>
      </c>
      <c r="HK165" s="86">
        <f t="shared" si="411"/>
        <v>0</v>
      </c>
      <c r="HL165" s="86">
        <f t="shared" si="412"/>
        <v>2.6822184352096786E-188</v>
      </c>
      <c r="HM165" s="86">
        <f t="shared" si="413"/>
        <v>1.2150023915237271E-238</v>
      </c>
      <c r="HN165" s="86">
        <f t="shared" si="414"/>
        <v>4.213072783047825E-193</v>
      </c>
      <c r="HO165" s="86">
        <f t="shared" si="415"/>
        <v>1.0814944931558567E-120</v>
      </c>
      <c r="HP165" s="86">
        <f t="shared" si="416"/>
        <v>8.9429414890727445E-209</v>
      </c>
      <c r="HQ165" s="86">
        <f t="shared" si="417"/>
        <v>9.5833577750430275E-239</v>
      </c>
      <c r="HS165" s="86">
        <f t="shared" si="539"/>
        <v>1.2406502378115056E-11</v>
      </c>
      <c r="HT165" s="86">
        <f t="shared" si="418"/>
        <v>1.0689997019626098E-12</v>
      </c>
      <c r="HU165" s="86">
        <f t="shared" si="419"/>
        <v>4.4777815859601451E-13</v>
      </c>
      <c r="HV165" s="86">
        <f t="shared" si="420"/>
        <v>6.2100096511974032E-12</v>
      </c>
      <c r="HW165" s="86">
        <f t="shared" si="421"/>
        <v>3.3553882442850652E-11</v>
      </c>
      <c r="HX165" s="86">
        <f t="shared" si="422"/>
        <v>3.1241933622338648E-14</v>
      </c>
      <c r="HY165" s="86">
        <f t="shared" si="423"/>
        <v>5.8702343825129348E-13</v>
      </c>
      <c r="HZ165" s="86">
        <f t="shared" si="424"/>
        <v>1.6193254035025255E-13</v>
      </c>
      <c r="IA165" s="86">
        <f t="shared" si="425"/>
        <v>5.7782746325513151E-16</v>
      </c>
      <c r="IB165" s="86">
        <f t="shared" si="426"/>
        <v>7.1355473932126473E-15</v>
      </c>
      <c r="IC165" s="86">
        <f t="shared" si="427"/>
        <v>5.8769945568653369E-13</v>
      </c>
      <c r="ID165" s="86">
        <f t="shared" si="428"/>
        <v>2.7011831536932295E-14</v>
      </c>
      <c r="IE165" s="86">
        <f t="shared" si="429"/>
        <v>2.1886058540067921E-12</v>
      </c>
      <c r="IF165" s="86">
        <f t="shared" si="430"/>
        <v>2.2777128560671099E-24</v>
      </c>
      <c r="IG165" s="86">
        <f t="shared" si="431"/>
        <v>4.7499074068091604E-14</v>
      </c>
      <c r="II165" s="86">
        <f t="shared" si="540"/>
        <v>0.45836696066132149</v>
      </c>
      <c r="IJ165" s="86">
        <f t="shared" si="541"/>
        <v>0.59130944197068847</v>
      </c>
      <c r="IK165" s="86">
        <f t="shared" si="542"/>
        <v>0.49765042585395469</v>
      </c>
      <c r="IL165" s="86">
        <f t="shared" si="543"/>
        <v>0.39223690201868155</v>
      </c>
      <c r="IM165" s="86">
        <f t="shared" si="544"/>
        <v>0.48297193951578327</v>
      </c>
      <c r="IN165" s="86">
        <f t="shared" si="545"/>
        <v>0.59370772798582327</v>
      </c>
      <c r="IO165" s="86">
        <f t="shared" si="546"/>
        <v>0.59234949979829232</v>
      </c>
      <c r="IP165" s="86">
        <f t="shared" si="547"/>
        <v>0.58828111324696142</v>
      </c>
      <c r="IQ165" s="86">
        <f t="shared" si="548"/>
        <v>0.58309505365371239</v>
      </c>
      <c r="IR165" s="86">
        <f t="shared" si="549"/>
        <v>0.59520137889667712</v>
      </c>
      <c r="IS165" s="86">
        <f t="shared" si="550"/>
        <v>0.56588263922870941</v>
      </c>
      <c r="IT165" s="86">
        <f t="shared" si="551"/>
        <v>0.58471391522050586</v>
      </c>
      <c r="IU165" s="86">
        <f t="shared" si="552"/>
        <v>0.43484006933384328</v>
      </c>
      <c r="IV165" s="86">
        <f t="shared" si="553"/>
        <v>0.22757464018686768</v>
      </c>
      <c r="IW165" s="86">
        <f t="shared" si="554"/>
        <v>0.13662696971151497</v>
      </c>
      <c r="IY165" s="86">
        <f t="shared" si="555"/>
        <v>0.45836696067372801</v>
      </c>
      <c r="IZ165" s="86">
        <f t="shared" si="556"/>
        <v>0.5913094419717575</v>
      </c>
      <c r="JA165" s="86">
        <f t="shared" si="557"/>
        <v>0.49765042585440245</v>
      </c>
      <c r="JB165" s="86">
        <f t="shared" si="558"/>
        <v>0.39223690202489159</v>
      </c>
      <c r="JC165" s="86">
        <f t="shared" si="559"/>
        <v>0.48297193954933715</v>
      </c>
      <c r="JD165" s="86">
        <f t="shared" si="560"/>
        <v>0.59370772798585447</v>
      </c>
      <c r="JE165" s="86">
        <f t="shared" si="561"/>
        <v>0.5923494997988793</v>
      </c>
      <c r="JF165" s="86">
        <f t="shared" si="562"/>
        <v>0.5882811132471234</v>
      </c>
      <c r="JG165" s="86">
        <f t="shared" si="563"/>
        <v>0.58309505365371295</v>
      </c>
      <c r="JH165" s="86">
        <f t="shared" si="564"/>
        <v>0.59520137889668423</v>
      </c>
      <c r="JI165" s="86">
        <f t="shared" si="565"/>
        <v>0.56588263922929716</v>
      </c>
      <c r="JJ165" s="86">
        <f t="shared" si="566"/>
        <v>0.58471391522053284</v>
      </c>
      <c r="JK165" s="86">
        <f t="shared" si="567"/>
        <v>0.43484006933603186</v>
      </c>
      <c r="JL165" s="86">
        <f t="shared" si="568"/>
        <v>0.22757464018686768</v>
      </c>
      <c r="JM165" s="86">
        <f t="shared" si="569"/>
        <v>0.13662696971156246</v>
      </c>
    </row>
    <row r="166" spans="2:273" x14ac:dyDescent="0.25">
      <c r="B166" s="2">
        <v>139</v>
      </c>
      <c r="C166" s="37">
        <v>108.574</v>
      </c>
      <c r="D166" s="37">
        <v>108.898</v>
      </c>
      <c r="E166" s="37">
        <v>110.017</v>
      </c>
      <c r="F166" s="37">
        <v>113.621</v>
      </c>
      <c r="G166" s="37">
        <v>115.241</v>
      </c>
      <c r="H166" s="37">
        <v>115.983</v>
      </c>
      <c r="I166" s="37">
        <v>116.621</v>
      </c>
      <c r="J166" s="37">
        <v>117.241</v>
      </c>
      <c r="K166" s="37">
        <v>114.13800000000001</v>
      </c>
      <c r="L166" s="37">
        <v>115.53400000000001</v>
      </c>
      <c r="M166" s="37">
        <v>119.70699999999999</v>
      </c>
      <c r="N166" s="37">
        <v>120.517</v>
      </c>
      <c r="O166" s="37">
        <v>130.53399999999999</v>
      </c>
      <c r="P166" s="37">
        <v>144.06899999999999</v>
      </c>
      <c r="Q166" s="37">
        <v>155.6035</v>
      </c>
      <c r="S166" s="4">
        <f t="shared" si="441"/>
        <v>109.20069862409687</v>
      </c>
      <c r="T166" s="4">
        <f t="shared" si="442"/>
        <v>108.31393715132172</v>
      </c>
      <c r="U166" s="4">
        <f t="shared" si="443"/>
        <v>110.66347335902019</v>
      </c>
      <c r="V166" s="4">
        <f t="shared" si="444"/>
        <v>113.5675544928645</v>
      </c>
      <c r="W166" s="4">
        <f t="shared" si="445"/>
        <v>114.63385660249871</v>
      </c>
      <c r="X166" s="4">
        <f t="shared" si="446"/>
        <v>113.45108102197895</v>
      </c>
      <c r="Y166" s="4">
        <f t="shared" si="447"/>
        <v>117.00938217568903</v>
      </c>
      <c r="Z166" s="4">
        <f t="shared" si="448"/>
        <v>117.5729775082895</v>
      </c>
      <c r="AA166" s="4">
        <f t="shared" si="449"/>
        <v>114.17057067113093</v>
      </c>
      <c r="AB166" s="4">
        <f t="shared" si="450"/>
        <v>116.04234969392617</v>
      </c>
      <c r="AC166" s="4">
        <f t="shared" si="451"/>
        <v>120.03894728421017</v>
      </c>
      <c r="AD166" s="4">
        <f t="shared" si="452"/>
        <v>120.03402718776648</v>
      </c>
      <c r="AE166" s="4">
        <f t="shared" si="453"/>
        <v>130.53157758070103</v>
      </c>
      <c r="AF166" s="4">
        <f t="shared" si="454"/>
        <v>144.30823635902362</v>
      </c>
      <c r="AG166" s="4">
        <f t="shared" si="455"/>
        <v>155.64450610806688</v>
      </c>
      <c r="AI166" s="4">
        <f t="shared" si="456"/>
        <v>-0.62669862409687482</v>
      </c>
      <c r="AJ166" s="4">
        <f t="shared" si="457"/>
        <v>0.58406284867827196</v>
      </c>
      <c r="AK166" s="4">
        <f t="shared" si="458"/>
        <v>-0.64647335902019165</v>
      </c>
      <c r="AL166" s="4">
        <f t="shared" si="459"/>
        <v>5.3445507135492676E-2</v>
      </c>
      <c r="AM166" s="4">
        <f t="shared" si="460"/>
        <v>0.60714339750128943</v>
      </c>
      <c r="AN166" s="4">
        <f t="shared" si="461"/>
        <v>2.5319189780210536</v>
      </c>
      <c r="AO166" s="4">
        <f t="shared" si="462"/>
        <v>-0.38838217568903133</v>
      </c>
      <c r="AP166" s="4">
        <f t="shared" si="463"/>
        <v>-0.33197750828949779</v>
      </c>
      <c r="AQ166" s="4">
        <f t="shared" si="464"/>
        <v>-3.2570671130926598E-2</v>
      </c>
      <c r="AR166" s="4">
        <f t="shared" si="465"/>
        <v>-0.50834969392616358</v>
      </c>
      <c r="AS166" s="4">
        <f t="shared" si="466"/>
        <v>-0.33194728421017317</v>
      </c>
      <c r="AT166" s="4">
        <f t="shared" si="467"/>
        <v>0.48297281223351263</v>
      </c>
      <c r="AU166" s="4">
        <f t="shared" si="468"/>
        <v>2.4224192989663607E-3</v>
      </c>
      <c r="AV166" s="4">
        <f t="shared" si="469"/>
        <v>-0.23923635902363571</v>
      </c>
      <c r="AW166" s="4">
        <f t="shared" si="469"/>
        <v>-4.1006108066881097E-2</v>
      </c>
      <c r="AY166" s="2">
        <f t="shared" si="520"/>
        <v>109.16862006801327</v>
      </c>
      <c r="AZ166" s="2">
        <f t="shared" si="359"/>
        <v>107.81442402424084</v>
      </c>
      <c r="BA166" s="2">
        <f t="shared" si="360"/>
        <v>108.37788456999921</v>
      </c>
      <c r="BB166" s="2">
        <f t="shared" si="361"/>
        <v>109.14632463041769</v>
      </c>
      <c r="BC166" s="2">
        <f t="shared" si="362"/>
        <v>109.41228308907259</v>
      </c>
      <c r="BD166" s="2">
        <f t="shared" si="363"/>
        <v>110.27451562982779</v>
      </c>
      <c r="BE166" s="2">
        <f t="shared" si="364"/>
        <v>113.35493529499121</v>
      </c>
      <c r="BF166" s="2">
        <f t="shared" si="365"/>
        <v>113.10539428800033</v>
      </c>
      <c r="BG166" s="2">
        <f t="shared" si="366"/>
        <v>112.43291843823266</v>
      </c>
      <c r="BH166" s="2">
        <f t="shared" si="367"/>
        <v>113.01831885830822</v>
      </c>
      <c r="BI166" s="2">
        <f t="shared" si="368"/>
        <v>113.48829761928941</v>
      </c>
      <c r="BJ166" s="2">
        <f t="shared" si="369"/>
        <v>114.74259878056691</v>
      </c>
      <c r="BK166" s="2">
        <f t="shared" si="370"/>
        <v>116.05860391050265</v>
      </c>
      <c r="BL166" s="2">
        <f t="shared" si="371"/>
        <v>117.00019519408418</v>
      </c>
      <c r="BM166" s="2">
        <f t="shared" si="372"/>
        <v>119.4371809915823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150.33220647773283</v>
      </c>
      <c r="DL166" s="2">
        <f t="shared" si="501"/>
        <v>136.47961417004049</v>
      </c>
      <c r="DM166" s="2">
        <f t="shared" si="501"/>
        <v>140.35130515947469</v>
      </c>
      <c r="DN166" s="2">
        <f t="shared" si="501"/>
        <v>148.9745030018762</v>
      </c>
      <c r="DO166" s="2">
        <f t="shared" si="501"/>
        <v>149.51171585365853</v>
      </c>
      <c r="DP166" s="2">
        <f t="shared" si="501"/>
        <v>150.43011095305832</v>
      </c>
      <c r="DQ166" s="2">
        <f t="shared" si="501"/>
        <v>144.51273603238872</v>
      </c>
      <c r="DR166" s="2">
        <f t="shared" si="501"/>
        <v>142.91917591275487</v>
      </c>
      <c r="DS166" s="2">
        <f t="shared" si="501"/>
        <v>136.37443585434175</v>
      </c>
      <c r="DT166" s="2">
        <f t="shared" si="501"/>
        <v>144.19085585585583</v>
      </c>
      <c r="DU166" s="2">
        <f t="shared" si="501"/>
        <v>148.6798363977486</v>
      </c>
      <c r="DV166" s="2">
        <f t="shared" si="501"/>
        <v>148.24788620199146</v>
      </c>
      <c r="DW166" s="2">
        <f t="shared" si="501"/>
        <v>153.6202087755772</v>
      </c>
      <c r="DX166" s="2">
        <f t="shared" si="501"/>
        <v>155.40880728291319</v>
      </c>
      <c r="DY166" s="2">
        <f t="shared" si="501"/>
        <v>159.66901221674874</v>
      </c>
      <c r="EA166" s="2">
        <f t="shared" si="440"/>
        <v>110.27422440208173</v>
      </c>
      <c r="EB166" s="2">
        <f t="shared" si="502"/>
        <v>108.07090385509862</v>
      </c>
      <c r="EC166" s="2">
        <f t="shared" si="503"/>
        <v>108.64346903693382</v>
      </c>
      <c r="ED166" s="2">
        <f t="shared" si="504"/>
        <v>109.15899720008618</v>
      </c>
      <c r="EE166" s="2">
        <f t="shared" si="505"/>
        <v>109.00274052818007</v>
      </c>
      <c r="EF166" s="2">
        <f t="shared" si="506"/>
        <v>109.85255830790945</v>
      </c>
      <c r="EG166" s="2">
        <f t="shared" si="507"/>
        <v>114.07740863047501</v>
      </c>
      <c r="EH166" s="2">
        <f t="shared" si="508"/>
        <v>113.51880732646478</v>
      </c>
      <c r="EI166" s="2">
        <f t="shared" si="509"/>
        <v>112.46160339265273</v>
      </c>
      <c r="EJ166" s="2">
        <f t="shared" si="510"/>
        <v>112.75197016529299</v>
      </c>
      <c r="EK166" s="2">
        <f t="shared" si="511"/>
        <v>112.94548154606217</v>
      </c>
      <c r="EL166" s="2">
        <f t="shared" si="512"/>
        <v>114.95242372387415</v>
      </c>
      <c r="EM166" s="2">
        <f t="shared" si="513"/>
        <v>116.08047360040663</v>
      </c>
      <c r="EN166" s="2">
        <f t="shared" si="514"/>
        <v>117.37073268133661</v>
      </c>
      <c r="EO166" s="2">
        <f t="shared" si="515"/>
        <v>119.761334508696</v>
      </c>
      <c r="EQ166" s="2">
        <f t="shared" si="516"/>
        <v>108.53011344965179</v>
      </c>
      <c r="ER166" s="2">
        <f t="shared" si="517"/>
        <v>107.62145274039811</v>
      </c>
      <c r="ES166" s="2">
        <f t="shared" si="517"/>
        <v>108.12740445151567</v>
      </c>
      <c r="ET166" s="2">
        <f t="shared" si="517"/>
        <v>109.12357324170041</v>
      </c>
      <c r="EU166" s="2">
        <f t="shared" si="517"/>
        <v>109.78258977223193</v>
      </c>
      <c r="EV166" s="2">
        <f t="shared" si="517"/>
        <v>110.59947120254267</v>
      </c>
      <c r="EW166" s="2">
        <f t="shared" si="517"/>
        <v>112.77821153603344</v>
      </c>
      <c r="EX166" s="2">
        <f t="shared" si="517"/>
        <v>112.76475283168959</v>
      </c>
      <c r="EY166" s="2">
        <f t="shared" si="517"/>
        <v>112.40637830980326</v>
      </c>
      <c r="EZ166" s="2">
        <f t="shared" si="517"/>
        <v>113.21342601198667</v>
      </c>
      <c r="FA166" s="2">
        <f t="shared" si="517"/>
        <v>113.93798080379811</v>
      </c>
      <c r="FB166" s="2">
        <f t="shared" si="517"/>
        <v>114.56333865708883</v>
      </c>
      <c r="FC166" s="2">
        <f t="shared" si="517"/>
        <v>116.0277393112423</v>
      </c>
      <c r="FD166" s="2">
        <f t="shared" si="517"/>
        <v>116.52112871579675</v>
      </c>
      <c r="FE166" s="2">
        <f t="shared" si="517"/>
        <v>118.91970055473242</v>
      </c>
      <c r="FG166" s="2">
        <f t="shared" si="518"/>
        <v>0.99989723238856099</v>
      </c>
      <c r="FH166" s="2">
        <f t="shared" si="519"/>
        <v>0.99987773829293813</v>
      </c>
      <c r="FI166" s="2">
        <f t="shared" si="519"/>
        <v>0.99987282275433309</v>
      </c>
      <c r="FJ166" s="2">
        <f t="shared" si="519"/>
        <v>0.99987295563343503</v>
      </c>
      <c r="FK166" s="2">
        <f t="shared" si="519"/>
        <v>0.99987994619186904</v>
      </c>
      <c r="FL166" s="2">
        <f t="shared" si="519"/>
        <v>0.99987122621170554</v>
      </c>
      <c r="FM166" s="2">
        <f t="shared" si="519"/>
        <v>0.99988788817144547</v>
      </c>
      <c r="FN166" s="2">
        <f t="shared" si="519"/>
        <v>0.99986635221885001</v>
      </c>
      <c r="FO166" s="2">
        <f t="shared" si="519"/>
        <v>0.99986246158638969</v>
      </c>
      <c r="FP166" s="2">
        <f t="shared" si="519"/>
        <v>0.99986570880481207</v>
      </c>
      <c r="FQ166" s="2">
        <f t="shared" si="519"/>
        <v>0.9998716178752769</v>
      </c>
      <c r="FR166" s="2">
        <f t="shared" si="519"/>
        <v>0.99986909916097488</v>
      </c>
      <c r="FS166" s="2">
        <f t="shared" si="519"/>
        <v>0.99986717740641939</v>
      </c>
      <c r="FT166" s="2">
        <f t="shared" si="519"/>
        <v>0.99986331348796609</v>
      </c>
      <c r="FU166" s="2">
        <f t="shared" si="519"/>
        <v>0.99982811220328904</v>
      </c>
      <c r="FW166" s="2">
        <f t="shared" si="536"/>
        <v>0.63626743221774562</v>
      </c>
      <c r="FX166" s="2">
        <f t="shared" si="376"/>
        <v>0.57837909346278182</v>
      </c>
      <c r="FY166" s="2">
        <f t="shared" si="377"/>
        <v>0.52244813888997532</v>
      </c>
      <c r="FZ166" s="2">
        <f t="shared" si="378"/>
        <v>0.50053427653234028</v>
      </c>
      <c r="GA166" s="2">
        <f t="shared" si="379"/>
        <v>0.51891991590401421</v>
      </c>
      <c r="GB166" s="2">
        <f t="shared" si="380"/>
        <v>0.5579392185338472</v>
      </c>
      <c r="GC166" s="2">
        <f t="shared" si="381"/>
        <v>0.55871853377526826</v>
      </c>
      <c r="GD166" s="2">
        <f t="shared" si="382"/>
        <v>0.55346441853043715</v>
      </c>
      <c r="GE166" s="2">
        <f t="shared" si="383"/>
        <v>0.57897400623060458</v>
      </c>
      <c r="GF166" s="2">
        <f t="shared" si="384"/>
        <v>0.56804292189295846</v>
      </c>
      <c r="GG166" s="2">
        <f t="shared" si="385"/>
        <v>0.54229604368023432</v>
      </c>
      <c r="GH166" s="2">
        <f t="shared" si="386"/>
        <v>0.55047948524724022</v>
      </c>
      <c r="GI166" s="2">
        <f t="shared" si="387"/>
        <v>0.50926665207500899</v>
      </c>
      <c r="GJ166" s="2">
        <f t="shared" si="388"/>
        <v>0.44224932348974078</v>
      </c>
      <c r="GK166" s="2">
        <f t="shared" si="389"/>
        <v>0.39329824842250732</v>
      </c>
      <c r="GM166" s="86">
        <f t="shared" si="537"/>
        <v>2.8955056653537385E-300</v>
      </c>
      <c r="GN166" s="86">
        <f t="shared" si="390"/>
        <v>4.45922217474871E-268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1.1444252655537568E-243</v>
      </c>
      <c r="GZ166" s="86">
        <f t="shared" si="402"/>
        <v>1.1245946469872601E-306</v>
      </c>
      <c r="HA166" s="86">
        <f t="shared" si="403"/>
        <v>0</v>
      </c>
      <c r="HC166" s="86">
        <f t="shared" si="538"/>
        <v>3.2611125728026136E-176</v>
      </c>
      <c r="HD166" s="86">
        <f t="shared" si="404"/>
        <v>4.7031214286765828E-172</v>
      </c>
      <c r="HE166" s="86">
        <f t="shared" si="405"/>
        <v>5.828402963091422E-217</v>
      </c>
      <c r="HF166" s="86">
        <f t="shared" si="406"/>
        <v>2.4782613777094507E-237</v>
      </c>
      <c r="HG166" s="86">
        <f t="shared" si="407"/>
        <v>0</v>
      </c>
      <c r="HH166" s="86">
        <f t="shared" si="408"/>
        <v>4.8474733689299633E-247</v>
      </c>
      <c r="HI166" s="86">
        <f t="shared" si="409"/>
        <v>3.5481430894379854E-304</v>
      </c>
      <c r="HJ166" s="86">
        <f t="shared" si="410"/>
        <v>0</v>
      </c>
      <c r="HK166" s="86">
        <f t="shared" si="411"/>
        <v>0</v>
      </c>
      <c r="HL166" s="86">
        <f t="shared" si="412"/>
        <v>1.1928570006361546E-194</v>
      </c>
      <c r="HM166" s="86">
        <f t="shared" si="413"/>
        <v>8.1145939882340619E-247</v>
      </c>
      <c r="HN166" s="86">
        <f t="shared" si="414"/>
        <v>1.2936793461974532E-199</v>
      </c>
      <c r="HO166" s="86">
        <f t="shared" si="415"/>
        <v>7.9475335745846654E-125</v>
      </c>
      <c r="HP166" s="86">
        <f t="shared" si="416"/>
        <v>5.8715027428976001E-216</v>
      </c>
      <c r="HQ166" s="86">
        <f t="shared" si="417"/>
        <v>7.1099153025641318E-247</v>
      </c>
      <c r="HS166" s="86">
        <f t="shared" si="539"/>
        <v>2.1347941783283329E-12</v>
      </c>
      <c r="HT166" s="86">
        <f t="shared" si="418"/>
        <v>1.5302199066815115E-13</v>
      </c>
      <c r="HU166" s="86">
        <f t="shared" si="419"/>
        <v>5.9074205358142145E-14</v>
      </c>
      <c r="HV166" s="86">
        <f t="shared" si="420"/>
        <v>9.0169173800856023E-13</v>
      </c>
      <c r="HW166" s="86">
        <f t="shared" si="421"/>
        <v>5.5289989246831193E-12</v>
      </c>
      <c r="HX166" s="86">
        <f t="shared" si="422"/>
        <v>3.2666879154517809E-15</v>
      </c>
      <c r="HY166" s="86">
        <f t="shared" si="423"/>
        <v>7.9549373459083087E-14</v>
      </c>
      <c r="HZ166" s="86">
        <f t="shared" si="424"/>
        <v>1.9049380623248828E-14</v>
      </c>
      <c r="IA166" s="86">
        <f t="shared" si="425"/>
        <v>4.9842432150924667E-17</v>
      </c>
      <c r="IB166" s="86">
        <f t="shared" si="426"/>
        <v>6.9518426663623005E-16</v>
      </c>
      <c r="IC166" s="86">
        <f t="shared" si="427"/>
        <v>7.5708792619828943E-14</v>
      </c>
      <c r="ID166" s="86">
        <f t="shared" si="428"/>
        <v>2.856174304966649E-15</v>
      </c>
      <c r="IE166" s="86">
        <f t="shared" si="429"/>
        <v>2.8804449127678669E-13</v>
      </c>
      <c r="IF166" s="86">
        <f t="shared" si="430"/>
        <v>1.918223670577729E-26</v>
      </c>
      <c r="IG166" s="86">
        <f t="shared" si="431"/>
        <v>2.7373685041745786E-15</v>
      </c>
      <c r="II166" s="86">
        <f t="shared" si="540"/>
        <v>0.38583085525977862</v>
      </c>
      <c r="IJ166" s="86">
        <f t="shared" si="541"/>
        <v>0.55216421703571217</v>
      </c>
      <c r="IK166" s="86">
        <f t="shared" si="542"/>
        <v>0.57230814224174065</v>
      </c>
      <c r="IL166" s="86">
        <f t="shared" si="543"/>
        <v>0.50221139300201445</v>
      </c>
      <c r="IM166" s="86">
        <f t="shared" si="544"/>
        <v>0.56244577431734288</v>
      </c>
      <c r="IN166" s="86">
        <f t="shared" si="545"/>
        <v>0.5824481851875688</v>
      </c>
      <c r="IO166" s="86">
        <f t="shared" si="546"/>
        <v>0.58714613567237106</v>
      </c>
      <c r="IP166" s="86">
        <f t="shared" si="547"/>
        <v>0.59030371568741524</v>
      </c>
      <c r="IQ166" s="86">
        <f t="shared" si="548"/>
        <v>0.52694989438638695</v>
      </c>
      <c r="IR166" s="86">
        <f t="shared" si="549"/>
        <v>0.56080555323422565</v>
      </c>
      <c r="IS166" s="86">
        <f t="shared" si="550"/>
        <v>0.59597615323564745</v>
      </c>
      <c r="IT166" s="86">
        <f t="shared" si="551"/>
        <v>0.59226299195371312</v>
      </c>
      <c r="IU166" s="86">
        <f t="shared" si="552"/>
        <v>0.53615223465814732</v>
      </c>
      <c r="IV166" s="86">
        <f t="shared" si="553"/>
        <v>0.31559466953889337</v>
      </c>
      <c r="IW166" s="86">
        <f t="shared" si="554"/>
        <v>0.20008045226696008</v>
      </c>
      <c r="IY166" s="86">
        <f t="shared" si="555"/>
        <v>0.38583085526191341</v>
      </c>
      <c r="IZ166" s="86">
        <f t="shared" si="556"/>
        <v>0.55216421703586516</v>
      </c>
      <c r="JA166" s="86">
        <f t="shared" si="557"/>
        <v>0.57230814224179971</v>
      </c>
      <c r="JB166" s="86">
        <f t="shared" si="558"/>
        <v>0.50221139300291617</v>
      </c>
      <c r="JC166" s="86">
        <f t="shared" si="559"/>
        <v>0.56244577432287191</v>
      </c>
      <c r="JD166" s="86">
        <f t="shared" si="560"/>
        <v>0.58244818518757202</v>
      </c>
      <c r="JE166" s="86">
        <f t="shared" si="561"/>
        <v>0.58714613567245066</v>
      </c>
      <c r="JF166" s="86">
        <f t="shared" si="562"/>
        <v>0.59030371568743434</v>
      </c>
      <c r="JG166" s="86">
        <f t="shared" si="563"/>
        <v>0.52694989438638695</v>
      </c>
      <c r="JH166" s="86">
        <f t="shared" si="564"/>
        <v>0.56080555323422632</v>
      </c>
      <c r="JI166" s="86">
        <f t="shared" si="565"/>
        <v>0.59597615323572317</v>
      </c>
      <c r="JJ166" s="86">
        <f t="shared" si="566"/>
        <v>0.59226299195371601</v>
      </c>
      <c r="JK166" s="86">
        <f t="shared" si="567"/>
        <v>0.53615223465843531</v>
      </c>
      <c r="JL166" s="86">
        <f t="shared" si="568"/>
        <v>0.31559466953889337</v>
      </c>
      <c r="JM166" s="86">
        <f t="shared" si="569"/>
        <v>0.20008045226696283</v>
      </c>
    </row>
    <row r="167" spans="2:273" x14ac:dyDescent="0.25">
      <c r="B167" s="2">
        <v>140</v>
      </c>
      <c r="C167" s="37">
        <v>109.91800000000001</v>
      </c>
      <c r="D167" s="37">
        <v>108.068</v>
      </c>
      <c r="E167" s="37">
        <v>110.729</v>
      </c>
      <c r="F167" s="37">
        <v>112.655</v>
      </c>
      <c r="G167" s="37">
        <v>111.46599999999999</v>
      </c>
      <c r="H167" s="37">
        <v>111.63800000000001</v>
      </c>
      <c r="I167" s="37">
        <v>114.19</v>
      </c>
      <c r="J167" s="37">
        <v>115.31</v>
      </c>
      <c r="K167" s="37">
        <v>112.94799999999999</v>
      </c>
      <c r="L167" s="37">
        <v>112.13800000000001</v>
      </c>
      <c r="M167" s="37">
        <v>116.5</v>
      </c>
      <c r="N167" s="37">
        <v>115.39700000000001</v>
      </c>
      <c r="O167" s="37">
        <v>127.983</v>
      </c>
      <c r="P167" s="37">
        <v>145.10300000000001</v>
      </c>
      <c r="Q167" s="37">
        <v>160.03450000000001</v>
      </c>
      <c r="S167" s="4">
        <f t="shared" si="441"/>
        <v>109.0466458966869</v>
      </c>
      <c r="T167" s="4">
        <f t="shared" si="442"/>
        <v>107.94990845036492</v>
      </c>
      <c r="U167" s="4">
        <f t="shared" si="443"/>
        <v>109.86415915912156</v>
      </c>
      <c r="V167" s="4">
        <f t="shared" si="444"/>
        <v>112.64283133748683</v>
      </c>
      <c r="W167" s="4">
        <f t="shared" si="445"/>
        <v>113.12652532109186</v>
      </c>
      <c r="X167" s="4">
        <f t="shared" si="446"/>
        <v>111.79225013038905</v>
      </c>
      <c r="Y167" s="4">
        <f t="shared" si="447"/>
        <v>115.24885568520534</v>
      </c>
      <c r="Z167" s="4">
        <f t="shared" si="448"/>
        <v>115.41716484735248</v>
      </c>
      <c r="AA167" s="4">
        <f t="shared" si="449"/>
        <v>113.09981180527953</v>
      </c>
      <c r="AB167" s="4">
        <f t="shared" si="450"/>
        <v>114.32391119569346</v>
      </c>
      <c r="AC167" s="4">
        <f t="shared" si="451"/>
        <v>117.27099162343328</v>
      </c>
      <c r="AD167" s="4">
        <f t="shared" si="452"/>
        <v>117.45253313948801</v>
      </c>
      <c r="AE167" s="4">
        <f t="shared" si="453"/>
        <v>126.81093012473937</v>
      </c>
      <c r="AF167" s="4">
        <f t="shared" si="454"/>
        <v>146.00903247343655</v>
      </c>
      <c r="AG167" s="4">
        <f t="shared" si="455"/>
        <v>163.02855622618949</v>
      </c>
      <c r="AI167" s="4">
        <f t="shared" si="456"/>
        <v>0.87135410331310936</v>
      </c>
      <c r="AJ167" s="4">
        <f t="shared" si="457"/>
        <v>0.11809154963508206</v>
      </c>
      <c r="AK167" s="4">
        <f t="shared" si="458"/>
        <v>0.86484084087844337</v>
      </c>
      <c r="AL167" s="4">
        <f t="shared" si="459"/>
        <v>1.2168662513175832E-2</v>
      </c>
      <c r="AM167" s="4">
        <f t="shared" si="460"/>
        <v>-1.6605253210918676</v>
      </c>
      <c r="AN167" s="4">
        <f t="shared" si="461"/>
        <v>-0.15425013038904467</v>
      </c>
      <c r="AO167" s="4">
        <f t="shared" si="462"/>
        <v>-1.0588556852053443</v>
      </c>
      <c r="AP167" s="4">
        <f t="shared" si="463"/>
        <v>-0.10716484735247889</v>
      </c>
      <c r="AQ167" s="4">
        <f t="shared" si="464"/>
        <v>-0.15181180527953586</v>
      </c>
      <c r="AR167" s="4">
        <f t="shared" si="465"/>
        <v>-2.1859111956934498</v>
      </c>
      <c r="AS167" s="4">
        <f t="shared" si="466"/>
        <v>-0.77099162343327521</v>
      </c>
      <c r="AT167" s="4">
        <f t="shared" si="467"/>
        <v>-2.0555331394880056</v>
      </c>
      <c r="AU167" s="4">
        <f t="shared" si="468"/>
        <v>1.1720698752606324</v>
      </c>
      <c r="AV167" s="4">
        <f t="shared" si="469"/>
        <v>-0.90603247343653948</v>
      </c>
      <c r="AW167" s="4">
        <f t="shared" si="469"/>
        <v>-2.9940562261894854</v>
      </c>
      <c r="AY167" s="2">
        <f t="shared" si="520"/>
        <v>109.03570220759103</v>
      </c>
      <c r="AZ167" s="2">
        <f t="shared" si="359"/>
        <v>107.71507438713905</v>
      </c>
      <c r="BA167" s="2">
        <f t="shared" si="360"/>
        <v>108.28767968237106</v>
      </c>
      <c r="BB167" s="2">
        <f t="shared" si="361"/>
        <v>109.05979951015277</v>
      </c>
      <c r="BC167" s="2">
        <f t="shared" si="362"/>
        <v>109.36284397183172</v>
      </c>
      <c r="BD167" s="2">
        <f t="shared" si="363"/>
        <v>110.2337180428774</v>
      </c>
      <c r="BE167" s="2">
        <f t="shared" si="364"/>
        <v>113.30631991458837</v>
      </c>
      <c r="BF167" s="2">
        <f t="shared" si="365"/>
        <v>113.06928139222788</v>
      </c>
      <c r="BG167" s="2">
        <f t="shared" si="366"/>
        <v>112.41243426018811</v>
      </c>
      <c r="BH167" s="2">
        <f t="shared" si="367"/>
        <v>112.9776366103018</v>
      </c>
      <c r="BI167" s="2">
        <f t="shared" si="368"/>
        <v>113.4299183839035</v>
      </c>
      <c r="BJ167" s="2">
        <f t="shared" si="369"/>
        <v>114.66314082858371</v>
      </c>
      <c r="BK167" s="2">
        <f t="shared" si="370"/>
        <v>115.95135519809591</v>
      </c>
      <c r="BL167" s="2">
        <f t="shared" si="371"/>
        <v>116.90391093715125</v>
      </c>
      <c r="BM167" s="2">
        <f t="shared" si="372"/>
        <v>119.33016872810856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150.58646396761137</v>
      </c>
      <c r="DL167" s="2">
        <f t="shared" si="501"/>
        <v>136.62305809716599</v>
      </c>
      <c r="DM167" s="2">
        <f t="shared" si="501"/>
        <v>140.53443499061916</v>
      </c>
      <c r="DN167" s="2">
        <f t="shared" si="501"/>
        <v>149.22173217636023</v>
      </c>
      <c r="DO167" s="2">
        <f t="shared" si="501"/>
        <v>149.74855052264809</v>
      </c>
      <c r="DP167" s="2">
        <f t="shared" si="501"/>
        <v>150.70438264580369</v>
      </c>
      <c r="DQ167" s="2">
        <f t="shared" si="501"/>
        <v>144.7204493927126</v>
      </c>
      <c r="DR167" s="2">
        <f t="shared" si="501"/>
        <v>143.12276386913229</v>
      </c>
      <c r="DS167" s="2">
        <f t="shared" si="501"/>
        <v>136.52343641456585</v>
      </c>
      <c r="DT167" s="2">
        <f t="shared" si="501"/>
        <v>144.37958108108108</v>
      </c>
      <c r="DU167" s="2">
        <f t="shared" si="501"/>
        <v>148.88722138836772</v>
      </c>
      <c r="DV167" s="2">
        <f t="shared" si="501"/>
        <v>148.4555184921764</v>
      </c>
      <c r="DW167" s="2">
        <f t="shared" si="501"/>
        <v>153.84756362840574</v>
      </c>
      <c r="DX167" s="2">
        <f t="shared" si="501"/>
        <v>155.66995070028014</v>
      </c>
      <c r="DY167" s="2">
        <f t="shared" si="501"/>
        <v>159.96024630541868</v>
      </c>
      <c r="EA167" s="2">
        <f t="shared" si="440"/>
        <v>110.20475726565697</v>
      </c>
      <c r="EB167" s="2">
        <f t="shared" si="502"/>
        <v>107.98847244794658</v>
      </c>
      <c r="EC167" s="2">
        <f t="shared" si="503"/>
        <v>108.57271999156534</v>
      </c>
      <c r="ED167" s="2">
        <f t="shared" si="504"/>
        <v>109.07416721947018</v>
      </c>
      <c r="EE167" s="2">
        <f t="shared" si="505"/>
        <v>108.92525081827557</v>
      </c>
      <c r="EF167" s="2">
        <f t="shared" si="506"/>
        <v>109.78446632666997</v>
      </c>
      <c r="EG167" s="2">
        <f t="shared" si="507"/>
        <v>114.07672505996793</v>
      </c>
      <c r="EH167" s="2">
        <f t="shared" si="508"/>
        <v>113.51072490373608</v>
      </c>
      <c r="EI167" s="2">
        <f t="shared" si="509"/>
        <v>112.4434217504423</v>
      </c>
      <c r="EJ167" s="2">
        <f t="shared" si="510"/>
        <v>112.69450250899318</v>
      </c>
      <c r="EK167" s="2">
        <f t="shared" si="511"/>
        <v>112.85074009493363</v>
      </c>
      <c r="EL167" s="2">
        <f t="shared" si="512"/>
        <v>114.88774412822733</v>
      </c>
      <c r="EM167" s="2">
        <f t="shared" si="513"/>
        <v>115.97558691119571</v>
      </c>
      <c r="EN167" s="2">
        <f t="shared" si="514"/>
        <v>117.30471026894867</v>
      </c>
      <c r="EO167" s="2">
        <f t="shared" si="515"/>
        <v>119.68089834357538</v>
      </c>
      <c r="EQ167" s="2">
        <f t="shared" si="516"/>
        <v>108.42043885454969</v>
      </c>
      <c r="ER167" s="2">
        <f t="shared" si="517"/>
        <v>107.52799595746934</v>
      </c>
      <c r="ES167" s="2">
        <f t="shared" si="517"/>
        <v>108.04326169414551</v>
      </c>
      <c r="ET167" s="2">
        <f t="shared" si="517"/>
        <v>109.03783877403983</v>
      </c>
      <c r="EU167" s="2">
        <f t="shared" si="517"/>
        <v>109.72458284689681</v>
      </c>
      <c r="EV167" s="2">
        <f t="shared" si="517"/>
        <v>110.55006671963953</v>
      </c>
      <c r="EW167" s="2">
        <f t="shared" si="517"/>
        <v>112.74599513430529</v>
      </c>
      <c r="EX167" s="2">
        <f t="shared" si="517"/>
        <v>112.73819709517659</v>
      </c>
      <c r="EY167" s="2">
        <f t="shared" si="517"/>
        <v>112.3868593014685</v>
      </c>
      <c r="EZ167" s="2">
        <f t="shared" si="517"/>
        <v>113.16742397034162</v>
      </c>
      <c r="FA167" s="2">
        <f t="shared" si="517"/>
        <v>113.8682720738185</v>
      </c>
      <c r="FB167" s="2">
        <f t="shared" si="517"/>
        <v>114.48887632940556</v>
      </c>
      <c r="FC167" s="2">
        <f t="shared" si="517"/>
        <v>115.92144039818578</v>
      </c>
      <c r="FD167" s="2">
        <f t="shared" si="517"/>
        <v>116.43262835376044</v>
      </c>
      <c r="FE167" s="2">
        <f t="shared" si="517"/>
        <v>118.82154059270739</v>
      </c>
      <c r="FG167" s="2">
        <f t="shared" si="518"/>
        <v>0.99990627397692133</v>
      </c>
      <c r="FH167" s="2">
        <f t="shared" si="519"/>
        <v>0.99988849479838138</v>
      </c>
      <c r="FI167" s="2">
        <f t="shared" si="519"/>
        <v>0.99988401167549767</v>
      </c>
      <c r="FJ167" s="2">
        <f t="shared" si="519"/>
        <v>0.99988413286538969</v>
      </c>
      <c r="FK167" s="2">
        <f t="shared" si="519"/>
        <v>0.99989050846907213</v>
      </c>
      <c r="FL167" s="2">
        <f t="shared" si="519"/>
        <v>0.99988255557852335</v>
      </c>
      <c r="FM167" s="2">
        <f t="shared" si="519"/>
        <v>0.99989775178849793</v>
      </c>
      <c r="FN167" s="2">
        <f t="shared" si="519"/>
        <v>0.99987811034156704</v>
      </c>
      <c r="FO167" s="2">
        <f t="shared" si="519"/>
        <v>0.99987456195792224</v>
      </c>
      <c r="FP167" s="2">
        <f t="shared" si="519"/>
        <v>0.99987752352715575</v>
      </c>
      <c r="FQ167" s="2">
        <f t="shared" si="519"/>
        <v>0.99988291278802821</v>
      </c>
      <c r="FR167" s="2">
        <f t="shared" si="519"/>
        <v>0.99988061564087649</v>
      </c>
      <c r="FS167" s="2">
        <f t="shared" si="519"/>
        <v>0.99987886293922057</v>
      </c>
      <c r="FT167" s="2">
        <f t="shared" si="519"/>
        <v>0.99987533892014102</v>
      </c>
      <c r="FU167" s="2">
        <f t="shared" si="519"/>
        <v>0.99984323409527787</v>
      </c>
      <c r="FW167" s="2">
        <f t="shared" si="536"/>
        <v>0.65730413783737873</v>
      </c>
      <c r="FX167" s="2">
        <f t="shared" si="376"/>
        <v>0.60066251323049424</v>
      </c>
      <c r="FY167" s="2">
        <f t="shared" si="377"/>
        <v>0.54536400009664465</v>
      </c>
      <c r="FZ167" s="2">
        <f t="shared" si="378"/>
        <v>0.52354270614251752</v>
      </c>
      <c r="GA167" s="2">
        <f t="shared" si="379"/>
        <v>0.54185661585595979</v>
      </c>
      <c r="GB167" s="2">
        <f t="shared" si="380"/>
        <v>0.58051942552507929</v>
      </c>
      <c r="GC167" s="2">
        <f t="shared" si="381"/>
        <v>0.58128880734470056</v>
      </c>
      <c r="GD167" s="2">
        <f t="shared" si="382"/>
        <v>0.57609953699021621</v>
      </c>
      <c r="GE167" s="2">
        <f t="shared" si="383"/>
        <v>0.60124766101669425</v>
      </c>
      <c r="GF167" s="2">
        <f t="shared" si="384"/>
        <v>0.59048583637349361</v>
      </c>
      <c r="GG167" s="2">
        <f t="shared" si="385"/>
        <v>0.56505239125363937</v>
      </c>
      <c r="GH167" s="2">
        <f t="shared" si="386"/>
        <v>0.57314921773220362</v>
      </c>
      <c r="GI167" s="2">
        <f t="shared" si="387"/>
        <v>0.53224873483427104</v>
      </c>
      <c r="GJ167" s="2">
        <f t="shared" si="388"/>
        <v>0.46507326552126621</v>
      </c>
      <c r="GK167" s="2">
        <f t="shared" si="389"/>
        <v>0.41547777224450322</v>
      </c>
      <c r="GM167" s="86">
        <f t="shared" si="537"/>
        <v>8.5527498783730018E-308</v>
      </c>
      <c r="GN167" s="86">
        <f t="shared" si="390"/>
        <v>8.4569146054764481E-275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8.4707373709181326E-250</v>
      </c>
      <c r="GZ167" s="86">
        <f t="shared" si="402"/>
        <v>0</v>
      </c>
      <c r="HA167" s="86">
        <f t="shared" si="403"/>
        <v>0</v>
      </c>
      <c r="HC167" s="86">
        <f t="shared" si="538"/>
        <v>4.0211051659647764E-182</v>
      </c>
      <c r="HD167" s="86">
        <f t="shared" si="404"/>
        <v>8.7542264661532442E-178</v>
      </c>
      <c r="HE167" s="86">
        <f t="shared" si="405"/>
        <v>2.9647138832028753E-224</v>
      </c>
      <c r="HF167" s="86">
        <f t="shared" si="406"/>
        <v>2.3421081363276149E-245</v>
      </c>
      <c r="HG167" s="86">
        <f t="shared" si="407"/>
        <v>0</v>
      </c>
      <c r="HH167" s="86">
        <f t="shared" si="408"/>
        <v>2.9562601760580524E-255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4.1533824310064283E-201</v>
      </c>
      <c r="HM167" s="86">
        <f t="shared" si="413"/>
        <v>3.9382206523617487E-255</v>
      </c>
      <c r="HN167" s="86">
        <f t="shared" si="414"/>
        <v>3.0911633104519907E-206</v>
      </c>
      <c r="HO167" s="86">
        <f t="shared" si="415"/>
        <v>4.965277983029199E-129</v>
      </c>
      <c r="HP167" s="86">
        <f t="shared" si="416"/>
        <v>2.9078855559899639E-223</v>
      </c>
      <c r="HQ167" s="86">
        <f t="shared" si="417"/>
        <v>3.8472007696434289E-255</v>
      </c>
      <c r="HS167" s="86">
        <f t="shared" si="539"/>
        <v>3.4547364110151573E-13</v>
      </c>
      <c r="HT167" s="86">
        <f t="shared" si="418"/>
        <v>2.046193684011034E-14</v>
      </c>
      <c r="HU167" s="86">
        <f t="shared" si="419"/>
        <v>7.2546803931599343E-15</v>
      </c>
      <c r="HV167" s="86">
        <f t="shared" si="420"/>
        <v>1.2187761032941319E-13</v>
      </c>
      <c r="HW167" s="86">
        <f t="shared" si="421"/>
        <v>8.5206421161426103E-13</v>
      </c>
      <c r="HX167" s="86">
        <f t="shared" si="422"/>
        <v>3.1490666133356757E-16</v>
      </c>
      <c r="HY167" s="86">
        <f t="shared" si="423"/>
        <v>1.0046697860193792E-14</v>
      </c>
      <c r="HZ167" s="86">
        <f t="shared" si="424"/>
        <v>2.0745673074822295E-15</v>
      </c>
      <c r="IA167" s="86">
        <f t="shared" si="425"/>
        <v>3.9497104281909364E-18</v>
      </c>
      <c r="IB167" s="86">
        <f t="shared" si="426"/>
        <v>6.2364224726803092E-17</v>
      </c>
      <c r="IC167" s="86">
        <f t="shared" si="427"/>
        <v>9.0573022101623045E-15</v>
      </c>
      <c r="ID167" s="86">
        <f t="shared" si="428"/>
        <v>2.7875464245838191E-16</v>
      </c>
      <c r="IE167" s="86">
        <f t="shared" si="429"/>
        <v>3.5137005110364492E-14</v>
      </c>
      <c r="IF167" s="86">
        <f t="shared" si="430"/>
        <v>1.3161413928549407E-28</v>
      </c>
      <c r="IG167" s="86">
        <f t="shared" si="431"/>
        <v>1.3846766863400119E-16</v>
      </c>
      <c r="II167" s="86">
        <f t="shared" si="540"/>
        <v>0.31631581649244161</v>
      </c>
      <c r="IJ167" s="86">
        <f t="shared" si="541"/>
        <v>0.48695866909715413</v>
      </c>
      <c r="IK167" s="86">
        <f t="shared" si="542"/>
        <v>0.59600784736753631</v>
      </c>
      <c r="IL167" s="86">
        <f t="shared" si="543"/>
        <v>0.57466541413254013</v>
      </c>
      <c r="IM167" s="86">
        <f t="shared" si="544"/>
        <v>0.59536569922555094</v>
      </c>
      <c r="IN167" s="86">
        <f t="shared" si="545"/>
        <v>0.52715313334659397</v>
      </c>
      <c r="IO167" s="86">
        <f t="shared" si="546"/>
        <v>0.54129775257592294</v>
      </c>
      <c r="IP167" s="86">
        <f t="shared" si="547"/>
        <v>0.54594126499913431</v>
      </c>
      <c r="IQ167" s="86">
        <f t="shared" si="548"/>
        <v>0.44701790843504646</v>
      </c>
      <c r="IR167" s="86">
        <f t="shared" si="549"/>
        <v>0.49162068400509917</v>
      </c>
      <c r="IS167" s="86">
        <f t="shared" si="550"/>
        <v>0.57490111547784595</v>
      </c>
      <c r="IT167" s="86">
        <f t="shared" si="551"/>
        <v>0.55025110683786049</v>
      </c>
      <c r="IU167" s="86">
        <f t="shared" si="552"/>
        <v>0.59000927635710287</v>
      </c>
      <c r="IV167" s="86">
        <f t="shared" si="553"/>
        <v>0.40273940729302138</v>
      </c>
      <c r="IW167" s="86">
        <f t="shared" si="554"/>
        <v>0.27448165610109915</v>
      </c>
      <c r="IY167" s="86">
        <f t="shared" si="555"/>
        <v>0.31631581649278706</v>
      </c>
      <c r="IZ167" s="86">
        <f t="shared" si="556"/>
        <v>0.48695866909717461</v>
      </c>
      <c r="JA167" s="86">
        <f t="shared" si="557"/>
        <v>0.59600784736754353</v>
      </c>
      <c r="JB167" s="86">
        <f t="shared" si="558"/>
        <v>0.57466541413266203</v>
      </c>
      <c r="JC167" s="86">
        <f t="shared" si="559"/>
        <v>0.59536569922640303</v>
      </c>
      <c r="JD167" s="86">
        <f t="shared" si="560"/>
        <v>0.5271531333465943</v>
      </c>
      <c r="JE167" s="86">
        <f t="shared" si="561"/>
        <v>0.54129775257593293</v>
      </c>
      <c r="JF167" s="86">
        <f t="shared" si="562"/>
        <v>0.54594126499913642</v>
      </c>
      <c r="JG167" s="86">
        <f t="shared" si="563"/>
        <v>0.44701790843504646</v>
      </c>
      <c r="JH167" s="86">
        <f t="shared" si="564"/>
        <v>0.49162068400509923</v>
      </c>
      <c r="JI167" s="86">
        <f t="shared" si="565"/>
        <v>0.57490111547785505</v>
      </c>
      <c r="JJ167" s="86">
        <f t="shared" si="566"/>
        <v>0.55025110683786083</v>
      </c>
      <c r="JK167" s="86">
        <f t="shared" si="567"/>
        <v>0.59000927635713796</v>
      </c>
      <c r="JL167" s="86">
        <f t="shared" si="568"/>
        <v>0.40273940729302138</v>
      </c>
      <c r="JM167" s="86">
        <f t="shared" si="569"/>
        <v>0.27448165610109926</v>
      </c>
    </row>
    <row r="168" spans="2:273" x14ac:dyDescent="0.25">
      <c r="B168" s="2">
        <v>141</v>
      </c>
      <c r="C168" s="37">
        <v>106.672</v>
      </c>
      <c r="D168" s="37">
        <v>109.254</v>
      </c>
      <c r="E168" s="37">
        <v>107.746</v>
      </c>
      <c r="F168" s="37">
        <v>113.05200000000001</v>
      </c>
      <c r="G168" s="37">
        <v>111.63800000000001</v>
      </c>
      <c r="H168" s="37">
        <v>111.879</v>
      </c>
      <c r="I168" s="37">
        <v>110.60299999999999</v>
      </c>
      <c r="J168" s="37">
        <v>112.155</v>
      </c>
      <c r="K168" s="37">
        <v>113.53400000000001</v>
      </c>
      <c r="L168" s="37">
        <v>113.069</v>
      </c>
      <c r="M168" s="37">
        <v>114.759</v>
      </c>
      <c r="N168" s="37">
        <v>115.70699999999999</v>
      </c>
      <c r="O168" s="37">
        <v>123.069</v>
      </c>
      <c r="P168" s="37">
        <v>144.655</v>
      </c>
      <c r="Q168" s="37">
        <v>165.68969999999999</v>
      </c>
      <c r="S168" s="4">
        <f t="shared" si="441"/>
        <v>108.90543436517061</v>
      </c>
      <c r="T168" s="4">
        <f t="shared" si="442"/>
        <v>107.70923230616393</v>
      </c>
      <c r="U168" s="4">
        <f t="shared" si="443"/>
        <v>109.1142596421202</v>
      </c>
      <c r="V168" s="4">
        <f t="shared" si="444"/>
        <v>111.42390183920669</v>
      </c>
      <c r="W168" s="4">
        <f t="shared" si="445"/>
        <v>111.62755531841098</v>
      </c>
      <c r="X168" s="4">
        <f t="shared" si="446"/>
        <v>110.82341225832606</v>
      </c>
      <c r="Y168" s="4">
        <f t="shared" si="447"/>
        <v>114.12943934598303</v>
      </c>
      <c r="Z168" s="4">
        <f t="shared" si="448"/>
        <v>114.0591066410378</v>
      </c>
      <c r="AA168" s="4">
        <f t="shared" si="449"/>
        <v>112.61395309565741</v>
      </c>
      <c r="AB168" s="4">
        <f t="shared" si="450"/>
        <v>113.429457490717</v>
      </c>
      <c r="AC168" s="4">
        <f t="shared" si="451"/>
        <v>115.26060017925406</v>
      </c>
      <c r="AD168" s="4">
        <f t="shared" si="452"/>
        <v>115.79826669409695</v>
      </c>
      <c r="AE168" s="4">
        <f t="shared" si="453"/>
        <v>122.64920426930027</v>
      </c>
      <c r="AF168" s="4">
        <f t="shared" si="454"/>
        <v>144.7443708469001</v>
      </c>
      <c r="AG168" s="4">
        <f t="shared" si="455"/>
        <v>167.9753736050439</v>
      </c>
      <c r="AI168" s="4">
        <f t="shared" si="456"/>
        <v>-2.2334343651706092</v>
      </c>
      <c r="AJ168" s="4">
        <f t="shared" si="457"/>
        <v>1.5447676938360786</v>
      </c>
      <c r="AK168" s="4">
        <f t="shared" si="458"/>
        <v>-1.3682596421202078</v>
      </c>
      <c r="AL168" s="4">
        <f t="shared" si="459"/>
        <v>1.6280981607933143</v>
      </c>
      <c r="AM168" s="4">
        <f t="shared" si="460"/>
        <v>1.0444681589021343E-2</v>
      </c>
      <c r="AN168" s="4">
        <f t="shared" si="461"/>
        <v>1.0555877416739463</v>
      </c>
      <c r="AO168" s="4">
        <f t="shared" si="462"/>
        <v>-3.5264393459830359</v>
      </c>
      <c r="AP168" s="4">
        <f t="shared" si="463"/>
        <v>-1.9041066410377994</v>
      </c>
      <c r="AQ168" s="4">
        <f t="shared" si="464"/>
        <v>0.92004690434259828</v>
      </c>
      <c r="AR168" s="4">
        <f t="shared" si="465"/>
        <v>-0.36045749071699618</v>
      </c>
      <c r="AS168" s="4">
        <f t="shared" si="466"/>
        <v>-0.50160017925405498</v>
      </c>
      <c r="AT168" s="4">
        <f t="shared" si="467"/>
        <v>-9.1266694096958645E-2</v>
      </c>
      <c r="AU168" s="4">
        <f t="shared" si="468"/>
        <v>0.41979573069973242</v>
      </c>
      <c r="AV168" s="4">
        <f t="shared" si="469"/>
        <v>-8.9370846900095557E-2</v>
      </c>
      <c r="AW168" s="4">
        <f t="shared" si="469"/>
        <v>-2.285673605043911</v>
      </c>
      <c r="AY168" s="2">
        <f t="shared" si="520"/>
        <v>108.9022147356435</v>
      </c>
      <c r="AZ168" s="2">
        <f t="shared" si="359"/>
        <v>107.61544873150498</v>
      </c>
      <c r="BA168" s="2">
        <f t="shared" si="360"/>
        <v>108.19699041302346</v>
      </c>
      <c r="BB168" s="2">
        <f t="shared" si="361"/>
        <v>108.97326885161772</v>
      </c>
      <c r="BC168" s="2">
        <f t="shared" si="362"/>
        <v>109.31418603174441</v>
      </c>
      <c r="BD168" s="2">
        <f t="shared" si="363"/>
        <v>110.19353720398172</v>
      </c>
      <c r="BE168" s="2">
        <f t="shared" si="364"/>
        <v>113.25676044188582</v>
      </c>
      <c r="BF168" s="2">
        <f t="shared" si="365"/>
        <v>113.03260713866089</v>
      </c>
      <c r="BG168" s="2">
        <f t="shared" si="366"/>
        <v>112.39193608353476</v>
      </c>
      <c r="BH168" s="2">
        <f t="shared" si="367"/>
        <v>112.93731679902524</v>
      </c>
      <c r="BI168" s="2">
        <f t="shared" si="368"/>
        <v>113.37242532964856</v>
      </c>
      <c r="BJ168" s="2">
        <f t="shared" si="369"/>
        <v>114.58339124995639</v>
      </c>
      <c r="BK168" s="2">
        <f t="shared" si="370"/>
        <v>115.84408063893761</v>
      </c>
      <c r="BL168" s="2">
        <f t="shared" si="371"/>
        <v>116.80650198100474</v>
      </c>
      <c r="BM168" s="2">
        <f t="shared" si="372"/>
        <v>119.22210804788365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150.84072145748991</v>
      </c>
      <c r="DL168" s="2">
        <f t="shared" si="501"/>
        <v>136.7665020242915</v>
      </c>
      <c r="DM168" s="2">
        <f t="shared" si="501"/>
        <v>140.7175648217636</v>
      </c>
      <c r="DN168" s="2">
        <f t="shared" si="501"/>
        <v>149.4689613508443</v>
      </c>
      <c r="DO168" s="2">
        <f t="shared" si="501"/>
        <v>149.98538519163762</v>
      </c>
      <c r="DP168" s="2">
        <f t="shared" si="501"/>
        <v>150.97865433854906</v>
      </c>
      <c r="DQ168" s="2">
        <f t="shared" si="501"/>
        <v>144.92816275303647</v>
      </c>
      <c r="DR168" s="2">
        <f t="shared" si="501"/>
        <v>143.3263518255097</v>
      </c>
      <c r="DS168" s="2">
        <f t="shared" si="501"/>
        <v>136.67243697478995</v>
      </c>
      <c r="DT168" s="2">
        <f t="shared" si="501"/>
        <v>144.56830630630628</v>
      </c>
      <c r="DU168" s="2">
        <f t="shared" si="501"/>
        <v>149.09460637898687</v>
      </c>
      <c r="DV168" s="2">
        <f t="shared" si="501"/>
        <v>148.6631507823613</v>
      </c>
      <c r="DW168" s="2">
        <f t="shared" si="501"/>
        <v>154.07491848123425</v>
      </c>
      <c r="DX168" s="2">
        <f t="shared" si="501"/>
        <v>155.93109411764709</v>
      </c>
      <c r="DY168" s="2">
        <f t="shared" si="501"/>
        <v>160.25148039408862</v>
      </c>
      <c r="EA168" s="2">
        <f t="shared" si="440"/>
        <v>110.13529012923219</v>
      </c>
      <c r="EB168" s="2">
        <f t="shared" si="502"/>
        <v>107.90604104079453</v>
      </c>
      <c r="EC168" s="2">
        <f t="shared" si="503"/>
        <v>108.50197094619685</v>
      </c>
      <c r="ED168" s="2">
        <f t="shared" si="504"/>
        <v>108.9893372388542</v>
      </c>
      <c r="EE168" s="2">
        <f t="shared" si="505"/>
        <v>108.84776110837107</v>
      </c>
      <c r="EF168" s="2">
        <f t="shared" si="506"/>
        <v>109.71637434543051</v>
      </c>
      <c r="EG168" s="2">
        <f t="shared" si="507"/>
        <v>114.07604148946086</v>
      </c>
      <c r="EH168" s="2">
        <f t="shared" si="508"/>
        <v>113.50264248100738</v>
      </c>
      <c r="EI168" s="2">
        <f t="shared" si="509"/>
        <v>112.42524010823188</v>
      </c>
      <c r="EJ168" s="2">
        <f t="shared" si="510"/>
        <v>112.63703485269338</v>
      </c>
      <c r="EK168" s="2">
        <f t="shared" si="511"/>
        <v>112.75599864380507</v>
      </c>
      <c r="EL168" s="2">
        <f t="shared" si="512"/>
        <v>114.8230645325805</v>
      </c>
      <c r="EM168" s="2">
        <f t="shared" si="513"/>
        <v>115.87070022198479</v>
      </c>
      <c r="EN168" s="2">
        <f t="shared" si="514"/>
        <v>117.23868785656073</v>
      </c>
      <c r="EO168" s="2">
        <f t="shared" si="515"/>
        <v>119.60046217845476</v>
      </c>
      <c r="EQ168" s="2">
        <f t="shared" si="516"/>
        <v>108.31076425944758</v>
      </c>
      <c r="ER168" s="2">
        <f t="shared" si="517"/>
        <v>107.43453917454056</v>
      </c>
      <c r="ES168" s="2">
        <f t="shared" si="517"/>
        <v>107.95911893677533</v>
      </c>
      <c r="ET168" s="2">
        <f t="shared" si="517"/>
        <v>108.95210430637923</v>
      </c>
      <c r="EU168" s="2">
        <f t="shared" si="517"/>
        <v>109.6665759215617</v>
      </c>
      <c r="EV168" s="2">
        <f t="shared" si="517"/>
        <v>110.50066223673639</v>
      </c>
      <c r="EW168" s="2">
        <f t="shared" si="517"/>
        <v>112.71377873257714</v>
      </c>
      <c r="EX168" s="2">
        <f t="shared" si="517"/>
        <v>112.71164135866357</v>
      </c>
      <c r="EY168" s="2">
        <f t="shared" si="517"/>
        <v>112.36734029313375</v>
      </c>
      <c r="EZ168" s="2">
        <f t="shared" si="517"/>
        <v>113.12142192869658</v>
      </c>
      <c r="FA168" s="2">
        <f t="shared" si="517"/>
        <v>113.79856334383889</v>
      </c>
      <c r="FB168" s="2">
        <f t="shared" si="517"/>
        <v>114.41441400172226</v>
      </c>
      <c r="FC168" s="2">
        <f t="shared" si="517"/>
        <v>115.81514148512925</v>
      </c>
      <c r="FD168" s="2">
        <f t="shared" si="517"/>
        <v>116.34412799172412</v>
      </c>
      <c r="FE168" s="2">
        <f t="shared" si="517"/>
        <v>118.72338063068236</v>
      </c>
      <c r="FG168" s="2">
        <f t="shared" si="518"/>
        <v>0.99991452014608095</v>
      </c>
      <c r="FH168" s="2">
        <f t="shared" si="519"/>
        <v>0.99989830504972477</v>
      </c>
      <c r="FI168" s="2">
        <f t="shared" si="519"/>
        <v>0.99989421631121689</v>
      </c>
      <c r="FJ168" s="2">
        <f t="shared" si="519"/>
        <v>0.99989432683996693</v>
      </c>
      <c r="FK168" s="2">
        <f t="shared" si="519"/>
        <v>0.99990014157493323</v>
      </c>
      <c r="FL168" s="2">
        <f t="shared" si="519"/>
        <v>0.99989288830771672</v>
      </c>
      <c r="FM168" s="2">
        <f t="shared" si="519"/>
        <v>0.99990674768383903</v>
      </c>
      <c r="FN168" s="2">
        <f t="shared" si="519"/>
        <v>0.99988883411805318</v>
      </c>
      <c r="FO168" s="2">
        <f t="shared" si="519"/>
        <v>0.99988559788327991</v>
      </c>
      <c r="FP168" s="2">
        <f t="shared" si="519"/>
        <v>0.99988829892544195</v>
      </c>
      <c r="FQ168" s="2">
        <f t="shared" si="519"/>
        <v>0.99989321409338006</v>
      </c>
      <c r="FR168" s="2">
        <f t="shared" si="519"/>
        <v>0.99989111902668648</v>
      </c>
      <c r="FS168" s="2">
        <f t="shared" si="519"/>
        <v>0.99988952050994828</v>
      </c>
      <c r="FT168" s="2">
        <f t="shared" si="519"/>
        <v>0.99988630649683885</v>
      </c>
      <c r="FU168" s="2">
        <f t="shared" si="519"/>
        <v>0.99985702582350899</v>
      </c>
      <c r="FW168" s="2">
        <f t="shared" si="536"/>
        <v>0.67774039732214142</v>
      </c>
      <c r="FX168" s="2">
        <f t="shared" si="376"/>
        <v>0.6225368199838186</v>
      </c>
      <c r="FY168" s="2">
        <f t="shared" si="377"/>
        <v>0.56808929906792049</v>
      </c>
      <c r="FZ168" s="2">
        <f t="shared" si="378"/>
        <v>0.54645164054776862</v>
      </c>
      <c r="GA168" s="2">
        <f t="shared" si="379"/>
        <v>0.56461727068652623</v>
      </c>
      <c r="GB168" s="2">
        <f t="shared" si="380"/>
        <v>0.60276741634571451</v>
      </c>
      <c r="GC168" s="2">
        <f t="shared" si="381"/>
        <v>0.60352386144807202</v>
      </c>
      <c r="GD168" s="2">
        <f t="shared" si="382"/>
        <v>0.59841978465986367</v>
      </c>
      <c r="GE168" s="2">
        <f t="shared" si="383"/>
        <v>0.62311002689790995</v>
      </c>
      <c r="GF168" s="2">
        <f t="shared" si="384"/>
        <v>0.61255802166885476</v>
      </c>
      <c r="GG168" s="2">
        <f t="shared" si="385"/>
        <v>0.58753786182413237</v>
      </c>
      <c r="GH168" s="2">
        <f t="shared" si="386"/>
        <v>0.5955157421205538</v>
      </c>
      <c r="GI168" s="2">
        <f t="shared" si="387"/>
        <v>0.55509479415391005</v>
      </c>
      <c r="GJ168" s="2">
        <f t="shared" si="388"/>
        <v>0.48804442042487284</v>
      </c>
      <c r="GK168" s="2">
        <f t="shared" si="389"/>
        <v>0.43800508333541216</v>
      </c>
      <c r="GM168" s="86">
        <f t="shared" si="537"/>
        <v>0</v>
      </c>
      <c r="GN168" s="86">
        <f t="shared" si="390"/>
        <v>1.3224989774706763E-281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5.2548128819021224E-256</v>
      </c>
      <c r="GZ168" s="86">
        <f t="shared" si="402"/>
        <v>0</v>
      </c>
      <c r="HA168" s="86">
        <f t="shared" si="403"/>
        <v>0</v>
      </c>
      <c r="HC168" s="86">
        <f t="shared" si="538"/>
        <v>3.9534877226694741E-188</v>
      </c>
      <c r="HD168" s="86">
        <f t="shared" si="404"/>
        <v>1.3100970865439807E-183</v>
      </c>
      <c r="HE168" s="86">
        <f t="shared" si="405"/>
        <v>1.1400278494893113E-231</v>
      </c>
      <c r="HF168" s="86">
        <f t="shared" si="406"/>
        <v>1.6244500949225011E-253</v>
      </c>
      <c r="HG168" s="86">
        <f t="shared" si="407"/>
        <v>0</v>
      </c>
      <c r="HH168" s="86">
        <f t="shared" si="408"/>
        <v>1.3203623178477127E-263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1.1322202264363894E-207</v>
      </c>
      <c r="HM168" s="86">
        <f t="shared" si="413"/>
        <v>1.3889060639702317E-263</v>
      </c>
      <c r="HN168" s="86">
        <f t="shared" si="414"/>
        <v>5.7475271860451847E-213</v>
      </c>
      <c r="HO168" s="86">
        <f t="shared" si="415"/>
        <v>2.6372654575230018E-133</v>
      </c>
      <c r="HP168" s="86">
        <f t="shared" si="416"/>
        <v>1.0863266860025405E-230</v>
      </c>
      <c r="HQ168" s="86">
        <f t="shared" si="417"/>
        <v>1.5182910528197143E-263</v>
      </c>
      <c r="HS168" s="86">
        <f t="shared" si="539"/>
        <v>5.2577018421857691E-14</v>
      </c>
      <c r="HT168" s="86">
        <f t="shared" si="418"/>
        <v>2.555791566174403E-15</v>
      </c>
      <c r="HU168" s="86">
        <f t="shared" si="419"/>
        <v>8.2926308519899029E-16</v>
      </c>
      <c r="HV168" s="86">
        <f t="shared" si="420"/>
        <v>1.5333933542089997E-14</v>
      </c>
      <c r="HW168" s="86">
        <f t="shared" si="421"/>
        <v>1.2279598869212289E-13</v>
      </c>
      <c r="HX168" s="86">
        <f t="shared" si="422"/>
        <v>2.7985099843338511E-17</v>
      </c>
      <c r="HY168" s="86">
        <f t="shared" si="423"/>
        <v>1.182452665615041E-15</v>
      </c>
      <c r="HZ168" s="86">
        <f t="shared" si="424"/>
        <v>2.0914163392089837E-16</v>
      </c>
      <c r="IA168" s="86">
        <f t="shared" si="425"/>
        <v>2.8751861961845944E-19</v>
      </c>
      <c r="IB168" s="86">
        <f t="shared" si="426"/>
        <v>5.1511216483475926E-18</v>
      </c>
      <c r="IC168" s="86">
        <f t="shared" si="427"/>
        <v>1.0061881546343912E-15</v>
      </c>
      <c r="ID168" s="86">
        <f t="shared" si="428"/>
        <v>2.5109234869319853E-17</v>
      </c>
      <c r="IE168" s="86">
        <f t="shared" si="429"/>
        <v>3.9723337239574845E-15</v>
      </c>
      <c r="IF168" s="86">
        <f t="shared" si="430"/>
        <v>7.3561722745684514E-31</v>
      </c>
      <c r="IG168" s="86">
        <f t="shared" si="431"/>
        <v>6.1471257420982518E-18</v>
      </c>
      <c r="II168" s="86">
        <f t="shared" si="540"/>
        <v>0.25388120013730597</v>
      </c>
      <c r="IJ168" s="86">
        <f t="shared" si="541"/>
        <v>0.4113566999330775</v>
      </c>
      <c r="IK168" s="86">
        <f t="shared" si="542"/>
        <v>0.57109391603329207</v>
      </c>
      <c r="IL168" s="86">
        <f t="shared" si="543"/>
        <v>0.59583699174426574</v>
      </c>
      <c r="IM168" s="86">
        <f t="shared" si="544"/>
        <v>0.5809805112413583</v>
      </c>
      <c r="IN168" s="86">
        <f t="shared" si="545"/>
        <v>0.44898216781028821</v>
      </c>
      <c r="IO168" s="86">
        <f t="shared" si="546"/>
        <v>0.47177452193935332</v>
      </c>
      <c r="IP168" s="86">
        <f t="shared" si="547"/>
        <v>0.47417600199725396</v>
      </c>
      <c r="IQ168" s="86">
        <f t="shared" si="548"/>
        <v>0.36228048366551319</v>
      </c>
      <c r="IR168" s="86">
        <f t="shared" si="549"/>
        <v>0.40868822080080963</v>
      </c>
      <c r="IS168" s="86">
        <f t="shared" si="550"/>
        <v>0.51706292631620843</v>
      </c>
      <c r="IT168" s="86">
        <f t="shared" si="551"/>
        <v>0.47831779297188814</v>
      </c>
      <c r="IU168" s="86">
        <f t="shared" si="552"/>
        <v>0.58892002498979401</v>
      </c>
      <c r="IV168" s="86">
        <f t="shared" si="553"/>
        <v>0.47394090836025926</v>
      </c>
      <c r="IW168" s="86">
        <f t="shared" si="554"/>
        <v>0.35259105274000496</v>
      </c>
      <c r="IY168" s="86">
        <f t="shared" si="555"/>
        <v>0.25388120013735854</v>
      </c>
      <c r="IZ168" s="86">
        <f t="shared" si="556"/>
        <v>0.41135669993308005</v>
      </c>
      <c r="JA168" s="86">
        <f t="shared" si="557"/>
        <v>0.57109391603329285</v>
      </c>
      <c r="JB168" s="86">
        <f t="shared" si="558"/>
        <v>0.59583699174428106</v>
      </c>
      <c r="JC168" s="86">
        <f t="shared" si="559"/>
        <v>0.58098051124148109</v>
      </c>
      <c r="JD168" s="86">
        <f t="shared" si="560"/>
        <v>0.44898216781028827</v>
      </c>
      <c r="JE168" s="86">
        <f t="shared" si="561"/>
        <v>0.47177452193935449</v>
      </c>
      <c r="JF168" s="86">
        <f t="shared" si="562"/>
        <v>0.47417600199725418</v>
      </c>
      <c r="JG168" s="86">
        <f t="shared" si="563"/>
        <v>0.36228048366551319</v>
      </c>
      <c r="JH168" s="86">
        <f t="shared" si="564"/>
        <v>0.40868822080080963</v>
      </c>
      <c r="JI168" s="86">
        <f t="shared" si="565"/>
        <v>0.51706292631620943</v>
      </c>
      <c r="JJ168" s="86">
        <f t="shared" si="566"/>
        <v>0.47831779297188814</v>
      </c>
      <c r="JK168" s="86">
        <f t="shared" si="567"/>
        <v>0.58892002498979801</v>
      </c>
      <c r="JL168" s="86">
        <f t="shared" si="568"/>
        <v>0.47394090836025926</v>
      </c>
      <c r="JM168" s="86">
        <f t="shared" si="569"/>
        <v>0.35259105274000496</v>
      </c>
    </row>
    <row r="169" spans="2:273" x14ac:dyDescent="0.25">
      <c r="B169" s="2">
        <v>142</v>
      </c>
      <c r="C169" s="37">
        <v>109.23</v>
      </c>
      <c r="D169" s="37">
        <v>107.57599999999999</v>
      </c>
      <c r="E169" s="37">
        <v>107.593</v>
      </c>
      <c r="F169" s="37">
        <v>109.672</v>
      </c>
      <c r="G169" s="37">
        <v>110.46599999999999</v>
      </c>
      <c r="H169" s="37">
        <v>109.19</v>
      </c>
      <c r="I169" s="37">
        <v>112.483</v>
      </c>
      <c r="J169" s="37">
        <v>113.70699999999999</v>
      </c>
      <c r="K169" s="37">
        <v>110.69</v>
      </c>
      <c r="L169" s="37">
        <v>112.328</v>
      </c>
      <c r="M169" s="37">
        <v>114.776</v>
      </c>
      <c r="N169" s="37">
        <v>115.828</v>
      </c>
      <c r="O169" s="37">
        <v>118.431</v>
      </c>
      <c r="P169" s="37">
        <v>141.06899999999999</v>
      </c>
      <c r="Q169" s="37">
        <v>167.91380000000001</v>
      </c>
      <c r="S169" s="4">
        <f t="shared" si="441"/>
        <v>108.76915165030766</v>
      </c>
      <c r="T169" s="4">
        <f t="shared" si="442"/>
        <v>107.54739807704325</v>
      </c>
      <c r="U169" s="4">
        <f t="shared" si="443"/>
        <v>108.55581249614157</v>
      </c>
      <c r="V169" s="4">
        <f t="shared" si="444"/>
        <v>110.30034736734164</v>
      </c>
      <c r="W169" s="4">
        <f t="shared" si="445"/>
        <v>110.47806416034113</v>
      </c>
      <c r="X169" s="4">
        <f t="shared" si="446"/>
        <v>110.36343989030131</v>
      </c>
      <c r="Y169" s="4">
        <f t="shared" si="447"/>
        <v>113.53757454580199</v>
      </c>
      <c r="Z169" s="4">
        <f t="shared" si="448"/>
        <v>113.36858458136088</v>
      </c>
      <c r="AA169" s="4">
        <f t="shared" si="449"/>
        <v>112.42994452249003</v>
      </c>
      <c r="AB169" s="4">
        <f t="shared" si="450"/>
        <v>113.04493820612149</v>
      </c>
      <c r="AC169" s="4">
        <f t="shared" si="451"/>
        <v>114.09336752839091</v>
      </c>
      <c r="AD169" s="4">
        <f t="shared" si="452"/>
        <v>114.94027228542467</v>
      </c>
      <c r="AE169" s="4">
        <f t="shared" si="453"/>
        <v>119.29569797852707</v>
      </c>
      <c r="AF169" s="4">
        <f t="shared" si="454"/>
        <v>140.82278624851924</v>
      </c>
      <c r="AG169" s="4">
        <f t="shared" si="455"/>
        <v>169.28976681190068</v>
      </c>
      <c r="AI169" s="4">
        <f t="shared" si="456"/>
        <v>0.46084834969234123</v>
      </c>
      <c r="AJ169" s="4">
        <f t="shared" si="457"/>
        <v>2.860192295673869E-2</v>
      </c>
      <c r="AK169" s="4">
        <f t="shared" si="458"/>
        <v>-0.9628124961415665</v>
      </c>
      <c r="AL169" s="4">
        <f t="shared" si="459"/>
        <v>-0.62834736734164665</v>
      </c>
      <c r="AM169" s="4">
        <f t="shared" si="460"/>
        <v>-1.2064160341139996E-2</v>
      </c>
      <c r="AN169" s="4">
        <f t="shared" si="461"/>
        <v>-1.1734398903013101</v>
      </c>
      <c r="AO169" s="4">
        <f t="shared" si="462"/>
        <v>-1.0545745458019837</v>
      </c>
      <c r="AP169" s="4">
        <f t="shared" si="463"/>
        <v>0.33841541863911573</v>
      </c>
      <c r="AQ169" s="4">
        <f t="shared" si="464"/>
        <v>-1.7399445224900347</v>
      </c>
      <c r="AR169" s="4">
        <f t="shared" si="465"/>
        <v>-0.71693820612148329</v>
      </c>
      <c r="AS169" s="4">
        <f t="shared" si="466"/>
        <v>0.68263247160908236</v>
      </c>
      <c r="AT169" s="4">
        <f t="shared" si="467"/>
        <v>0.88772771457533395</v>
      </c>
      <c r="AU169" s="4">
        <f t="shared" si="468"/>
        <v>-0.86469797852707586</v>
      </c>
      <c r="AV169" s="4">
        <f t="shared" si="469"/>
        <v>0.24621375148075231</v>
      </c>
      <c r="AW169" s="4">
        <f t="shared" si="469"/>
        <v>-1.3759668119006676</v>
      </c>
      <c r="AY169" s="2">
        <f t="shared" si="520"/>
        <v>108.76833505920504</v>
      </c>
      <c r="AZ169" s="2">
        <f t="shared" si="359"/>
        <v>107.51559682562319</v>
      </c>
      <c r="BA169" s="2">
        <f t="shared" si="360"/>
        <v>108.10587380765853</v>
      </c>
      <c r="BB169" s="2">
        <f t="shared" si="361"/>
        <v>108.88673401923657</v>
      </c>
      <c r="BC169" s="2">
        <f t="shared" si="362"/>
        <v>109.26621843765996</v>
      </c>
      <c r="BD169" s="2">
        <f t="shared" si="363"/>
        <v>110.15388384698275</v>
      </c>
      <c r="BE169" s="2">
        <f t="shared" si="364"/>
        <v>113.20640453566082</v>
      </c>
      <c r="BF169" s="2">
        <f t="shared" si="365"/>
        <v>112.99545641176022</v>
      </c>
      <c r="BG169" s="2">
        <f t="shared" si="366"/>
        <v>112.37142846262338</v>
      </c>
      <c r="BH169" s="2">
        <f t="shared" si="367"/>
        <v>112.89730388750415</v>
      </c>
      <c r="BI169" s="2">
        <f t="shared" si="368"/>
        <v>113.31570127609479</v>
      </c>
      <c r="BJ169" s="2">
        <f t="shared" si="369"/>
        <v>114.50339297532851</v>
      </c>
      <c r="BK169" s="2">
        <f t="shared" si="370"/>
        <v>115.73678373387447</v>
      </c>
      <c r="BL169" s="2">
        <f t="shared" si="371"/>
        <v>116.70804439563537</v>
      </c>
      <c r="BM169" s="2">
        <f t="shared" si="372"/>
        <v>119.11305699057846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151.09497894736845</v>
      </c>
      <c r="DL169" s="2">
        <f t="shared" si="501"/>
        <v>136.909945951417</v>
      </c>
      <c r="DM169" s="2">
        <f t="shared" si="501"/>
        <v>140.90069465290807</v>
      </c>
      <c r="DN169" s="2">
        <f t="shared" si="501"/>
        <v>149.71619052532836</v>
      </c>
      <c r="DO169" s="2">
        <f t="shared" si="501"/>
        <v>150.22221986062715</v>
      </c>
      <c r="DP169" s="2">
        <f t="shared" si="501"/>
        <v>151.25292603129444</v>
      </c>
      <c r="DQ169" s="2">
        <f t="shared" si="501"/>
        <v>145.13587611336038</v>
      </c>
      <c r="DR169" s="2">
        <f t="shared" si="501"/>
        <v>143.52993978188715</v>
      </c>
      <c r="DS169" s="2">
        <f t="shared" si="501"/>
        <v>136.82143753501404</v>
      </c>
      <c r="DT169" s="2">
        <f t="shared" si="501"/>
        <v>144.75703153153151</v>
      </c>
      <c r="DU169" s="2">
        <f t="shared" si="501"/>
        <v>149.30199136960601</v>
      </c>
      <c r="DV169" s="2">
        <f t="shared" si="501"/>
        <v>148.87078307254623</v>
      </c>
      <c r="DW169" s="2">
        <f t="shared" si="501"/>
        <v>154.30227333406279</v>
      </c>
      <c r="DX169" s="2">
        <f t="shared" si="501"/>
        <v>156.19223753501404</v>
      </c>
      <c r="DY169" s="2">
        <f t="shared" si="501"/>
        <v>160.54271448275858</v>
      </c>
      <c r="EA169" s="2">
        <f t="shared" si="440"/>
        <v>110.06582299280743</v>
      </c>
      <c r="EB169" s="2">
        <f t="shared" si="502"/>
        <v>107.82360963364249</v>
      </c>
      <c r="EC169" s="2">
        <f t="shared" si="503"/>
        <v>108.43122190082835</v>
      </c>
      <c r="ED169" s="2">
        <f t="shared" si="504"/>
        <v>108.90450725823823</v>
      </c>
      <c r="EE169" s="2">
        <f t="shared" si="505"/>
        <v>108.77027139846658</v>
      </c>
      <c r="EF169" s="2">
        <f t="shared" si="506"/>
        <v>109.64828236419103</v>
      </c>
      <c r="EG169" s="2">
        <f t="shared" si="507"/>
        <v>114.0753579189538</v>
      </c>
      <c r="EH169" s="2">
        <f t="shared" si="508"/>
        <v>113.49456005827869</v>
      </c>
      <c r="EI169" s="2">
        <f t="shared" si="509"/>
        <v>112.40705846602144</v>
      </c>
      <c r="EJ169" s="2">
        <f t="shared" si="510"/>
        <v>112.57956719639358</v>
      </c>
      <c r="EK169" s="2">
        <f t="shared" si="511"/>
        <v>112.66125719267653</v>
      </c>
      <c r="EL169" s="2">
        <f t="shared" si="512"/>
        <v>114.75838493693367</v>
      </c>
      <c r="EM169" s="2">
        <f t="shared" si="513"/>
        <v>115.76581353277388</v>
      </c>
      <c r="EN169" s="2">
        <f t="shared" si="514"/>
        <v>117.17266544417279</v>
      </c>
      <c r="EO169" s="2">
        <f t="shared" si="515"/>
        <v>119.52002601333416</v>
      </c>
      <c r="EQ169" s="2">
        <f t="shared" si="516"/>
        <v>108.20108966434549</v>
      </c>
      <c r="ER169" s="2">
        <f t="shared" si="517"/>
        <v>107.34108239161179</v>
      </c>
      <c r="ES169" s="2">
        <f t="shared" si="517"/>
        <v>107.87497617940517</v>
      </c>
      <c r="ET169" s="2">
        <f t="shared" si="517"/>
        <v>108.86636983871864</v>
      </c>
      <c r="EU169" s="2">
        <f t="shared" si="517"/>
        <v>109.60856899622658</v>
      </c>
      <c r="EV169" s="2">
        <f t="shared" si="517"/>
        <v>110.45125775383323</v>
      </c>
      <c r="EW169" s="2">
        <f t="shared" si="517"/>
        <v>112.68156233084898</v>
      </c>
      <c r="EX169" s="2">
        <f t="shared" si="517"/>
        <v>112.68508562215055</v>
      </c>
      <c r="EY169" s="2">
        <f t="shared" si="517"/>
        <v>112.347821284799</v>
      </c>
      <c r="EZ169" s="2">
        <f t="shared" si="517"/>
        <v>113.07541988705152</v>
      </c>
      <c r="FA169" s="2">
        <f t="shared" si="517"/>
        <v>113.72885461385928</v>
      </c>
      <c r="FB169" s="2">
        <f t="shared" si="517"/>
        <v>114.33995167403899</v>
      </c>
      <c r="FC169" s="2">
        <f t="shared" si="517"/>
        <v>115.70884257207273</v>
      </c>
      <c r="FD169" s="2">
        <f t="shared" si="517"/>
        <v>116.25562762968781</v>
      </c>
      <c r="FE169" s="2">
        <f t="shared" si="517"/>
        <v>118.62522066865733</v>
      </c>
      <c r="FG169" s="2">
        <f t="shared" si="518"/>
        <v>0.9999220408603251</v>
      </c>
      <c r="FH169" s="2">
        <f t="shared" si="519"/>
        <v>0.9999072522731296</v>
      </c>
      <c r="FI169" s="2">
        <f t="shared" si="519"/>
        <v>0.99990352323121456</v>
      </c>
      <c r="FJ169" s="2">
        <f t="shared" si="519"/>
        <v>0.99990362403650823</v>
      </c>
      <c r="FK169" s="2">
        <f t="shared" si="519"/>
        <v>0.99990892723373093</v>
      </c>
      <c r="FL169" s="2">
        <f t="shared" si="519"/>
        <v>0.9999023120549394</v>
      </c>
      <c r="FM169" s="2">
        <f t="shared" si="519"/>
        <v>0.99991495217903237</v>
      </c>
      <c r="FN169" s="2">
        <f t="shared" si="519"/>
        <v>0.99989861451900675</v>
      </c>
      <c r="FO169" s="2">
        <f t="shared" si="519"/>
        <v>0.99989566297923427</v>
      </c>
      <c r="FP169" s="2">
        <f t="shared" si="519"/>
        <v>0.99989812640797249</v>
      </c>
      <c r="FQ169" s="2">
        <f t="shared" si="519"/>
        <v>0.99990260918058782</v>
      </c>
      <c r="FR169" s="2">
        <f t="shared" si="519"/>
        <v>0.99990069842079499</v>
      </c>
      <c r="FS169" s="2">
        <f t="shared" si="519"/>
        <v>0.99989924052806378</v>
      </c>
      <c r="FT169" s="2">
        <f t="shared" si="519"/>
        <v>0.99989630925545159</v>
      </c>
      <c r="FU169" s="2">
        <f t="shared" si="519"/>
        <v>0.99986960436089189</v>
      </c>
      <c r="FW169" s="2">
        <f t="shared" si="536"/>
        <v>0.69751878804837886</v>
      </c>
      <c r="FX169" s="2">
        <f t="shared" si="376"/>
        <v>0.64392322864122353</v>
      </c>
      <c r="FY169" s="2">
        <f t="shared" si="377"/>
        <v>0.59053154088931814</v>
      </c>
      <c r="FZ169" s="2">
        <f t="shared" si="378"/>
        <v>0.56916552225308326</v>
      </c>
      <c r="GA169" s="2">
        <f t="shared" si="379"/>
        <v>0.58710879870682242</v>
      </c>
      <c r="GB169" s="2">
        <f t="shared" si="380"/>
        <v>0.62459848348575697</v>
      </c>
      <c r="GC169" s="2">
        <f t="shared" si="381"/>
        <v>0.62533919616481848</v>
      </c>
      <c r="GD169" s="2">
        <f t="shared" si="382"/>
        <v>0.62033929118310593</v>
      </c>
      <c r="GE169" s="2">
        <f t="shared" si="383"/>
        <v>0.64448250551611075</v>
      </c>
      <c r="GF169" s="2">
        <f t="shared" si="384"/>
        <v>0.63417757564079247</v>
      </c>
      <c r="GG169" s="2">
        <f t="shared" si="385"/>
        <v>0.60966390455667185</v>
      </c>
      <c r="GH169" s="2">
        <f t="shared" si="386"/>
        <v>0.61749244030710826</v>
      </c>
      <c r="GI169" s="2">
        <f t="shared" si="387"/>
        <v>0.57771032529933874</v>
      </c>
      <c r="GJ169" s="2">
        <f t="shared" si="388"/>
        <v>0.51106618464003173</v>
      </c>
      <c r="GK169" s="2">
        <f t="shared" si="389"/>
        <v>0.46079094731548381</v>
      </c>
      <c r="GM169" s="86">
        <f t="shared" si="537"/>
        <v>0</v>
      </c>
      <c r="GN169" s="86">
        <f t="shared" si="390"/>
        <v>1.7053271148167255E-288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2.7320832172672294E-262</v>
      </c>
      <c r="GZ169" s="86">
        <f t="shared" si="402"/>
        <v>0</v>
      </c>
      <c r="HA169" s="86">
        <f t="shared" si="403"/>
        <v>0</v>
      </c>
      <c r="HC169" s="86">
        <f t="shared" si="538"/>
        <v>3.0993233894280838E-194</v>
      </c>
      <c r="HD169" s="86">
        <f t="shared" si="404"/>
        <v>1.5763025919149238E-189</v>
      </c>
      <c r="HE169" s="86">
        <f t="shared" si="405"/>
        <v>3.3139335067683294E-239</v>
      </c>
      <c r="HF169" s="86">
        <f t="shared" si="406"/>
        <v>8.2687819803118841E-262</v>
      </c>
      <c r="HG169" s="86">
        <f t="shared" si="407"/>
        <v>0</v>
      </c>
      <c r="HH169" s="86">
        <f t="shared" si="408"/>
        <v>4.3188006752104268E-272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2.416415882516897E-214</v>
      </c>
      <c r="HM169" s="86">
        <f t="shared" si="413"/>
        <v>3.5594382591967099E-272</v>
      </c>
      <c r="HN169" s="86">
        <f t="shared" si="414"/>
        <v>8.315727235746843E-220</v>
      </c>
      <c r="HO169" s="86">
        <f t="shared" si="415"/>
        <v>1.1908562715783119E-137</v>
      </c>
      <c r="HP169" s="86">
        <f t="shared" si="416"/>
        <v>3.0612218992386903E-238</v>
      </c>
      <c r="HQ169" s="86">
        <f t="shared" si="417"/>
        <v>4.3700984510021822E-272</v>
      </c>
      <c r="HS169" s="86">
        <f t="shared" si="539"/>
        <v>7.5243951898989389E-15</v>
      </c>
      <c r="HT169" s="86">
        <f t="shared" si="418"/>
        <v>2.9816852565822898E-16</v>
      </c>
      <c r="HU169" s="86">
        <f t="shared" si="419"/>
        <v>8.8224882186875052E-17</v>
      </c>
      <c r="HV169" s="86">
        <f t="shared" si="420"/>
        <v>1.7956187749117533E-15</v>
      </c>
      <c r="HW169" s="86">
        <f t="shared" si="421"/>
        <v>1.6548144809738992E-14</v>
      </c>
      <c r="HX169" s="86">
        <f t="shared" si="422"/>
        <v>2.2925144575528016E-18</v>
      </c>
      <c r="HY169" s="86">
        <f t="shared" si="423"/>
        <v>1.2968489394498347E-16</v>
      </c>
      <c r="HZ169" s="86">
        <f t="shared" si="424"/>
        <v>1.9515925705137958E-17</v>
      </c>
      <c r="IA169" s="86">
        <f t="shared" si="425"/>
        <v>1.9225327774337009E-20</v>
      </c>
      <c r="IB169" s="86">
        <f t="shared" si="426"/>
        <v>3.9171426828843901E-19</v>
      </c>
      <c r="IC169" s="86">
        <f t="shared" si="427"/>
        <v>1.0379027919538367E-16</v>
      </c>
      <c r="ID169" s="86">
        <f t="shared" si="428"/>
        <v>2.0873198487609542E-18</v>
      </c>
      <c r="IE169" s="86">
        <f t="shared" si="429"/>
        <v>4.1616798419187401E-16</v>
      </c>
      <c r="IF169" s="86">
        <f t="shared" si="430"/>
        <v>3.3488534984540381E-33</v>
      </c>
      <c r="IG169" s="86">
        <f t="shared" si="431"/>
        <v>2.3946927814175609E-19</v>
      </c>
      <c r="II169" s="86">
        <f t="shared" si="540"/>
        <v>0.20003184111526817</v>
      </c>
      <c r="IJ169" s="86">
        <f t="shared" si="541"/>
        <v>0.33651681012369733</v>
      </c>
      <c r="IK169" s="86">
        <f t="shared" si="542"/>
        <v>0.51211446163155894</v>
      </c>
      <c r="IL169" s="86">
        <f t="shared" si="543"/>
        <v>0.56883889449489011</v>
      </c>
      <c r="IM169" s="86">
        <f t="shared" si="544"/>
        <v>0.53072839353807633</v>
      </c>
      <c r="IN169" s="86">
        <f t="shared" si="545"/>
        <v>0.36588676004659265</v>
      </c>
      <c r="IO169" s="86">
        <f t="shared" si="546"/>
        <v>0.39431791048208364</v>
      </c>
      <c r="IP169" s="86">
        <f t="shared" si="547"/>
        <v>0.39321361572397473</v>
      </c>
      <c r="IQ169" s="86">
        <f t="shared" si="548"/>
        <v>0.28389667519440553</v>
      </c>
      <c r="IR169" s="86">
        <f t="shared" si="549"/>
        <v>0.3269194925220561</v>
      </c>
      <c r="IS169" s="86">
        <f t="shared" si="550"/>
        <v>0.4410291238655335</v>
      </c>
      <c r="IT169" s="86">
        <f t="shared" si="551"/>
        <v>0.39596246191547579</v>
      </c>
      <c r="IU169" s="86">
        <f t="shared" si="552"/>
        <v>0.54296658589107083</v>
      </c>
      <c r="IV169" s="86">
        <f t="shared" si="553"/>
        <v>0.51585638987300164</v>
      </c>
      <c r="IW169" s="86">
        <f t="shared" si="554"/>
        <v>0.42409025557140617</v>
      </c>
      <c r="IY169" s="86">
        <f t="shared" si="555"/>
        <v>0.20003184111527569</v>
      </c>
      <c r="IZ169" s="86">
        <f t="shared" si="556"/>
        <v>0.33651681012369761</v>
      </c>
      <c r="JA169" s="86">
        <f t="shared" si="557"/>
        <v>0.51211446163155905</v>
      </c>
      <c r="JB169" s="86">
        <f t="shared" si="558"/>
        <v>0.56883889449489189</v>
      </c>
      <c r="JC169" s="86">
        <f t="shared" si="559"/>
        <v>0.53072839353809287</v>
      </c>
      <c r="JD169" s="86">
        <f t="shared" si="560"/>
        <v>0.36588676004659265</v>
      </c>
      <c r="JE169" s="86">
        <f t="shared" si="561"/>
        <v>0.39431791048208376</v>
      </c>
      <c r="JF169" s="86">
        <f t="shared" si="562"/>
        <v>0.39321361572397473</v>
      </c>
      <c r="JG169" s="86">
        <f t="shared" si="563"/>
        <v>0.28389667519440553</v>
      </c>
      <c r="JH169" s="86">
        <f t="shared" si="564"/>
        <v>0.3269194925220561</v>
      </c>
      <c r="JI169" s="86">
        <f t="shared" si="565"/>
        <v>0.44102912386553361</v>
      </c>
      <c r="JJ169" s="86">
        <f t="shared" si="566"/>
        <v>0.39596246191547579</v>
      </c>
      <c r="JK169" s="86">
        <f t="shared" si="567"/>
        <v>0.54296658589107127</v>
      </c>
      <c r="JL169" s="86">
        <f t="shared" si="568"/>
        <v>0.51585638987300164</v>
      </c>
      <c r="JM169" s="86">
        <f t="shared" si="569"/>
        <v>0.42409025557140617</v>
      </c>
    </row>
    <row r="170" spans="2:273" x14ac:dyDescent="0.25">
      <c r="B170" s="2">
        <v>143</v>
      </c>
      <c r="C170" s="37">
        <v>110.21299999999999</v>
      </c>
      <c r="D170" s="37">
        <v>108.458</v>
      </c>
      <c r="E170" s="37">
        <v>108.119</v>
      </c>
      <c r="F170" s="37">
        <v>107.328</v>
      </c>
      <c r="G170" s="37">
        <v>108.10299999999999</v>
      </c>
      <c r="H170" s="37">
        <v>109.931</v>
      </c>
      <c r="I170" s="37">
        <v>112.914</v>
      </c>
      <c r="J170" s="37">
        <v>112.172</v>
      </c>
      <c r="K170" s="37">
        <v>110.81</v>
      </c>
      <c r="L170" s="37">
        <v>111.96599999999999</v>
      </c>
      <c r="M170" s="37">
        <v>114.724</v>
      </c>
      <c r="N170" s="37">
        <v>115.05200000000001</v>
      </c>
      <c r="O170" s="37">
        <v>115.259</v>
      </c>
      <c r="P170" s="37">
        <v>137.655</v>
      </c>
      <c r="Q170" s="37">
        <v>165.8621</v>
      </c>
      <c r="S170" s="4">
        <f t="shared" si="441"/>
        <v>108.63441130800263</v>
      </c>
      <c r="T170" s="4">
        <f t="shared" si="442"/>
        <v>107.42472069480195</v>
      </c>
      <c r="U170" s="4">
        <f t="shared" si="443"/>
        <v>108.20034622118622</v>
      </c>
      <c r="V170" s="4">
        <f t="shared" si="444"/>
        <v>109.48748403667901</v>
      </c>
      <c r="W170" s="4">
        <f t="shared" si="445"/>
        <v>109.75959072801838</v>
      </c>
      <c r="X170" s="4">
        <f t="shared" si="446"/>
        <v>110.17202774709986</v>
      </c>
      <c r="Y170" s="4">
        <f t="shared" si="447"/>
        <v>113.26151038751527</v>
      </c>
      <c r="Z170" s="4">
        <f t="shared" si="448"/>
        <v>113.07061920449847</v>
      </c>
      <c r="AA170" s="4">
        <f t="shared" si="449"/>
        <v>112.36349455155904</v>
      </c>
      <c r="AB170" s="4">
        <f t="shared" si="450"/>
        <v>112.89386598170485</v>
      </c>
      <c r="AC170" s="4">
        <f t="shared" si="451"/>
        <v>113.52783389229265</v>
      </c>
      <c r="AD170" s="4">
        <f t="shared" si="452"/>
        <v>114.55283269795603</v>
      </c>
      <c r="AE170" s="4">
        <f t="shared" si="453"/>
        <v>117.18176941217328</v>
      </c>
      <c r="AF170" s="4">
        <f t="shared" si="454"/>
        <v>135.2989832193928</v>
      </c>
      <c r="AG170" s="4">
        <f t="shared" si="455"/>
        <v>166.54802928088077</v>
      </c>
      <c r="AI170" s="4">
        <f t="shared" si="456"/>
        <v>1.5785886919973677</v>
      </c>
      <c r="AJ170" s="4">
        <f t="shared" si="457"/>
        <v>1.0332793051980502</v>
      </c>
      <c r="AK170" s="4">
        <f t="shared" si="458"/>
        <v>-8.1346221186223033E-2</v>
      </c>
      <c r="AL170" s="4">
        <f t="shared" si="459"/>
        <v>-2.1594840366790038</v>
      </c>
      <c r="AM170" s="4">
        <f t="shared" si="460"/>
        <v>-1.6565907280183865</v>
      </c>
      <c r="AN170" s="4">
        <f t="shared" si="461"/>
        <v>-0.24102774709986363</v>
      </c>
      <c r="AO170" s="4">
        <f t="shared" si="462"/>
        <v>-0.34751038751527119</v>
      </c>
      <c r="AP170" s="4">
        <f t="shared" si="463"/>
        <v>-0.89861920449847332</v>
      </c>
      <c r="AQ170" s="4">
        <f t="shared" si="464"/>
        <v>-1.5534945515590408</v>
      </c>
      <c r="AR170" s="4">
        <f t="shared" si="465"/>
        <v>-0.9278659817048549</v>
      </c>
      <c r="AS170" s="4">
        <f t="shared" si="466"/>
        <v>1.1961661077073558</v>
      </c>
      <c r="AT170" s="4">
        <f t="shared" si="467"/>
        <v>0.49916730204397197</v>
      </c>
      <c r="AU170" s="4">
        <f t="shared" si="468"/>
        <v>-1.922769412173281</v>
      </c>
      <c r="AV170" s="4">
        <f t="shared" si="469"/>
        <v>2.3560167806072059</v>
      </c>
      <c r="AW170" s="4">
        <f t="shared" si="469"/>
        <v>-0.68592928088077088</v>
      </c>
      <c r="AY170" s="2">
        <f t="shared" si="520"/>
        <v>108.63423280896981</v>
      </c>
      <c r="AZ170" s="2">
        <f t="shared" si="359"/>
        <v>107.41556834893518</v>
      </c>
      <c r="BA170" s="2">
        <f t="shared" si="360"/>
        <v>108.01438938067642</v>
      </c>
      <c r="BB170" s="2">
        <f t="shared" si="361"/>
        <v>108.80019679415415</v>
      </c>
      <c r="BC170" s="2">
        <f t="shared" si="362"/>
        <v>109.21884710351263</v>
      </c>
      <c r="BD170" s="2">
        <f t="shared" si="363"/>
        <v>110.11466799825651</v>
      </c>
      <c r="BE170" s="2">
        <f t="shared" si="364"/>
        <v>113.15540120124891</v>
      </c>
      <c r="BF170" s="2">
        <f t="shared" si="365"/>
        <v>112.95791532623969</v>
      </c>
      <c r="BG170" s="2">
        <f t="shared" si="366"/>
        <v>112.35091605609954</v>
      </c>
      <c r="BH170" s="2">
        <f t="shared" si="367"/>
        <v>112.85754233818597</v>
      </c>
      <c r="BI170" s="2">
        <f t="shared" si="368"/>
        <v>113.25962668383742</v>
      </c>
      <c r="BJ170" s="2">
        <f t="shared" si="369"/>
        <v>114.42318983124007</v>
      </c>
      <c r="BK170" s="2">
        <f t="shared" si="370"/>
        <v>115.62946848320149</v>
      </c>
      <c r="BL170" s="2">
        <f t="shared" si="371"/>
        <v>116.60862393923381</v>
      </c>
      <c r="BM170" s="2">
        <f t="shared" si="372"/>
        <v>119.00308406715524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151.34923643724699</v>
      </c>
      <c r="DL170" s="2">
        <f t="shared" si="501"/>
        <v>137.0533898785425</v>
      </c>
      <c r="DM170" s="2">
        <f t="shared" si="501"/>
        <v>141.08382448405254</v>
      </c>
      <c r="DN170" s="2">
        <f t="shared" si="501"/>
        <v>149.96341969981239</v>
      </c>
      <c r="DO170" s="2">
        <f t="shared" si="501"/>
        <v>150.45905452961671</v>
      </c>
      <c r="DP170" s="2">
        <f t="shared" si="501"/>
        <v>151.52719772403981</v>
      </c>
      <c r="DQ170" s="2">
        <f t="shared" si="501"/>
        <v>145.34358947368426</v>
      </c>
      <c r="DR170" s="2">
        <f t="shared" si="501"/>
        <v>143.73352773826457</v>
      </c>
      <c r="DS170" s="2">
        <f t="shared" si="501"/>
        <v>136.97043809523811</v>
      </c>
      <c r="DT170" s="2">
        <f t="shared" si="501"/>
        <v>144.94575675675674</v>
      </c>
      <c r="DU170" s="2">
        <f t="shared" si="501"/>
        <v>149.50937636022513</v>
      </c>
      <c r="DV170" s="2">
        <f t="shared" si="501"/>
        <v>149.07841536273116</v>
      </c>
      <c r="DW170" s="2">
        <f t="shared" si="501"/>
        <v>154.52962818689133</v>
      </c>
      <c r="DX170" s="2">
        <f t="shared" si="501"/>
        <v>156.453380952381</v>
      </c>
      <c r="DY170" s="2">
        <f t="shared" si="501"/>
        <v>160.83394857142852</v>
      </c>
      <c r="EA170" s="2">
        <f t="shared" si="440"/>
        <v>109.99635585638265</v>
      </c>
      <c r="EB170" s="2">
        <f t="shared" si="502"/>
        <v>107.74117822649046</v>
      </c>
      <c r="EC170" s="2">
        <f t="shared" si="503"/>
        <v>108.36047285545986</v>
      </c>
      <c r="ED170" s="2">
        <f t="shared" si="504"/>
        <v>108.81967727762225</v>
      </c>
      <c r="EE170" s="2">
        <f t="shared" si="505"/>
        <v>108.69278168856208</v>
      </c>
      <c r="EF170" s="2">
        <f t="shared" si="506"/>
        <v>109.58019038295157</v>
      </c>
      <c r="EG170" s="2">
        <f t="shared" si="507"/>
        <v>114.07467434844673</v>
      </c>
      <c r="EH170" s="2">
        <f t="shared" si="508"/>
        <v>113.48647763555</v>
      </c>
      <c r="EI170" s="2">
        <f t="shared" si="509"/>
        <v>112.38887682381102</v>
      </c>
      <c r="EJ170" s="2">
        <f t="shared" si="510"/>
        <v>112.52209954009378</v>
      </c>
      <c r="EK170" s="2">
        <f t="shared" si="511"/>
        <v>112.56651574154797</v>
      </c>
      <c r="EL170" s="2">
        <f t="shared" si="512"/>
        <v>114.69370534128684</v>
      </c>
      <c r="EM170" s="2">
        <f t="shared" si="513"/>
        <v>115.66092684356296</v>
      </c>
      <c r="EN170" s="2">
        <f t="shared" si="514"/>
        <v>117.10664303178486</v>
      </c>
      <c r="EO170" s="2">
        <f t="shared" si="515"/>
        <v>119.43958984821354</v>
      </c>
      <c r="EQ170" s="2">
        <f t="shared" si="516"/>
        <v>108.09141506924338</v>
      </c>
      <c r="ER170" s="2">
        <f t="shared" si="517"/>
        <v>107.24762560868302</v>
      </c>
      <c r="ES170" s="2">
        <f t="shared" si="517"/>
        <v>107.79083342203498</v>
      </c>
      <c r="ET170" s="2">
        <f t="shared" si="517"/>
        <v>108.78063537105805</v>
      </c>
      <c r="EU170" s="2">
        <f t="shared" si="517"/>
        <v>109.55056207089147</v>
      </c>
      <c r="EV170" s="2">
        <f t="shared" si="517"/>
        <v>110.40185327093009</v>
      </c>
      <c r="EW170" s="2">
        <f t="shared" si="517"/>
        <v>112.64934592912083</v>
      </c>
      <c r="EX170" s="2">
        <f t="shared" si="517"/>
        <v>112.65852988563753</v>
      </c>
      <c r="EY170" s="2">
        <f t="shared" si="517"/>
        <v>112.32830227646426</v>
      </c>
      <c r="EZ170" s="2">
        <f t="shared" si="517"/>
        <v>113.02941784540648</v>
      </c>
      <c r="FA170" s="2">
        <f t="shared" si="517"/>
        <v>113.65914588387969</v>
      </c>
      <c r="FB170" s="2">
        <f t="shared" si="517"/>
        <v>114.26548934635571</v>
      </c>
      <c r="FC170" s="2">
        <f t="shared" si="517"/>
        <v>115.60254365901619</v>
      </c>
      <c r="FD170" s="2">
        <f t="shared" si="517"/>
        <v>116.16712726765149</v>
      </c>
      <c r="FE170" s="2">
        <f t="shared" si="517"/>
        <v>118.52706070663231</v>
      </c>
      <c r="FG170" s="2">
        <f t="shared" si="518"/>
        <v>0.9999288999318745</v>
      </c>
      <c r="FH170" s="2">
        <f t="shared" si="519"/>
        <v>0.99991541237746639</v>
      </c>
      <c r="FI170" s="2">
        <f t="shared" si="519"/>
        <v>0.99991201139419428</v>
      </c>
      <c r="FJ170" s="2">
        <f t="shared" si="519"/>
        <v>0.99991210333127489</v>
      </c>
      <c r="FK170" s="2">
        <f t="shared" si="519"/>
        <v>0.99991693998439801</v>
      </c>
      <c r="FL170" s="2">
        <f t="shared" si="519"/>
        <v>0.99991090676943128</v>
      </c>
      <c r="FM170" s="2">
        <f t="shared" si="519"/>
        <v>0.9999224348849719</v>
      </c>
      <c r="FN170" s="2">
        <f t="shared" si="519"/>
        <v>0.99990753451751258</v>
      </c>
      <c r="FO170" s="2">
        <f t="shared" si="519"/>
        <v>0.99990484263252077</v>
      </c>
      <c r="FP170" s="2">
        <f t="shared" si="519"/>
        <v>0.99990708934699679</v>
      </c>
      <c r="FQ170" s="2">
        <f t="shared" si="519"/>
        <v>0.99991117775589466</v>
      </c>
      <c r="FR170" s="2">
        <f t="shared" si="519"/>
        <v>0.9999094350920924</v>
      </c>
      <c r="FS170" s="2">
        <f t="shared" si="519"/>
        <v>0.99990810545471309</v>
      </c>
      <c r="FT170" s="2">
        <f t="shared" si="519"/>
        <v>0.99990543205422511</v>
      </c>
      <c r="FU170" s="2">
        <f t="shared" si="519"/>
        <v>0.99988107639927037</v>
      </c>
      <c r="FW170" s="2">
        <f t="shared" si="536"/>
        <v>0.71659090364130928</v>
      </c>
      <c r="FX170" s="2">
        <f t="shared" si="376"/>
        <v>0.6647504562079859</v>
      </c>
      <c r="FY170" s="2">
        <f t="shared" si="377"/>
        <v>0.61260287893419385</v>
      </c>
      <c r="FZ170" s="2">
        <f t="shared" si="378"/>
        <v>0.59159204553502143</v>
      </c>
      <c r="GA170" s="2">
        <f t="shared" si="379"/>
        <v>0.6092425502406168</v>
      </c>
      <c r="GB170" s="2">
        <f t="shared" si="380"/>
        <v>0.64593451727384354</v>
      </c>
      <c r="GC170" s="2">
        <f t="shared" si="381"/>
        <v>0.6466569470580128</v>
      </c>
      <c r="GD170" s="2">
        <f t="shared" si="382"/>
        <v>0.64177856325845084</v>
      </c>
      <c r="GE170" s="2">
        <f t="shared" si="383"/>
        <v>0.66529402423597939</v>
      </c>
      <c r="GF170" s="2">
        <f t="shared" si="384"/>
        <v>0.65526966294368383</v>
      </c>
      <c r="GG170" s="2">
        <f t="shared" si="385"/>
        <v>0.63134776149732863</v>
      </c>
      <c r="GH170" s="2">
        <f t="shared" si="386"/>
        <v>0.63899891966273303</v>
      </c>
      <c r="GI170" s="2">
        <f t="shared" si="387"/>
        <v>0.60000464635904871</v>
      </c>
      <c r="GJ170" s="2">
        <f t="shared" si="388"/>
        <v>0.53404110062161414</v>
      </c>
      <c r="GK170" s="2">
        <f t="shared" si="389"/>
        <v>0.48374186328193586</v>
      </c>
      <c r="GM170" s="86">
        <f t="shared" si="537"/>
        <v>0</v>
      </c>
      <c r="GN170" s="86">
        <f t="shared" si="390"/>
        <v>1.8132072551982962E-295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1.1905006806122353E-268</v>
      </c>
      <c r="GZ170" s="86">
        <f t="shared" si="402"/>
        <v>0</v>
      </c>
      <c r="HA170" s="86">
        <f t="shared" si="403"/>
        <v>0</v>
      </c>
      <c r="HC170" s="86">
        <f t="shared" si="538"/>
        <v>1.9373198240534247E-200</v>
      </c>
      <c r="HD170" s="86">
        <f t="shared" si="404"/>
        <v>1.5248339942043664E-195</v>
      </c>
      <c r="HE170" s="86">
        <f t="shared" si="405"/>
        <v>7.2822260212599953E-247</v>
      </c>
      <c r="HF170" s="86">
        <f t="shared" si="406"/>
        <v>3.0889349891334846E-270</v>
      </c>
      <c r="HG170" s="86">
        <f t="shared" si="407"/>
        <v>0</v>
      </c>
      <c r="HH170" s="86">
        <f t="shared" si="408"/>
        <v>1.0345447151629877E-280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4.0375763306713694E-221</v>
      </c>
      <c r="HM170" s="86">
        <f t="shared" si="413"/>
        <v>6.6286056093896699E-281</v>
      </c>
      <c r="HN170" s="86">
        <f t="shared" si="414"/>
        <v>9.3621601103168681E-227</v>
      </c>
      <c r="HO170" s="86">
        <f t="shared" si="415"/>
        <v>4.571475497050171E-142</v>
      </c>
      <c r="HP170" s="86">
        <f t="shared" si="416"/>
        <v>6.5069386732320609E-246</v>
      </c>
      <c r="HQ170" s="86">
        <f t="shared" si="417"/>
        <v>9.1738121079567247E-281</v>
      </c>
      <c r="HS170" s="86">
        <f t="shared" si="539"/>
        <v>1.0125503909319561E-15</v>
      </c>
      <c r="HT170" s="86">
        <f t="shared" si="418"/>
        <v>3.2488533528855853E-17</v>
      </c>
      <c r="HU170" s="86">
        <f t="shared" si="419"/>
        <v>8.7355065913515336E-18</v>
      </c>
      <c r="HV170" s="86">
        <f t="shared" si="420"/>
        <v>1.9569316778144617E-16</v>
      </c>
      <c r="HW170" s="86">
        <f t="shared" si="421"/>
        <v>2.0851527640258028E-15</v>
      </c>
      <c r="HX170" s="86">
        <f t="shared" si="422"/>
        <v>1.7310499926134622E-19</v>
      </c>
      <c r="HY170" s="86">
        <f t="shared" si="423"/>
        <v>1.3252995235296571E-17</v>
      </c>
      <c r="HZ170" s="86">
        <f t="shared" si="424"/>
        <v>1.6855653528322766E-18</v>
      </c>
      <c r="IA170" s="86">
        <f t="shared" si="425"/>
        <v>1.1807646228008872E-21</v>
      </c>
      <c r="IB170" s="86">
        <f t="shared" si="426"/>
        <v>2.7422779092167731E-20</v>
      </c>
      <c r="IC170" s="86">
        <f t="shared" si="427"/>
        <v>9.9403877954247334E-18</v>
      </c>
      <c r="ID170" s="86">
        <f t="shared" si="428"/>
        <v>1.6012585905852143E-19</v>
      </c>
      <c r="IE170" s="86">
        <f t="shared" si="429"/>
        <v>4.0401990213895832E-17</v>
      </c>
      <c r="IF170" s="86">
        <f t="shared" si="430"/>
        <v>1.2416220622579317E-35</v>
      </c>
      <c r="IG170" s="86">
        <f t="shared" si="431"/>
        <v>8.1852347621662402E-21</v>
      </c>
      <c r="II170" s="86">
        <f t="shared" si="540"/>
        <v>0.15488631890604437</v>
      </c>
      <c r="IJ170" s="86">
        <f t="shared" si="541"/>
        <v>0.26851405493767605</v>
      </c>
      <c r="IK170" s="86">
        <f t="shared" si="542"/>
        <v>0.43672134209844848</v>
      </c>
      <c r="IL170" s="86">
        <f t="shared" si="543"/>
        <v>0.50861008311924893</v>
      </c>
      <c r="IM170" s="86">
        <f t="shared" si="544"/>
        <v>0.46070737880890295</v>
      </c>
      <c r="IN170" s="86">
        <f t="shared" si="545"/>
        <v>0.28859422083064123</v>
      </c>
      <c r="IO170" s="86">
        <f t="shared" si="546"/>
        <v>0.31945354193131598</v>
      </c>
      <c r="IP170" s="86">
        <f t="shared" si="547"/>
        <v>0.31516164864007756</v>
      </c>
      <c r="IQ170" s="86">
        <f t="shared" si="548"/>
        <v>0.2165352838351253</v>
      </c>
      <c r="IR170" s="86">
        <f t="shared" si="549"/>
        <v>0.25394361295474482</v>
      </c>
      <c r="IS170" s="86">
        <f t="shared" si="550"/>
        <v>0.36178417625794068</v>
      </c>
      <c r="IT170" s="86">
        <f t="shared" si="551"/>
        <v>0.31629460368073464</v>
      </c>
      <c r="IU170" s="86">
        <f t="shared" si="552"/>
        <v>0.47093716032099375</v>
      </c>
      <c r="IV170" s="86">
        <f t="shared" si="553"/>
        <v>0.52137075061595395</v>
      </c>
      <c r="IW170" s="86">
        <f t="shared" si="554"/>
        <v>0.47781778299598793</v>
      </c>
      <c r="IY170" s="86">
        <f t="shared" si="555"/>
        <v>0.15488631890604537</v>
      </c>
      <c r="IZ170" s="86">
        <f t="shared" si="556"/>
        <v>0.26851405493767611</v>
      </c>
      <c r="JA170" s="86">
        <f t="shared" si="557"/>
        <v>0.43672134209844848</v>
      </c>
      <c r="JB170" s="86">
        <f t="shared" si="558"/>
        <v>0.50861008311924916</v>
      </c>
      <c r="JC170" s="86">
        <f t="shared" si="559"/>
        <v>0.46070737880890505</v>
      </c>
      <c r="JD170" s="86">
        <f t="shared" si="560"/>
        <v>0.28859422083064123</v>
      </c>
      <c r="JE170" s="86">
        <f t="shared" si="561"/>
        <v>0.31945354193131598</v>
      </c>
      <c r="JF170" s="86">
        <f t="shared" si="562"/>
        <v>0.31516164864007756</v>
      </c>
      <c r="JG170" s="86">
        <f t="shared" si="563"/>
        <v>0.2165352838351253</v>
      </c>
      <c r="JH170" s="86">
        <f t="shared" si="564"/>
        <v>0.25394361295474482</v>
      </c>
      <c r="JI170" s="86">
        <f t="shared" si="565"/>
        <v>0.36178417625794068</v>
      </c>
      <c r="JJ170" s="86">
        <f t="shared" si="566"/>
        <v>0.31629460368073464</v>
      </c>
      <c r="JK170" s="86">
        <f t="shared" si="567"/>
        <v>0.47093716032099381</v>
      </c>
      <c r="JL170" s="86">
        <f t="shared" si="568"/>
        <v>0.52137075061595395</v>
      </c>
      <c r="JM170" s="86">
        <f t="shared" si="569"/>
        <v>0.47781778299598793</v>
      </c>
    </row>
    <row r="171" spans="2:273" x14ac:dyDescent="0.25">
      <c r="B171" s="2">
        <v>144</v>
      </c>
      <c r="C171" s="37">
        <v>109.426</v>
      </c>
      <c r="D171" s="37">
        <v>107.864</v>
      </c>
      <c r="E171" s="37">
        <v>109.881</v>
      </c>
      <c r="F171" s="37">
        <v>108.414</v>
      </c>
      <c r="G171" s="37">
        <v>112.517</v>
      </c>
      <c r="H171" s="37">
        <v>109.017</v>
      </c>
      <c r="I171" s="37">
        <v>110.05200000000001</v>
      </c>
      <c r="J171" s="37">
        <v>113.931</v>
      </c>
      <c r="K171" s="37">
        <v>111.53400000000001</v>
      </c>
      <c r="L171" s="37">
        <v>114.569</v>
      </c>
      <c r="M171" s="37">
        <v>112.224</v>
      </c>
      <c r="N171" s="37">
        <v>116.086</v>
      </c>
      <c r="O171" s="37">
        <v>116.172</v>
      </c>
      <c r="P171" s="37">
        <v>131.03399999999999</v>
      </c>
      <c r="Q171" s="37">
        <v>165.5</v>
      </c>
      <c r="S171" s="4">
        <f t="shared" si="441"/>
        <v>108.50010137158412</v>
      </c>
      <c r="T171" s="4">
        <f t="shared" si="442"/>
        <v>107.3176468204918</v>
      </c>
      <c r="U171" s="4">
        <f t="shared" si="443"/>
        <v>107.98731983313944</v>
      </c>
      <c r="V171" s="4">
        <f t="shared" si="444"/>
        <v>108.99514495651462</v>
      </c>
      <c r="W171" s="4">
        <f t="shared" si="445"/>
        <v>109.3774088295898</v>
      </c>
      <c r="X171" s="4">
        <f t="shared" si="446"/>
        <v>110.08871126556839</v>
      </c>
      <c r="Y171" s="4">
        <f t="shared" si="447"/>
        <v>113.13259121105273</v>
      </c>
      <c r="Z171" s="4">
        <f t="shared" si="448"/>
        <v>112.94834388105477</v>
      </c>
      <c r="AA171" s="4">
        <f t="shared" si="449"/>
        <v>112.33260765607388</v>
      </c>
      <c r="AB171" s="4">
        <f t="shared" si="450"/>
        <v>112.82530371906711</v>
      </c>
      <c r="AC171" s="4">
        <f t="shared" si="451"/>
        <v>113.28150310704302</v>
      </c>
      <c r="AD171" s="4">
        <f t="shared" si="452"/>
        <v>114.37455564556679</v>
      </c>
      <c r="AE171" s="4">
        <f t="shared" si="453"/>
        <v>116.08649969437529</v>
      </c>
      <c r="AF171" s="4">
        <f t="shared" si="454"/>
        <v>129.4992264355061</v>
      </c>
      <c r="AG171" s="4">
        <f t="shared" si="455"/>
        <v>160.29396723489867</v>
      </c>
      <c r="AI171" s="4">
        <f t="shared" si="456"/>
        <v>0.92589862841587944</v>
      </c>
      <c r="AJ171" s="4">
        <f t="shared" si="457"/>
        <v>0.54635317950820195</v>
      </c>
      <c r="AK171" s="4">
        <f t="shared" si="458"/>
        <v>1.8936801668605625</v>
      </c>
      <c r="AL171" s="4">
        <f t="shared" si="459"/>
        <v>-0.5811449565146205</v>
      </c>
      <c r="AM171" s="4">
        <f t="shared" si="460"/>
        <v>3.1395911704101991</v>
      </c>
      <c r="AN171" s="4">
        <f t="shared" si="461"/>
        <v>-1.0717112655683962</v>
      </c>
      <c r="AO171" s="4">
        <f t="shared" si="462"/>
        <v>-3.0805912110527203</v>
      </c>
      <c r="AP171" s="4">
        <f t="shared" si="463"/>
        <v>0.9826561189452292</v>
      </c>
      <c r="AQ171" s="4">
        <f t="shared" si="464"/>
        <v>-0.79860765607386952</v>
      </c>
      <c r="AR171" s="4">
        <f t="shared" si="465"/>
        <v>1.7436962809328946</v>
      </c>
      <c r="AS171" s="4">
        <f t="shared" si="466"/>
        <v>-1.0575031070430185</v>
      </c>
      <c r="AT171" s="4">
        <f t="shared" si="467"/>
        <v>1.7114443544332119</v>
      </c>
      <c r="AU171" s="4">
        <f t="shared" si="468"/>
        <v>8.5500305624705675E-2</v>
      </c>
      <c r="AV171" s="4">
        <f t="shared" ref="AV171:AW186" si="570">IF(OR($B171 &lt; P$230, $B171 &gt; P$233), 0, P171-AF171)</f>
        <v>1.5347735644938894</v>
      </c>
      <c r="AW171" s="4">
        <f t="shared" si="570"/>
        <v>5.2060327651013267</v>
      </c>
      <c r="AY171" s="2">
        <f t="shared" si="520"/>
        <v>108.50006775242267</v>
      </c>
      <c r="AZ171" s="2">
        <f t="shared" ref="AZ171:AZ227" si="571">IF(OR($B171 &lt; D$230, $B171 &gt; D$233), #N/A, ((1-FH171)*DL171) + (FH171 - FX171)*EB171 + (FX171*ER171))</f>
        <v>107.31541207672683</v>
      </c>
      <c r="BA171" s="2">
        <f t="shared" ref="BA171:BA227" si="572">IF(OR($B171 &lt; E$230, $B171 &gt; E$233), #N/A, ((1-FI171)*DM171) + (FI171 - FY171)*EC171 + (FY171*ES171))</f>
        <v>107.92259802793509</v>
      </c>
      <c r="BB171" s="2">
        <f t="shared" ref="BB171:BB227" si="573">IF(OR($B171 &lt; F$230, $B171 &gt; F$233), #N/A, ((1-FJ171)*DN171) + (FJ171 - FZ171)*ED171 + (FZ171*ET171))</f>
        <v>108.7136592860131</v>
      </c>
      <c r="BC171" s="2">
        <f t="shared" ref="BC171:BC227" si="574">IF(OR($B171 &lt; G$230, $B171 &gt; G$233), #N/A, ((1-FK171)*DO171) + (FK171 - GA171)*EE171 + (GA171*EU171))</f>
        <v>109.17197627764834</v>
      </c>
      <c r="BD171" s="2">
        <f t="shared" ref="BD171:BD227" si="575">IF(OR($B171 &lt; H$230, $B171 &gt; H$233), #N/A, ((1-FL171)*DP171) + (FL171 - GB171)*EF171 + (GB171*EV171))</f>
        <v>110.07580040848711</v>
      </c>
      <c r="BE171" s="2">
        <f t="shared" ref="BE171:BE227" si="576">IF(OR($B171 &lt; I$230, $B171 &gt; I$233), #N/A, ((1-FM171)*DQ171) + (FM171 - GC171)*EG171 + (GC171*EW171))</f>
        <v>113.10389830404199</v>
      </c>
      <c r="BF171" s="2">
        <f t="shared" ref="BF171:BF227" si="577">IF(OR($B171 &lt; J$230, $B171 &gt; J$233), #N/A, ((1-FN171)*DR171) + (FN171 - GD171)*EH171 + (GD171*EX171))</f>
        <v>112.92006975073679</v>
      </c>
      <c r="BG171" s="2">
        <f t="shared" ref="BG171:BG227" si="578">IF(OR($B171 &lt; K$230, $B171 &gt; K$233), #N/A, ((1-FO171)*DS171) + (FO171 - GE171)*EI171 + (GE171*EY171))</f>
        <v>112.33040351798752</v>
      </c>
      <c r="BH171" s="2">
        <f t="shared" ref="BH171:BH227" si="579">IF(OR($B171 &lt; L$230, $B171 &gt; L$233), #N/A, ((1-FP171)*DT171) + (FP171 - GF171)*EJ171 + (GF171*EZ171))</f>
        <v>112.81797746395702</v>
      </c>
      <c r="BI171" s="2">
        <f t="shared" ref="BI171:BI227" si="580">IF(OR($B171 &lt; M$230, $B171 &gt; M$233), #N/A, ((1-FQ171)*DU171) + (FQ171 - GG171)*EK171 + (GG171*FA171))</f>
        <v>113.20408163957305</v>
      </c>
      <c r="BJ171" s="2">
        <f t="shared" ref="BJ171:BJ227" si="581">IF(OR($B171 &lt; N$230, $B171 &gt; N$233), #N/A, ((1-FR171)*DV171) + (FR171 - GH171)*EL171 + (GH171*FB171))</f>
        <v>114.34282575722116</v>
      </c>
      <c r="BK171" s="2">
        <f t="shared" ref="BK171:BK227" si="582">IF(OR($B171 &lt; O$230, $B171 &gt; O$233), #N/A, ((1-FS171)*DW171) + (FS171 - GI171)*EM171 + (GI171*FC171))</f>
        <v>115.52213926139089</v>
      </c>
      <c r="BL171" s="2">
        <f t="shared" ref="BL171:BL227" si="583">IF(OR($B171 &lt; P$230, $B171 &gt; P$233), #N/A, ((1-FT171)*DX171) + (FT171 - GJ171)*EN171 + (GJ171*FD171))</f>
        <v>116.50833455694888</v>
      </c>
      <c r="BM171" s="2">
        <f t="shared" ref="BM171:BM227" si="584">IF(OR($B171 &lt; Q$230, $B171 &gt; Q$233), #N/A, ((1-FU171)*DY171) + (FU171 - GK171)*EO171 + (GK171*FE171))</f>
        <v>118.89226721971346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151.60349392712553</v>
      </c>
      <c r="DL171" s="2">
        <f t="shared" ref="DL171:DY186" si="585">BP$228*$B171+BP$229</f>
        <v>137.19683380566801</v>
      </c>
      <c r="DM171" s="2">
        <f t="shared" si="585"/>
        <v>141.26695431519701</v>
      </c>
      <c r="DN171" s="2">
        <f t="shared" si="585"/>
        <v>150.21064887429645</v>
      </c>
      <c r="DO171" s="2">
        <f t="shared" si="585"/>
        <v>150.69588919860627</v>
      </c>
      <c r="DP171" s="2">
        <f t="shared" si="585"/>
        <v>151.80146941678518</v>
      </c>
      <c r="DQ171" s="2">
        <f t="shared" si="585"/>
        <v>145.55130283400814</v>
      </c>
      <c r="DR171" s="2">
        <f t="shared" si="585"/>
        <v>143.93711569464199</v>
      </c>
      <c r="DS171" s="2">
        <f t="shared" si="585"/>
        <v>137.1194386554622</v>
      </c>
      <c r="DT171" s="2">
        <f t="shared" si="585"/>
        <v>145.13448198198196</v>
      </c>
      <c r="DU171" s="2">
        <f t="shared" si="585"/>
        <v>149.71676135084428</v>
      </c>
      <c r="DV171" s="2">
        <f t="shared" si="585"/>
        <v>149.28604765291607</v>
      </c>
      <c r="DW171" s="2">
        <f t="shared" si="585"/>
        <v>154.75698303971987</v>
      </c>
      <c r="DX171" s="2">
        <f t="shared" si="585"/>
        <v>156.71452436974795</v>
      </c>
      <c r="DY171" s="2">
        <f t="shared" si="585"/>
        <v>161.12518266009849</v>
      </c>
      <c r="EA171" s="2">
        <f t="shared" si="440"/>
        <v>109.92688871995789</v>
      </c>
      <c r="EB171" s="2">
        <f t="shared" si="502"/>
        <v>107.6587468193384</v>
      </c>
      <c r="EC171" s="2">
        <f t="shared" si="503"/>
        <v>108.28972381009137</v>
      </c>
      <c r="ED171" s="2">
        <f t="shared" si="504"/>
        <v>108.73484729700627</v>
      </c>
      <c r="EE171" s="2">
        <f t="shared" si="505"/>
        <v>108.61529197865758</v>
      </c>
      <c r="EF171" s="2">
        <f t="shared" si="506"/>
        <v>109.51209840171209</v>
      </c>
      <c r="EG171" s="2">
        <f t="shared" si="507"/>
        <v>114.07399077793967</v>
      </c>
      <c r="EH171" s="2">
        <f t="shared" si="508"/>
        <v>113.47839521282131</v>
      </c>
      <c r="EI171" s="2">
        <f t="shared" si="509"/>
        <v>112.3706951816006</v>
      </c>
      <c r="EJ171" s="2">
        <f t="shared" si="510"/>
        <v>112.46463188379397</v>
      </c>
      <c r="EK171" s="2">
        <f t="shared" si="511"/>
        <v>112.47177429041943</v>
      </c>
      <c r="EL171" s="2">
        <f t="shared" si="512"/>
        <v>114.62902574564001</v>
      </c>
      <c r="EM171" s="2">
        <f t="shared" si="513"/>
        <v>115.55604015435205</v>
      </c>
      <c r="EN171" s="2">
        <f t="shared" si="514"/>
        <v>117.04062061939692</v>
      </c>
      <c r="EO171" s="2">
        <f t="shared" si="515"/>
        <v>119.35915368309294</v>
      </c>
      <c r="EQ171" s="2">
        <f t="shared" si="516"/>
        <v>107.98174047414128</v>
      </c>
      <c r="ER171" s="2">
        <f t="shared" ref="ER171:FE186" si="586">CV$228*$B171+CV$229</f>
        <v>107.15416882575424</v>
      </c>
      <c r="ES171" s="2">
        <f t="shared" si="586"/>
        <v>107.70669066466482</v>
      </c>
      <c r="ET171" s="2">
        <f t="shared" si="586"/>
        <v>108.69490090339747</v>
      </c>
      <c r="EU171" s="2">
        <f t="shared" si="586"/>
        <v>109.49255514555637</v>
      </c>
      <c r="EV171" s="2">
        <f t="shared" si="586"/>
        <v>110.35244878802695</v>
      </c>
      <c r="EW171" s="2">
        <f t="shared" si="586"/>
        <v>112.61712952739268</v>
      </c>
      <c r="EX171" s="2">
        <f t="shared" si="586"/>
        <v>112.63197414912453</v>
      </c>
      <c r="EY171" s="2">
        <f t="shared" si="586"/>
        <v>112.3087832681295</v>
      </c>
      <c r="EZ171" s="2">
        <f t="shared" si="586"/>
        <v>112.98341580376143</v>
      </c>
      <c r="FA171" s="2">
        <f t="shared" si="586"/>
        <v>113.58943715390008</v>
      </c>
      <c r="FB171" s="2">
        <f t="shared" si="586"/>
        <v>114.19102701867241</v>
      </c>
      <c r="FC171" s="2">
        <f t="shared" si="586"/>
        <v>115.49624474595967</v>
      </c>
      <c r="FD171" s="2">
        <f t="shared" si="586"/>
        <v>116.07862690561518</v>
      </c>
      <c r="FE171" s="2">
        <f t="shared" si="586"/>
        <v>118.42890074460728</v>
      </c>
      <c r="FG171" s="2">
        <f t="shared" si="518"/>
        <v>0.99993515556152157</v>
      </c>
      <c r="FH171" s="2">
        <f t="shared" ref="FH171:FU186" si="587">POWER(10,($B171-D$231)/D$229)/(1+POWER(10,($B171-D$231)/D$229))</f>
        <v>0.99992285459719665</v>
      </c>
      <c r="FI171" s="2">
        <f t="shared" si="587"/>
        <v>0.99991975281648815</v>
      </c>
      <c r="FJ171" s="2">
        <f t="shared" si="587"/>
        <v>0.99991983666539985</v>
      </c>
      <c r="FK171" s="2">
        <f t="shared" si="587"/>
        <v>0.99992424781182809</v>
      </c>
      <c r="FL171" s="2">
        <f t="shared" si="587"/>
        <v>0.99991874537103365</v>
      </c>
      <c r="FM171" s="2">
        <f t="shared" si="587"/>
        <v>0.99992925929154097</v>
      </c>
      <c r="FN171" s="2">
        <f t="shared" si="587"/>
        <v>0.99991566979159796</v>
      </c>
      <c r="FO171" s="2">
        <f t="shared" si="587"/>
        <v>0.99991321472277717</v>
      </c>
      <c r="FP171" s="2">
        <f t="shared" si="587"/>
        <v>0.99991526378463991</v>
      </c>
      <c r="FQ171" s="2">
        <f t="shared" si="587"/>
        <v>0.9999189925174945</v>
      </c>
      <c r="FR171" s="2">
        <f t="shared" si="587"/>
        <v>0.99991740316413102</v>
      </c>
      <c r="FS171" s="2">
        <f t="shared" si="587"/>
        <v>0.99991619050096026</v>
      </c>
      <c r="FT171" s="2">
        <f t="shared" si="587"/>
        <v>0.99991375229073443</v>
      </c>
      <c r="FU171" s="2">
        <f t="shared" si="587"/>
        <v>0.99989153925214735</v>
      </c>
      <c r="FW171" s="2">
        <f t="shared" si="536"/>
        <v>0.73491748851122607</v>
      </c>
      <c r="FX171" s="2">
        <f t="shared" ref="FX171:FX227" si="588">POWER(10,($B171-D$232)/D$229)/(1+POWER(10,($B171-D$232)/D$229))</f>
        <v>0.68495549672150313</v>
      </c>
      <c r="FY171" s="2">
        <f t="shared" ref="FY171:FY227" si="589">POWER(10,($B171-E$232)/E$229)/(1+POWER(10,($B171-E$232)/E$229))</f>
        <v>0.6342214245020289</v>
      </c>
      <c r="FZ171" s="2">
        <f t="shared" ref="FZ171:FZ227" si="590">POWER(10,($B171-F$232)/F$229)/(1+POWER(10,($B171-F$232)/F$229))</f>
        <v>0.61364361931846012</v>
      </c>
      <c r="GA171" s="2">
        <f t="shared" ref="GA171:GA227" si="591">POWER(10,($B171-G$232)/G$229)/(1+POWER(10,($B171-G$232)/G$229))</f>
        <v>0.63093564457792894</v>
      </c>
      <c r="GB171" s="2">
        <f t="shared" ref="GB171:GB227" si="592">POWER(10,($B171-H$232)/H$229)/(1+POWER(10,($B171-H$232)/H$229))</f>
        <v>0.66670499442605025</v>
      </c>
      <c r="GC171" s="2">
        <f t="shared" ref="GC171:GC227" si="593">POWER(10,($B171-I$232)/I$229)/(1+POWER(10,($B171-I$232)/I$229))</f>
        <v>0.66740686588228781</v>
      </c>
      <c r="GD171" s="2">
        <f t="shared" ref="GD171:GD227" si="594">POWER(10,($B171-J$232)/J$229)/(1+POWER(10,($B171-J$232)/J$229))</f>
        <v>0.66266551765702042</v>
      </c>
      <c r="GE171" s="2">
        <f t="shared" ref="GE171:GE227" si="595">POWER(10,($B171-K$232)/K$229)/(1+POWER(10,($B171-K$232)/K$229))</f>
        <v>0.68548180466419151</v>
      </c>
      <c r="GF171" s="2">
        <f t="shared" ref="GF171:GF227" si="596">POWER(10,($B171-L$232)/L$229)/(1+POWER(10,($B171-L$232)/L$229))</f>
        <v>0.67576739990579948</v>
      </c>
      <c r="GG171" s="2">
        <f t="shared" ref="GG171:GG227" si="597">POWER(10,($B171-M$232)/M$229)/(1+POWER(10,($B171-M$232)/M$229))</f>
        <v>0.65251360705028394</v>
      </c>
      <c r="GH171" s="2">
        <f t="shared" ref="GH171:GH227" si="598">POWER(10,($B171-N$232)/N$229)/(1+POWER(10,($B171-N$232)/N$229))</f>
        <v>0.65996207516468042</v>
      </c>
      <c r="GI171" s="2">
        <f t="shared" ref="GI171:GI227" si="599">POWER(10,($B171-O$232)/O$229)/(1+POWER(10,($B171-O$232)/O$229))</f>
        <v>0.62189230487819536</v>
      </c>
      <c r="GJ171" s="2">
        <f t="shared" ref="GJ171:GJ227" si="600">POWER(10,($B171-P$232)/P$229)/(1+POWER(10,($B171-P$232)/P$229))</f>
        <v>0.55687250144098432</v>
      </c>
      <c r="GK171" s="2">
        <f t="shared" ref="GK171:GK227" si="601">POWER(10,($B171-Q$232)/Q$229)/(1+POWER(10,($B171-Q$232)/Q$229))</f>
        <v>0.50676156840156605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1.5896923983464261E-302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4.3477334801212522E-275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9.6556216900782473E-207</v>
      </c>
      <c r="HD171" s="86">
        <f t="shared" ref="HD171:HD227" si="616" xml:space="preserve"> _xlfn.NORM.DIST($B171, D$8, ABS(D$12), TRUE) * _xlfn.NORM.DIST(($B171 - D$8)*D$16, 0, ABS(D$12), TRUE) * 2</f>
        <v>1.1859026330090708E-201</v>
      </c>
      <c r="HE171" s="86">
        <f t="shared" ref="HE171:HE227" si="617" xml:space="preserve"> _xlfn.NORM.DIST($B171, E$8, ABS(E$12), TRUE) * _xlfn.NORM.DIST(($B171 - E$8)*E$16, 0, ABS(E$12), TRUE) * 2</f>
        <v>1.2096872420954338E-254</v>
      </c>
      <c r="HF171" s="86">
        <f t="shared" ref="HF171:HF227" si="618" xml:space="preserve"> _xlfn.NORM.DIST($B171, F$8, ABS(F$12), TRUE) * _xlfn.NORM.DIST(($B171 - F$8)*F$16, 0, ABS(F$12), TRUE) * 2</f>
        <v>8.4684621319828039E-279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1.8148807604171434E-289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5.2817126418364753E-228</v>
      </c>
      <c r="HM171" s="86">
        <f t="shared" ref="HM171:HM227" si="625" xml:space="preserve"> _xlfn.NORM.DIST($B171, M$8, ABS(M$12), TRUE) * _xlfn.NORM.DIST(($B171 - M$8)*M$16, 0, ABS(M$12), TRUE) * 2</f>
        <v>8.9699816662691955E-290</v>
      </c>
      <c r="HN171" s="86">
        <f t="shared" ref="HN171:HN227" si="626" xml:space="preserve"> _xlfn.NORM.DIST($B171, N$8, ABS(N$12), TRUE) * _xlfn.NORM.DIST(($B171 - N$8)*N$16, 0, ABS(N$12), TRUE) * 2</f>
        <v>8.2017247484312671E-234</v>
      </c>
      <c r="HO171" s="86">
        <f t="shared" ref="HO171:HO227" si="627" xml:space="preserve"> _xlfn.NORM.DIST($B171, O$8, ABS(O$12), TRUE) * _xlfn.NORM.DIST(($B171 - O$8)*O$16, 0, ABS(O$12), TRUE) * 2</f>
        <v>1.4919060878681504E-146</v>
      </c>
      <c r="HP171" s="86">
        <f t="shared" ref="HP171:HP227" si="628" xml:space="preserve"> _xlfn.NORM.DIST($B171, P$8, ABS(P$12), TRUE) * _xlfn.NORM.DIST(($B171 - P$8)*P$16, 0, ABS(P$12), TRUE) * 2</f>
        <v>1.0432842258326448E-253</v>
      </c>
      <c r="HQ171" s="86">
        <f t="shared" ref="HQ171:HQ227" si="629" xml:space="preserve"> _xlfn.NORM.DIST($B171, Q$8, ABS(Q$12), TRUE) * _xlfn.NORM.DIST(($B171 - Q$8)*Q$16, 0, ABS(Q$12), TRUE) * 2</f>
        <v>1.4045185642888499E-289</v>
      </c>
      <c r="HS171" s="86">
        <f t="shared" si="539"/>
        <v>1.2811735806982749E-16</v>
      </c>
      <c r="HT171" s="86">
        <f t="shared" ref="HT171:HT227" si="630" xml:space="preserve"> _xlfn.NORM.DIST($B171, D$9, ABS(D$13), TRUE) * _xlfn.NORM.DIST(($B171 - D$9)*D$17, 0, ABS(D$13), TRUE) * 2</f>
        <v>3.3060299182195187E-18</v>
      </c>
      <c r="HU171" s="86">
        <f t="shared" ref="HU171:HU227" si="631" xml:space="preserve"> _xlfn.NORM.DIST($B171, E$9, ABS(E$13), TRUE) * _xlfn.NORM.DIST(($B171 - E$9)*E$17, 0, ABS(E$13), TRUE) * 2</f>
        <v>8.0493188884869036E-19</v>
      </c>
      <c r="HV171" s="86">
        <f t="shared" ref="HV171:HV227" si="632" xml:space="preserve"> _xlfn.NORM.DIST($B171, F$9, ABS(F$13), TRUE) * _xlfn.NORM.DIST(($B171 - F$9)*F$17, 0, ABS(F$13), TRUE) * 2</f>
        <v>1.9847728603703114E-17</v>
      </c>
      <c r="HW171" s="86">
        <f t="shared" ref="HW171:HW227" si="633" xml:space="preserve"> _xlfn.NORM.DIST($B171, G$9, ABS(G$13), TRUE) * _xlfn.NORM.DIST(($B171 - G$9)*G$17, 0, ABS(G$13), TRUE) * 2</f>
        <v>2.4565331043067516E-16</v>
      </c>
      <c r="HX171" s="86">
        <f t="shared" ref="HX171:HX227" si="634" xml:space="preserve"> _xlfn.NORM.DIST($B171, H$9, ABS(H$13), TRUE) * _xlfn.NORM.DIST(($B171 - H$9)*H$17, 0, ABS(H$13), TRUE) * 2</f>
        <v>1.2047416746805523E-20</v>
      </c>
      <c r="HY171" s="86">
        <f t="shared" ref="HY171:HY227" si="635" xml:space="preserve"> _xlfn.NORM.DIST($B171, I$9, ABS(I$13), TRUE) * _xlfn.NORM.DIST(($B171 - I$9)*I$17, 0, ABS(I$13), TRUE) * 2</f>
        <v>1.2619255413035337E-18</v>
      </c>
      <c r="HZ171" s="86">
        <f t="shared" ref="HZ171:HZ227" si="636" xml:space="preserve"> _xlfn.NORM.DIST($B171, J$9, ABS(J$13), TRUE) * _xlfn.NORM.DIST(($B171 - J$9)*J$17, 0, ABS(J$13), TRUE) * 2</f>
        <v>1.3473619985157874E-19</v>
      </c>
      <c r="IA171" s="86">
        <f t="shared" ref="IA171:IA227" si="637" xml:space="preserve"> _xlfn.NORM.DIST($B171, K$9, ABS(K$13), TRUE) * _xlfn.NORM.DIST(($B171 - K$9)*K$17, 0, ABS(K$13), TRUE) * 2</f>
        <v>6.6605726006981099E-23</v>
      </c>
      <c r="IB171" s="86">
        <f t="shared" ref="IB171:IB227" si="638" xml:space="preserve"> _xlfn.NORM.DIST($B171, L$9, ABS(L$13), TRUE) * _xlfn.NORM.DIST(($B171 - L$9)*L$17, 0, ABS(L$13), TRUE) * 2</f>
        <v>1.7672723751121032E-21</v>
      </c>
      <c r="IC171" s="86">
        <f t="shared" ref="IC171:IC227" si="639" xml:space="preserve"> _xlfn.NORM.DIST($B171, M$9, ABS(M$13), TRUE) * _xlfn.NORM.DIST(($B171 - M$9)*M$17, 0, ABS(M$13), TRUE) * 2</f>
        <v>8.838805240044421E-19</v>
      </c>
      <c r="ID171" s="86">
        <f t="shared" ref="ID171:ID227" si="640" xml:space="preserve"> _xlfn.NORM.DIST($B171, N$9, ABS(N$13), TRUE) * _xlfn.NORM.DIST(($B171 - N$9)*N$17, 0, ABS(N$13), TRUE) * 2</f>
        <v>1.1335116767459577E-20</v>
      </c>
      <c r="IE171" s="86">
        <f t="shared" ref="IE171:IE227" si="641" xml:space="preserve"> _xlfn.NORM.DIST($B171, O$9, ABS(O$13), TRUE) * _xlfn.NORM.DIST(($B171 - O$9)*O$17, 0, ABS(O$13), TRUE) * 2</f>
        <v>3.6342928089184996E-18</v>
      </c>
      <c r="IF171" s="86">
        <f t="shared" ref="IF171:IF227" si="642" xml:space="preserve"> _xlfn.NORM.DIST($B171, P$9, ABS(P$13), TRUE) * _xlfn.NORM.DIST(($B171 - P$9)*P$17, 0, ABS(P$13), TRUE) * 2</f>
        <v>3.7487840401071283E-38</v>
      </c>
      <c r="IG171" s="86">
        <f t="shared" ref="IG171:IG227" si="643" xml:space="preserve"> _xlfn.NORM.DIST($B171, Q$9, ABS(Q$13), TRUE) * _xlfn.NORM.DIST(($B171 - Q$9)*Q$17, 0, ABS(Q$13), TRUE) * 2</f>
        <v>2.4545396489086507E-22</v>
      </c>
      <c r="II171" s="86">
        <f t="shared" si="540"/>
        <v>0.11789698504832305</v>
      </c>
      <c r="IJ171" s="86">
        <f t="shared" si="541"/>
        <v>0.20978446836737813</v>
      </c>
      <c r="IK171" s="86">
        <f t="shared" si="542"/>
        <v>0.35885243676037554</v>
      </c>
      <c r="IL171" s="86">
        <f t="shared" si="543"/>
        <v>0.4327683152036787</v>
      </c>
      <c r="IM171" s="86">
        <f t="shared" si="544"/>
        <v>0.38494543130813386</v>
      </c>
      <c r="IN171" s="86">
        <f t="shared" si="545"/>
        <v>0.22173858621140036</v>
      </c>
      <c r="IO171" s="86">
        <f t="shared" si="546"/>
        <v>0.25252510984103405</v>
      </c>
      <c r="IP171" s="86">
        <f t="shared" si="547"/>
        <v>0.24597586345697037</v>
      </c>
      <c r="IQ171" s="86">
        <f t="shared" si="548"/>
        <v>0.16119214448342478</v>
      </c>
      <c r="IR171" s="86">
        <f t="shared" si="549"/>
        <v>0.19241431857423055</v>
      </c>
      <c r="IS171" s="86">
        <f t="shared" si="550"/>
        <v>0.28819899014956618</v>
      </c>
      <c r="IT171" s="86">
        <f t="shared" si="551"/>
        <v>0.24575728806083807</v>
      </c>
      <c r="IU171" s="86">
        <f t="shared" si="552"/>
        <v>0.39046724109791947</v>
      </c>
      <c r="IV171" s="86">
        <f t="shared" si="553"/>
        <v>0.49168789655522127</v>
      </c>
      <c r="IW171" s="86">
        <f t="shared" si="554"/>
        <v>0.50478723021559746</v>
      </c>
      <c r="IY171" s="86">
        <f t="shared" si="555"/>
        <v>0.11789698504832317</v>
      </c>
      <c r="IZ171" s="86">
        <f t="shared" si="556"/>
        <v>0.20978446836737813</v>
      </c>
      <c r="JA171" s="86">
        <f t="shared" si="557"/>
        <v>0.35885243676037554</v>
      </c>
      <c r="JB171" s="86">
        <f t="shared" si="558"/>
        <v>0.4327683152036787</v>
      </c>
      <c r="JC171" s="86">
        <f t="shared" si="559"/>
        <v>0.38494543130813408</v>
      </c>
      <c r="JD171" s="86">
        <f t="shared" si="560"/>
        <v>0.22173858621140036</v>
      </c>
      <c r="JE171" s="86">
        <f t="shared" si="561"/>
        <v>0.25252510984103405</v>
      </c>
      <c r="JF171" s="86">
        <f t="shared" si="562"/>
        <v>0.24597586345697037</v>
      </c>
      <c r="JG171" s="86">
        <f t="shared" si="563"/>
        <v>0.16119214448342478</v>
      </c>
      <c r="JH171" s="86">
        <f t="shared" si="564"/>
        <v>0.19241431857423055</v>
      </c>
      <c r="JI171" s="86">
        <f t="shared" si="565"/>
        <v>0.28819899014956618</v>
      </c>
      <c r="JJ171" s="86">
        <f t="shared" si="566"/>
        <v>0.24575728806083807</v>
      </c>
      <c r="JK171" s="86">
        <f t="shared" si="567"/>
        <v>0.39046724109791947</v>
      </c>
      <c r="JL171" s="86">
        <f t="shared" si="568"/>
        <v>0.49168789655522127</v>
      </c>
      <c r="JM171" s="86">
        <f t="shared" si="569"/>
        <v>0.50478723021559746</v>
      </c>
    </row>
    <row r="172" spans="2:273" x14ac:dyDescent="0.25">
      <c r="B172" s="2">
        <v>145</v>
      </c>
      <c r="C172" s="37">
        <v>108.705</v>
      </c>
      <c r="D172" s="37">
        <v>106.91500000000001</v>
      </c>
      <c r="E172" s="37">
        <v>106.61</v>
      </c>
      <c r="F172" s="37">
        <v>109.36199999999999</v>
      </c>
      <c r="G172" s="37">
        <v>109.759</v>
      </c>
      <c r="H172" s="37">
        <v>111.914</v>
      </c>
      <c r="I172" s="37">
        <v>112.13800000000001</v>
      </c>
      <c r="J172" s="37">
        <v>113.55200000000001</v>
      </c>
      <c r="K172" s="37">
        <v>113.55200000000001</v>
      </c>
      <c r="L172" s="37">
        <v>111.89700000000001</v>
      </c>
      <c r="M172" s="37">
        <v>114.03400000000001</v>
      </c>
      <c r="N172" s="37">
        <v>113.79300000000001</v>
      </c>
      <c r="O172" s="37">
        <v>113.517</v>
      </c>
      <c r="P172" s="37">
        <v>123.44799999999999</v>
      </c>
      <c r="Q172" s="37">
        <v>154.68969999999999</v>
      </c>
      <c r="S172" s="4">
        <f t="shared" si="441"/>
        <v>108.36599356735972</v>
      </c>
      <c r="T172" s="4">
        <f t="shared" si="442"/>
        <v>107.21563792909731</v>
      </c>
      <c r="U172" s="4">
        <f t="shared" si="443"/>
        <v>107.84952222329393</v>
      </c>
      <c r="V172" s="4">
        <f t="shared" si="444"/>
        <v>108.72418886483234</v>
      </c>
      <c r="W172" s="4">
        <f t="shared" si="445"/>
        <v>109.19192909355118</v>
      </c>
      <c r="X172" s="4">
        <f t="shared" si="446"/>
        <v>110.03958250819441</v>
      </c>
      <c r="Y172" s="4">
        <f t="shared" si="447"/>
        <v>113.05858582774849</v>
      </c>
      <c r="Z172" s="4">
        <f t="shared" si="448"/>
        <v>112.88789261094519</v>
      </c>
      <c r="AA172" s="4">
        <f t="shared" si="449"/>
        <v>112.31021011536409</v>
      </c>
      <c r="AB172" s="4">
        <f t="shared" si="450"/>
        <v>112.77976701757085</v>
      </c>
      <c r="AC172" s="4">
        <f t="shared" si="451"/>
        <v>113.16764487778102</v>
      </c>
      <c r="AD172" s="4">
        <f t="shared" si="452"/>
        <v>114.26874612538246</v>
      </c>
      <c r="AE172" s="4">
        <f t="shared" si="453"/>
        <v>115.58573517764495</v>
      </c>
      <c r="AF172" s="4">
        <f t="shared" si="454"/>
        <v>124.49536380771097</v>
      </c>
      <c r="AG172" s="4">
        <f t="shared" si="455"/>
        <v>151.85739146414451</v>
      </c>
      <c r="AI172" s="4">
        <f t="shared" si="456"/>
        <v>0.33900643264027508</v>
      </c>
      <c r="AJ172" s="4">
        <f t="shared" si="457"/>
        <v>-0.3006379290973058</v>
      </c>
      <c r="AK172" s="4">
        <f t="shared" si="458"/>
        <v>-1.2395222232939318</v>
      </c>
      <c r="AL172" s="4">
        <f t="shared" si="459"/>
        <v>0.63781113516765231</v>
      </c>
      <c r="AM172" s="4">
        <f t="shared" si="460"/>
        <v>0.5670709064488193</v>
      </c>
      <c r="AN172" s="4">
        <f t="shared" si="461"/>
        <v>1.8744174918055876</v>
      </c>
      <c r="AO172" s="4">
        <f t="shared" si="462"/>
        <v>-0.92058582774848219</v>
      </c>
      <c r="AP172" s="4">
        <f t="shared" si="463"/>
        <v>0.66410738905481992</v>
      </c>
      <c r="AQ172" s="4">
        <f t="shared" si="464"/>
        <v>1.2417898846359208</v>
      </c>
      <c r="AR172" s="4">
        <f t="shared" si="465"/>
        <v>-0.88276701757084197</v>
      </c>
      <c r="AS172" s="4">
        <f t="shared" si="466"/>
        <v>0.86635512221899091</v>
      </c>
      <c r="AT172" s="4">
        <f t="shared" si="467"/>
        <v>-0.47574612538245731</v>
      </c>
      <c r="AU172" s="4">
        <f t="shared" si="468"/>
        <v>-2.0687351776449532</v>
      </c>
      <c r="AV172" s="4">
        <f t="shared" si="570"/>
        <v>-1.0473638077109797</v>
      </c>
      <c r="AW172" s="4">
        <f t="shared" si="570"/>
        <v>2.8323085358554749</v>
      </c>
      <c r="AY172" s="2">
        <f t="shared" si="520"/>
        <v>108.36598811285486</v>
      </c>
      <c r="AZ172" s="2">
        <f t="shared" si="571"/>
        <v>107.21517514098397</v>
      </c>
      <c r="BA172" s="2">
        <f t="shared" si="572"/>
        <v>107.83056095371469</v>
      </c>
      <c r="BB172" s="2">
        <f t="shared" si="573"/>
        <v>108.62712384452487</v>
      </c>
      <c r="BC172" s="2">
        <f t="shared" si="574"/>
        <v>109.12551011613544</v>
      </c>
      <c r="BD172" s="2">
        <f t="shared" si="575"/>
        <v>110.03719389303174</v>
      </c>
      <c r="BE172" s="2">
        <f t="shared" si="576"/>
        <v>113.05204025150991</v>
      </c>
      <c r="BF172" s="2">
        <f t="shared" si="577"/>
        <v>112.88200391996912</v>
      </c>
      <c r="BG172" s="2">
        <f t="shared" si="578"/>
        <v>112.30989539900257</v>
      </c>
      <c r="BH172" s="2">
        <f t="shared" si="579"/>
        <v>112.77855621252894</v>
      </c>
      <c r="BI172" s="2">
        <f t="shared" si="580"/>
        <v>113.14894775795359</v>
      </c>
      <c r="BJ172" s="2">
        <f t="shared" si="581"/>
        <v>114.26234406502262</v>
      </c>
      <c r="BK172" s="2">
        <f t="shared" si="582"/>
        <v>115.41480069180707</v>
      </c>
      <c r="BL172" s="2">
        <f t="shared" si="583"/>
        <v>116.40727668672345</v>
      </c>
      <c r="BM172" s="2">
        <f t="shared" si="584"/>
        <v>118.78069253029608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151.85775141700407</v>
      </c>
      <c r="DL172" s="2">
        <f t="shared" si="585"/>
        <v>137.34027773279354</v>
      </c>
      <c r="DM172" s="2">
        <f t="shared" si="585"/>
        <v>141.45008414634148</v>
      </c>
      <c r="DN172" s="2">
        <f t="shared" si="585"/>
        <v>150.45787804878051</v>
      </c>
      <c r="DO172" s="2">
        <f t="shared" si="585"/>
        <v>150.9327238675958</v>
      </c>
      <c r="DP172" s="2">
        <f t="shared" si="585"/>
        <v>152.07574110953055</v>
      </c>
      <c r="DQ172" s="2">
        <f t="shared" si="585"/>
        <v>145.75901619433202</v>
      </c>
      <c r="DR172" s="2">
        <f t="shared" si="585"/>
        <v>144.14070365101944</v>
      </c>
      <c r="DS172" s="2">
        <f t="shared" si="585"/>
        <v>137.2684392156863</v>
      </c>
      <c r="DT172" s="2">
        <f t="shared" si="585"/>
        <v>145.32320720720719</v>
      </c>
      <c r="DU172" s="2">
        <f t="shared" si="585"/>
        <v>149.92414634146343</v>
      </c>
      <c r="DV172" s="2">
        <f t="shared" si="585"/>
        <v>149.493679943101</v>
      </c>
      <c r="DW172" s="2">
        <f t="shared" si="585"/>
        <v>154.98433789254841</v>
      </c>
      <c r="DX172" s="2">
        <f t="shared" si="585"/>
        <v>156.97566778711487</v>
      </c>
      <c r="DY172" s="2">
        <f t="shared" si="585"/>
        <v>161.41641674876843</v>
      </c>
      <c r="EA172" s="2">
        <f t="shared" si="440"/>
        <v>109.85742158353311</v>
      </c>
      <c r="EB172" s="2">
        <f t="shared" si="502"/>
        <v>107.57631541218637</v>
      </c>
      <c r="EC172" s="2">
        <f t="shared" si="503"/>
        <v>108.21897476472289</v>
      </c>
      <c r="ED172" s="2">
        <f t="shared" si="504"/>
        <v>108.65001731639029</v>
      </c>
      <c r="EE172" s="2">
        <f t="shared" si="505"/>
        <v>108.53780226875308</v>
      </c>
      <c r="EF172" s="2">
        <f t="shared" si="506"/>
        <v>109.44400642047262</v>
      </c>
      <c r="EG172" s="2">
        <f t="shared" si="507"/>
        <v>114.07330720743261</v>
      </c>
      <c r="EH172" s="2">
        <f t="shared" si="508"/>
        <v>113.47031279009262</v>
      </c>
      <c r="EI172" s="2">
        <f t="shared" si="509"/>
        <v>112.35251353939016</v>
      </c>
      <c r="EJ172" s="2">
        <f t="shared" si="510"/>
        <v>112.40716422749416</v>
      </c>
      <c r="EK172" s="2">
        <f t="shared" si="511"/>
        <v>112.37703283929088</v>
      </c>
      <c r="EL172" s="2">
        <f t="shared" si="512"/>
        <v>114.56434614999318</v>
      </c>
      <c r="EM172" s="2">
        <f t="shared" si="513"/>
        <v>115.45115346514113</v>
      </c>
      <c r="EN172" s="2">
        <f t="shared" si="514"/>
        <v>116.97459820700897</v>
      </c>
      <c r="EO172" s="2">
        <f t="shared" si="515"/>
        <v>119.27871751797232</v>
      </c>
      <c r="EQ172" s="2">
        <f t="shared" si="516"/>
        <v>107.87206587903917</v>
      </c>
      <c r="ER172" s="2">
        <f t="shared" si="586"/>
        <v>107.06071204282547</v>
      </c>
      <c r="ES172" s="2">
        <f t="shared" si="586"/>
        <v>107.62254790729463</v>
      </c>
      <c r="ET172" s="2">
        <f t="shared" si="586"/>
        <v>108.60916643573688</v>
      </c>
      <c r="EU172" s="2">
        <f t="shared" si="586"/>
        <v>109.43454822022125</v>
      </c>
      <c r="EV172" s="2">
        <f t="shared" si="586"/>
        <v>110.30304430512379</v>
      </c>
      <c r="EW172" s="2">
        <f t="shared" si="586"/>
        <v>112.58491312566451</v>
      </c>
      <c r="EX172" s="2">
        <f t="shared" si="586"/>
        <v>112.60541841261151</v>
      </c>
      <c r="EY172" s="2">
        <f t="shared" si="586"/>
        <v>112.28926425979475</v>
      </c>
      <c r="EZ172" s="2">
        <f t="shared" si="586"/>
        <v>112.93741376211639</v>
      </c>
      <c r="FA172" s="2">
        <f t="shared" si="586"/>
        <v>113.51972842392047</v>
      </c>
      <c r="FB172" s="2">
        <f t="shared" si="586"/>
        <v>114.11656469098914</v>
      </c>
      <c r="FC172" s="2">
        <f t="shared" si="586"/>
        <v>115.38994583290314</v>
      </c>
      <c r="FD172" s="2">
        <f t="shared" si="586"/>
        <v>115.99012654357887</v>
      </c>
      <c r="FE172" s="2">
        <f t="shared" si="586"/>
        <v>118.33074078258225</v>
      </c>
      <c r="FG172" s="2">
        <f t="shared" si="518"/>
        <v>0.99994086083181077</v>
      </c>
      <c r="FH172" s="2">
        <f t="shared" si="587"/>
        <v>0.99992964207885016</v>
      </c>
      <c r="FI172" s="2">
        <f t="shared" si="587"/>
        <v>0.9999268131820459</v>
      </c>
      <c r="FJ172" s="2">
        <f t="shared" si="587"/>
        <v>0.99992688965424159</v>
      </c>
      <c r="FK172" s="2">
        <f t="shared" si="587"/>
        <v>0.99993091272278989</v>
      </c>
      <c r="FL172" s="2">
        <f t="shared" si="587"/>
        <v>0.99992589436781465</v>
      </c>
      <c r="FM172" s="2">
        <f t="shared" si="587"/>
        <v>0.99993548330552295</v>
      </c>
      <c r="FN172" s="2">
        <f t="shared" si="587"/>
        <v>0.99992308936516416</v>
      </c>
      <c r="FO172" s="2">
        <f t="shared" si="587"/>
        <v>0.999920850282076</v>
      </c>
      <c r="FP172" s="2">
        <f t="shared" si="587"/>
        <v>0.99992271907690922</v>
      </c>
      <c r="FQ172" s="2">
        <f t="shared" si="587"/>
        <v>0.99992611977128409</v>
      </c>
      <c r="FR172" s="2">
        <f t="shared" si="587"/>
        <v>0.99992467024292253</v>
      </c>
      <c r="FS172" s="2">
        <f t="shared" si="587"/>
        <v>0.99992356426477258</v>
      </c>
      <c r="FT172" s="2">
        <f t="shared" si="587"/>
        <v>0.99992134055734438</v>
      </c>
      <c r="FU172" s="2">
        <f t="shared" si="587"/>
        <v>0.99990108167829961</v>
      </c>
      <c r="FW172" s="2">
        <f t="shared" si="536"/>
        <v>0.7524683520775246</v>
      </c>
      <c r="FX172" s="2">
        <f t="shared" si="588"/>
        <v>0.704484150611144</v>
      </c>
      <c r="FY172" s="2">
        <f t="shared" si="589"/>
        <v>0.65531235774026386</v>
      </c>
      <c r="FZ172" s="2">
        <f t="shared" si="590"/>
        <v>0.63523866814860808</v>
      </c>
      <c r="GA172" s="2">
        <f t="shared" si="591"/>
        <v>0.65211211349674458</v>
      </c>
      <c r="GB172" s="2">
        <f t="shared" si="592"/>
        <v>0.68684772982791442</v>
      </c>
      <c r="GC172" s="2">
        <f t="shared" si="593"/>
        <v>0.68752706401054509</v>
      </c>
      <c r="GD172" s="2">
        <f t="shared" si="594"/>
        <v>0.6829362806999929</v>
      </c>
      <c r="GE172" s="2">
        <f t="shared" si="595"/>
        <v>0.70499188547167524</v>
      </c>
      <c r="GF172" s="2">
        <f t="shared" si="596"/>
        <v>0.69561249707008177</v>
      </c>
      <c r="GG172" s="2">
        <f t="shared" si="597"/>
        <v>0.67309346397699765</v>
      </c>
      <c r="GH172" s="2">
        <f t="shared" si="598"/>
        <v>0.68031692039603697</v>
      </c>
      <c r="GI172" s="2">
        <f t="shared" si="599"/>
        <v>0.64329430680407973</v>
      </c>
      <c r="GJ172" s="2">
        <f t="shared" si="600"/>
        <v>0.57946612717799606</v>
      </c>
      <c r="GK172" s="2">
        <f t="shared" si="601"/>
        <v>0.52975263992932786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1.3307370778559348E-281</v>
      </c>
      <c r="GZ172" s="86">
        <f t="shared" si="614"/>
        <v>0</v>
      </c>
      <c r="HA172" s="86">
        <f t="shared" si="615"/>
        <v>0</v>
      </c>
      <c r="HC172" s="86">
        <f t="shared" si="538"/>
        <v>3.8370757202740539E-213</v>
      </c>
      <c r="HD172" s="86">
        <f t="shared" si="616"/>
        <v>7.4150788249031899E-208</v>
      </c>
      <c r="HE172" s="86">
        <f t="shared" si="617"/>
        <v>1.5190334415563411E-262</v>
      </c>
      <c r="HF172" s="86">
        <f t="shared" si="618"/>
        <v>1.7038271866956074E-287</v>
      </c>
      <c r="HG172" s="86">
        <f t="shared" si="619"/>
        <v>0</v>
      </c>
      <c r="HH172" s="86">
        <f t="shared" si="620"/>
        <v>2.3316129599874861E-298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5.4091692497222084E-235</v>
      </c>
      <c r="HM172" s="86">
        <f t="shared" si="625"/>
        <v>8.8203594434020343E-299</v>
      </c>
      <c r="HN172" s="86">
        <f t="shared" si="626"/>
        <v>5.5909348992341904E-241</v>
      </c>
      <c r="HO172" s="86">
        <f t="shared" si="627"/>
        <v>4.1391510390310331E-151</v>
      </c>
      <c r="HP172" s="86">
        <f t="shared" si="628"/>
        <v>1.2617381726669531E-261</v>
      </c>
      <c r="HQ172" s="86">
        <f t="shared" si="629"/>
        <v>1.5682702246995388E-298</v>
      </c>
      <c r="HS172" s="86">
        <f t="shared" si="539"/>
        <v>1.5241380892904297E-17</v>
      </c>
      <c r="HT172" s="86">
        <f t="shared" si="630"/>
        <v>3.1417392711309157E-19</v>
      </c>
      <c r="HU172" s="86">
        <f t="shared" si="631"/>
        <v>6.9021113291379507E-20</v>
      </c>
      <c r="HV172" s="86">
        <f t="shared" si="632"/>
        <v>1.8732449304014233E-18</v>
      </c>
      <c r="HW172" s="86">
        <f t="shared" si="633"/>
        <v>2.7056934532953095E-17</v>
      </c>
      <c r="HX172" s="86">
        <f t="shared" si="634"/>
        <v>7.7275474233586554E-22</v>
      </c>
      <c r="HY172" s="86">
        <f t="shared" si="635"/>
        <v>1.1195060154693492E-19</v>
      </c>
      <c r="HZ172" s="86">
        <f t="shared" si="636"/>
        <v>9.9673994189364993E-21</v>
      </c>
      <c r="IA172" s="86">
        <f t="shared" si="637"/>
        <v>3.4506204572279412E-24</v>
      </c>
      <c r="IB172" s="86">
        <f t="shared" si="638"/>
        <v>1.0483902042352619E-22</v>
      </c>
      <c r="IC172" s="86">
        <f t="shared" si="639"/>
        <v>7.2963212490650596E-20</v>
      </c>
      <c r="ID172" s="86">
        <f t="shared" si="640"/>
        <v>7.4038865675977191E-22</v>
      </c>
      <c r="IE172" s="86">
        <f t="shared" si="641"/>
        <v>3.0289663879565763E-19</v>
      </c>
      <c r="IF172" s="86">
        <f t="shared" si="642"/>
        <v>9.216412914623783E-41</v>
      </c>
      <c r="IG172" s="86">
        <f t="shared" si="643"/>
        <v>6.4569085010577998E-24</v>
      </c>
      <c r="II172" s="86">
        <f t="shared" si="540"/>
        <v>8.8216276519071157E-2</v>
      </c>
      <c r="IJ172" s="86">
        <f t="shared" si="541"/>
        <v>0.16074517323974707</v>
      </c>
      <c r="IK172" s="86">
        <f t="shared" si="542"/>
        <v>0.28669327575506576</v>
      </c>
      <c r="IL172" s="86">
        <f t="shared" si="543"/>
        <v>0.35499658965564213</v>
      </c>
      <c r="IM172" s="86">
        <f t="shared" si="544"/>
        <v>0.31252700721434357</v>
      </c>
      <c r="IN172" s="86">
        <f t="shared" si="545"/>
        <v>0.16642335049305229</v>
      </c>
      <c r="IO172" s="86">
        <f t="shared" si="546"/>
        <v>0.19543313679945346</v>
      </c>
      <c r="IP172" s="86">
        <f t="shared" si="547"/>
        <v>0.18761907669202371</v>
      </c>
      <c r="IQ172" s="86">
        <f t="shared" si="548"/>
        <v>0.11720139592061658</v>
      </c>
      <c r="IR172" s="86">
        <f t="shared" si="549"/>
        <v>0.14244840238980308</v>
      </c>
      <c r="IS172" s="86">
        <f t="shared" si="550"/>
        <v>0.22416657985746558</v>
      </c>
      <c r="IT172" s="86">
        <f t="shared" si="551"/>
        <v>0.18645348868158954</v>
      </c>
      <c r="IU172" s="86">
        <f t="shared" si="552"/>
        <v>0.31316368094768493</v>
      </c>
      <c r="IV172" s="86">
        <f t="shared" si="553"/>
        <v>0.43512485430833836</v>
      </c>
      <c r="IW172" s="86">
        <f t="shared" si="554"/>
        <v>0.50081318075730452</v>
      </c>
      <c r="IY172" s="86">
        <f t="shared" si="555"/>
        <v>8.8216276519071171E-2</v>
      </c>
      <c r="IZ172" s="86">
        <f t="shared" si="556"/>
        <v>0.16074517323974707</v>
      </c>
      <c r="JA172" s="86">
        <f t="shared" si="557"/>
        <v>0.28669327575506576</v>
      </c>
      <c r="JB172" s="86">
        <f t="shared" si="558"/>
        <v>0.35499658965564213</v>
      </c>
      <c r="JC172" s="86">
        <f t="shared" si="559"/>
        <v>0.31252700721434357</v>
      </c>
      <c r="JD172" s="86">
        <f t="shared" si="560"/>
        <v>0.16642335049305229</v>
      </c>
      <c r="JE172" s="86">
        <f t="shared" si="561"/>
        <v>0.19543313679945346</v>
      </c>
      <c r="JF172" s="86">
        <f t="shared" si="562"/>
        <v>0.18761907669202371</v>
      </c>
      <c r="JG172" s="86">
        <f t="shared" si="563"/>
        <v>0.11720139592061658</v>
      </c>
      <c r="JH172" s="86">
        <f t="shared" si="564"/>
        <v>0.14244840238980308</v>
      </c>
      <c r="JI172" s="86">
        <f t="shared" si="565"/>
        <v>0.22416657985746558</v>
      </c>
      <c r="JJ172" s="86">
        <f t="shared" si="566"/>
        <v>0.18645348868158954</v>
      </c>
      <c r="JK172" s="86">
        <f t="shared" si="567"/>
        <v>0.31316368094768493</v>
      </c>
      <c r="JL172" s="86">
        <f t="shared" si="568"/>
        <v>0.43512485430833836</v>
      </c>
      <c r="JM172" s="86">
        <f t="shared" si="569"/>
        <v>0.50081318075730452</v>
      </c>
    </row>
    <row r="173" spans="2:273" x14ac:dyDescent="0.25">
      <c r="B173" s="2">
        <v>146</v>
      </c>
      <c r="C173" s="37">
        <v>108.098</v>
      </c>
      <c r="D173" s="37">
        <v>109.254</v>
      </c>
      <c r="E173" s="37">
        <v>106.017</v>
      </c>
      <c r="F173" s="37">
        <v>109.96599999999999</v>
      </c>
      <c r="G173" s="37">
        <v>109.414</v>
      </c>
      <c r="H173" s="37">
        <v>110.931</v>
      </c>
      <c r="I173" s="37">
        <v>111.569</v>
      </c>
      <c r="J173" s="37">
        <v>113.776</v>
      </c>
      <c r="K173" s="37">
        <v>111.621</v>
      </c>
      <c r="L173" s="37">
        <v>114.621</v>
      </c>
      <c r="M173" s="37">
        <v>114.759</v>
      </c>
      <c r="N173" s="37">
        <v>113.931</v>
      </c>
      <c r="O173" s="37">
        <v>116.276</v>
      </c>
      <c r="P173" s="37">
        <v>119.017</v>
      </c>
      <c r="Q173" s="37">
        <v>145.44829999999999</v>
      </c>
      <c r="S173" s="4">
        <f t="shared" si="441"/>
        <v>108.23213006798484</v>
      </c>
      <c r="T173" s="4">
        <f t="shared" si="442"/>
        <v>107.1149836428699</v>
      </c>
      <c r="U173" s="4">
        <f t="shared" si="443"/>
        <v>107.74301256248245</v>
      </c>
      <c r="V173" s="4">
        <f t="shared" si="444"/>
        <v>108.56876104086943</v>
      </c>
      <c r="W173" s="4">
        <f t="shared" si="445"/>
        <v>109.09762211089611</v>
      </c>
      <c r="X173" s="4">
        <f t="shared" si="446"/>
        <v>109.99912762296864</v>
      </c>
      <c r="Y173" s="4">
        <f t="shared" si="447"/>
        <v>113.00122518730464</v>
      </c>
      <c r="Z173" s="4">
        <f t="shared" si="448"/>
        <v>112.84481696148511</v>
      </c>
      <c r="AA173" s="4">
        <f t="shared" si="449"/>
        <v>112.2894326621611</v>
      </c>
      <c r="AB173" s="4">
        <f t="shared" si="450"/>
        <v>112.73939176865134</v>
      </c>
      <c r="AC173" s="4">
        <f t="shared" si="451"/>
        <v>113.09788599365183</v>
      </c>
      <c r="AD173" s="4">
        <f t="shared" si="452"/>
        <v>114.1828512031491</v>
      </c>
      <c r="AE173" s="4">
        <f t="shared" si="453"/>
        <v>115.35056855907749</v>
      </c>
      <c r="AF173" s="4">
        <f t="shared" si="454"/>
        <v>120.81157165346131</v>
      </c>
      <c r="AG173" s="4">
        <f t="shared" si="455"/>
        <v>142.87690222026174</v>
      </c>
      <c r="AI173" s="4">
        <f t="shared" si="456"/>
        <v>-0.13413006798484162</v>
      </c>
      <c r="AJ173" s="4">
        <f t="shared" si="457"/>
        <v>2.1390163571301031</v>
      </c>
      <c r="AK173" s="4">
        <f t="shared" si="458"/>
        <v>-1.7260125624824525</v>
      </c>
      <c r="AL173" s="4">
        <f t="shared" si="459"/>
        <v>1.3972389591305614</v>
      </c>
      <c r="AM173" s="4">
        <f t="shared" si="460"/>
        <v>0.3163778891038902</v>
      </c>
      <c r="AN173" s="4">
        <f t="shared" si="461"/>
        <v>0.93187237703135395</v>
      </c>
      <c r="AO173" s="4">
        <f t="shared" si="462"/>
        <v>-1.4322251873046383</v>
      </c>
      <c r="AP173" s="4">
        <f t="shared" si="463"/>
        <v>0.93118303851488804</v>
      </c>
      <c r="AQ173" s="4">
        <f t="shared" si="464"/>
        <v>-0.66843266216110919</v>
      </c>
      <c r="AR173" s="4">
        <f t="shared" si="465"/>
        <v>1.8816082313486504</v>
      </c>
      <c r="AS173" s="4">
        <f t="shared" si="466"/>
        <v>1.6611140063481713</v>
      </c>
      <c r="AT173" s="4">
        <f t="shared" si="467"/>
        <v>-0.25185120314910137</v>
      </c>
      <c r="AU173" s="4">
        <f t="shared" si="468"/>
        <v>0.92543144092250884</v>
      </c>
      <c r="AV173" s="4">
        <f t="shared" si="570"/>
        <v>-1.7945716534613183</v>
      </c>
      <c r="AW173" s="4">
        <f t="shared" si="570"/>
        <v>2.5713977797382483</v>
      </c>
      <c r="AY173" s="2">
        <f t="shared" si="520"/>
        <v>108.23212930582113</v>
      </c>
      <c r="AZ173" s="2">
        <f t="shared" si="571"/>
        <v>107.11490238561603</v>
      </c>
      <c r="BA173" s="2">
        <f t="shared" si="572"/>
        <v>107.73833864740939</v>
      </c>
      <c r="BB173" s="2">
        <f t="shared" si="573"/>
        <v>108.54059297338358</v>
      </c>
      <c r="BC173" s="2">
        <f t="shared" si="574"/>
        <v>109.07935418648113</v>
      </c>
      <c r="BD173" s="2">
        <f t="shared" si="575"/>
        <v>109.9987645417643</v>
      </c>
      <c r="BE173" s="2">
        <f t="shared" si="576"/>
        <v>112.99996590938396</v>
      </c>
      <c r="BF173" s="2">
        <f t="shared" si="577"/>
        <v>112.843799175698</v>
      </c>
      <c r="BG173" s="2">
        <f t="shared" si="578"/>
        <v>112.28939606022195</v>
      </c>
      <c r="BH173" s="2">
        <f t="shared" si="579"/>
        <v>112.7392278625486</v>
      </c>
      <c r="BI173" s="2">
        <f t="shared" si="580"/>
        <v>113.0941099405984</v>
      </c>
      <c r="BJ173" s="2">
        <f t="shared" si="581"/>
        <v>114.18178676174486</v>
      </c>
      <c r="BK173" s="2">
        <f t="shared" si="582"/>
        <v>115.30745752524342</v>
      </c>
      <c r="BL173" s="2">
        <f t="shared" si="583"/>
        <v>116.30555543392326</v>
      </c>
      <c r="BM173" s="2">
        <f t="shared" si="584"/>
        <v>118.66845272064461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152.11200890688261</v>
      </c>
      <c r="DL173" s="2">
        <f t="shared" si="585"/>
        <v>137.48372165991904</v>
      </c>
      <c r="DM173" s="2">
        <f t="shared" si="585"/>
        <v>141.63321397748595</v>
      </c>
      <c r="DN173" s="2">
        <f t="shared" si="585"/>
        <v>150.70510722326458</v>
      </c>
      <c r="DO173" s="2">
        <f t="shared" si="585"/>
        <v>151.16955853658536</v>
      </c>
      <c r="DP173" s="2">
        <f t="shared" si="585"/>
        <v>152.35001280227596</v>
      </c>
      <c r="DQ173" s="2">
        <f t="shared" si="585"/>
        <v>145.96672955465593</v>
      </c>
      <c r="DR173" s="2">
        <f t="shared" si="585"/>
        <v>144.34429160739685</v>
      </c>
      <c r="DS173" s="2">
        <f t="shared" si="585"/>
        <v>137.4174397759104</v>
      </c>
      <c r="DT173" s="2">
        <f t="shared" si="585"/>
        <v>145.51193243243242</v>
      </c>
      <c r="DU173" s="2">
        <f t="shared" si="585"/>
        <v>150.13153133208255</v>
      </c>
      <c r="DV173" s="2">
        <f t="shared" si="585"/>
        <v>149.70131223328593</v>
      </c>
      <c r="DW173" s="2">
        <f t="shared" si="585"/>
        <v>155.21169274537695</v>
      </c>
      <c r="DX173" s="2">
        <f t="shared" si="585"/>
        <v>157.23681120448182</v>
      </c>
      <c r="DY173" s="2">
        <f t="shared" si="585"/>
        <v>161.70765083743839</v>
      </c>
      <c r="EA173" s="2">
        <f t="shared" si="440"/>
        <v>109.78795444710835</v>
      </c>
      <c r="EB173" s="2">
        <f t="shared" si="502"/>
        <v>107.49388400503433</v>
      </c>
      <c r="EC173" s="2">
        <f t="shared" si="503"/>
        <v>108.1482257193544</v>
      </c>
      <c r="ED173" s="2">
        <f t="shared" si="504"/>
        <v>108.56518733577431</v>
      </c>
      <c r="EE173" s="2">
        <f t="shared" si="505"/>
        <v>108.46031255884859</v>
      </c>
      <c r="EF173" s="2">
        <f t="shared" si="506"/>
        <v>109.37591443923316</v>
      </c>
      <c r="EG173" s="2">
        <f t="shared" si="507"/>
        <v>114.07262363692554</v>
      </c>
      <c r="EH173" s="2">
        <f t="shared" si="508"/>
        <v>113.46223036736393</v>
      </c>
      <c r="EI173" s="2">
        <f t="shared" si="509"/>
        <v>112.33433189717974</v>
      </c>
      <c r="EJ173" s="2">
        <f t="shared" si="510"/>
        <v>112.34969657119436</v>
      </c>
      <c r="EK173" s="2">
        <f t="shared" si="511"/>
        <v>112.28229138816234</v>
      </c>
      <c r="EL173" s="2">
        <f t="shared" si="512"/>
        <v>114.49966655434636</v>
      </c>
      <c r="EM173" s="2">
        <f t="shared" si="513"/>
        <v>115.34626677593022</v>
      </c>
      <c r="EN173" s="2">
        <f t="shared" si="514"/>
        <v>116.90857579462104</v>
      </c>
      <c r="EO173" s="2">
        <f t="shared" si="515"/>
        <v>119.19828135285172</v>
      </c>
      <c r="EQ173" s="2">
        <f t="shared" si="516"/>
        <v>107.76239128393706</v>
      </c>
      <c r="ER173" s="2">
        <f t="shared" si="586"/>
        <v>106.9672552598967</v>
      </c>
      <c r="ES173" s="2">
        <f t="shared" si="586"/>
        <v>107.53840514992447</v>
      </c>
      <c r="ET173" s="2">
        <f t="shared" si="586"/>
        <v>108.5234319680763</v>
      </c>
      <c r="EU173" s="2">
        <f t="shared" si="586"/>
        <v>109.37654129488614</v>
      </c>
      <c r="EV173" s="2">
        <f t="shared" si="586"/>
        <v>110.25363982222065</v>
      </c>
      <c r="EW173" s="2">
        <f t="shared" si="586"/>
        <v>112.55269672393636</v>
      </c>
      <c r="EX173" s="2">
        <f t="shared" si="586"/>
        <v>112.5788626760985</v>
      </c>
      <c r="EY173" s="2">
        <f t="shared" si="586"/>
        <v>112.26974525145999</v>
      </c>
      <c r="EZ173" s="2">
        <f t="shared" si="586"/>
        <v>112.89141172047134</v>
      </c>
      <c r="FA173" s="2">
        <f t="shared" si="586"/>
        <v>113.45001969394086</v>
      </c>
      <c r="FB173" s="2">
        <f t="shared" si="586"/>
        <v>114.04210236330586</v>
      </c>
      <c r="FC173" s="2">
        <f t="shared" si="586"/>
        <v>115.28364691984662</v>
      </c>
      <c r="FD173" s="2">
        <f t="shared" si="586"/>
        <v>115.90162618154255</v>
      </c>
      <c r="FE173" s="2">
        <f t="shared" si="586"/>
        <v>118.23258082055723</v>
      </c>
      <c r="FG173" s="2">
        <f t="shared" si="518"/>
        <v>0.99994606415692011</v>
      </c>
      <c r="FH173" s="2">
        <f t="shared" si="587"/>
        <v>0.99993583241603234</v>
      </c>
      <c r="FI173" s="2">
        <f t="shared" si="587"/>
        <v>0.99993325239889697</v>
      </c>
      <c r="FJ173" s="2">
        <f t="shared" si="587"/>
        <v>0.99993332214326613</v>
      </c>
      <c r="FK173" s="2">
        <f t="shared" si="587"/>
        <v>0.99993699127129709</v>
      </c>
      <c r="FL173" s="2">
        <f t="shared" si="587"/>
        <v>0.99993241441949843</v>
      </c>
      <c r="FM173" s="2">
        <f t="shared" si="587"/>
        <v>0.99994115974129494</v>
      </c>
      <c r="FN173" s="2">
        <f t="shared" si="587"/>
        <v>0.99992985619268371</v>
      </c>
      <c r="FO173" s="2">
        <f t="shared" si="587"/>
        <v>0.99992781409659581</v>
      </c>
      <c r="FP173" s="2">
        <f t="shared" si="587"/>
        <v>0.9999295184811996</v>
      </c>
      <c r="FQ173" s="2">
        <f t="shared" si="587"/>
        <v>0.99993261999258254</v>
      </c>
      <c r="FR173" s="2">
        <f t="shared" si="587"/>
        <v>0.99993129798964853</v>
      </c>
      <c r="FS173" s="2">
        <f t="shared" si="587"/>
        <v>0.99993028931211814</v>
      </c>
      <c r="FT173" s="2">
        <f t="shared" si="587"/>
        <v>0.99992826123916356</v>
      </c>
      <c r="FU173" s="2">
        <f t="shared" si="587"/>
        <v>0.99990978463318725</v>
      </c>
      <c r="FW173" s="2">
        <f t="shared" si="536"/>
        <v>0.76922208755398624</v>
      </c>
      <c r="FX173" s="2">
        <f t="shared" si="588"/>
        <v>0.72329130979098288</v>
      </c>
      <c r="FY173" s="2">
        <f t="shared" si="589"/>
        <v>0.67580881204033216</v>
      </c>
      <c r="FZ173" s="2">
        <f t="shared" si="590"/>
        <v>0.65630273285970253</v>
      </c>
      <c r="GA173" s="2">
        <f t="shared" si="591"/>
        <v>0.67270382176090682</v>
      </c>
      <c r="GB173" s="2">
        <f t="shared" si="592"/>
        <v>0.70630938236815988</v>
      </c>
      <c r="GC173" s="2">
        <f t="shared" si="593"/>
        <v>0.70696450980771397</v>
      </c>
      <c r="GD173" s="2">
        <f t="shared" si="594"/>
        <v>0.70253574265329022</v>
      </c>
      <c r="GE173" s="2">
        <f t="shared" si="595"/>
        <v>0.72377940113247097</v>
      </c>
      <c r="GF173" s="2">
        <f t="shared" si="596"/>
        <v>0.7147556554781519</v>
      </c>
      <c r="GG173" s="2">
        <f t="shared" si="597"/>
        <v>0.69302787845701053</v>
      </c>
      <c r="GH173" s="2">
        <f t="shared" si="598"/>
        <v>0.70000717429167614</v>
      </c>
      <c r="GI173" s="2">
        <f t="shared" si="599"/>
        <v>0.66413913341343456</v>
      </c>
      <c r="GJ173" s="2">
        <f t="shared" si="600"/>
        <v>0.60173165614551327</v>
      </c>
      <c r="GK173" s="2">
        <f t="shared" si="601"/>
        <v>0.55261813856533404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3.4136285996543769E-288</v>
      </c>
      <c r="GZ173" s="86">
        <f t="shared" si="614"/>
        <v>0</v>
      </c>
      <c r="HA173" s="86">
        <f t="shared" si="615"/>
        <v>0</v>
      </c>
      <c r="HC173" s="86">
        <f t="shared" si="538"/>
        <v>1.2157900164885172E-219</v>
      </c>
      <c r="HD173" s="86">
        <f t="shared" si="616"/>
        <v>3.7275176202510765E-214</v>
      </c>
      <c r="HE173" s="86">
        <f t="shared" si="617"/>
        <v>1.4419284570793933E-270</v>
      </c>
      <c r="HF173" s="86">
        <f t="shared" si="618"/>
        <v>2.5157562400743637E-296</v>
      </c>
      <c r="HG173" s="86">
        <f t="shared" si="619"/>
        <v>0</v>
      </c>
      <c r="HH173" s="86">
        <f t="shared" si="620"/>
        <v>2.1936700736708344E-307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4.3369569432868492E-242</v>
      </c>
      <c r="HM173" s="86">
        <f t="shared" si="625"/>
        <v>6.3023600123514151E-308</v>
      </c>
      <c r="HN173" s="86">
        <f t="shared" si="626"/>
        <v>2.9655876415431235E-248</v>
      </c>
      <c r="HO173" s="86">
        <f t="shared" si="627"/>
        <v>9.7625342095529279E-156</v>
      </c>
      <c r="HP173" s="86">
        <f t="shared" si="628"/>
        <v>1.1509946867618209E-269</v>
      </c>
      <c r="HQ173" s="86">
        <f t="shared" si="629"/>
        <v>1.2771060844388538E-307</v>
      </c>
      <c r="HS173" s="86">
        <f t="shared" si="539"/>
        <v>1.7046925931892809E-18</v>
      </c>
      <c r="HT173" s="86">
        <f t="shared" si="630"/>
        <v>2.7880479580321419E-20</v>
      </c>
      <c r="HU173" s="86">
        <f t="shared" si="631"/>
        <v>5.5072668092921823E-21</v>
      </c>
      <c r="HV173" s="86">
        <f t="shared" si="632"/>
        <v>1.6451442129649062E-19</v>
      </c>
      <c r="HW173" s="86">
        <f t="shared" si="633"/>
        <v>2.7860114317065409E-18</v>
      </c>
      <c r="HX173" s="86">
        <f t="shared" si="634"/>
        <v>4.5680555720396676E-23</v>
      </c>
      <c r="HY173" s="86">
        <f t="shared" si="635"/>
        <v>9.2527723135454517E-21</v>
      </c>
      <c r="HZ173" s="86">
        <f t="shared" si="636"/>
        <v>6.8236511148247242E-22</v>
      </c>
      <c r="IA173" s="86">
        <f t="shared" si="637"/>
        <v>1.641725861456048E-25</v>
      </c>
      <c r="IB173" s="86">
        <f t="shared" si="638"/>
        <v>5.7246530521392763E-24</v>
      </c>
      <c r="IC173" s="86">
        <f t="shared" si="639"/>
        <v>5.5913018576810522E-21</v>
      </c>
      <c r="ID173" s="86">
        <f t="shared" si="640"/>
        <v>4.4621254075726072E-23</v>
      </c>
      <c r="IE173" s="86">
        <f t="shared" si="641"/>
        <v>2.3388525559840725E-20</v>
      </c>
      <c r="IF173" s="86">
        <f t="shared" si="642"/>
        <v>1.8448890698202786E-43</v>
      </c>
      <c r="IG173" s="86">
        <f t="shared" si="643"/>
        <v>1.4898989570150541E-25</v>
      </c>
      <c r="II173" s="86">
        <f t="shared" si="540"/>
        <v>6.4875777413604674E-2</v>
      </c>
      <c r="IJ173" s="86">
        <f t="shared" si="541"/>
        <v>0.12085519636969226</v>
      </c>
      <c r="IK173" s="86">
        <f t="shared" si="542"/>
        <v>0.22383257022973527</v>
      </c>
      <c r="IL173" s="86">
        <f t="shared" si="543"/>
        <v>0.28321785638937308</v>
      </c>
      <c r="IM173" s="86">
        <f t="shared" si="544"/>
        <v>0.24797447361869909</v>
      </c>
      <c r="IN173" s="86">
        <f t="shared" si="545"/>
        <v>0.12211309580853004</v>
      </c>
      <c r="IO173" s="86">
        <f t="shared" si="546"/>
        <v>0.14827133611096263</v>
      </c>
      <c r="IP173" s="86">
        <f t="shared" si="547"/>
        <v>0.14004046501072789</v>
      </c>
      <c r="IQ173" s="86">
        <f t="shared" si="548"/>
        <v>8.3230271174297585E-2</v>
      </c>
      <c r="IR173" s="86">
        <f t="shared" si="549"/>
        <v>0.10307073050490398</v>
      </c>
      <c r="IS173" s="86">
        <f t="shared" si="550"/>
        <v>0.17066562547655512</v>
      </c>
      <c r="IT173" s="86">
        <f t="shared" si="551"/>
        <v>0.13831729972270829</v>
      </c>
      <c r="IU173" s="86">
        <f t="shared" si="552"/>
        <v>0.24470087505774546</v>
      </c>
      <c r="IV173" s="86">
        <f t="shared" si="553"/>
        <v>0.36357836091737178</v>
      </c>
      <c r="IW173" s="86">
        <f t="shared" si="554"/>
        <v>0.46762699056095047</v>
      </c>
      <c r="IY173" s="86">
        <f t="shared" si="555"/>
        <v>6.4875777413604674E-2</v>
      </c>
      <c r="IZ173" s="86">
        <f t="shared" si="556"/>
        <v>0.12085519636969226</v>
      </c>
      <c r="JA173" s="86">
        <f t="shared" si="557"/>
        <v>0.22383257022973527</v>
      </c>
      <c r="JB173" s="86">
        <f t="shared" si="558"/>
        <v>0.28321785638937308</v>
      </c>
      <c r="JC173" s="86">
        <f t="shared" si="559"/>
        <v>0.24797447361869909</v>
      </c>
      <c r="JD173" s="86">
        <f t="shared" si="560"/>
        <v>0.12211309580853004</v>
      </c>
      <c r="JE173" s="86">
        <f t="shared" si="561"/>
        <v>0.14827133611096263</v>
      </c>
      <c r="JF173" s="86">
        <f t="shared" si="562"/>
        <v>0.14004046501072789</v>
      </c>
      <c r="JG173" s="86">
        <f t="shared" si="563"/>
        <v>8.3230271174297585E-2</v>
      </c>
      <c r="JH173" s="86">
        <f t="shared" si="564"/>
        <v>0.10307073050490398</v>
      </c>
      <c r="JI173" s="86">
        <f t="shared" si="565"/>
        <v>0.17066562547655512</v>
      </c>
      <c r="JJ173" s="86">
        <f t="shared" si="566"/>
        <v>0.13831729972270829</v>
      </c>
      <c r="JK173" s="86">
        <f t="shared" si="567"/>
        <v>0.24470087505774546</v>
      </c>
      <c r="JL173" s="86">
        <f t="shared" si="568"/>
        <v>0.36357836091737178</v>
      </c>
      <c r="JM173" s="86">
        <f t="shared" si="569"/>
        <v>0.46762699056095047</v>
      </c>
    </row>
    <row r="174" spans="2:273" x14ac:dyDescent="0.25">
      <c r="B174" s="2">
        <v>147</v>
      </c>
      <c r="C174" s="37">
        <v>108.066</v>
      </c>
      <c r="D174" s="37">
        <v>107</v>
      </c>
      <c r="E174" s="37">
        <v>107.068</v>
      </c>
      <c r="F174" s="37">
        <v>109.017</v>
      </c>
      <c r="G174" s="37">
        <v>109.86199999999999</v>
      </c>
      <c r="H174" s="37">
        <v>108.86199999999999</v>
      </c>
      <c r="I174" s="37">
        <v>111.914</v>
      </c>
      <c r="J174" s="37">
        <v>111.81</v>
      </c>
      <c r="K174" s="37">
        <v>110.483</v>
      </c>
      <c r="L174" s="37">
        <v>112.36199999999999</v>
      </c>
      <c r="M174" s="37">
        <v>114.155</v>
      </c>
      <c r="N174" s="37">
        <v>113.569</v>
      </c>
      <c r="O174" s="37">
        <v>115.569</v>
      </c>
      <c r="P174" s="37">
        <v>115.414</v>
      </c>
      <c r="Q174" s="37">
        <v>135.6207</v>
      </c>
      <c r="S174" s="4">
        <f t="shared" si="441"/>
        <v>108.09861317778334</v>
      </c>
      <c r="T174" s="4">
        <f t="shared" si="442"/>
        <v>107.01464792187579</v>
      </c>
      <c r="U174" s="4">
        <f t="shared" si="443"/>
        <v>107.6469589481421</v>
      </c>
      <c r="V174" s="4">
        <f t="shared" si="444"/>
        <v>108.46094560163903</v>
      </c>
      <c r="W174" s="4">
        <f t="shared" si="445"/>
        <v>109.03768958618342</v>
      </c>
      <c r="X174" s="4">
        <f t="shared" si="446"/>
        <v>109.96047809659241</v>
      </c>
      <c r="Y174" s="4">
        <f t="shared" si="447"/>
        <v>112.94801105058595</v>
      </c>
      <c r="Z174" s="4">
        <f t="shared" si="448"/>
        <v>112.80567879931087</v>
      </c>
      <c r="AA174" s="4">
        <f t="shared" si="449"/>
        <v>112.26891306667625</v>
      </c>
      <c r="AB174" s="4">
        <f t="shared" si="450"/>
        <v>112.69996278292712</v>
      </c>
      <c r="AC174" s="4">
        <f t="shared" si="451"/>
        <v>113.04009546742604</v>
      </c>
      <c r="AD174" s="4">
        <f t="shared" si="452"/>
        <v>114.1013397391243</v>
      </c>
      <c r="AE174" s="4">
        <f t="shared" si="453"/>
        <v>115.20916448821026</v>
      </c>
      <c r="AF174" s="4">
        <f t="shared" si="454"/>
        <v>118.44760130759427</v>
      </c>
      <c r="AG174" s="4">
        <f t="shared" si="455"/>
        <v>134.76529690496972</v>
      </c>
      <c r="AI174" s="4">
        <f t="shared" si="456"/>
        <v>-3.2613177783332503E-2</v>
      </c>
      <c r="AJ174" s="4">
        <f t="shared" si="457"/>
        <v>-1.4647921875791781E-2</v>
      </c>
      <c r="AK174" s="4">
        <f t="shared" si="458"/>
        <v>-0.5789589481421018</v>
      </c>
      <c r="AL174" s="4">
        <f t="shared" si="459"/>
        <v>0.55605439836097048</v>
      </c>
      <c r="AM174" s="4">
        <f t="shared" si="460"/>
        <v>0.82431041381657622</v>
      </c>
      <c r="AN174" s="4">
        <f t="shared" si="461"/>
        <v>-1.0984780965924159</v>
      </c>
      <c r="AO174" s="4">
        <f t="shared" si="462"/>
        <v>-1.0340110505859457</v>
      </c>
      <c r="AP174" s="4">
        <f t="shared" si="463"/>
        <v>-0.99567879931086622</v>
      </c>
      <c r="AQ174" s="4">
        <f t="shared" si="464"/>
        <v>-1.7859130666762439</v>
      </c>
      <c r="AR174" s="4">
        <f t="shared" si="465"/>
        <v>-0.33796278292712145</v>
      </c>
      <c r="AS174" s="4">
        <f t="shared" si="466"/>
        <v>1.1149045325739593</v>
      </c>
      <c r="AT174" s="4">
        <f t="shared" si="467"/>
        <v>-0.53233973912429633</v>
      </c>
      <c r="AU174" s="4">
        <f t="shared" si="468"/>
        <v>0.35983551178973983</v>
      </c>
      <c r="AV174" s="4">
        <f t="shared" si="570"/>
        <v>-3.0336013075942674</v>
      </c>
      <c r="AW174" s="4">
        <f t="shared" si="570"/>
        <v>0.85540309503028311</v>
      </c>
      <c r="AY174" s="2">
        <f t="shared" si="520"/>
        <v>108.09861308608083</v>
      </c>
      <c r="AZ174" s="2">
        <f t="shared" si="571"/>
        <v>107.01463582852071</v>
      </c>
      <c r="BA174" s="2">
        <f t="shared" si="572"/>
        <v>107.64598994098982</v>
      </c>
      <c r="BB174" s="2">
        <f t="shared" si="573"/>
        <v>108.45406924887851</v>
      </c>
      <c r="BC174" s="2">
        <f t="shared" si="574"/>
        <v>109.03341685470272</v>
      </c>
      <c r="BD174" s="2">
        <f t="shared" si="575"/>
        <v>109.96043276827967</v>
      </c>
      <c r="BE174" s="2">
        <f t="shared" si="576"/>
        <v>112.9478068019753</v>
      </c>
      <c r="BF174" s="2">
        <f t="shared" si="577"/>
        <v>112.80553286795842</v>
      </c>
      <c r="BG174" s="2">
        <f t="shared" si="578"/>
        <v>112.26890960054783</v>
      </c>
      <c r="BH174" s="2">
        <f t="shared" si="579"/>
        <v>112.69994461556249</v>
      </c>
      <c r="BI174" s="2">
        <f t="shared" si="580"/>
        <v>113.03945794346316</v>
      </c>
      <c r="BJ174" s="2">
        <f t="shared" si="581"/>
        <v>114.10119395413628</v>
      </c>
      <c r="BK174" s="2">
        <f t="shared" si="582"/>
        <v>115.20011452576657</v>
      </c>
      <c r="BL174" s="2">
        <f t="shared" si="583"/>
        <v>116.20327868144369</v>
      </c>
      <c r="BM174" s="2">
        <f t="shared" si="584"/>
        <v>118.55564549531903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152.36626639676115</v>
      </c>
      <c r="DL174" s="2">
        <f t="shared" si="585"/>
        <v>137.62716558704454</v>
      </c>
      <c r="DM174" s="2">
        <f t="shared" si="585"/>
        <v>141.81634380863039</v>
      </c>
      <c r="DN174" s="2">
        <f t="shared" si="585"/>
        <v>150.95233639774861</v>
      </c>
      <c r="DO174" s="2">
        <f t="shared" si="585"/>
        <v>151.40639320557489</v>
      </c>
      <c r="DP174" s="2">
        <f t="shared" si="585"/>
        <v>152.62428449502133</v>
      </c>
      <c r="DQ174" s="2">
        <f t="shared" si="585"/>
        <v>146.17444291497981</v>
      </c>
      <c r="DR174" s="2">
        <f t="shared" si="585"/>
        <v>144.5478795637743</v>
      </c>
      <c r="DS174" s="2">
        <f t="shared" si="585"/>
        <v>137.56644033613449</v>
      </c>
      <c r="DT174" s="2">
        <f t="shared" si="585"/>
        <v>145.70065765765764</v>
      </c>
      <c r="DU174" s="2">
        <f t="shared" si="585"/>
        <v>150.33891632270169</v>
      </c>
      <c r="DV174" s="2">
        <f t="shared" si="585"/>
        <v>149.90894452347084</v>
      </c>
      <c r="DW174" s="2">
        <f t="shared" si="585"/>
        <v>155.43904759820549</v>
      </c>
      <c r="DX174" s="2">
        <f t="shared" si="585"/>
        <v>157.49795462184878</v>
      </c>
      <c r="DY174" s="2">
        <f t="shared" si="585"/>
        <v>161.99888492610833</v>
      </c>
      <c r="EA174" s="2">
        <f t="shared" si="440"/>
        <v>109.71848731068357</v>
      </c>
      <c r="EB174" s="2">
        <f t="shared" si="502"/>
        <v>107.41145259788229</v>
      </c>
      <c r="EC174" s="2">
        <f t="shared" si="503"/>
        <v>108.0774766739859</v>
      </c>
      <c r="ED174" s="2">
        <f t="shared" si="504"/>
        <v>108.48035735515832</v>
      </c>
      <c r="EE174" s="2">
        <f t="shared" si="505"/>
        <v>108.3828228489441</v>
      </c>
      <c r="EF174" s="2">
        <f t="shared" si="506"/>
        <v>109.30782245799368</v>
      </c>
      <c r="EG174" s="2">
        <f t="shared" si="507"/>
        <v>114.07194006641848</v>
      </c>
      <c r="EH174" s="2">
        <f t="shared" si="508"/>
        <v>113.45414794463524</v>
      </c>
      <c r="EI174" s="2">
        <f t="shared" si="509"/>
        <v>112.3161502549693</v>
      </c>
      <c r="EJ174" s="2">
        <f t="shared" si="510"/>
        <v>112.29222891489455</v>
      </c>
      <c r="EK174" s="2">
        <f t="shared" si="511"/>
        <v>112.18754993703379</v>
      </c>
      <c r="EL174" s="2">
        <f t="shared" si="512"/>
        <v>114.43498695869953</v>
      </c>
      <c r="EM174" s="2">
        <f t="shared" si="513"/>
        <v>115.24138008671929</v>
      </c>
      <c r="EN174" s="2">
        <f t="shared" si="514"/>
        <v>116.84255338223309</v>
      </c>
      <c r="EO174" s="2">
        <f t="shared" si="515"/>
        <v>119.11784518773111</v>
      </c>
      <c r="EQ174" s="2">
        <f t="shared" si="516"/>
        <v>107.65271668883496</v>
      </c>
      <c r="ER174" s="2">
        <f t="shared" si="586"/>
        <v>106.87379847696792</v>
      </c>
      <c r="ES174" s="2">
        <f t="shared" si="586"/>
        <v>107.4542623925543</v>
      </c>
      <c r="ET174" s="2">
        <f t="shared" si="586"/>
        <v>108.43769750041571</v>
      </c>
      <c r="EU174" s="2">
        <f t="shared" si="586"/>
        <v>109.31853436955102</v>
      </c>
      <c r="EV174" s="2">
        <f t="shared" si="586"/>
        <v>110.20423533931751</v>
      </c>
      <c r="EW174" s="2">
        <f t="shared" si="586"/>
        <v>112.52048032220821</v>
      </c>
      <c r="EX174" s="2">
        <f t="shared" si="586"/>
        <v>112.55230693958548</v>
      </c>
      <c r="EY174" s="2">
        <f t="shared" si="586"/>
        <v>112.25022624312525</v>
      </c>
      <c r="EZ174" s="2">
        <f t="shared" si="586"/>
        <v>112.84540967882629</v>
      </c>
      <c r="FA174" s="2">
        <f t="shared" si="586"/>
        <v>113.38031096396125</v>
      </c>
      <c r="FB174" s="2">
        <f t="shared" si="586"/>
        <v>113.96764003562257</v>
      </c>
      <c r="FC174" s="2">
        <f t="shared" si="586"/>
        <v>115.17734800679008</v>
      </c>
      <c r="FD174" s="2">
        <f t="shared" si="586"/>
        <v>115.81312581950623</v>
      </c>
      <c r="FE174" s="2">
        <f t="shared" si="586"/>
        <v>118.1344208585322</v>
      </c>
      <c r="FG174" s="2">
        <f t="shared" si="518"/>
        <v>0.99995080969303551</v>
      </c>
      <c r="FH174" s="2">
        <f t="shared" si="587"/>
        <v>0.9999414781374687</v>
      </c>
      <c r="FI174" s="2">
        <f t="shared" si="587"/>
        <v>0.99993912510677074</v>
      </c>
      <c r="FJ174" s="2">
        <f t="shared" si="587"/>
        <v>0.99993918871513821</v>
      </c>
      <c r="FK174" s="2">
        <f t="shared" si="587"/>
        <v>0.99994253503785824</v>
      </c>
      <c r="FL174" s="2">
        <f t="shared" si="587"/>
        <v>0.99993836085144272</v>
      </c>
      <c r="FM174" s="2">
        <f t="shared" si="587"/>
        <v>0.99994633676843958</v>
      </c>
      <c r="FN174" s="2">
        <f t="shared" si="587"/>
        <v>0.9999360276925835</v>
      </c>
      <c r="FO174" s="2">
        <f t="shared" si="587"/>
        <v>0.99993416525549228</v>
      </c>
      <c r="FP174" s="2">
        <f t="shared" si="587"/>
        <v>0.99993571969223838</v>
      </c>
      <c r="FQ174" s="2">
        <f t="shared" si="587"/>
        <v>0.99993854833855023</v>
      </c>
      <c r="FR174" s="2">
        <f t="shared" si="587"/>
        <v>0.99993734264310807</v>
      </c>
      <c r="FS174" s="2">
        <f t="shared" si="587"/>
        <v>0.99993642270706329</v>
      </c>
      <c r="FT174" s="2">
        <f t="shared" si="587"/>
        <v>0.99993457305952516</v>
      </c>
      <c r="FU174" s="2">
        <f t="shared" si="587"/>
        <v>0.99991772195446926</v>
      </c>
      <c r="FW174" s="2">
        <f t="shared" si="536"/>
        <v>0.78516562525991607</v>
      </c>
      <c r="FX174" s="2">
        <f t="shared" si="588"/>
        <v>0.74134101024939103</v>
      </c>
      <c r="FY174" s="2">
        <f t="shared" si="589"/>
        <v>0.69565251607309775</v>
      </c>
      <c r="FZ174" s="2">
        <f t="shared" si="590"/>
        <v>0.67676934368870345</v>
      </c>
      <c r="GA174" s="2">
        <f t="shared" si="591"/>
        <v>0.6926511469010086</v>
      </c>
      <c r="GB174" s="2">
        <f t="shared" si="592"/>
        <v>0.72504571720085387</v>
      </c>
      <c r="GC174" s="2">
        <f t="shared" si="593"/>
        <v>0.72567528270628989</v>
      </c>
      <c r="GD174" s="2">
        <f t="shared" si="594"/>
        <v>0.72141786722016077</v>
      </c>
      <c r="GE174" s="2">
        <f t="shared" si="595"/>
        <v>0.74180862859784158</v>
      </c>
      <c r="GF174" s="2">
        <f t="shared" si="596"/>
        <v>0.73315672385992936</v>
      </c>
      <c r="GG174" s="2">
        <f t="shared" si="597"/>
        <v>0.71226634874788619</v>
      </c>
      <c r="GH174" s="2">
        <f t="shared" si="598"/>
        <v>0.71898560232399689</v>
      </c>
      <c r="GI174" s="2">
        <f t="shared" si="599"/>
        <v>0.68436352347009621</v>
      </c>
      <c r="GJ174" s="2">
        <f t="shared" si="600"/>
        <v>0.62358409911413382</v>
      </c>
      <c r="GK174" s="2">
        <f t="shared" si="601"/>
        <v>0.57526323455198269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7.3389441500466459E-295</v>
      </c>
      <c r="GZ174" s="86">
        <f t="shared" si="614"/>
        <v>0</v>
      </c>
      <c r="HA174" s="86">
        <f t="shared" si="615"/>
        <v>0</v>
      </c>
      <c r="HC174" s="86">
        <f t="shared" si="538"/>
        <v>3.0715094599039587E-226</v>
      </c>
      <c r="HD174" s="86">
        <f t="shared" si="616"/>
        <v>1.5064609951012772E-220</v>
      </c>
      <c r="HE174" s="86">
        <f t="shared" si="617"/>
        <v>1.0346637398441381E-278</v>
      </c>
      <c r="HF174" s="86">
        <f t="shared" si="618"/>
        <v>2.7260294699337764E-305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2.7222968721072494E-249</v>
      </c>
      <c r="HM174" s="86">
        <f t="shared" si="625"/>
        <v>0</v>
      </c>
      <c r="HN174" s="86">
        <f t="shared" si="626"/>
        <v>1.2239995859811611E-255</v>
      </c>
      <c r="HO174" s="86">
        <f t="shared" si="627"/>
        <v>1.9574574041491175E-160</v>
      </c>
      <c r="HP174" s="86">
        <f t="shared" si="628"/>
        <v>7.9197562373778307E-278</v>
      </c>
      <c r="HQ174" s="86">
        <f t="shared" si="629"/>
        <v>0</v>
      </c>
      <c r="HS174" s="86">
        <f t="shared" si="539"/>
        <v>1.7924834389530797E-19</v>
      </c>
      <c r="HT174" s="86">
        <f t="shared" si="630"/>
        <v>2.3103547452618701E-21</v>
      </c>
      <c r="HU174" s="86">
        <f t="shared" si="631"/>
        <v>4.0888647288545683E-22</v>
      </c>
      <c r="HV174" s="86">
        <f t="shared" si="632"/>
        <v>1.3443673046554521E-20</v>
      </c>
      <c r="HW174" s="86">
        <f t="shared" si="633"/>
        <v>2.6817264769955563E-19</v>
      </c>
      <c r="HX174" s="86">
        <f t="shared" si="634"/>
        <v>2.4885322533476138E-24</v>
      </c>
      <c r="HY174" s="86">
        <f t="shared" si="635"/>
        <v>7.1244504607300125E-22</v>
      </c>
      <c r="HZ174" s="86">
        <f t="shared" si="636"/>
        <v>4.3228420953340428E-23</v>
      </c>
      <c r="IA174" s="86">
        <f t="shared" si="637"/>
        <v>7.1730499173050749E-27</v>
      </c>
      <c r="IB174" s="86">
        <f t="shared" si="638"/>
        <v>2.8771537988274603E-25</v>
      </c>
      <c r="IC174" s="86">
        <f t="shared" si="639"/>
        <v>3.97741322333229E-22</v>
      </c>
      <c r="ID174" s="86">
        <f t="shared" si="640"/>
        <v>2.4811483206714724E-24</v>
      </c>
      <c r="IE174" s="86">
        <f t="shared" si="641"/>
        <v>1.6731060565408929E-21</v>
      </c>
      <c r="IF174" s="86">
        <f t="shared" si="642"/>
        <v>3.006663941823415E-46</v>
      </c>
      <c r="IG174" s="86">
        <f t="shared" si="643"/>
        <v>3.0153104489968575E-27</v>
      </c>
      <c r="II174" s="86">
        <f t="shared" si="540"/>
        <v>4.6884141019546507E-2</v>
      </c>
      <c r="IJ174" s="86">
        <f t="shared" si="541"/>
        <v>8.9155230095051871E-2</v>
      </c>
      <c r="IK174" s="86">
        <f t="shared" si="542"/>
        <v>0.17117035889848092</v>
      </c>
      <c r="IL174" s="86">
        <f t="shared" si="543"/>
        <v>0.22084440343721551</v>
      </c>
      <c r="IM174" s="86">
        <f t="shared" si="544"/>
        <v>0.19285131608256773</v>
      </c>
      <c r="IN174" s="86">
        <f t="shared" si="545"/>
        <v>8.759752372062149E-2</v>
      </c>
      <c r="IO174" s="86">
        <f t="shared" si="546"/>
        <v>0.11030901806925147</v>
      </c>
      <c r="IP174" s="86">
        <f t="shared" si="547"/>
        <v>0.10231112640165717</v>
      </c>
      <c r="IQ174" s="86">
        <f t="shared" si="548"/>
        <v>5.7713544216400729E-2</v>
      </c>
      <c r="IR174" s="86">
        <f t="shared" si="549"/>
        <v>7.2879172065767231E-2</v>
      </c>
      <c r="IS174" s="86">
        <f t="shared" si="550"/>
        <v>0.12727802346251271</v>
      </c>
      <c r="IT174" s="86">
        <f t="shared" si="551"/>
        <v>0.10035133439383211</v>
      </c>
      <c r="IU174" s="86">
        <f t="shared" si="552"/>
        <v>0.18693197996050301</v>
      </c>
      <c r="IV174" s="86">
        <f t="shared" si="553"/>
        <v>0.28864022487678953</v>
      </c>
      <c r="IW174" s="86">
        <f t="shared" si="554"/>
        <v>0.41205165170277103</v>
      </c>
      <c r="IY174" s="86">
        <f t="shared" si="555"/>
        <v>4.6884141019546507E-2</v>
      </c>
      <c r="IZ174" s="86">
        <f t="shared" si="556"/>
        <v>8.9155230095051871E-2</v>
      </c>
      <c r="JA174" s="86">
        <f t="shared" si="557"/>
        <v>0.17117035889848092</v>
      </c>
      <c r="JB174" s="86">
        <f t="shared" si="558"/>
        <v>0.22084440343721551</v>
      </c>
      <c r="JC174" s="86">
        <f t="shared" si="559"/>
        <v>0.19285131608256773</v>
      </c>
      <c r="JD174" s="86">
        <f t="shared" si="560"/>
        <v>8.759752372062149E-2</v>
      </c>
      <c r="JE174" s="86">
        <f t="shared" si="561"/>
        <v>0.11030901806925147</v>
      </c>
      <c r="JF174" s="86">
        <f t="shared" si="562"/>
        <v>0.10231112640165717</v>
      </c>
      <c r="JG174" s="86">
        <f t="shared" si="563"/>
        <v>5.7713544216400729E-2</v>
      </c>
      <c r="JH174" s="86">
        <f t="shared" si="564"/>
        <v>7.2879172065767231E-2</v>
      </c>
      <c r="JI174" s="86">
        <f t="shared" si="565"/>
        <v>0.12727802346251271</v>
      </c>
      <c r="JJ174" s="86">
        <f t="shared" si="566"/>
        <v>0.10035133439383211</v>
      </c>
      <c r="JK174" s="86">
        <f t="shared" si="567"/>
        <v>0.18693197996050301</v>
      </c>
      <c r="JL174" s="86">
        <f t="shared" si="568"/>
        <v>0.28864022487678953</v>
      </c>
      <c r="JM174" s="86">
        <f t="shared" si="569"/>
        <v>0.41205165170277103</v>
      </c>
    </row>
    <row r="175" spans="2:273" x14ac:dyDescent="0.25">
      <c r="B175" s="2">
        <v>148</v>
      </c>
      <c r="C175" s="37">
        <v>108.328</v>
      </c>
      <c r="D175" s="37">
        <v>108.84699999999999</v>
      </c>
      <c r="E175" s="37">
        <v>106.017</v>
      </c>
      <c r="F175" s="37">
        <v>110.172</v>
      </c>
      <c r="G175" s="37">
        <v>109.31</v>
      </c>
      <c r="H175" s="37">
        <v>109.86199999999999</v>
      </c>
      <c r="I175" s="37">
        <v>112.44799999999999</v>
      </c>
      <c r="J175" s="37">
        <v>112</v>
      </c>
      <c r="K175" s="37">
        <v>111.483</v>
      </c>
      <c r="L175" s="37">
        <v>110.70699999999999</v>
      </c>
      <c r="M175" s="37">
        <v>113.776</v>
      </c>
      <c r="N175" s="37">
        <v>112.69</v>
      </c>
      <c r="O175" s="37">
        <v>117.19</v>
      </c>
      <c r="P175" s="37">
        <v>115.44799999999999</v>
      </c>
      <c r="Q175" s="37">
        <v>125.0517</v>
      </c>
      <c r="S175" s="4">
        <f t="shared" si="441"/>
        <v>107.96554709194456</v>
      </c>
      <c r="T175" s="4">
        <f t="shared" si="442"/>
        <v>106.91441576237077</v>
      </c>
      <c r="U175" s="4">
        <f t="shared" si="443"/>
        <v>107.55374008349892</v>
      </c>
      <c r="V175" s="4">
        <f t="shared" si="444"/>
        <v>108.36896681647099</v>
      </c>
      <c r="W175" s="4">
        <f t="shared" si="445"/>
        <v>108.98846009186779</v>
      </c>
      <c r="X175" s="4">
        <f t="shared" si="446"/>
        <v>109.92212882436637</v>
      </c>
      <c r="Y175" s="4">
        <f t="shared" si="447"/>
        <v>112.89571355110265</v>
      </c>
      <c r="Z175" s="4">
        <f t="shared" si="448"/>
        <v>112.76729479056493</v>
      </c>
      <c r="AA175" s="4">
        <f t="shared" si="449"/>
        <v>112.248440065873</v>
      </c>
      <c r="AB175" s="4">
        <f t="shared" si="450"/>
        <v>112.66066372228367</v>
      </c>
      <c r="AC175" s="4">
        <f t="shared" si="451"/>
        <v>112.98497766829892</v>
      </c>
      <c r="AD175" s="4">
        <f t="shared" si="452"/>
        <v>114.02061978804198</v>
      </c>
      <c r="AE175" s="4">
        <f t="shared" si="453"/>
        <v>115.09435702353368</v>
      </c>
      <c r="AF175" s="4">
        <f t="shared" si="454"/>
        <v>117.09911756951591</v>
      </c>
      <c r="AG175" s="4">
        <f t="shared" si="455"/>
        <v>128.36049983077442</v>
      </c>
      <c r="AI175" s="4">
        <f t="shared" si="456"/>
        <v>0.36245290805544528</v>
      </c>
      <c r="AJ175" s="4">
        <f t="shared" si="457"/>
        <v>1.9325842376292286</v>
      </c>
      <c r="AK175" s="4">
        <f t="shared" si="458"/>
        <v>-1.5367400834989269</v>
      </c>
      <c r="AL175" s="4">
        <f t="shared" si="459"/>
        <v>1.8030331835290099</v>
      </c>
      <c r="AM175" s="4">
        <f t="shared" si="460"/>
        <v>0.32153990813220901</v>
      </c>
      <c r="AN175" s="4">
        <f t="shared" si="461"/>
        <v>-6.0128824366373124E-2</v>
      </c>
      <c r="AO175" s="4">
        <f t="shared" si="462"/>
        <v>-0.44771355110265176</v>
      </c>
      <c r="AP175" s="4">
        <f t="shared" si="463"/>
        <v>-0.76729479056493233</v>
      </c>
      <c r="AQ175" s="4">
        <f t="shared" si="464"/>
        <v>-0.76544006587299407</v>
      </c>
      <c r="AR175" s="4">
        <f t="shared" si="465"/>
        <v>-1.9536637222836788</v>
      </c>
      <c r="AS175" s="4">
        <f t="shared" si="466"/>
        <v>0.79102233170107183</v>
      </c>
      <c r="AT175" s="4">
        <f t="shared" si="467"/>
        <v>-1.3306197880419859</v>
      </c>
      <c r="AU175" s="4">
        <f t="shared" si="468"/>
        <v>2.0956429764663227</v>
      </c>
      <c r="AV175" s="4">
        <f t="shared" si="570"/>
        <v>-1.6511175695159181</v>
      </c>
      <c r="AW175" s="4">
        <f t="shared" si="570"/>
        <v>-3.3087998307744186</v>
      </c>
      <c r="AY175" s="2">
        <f t="shared" si="520"/>
        <v>107.96554708244557</v>
      </c>
      <c r="AZ175" s="2">
        <f t="shared" si="571"/>
        <v>106.91441423716991</v>
      </c>
      <c r="BA175" s="2">
        <f t="shared" si="572"/>
        <v>107.55357117237827</v>
      </c>
      <c r="BB175" s="2">
        <f t="shared" si="573"/>
        <v>108.36755524524193</v>
      </c>
      <c r="BC175" s="2">
        <f t="shared" si="574"/>
        <v>108.98761051741779</v>
      </c>
      <c r="BD175" s="2">
        <f t="shared" si="575"/>
        <v>109.92212417812442</v>
      </c>
      <c r="BE175" s="2">
        <f t="shared" si="576"/>
        <v>112.8956856296966</v>
      </c>
      <c r="BF175" s="2">
        <f t="shared" si="577"/>
        <v>112.76727743824171</v>
      </c>
      <c r="BG175" s="2">
        <f t="shared" si="578"/>
        <v>112.24843979869036</v>
      </c>
      <c r="BH175" s="2">
        <f t="shared" si="579"/>
        <v>112.66066207401549</v>
      </c>
      <c r="BI175" s="2">
        <f t="shared" si="580"/>
        <v>112.98488771635817</v>
      </c>
      <c r="BJ175" s="2">
        <f t="shared" si="581"/>
        <v>114.02060334629353</v>
      </c>
      <c r="BK175" s="2">
        <f t="shared" si="582"/>
        <v>115.09277636682586</v>
      </c>
      <c r="BL175" s="2">
        <f t="shared" si="583"/>
        <v>116.10055520281719</v>
      </c>
      <c r="BM175" s="2">
        <f t="shared" si="584"/>
        <v>118.44237178785951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152.62052388663969</v>
      </c>
      <c r="DL175" s="2">
        <f t="shared" si="585"/>
        <v>137.77060951417005</v>
      </c>
      <c r="DM175" s="2">
        <f t="shared" si="585"/>
        <v>141.99947363977486</v>
      </c>
      <c r="DN175" s="2">
        <f t="shared" si="585"/>
        <v>151.19956557223267</v>
      </c>
      <c r="DO175" s="2">
        <f t="shared" si="585"/>
        <v>151.64322787456445</v>
      </c>
      <c r="DP175" s="2">
        <f t="shared" si="585"/>
        <v>152.8985561877667</v>
      </c>
      <c r="DQ175" s="2">
        <f t="shared" si="585"/>
        <v>146.38215627530369</v>
      </c>
      <c r="DR175" s="2">
        <f t="shared" si="585"/>
        <v>144.75146752015172</v>
      </c>
      <c r="DS175" s="2">
        <f t="shared" si="585"/>
        <v>137.71544089635856</v>
      </c>
      <c r="DT175" s="2">
        <f t="shared" si="585"/>
        <v>145.88938288288287</v>
      </c>
      <c r="DU175" s="2">
        <f t="shared" si="585"/>
        <v>150.54630131332081</v>
      </c>
      <c r="DV175" s="2">
        <f t="shared" si="585"/>
        <v>150.11657681365577</v>
      </c>
      <c r="DW175" s="2">
        <f t="shared" si="585"/>
        <v>155.66640245103403</v>
      </c>
      <c r="DX175" s="2">
        <f t="shared" si="585"/>
        <v>157.75909803921573</v>
      </c>
      <c r="DY175" s="2">
        <f t="shared" si="585"/>
        <v>162.29011901477827</v>
      </c>
      <c r="EA175" s="2">
        <f t="shared" si="440"/>
        <v>109.64902017425879</v>
      </c>
      <c r="EB175" s="2">
        <f t="shared" si="502"/>
        <v>107.32902119073024</v>
      </c>
      <c r="EC175" s="2">
        <f t="shared" si="503"/>
        <v>108.00672762861741</v>
      </c>
      <c r="ED175" s="2">
        <f t="shared" si="504"/>
        <v>108.39552737454234</v>
      </c>
      <c r="EE175" s="2">
        <f t="shared" si="505"/>
        <v>108.30533313903959</v>
      </c>
      <c r="EF175" s="2">
        <f t="shared" si="506"/>
        <v>109.23973047675422</v>
      </c>
      <c r="EG175" s="2">
        <f t="shared" si="507"/>
        <v>114.0712564959114</v>
      </c>
      <c r="EH175" s="2">
        <f t="shared" si="508"/>
        <v>113.44606552190655</v>
      </c>
      <c r="EI175" s="2">
        <f t="shared" si="509"/>
        <v>112.29796861275888</v>
      </c>
      <c r="EJ175" s="2">
        <f t="shared" si="510"/>
        <v>112.23476125859474</v>
      </c>
      <c r="EK175" s="2">
        <f t="shared" si="511"/>
        <v>112.09280848590524</v>
      </c>
      <c r="EL175" s="2">
        <f t="shared" si="512"/>
        <v>114.3703073630527</v>
      </c>
      <c r="EM175" s="2">
        <f t="shared" si="513"/>
        <v>115.13649339750837</v>
      </c>
      <c r="EN175" s="2">
        <f t="shared" si="514"/>
        <v>116.77653096984515</v>
      </c>
      <c r="EO175" s="2">
        <f t="shared" si="515"/>
        <v>119.0374090226105</v>
      </c>
      <c r="EQ175" s="2">
        <f t="shared" si="516"/>
        <v>107.54304209373285</v>
      </c>
      <c r="ER175" s="2">
        <f t="shared" si="586"/>
        <v>106.78034169403915</v>
      </c>
      <c r="ES175" s="2">
        <f t="shared" si="586"/>
        <v>107.37011963518412</v>
      </c>
      <c r="ET175" s="2">
        <f t="shared" si="586"/>
        <v>108.35196303275511</v>
      </c>
      <c r="EU175" s="2">
        <f t="shared" si="586"/>
        <v>109.26052744421591</v>
      </c>
      <c r="EV175" s="2">
        <f t="shared" si="586"/>
        <v>110.15483085641435</v>
      </c>
      <c r="EW175" s="2">
        <f t="shared" si="586"/>
        <v>112.48826392048005</v>
      </c>
      <c r="EX175" s="2">
        <f t="shared" si="586"/>
        <v>112.52575120307247</v>
      </c>
      <c r="EY175" s="2">
        <f t="shared" si="586"/>
        <v>112.2307072347905</v>
      </c>
      <c r="EZ175" s="2">
        <f t="shared" si="586"/>
        <v>112.79940763718125</v>
      </c>
      <c r="FA175" s="2">
        <f t="shared" si="586"/>
        <v>113.31060223398165</v>
      </c>
      <c r="FB175" s="2">
        <f t="shared" si="586"/>
        <v>113.89317770793929</v>
      </c>
      <c r="FC175" s="2">
        <f t="shared" si="586"/>
        <v>115.07104909373356</v>
      </c>
      <c r="FD175" s="2">
        <f t="shared" si="586"/>
        <v>115.72462545746991</v>
      </c>
      <c r="FE175" s="2">
        <f t="shared" si="586"/>
        <v>118.03626089650717</v>
      </c>
      <c r="FG175" s="2">
        <f t="shared" si="518"/>
        <v>0.99995513771268352</v>
      </c>
      <c r="FH175" s="2">
        <f t="shared" si="587"/>
        <v>0.99994662715219995</v>
      </c>
      <c r="FI175" s="2">
        <f t="shared" si="587"/>
        <v>0.999944481140153</v>
      </c>
      <c r="FJ175" s="2">
        <f t="shared" si="587"/>
        <v>0.99994453915229464</v>
      </c>
      <c r="FK175" s="2">
        <f t="shared" si="587"/>
        <v>0.99994759106664854</v>
      </c>
      <c r="FL175" s="2">
        <f t="shared" si="587"/>
        <v>0.99994378412349605</v>
      </c>
      <c r="FM175" s="2">
        <f t="shared" si="587"/>
        <v>0.99995105832005005</v>
      </c>
      <c r="FN175" s="2">
        <f t="shared" si="587"/>
        <v>0.99994165623380804</v>
      </c>
      <c r="FO175" s="2">
        <f t="shared" si="587"/>
        <v>0.99993995765159283</v>
      </c>
      <c r="FP175" s="2">
        <f t="shared" si="587"/>
        <v>0.99994137533098493</v>
      </c>
      <c r="FQ175" s="2">
        <f t="shared" si="587"/>
        <v>0.99994395511562217</v>
      </c>
      <c r="FR175" s="2">
        <f t="shared" si="587"/>
        <v>0.99994285549630191</v>
      </c>
      <c r="FS175" s="2">
        <f t="shared" si="587"/>
        <v>0.99994201649533854</v>
      </c>
      <c r="FT175" s="2">
        <f t="shared" si="587"/>
        <v>0.99994032957758672</v>
      </c>
      <c r="FU175" s="2">
        <f t="shared" si="587"/>
        <v>0.99992496098738426</v>
      </c>
      <c r="FW175" s="2">
        <f t="shared" si="536"/>
        <v>0.80029365326456037</v>
      </c>
      <c r="FX175" s="2">
        <f t="shared" si="588"/>
        <v>0.75860627257055335</v>
      </c>
      <c r="FY175" s="2">
        <f t="shared" si="589"/>
        <v>0.71479418957130303</v>
      </c>
      <c r="FZ175" s="2">
        <f t="shared" si="590"/>
        <v>0.69658065057591789</v>
      </c>
      <c r="GA175" s="2">
        <f t="shared" si="591"/>
        <v>0.71190341258985157</v>
      </c>
      <c r="GB175" s="2">
        <f t="shared" si="592"/>
        <v>0.74302163711073232</v>
      </c>
      <c r="GC175" s="2">
        <f t="shared" si="593"/>
        <v>0.74362459698203487</v>
      </c>
      <c r="GD175" s="2">
        <f t="shared" si="594"/>
        <v>0.73954576690910756</v>
      </c>
      <c r="GE175" s="2">
        <f t="shared" si="595"/>
        <v>0.75905282254249717</v>
      </c>
      <c r="GF175" s="2">
        <f t="shared" si="596"/>
        <v>0.75078463343450974</v>
      </c>
      <c r="GG175" s="2">
        <f t="shared" si="597"/>
        <v>0.73076751321740219</v>
      </c>
      <c r="GH175" s="2">
        <f t="shared" si="598"/>
        <v>0.73721412160467747</v>
      </c>
      <c r="GI175" s="2">
        <f t="shared" si="599"/>
        <v>0.70391300993225003</v>
      </c>
      <c r="GJ175" s="2">
        <f t="shared" si="600"/>
        <v>0.64494501277464578</v>
      </c>
      <c r="GK175" s="2">
        <f t="shared" si="601"/>
        <v>0.59759675896352382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1.3223392334942264E-301</v>
      </c>
      <c r="GZ175" s="86">
        <f t="shared" si="614"/>
        <v>0</v>
      </c>
      <c r="HA175" s="86">
        <f t="shared" si="615"/>
        <v>0</v>
      </c>
      <c r="HC175" s="86">
        <f t="shared" si="538"/>
        <v>6.1869607351344535E-233</v>
      </c>
      <c r="HD175" s="86">
        <f t="shared" si="616"/>
        <v>4.8947162304059296E-227</v>
      </c>
      <c r="HE175" s="86">
        <f t="shared" si="617"/>
        <v>5.6121725001201256E-287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1.3377621748880446E-256</v>
      </c>
      <c r="HM175" s="86">
        <f t="shared" si="625"/>
        <v>0</v>
      </c>
      <c r="HN175" s="86">
        <f t="shared" si="626"/>
        <v>3.9309107347853251E-263</v>
      </c>
      <c r="HO175" s="86">
        <f t="shared" si="627"/>
        <v>3.3365498174170154E-165</v>
      </c>
      <c r="HP175" s="86">
        <f t="shared" si="628"/>
        <v>4.1103784403800527E-286</v>
      </c>
      <c r="HQ175" s="86">
        <f t="shared" si="629"/>
        <v>0</v>
      </c>
      <c r="HS175" s="86">
        <f t="shared" si="539"/>
        <v>1.7718820552172521E-20</v>
      </c>
      <c r="HT175" s="86">
        <f t="shared" si="630"/>
        <v>1.7876743626379558E-22</v>
      </c>
      <c r="HU175" s="86">
        <f t="shared" si="631"/>
        <v>2.8246485242781882E-23</v>
      </c>
      <c r="HV175" s="86">
        <f t="shared" si="632"/>
        <v>1.0221556557939109E-21</v>
      </c>
      <c r="HW175" s="86">
        <f t="shared" si="633"/>
        <v>2.4129812687575864E-20</v>
      </c>
      <c r="HX175" s="86">
        <f t="shared" si="634"/>
        <v>1.249278140419043E-25</v>
      </c>
      <c r="HY175" s="86">
        <f t="shared" si="635"/>
        <v>5.1103147316379498E-23</v>
      </c>
      <c r="HZ175" s="86">
        <f t="shared" si="636"/>
        <v>2.5340856666682055E-24</v>
      </c>
      <c r="IA175" s="86">
        <f t="shared" si="637"/>
        <v>2.877995742592613E-28</v>
      </c>
      <c r="IB175" s="86">
        <f t="shared" si="638"/>
        <v>1.3309050708167383E-26</v>
      </c>
      <c r="IC175" s="86">
        <f t="shared" si="639"/>
        <v>2.6263280933359301E-23</v>
      </c>
      <c r="ID175" s="86">
        <f t="shared" si="640"/>
        <v>1.2728428664268446E-25</v>
      </c>
      <c r="IE175" s="86">
        <f t="shared" si="641"/>
        <v>1.1087571686690783E-22</v>
      </c>
      <c r="IF175" s="86">
        <f t="shared" si="642"/>
        <v>3.9891286668619442E-49</v>
      </c>
      <c r="IG175" s="86">
        <f t="shared" si="643"/>
        <v>5.3520338433051782E-29</v>
      </c>
      <c r="II175" s="86">
        <f t="shared" si="540"/>
        <v>3.328920315194258E-2</v>
      </c>
      <c r="IJ175" s="86">
        <f t="shared" si="541"/>
        <v>6.452154726360787E-2</v>
      </c>
      <c r="IK175" s="86">
        <f t="shared" si="542"/>
        <v>0.12830757397097567</v>
      </c>
      <c r="IL175" s="86">
        <f t="shared" si="543"/>
        <v>0.16868288080610119</v>
      </c>
      <c r="IM175" s="86">
        <f t="shared" si="544"/>
        <v>0.1471719573568529</v>
      </c>
      <c r="IN175" s="86">
        <f t="shared" si="545"/>
        <v>6.1419070777849985E-2</v>
      </c>
      <c r="IO175" s="86">
        <f t="shared" si="546"/>
        <v>8.0467223828800422E-2</v>
      </c>
      <c r="IP175" s="86">
        <f t="shared" si="547"/>
        <v>7.3150892880559898E-2</v>
      </c>
      <c r="IQ175" s="86">
        <f t="shared" si="548"/>
        <v>3.9065791111247895E-2</v>
      </c>
      <c r="IR175" s="86">
        <f t="shared" si="549"/>
        <v>5.0343631193242831E-2</v>
      </c>
      <c r="IS175" s="86">
        <f t="shared" si="550"/>
        <v>9.2985542755262537E-2</v>
      </c>
      <c r="IT175" s="86">
        <f t="shared" si="551"/>
        <v>7.1193068466699636E-2</v>
      </c>
      <c r="IU175" s="86">
        <f t="shared" si="552"/>
        <v>0.1397843125167175</v>
      </c>
      <c r="IV175" s="86">
        <f t="shared" si="553"/>
        <v>0.21898933816408514</v>
      </c>
      <c r="IW175" s="86">
        <f t="shared" si="554"/>
        <v>0.34371355094318112</v>
      </c>
      <c r="IY175" s="86">
        <f t="shared" si="555"/>
        <v>3.328920315194258E-2</v>
      </c>
      <c r="IZ175" s="86">
        <f t="shared" si="556"/>
        <v>6.452154726360787E-2</v>
      </c>
      <c r="JA175" s="86">
        <f t="shared" si="557"/>
        <v>0.12830757397097567</v>
      </c>
      <c r="JB175" s="86">
        <f t="shared" si="558"/>
        <v>0.16868288080610119</v>
      </c>
      <c r="JC175" s="86">
        <f t="shared" si="559"/>
        <v>0.1471719573568529</v>
      </c>
      <c r="JD175" s="86">
        <f t="shared" si="560"/>
        <v>6.1419070777849985E-2</v>
      </c>
      <c r="JE175" s="86">
        <f t="shared" si="561"/>
        <v>8.0467223828800422E-2</v>
      </c>
      <c r="JF175" s="86">
        <f t="shared" si="562"/>
        <v>7.3150892880559898E-2</v>
      </c>
      <c r="JG175" s="86">
        <f t="shared" si="563"/>
        <v>3.9065791111247895E-2</v>
      </c>
      <c r="JH175" s="86">
        <f t="shared" si="564"/>
        <v>5.0343631193242831E-2</v>
      </c>
      <c r="JI175" s="86">
        <f t="shared" si="565"/>
        <v>9.2985542755262537E-2</v>
      </c>
      <c r="JJ175" s="86">
        <f t="shared" si="566"/>
        <v>7.1193068466699636E-2</v>
      </c>
      <c r="JK175" s="86">
        <f t="shared" si="567"/>
        <v>0.1397843125167175</v>
      </c>
      <c r="JL175" s="86">
        <f t="shared" si="568"/>
        <v>0.21898933816408514</v>
      </c>
      <c r="JM175" s="86">
        <f t="shared" si="569"/>
        <v>0.34371355094318112</v>
      </c>
    </row>
    <row r="176" spans="2:273" x14ac:dyDescent="0.25">
      <c r="B176" s="2">
        <v>149</v>
      </c>
      <c r="C176" s="37">
        <v>107.68899999999999</v>
      </c>
      <c r="D176" s="37">
        <v>106.373</v>
      </c>
      <c r="E176" s="37">
        <v>105.254</v>
      </c>
      <c r="F176" s="37">
        <v>108.20699999999999</v>
      </c>
      <c r="G176" s="37">
        <v>110.259</v>
      </c>
      <c r="H176" s="37">
        <v>111.13800000000001</v>
      </c>
      <c r="I176" s="37">
        <v>109.724</v>
      </c>
      <c r="J176" s="37">
        <v>112.89700000000001</v>
      </c>
      <c r="K176" s="37">
        <v>112.29300000000001</v>
      </c>
      <c r="L176" s="37">
        <v>111.914</v>
      </c>
      <c r="M176" s="37">
        <v>114.36199999999999</v>
      </c>
      <c r="N176" s="37">
        <v>113.741</v>
      </c>
      <c r="O176" s="37">
        <v>114.345</v>
      </c>
      <c r="P176" s="37">
        <v>114.724</v>
      </c>
      <c r="Q176" s="37">
        <v>118.58620000000001</v>
      </c>
      <c r="S176" s="4">
        <f t="shared" si="441"/>
        <v>107.83302468661181</v>
      </c>
      <c r="T176" s="4">
        <f t="shared" si="442"/>
        <v>106.81427298190818</v>
      </c>
      <c r="U176" s="4">
        <f t="shared" si="443"/>
        <v>107.46116022118163</v>
      </c>
      <c r="V176" s="4">
        <f t="shared" si="444"/>
        <v>108.28129704962676</v>
      </c>
      <c r="W176" s="4">
        <f t="shared" si="445"/>
        <v>108.94199621625278</v>
      </c>
      <c r="X176" s="4">
        <f t="shared" si="446"/>
        <v>109.88377063644496</v>
      </c>
      <c r="Y176" s="4">
        <f t="shared" si="447"/>
        <v>112.84371833621591</v>
      </c>
      <c r="Z176" s="4">
        <f t="shared" si="448"/>
        <v>112.72910140704421</v>
      </c>
      <c r="AA176" s="4">
        <f t="shared" si="449"/>
        <v>112.22799008649898</v>
      </c>
      <c r="AB176" s="4">
        <f t="shared" si="450"/>
        <v>112.62133972371984</v>
      </c>
      <c r="AC176" s="4">
        <f t="shared" si="451"/>
        <v>112.93031309535226</v>
      </c>
      <c r="AD176" s="4">
        <f t="shared" si="452"/>
        <v>113.94005136431922</v>
      </c>
      <c r="AE176" s="4">
        <f t="shared" si="453"/>
        <v>114.98567716041541</v>
      </c>
      <c r="AF176" s="4">
        <f t="shared" si="454"/>
        <v>116.39409551150266</v>
      </c>
      <c r="AG176" s="4">
        <f t="shared" si="455"/>
        <v>123.86840027806072</v>
      </c>
      <c r="AI176" s="4">
        <f t="shared" si="456"/>
        <v>-0.14402468661181445</v>
      </c>
      <c r="AJ176" s="4">
        <f t="shared" si="457"/>
        <v>-0.44127298190817044</v>
      </c>
      <c r="AK176" s="4">
        <f t="shared" si="458"/>
        <v>-2.2071602211816241</v>
      </c>
      <c r="AL176" s="4">
        <f t="shared" si="459"/>
        <v>-7.4297049626764533E-2</v>
      </c>
      <c r="AM176" s="4">
        <f t="shared" si="460"/>
        <v>1.317003783747225</v>
      </c>
      <c r="AN176" s="4">
        <f t="shared" si="461"/>
        <v>1.2542293635550408</v>
      </c>
      <c r="AO176" s="4">
        <f t="shared" si="462"/>
        <v>-3.1197183362159109</v>
      </c>
      <c r="AP176" s="4">
        <f t="shared" si="463"/>
        <v>0.1678985929557939</v>
      </c>
      <c r="AQ176" s="4">
        <f t="shared" si="464"/>
        <v>6.5009913501029359E-2</v>
      </c>
      <c r="AR176" s="4">
        <f t="shared" si="465"/>
        <v>-0.70733972371984066</v>
      </c>
      <c r="AS176" s="4">
        <f t="shared" si="466"/>
        <v>1.4316869046477336</v>
      </c>
      <c r="AT176" s="4">
        <f t="shared" si="467"/>
        <v>-0.19905136431921733</v>
      </c>
      <c r="AU176" s="4">
        <f t="shared" si="468"/>
        <v>-0.64067716041540734</v>
      </c>
      <c r="AV176" s="4">
        <f t="shared" si="570"/>
        <v>-1.6700955115026517</v>
      </c>
      <c r="AW176" s="4">
        <f t="shared" si="570"/>
        <v>-5.2822002780607136</v>
      </c>
      <c r="AY176" s="2">
        <f t="shared" si="520"/>
        <v>107.83302468576484</v>
      </c>
      <c r="AZ176" s="2">
        <f t="shared" si="571"/>
        <v>106.81427281893949</v>
      </c>
      <c r="BA176" s="2">
        <f t="shared" si="572"/>
        <v>107.46113547310054</v>
      </c>
      <c r="BB176" s="2">
        <f t="shared" si="573"/>
        <v>108.28105346835264</v>
      </c>
      <c r="BC176" s="2">
        <f t="shared" si="574"/>
        <v>108.94185265070819</v>
      </c>
      <c r="BD176" s="2">
        <f t="shared" si="575"/>
        <v>109.88377024553785</v>
      </c>
      <c r="BE176" s="2">
        <f t="shared" si="576"/>
        <v>112.84371512000172</v>
      </c>
      <c r="BF176" s="2">
        <f t="shared" si="577"/>
        <v>112.72909969640014</v>
      </c>
      <c r="BG176" s="2">
        <f t="shared" si="578"/>
        <v>112.22799006973889</v>
      </c>
      <c r="BH176" s="2">
        <f t="shared" si="579"/>
        <v>112.6213396013483</v>
      </c>
      <c r="BI176" s="2">
        <f t="shared" si="580"/>
        <v>112.9303024917196</v>
      </c>
      <c r="BJ176" s="2">
        <f t="shared" si="581"/>
        <v>113.94004983781701</v>
      </c>
      <c r="BK176" s="2">
        <f t="shared" si="582"/>
        <v>114.98544753992996</v>
      </c>
      <c r="BL176" s="2">
        <f t="shared" si="583"/>
        <v>115.99749284265297</v>
      </c>
      <c r="BM176" s="2">
        <f t="shared" si="584"/>
        <v>118.32873397323183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152.87478137651823</v>
      </c>
      <c r="DL176" s="2">
        <f t="shared" si="585"/>
        <v>137.91405344129555</v>
      </c>
      <c r="DM176" s="2">
        <f t="shared" si="585"/>
        <v>142.18260347091933</v>
      </c>
      <c r="DN176" s="2">
        <f t="shared" si="585"/>
        <v>151.44679474671671</v>
      </c>
      <c r="DO176" s="2">
        <f t="shared" si="585"/>
        <v>151.880062543554</v>
      </c>
      <c r="DP176" s="2">
        <f t="shared" si="585"/>
        <v>153.17282788051207</v>
      </c>
      <c r="DQ176" s="2">
        <f t="shared" si="585"/>
        <v>146.58986963562757</v>
      </c>
      <c r="DR176" s="2">
        <f t="shared" si="585"/>
        <v>144.95505547652914</v>
      </c>
      <c r="DS176" s="2">
        <f t="shared" si="585"/>
        <v>137.86444145658265</v>
      </c>
      <c r="DT176" s="2">
        <f t="shared" si="585"/>
        <v>146.0781081081081</v>
      </c>
      <c r="DU176" s="2">
        <f t="shared" si="585"/>
        <v>150.75368630393996</v>
      </c>
      <c r="DV176" s="2">
        <f t="shared" si="585"/>
        <v>150.3242091038407</v>
      </c>
      <c r="DW176" s="2">
        <f t="shared" si="585"/>
        <v>155.89375730386257</v>
      </c>
      <c r="DX176" s="2">
        <f t="shared" si="585"/>
        <v>158.02024145658265</v>
      </c>
      <c r="DY176" s="2">
        <f t="shared" si="585"/>
        <v>162.58135310344824</v>
      </c>
      <c r="EA176" s="2">
        <f t="shared" si="440"/>
        <v>109.57955303783403</v>
      </c>
      <c r="EB176" s="2">
        <f t="shared" si="502"/>
        <v>107.2465897835782</v>
      </c>
      <c r="EC176" s="2">
        <f t="shared" si="503"/>
        <v>107.93597858324893</v>
      </c>
      <c r="ED176" s="2">
        <f t="shared" si="504"/>
        <v>108.31069739392636</v>
      </c>
      <c r="EE176" s="2">
        <f t="shared" si="505"/>
        <v>108.22784342913511</v>
      </c>
      <c r="EF176" s="2">
        <f t="shared" si="506"/>
        <v>109.17163849551474</v>
      </c>
      <c r="EG176" s="2">
        <f t="shared" si="507"/>
        <v>114.07057292540433</v>
      </c>
      <c r="EH176" s="2">
        <f t="shared" si="508"/>
        <v>113.43798309917786</v>
      </c>
      <c r="EI176" s="2">
        <f t="shared" si="509"/>
        <v>112.27978697054846</v>
      </c>
      <c r="EJ176" s="2">
        <f t="shared" si="510"/>
        <v>112.17729360229495</v>
      </c>
      <c r="EK176" s="2">
        <f t="shared" si="511"/>
        <v>111.9980670347767</v>
      </c>
      <c r="EL176" s="2">
        <f t="shared" si="512"/>
        <v>114.30562776740587</v>
      </c>
      <c r="EM176" s="2">
        <f t="shared" si="513"/>
        <v>115.03160670829746</v>
      </c>
      <c r="EN176" s="2">
        <f t="shared" si="514"/>
        <v>116.71050855745722</v>
      </c>
      <c r="EO176" s="2">
        <f t="shared" si="515"/>
        <v>118.95697285748989</v>
      </c>
      <c r="EQ176" s="2">
        <f t="shared" si="516"/>
        <v>107.43336749863074</v>
      </c>
      <c r="ER176" s="2">
        <f t="shared" si="586"/>
        <v>106.68688491111038</v>
      </c>
      <c r="ES176" s="2">
        <f t="shared" si="586"/>
        <v>107.28597687781395</v>
      </c>
      <c r="ET176" s="2">
        <f t="shared" si="586"/>
        <v>108.26622856509452</v>
      </c>
      <c r="EU176" s="2">
        <f t="shared" si="586"/>
        <v>109.20252051888079</v>
      </c>
      <c r="EV176" s="2">
        <f t="shared" si="586"/>
        <v>110.10542637351121</v>
      </c>
      <c r="EW176" s="2">
        <f t="shared" si="586"/>
        <v>112.4560475187519</v>
      </c>
      <c r="EX176" s="2">
        <f t="shared" si="586"/>
        <v>112.49919546655946</v>
      </c>
      <c r="EY176" s="2">
        <f t="shared" si="586"/>
        <v>112.21118822645575</v>
      </c>
      <c r="EZ176" s="2">
        <f t="shared" si="586"/>
        <v>112.75340559553619</v>
      </c>
      <c r="FA176" s="2">
        <f t="shared" si="586"/>
        <v>113.24089350400205</v>
      </c>
      <c r="FB176" s="2">
        <f t="shared" si="586"/>
        <v>113.81871538025601</v>
      </c>
      <c r="FC176" s="2">
        <f t="shared" si="586"/>
        <v>114.96475018067703</v>
      </c>
      <c r="FD176" s="2">
        <f t="shared" si="586"/>
        <v>115.6361250954336</v>
      </c>
      <c r="FE176" s="2">
        <f t="shared" si="586"/>
        <v>117.93810093448215</v>
      </c>
      <c r="FG176" s="2">
        <f t="shared" si="518"/>
        <v>0.99995908494618124</v>
      </c>
      <c r="FH176" s="2">
        <f t="shared" si="587"/>
        <v>0.99995132315568125</v>
      </c>
      <c r="FI176" s="2">
        <f t="shared" si="587"/>
        <v>0.99994936595068051</v>
      </c>
      <c r="FJ176" s="2">
        <f t="shared" si="587"/>
        <v>0.99994941885889921</v>
      </c>
      <c r="FK176" s="2">
        <f t="shared" si="587"/>
        <v>0.99995220226428905</v>
      </c>
      <c r="FL176" s="2">
        <f t="shared" si="587"/>
        <v>0.99994873025768438</v>
      </c>
      <c r="FM176" s="2">
        <f t="shared" si="587"/>
        <v>0.99995536446517364</v>
      </c>
      <c r="FN176" s="2">
        <f t="shared" si="587"/>
        <v>0.9999467895796621</v>
      </c>
      <c r="FO176" s="2">
        <f t="shared" si="587"/>
        <v>0.99994524043813326</v>
      </c>
      <c r="FP176" s="2">
        <f t="shared" si="587"/>
        <v>0.99994653339060591</v>
      </c>
      <c r="FQ176" s="2">
        <f t="shared" si="587"/>
        <v>0.99994888620589739</v>
      </c>
      <c r="FR176" s="2">
        <f t="shared" si="587"/>
        <v>0.99994788333117013</v>
      </c>
      <c r="FS176" s="2">
        <f t="shared" si="587"/>
        <v>0.9999471181454459</v>
      </c>
      <c r="FT176" s="2">
        <f t="shared" si="587"/>
        <v>0.99994557964224418</v>
      </c>
      <c r="FU176" s="2">
        <f t="shared" si="587"/>
        <v>0.99993156315525744</v>
      </c>
      <c r="FW176" s="2">
        <f t="shared" si="536"/>
        <v>0.81460793893698968</v>
      </c>
      <c r="FX176" s="2">
        <f t="shared" si="588"/>
        <v>0.77506875736155667</v>
      </c>
      <c r="FY176" s="2">
        <f t="shared" si="589"/>
        <v>0.73319370004275641</v>
      </c>
      <c r="FZ176" s="2">
        <f t="shared" si="590"/>
        <v>0.71568780731348203</v>
      </c>
      <c r="GA176" s="2">
        <f t="shared" si="591"/>
        <v>0.73041908118144772</v>
      </c>
      <c r="GB176" s="2">
        <f t="shared" si="592"/>
        <v>0.76021100413604215</v>
      </c>
      <c r="GC176" s="2">
        <f t="shared" si="593"/>
        <v>0.76078661663816172</v>
      </c>
      <c r="GD176" s="2">
        <f t="shared" si="594"/>
        <v>0.75689156392579138</v>
      </c>
      <c r="GE176" s="2">
        <f t="shared" si="595"/>
        <v>0.77549386629908901</v>
      </c>
      <c r="GF176" s="2">
        <f t="shared" si="596"/>
        <v>0.76761713457480296</v>
      </c>
      <c r="GG176" s="2">
        <f t="shared" si="597"/>
        <v>0.74849911329865093</v>
      </c>
      <c r="GH176" s="2">
        <f t="shared" si="598"/>
        <v>0.75466368850254606</v>
      </c>
      <c r="GI176" s="2">
        <f t="shared" si="599"/>
        <v>0.72274221219490964</v>
      </c>
      <c r="GJ176" s="2">
        <f t="shared" si="600"/>
        <v>0.66574349897401108</v>
      </c>
      <c r="GK176" s="2">
        <f t="shared" si="601"/>
        <v>0.61953262715547686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9.9364749338477961E-240</v>
      </c>
      <c r="HD176" s="86">
        <f t="shared" si="616"/>
        <v>1.2785740774034206E-233</v>
      </c>
      <c r="HE176" s="86">
        <f t="shared" si="617"/>
        <v>2.3011043338474387E-295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5.146508972966853E-264</v>
      </c>
      <c r="HM176" s="86">
        <f t="shared" si="625"/>
        <v>0</v>
      </c>
      <c r="HN176" s="86">
        <f t="shared" si="626"/>
        <v>9.8229930716398563E-271</v>
      </c>
      <c r="HO176" s="86">
        <f t="shared" si="627"/>
        <v>4.8347682357918595E-170</v>
      </c>
      <c r="HP176" s="86">
        <f t="shared" si="628"/>
        <v>1.6090906386069392E-294</v>
      </c>
      <c r="HQ176" s="86">
        <f t="shared" si="629"/>
        <v>0</v>
      </c>
      <c r="HS176" s="86">
        <f t="shared" si="539"/>
        <v>1.6465295699449744E-21</v>
      </c>
      <c r="HT176" s="86">
        <f t="shared" si="630"/>
        <v>1.2915573918019527E-23</v>
      </c>
      <c r="HU176" s="86">
        <f t="shared" si="631"/>
        <v>1.8155366093228565E-24</v>
      </c>
      <c r="HV176" s="86">
        <f t="shared" si="632"/>
        <v>7.2307495535364775E-23</v>
      </c>
      <c r="HW176" s="86">
        <f t="shared" si="633"/>
        <v>2.0294735573185772E-21</v>
      </c>
      <c r="HX176" s="86">
        <f t="shared" si="634"/>
        <v>5.7791256593887678E-27</v>
      </c>
      <c r="HY176" s="86">
        <f t="shared" si="635"/>
        <v>3.4146383992988794E-24</v>
      </c>
      <c r="HZ176" s="86">
        <f t="shared" si="636"/>
        <v>1.3745347166454294E-25</v>
      </c>
      <c r="IA176" s="86">
        <f t="shared" si="637"/>
        <v>1.060337375262453E-29</v>
      </c>
      <c r="IB176" s="86">
        <f t="shared" si="638"/>
        <v>5.6661087164443899E-28</v>
      </c>
      <c r="IC176" s="86">
        <f t="shared" si="639"/>
        <v>1.609684756364706E-24</v>
      </c>
      <c r="ID176" s="86">
        <f t="shared" si="640"/>
        <v>6.0240904672197596E-27</v>
      </c>
      <c r="IE176" s="86">
        <f t="shared" si="641"/>
        <v>6.8064930109967108E-24</v>
      </c>
      <c r="IF176" s="86">
        <f t="shared" si="642"/>
        <v>4.3084830843823936E-52</v>
      </c>
      <c r="IG176" s="86">
        <f t="shared" si="643"/>
        <v>8.330837155836573E-31</v>
      </c>
      <c r="II176" s="86">
        <f t="shared" si="540"/>
        <v>2.321908901620463E-2</v>
      </c>
      <c r="IJ176" s="86">
        <f t="shared" si="541"/>
        <v>4.5798156633907197E-2</v>
      </c>
      <c r="IK176" s="86">
        <f t="shared" si="542"/>
        <v>9.4279722621360001E-2</v>
      </c>
      <c r="IL176" s="86">
        <f t="shared" si="543"/>
        <v>0.12629055385165863</v>
      </c>
      <c r="IM176" s="86">
        <f t="shared" si="544"/>
        <v>0.11023610732275427</v>
      </c>
      <c r="IN176" s="86">
        <f t="shared" si="545"/>
        <v>4.2080248215145125E-2</v>
      </c>
      <c r="IO176" s="86">
        <f t="shared" si="546"/>
        <v>5.7542889012618226E-2</v>
      </c>
      <c r="IP176" s="86">
        <f t="shared" si="547"/>
        <v>5.1172571055451754E-2</v>
      </c>
      <c r="IQ176" s="86">
        <f t="shared" si="548"/>
        <v>2.5805976653217148E-2</v>
      </c>
      <c r="IR176" s="86">
        <f t="shared" si="549"/>
        <v>3.396564151461777E-2</v>
      </c>
      <c r="IS176" s="86">
        <f t="shared" si="550"/>
        <v>6.653516312027187E-2</v>
      </c>
      <c r="IT176" s="86">
        <f t="shared" si="551"/>
        <v>4.9374963645038371E-2</v>
      </c>
      <c r="IU176" s="86">
        <f t="shared" si="552"/>
        <v>0.10234239135757549</v>
      </c>
      <c r="IV176" s="86">
        <f t="shared" si="553"/>
        <v>0.15956792650221141</v>
      </c>
      <c r="IW176" s="86">
        <f t="shared" si="554"/>
        <v>0.27234633422278171</v>
      </c>
      <c r="IY176" s="86">
        <f t="shared" si="555"/>
        <v>2.321908901620463E-2</v>
      </c>
      <c r="IZ176" s="86">
        <f t="shared" si="556"/>
        <v>4.5798156633907197E-2</v>
      </c>
      <c r="JA176" s="86">
        <f t="shared" si="557"/>
        <v>9.4279722621360001E-2</v>
      </c>
      <c r="JB176" s="86">
        <f t="shared" si="558"/>
        <v>0.12629055385165863</v>
      </c>
      <c r="JC176" s="86">
        <f t="shared" si="559"/>
        <v>0.11023610732275427</v>
      </c>
      <c r="JD176" s="86">
        <f t="shared" si="560"/>
        <v>4.2080248215145125E-2</v>
      </c>
      <c r="JE176" s="86">
        <f t="shared" si="561"/>
        <v>5.7542889012618226E-2</v>
      </c>
      <c r="JF176" s="86">
        <f t="shared" si="562"/>
        <v>5.1172571055451754E-2</v>
      </c>
      <c r="JG176" s="86">
        <f t="shared" si="563"/>
        <v>2.5805976653217148E-2</v>
      </c>
      <c r="JH176" s="86">
        <f t="shared" si="564"/>
        <v>3.396564151461777E-2</v>
      </c>
      <c r="JI176" s="86">
        <f t="shared" si="565"/>
        <v>6.653516312027187E-2</v>
      </c>
      <c r="JJ176" s="86">
        <f t="shared" si="566"/>
        <v>4.9374963645038371E-2</v>
      </c>
      <c r="JK176" s="86">
        <f t="shared" si="567"/>
        <v>0.10234239135757549</v>
      </c>
      <c r="JL176" s="86">
        <f t="shared" si="568"/>
        <v>0.15956792650221141</v>
      </c>
      <c r="JM176" s="86">
        <f t="shared" si="569"/>
        <v>0.27234633422278171</v>
      </c>
    </row>
    <row r="177" spans="2:273" x14ac:dyDescent="0.25">
      <c r="B177" s="2">
        <v>150</v>
      </c>
      <c r="C177" s="37">
        <v>108.95099999999999</v>
      </c>
      <c r="D177" s="37">
        <v>107.542</v>
      </c>
      <c r="E177" s="37">
        <v>105.30500000000001</v>
      </c>
      <c r="F177" s="37">
        <v>108.46599999999999</v>
      </c>
      <c r="G177" s="37">
        <v>108.379</v>
      </c>
      <c r="H177" s="37">
        <v>110.55200000000001</v>
      </c>
      <c r="I177" s="37">
        <v>112.517</v>
      </c>
      <c r="J177" s="37">
        <v>110.94799999999999</v>
      </c>
      <c r="K177" s="37">
        <v>110.828</v>
      </c>
      <c r="L177" s="37">
        <v>112.96599999999999</v>
      </c>
      <c r="M177" s="37">
        <v>112.259</v>
      </c>
      <c r="N177" s="37">
        <v>114.13800000000001</v>
      </c>
      <c r="O177" s="37">
        <v>116.845</v>
      </c>
      <c r="P177" s="37">
        <v>115.63800000000001</v>
      </c>
      <c r="Q177" s="37">
        <v>116.2931</v>
      </c>
      <c r="S177" s="4">
        <f t="shared" si="441"/>
        <v>107.70112524677329</v>
      </c>
      <c r="T177" s="4">
        <f t="shared" si="442"/>
        <v>106.71424303734177</v>
      </c>
      <c r="U177" s="4">
        <f t="shared" si="443"/>
        <v>107.36873523837455</v>
      </c>
      <c r="V177" s="4">
        <f t="shared" si="444"/>
        <v>108.19460162123872</v>
      </c>
      <c r="W177" s="4">
        <f t="shared" si="445"/>
        <v>108.89608727096548</v>
      </c>
      <c r="X177" s="4">
        <f t="shared" si="446"/>
        <v>109.84530882436597</v>
      </c>
      <c r="Y177" s="4">
        <f t="shared" si="447"/>
        <v>112.79199752436928</v>
      </c>
      <c r="Z177" s="4">
        <f t="shared" si="448"/>
        <v>112.69106043344813</v>
      </c>
      <c r="AA177" s="4">
        <f t="shared" si="449"/>
        <v>112.20756343666335</v>
      </c>
      <c r="AB177" s="4">
        <f t="shared" si="450"/>
        <v>112.58194057304289</v>
      </c>
      <c r="AC177" s="4">
        <f t="shared" si="451"/>
        <v>112.87561465682015</v>
      </c>
      <c r="AD177" s="4">
        <f t="shared" si="452"/>
        <v>113.85956534115778</v>
      </c>
      <c r="AE177" s="4">
        <f t="shared" si="453"/>
        <v>114.87816001265585</v>
      </c>
      <c r="AF177" s="4">
        <f t="shared" si="454"/>
        <v>116.03472275829715</v>
      </c>
      <c r="AG177" s="4">
        <f t="shared" si="455"/>
        <v>121.03671733712162</v>
      </c>
      <c r="AI177" s="4">
        <f t="shared" si="456"/>
        <v>1.249874753226706</v>
      </c>
      <c r="AJ177" s="4">
        <f t="shared" si="457"/>
        <v>0.82775696265822774</v>
      </c>
      <c r="AK177" s="4">
        <f t="shared" si="458"/>
        <v>-2.063735238374548</v>
      </c>
      <c r="AL177" s="4">
        <f t="shared" si="459"/>
        <v>0.27139837876127615</v>
      </c>
      <c r="AM177" s="4">
        <f t="shared" si="460"/>
        <v>-0.51708727096547591</v>
      </c>
      <c r="AN177" s="4">
        <f t="shared" si="461"/>
        <v>0.70669117563403461</v>
      </c>
      <c r="AO177" s="4">
        <f t="shared" si="462"/>
        <v>-0.27499752436928304</v>
      </c>
      <c r="AP177" s="4">
        <f t="shared" si="463"/>
        <v>-1.7430604334481359</v>
      </c>
      <c r="AQ177" s="4">
        <f t="shared" si="464"/>
        <v>-1.3795634366633465</v>
      </c>
      <c r="AR177" s="4">
        <f t="shared" si="465"/>
        <v>0.38405942695710849</v>
      </c>
      <c r="AS177" s="4">
        <f t="shared" si="466"/>
        <v>-0.61661465682014693</v>
      </c>
      <c r="AT177" s="4">
        <f t="shared" si="467"/>
        <v>0.27843465884222951</v>
      </c>
      <c r="AU177" s="4">
        <f t="shared" si="468"/>
        <v>1.9668399873441444</v>
      </c>
      <c r="AV177" s="4">
        <f t="shared" si="570"/>
        <v>-0.39672275829714465</v>
      </c>
      <c r="AW177" s="4">
        <f t="shared" si="570"/>
        <v>-4.7436173371216199</v>
      </c>
      <c r="AY177" s="2">
        <f t="shared" si="520"/>
        <v>107.70112524670829</v>
      </c>
      <c r="AZ177" s="2">
        <f t="shared" si="571"/>
        <v>106.71424302259189</v>
      </c>
      <c r="BA177" s="2">
        <f t="shared" si="572"/>
        <v>107.36873219148369</v>
      </c>
      <c r="BB177" s="2">
        <f t="shared" si="573"/>
        <v>108.19456629894533</v>
      </c>
      <c r="BC177" s="2">
        <f t="shared" si="574"/>
        <v>108.89606665813912</v>
      </c>
      <c r="BD177" s="2">
        <f t="shared" si="575"/>
        <v>109.84530879737795</v>
      </c>
      <c r="BE177" s="2">
        <f t="shared" si="576"/>
        <v>112.79199721227789</v>
      </c>
      <c r="BF177" s="2">
        <f t="shared" si="577"/>
        <v>112.69106029366866</v>
      </c>
      <c r="BG177" s="2">
        <f t="shared" si="578"/>
        <v>112.207563435808</v>
      </c>
      <c r="BH177" s="2">
        <f t="shared" si="579"/>
        <v>112.58194056561031</v>
      </c>
      <c r="BI177" s="2">
        <f t="shared" si="580"/>
        <v>112.87561361278304</v>
      </c>
      <c r="BJ177" s="2">
        <f t="shared" si="581"/>
        <v>113.85956522451858</v>
      </c>
      <c r="BK177" s="2">
        <f t="shared" si="582"/>
        <v>114.87813227746963</v>
      </c>
      <c r="BL177" s="2">
        <f t="shared" si="583"/>
        <v>115.89419682198356</v>
      </c>
      <c r="BM177" s="2">
        <f t="shared" si="584"/>
        <v>118.21483410947748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153.1290388663968</v>
      </c>
      <c r="DL177" s="2">
        <f t="shared" si="585"/>
        <v>138.05749736842105</v>
      </c>
      <c r="DM177" s="2">
        <f t="shared" si="585"/>
        <v>142.3657333020638</v>
      </c>
      <c r="DN177" s="2">
        <f t="shared" si="585"/>
        <v>151.69402392120077</v>
      </c>
      <c r="DO177" s="2">
        <f t="shared" si="585"/>
        <v>152.11689721254353</v>
      </c>
      <c r="DP177" s="2">
        <f t="shared" si="585"/>
        <v>153.44709957325745</v>
      </c>
      <c r="DQ177" s="2">
        <f t="shared" si="585"/>
        <v>146.79758299595147</v>
      </c>
      <c r="DR177" s="2">
        <f t="shared" si="585"/>
        <v>145.15864343290659</v>
      </c>
      <c r="DS177" s="2">
        <f t="shared" si="585"/>
        <v>138.01344201680675</v>
      </c>
      <c r="DT177" s="2">
        <f t="shared" si="585"/>
        <v>146.26683333333332</v>
      </c>
      <c r="DU177" s="2">
        <f t="shared" si="585"/>
        <v>150.9610712945591</v>
      </c>
      <c r="DV177" s="2">
        <f t="shared" si="585"/>
        <v>150.53184139402561</v>
      </c>
      <c r="DW177" s="2">
        <f t="shared" si="585"/>
        <v>156.12111215669108</v>
      </c>
      <c r="DX177" s="2">
        <f t="shared" si="585"/>
        <v>158.28138487394961</v>
      </c>
      <c r="DY177" s="2">
        <f t="shared" si="585"/>
        <v>162.87258719211817</v>
      </c>
      <c r="EA177" s="2">
        <f t="shared" si="440"/>
        <v>109.51008590140925</v>
      </c>
      <c r="EB177" s="2">
        <f t="shared" si="502"/>
        <v>107.16415837642616</v>
      </c>
      <c r="EC177" s="2">
        <f t="shared" si="503"/>
        <v>107.86522953788044</v>
      </c>
      <c r="ED177" s="2">
        <f t="shared" si="504"/>
        <v>108.22586741331038</v>
      </c>
      <c r="EE177" s="2">
        <f t="shared" si="505"/>
        <v>108.15035371923061</v>
      </c>
      <c r="EF177" s="2">
        <f t="shared" si="506"/>
        <v>109.10354651427528</v>
      </c>
      <c r="EG177" s="2">
        <f t="shared" si="507"/>
        <v>114.06988935489727</v>
      </c>
      <c r="EH177" s="2">
        <f t="shared" si="508"/>
        <v>113.42990067644917</v>
      </c>
      <c r="EI177" s="2">
        <f t="shared" si="509"/>
        <v>112.26160532833802</v>
      </c>
      <c r="EJ177" s="2">
        <f t="shared" si="510"/>
        <v>112.11982594599515</v>
      </c>
      <c r="EK177" s="2">
        <f t="shared" si="511"/>
        <v>111.90332558364814</v>
      </c>
      <c r="EL177" s="2">
        <f t="shared" si="512"/>
        <v>114.24094817175904</v>
      </c>
      <c r="EM177" s="2">
        <f t="shared" si="513"/>
        <v>114.92672001908655</v>
      </c>
      <c r="EN177" s="2">
        <f t="shared" si="514"/>
        <v>116.64448614506928</v>
      </c>
      <c r="EO177" s="2">
        <f t="shared" si="515"/>
        <v>118.87653669236929</v>
      </c>
      <c r="EQ177" s="2">
        <f t="shared" si="516"/>
        <v>107.32369290352864</v>
      </c>
      <c r="ER177" s="2">
        <f t="shared" si="586"/>
        <v>106.59342812818161</v>
      </c>
      <c r="ES177" s="2">
        <f t="shared" si="586"/>
        <v>107.20183412044378</v>
      </c>
      <c r="ET177" s="2">
        <f t="shared" si="586"/>
        <v>108.18049409743394</v>
      </c>
      <c r="EU177" s="2">
        <f t="shared" si="586"/>
        <v>109.14451359354568</v>
      </c>
      <c r="EV177" s="2">
        <f t="shared" si="586"/>
        <v>110.05602189060806</v>
      </c>
      <c r="EW177" s="2">
        <f t="shared" si="586"/>
        <v>112.42383111702374</v>
      </c>
      <c r="EX177" s="2">
        <f t="shared" si="586"/>
        <v>112.47263973004644</v>
      </c>
      <c r="EY177" s="2">
        <f t="shared" si="586"/>
        <v>112.19166921812099</v>
      </c>
      <c r="EZ177" s="2">
        <f t="shared" si="586"/>
        <v>112.70740355389115</v>
      </c>
      <c r="FA177" s="2">
        <f t="shared" si="586"/>
        <v>113.17118477402244</v>
      </c>
      <c r="FB177" s="2">
        <f t="shared" si="586"/>
        <v>113.74425305257272</v>
      </c>
      <c r="FC177" s="2">
        <f t="shared" si="586"/>
        <v>114.8584512676205</v>
      </c>
      <c r="FD177" s="2">
        <f t="shared" si="586"/>
        <v>115.54762473339729</v>
      </c>
      <c r="FE177" s="2">
        <f t="shared" si="586"/>
        <v>117.83994097245711</v>
      </c>
      <c r="FG177" s="2">
        <f t="shared" si="518"/>
        <v>0.99996268489308704</v>
      </c>
      <c r="FH177" s="2">
        <f t="shared" si="587"/>
        <v>0.9999556060002146</v>
      </c>
      <c r="FI177" s="2">
        <f t="shared" si="587"/>
        <v>0.99995382099244123</v>
      </c>
      <c r="FJ177" s="2">
        <f t="shared" si="587"/>
        <v>0.99995386924573992</v>
      </c>
      <c r="FK177" s="2">
        <f t="shared" si="587"/>
        <v>0.99995640776359984</v>
      </c>
      <c r="FL177" s="2">
        <f t="shared" si="587"/>
        <v>0.99995324122833995</v>
      </c>
      <c r="FM177" s="2">
        <f t="shared" si="587"/>
        <v>0.99995929174853859</v>
      </c>
      <c r="FN177" s="2">
        <f t="shared" si="587"/>
        <v>0.99995147129267659</v>
      </c>
      <c r="FO177" s="2">
        <f t="shared" si="587"/>
        <v>0.99995005844538842</v>
      </c>
      <c r="FP177" s="2">
        <f t="shared" si="587"/>
        <v>0.99995123764328731</v>
      </c>
      <c r="FQ177" s="2">
        <f t="shared" si="587"/>
        <v>0.99995338345608176</v>
      </c>
      <c r="FR177" s="2">
        <f t="shared" si="587"/>
        <v>0.99995246881515221</v>
      </c>
      <c r="FS177" s="2">
        <f t="shared" si="587"/>
        <v>0.99995177095103027</v>
      </c>
      <c r="FT177" s="2">
        <f t="shared" si="587"/>
        <v>0.99995036780618618</v>
      </c>
      <c r="FU177" s="2">
        <f t="shared" si="587"/>
        <v>0.99993758447993586</v>
      </c>
      <c r="FW177" s="2">
        <f t="shared" si="536"/>
        <v>0.82811658395786547</v>
      </c>
      <c r="FX177" s="2">
        <f t="shared" si="588"/>
        <v>0.79071826682906632</v>
      </c>
      <c r="FY177" s="2">
        <f t="shared" si="589"/>
        <v>0.75081999713756054</v>
      </c>
      <c r="FZ177" s="2">
        <f t="shared" si="590"/>
        <v>0.73405111721923499</v>
      </c>
      <c r="GA177" s="2">
        <f t="shared" si="591"/>
        <v>0.74816572079344423</v>
      </c>
      <c r="GB177" s="2">
        <f t="shared" si="592"/>
        <v>0.77659627892799488</v>
      </c>
      <c r="GC177" s="2">
        <f t="shared" si="593"/>
        <v>0.77714408905388355</v>
      </c>
      <c r="GD177" s="2">
        <f t="shared" si="594"/>
        <v>0.7734360630021907</v>
      </c>
      <c r="GE177" s="2">
        <f t="shared" si="595"/>
        <v>0.79112176980746574</v>
      </c>
      <c r="GF177" s="2">
        <f t="shared" si="596"/>
        <v>0.78364036490268785</v>
      </c>
      <c r="GG177" s="2">
        <f t="shared" si="597"/>
        <v>0.76543775474792697</v>
      </c>
      <c r="GH177" s="2">
        <f t="shared" si="598"/>
        <v>0.77131399443203508</v>
      </c>
      <c r="GI177" s="2">
        <f t="shared" si="599"/>
        <v>0.74081489534392408</v>
      </c>
      <c r="GJ177" s="2">
        <f t="shared" si="600"/>
        <v>0.68591696791155909</v>
      </c>
      <c r="GK177" s="2">
        <f t="shared" si="601"/>
        <v>0.6409910889086099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1.2723722216107054E-246</v>
      </c>
      <c r="HD177" s="86">
        <f t="shared" si="616"/>
        <v>2.6850380367562036E-240</v>
      </c>
      <c r="HE177" s="86">
        <f t="shared" si="617"/>
        <v>7.1320190568975953E-304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1.5500096524089611E-271</v>
      </c>
      <c r="HM177" s="86">
        <f t="shared" si="625"/>
        <v>0</v>
      </c>
      <c r="HN177" s="86">
        <f t="shared" si="626"/>
        <v>1.9099882390693333E-278</v>
      </c>
      <c r="HO177" s="86">
        <f t="shared" si="627"/>
        <v>5.9555762650126288E-175</v>
      </c>
      <c r="HP177" s="86">
        <f t="shared" si="628"/>
        <v>4.751221071638484E-303</v>
      </c>
      <c r="HQ177" s="86">
        <f t="shared" si="629"/>
        <v>0</v>
      </c>
      <c r="HS177" s="86">
        <f t="shared" si="539"/>
        <v>1.4382849099624251E-22</v>
      </c>
      <c r="HT177" s="86">
        <f t="shared" si="630"/>
        <v>8.7124428205249862E-25</v>
      </c>
      <c r="HU177" s="86">
        <f t="shared" si="631"/>
        <v>1.0856993541006011E-25</v>
      </c>
      <c r="HV177" s="86">
        <f t="shared" si="632"/>
        <v>4.7588301359836937E-24</v>
      </c>
      <c r="HW177" s="86">
        <f t="shared" si="633"/>
        <v>1.595461220195766E-22</v>
      </c>
      <c r="HX177" s="86">
        <f t="shared" si="634"/>
        <v>2.4634098339080672E-28</v>
      </c>
      <c r="HY177" s="86">
        <f t="shared" si="635"/>
        <v>2.1253367934235731E-25</v>
      </c>
      <c r="HZ177" s="86">
        <f t="shared" si="636"/>
        <v>6.8985373560504154E-27</v>
      </c>
      <c r="IA177" s="86">
        <f t="shared" si="637"/>
        <v>3.5871644499646865E-31</v>
      </c>
      <c r="IB177" s="86">
        <f t="shared" si="638"/>
        <v>2.2200434197354039E-29</v>
      </c>
      <c r="IC177" s="86">
        <f t="shared" si="639"/>
        <v>9.1571560253454371E-26</v>
      </c>
      <c r="ID177" s="86">
        <f t="shared" si="640"/>
        <v>2.6301924816567759E-28</v>
      </c>
      <c r="IE177" s="86">
        <f t="shared" si="641"/>
        <v>3.8705029221087341E-25</v>
      </c>
      <c r="IF177" s="86">
        <f t="shared" si="642"/>
        <v>3.787919735896473E-55</v>
      </c>
      <c r="IG177" s="86">
        <f t="shared" si="643"/>
        <v>1.1371435430945001E-32</v>
      </c>
      <c r="II177" s="86">
        <f t="shared" si="540"/>
        <v>1.5906974151842355E-2</v>
      </c>
      <c r="IJ177" s="86">
        <f t="shared" si="541"/>
        <v>3.1877826793380123E-2</v>
      </c>
      <c r="IK177" s="86">
        <f t="shared" si="542"/>
        <v>6.7897049870029563E-2</v>
      </c>
      <c r="IL177" s="86">
        <f t="shared" si="543"/>
        <v>9.2683211417513123E-2</v>
      </c>
      <c r="IM177" s="86">
        <f t="shared" si="544"/>
        <v>8.1036266271103913E-2</v>
      </c>
      <c r="IN177" s="86">
        <f t="shared" si="545"/>
        <v>2.8164666076717096E-2</v>
      </c>
      <c r="IO177" s="86">
        <f t="shared" si="546"/>
        <v>4.03304790635872E-2</v>
      </c>
      <c r="IP177" s="86">
        <f t="shared" si="547"/>
        <v>3.5016102196080999E-2</v>
      </c>
      <c r="IQ177" s="86">
        <f t="shared" si="548"/>
        <v>1.6631921424783584E-2</v>
      </c>
      <c r="IR177" s="86">
        <f t="shared" si="549"/>
        <v>2.2375872266572228E-2</v>
      </c>
      <c r="IS177" s="86">
        <f t="shared" si="550"/>
        <v>4.6618483455516231E-2</v>
      </c>
      <c r="IT177" s="86">
        <f t="shared" si="551"/>
        <v>3.346701338084105E-2</v>
      </c>
      <c r="IU177" s="86">
        <f t="shared" si="552"/>
        <v>7.3351772244486552E-2</v>
      </c>
      <c r="IV177" s="86">
        <f t="shared" si="553"/>
        <v>0.11208910999207658</v>
      </c>
      <c r="IW177" s="86">
        <f t="shared" si="554"/>
        <v>0.20570403793974976</v>
      </c>
      <c r="IY177" s="86">
        <f t="shared" si="555"/>
        <v>1.5906974151842355E-2</v>
      </c>
      <c r="IZ177" s="86">
        <f t="shared" si="556"/>
        <v>3.1877826793380123E-2</v>
      </c>
      <c r="JA177" s="86">
        <f t="shared" si="557"/>
        <v>6.7897049870029563E-2</v>
      </c>
      <c r="JB177" s="86">
        <f t="shared" si="558"/>
        <v>9.2683211417513123E-2</v>
      </c>
      <c r="JC177" s="86">
        <f t="shared" si="559"/>
        <v>8.1036266271103913E-2</v>
      </c>
      <c r="JD177" s="86">
        <f t="shared" si="560"/>
        <v>2.8164666076717096E-2</v>
      </c>
      <c r="JE177" s="86">
        <f t="shared" si="561"/>
        <v>4.03304790635872E-2</v>
      </c>
      <c r="JF177" s="86">
        <f t="shared" si="562"/>
        <v>3.5016102196080999E-2</v>
      </c>
      <c r="JG177" s="86">
        <f t="shared" si="563"/>
        <v>1.6631921424783584E-2</v>
      </c>
      <c r="JH177" s="86">
        <f t="shared" si="564"/>
        <v>2.2375872266572228E-2</v>
      </c>
      <c r="JI177" s="86">
        <f t="shared" si="565"/>
        <v>4.6618483455516231E-2</v>
      </c>
      <c r="JJ177" s="86">
        <f t="shared" si="566"/>
        <v>3.346701338084105E-2</v>
      </c>
      <c r="JK177" s="86">
        <f t="shared" si="567"/>
        <v>7.3351772244486552E-2</v>
      </c>
      <c r="JL177" s="86">
        <f t="shared" si="568"/>
        <v>0.11208910999207658</v>
      </c>
      <c r="JM177" s="86">
        <f t="shared" si="569"/>
        <v>0.20570403793974976</v>
      </c>
    </row>
    <row r="178" spans="2:273" x14ac:dyDescent="0.25">
      <c r="B178" s="2">
        <v>151</v>
      </c>
      <c r="C178" s="37">
        <v>107.295</v>
      </c>
      <c r="D178" s="37">
        <v>104.78</v>
      </c>
      <c r="E178" s="37">
        <v>105.898</v>
      </c>
      <c r="F178" s="37">
        <v>109.89700000000001</v>
      </c>
      <c r="G178" s="37">
        <v>108.31</v>
      </c>
      <c r="H178" s="37">
        <v>110.655</v>
      </c>
      <c r="I178" s="37">
        <v>112.259</v>
      </c>
      <c r="J178" s="37">
        <v>111.20699999999999</v>
      </c>
      <c r="K178" s="37">
        <v>111.379</v>
      </c>
      <c r="L178" s="37">
        <v>113.069</v>
      </c>
      <c r="M178" s="37">
        <v>112.983</v>
      </c>
      <c r="N178" s="37">
        <v>114.121</v>
      </c>
      <c r="O178" s="37">
        <v>114.828</v>
      </c>
      <c r="P178" s="37">
        <v>114.379</v>
      </c>
      <c r="Q178" s="37">
        <v>114.431</v>
      </c>
      <c r="S178" s="4">
        <f t="shared" si="441"/>
        <v>107.56991453493167</v>
      </c>
      <c r="T178" s="4">
        <f t="shared" si="442"/>
        <v>106.61435244449707</v>
      </c>
      <c r="U178" s="4">
        <f t="shared" si="443"/>
        <v>107.27640677091055</v>
      </c>
      <c r="V178" s="4">
        <f t="shared" si="444"/>
        <v>108.10810024925398</v>
      </c>
      <c r="W178" s="4">
        <f t="shared" si="445"/>
        <v>108.85018502466301</v>
      </c>
      <c r="X178" s="4">
        <f t="shared" si="446"/>
        <v>109.80668431248601</v>
      </c>
      <c r="Y178" s="4">
        <f t="shared" si="447"/>
        <v>112.74062258908825</v>
      </c>
      <c r="Z178" s="4">
        <f t="shared" si="448"/>
        <v>112.65321339537172</v>
      </c>
      <c r="AA178" s="4">
        <f t="shared" si="449"/>
        <v>112.18716250980575</v>
      </c>
      <c r="AB178" s="4">
        <f t="shared" si="450"/>
        <v>112.54243247292037</v>
      </c>
      <c r="AC178" s="4">
        <f t="shared" si="451"/>
        <v>112.82074118909358</v>
      </c>
      <c r="AD178" s="4">
        <f t="shared" si="452"/>
        <v>113.77917800667775</v>
      </c>
      <c r="AE178" s="4">
        <f t="shared" si="453"/>
        <v>114.77083727522583</v>
      </c>
      <c r="AF178" s="4">
        <f t="shared" si="454"/>
        <v>115.83516382391385</v>
      </c>
      <c r="AG178" s="4">
        <f t="shared" si="455"/>
        <v>119.41070448512818</v>
      </c>
      <c r="AI178" s="4">
        <f t="shared" si="456"/>
        <v>-0.27491453493166773</v>
      </c>
      <c r="AJ178" s="4">
        <f t="shared" si="457"/>
        <v>-1.8343524444970711</v>
      </c>
      <c r="AK178" s="4">
        <f t="shared" si="458"/>
        <v>-1.3784067709105585</v>
      </c>
      <c r="AL178" s="4">
        <f t="shared" si="459"/>
        <v>1.788899750746026</v>
      </c>
      <c r="AM178" s="4">
        <f t="shared" si="460"/>
        <v>-0.54018502466300333</v>
      </c>
      <c r="AN178" s="4">
        <f t="shared" si="461"/>
        <v>0.84831568751398834</v>
      </c>
      <c r="AO178" s="4">
        <f t="shared" si="462"/>
        <v>-0.4816225890882464</v>
      </c>
      <c r="AP178" s="4">
        <f t="shared" si="463"/>
        <v>-1.4462133953717284</v>
      </c>
      <c r="AQ178" s="4">
        <f t="shared" si="464"/>
        <v>-0.80816250980574011</v>
      </c>
      <c r="AR178" s="4">
        <f t="shared" si="465"/>
        <v>0.52656752707963506</v>
      </c>
      <c r="AS178" s="4">
        <f t="shared" si="466"/>
        <v>0.16225881090642247</v>
      </c>
      <c r="AT178" s="4">
        <f t="shared" si="467"/>
        <v>0.34182199332224172</v>
      </c>
      <c r="AU178" s="4">
        <f t="shared" si="468"/>
        <v>5.7162724774173057E-2</v>
      </c>
      <c r="AV178" s="4">
        <f t="shared" si="570"/>
        <v>-1.4561638239138404</v>
      </c>
      <c r="AW178" s="4">
        <f t="shared" si="570"/>
        <v>-4.9797044851281811</v>
      </c>
      <c r="AY178" s="2">
        <f t="shared" si="520"/>
        <v>107.56991453492738</v>
      </c>
      <c r="AZ178" s="2">
        <f t="shared" si="571"/>
        <v>106.6143524433665</v>
      </c>
      <c r="BA178" s="2">
        <f t="shared" si="572"/>
        <v>107.2764064557759</v>
      </c>
      <c r="BB178" s="2">
        <f t="shared" si="573"/>
        <v>108.10809594598685</v>
      </c>
      <c r="BC178" s="2">
        <f t="shared" si="574"/>
        <v>108.85018251069394</v>
      </c>
      <c r="BD178" s="2">
        <f t="shared" si="575"/>
        <v>109.80668431095742</v>
      </c>
      <c r="BE178" s="2">
        <f t="shared" si="576"/>
        <v>112.74062256358138</v>
      </c>
      <c r="BF178" s="2">
        <f t="shared" si="577"/>
        <v>112.65321338590698</v>
      </c>
      <c r="BG178" s="2">
        <f t="shared" si="578"/>
        <v>112.18716250977023</v>
      </c>
      <c r="BH178" s="2">
        <f t="shared" si="579"/>
        <v>112.54243247255113</v>
      </c>
      <c r="BI178" s="2">
        <f t="shared" si="580"/>
        <v>112.82074110325303</v>
      </c>
      <c r="BJ178" s="2">
        <f t="shared" si="581"/>
        <v>113.77917799934471</v>
      </c>
      <c r="BK178" s="2">
        <f t="shared" si="582"/>
        <v>114.77083449053072</v>
      </c>
      <c r="BL178" s="2">
        <f t="shared" si="583"/>
        <v>115.79076821650867</v>
      </c>
      <c r="BM178" s="2">
        <f t="shared" si="584"/>
        <v>118.10077226745591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153.38329635627531</v>
      </c>
      <c r="DL178" s="2">
        <f t="shared" si="585"/>
        <v>138.20094129554656</v>
      </c>
      <c r="DM178" s="2">
        <f t="shared" si="585"/>
        <v>142.54886313320827</v>
      </c>
      <c r="DN178" s="2">
        <f t="shared" si="585"/>
        <v>151.94125309568483</v>
      </c>
      <c r="DO178" s="2">
        <f t="shared" si="585"/>
        <v>152.35373188153309</v>
      </c>
      <c r="DP178" s="2">
        <f t="shared" si="585"/>
        <v>153.72137126600282</v>
      </c>
      <c r="DQ178" s="2">
        <f t="shared" si="585"/>
        <v>147.00529635627535</v>
      </c>
      <c r="DR178" s="2">
        <f t="shared" si="585"/>
        <v>145.36223138928401</v>
      </c>
      <c r="DS178" s="2">
        <f t="shared" si="585"/>
        <v>138.16244257703084</v>
      </c>
      <c r="DT178" s="2">
        <f t="shared" si="585"/>
        <v>146.45555855855855</v>
      </c>
      <c r="DU178" s="2">
        <f t="shared" si="585"/>
        <v>151.16845628517822</v>
      </c>
      <c r="DV178" s="2">
        <f t="shared" si="585"/>
        <v>150.73947368421054</v>
      </c>
      <c r="DW178" s="2">
        <f t="shared" si="585"/>
        <v>156.34846700951962</v>
      </c>
      <c r="DX178" s="2">
        <f t="shared" si="585"/>
        <v>158.54252829131656</v>
      </c>
      <c r="DY178" s="2">
        <f t="shared" si="585"/>
        <v>163.16382128078814</v>
      </c>
      <c r="DZ178" s="5"/>
      <c r="EA178" s="2">
        <f t="shared" si="440"/>
        <v>109.44061876498449</v>
      </c>
      <c r="EB178" s="2">
        <f t="shared" si="502"/>
        <v>107.08172696927411</v>
      </c>
      <c r="EC178" s="2">
        <f t="shared" si="503"/>
        <v>107.79448049251195</v>
      </c>
      <c r="ED178" s="2">
        <f t="shared" si="504"/>
        <v>108.1410374326944</v>
      </c>
      <c r="EE178" s="2">
        <f t="shared" si="505"/>
        <v>108.07286400932611</v>
      </c>
      <c r="EF178" s="2">
        <f t="shared" si="506"/>
        <v>109.0354545330358</v>
      </c>
      <c r="EG178" s="2">
        <f t="shared" si="507"/>
        <v>114.06920578439021</v>
      </c>
      <c r="EH178" s="2">
        <f t="shared" si="508"/>
        <v>113.42181825372047</v>
      </c>
      <c r="EI178" s="2">
        <f t="shared" si="509"/>
        <v>112.2434236861276</v>
      </c>
      <c r="EJ178" s="2">
        <f t="shared" si="510"/>
        <v>112.06235828969534</v>
      </c>
      <c r="EK178" s="2">
        <f t="shared" si="511"/>
        <v>111.8085841325196</v>
      </c>
      <c r="EL178" s="2">
        <f t="shared" si="512"/>
        <v>114.17626857611222</v>
      </c>
      <c r="EM178" s="2">
        <f t="shared" si="513"/>
        <v>114.82183332987563</v>
      </c>
      <c r="EN178" s="2">
        <f t="shared" si="514"/>
        <v>116.57846373268134</v>
      </c>
      <c r="EO178" s="2">
        <f t="shared" si="515"/>
        <v>118.79610052724867</v>
      </c>
      <c r="EP178" s="5"/>
      <c r="EQ178" s="2">
        <f t="shared" si="516"/>
        <v>107.21401830842655</v>
      </c>
      <c r="ER178" s="2">
        <f t="shared" si="586"/>
        <v>106.49997134525283</v>
      </c>
      <c r="ES178" s="2">
        <f t="shared" si="586"/>
        <v>107.1176913630736</v>
      </c>
      <c r="ET178" s="2">
        <f t="shared" si="586"/>
        <v>108.09475962977335</v>
      </c>
      <c r="EU178" s="2">
        <f t="shared" si="586"/>
        <v>109.08650666821057</v>
      </c>
      <c r="EV178" s="2">
        <f t="shared" si="586"/>
        <v>110.00661740770491</v>
      </c>
      <c r="EW178" s="2">
        <f t="shared" si="586"/>
        <v>112.39161471529559</v>
      </c>
      <c r="EX178" s="2">
        <f t="shared" si="586"/>
        <v>112.44608399353342</v>
      </c>
      <c r="EY178" s="2">
        <f t="shared" si="586"/>
        <v>112.17215020978625</v>
      </c>
      <c r="EZ178" s="2">
        <f t="shared" si="586"/>
        <v>112.6614015122461</v>
      </c>
      <c r="FA178" s="2">
        <f t="shared" si="586"/>
        <v>113.10147604404283</v>
      </c>
      <c r="FB178" s="2">
        <f t="shared" si="586"/>
        <v>113.66979072488944</v>
      </c>
      <c r="FC178" s="2">
        <f t="shared" si="586"/>
        <v>114.75215235456398</v>
      </c>
      <c r="FD178" s="2">
        <f t="shared" si="586"/>
        <v>115.45912437136097</v>
      </c>
      <c r="FE178" s="2">
        <f t="shared" si="586"/>
        <v>117.74178101043209</v>
      </c>
      <c r="FG178" s="2">
        <f t="shared" si="518"/>
        <v>0.99996596810628591</v>
      </c>
      <c r="FH178" s="2">
        <f t="shared" si="587"/>
        <v>0.99995951203283973</v>
      </c>
      <c r="FI178" s="2">
        <f t="shared" si="587"/>
        <v>0.99995788407342812</v>
      </c>
      <c r="FJ178" s="2">
        <f t="shared" si="587"/>
        <v>0.999957928081317</v>
      </c>
      <c r="FK178" s="2">
        <f t="shared" si="587"/>
        <v>0.99996024325539856</v>
      </c>
      <c r="FL178" s="2">
        <f t="shared" si="587"/>
        <v>0.99995735531795948</v>
      </c>
      <c r="FM178" s="2">
        <f t="shared" si="587"/>
        <v>0.99996287350043311</v>
      </c>
      <c r="FN178" s="2">
        <f t="shared" si="587"/>
        <v>0.99995574110391561</v>
      </c>
      <c r="FO178" s="2">
        <f t="shared" si="587"/>
        <v>0.99995445256071014</v>
      </c>
      <c r="FP178" s="2">
        <f t="shared" si="587"/>
        <v>0.99995552801131582</v>
      </c>
      <c r="FQ178" s="2">
        <f t="shared" si="587"/>
        <v>0.99995748503226745</v>
      </c>
      <c r="FR178" s="2">
        <f t="shared" si="587"/>
        <v>0.9999566508629153</v>
      </c>
      <c r="FS178" s="2">
        <f t="shared" si="587"/>
        <v>0.99995601439790893</v>
      </c>
      <c r="FT178" s="2">
        <f t="shared" si="587"/>
        <v>0.99995473470358287</v>
      </c>
      <c r="FU178" s="2">
        <f t="shared" si="587"/>
        <v>0.99994307605653754</v>
      </c>
      <c r="FV178" s="5"/>
      <c r="FW178" s="2">
        <f t="shared" si="536"/>
        <v>0.84083324292702322</v>
      </c>
      <c r="FX178" s="2">
        <f t="shared" si="588"/>
        <v>0.80555212581524427</v>
      </c>
      <c r="FY178" s="2">
        <f t="shared" si="589"/>
        <v>0.76765084893511504</v>
      </c>
      <c r="FZ178" s="2">
        <f t="shared" si="590"/>
        <v>0.75163995746662338</v>
      </c>
      <c r="GA178" s="2">
        <f t="shared" si="591"/>
        <v>0.76511977018274513</v>
      </c>
      <c r="GB178" s="2">
        <f t="shared" si="592"/>
        <v>0.79216800938047793</v>
      </c>
      <c r="GC178" s="2">
        <f t="shared" si="593"/>
        <v>0.79268782903027246</v>
      </c>
      <c r="GD178" s="2">
        <f t="shared" si="594"/>
        <v>0.78916826707687382</v>
      </c>
      <c r="GE178" s="2">
        <f t="shared" si="595"/>
        <v>0.8059340479148438</v>
      </c>
      <c r="GF178" s="2">
        <f t="shared" si="596"/>
        <v>0.79884828143941622</v>
      </c>
      <c r="GG178" s="2">
        <f t="shared" si="597"/>
        <v>0.78156849620042645</v>
      </c>
      <c r="GH178" s="2">
        <f t="shared" si="598"/>
        <v>0.78715300026542434</v>
      </c>
      <c r="GI178" s="2">
        <f t="shared" si="599"/>
        <v>0.75810381662802362</v>
      </c>
      <c r="GJ178" s="2">
        <f t="shared" si="600"/>
        <v>0.7054116555522485</v>
      </c>
      <c r="GK178" s="2">
        <f t="shared" si="601"/>
        <v>0.66189976974684284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1.299033528458642E-253</v>
      </c>
      <c r="HD178" s="86">
        <f t="shared" si="616"/>
        <v>4.533135393767353E-247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3.6546136780318544E-279</v>
      </c>
      <c r="HM178" s="86">
        <f t="shared" si="625"/>
        <v>0</v>
      </c>
      <c r="HN178" s="86">
        <f t="shared" si="626"/>
        <v>2.8896903510131987E-286</v>
      </c>
      <c r="HO178" s="86">
        <f t="shared" si="627"/>
        <v>6.2364787606556069E-180</v>
      </c>
      <c r="HP178" s="86">
        <f t="shared" si="628"/>
        <v>0</v>
      </c>
      <c r="HQ178" s="86">
        <f t="shared" si="629"/>
        <v>0</v>
      </c>
      <c r="HS178" s="86">
        <f t="shared" si="539"/>
        <v>1.1809937126127981E-23</v>
      </c>
      <c r="HT178" s="86">
        <f t="shared" si="630"/>
        <v>5.4872344853011977E-26</v>
      </c>
      <c r="HU178" s="86">
        <f t="shared" si="631"/>
        <v>6.0403796815539754E-27</v>
      </c>
      <c r="HV178" s="86">
        <f t="shared" si="632"/>
        <v>2.9137502054452599E-25</v>
      </c>
      <c r="HW178" s="86">
        <f t="shared" si="633"/>
        <v>1.1723226719161429E-23</v>
      </c>
      <c r="HX178" s="86">
        <f t="shared" si="634"/>
        <v>9.6753854535716104E-30</v>
      </c>
      <c r="HY178" s="86">
        <f t="shared" si="635"/>
        <v>1.2322050889061819E-26</v>
      </c>
      <c r="HZ178" s="86">
        <f t="shared" si="636"/>
        <v>3.2033967385708979E-28</v>
      </c>
      <c r="IA178" s="86">
        <f t="shared" si="637"/>
        <v>1.1142906270126553E-32</v>
      </c>
      <c r="IB178" s="86">
        <f t="shared" si="638"/>
        <v>8.0050265756467816E-31</v>
      </c>
      <c r="IC178" s="86">
        <f t="shared" si="639"/>
        <v>4.8349702249272786E-27</v>
      </c>
      <c r="ID178" s="86">
        <f t="shared" si="640"/>
        <v>1.0593726585600705E-29</v>
      </c>
      <c r="IE178" s="86">
        <f t="shared" si="641"/>
        <v>2.0386972144861064E-26</v>
      </c>
      <c r="IF178" s="86">
        <f t="shared" si="642"/>
        <v>2.7107279610829576E-58</v>
      </c>
      <c r="IG178" s="86">
        <f t="shared" si="643"/>
        <v>1.3610525258481506E-34</v>
      </c>
      <c r="II178" s="86">
        <f t="shared" si="540"/>
        <v>1.0702184389023156E-2</v>
      </c>
      <c r="IJ178" s="86">
        <f t="shared" si="541"/>
        <v>2.1754356488225126E-2</v>
      </c>
      <c r="IK178" s="86">
        <f t="shared" si="542"/>
        <v>4.7912902547470326E-2</v>
      </c>
      <c r="IL178" s="86">
        <f t="shared" si="543"/>
        <v>6.6662779471353711E-2</v>
      </c>
      <c r="IM178" s="86">
        <f t="shared" si="544"/>
        <v>5.8453215761133485E-2</v>
      </c>
      <c r="IN178" s="86">
        <f t="shared" si="545"/>
        <v>1.8411115600839089E-2</v>
      </c>
      <c r="IO178" s="86">
        <f t="shared" si="546"/>
        <v>2.7698379782492292E-2</v>
      </c>
      <c r="IP178" s="86">
        <f t="shared" si="547"/>
        <v>2.3432128061849668E-2</v>
      </c>
      <c r="IQ178" s="86">
        <f t="shared" si="548"/>
        <v>1.0456044110946533E-2</v>
      </c>
      <c r="IR178" s="86">
        <f t="shared" si="549"/>
        <v>1.4390185496081632E-2</v>
      </c>
      <c r="IS178" s="86">
        <f t="shared" si="550"/>
        <v>3.1976900435386257E-2</v>
      </c>
      <c r="IT178" s="86">
        <f t="shared" si="551"/>
        <v>2.2164809655576038E-2</v>
      </c>
      <c r="IU178" s="86">
        <f t="shared" si="552"/>
        <v>5.1454006597806412E-2</v>
      </c>
      <c r="IV178" s="86">
        <f t="shared" si="553"/>
        <v>7.6099531051772681E-2</v>
      </c>
      <c r="IW178" s="86">
        <f t="shared" si="554"/>
        <v>0.14859463930528347</v>
      </c>
      <c r="IY178" s="86">
        <f t="shared" si="555"/>
        <v>1.0702184389023156E-2</v>
      </c>
      <c r="IZ178" s="86">
        <f t="shared" si="556"/>
        <v>2.1754356488225126E-2</v>
      </c>
      <c r="JA178" s="86">
        <f t="shared" si="557"/>
        <v>4.7912902547470326E-2</v>
      </c>
      <c r="JB178" s="86">
        <f t="shared" si="558"/>
        <v>6.6662779471353711E-2</v>
      </c>
      <c r="JC178" s="86">
        <f t="shared" si="559"/>
        <v>5.8453215761133485E-2</v>
      </c>
      <c r="JD178" s="86">
        <f t="shared" si="560"/>
        <v>1.8411115600839089E-2</v>
      </c>
      <c r="JE178" s="86">
        <f t="shared" si="561"/>
        <v>2.7698379782492292E-2</v>
      </c>
      <c r="JF178" s="86">
        <f t="shared" si="562"/>
        <v>2.3432128061849668E-2</v>
      </c>
      <c r="JG178" s="86">
        <f t="shared" si="563"/>
        <v>1.0456044110946533E-2</v>
      </c>
      <c r="JH178" s="86">
        <f t="shared" si="564"/>
        <v>1.4390185496081632E-2</v>
      </c>
      <c r="JI178" s="86">
        <f t="shared" si="565"/>
        <v>3.1976900435386257E-2</v>
      </c>
      <c r="JJ178" s="86">
        <f t="shared" si="566"/>
        <v>2.2164809655576038E-2</v>
      </c>
      <c r="JK178" s="86">
        <f t="shared" si="567"/>
        <v>5.1454006597806412E-2</v>
      </c>
      <c r="JL178" s="86">
        <f t="shared" si="568"/>
        <v>7.6099531051772681E-2</v>
      </c>
      <c r="JM178" s="86">
        <f t="shared" si="569"/>
        <v>0.14859463930528347</v>
      </c>
    </row>
    <row r="179" spans="2:273" x14ac:dyDescent="0.25">
      <c r="B179" s="2">
        <v>152</v>
      </c>
      <c r="C179" s="37">
        <v>108.033</v>
      </c>
      <c r="D179" s="37">
        <v>104.81399999999999</v>
      </c>
      <c r="E179" s="37">
        <v>106.407</v>
      </c>
      <c r="F179" s="37">
        <v>109.672</v>
      </c>
      <c r="G179" s="37">
        <v>108.586</v>
      </c>
      <c r="H179" s="37">
        <v>109.60299999999999</v>
      </c>
      <c r="I179" s="37">
        <v>114.86199999999999</v>
      </c>
      <c r="J179" s="37">
        <v>111.224</v>
      </c>
      <c r="K179" s="37">
        <v>112.621</v>
      </c>
      <c r="L179" s="37">
        <v>113.53400000000001</v>
      </c>
      <c r="M179" s="37">
        <v>111.19</v>
      </c>
      <c r="N179" s="37">
        <v>114.86199999999999</v>
      </c>
      <c r="O179" s="37">
        <v>115.10299999999999</v>
      </c>
      <c r="P179" s="37">
        <v>114.70699999999999</v>
      </c>
      <c r="Q179" s="37">
        <v>116.0172</v>
      </c>
      <c r="S179" s="4">
        <f t="shared" si="441"/>
        <v>107.43944540925987</v>
      </c>
      <c r="T179" s="4">
        <f t="shared" si="442"/>
        <v>106.51462482122155</v>
      </c>
      <c r="U179" s="4">
        <f t="shared" si="443"/>
        <v>107.18419890267937</v>
      </c>
      <c r="V179" s="4">
        <f t="shared" si="444"/>
        <v>108.02164485074503</v>
      </c>
      <c r="W179" s="4">
        <f t="shared" si="445"/>
        <v>108.80413744124866</v>
      </c>
      <c r="X179" s="4">
        <f t="shared" si="446"/>
        <v>109.76784803914967</v>
      </c>
      <c r="Y179" s="4">
        <f t="shared" si="447"/>
        <v>112.68967035282022</v>
      </c>
      <c r="Z179" s="4">
        <f t="shared" si="448"/>
        <v>112.61560647486459</v>
      </c>
      <c r="AA179" s="4">
        <f t="shared" si="449"/>
        <v>112.16678949073324</v>
      </c>
      <c r="AB179" s="4">
        <f t="shared" si="450"/>
        <v>112.50278699774998</v>
      </c>
      <c r="AC179" s="4">
        <f t="shared" si="451"/>
        <v>112.76561399668157</v>
      </c>
      <c r="AD179" s="4">
        <f t="shared" si="452"/>
        <v>113.69891324785347</v>
      </c>
      <c r="AE179" s="4">
        <f t="shared" si="453"/>
        <v>114.66355795419621</v>
      </c>
      <c r="AF179" s="4">
        <f t="shared" si="454"/>
        <v>115.69980226350508</v>
      </c>
      <c r="AG179" s="4">
        <f t="shared" si="455"/>
        <v>118.54038908277752</v>
      </c>
      <c r="AI179" s="4">
        <f t="shared" si="456"/>
        <v>0.59355459074012629</v>
      </c>
      <c r="AJ179" s="4">
        <f t="shared" si="457"/>
        <v>-1.7006248212215525</v>
      </c>
      <c r="AK179" s="4">
        <f t="shared" si="458"/>
        <v>-0.7771989026793733</v>
      </c>
      <c r="AL179" s="4">
        <f t="shared" si="459"/>
        <v>1.6503551492549633</v>
      </c>
      <c r="AM179" s="4">
        <f t="shared" si="460"/>
        <v>-0.21813744124865764</v>
      </c>
      <c r="AN179" s="4">
        <f t="shared" si="461"/>
        <v>-0.16484803914967472</v>
      </c>
      <c r="AO179" s="4">
        <f t="shared" si="462"/>
        <v>2.1723296471797795</v>
      </c>
      <c r="AP179" s="4">
        <f t="shared" si="463"/>
        <v>-1.391606474864588</v>
      </c>
      <c r="AQ179" s="4">
        <f t="shared" si="464"/>
        <v>0.45421050926675832</v>
      </c>
      <c r="AR179" s="4">
        <f t="shared" si="465"/>
        <v>1.031213002250027</v>
      </c>
      <c r="AS179" s="4">
        <f t="shared" si="466"/>
        <v>-1.5756139966815681</v>
      </c>
      <c r="AT179" s="4">
        <f t="shared" si="467"/>
        <v>1.1630867521465262</v>
      </c>
      <c r="AU179" s="4">
        <f t="shared" si="468"/>
        <v>0.4394420458037871</v>
      </c>
      <c r="AV179" s="4">
        <f t="shared" si="570"/>
        <v>-0.99280226350508372</v>
      </c>
      <c r="AW179" s="4">
        <f t="shared" si="570"/>
        <v>-2.5231890827775203</v>
      </c>
      <c r="AY179" s="2">
        <f t="shared" si="520"/>
        <v>107.43944540925963</v>
      </c>
      <c r="AZ179" s="2">
        <f t="shared" si="571"/>
        <v>106.51462482114816</v>
      </c>
      <c r="BA179" s="2">
        <f t="shared" si="572"/>
        <v>107.18419887530389</v>
      </c>
      <c r="BB179" s="2">
        <f t="shared" si="573"/>
        <v>108.02164441040884</v>
      </c>
      <c r="BC179" s="2">
        <f t="shared" si="574"/>
        <v>108.80413718085902</v>
      </c>
      <c r="BD179" s="2">
        <f t="shared" si="575"/>
        <v>109.76784803907866</v>
      </c>
      <c r="BE179" s="2">
        <f t="shared" si="576"/>
        <v>112.68967035106476</v>
      </c>
      <c r="BF179" s="2">
        <f t="shared" si="577"/>
        <v>112.61560647433363</v>
      </c>
      <c r="BG179" s="2">
        <f t="shared" si="578"/>
        <v>112.16678949073204</v>
      </c>
      <c r="BH179" s="2">
        <f t="shared" si="579"/>
        <v>112.50278699773497</v>
      </c>
      <c r="BI179" s="2">
        <f t="shared" si="580"/>
        <v>112.76561399078916</v>
      </c>
      <c r="BJ179" s="2">
        <f t="shared" si="581"/>
        <v>113.69891324747422</v>
      </c>
      <c r="BK179" s="2">
        <f t="shared" si="582"/>
        <v>114.66355772184698</v>
      </c>
      <c r="BL179" s="2">
        <f t="shared" si="583"/>
        <v>115.68730264423709</v>
      </c>
      <c r="BM179" s="2">
        <f t="shared" si="584"/>
        <v>117.98664500031171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108.033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>
        <f t="shared" si="493"/>
        <v>112.621</v>
      </c>
      <c r="DD179" s="2">
        <f t="shared" si="494"/>
        <v>113.53400000000001</v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153.63755384615388</v>
      </c>
      <c r="DL179" s="2">
        <f t="shared" si="585"/>
        <v>138.34438522267206</v>
      </c>
      <c r="DM179" s="2">
        <f t="shared" si="585"/>
        <v>142.73199296435274</v>
      </c>
      <c r="DN179" s="2">
        <f t="shared" si="585"/>
        <v>152.18848227016889</v>
      </c>
      <c r="DO179" s="2">
        <f t="shared" si="585"/>
        <v>152.59056655052262</v>
      </c>
      <c r="DP179" s="2">
        <f t="shared" si="585"/>
        <v>153.99564295874819</v>
      </c>
      <c r="DQ179" s="2">
        <f t="shared" si="585"/>
        <v>147.21300971659923</v>
      </c>
      <c r="DR179" s="2">
        <f t="shared" si="585"/>
        <v>145.56581934566145</v>
      </c>
      <c r="DS179" s="2">
        <f t="shared" si="585"/>
        <v>138.31144313725491</v>
      </c>
      <c r="DT179" s="2">
        <f t="shared" si="585"/>
        <v>146.64428378378378</v>
      </c>
      <c r="DU179" s="2">
        <f t="shared" si="585"/>
        <v>151.37584127579737</v>
      </c>
      <c r="DV179" s="2">
        <f t="shared" si="585"/>
        <v>150.94710597439547</v>
      </c>
      <c r="DW179" s="2">
        <f t="shared" si="585"/>
        <v>156.57582186234816</v>
      </c>
      <c r="DX179" s="2">
        <f t="shared" si="585"/>
        <v>158.80367170868351</v>
      </c>
      <c r="DY179" s="2">
        <f t="shared" si="585"/>
        <v>163.45505536945808</v>
      </c>
      <c r="EA179" s="2">
        <f t="shared" si="440"/>
        <v>109.37115162855972</v>
      </c>
      <c r="EB179" s="2">
        <f t="shared" si="502"/>
        <v>106.99929556212207</v>
      </c>
      <c r="EC179" s="2">
        <f t="shared" si="503"/>
        <v>107.72373144714345</v>
      </c>
      <c r="ED179" s="2">
        <f t="shared" si="504"/>
        <v>108.05620745207841</v>
      </c>
      <c r="EE179" s="2">
        <f t="shared" si="505"/>
        <v>107.99537429942161</v>
      </c>
      <c r="EF179" s="2">
        <f t="shared" si="506"/>
        <v>108.96736255179633</v>
      </c>
      <c r="EG179" s="2">
        <f t="shared" si="507"/>
        <v>114.06852221388314</v>
      </c>
      <c r="EH179" s="2">
        <f t="shared" si="508"/>
        <v>113.41373583099178</v>
      </c>
      <c r="EI179" s="2">
        <f t="shared" si="509"/>
        <v>112.22524204391716</v>
      </c>
      <c r="EJ179" s="2">
        <f t="shared" si="510"/>
        <v>112.00489063339553</v>
      </c>
      <c r="EK179" s="2">
        <f t="shared" si="511"/>
        <v>111.71384268139104</v>
      </c>
      <c r="EL179" s="2">
        <f t="shared" si="512"/>
        <v>114.11158898046538</v>
      </c>
      <c r="EM179" s="2">
        <f t="shared" si="513"/>
        <v>114.71694664066472</v>
      </c>
      <c r="EN179" s="2">
        <f t="shared" si="514"/>
        <v>116.51244132029341</v>
      </c>
      <c r="EO179" s="2">
        <f t="shared" si="515"/>
        <v>118.71566436212805</v>
      </c>
      <c r="EQ179" s="2">
        <f t="shared" si="516"/>
        <v>107.10434371332444</v>
      </c>
      <c r="ER179" s="2">
        <f t="shared" si="586"/>
        <v>106.40651456232406</v>
      </c>
      <c r="ES179" s="2">
        <f t="shared" si="586"/>
        <v>107.03354860570343</v>
      </c>
      <c r="ET179" s="2">
        <f t="shared" si="586"/>
        <v>108.00902516211276</v>
      </c>
      <c r="EU179" s="2">
        <f t="shared" si="586"/>
        <v>109.02849974287545</v>
      </c>
      <c r="EV179" s="2">
        <f t="shared" si="586"/>
        <v>109.95721292480177</v>
      </c>
      <c r="EW179" s="2">
        <f t="shared" si="586"/>
        <v>112.35939831356744</v>
      </c>
      <c r="EX179" s="2">
        <f t="shared" si="586"/>
        <v>112.4195282570204</v>
      </c>
      <c r="EY179" s="2">
        <f t="shared" si="586"/>
        <v>112.1526312014515</v>
      </c>
      <c r="EZ179" s="2">
        <f t="shared" si="586"/>
        <v>112.61539947060106</v>
      </c>
      <c r="FA179" s="2">
        <f t="shared" si="586"/>
        <v>113.03176731406322</v>
      </c>
      <c r="FB179" s="2">
        <f t="shared" si="586"/>
        <v>113.59532839720616</v>
      </c>
      <c r="FC179" s="2">
        <f t="shared" si="586"/>
        <v>114.64585344150746</v>
      </c>
      <c r="FD179" s="2">
        <f t="shared" si="586"/>
        <v>115.37062400932466</v>
      </c>
      <c r="FE179" s="2">
        <f t="shared" si="586"/>
        <v>117.64362104840707</v>
      </c>
      <c r="FG179" s="2">
        <f t="shared" si="518"/>
        <v>0.99996896245110889</v>
      </c>
      <c r="FH179" s="2">
        <f t="shared" si="587"/>
        <v>0.99996307440353882</v>
      </c>
      <c r="FI179" s="2">
        <f t="shared" si="587"/>
        <v>0.99996158967611803</v>
      </c>
      <c r="FJ179" s="2">
        <f t="shared" si="587"/>
        <v>0.99996162981208703</v>
      </c>
      <c r="FK179" s="2">
        <f t="shared" si="587"/>
        <v>0.99996374129114718</v>
      </c>
      <c r="FL179" s="2">
        <f t="shared" si="587"/>
        <v>0.99996110744180278</v>
      </c>
      <c r="FM179" s="2">
        <f t="shared" si="587"/>
        <v>0.99996614011935658</v>
      </c>
      <c r="FN179" s="2">
        <f t="shared" si="587"/>
        <v>0.99995963524984055</v>
      </c>
      <c r="FO179" s="2">
        <f t="shared" si="587"/>
        <v>0.99995846007518396</v>
      </c>
      <c r="FP179" s="2">
        <f t="shared" si="587"/>
        <v>0.99995944090556244</v>
      </c>
      <c r="FQ179" s="2">
        <f t="shared" si="587"/>
        <v>0.99996122574354418</v>
      </c>
      <c r="FR179" s="2">
        <f t="shared" si="587"/>
        <v>0.99996046496630542</v>
      </c>
      <c r="FS179" s="2">
        <f t="shared" si="587"/>
        <v>0.99995988449886009</v>
      </c>
      <c r="FT179" s="2">
        <f t="shared" si="587"/>
        <v>0.9999587173945983</v>
      </c>
      <c r="FU179" s="2">
        <f t="shared" si="587"/>
        <v>0.99994808448651462</v>
      </c>
      <c r="FW179" s="2">
        <f t="shared" si="536"/>
        <v>0.85277633227361327</v>
      </c>
      <c r="FX179" s="2">
        <f t="shared" si="588"/>
        <v>0.81957447568546682</v>
      </c>
      <c r="FY179" s="2">
        <f t="shared" si="589"/>
        <v>0.7836724097262151</v>
      </c>
      <c r="FZ179" s="2">
        <f t="shared" si="590"/>
        <v>0.76843250664092155</v>
      </c>
      <c r="GA179" s="2">
        <f t="shared" si="591"/>
        <v>0.78126613032292702</v>
      </c>
      <c r="GB179" s="2">
        <f t="shared" si="592"/>
        <v>0.80692420192854353</v>
      </c>
      <c r="GC179" s="2">
        <f t="shared" si="593"/>
        <v>0.80741608665954623</v>
      </c>
      <c r="GD179" s="2">
        <f t="shared" si="594"/>
        <v>0.80408476902163306</v>
      </c>
      <c r="GE179" s="2">
        <f t="shared" si="595"/>
        <v>0.81993501239755229</v>
      </c>
      <c r="GF179" s="2">
        <f t="shared" si="596"/>
        <v>0.81324199039275546</v>
      </c>
      <c r="GG179" s="2">
        <f t="shared" si="597"/>
        <v>0.79688429736961841</v>
      </c>
      <c r="GH179" s="2">
        <f t="shared" si="598"/>
        <v>0.80217634238548718</v>
      </c>
      <c r="GI179" s="2">
        <f t="shared" si="599"/>
        <v>0.77459038596050356</v>
      </c>
      <c r="GJ179" s="2">
        <f t="shared" si="600"/>
        <v>0.72418289711410588</v>
      </c>
      <c r="GK179" s="2">
        <f t="shared" si="601"/>
        <v>0.68219447937702682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1.0574223297478161E-260</v>
      </c>
      <c r="HD179" s="86">
        <f t="shared" si="616"/>
        <v>6.1527358617217364E-254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6.7457712565691453E-287</v>
      </c>
      <c r="HM179" s="86">
        <f t="shared" si="625"/>
        <v>0</v>
      </c>
      <c r="HN179" s="86">
        <f t="shared" si="626"/>
        <v>3.4017574312828795E-294</v>
      </c>
      <c r="HO179" s="86">
        <f t="shared" si="627"/>
        <v>5.5516257465219905E-185</v>
      </c>
      <c r="HP179" s="86">
        <f t="shared" si="628"/>
        <v>0</v>
      </c>
      <c r="HQ179" s="86">
        <f t="shared" si="629"/>
        <v>0</v>
      </c>
      <c r="HS179" s="86">
        <f t="shared" si="539"/>
        <v>9.1151757263071E-25</v>
      </c>
      <c r="HT179" s="86">
        <f t="shared" si="630"/>
        <v>3.2265752391391419E-27</v>
      </c>
      <c r="HU179" s="86">
        <f t="shared" si="631"/>
        <v>3.1264829898960032E-28</v>
      </c>
      <c r="HV179" s="86">
        <f t="shared" si="632"/>
        <v>1.659683955355845E-26</v>
      </c>
      <c r="HW179" s="86">
        <f t="shared" si="633"/>
        <v>8.0510380423775848E-25</v>
      </c>
      <c r="HX179" s="86">
        <f t="shared" si="634"/>
        <v>3.5014143916928524E-31</v>
      </c>
      <c r="HY179" s="86">
        <f t="shared" si="635"/>
        <v>6.6542270680508994E-28</v>
      </c>
      <c r="HZ179" s="86">
        <f t="shared" si="636"/>
        <v>1.3762691644384921E-29</v>
      </c>
      <c r="IA179" s="86">
        <f t="shared" si="637"/>
        <v>3.178141591539558E-34</v>
      </c>
      <c r="IB179" s="86">
        <f t="shared" si="638"/>
        <v>2.6562920109774342E-32</v>
      </c>
      <c r="IC179" s="86">
        <f t="shared" si="639"/>
        <v>2.3693373711585445E-28</v>
      </c>
      <c r="ID179" s="86">
        <f t="shared" si="640"/>
        <v>3.9360625679673311E-31</v>
      </c>
      <c r="IE179" s="86">
        <f t="shared" si="641"/>
        <v>9.9463749812442256E-28</v>
      </c>
      <c r="IF179" s="86">
        <f t="shared" si="642"/>
        <v>1.5789209253061004E-61</v>
      </c>
      <c r="IG179" s="86">
        <f t="shared" si="643"/>
        <v>1.4283857971905403E-36</v>
      </c>
      <c r="II179" s="86">
        <f t="shared" si="540"/>
        <v>7.0704426044409059E-3</v>
      </c>
      <c r="IJ179" s="86">
        <f t="shared" si="541"/>
        <v>1.4552822866448406E-2</v>
      </c>
      <c r="IK179" s="86">
        <f t="shared" si="542"/>
        <v>3.3122835232228552E-2</v>
      </c>
      <c r="IL179" s="86">
        <f t="shared" si="543"/>
        <v>4.6980742190913076E-2</v>
      </c>
      <c r="IM179" s="86">
        <f t="shared" si="544"/>
        <v>4.1363930194720316E-2</v>
      </c>
      <c r="IN179" s="86">
        <f t="shared" si="545"/>
        <v>1.1752027881662812E-2</v>
      </c>
      <c r="IO179" s="86">
        <f t="shared" si="546"/>
        <v>1.8636857568868782E-2</v>
      </c>
      <c r="IP179" s="86">
        <f t="shared" si="547"/>
        <v>1.5331295778260921E-2</v>
      </c>
      <c r="IQ179" s="86">
        <f t="shared" si="548"/>
        <v>6.4107565665798378E-3</v>
      </c>
      <c r="IR179" s="86">
        <f t="shared" si="549"/>
        <v>9.0325491883538021E-3</v>
      </c>
      <c r="IS179" s="86">
        <f t="shared" si="550"/>
        <v>2.1468137560685951E-2</v>
      </c>
      <c r="IT179" s="86">
        <f t="shared" si="551"/>
        <v>1.434015413432607E-2</v>
      </c>
      <c r="IU179" s="86">
        <f t="shared" si="552"/>
        <v>3.531633274984361E-2</v>
      </c>
      <c r="IV179" s="86">
        <f t="shared" si="553"/>
        <v>5.000860245534141E-2</v>
      </c>
      <c r="IW179" s="86">
        <f t="shared" si="554"/>
        <v>0.10296160816994569</v>
      </c>
      <c r="IY179" s="86">
        <f t="shared" si="555"/>
        <v>7.0704426044409059E-3</v>
      </c>
      <c r="IZ179" s="86">
        <f t="shared" si="556"/>
        <v>1.4552822866448406E-2</v>
      </c>
      <c r="JA179" s="86">
        <f t="shared" si="557"/>
        <v>3.3122835232228552E-2</v>
      </c>
      <c r="JB179" s="86">
        <f t="shared" si="558"/>
        <v>4.6980742190913076E-2</v>
      </c>
      <c r="JC179" s="86">
        <f t="shared" si="559"/>
        <v>4.1363930194720316E-2</v>
      </c>
      <c r="JD179" s="86">
        <f t="shared" si="560"/>
        <v>1.1752027881662812E-2</v>
      </c>
      <c r="JE179" s="86">
        <f t="shared" si="561"/>
        <v>1.8636857568868782E-2</v>
      </c>
      <c r="JF179" s="86">
        <f t="shared" si="562"/>
        <v>1.5331295778260921E-2</v>
      </c>
      <c r="JG179" s="86">
        <f t="shared" si="563"/>
        <v>6.4107565665798378E-3</v>
      </c>
      <c r="JH179" s="86">
        <f t="shared" si="564"/>
        <v>9.0325491883538021E-3</v>
      </c>
      <c r="JI179" s="86">
        <f t="shared" si="565"/>
        <v>2.1468137560685951E-2</v>
      </c>
      <c r="JJ179" s="86">
        <f t="shared" si="566"/>
        <v>1.434015413432607E-2</v>
      </c>
      <c r="JK179" s="86">
        <f t="shared" si="567"/>
        <v>3.531633274984361E-2</v>
      </c>
      <c r="JL179" s="86">
        <f t="shared" si="568"/>
        <v>5.000860245534141E-2</v>
      </c>
      <c r="JM179" s="86">
        <f t="shared" si="569"/>
        <v>0.10296160816994569</v>
      </c>
    </row>
    <row r="180" spans="2:273" x14ac:dyDescent="0.25">
      <c r="B180" s="2">
        <v>153</v>
      </c>
      <c r="C180" s="37">
        <v>105.78700000000001</v>
      </c>
      <c r="D180" s="37">
        <v>104.661</v>
      </c>
      <c r="E180" s="37">
        <v>105.69499999999999</v>
      </c>
      <c r="F180" s="37">
        <v>109.69</v>
      </c>
      <c r="G180" s="37">
        <v>108.13800000000001</v>
      </c>
      <c r="H180" s="37">
        <v>109.39700000000001</v>
      </c>
      <c r="I180" s="37">
        <v>111.241</v>
      </c>
      <c r="J180" s="37">
        <v>110.672</v>
      </c>
      <c r="K180" s="37">
        <v>112</v>
      </c>
      <c r="L180" s="37">
        <v>113.224</v>
      </c>
      <c r="M180" s="37">
        <v>112.155</v>
      </c>
      <c r="N180" s="37">
        <v>114.69</v>
      </c>
      <c r="O180" s="37">
        <v>115.10299999999999</v>
      </c>
      <c r="P180" s="37">
        <v>115.586</v>
      </c>
      <c r="Q180" s="37">
        <v>117.3793</v>
      </c>
      <c r="S180" s="4">
        <f t="shared" si="441"/>
        <v>107.30975864937453</v>
      </c>
      <c r="T180" s="4">
        <f t="shared" si="442"/>
        <v>106.41508011919333</v>
      </c>
      <c r="U180" s="4">
        <f t="shared" si="443"/>
        <v>107.09214537446528</v>
      </c>
      <c r="V180" s="4">
        <f t="shared" si="444"/>
        <v>107.93521349679929</v>
      </c>
      <c r="W180" s="4">
        <f t="shared" si="445"/>
        <v>108.75787490407598</v>
      </c>
      <c r="X180" s="4">
        <f t="shared" si="446"/>
        <v>109.7287579804651</v>
      </c>
      <c r="Y180" s="4">
        <f t="shared" si="447"/>
        <v>112.63920833888282</v>
      </c>
      <c r="Z180" s="4">
        <f t="shared" si="448"/>
        <v>112.57828040587094</v>
      </c>
      <c r="AA180" s="4">
        <f t="shared" si="449"/>
        <v>112.14644616967367</v>
      </c>
      <c r="AB180" s="4">
        <f t="shared" si="450"/>
        <v>112.46297992977316</v>
      </c>
      <c r="AC180" s="4">
        <f t="shared" si="451"/>
        <v>112.71017040508679</v>
      </c>
      <c r="AD180" s="4">
        <f t="shared" si="452"/>
        <v>113.61879262671388</v>
      </c>
      <c r="AE180" s="4">
        <f t="shared" si="453"/>
        <v>114.55630512953643</v>
      </c>
      <c r="AF180" s="4">
        <f t="shared" si="454"/>
        <v>115.58702422045313</v>
      </c>
      <c r="AG180" s="4">
        <f t="shared" si="455"/>
        <v>118.08558044892983</v>
      </c>
      <c r="AI180" s="4">
        <f t="shared" si="456"/>
        <v>-1.5227586493745235</v>
      </c>
      <c r="AJ180" s="4">
        <f t="shared" si="457"/>
        <v>-1.7540801191933326</v>
      </c>
      <c r="AK180" s="4">
        <f t="shared" si="458"/>
        <v>-1.397145374465282</v>
      </c>
      <c r="AL180" s="4">
        <f t="shared" si="459"/>
        <v>1.7547865032007053</v>
      </c>
      <c r="AM180" s="4">
        <f t="shared" si="460"/>
        <v>-0.61987490407597079</v>
      </c>
      <c r="AN180" s="4">
        <f t="shared" si="461"/>
        <v>-0.33175798046509897</v>
      </c>
      <c r="AO180" s="4">
        <f t="shared" si="462"/>
        <v>-1.3982083388828244</v>
      </c>
      <c r="AP180" s="4">
        <f t="shared" si="463"/>
        <v>-1.9062804058709446</v>
      </c>
      <c r="AQ180" s="4">
        <f t="shared" si="464"/>
        <v>-0.1464461696736663</v>
      </c>
      <c r="AR180" s="4">
        <f t="shared" si="465"/>
        <v>0.76102007022684859</v>
      </c>
      <c r="AS180" s="4">
        <f t="shared" si="466"/>
        <v>-0.55517040508678406</v>
      </c>
      <c r="AT180" s="4">
        <f t="shared" si="467"/>
        <v>1.0712073732861143</v>
      </c>
      <c r="AU180" s="4">
        <f t="shared" si="468"/>
        <v>0.54669487046356835</v>
      </c>
      <c r="AV180" s="4">
        <f t="shared" si="570"/>
        <v>-1.0242204531323296E-3</v>
      </c>
      <c r="AW180" s="4">
        <f t="shared" si="570"/>
        <v>-0.70628044892983155</v>
      </c>
      <c r="AY180" s="2">
        <f t="shared" si="520"/>
        <v>107.30975864937452</v>
      </c>
      <c r="AZ180" s="2">
        <f t="shared" si="571"/>
        <v>106.4150801191893</v>
      </c>
      <c r="BA180" s="2">
        <f t="shared" si="572"/>
        <v>107.09214537246834</v>
      </c>
      <c r="BB180" s="2">
        <f t="shared" si="573"/>
        <v>107.93521345896289</v>
      </c>
      <c r="BC180" s="2">
        <f t="shared" si="574"/>
        <v>108.75787488117552</v>
      </c>
      <c r="BD180" s="2">
        <f t="shared" si="575"/>
        <v>109.7287579804624</v>
      </c>
      <c r="BE180" s="2">
        <f t="shared" si="576"/>
        <v>112.6392083387811</v>
      </c>
      <c r="BF180" s="2">
        <f t="shared" si="577"/>
        <v>112.57828040584627</v>
      </c>
      <c r="BG180" s="2">
        <f t="shared" si="578"/>
        <v>112.14644616967364</v>
      </c>
      <c r="BH180" s="2">
        <f t="shared" si="579"/>
        <v>112.46297992977266</v>
      </c>
      <c r="BI180" s="2">
        <f t="shared" si="580"/>
        <v>112.71017040474916</v>
      </c>
      <c r="BJ180" s="2">
        <f t="shared" si="581"/>
        <v>113.61879262669775</v>
      </c>
      <c r="BK180" s="2">
        <f t="shared" si="582"/>
        <v>114.55630511342909</v>
      </c>
      <c r="BL180" s="2">
        <f t="shared" si="583"/>
        <v>115.5838891866219</v>
      </c>
      <c r="BM180" s="2">
        <f t="shared" si="584"/>
        <v>117.87254399456943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105.78700000000001</v>
      </c>
      <c r="CV180" s="2">
        <f t="shared" si="486"/>
        <v>104.661</v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>
        <f t="shared" si="490"/>
        <v>109.39700000000001</v>
      </c>
      <c r="DA180" s="2" t="str">
        <f t="shared" si="491"/>
        <v/>
      </c>
      <c r="DB180" s="2">
        <f t="shared" si="492"/>
        <v>110.672</v>
      </c>
      <c r="DC180" s="2">
        <f t="shared" si="493"/>
        <v>112</v>
      </c>
      <c r="DD180" s="2">
        <f t="shared" si="494"/>
        <v>113.224</v>
      </c>
      <c r="DE180" s="2" t="str">
        <f t="shared" si="495"/>
        <v/>
      </c>
      <c r="DF180" s="2">
        <f t="shared" si="496"/>
        <v>114.69</v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153.89181133603242</v>
      </c>
      <c r="DL180" s="2">
        <f t="shared" si="585"/>
        <v>138.48782914979756</v>
      </c>
      <c r="DM180" s="2">
        <f t="shared" si="585"/>
        <v>142.91512279549721</v>
      </c>
      <c r="DN180" s="2">
        <f t="shared" si="585"/>
        <v>152.43571144465292</v>
      </c>
      <c r="DO180" s="2">
        <f t="shared" si="585"/>
        <v>152.82740121951218</v>
      </c>
      <c r="DP180" s="2">
        <f t="shared" si="585"/>
        <v>154.26991465149359</v>
      </c>
      <c r="DQ180" s="2">
        <f t="shared" si="585"/>
        <v>147.42072307692314</v>
      </c>
      <c r="DR180" s="2">
        <f t="shared" si="585"/>
        <v>145.76940730203887</v>
      </c>
      <c r="DS180" s="2">
        <f t="shared" si="585"/>
        <v>138.46044369747901</v>
      </c>
      <c r="DT180" s="2">
        <f t="shared" si="585"/>
        <v>146.833009009009</v>
      </c>
      <c r="DU180" s="2">
        <f t="shared" si="585"/>
        <v>151.58322626641652</v>
      </c>
      <c r="DV180" s="2">
        <f t="shared" si="585"/>
        <v>151.15473826458037</v>
      </c>
      <c r="DW180" s="2">
        <f t="shared" si="585"/>
        <v>156.8031767151767</v>
      </c>
      <c r="DX180" s="2">
        <f t="shared" si="585"/>
        <v>159.06481512605046</v>
      </c>
      <c r="DY180" s="2">
        <f t="shared" si="585"/>
        <v>163.74628945812805</v>
      </c>
      <c r="EA180" s="2">
        <f t="shared" si="440"/>
        <v>109.30168449213495</v>
      </c>
      <c r="EB180" s="2">
        <f t="shared" si="502"/>
        <v>106.91686415497003</v>
      </c>
      <c r="EC180" s="2">
        <f t="shared" si="503"/>
        <v>107.65298240177496</v>
      </c>
      <c r="ED180" s="2">
        <f t="shared" si="504"/>
        <v>107.97137747146243</v>
      </c>
      <c r="EE180" s="2">
        <f t="shared" si="505"/>
        <v>107.91788458951712</v>
      </c>
      <c r="EF180" s="2">
        <f t="shared" si="506"/>
        <v>108.89927057055687</v>
      </c>
      <c r="EG180" s="2">
        <f t="shared" si="507"/>
        <v>114.06783864337608</v>
      </c>
      <c r="EH180" s="2">
        <f t="shared" si="508"/>
        <v>113.40565340826309</v>
      </c>
      <c r="EI180" s="2">
        <f t="shared" si="509"/>
        <v>112.20706040170674</v>
      </c>
      <c r="EJ180" s="2">
        <f t="shared" si="510"/>
        <v>111.94742297709573</v>
      </c>
      <c r="EK180" s="2">
        <f t="shared" si="511"/>
        <v>111.6191012302625</v>
      </c>
      <c r="EL180" s="2">
        <f t="shared" si="512"/>
        <v>114.04690938481856</v>
      </c>
      <c r="EM180" s="2">
        <f t="shared" si="513"/>
        <v>114.6120599514538</v>
      </c>
      <c r="EN180" s="2">
        <f t="shared" si="514"/>
        <v>116.44641890790547</v>
      </c>
      <c r="EO180" s="2">
        <f t="shared" si="515"/>
        <v>118.63522819700745</v>
      </c>
      <c r="EQ180" s="2">
        <f t="shared" si="516"/>
        <v>106.99466911822233</v>
      </c>
      <c r="ER180" s="2">
        <f t="shared" si="586"/>
        <v>106.31305777939529</v>
      </c>
      <c r="ES180" s="2">
        <f t="shared" si="586"/>
        <v>106.94940584833326</v>
      </c>
      <c r="ET180" s="2">
        <f t="shared" si="586"/>
        <v>107.92329069445216</v>
      </c>
      <c r="EU180" s="2">
        <f t="shared" si="586"/>
        <v>108.97049281754035</v>
      </c>
      <c r="EV180" s="2">
        <f t="shared" si="586"/>
        <v>109.90780844189862</v>
      </c>
      <c r="EW180" s="2">
        <f t="shared" si="586"/>
        <v>112.32718191183928</v>
      </c>
      <c r="EX180" s="2">
        <f t="shared" si="586"/>
        <v>112.3929725205074</v>
      </c>
      <c r="EY180" s="2">
        <f t="shared" si="586"/>
        <v>112.13311219311674</v>
      </c>
      <c r="EZ180" s="2">
        <f t="shared" si="586"/>
        <v>112.56939742895601</v>
      </c>
      <c r="FA180" s="2">
        <f t="shared" si="586"/>
        <v>112.96205858408362</v>
      </c>
      <c r="FB180" s="2">
        <f t="shared" si="586"/>
        <v>113.52086606952287</v>
      </c>
      <c r="FC180" s="2">
        <f t="shared" si="586"/>
        <v>114.53955452845092</v>
      </c>
      <c r="FD180" s="2">
        <f t="shared" si="586"/>
        <v>115.28212364728834</v>
      </c>
      <c r="FE180" s="2">
        <f t="shared" si="586"/>
        <v>117.54546108638203</v>
      </c>
      <c r="FG180" s="2">
        <f t="shared" si="518"/>
        <v>0.99997169334167968</v>
      </c>
      <c r="FH180" s="2">
        <f t="shared" si="587"/>
        <v>0.99996632334636049</v>
      </c>
      <c r="FI180" s="2">
        <f t="shared" si="587"/>
        <v>0.99996496924988332</v>
      </c>
      <c r="FJ180" s="2">
        <f t="shared" si="587"/>
        <v>0.99996500585456938</v>
      </c>
      <c r="FK180" s="2">
        <f t="shared" si="587"/>
        <v>0.99996693155900451</v>
      </c>
      <c r="FL180" s="2">
        <f t="shared" si="587"/>
        <v>0.9999645294439693</v>
      </c>
      <c r="FM180" s="2">
        <f t="shared" si="587"/>
        <v>0.99996911932983101</v>
      </c>
      <c r="FN180" s="2">
        <f t="shared" si="587"/>
        <v>0.99996318677957863</v>
      </c>
      <c r="FO180" s="2">
        <f t="shared" si="587"/>
        <v>0.99996211499982968</v>
      </c>
      <c r="FP180" s="2">
        <f t="shared" si="587"/>
        <v>0.99996300953422834</v>
      </c>
      <c r="FQ180" s="2">
        <f t="shared" si="587"/>
        <v>0.999964637337177</v>
      </c>
      <c r="FR180" s="2">
        <f t="shared" si="587"/>
        <v>0.99996394349530804</v>
      </c>
      <c r="FS180" s="2">
        <f t="shared" si="587"/>
        <v>0.99996341409899592</v>
      </c>
      <c r="FT180" s="2">
        <f t="shared" si="587"/>
        <v>0.99996234967963493</v>
      </c>
      <c r="FU180" s="2">
        <f t="shared" si="587"/>
        <v>0.99995265227268604</v>
      </c>
      <c r="FW180" s="2">
        <f t="shared" si="536"/>
        <v>0.86396825213395956</v>
      </c>
      <c r="FX180" s="2">
        <f t="shared" si="588"/>
        <v>0.83279551289152076</v>
      </c>
      <c r="FY180" s="2">
        <f t="shared" si="589"/>
        <v>0.79887865191900609</v>
      </c>
      <c r="FZ180" s="2">
        <f t="shared" si="590"/>
        <v>0.78441530529311687</v>
      </c>
      <c r="GA180" s="2">
        <f t="shared" si="591"/>
        <v>0.79659761498566584</v>
      </c>
      <c r="GB180" s="2">
        <f t="shared" si="592"/>
        <v>0.8208696088240256</v>
      </c>
      <c r="GC180" s="2">
        <f t="shared" si="593"/>
        <v>0.82133383229220924</v>
      </c>
      <c r="GD180" s="2">
        <f t="shared" si="594"/>
        <v>0.81818905288006882</v>
      </c>
      <c r="GE180" s="2">
        <f t="shared" si="595"/>
        <v>0.83313500946751429</v>
      </c>
      <c r="GF180" s="2">
        <f t="shared" si="596"/>
        <v>0.8268290073052964</v>
      </c>
      <c r="GG180" s="2">
        <f t="shared" si="597"/>
        <v>0.81138536045659848</v>
      </c>
      <c r="GH180" s="2">
        <f t="shared" si="598"/>
        <v>0.81638664391261762</v>
      </c>
      <c r="GI180" s="2">
        <f t="shared" si="599"/>
        <v>0.79026417160002416</v>
      </c>
      <c r="GJ180" s="2">
        <f t="shared" si="600"/>
        <v>0.7421951688582783</v>
      </c>
      <c r="GK180" s="2">
        <f t="shared" si="601"/>
        <v>0.70181977526054373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6.8627190395318057E-268</v>
      </c>
      <c r="HD180" s="86">
        <f t="shared" si="616"/>
        <v>6.7136224089917209E-261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9.7477091317549561E-295</v>
      </c>
      <c r="HM180" s="86">
        <f t="shared" si="625"/>
        <v>0</v>
      </c>
      <c r="HN180" s="86">
        <f t="shared" si="626"/>
        <v>3.1159074617681925E-302</v>
      </c>
      <c r="HO180" s="86">
        <f t="shared" si="627"/>
        <v>4.201106016236677E-190</v>
      </c>
      <c r="HP180" s="86">
        <f t="shared" si="628"/>
        <v>0</v>
      </c>
      <c r="HQ180" s="86">
        <f t="shared" si="629"/>
        <v>0</v>
      </c>
      <c r="HS180" s="86">
        <f t="shared" si="539"/>
        <v>6.6128042754895622E-26</v>
      </c>
      <c r="HT180" s="86">
        <f t="shared" si="630"/>
        <v>1.771303503118786E-28</v>
      </c>
      <c r="HU180" s="86">
        <f t="shared" si="631"/>
        <v>1.5054732419485488E-29</v>
      </c>
      <c r="HV180" s="86">
        <f t="shared" si="632"/>
        <v>8.794399190406294E-28</v>
      </c>
      <c r="HW180" s="86">
        <f t="shared" si="633"/>
        <v>5.1675792189692684E-26</v>
      </c>
      <c r="HX180" s="86">
        <f t="shared" si="634"/>
        <v>1.1674811363533517E-32</v>
      </c>
      <c r="HY180" s="86">
        <f t="shared" si="635"/>
        <v>3.3470305218009985E-29</v>
      </c>
      <c r="HZ180" s="86">
        <f t="shared" si="636"/>
        <v>5.4704423223929058E-31</v>
      </c>
      <c r="IA180" s="86">
        <f t="shared" si="637"/>
        <v>8.3226957780280181E-36</v>
      </c>
      <c r="IB180" s="86">
        <f t="shared" si="638"/>
        <v>8.111262570947392E-34</v>
      </c>
      <c r="IC180" s="86">
        <f t="shared" si="639"/>
        <v>1.0775746180618877E-29</v>
      </c>
      <c r="ID180" s="86">
        <f t="shared" si="640"/>
        <v>1.349009361046686E-32</v>
      </c>
      <c r="IE180" s="86">
        <f t="shared" si="641"/>
        <v>4.4945908474663202E-29</v>
      </c>
      <c r="IF180" s="86">
        <f t="shared" si="642"/>
        <v>7.4852468963371641E-65</v>
      </c>
      <c r="IG180" s="86">
        <f t="shared" si="643"/>
        <v>1.3143380123881849E-38</v>
      </c>
      <c r="II180" s="86">
        <f t="shared" si="540"/>
        <v>4.5862897783509474E-3</v>
      </c>
      <c r="IJ180" s="86">
        <f t="shared" si="541"/>
        <v>9.5416847461656865E-3</v>
      </c>
      <c r="IK180" s="86">
        <f t="shared" si="542"/>
        <v>2.2427874086841625E-2</v>
      </c>
      <c r="IL180" s="86">
        <f t="shared" si="543"/>
        <v>3.2435090936973963E-2</v>
      </c>
      <c r="IM180" s="86">
        <f t="shared" si="544"/>
        <v>2.8710161789210126E-2</v>
      </c>
      <c r="IN180" s="86">
        <f t="shared" si="545"/>
        <v>7.323519906758072E-3</v>
      </c>
      <c r="IO180" s="86">
        <f t="shared" si="546"/>
        <v>1.228327025835857E-2</v>
      </c>
      <c r="IP180" s="86">
        <f t="shared" si="547"/>
        <v>9.805906929134944E-3</v>
      </c>
      <c r="IQ180" s="86">
        <f t="shared" si="548"/>
        <v>3.8325747833475241E-3</v>
      </c>
      <c r="IR180" s="86">
        <f t="shared" si="549"/>
        <v>5.5326328981553825E-3</v>
      </c>
      <c r="IS180" s="86">
        <f t="shared" si="550"/>
        <v>1.4104225137900569E-2</v>
      </c>
      <c r="IT180" s="86">
        <f t="shared" si="551"/>
        <v>9.0615307171450811E-3</v>
      </c>
      <c r="IU180" s="86">
        <f t="shared" si="552"/>
        <v>2.3712761210204311E-2</v>
      </c>
      <c r="IV180" s="86">
        <f t="shared" si="553"/>
        <v>3.183133790952055E-2</v>
      </c>
      <c r="IW180" s="86">
        <f t="shared" si="554"/>
        <v>6.859509020588693E-2</v>
      </c>
      <c r="IY180" s="86">
        <f t="shared" si="555"/>
        <v>4.5862897783509474E-3</v>
      </c>
      <c r="IZ180" s="86">
        <f t="shared" si="556"/>
        <v>9.5416847461656865E-3</v>
      </c>
      <c r="JA180" s="86">
        <f t="shared" si="557"/>
        <v>2.2427874086841625E-2</v>
      </c>
      <c r="JB180" s="86">
        <f t="shared" si="558"/>
        <v>3.2435090936973963E-2</v>
      </c>
      <c r="JC180" s="86">
        <f t="shared" si="559"/>
        <v>2.8710161789210126E-2</v>
      </c>
      <c r="JD180" s="86">
        <f t="shared" si="560"/>
        <v>7.323519906758072E-3</v>
      </c>
      <c r="JE180" s="86">
        <f t="shared" si="561"/>
        <v>1.228327025835857E-2</v>
      </c>
      <c r="JF180" s="86">
        <f t="shared" si="562"/>
        <v>9.805906929134944E-3</v>
      </c>
      <c r="JG180" s="86">
        <f t="shared" si="563"/>
        <v>3.8325747833475241E-3</v>
      </c>
      <c r="JH180" s="86">
        <f t="shared" si="564"/>
        <v>5.5326328981553825E-3</v>
      </c>
      <c r="JI180" s="86">
        <f t="shared" si="565"/>
        <v>1.4104225137900569E-2</v>
      </c>
      <c r="JJ180" s="86">
        <f t="shared" si="566"/>
        <v>9.0615307171450811E-3</v>
      </c>
      <c r="JK180" s="86">
        <f t="shared" si="567"/>
        <v>2.3712761210204311E-2</v>
      </c>
      <c r="JL180" s="86">
        <f t="shared" si="568"/>
        <v>3.183133790952055E-2</v>
      </c>
      <c r="JM180" s="86">
        <f t="shared" si="569"/>
        <v>6.859509020588693E-2</v>
      </c>
    </row>
    <row r="181" spans="2:273" x14ac:dyDescent="0.25">
      <c r="B181" s="2">
        <v>154</v>
      </c>
      <c r="C181" s="37">
        <v>104.68899999999999</v>
      </c>
      <c r="D181" s="37">
        <v>106.30500000000001</v>
      </c>
      <c r="E181" s="37">
        <v>105.864</v>
      </c>
      <c r="F181" s="37">
        <v>108.55200000000001</v>
      </c>
      <c r="G181" s="37">
        <v>107.259</v>
      </c>
      <c r="H181" s="37">
        <v>111.828</v>
      </c>
      <c r="I181" s="37">
        <v>112.414</v>
      </c>
      <c r="J181" s="37">
        <v>111.86199999999999</v>
      </c>
      <c r="K181" s="37">
        <v>111.586</v>
      </c>
      <c r="L181" s="37">
        <v>113.741</v>
      </c>
      <c r="M181" s="37">
        <v>114.086</v>
      </c>
      <c r="N181" s="37">
        <v>112.672</v>
      </c>
      <c r="O181" s="37">
        <v>113.55200000000001</v>
      </c>
      <c r="P181" s="37">
        <v>116.79300000000001</v>
      </c>
      <c r="Q181" s="37">
        <v>117.069</v>
      </c>
      <c r="S181" s="4">
        <f t="shared" si="441"/>
        <v>107.18088390208187</v>
      </c>
      <c r="T181" s="4">
        <f t="shared" si="442"/>
        <v>106.31573466979745</v>
      </c>
      <c r="U181" s="4">
        <f t="shared" si="443"/>
        <v>107.00027713432448</v>
      </c>
      <c r="V181" s="4">
        <f t="shared" si="444"/>
        <v>107.84880461033636</v>
      </c>
      <c r="W181" s="4">
        <f t="shared" si="445"/>
        <v>108.71134712567246</v>
      </c>
      <c r="X181" s="4">
        <f t="shared" si="446"/>
        <v>109.68937871699524</v>
      </c>
      <c r="Y181" s="4">
        <f t="shared" si="447"/>
        <v>112.5892931712733</v>
      </c>
      <c r="Z181" s="4">
        <f t="shared" si="448"/>
        <v>112.54126951154466</v>
      </c>
      <c r="AA181" s="4">
        <f t="shared" si="449"/>
        <v>112.12613394355249</v>
      </c>
      <c r="AB181" s="4">
        <f t="shared" si="450"/>
        <v>112.42299103831185</v>
      </c>
      <c r="AC181" s="4">
        <f t="shared" si="451"/>
        <v>112.65435747449835</v>
      </c>
      <c r="AD181" s="4">
        <f t="shared" si="452"/>
        <v>113.53883442221742</v>
      </c>
      <c r="AE181" s="4">
        <f t="shared" si="453"/>
        <v>114.44907938882561</v>
      </c>
      <c r="AF181" s="4">
        <f t="shared" si="454"/>
        <v>115.48130974080311</v>
      </c>
      <c r="AG181" s="4">
        <f t="shared" si="455"/>
        <v>117.83310540613216</v>
      </c>
      <c r="AI181" s="4">
        <f t="shared" si="456"/>
        <v>-2.4918839020818808</v>
      </c>
      <c r="AJ181" s="4">
        <f t="shared" si="457"/>
        <v>-1.073466979744353E-2</v>
      </c>
      <c r="AK181" s="4">
        <f t="shared" si="458"/>
        <v>-1.1362771343244731</v>
      </c>
      <c r="AL181" s="4">
        <f t="shared" si="459"/>
        <v>0.70319538966364803</v>
      </c>
      <c r="AM181" s="4">
        <f t="shared" si="460"/>
        <v>-1.4523471256724605</v>
      </c>
      <c r="AN181" s="4">
        <f t="shared" si="461"/>
        <v>2.1386212830047668</v>
      </c>
      <c r="AO181" s="4">
        <f t="shared" si="462"/>
        <v>-0.17529317127329591</v>
      </c>
      <c r="AP181" s="4">
        <f t="shared" si="463"/>
        <v>-0.67926951154466053</v>
      </c>
      <c r="AQ181" s="4">
        <f t="shared" si="464"/>
        <v>-0.54013394355249034</v>
      </c>
      <c r="AR181" s="4">
        <f t="shared" si="465"/>
        <v>1.3180089616881503</v>
      </c>
      <c r="AS181" s="4">
        <f t="shared" si="466"/>
        <v>1.4316425255016441</v>
      </c>
      <c r="AT181" s="4">
        <f t="shared" si="467"/>
        <v>-0.86683442221742268</v>
      </c>
      <c r="AU181" s="4">
        <f t="shared" si="468"/>
        <v>-0.89707938882560256</v>
      </c>
      <c r="AV181" s="4">
        <f t="shared" si="570"/>
        <v>1.3116902591968937</v>
      </c>
      <c r="AW181" s="4">
        <f t="shared" si="570"/>
        <v>-0.76410540613215971</v>
      </c>
      <c r="AY181" s="2">
        <f t="shared" si="520"/>
        <v>107.18088390208187</v>
      </c>
      <c r="AZ181" s="2">
        <f t="shared" si="571"/>
        <v>106.31573466979727</v>
      </c>
      <c r="BA181" s="2">
        <f t="shared" si="572"/>
        <v>107.00027713420218</v>
      </c>
      <c r="BB181" s="2">
        <f t="shared" si="573"/>
        <v>107.84880460760684</v>
      </c>
      <c r="BC181" s="2">
        <f t="shared" si="574"/>
        <v>108.71134712396267</v>
      </c>
      <c r="BD181" s="2">
        <f t="shared" si="575"/>
        <v>109.68937871699515</v>
      </c>
      <c r="BE181" s="2">
        <f t="shared" si="576"/>
        <v>112.58929317126834</v>
      </c>
      <c r="BF181" s="2">
        <f t="shared" si="577"/>
        <v>112.5412695115437</v>
      </c>
      <c r="BG181" s="2">
        <f t="shared" si="578"/>
        <v>112.12613394355249</v>
      </c>
      <c r="BH181" s="2">
        <f t="shared" si="579"/>
        <v>112.42299103831184</v>
      </c>
      <c r="BI181" s="2">
        <f t="shared" si="580"/>
        <v>112.65435747448221</v>
      </c>
      <c r="BJ181" s="2">
        <f t="shared" si="581"/>
        <v>113.53883442221685</v>
      </c>
      <c r="BK181" s="2">
        <f t="shared" si="582"/>
        <v>114.44907938789807</v>
      </c>
      <c r="BL181" s="2">
        <f t="shared" si="583"/>
        <v>115.48060955491243</v>
      </c>
      <c r="BM181" s="2">
        <f t="shared" si="584"/>
        <v>117.75855493344795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104.68899999999999</v>
      </c>
      <c r="CV181" s="2">
        <f t="shared" si="486"/>
        <v>106.30500000000001</v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>
        <f t="shared" si="490"/>
        <v>111.828</v>
      </c>
      <c r="DA181" s="2">
        <f t="shared" si="491"/>
        <v>112.414</v>
      </c>
      <c r="DB181" s="2">
        <f t="shared" si="492"/>
        <v>111.86199999999999</v>
      </c>
      <c r="DC181" s="2">
        <f t="shared" si="493"/>
        <v>111.586</v>
      </c>
      <c r="DD181" s="2">
        <f t="shared" si="494"/>
        <v>113.741</v>
      </c>
      <c r="DE181" s="2">
        <f t="shared" si="495"/>
        <v>114.086</v>
      </c>
      <c r="DF181" s="2">
        <f t="shared" si="496"/>
        <v>112.672</v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154.14606882591096</v>
      </c>
      <c r="DL181" s="2">
        <f t="shared" si="585"/>
        <v>138.63127307692309</v>
      </c>
      <c r="DM181" s="2">
        <f t="shared" si="585"/>
        <v>143.09825262664165</v>
      </c>
      <c r="DN181" s="2">
        <f t="shared" si="585"/>
        <v>152.68294061913699</v>
      </c>
      <c r="DO181" s="2">
        <f t="shared" si="585"/>
        <v>153.06423588850174</v>
      </c>
      <c r="DP181" s="2">
        <f t="shared" si="585"/>
        <v>154.54418634423897</v>
      </c>
      <c r="DQ181" s="2">
        <f t="shared" si="585"/>
        <v>147.62843643724702</v>
      </c>
      <c r="DR181" s="2">
        <f t="shared" si="585"/>
        <v>145.97299525841629</v>
      </c>
      <c r="DS181" s="2">
        <f t="shared" si="585"/>
        <v>138.6094442577031</v>
      </c>
      <c r="DT181" s="2">
        <f t="shared" si="585"/>
        <v>147.02173423423423</v>
      </c>
      <c r="DU181" s="2">
        <f t="shared" si="585"/>
        <v>151.79061125703564</v>
      </c>
      <c r="DV181" s="2">
        <f t="shared" si="585"/>
        <v>151.36237055476531</v>
      </c>
      <c r="DW181" s="2">
        <f t="shared" si="585"/>
        <v>157.03053156800524</v>
      </c>
      <c r="DX181" s="2">
        <f t="shared" si="585"/>
        <v>159.32595854341741</v>
      </c>
      <c r="DY181" s="2">
        <f t="shared" si="585"/>
        <v>164.03752354679798</v>
      </c>
      <c r="EA181" s="2">
        <f t="shared" si="440"/>
        <v>109.23221735571018</v>
      </c>
      <c r="EB181" s="2">
        <f t="shared" si="502"/>
        <v>106.83443274781798</v>
      </c>
      <c r="EC181" s="2">
        <f t="shared" si="503"/>
        <v>107.58223335640648</v>
      </c>
      <c r="ED181" s="2">
        <f t="shared" si="504"/>
        <v>107.88654749084645</v>
      </c>
      <c r="EE181" s="2">
        <f t="shared" si="505"/>
        <v>107.84039487961262</v>
      </c>
      <c r="EF181" s="2">
        <f t="shared" si="506"/>
        <v>108.83117858931739</v>
      </c>
      <c r="EG181" s="2">
        <f t="shared" si="507"/>
        <v>114.06715507286901</v>
      </c>
      <c r="EH181" s="2">
        <f t="shared" si="508"/>
        <v>113.3975709855344</v>
      </c>
      <c r="EI181" s="2">
        <f t="shared" si="509"/>
        <v>112.18887875949632</v>
      </c>
      <c r="EJ181" s="2">
        <f t="shared" si="510"/>
        <v>111.88995532079593</v>
      </c>
      <c r="EK181" s="2">
        <f t="shared" si="511"/>
        <v>111.52435977913395</v>
      </c>
      <c r="EL181" s="2">
        <f t="shared" si="512"/>
        <v>113.98222978917173</v>
      </c>
      <c r="EM181" s="2">
        <f t="shared" si="513"/>
        <v>114.50717326224287</v>
      </c>
      <c r="EN181" s="2">
        <f t="shared" si="514"/>
        <v>116.38039649551753</v>
      </c>
      <c r="EO181" s="2">
        <f t="shared" si="515"/>
        <v>118.55479203188683</v>
      </c>
      <c r="EQ181" s="2">
        <f t="shared" si="516"/>
        <v>106.88499452312023</v>
      </c>
      <c r="ER181" s="2">
        <f t="shared" si="586"/>
        <v>106.21960099646651</v>
      </c>
      <c r="ES181" s="2">
        <f t="shared" si="586"/>
        <v>106.86526309096308</v>
      </c>
      <c r="ET181" s="2">
        <f t="shared" si="586"/>
        <v>107.83755622679158</v>
      </c>
      <c r="EU181" s="2">
        <f t="shared" si="586"/>
        <v>108.91248589220523</v>
      </c>
      <c r="EV181" s="2">
        <f t="shared" si="586"/>
        <v>109.85840395899547</v>
      </c>
      <c r="EW181" s="2">
        <f t="shared" si="586"/>
        <v>112.29496551011113</v>
      </c>
      <c r="EX181" s="2">
        <f t="shared" si="586"/>
        <v>112.36641678399438</v>
      </c>
      <c r="EY181" s="2">
        <f t="shared" si="586"/>
        <v>112.11359318478199</v>
      </c>
      <c r="EZ181" s="2">
        <f t="shared" si="586"/>
        <v>112.52339538731096</v>
      </c>
      <c r="FA181" s="2">
        <f t="shared" si="586"/>
        <v>112.89234985410401</v>
      </c>
      <c r="FB181" s="2">
        <f t="shared" si="586"/>
        <v>113.44640374183959</v>
      </c>
      <c r="FC181" s="2">
        <f t="shared" si="586"/>
        <v>114.43325561539439</v>
      </c>
      <c r="FD181" s="2">
        <f t="shared" si="586"/>
        <v>115.19362328525203</v>
      </c>
      <c r="FE181" s="2">
        <f t="shared" si="586"/>
        <v>117.44730112435701</v>
      </c>
      <c r="FG181" s="2">
        <f t="shared" si="518"/>
        <v>0.99997418395648641</v>
      </c>
      <c r="FH181" s="2">
        <f t="shared" si="587"/>
        <v>0.99996928643583771</v>
      </c>
      <c r="FI181" s="2">
        <f t="shared" si="587"/>
        <v>0.99996805147770707</v>
      </c>
      <c r="FJ181" s="2">
        <f t="shared" si="587"/>
        <v>0.99996808486178324</v>
      </c>
      <c r="FK181" s="2">
        <f t="shared" si="587"/>
        <v>0.99996984113561926</v>
      </c>
      <c r="FL181" s="2">
        <f t="shared" si="587"/>
        <v>0.99996765036745794</v>
      </c>
      <c r="FM181" s="2">
        <f t="shared" si="587"/>
        <v>0.99997183641755427</v>
      </c>
      <c r="FN181" s="2">
        <f t="shared" si="587"/>
        <v>0.99996642583519191</v>
      </c>
      <c r="FO181" s="2">
        <f t="shared" si="587"/>
        <v>0.99996544835401879</v>
      </c>
      <c r="FP181" s="2">
        <f t="shared" si="587"/>
        <v>0.99996626418446144</v>
      </c>
      <c r="FQ181" s="2">
        <f t="shared" si="587"/>
        <v>0.99996774876784622</v>
      </c>
      <c r="FR181" s="2">
        <f t="shared" si="587"/>
        <v>0.99996711597256438</v>
      </c>
      <c r="FS181" s="2">
        <f t="shared" si="587"/>
        <v>0.99996663315430334</v>
      </c>
      <c r="FT181" s="2">
        <f t="shared" si="587"/>
        <v>0.99996566238596751</v>
      </c>
      <c r="FU181" s="2">
        <f t="shared" si="587"/>
        <v>0.9999568181795716</v>
      </c>
      <c r="FW181" s="2">
        <f t="shared" si="536"/>
        <v>0.87443463955549205</v>
      </c>
      <c r="FX181" s="2">
        <f t="shared" si="588"/>
        <v>0.84523070120243615</v>
      </c>
      <c r="FY181" s="2">
        <f t="shared" si="589"/>
        <v>0.81327069565027554</v>
      </c>
      <c r="FZ181" s="2">
        <f t="shared" si="590"/>
        <v>0.79958268221141338</v>
      </c>
      <c r="GA181" s="2">
        <f t="shared" si="591"/>
        <v>0.8111142938875856</v>
      </c>
      <c r="GB181" s="2">
        <f t="shared" si="592"/>
        <v>0.83401496299004507</v>
      </c>
      <c r="GC181" s="2">
        <f t="shared" si="593"/>
        <v>0.83445199012121507</v>
      </c>
      <c r="GD181" s="2">
        <f t="shared" si="594"/>
        <v>0.83149073666519591</v>
      </c>
      <c r="GE181" s="2">
        <f t="shared" si="595"/>
        <v>0.84554963166716168</v>
      </c>
      <c r="GF181" s="2">
        <f t="shared" si="596"/>
        <v>0.83962247798597156</v>
      </c>
      <c r="GG181" s="2">
        <f t="shared" si="597"/>
        <v>0.82507839769859415</v>
      </c>
      <c r="GH181" s="2">
        <f t="shared" si="598"/>
        <v>0.82979276342225228</v>
      </c>
      <c r="GI181" s="2">
        <f t="shared" si="599"/>
        <v>0.80512228428873867</v>
      </c>
      <c r="GJ181" s="2">
        <f t="shared" si="600"/>
        <v>0.75942191898440747</v>
      </c>
      <c r="GK181" s="2">
        <f t="shared" si="601"/>
        <v>0.72072928107741063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3.5510874661154524E-275</v>
      </c>
      <c r="HD181" s="86">
        <f t="shared" si="616"/>
        <v>5.8892830980763914E-268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1.1026867882715515E-302</v>
      </c>
      <c r="HM181" s="86">
        <f t="shared" si="625"/>
        <v>0</v>
      </c>
      <c r="HN181" s="86">
        <f t="shared" si="626"/>
        <v>0</v>
      </c>
      <c r="HO181" s="86">
        <f t="shared" si="627"/>
        <v>2.7025116382139185E-195</v>
      </c>
      <c r="HP181" s="86">
        <f t="shared" si="628"/>
        <v>0</v>
      </c>
      <c r="HQ181" s="86">
        <f t="shared" si="629"/>
        <v>0</v>
      </c>
      <c r="HS181" s="86">
        <f t="shared" si="539"/>
        <v>4.5091905198627822E-27</v>
      </c>
      <c r="HT181" s="86">
        <f t="shared" si="630"/>
        <v>9.078123021856999E-30</v>
      </c>
      <c r="HU181" s="86">
        <f t="shared" si="631"/>
        <v>6.7437881481701985E-31</v>
      </c>
      <c r="HV181" s="86">
        <f t="shared" si="632"/>
        <v>4.3349321468738009E-29</v>
      </c>
      <c r="HW181" s="86">
        <f t="shared" si="633"/>
        <v>3.0998495257747749E-27</v>
      </c>
      <c r="HX181" s="86">
        <f t="shared" si="634"/>
        <v>3.5865401247402359E-34</v>
      </c>
      <c r="HY181" s="86">
        <f t="shared" si="635"/>
        <v>1.5680431818333627E-30</v>
      </c>
      <c r="HZ181" s="86">
        <f t="shared" si="636"/>
        <v>2.0116676916448143E-32</v>
      </c>
      <c r="IA181" s="86">
        <f t="shared" si="637"/>
        <v>2.0010595716738785E-37</v>
      </c>
      <c r="IB181" s="86">
        <f t="shared" si="638"/>
        <v>2.2792365599094782E-35</v>
      </c>
      <c r="IC181" s="86">
        <f t="shared" si="639"/>
        <v>4.5482406750517307E-31</v>
      </c>
      <c r="ID181" s="86">
        <f t="shared" si="640"/>
        <v>4.2647760205557681E-34</v>
      </c>
      <c r="IE181" s="86">
        <f t="shared" si="641"/>
        <v>1.8811184331869295E-30</v>
      </c>
      <c r="IF181" s="86">
        <f t="shared" si="642"/>
        <v>2.8880625527941071E-68</v>
      </c>
      <c r="IG181" s="86">
        <f t="shared" si="643"/>
        <v>1.0603298330732801E-40</v>
      </c>
      <c r="II181" s="86">
        <f t="shared" si="540"/>
        <v>2.9206034399352661E-3</v>
      </c>
      <c r="IJ181" s="86">
        <f t="shared" si="541"/>
        <v>6.1308273981994198E-3</v>
      </c>
      <c r="IK181" s="86">
        <f t="shared" si="542"/>
        <v>1.4871491775414875E-2</v>
      </c>
      <c r="IL181" s="86">
        <f t="shared" si="543"/>
        <v>2.1932169956259514E-2</v>
      </c>
      <c r="IM181" s="86">
        <f t="shared" si="544"/>
        <v>1.9542185563835881E-2</v>
      </c>
      <c r="IN181" s="86">
        <f t="shared" si="545"/>
        <v>4.4547824593720742E-3</v>
      </c>
      <c r="IO181" s="86">
        <f t="shared" si="546"/>
        <v>7.9288624171709333E-3</v>
      </c>
      <c r="IP181" s="86">
        <f t="shared" si="547"/>
        <v>6.1300618239838603E-3</v>
      </c>
      <c r="IQ181" s="86">
        <f t="shared" si="548"/>
        <v>2.2337861873991498E-3</v>
      </c>
      <c r="IR181" s="86">
        <f t="shared" si="549"/>
        <v>3.3064259762788772E-3</v>
      </c>
      <c r="IS181" s="86">
        <f t="shared" si="550"/>
        <v>9.066212866613842E-3</v>
      </c>
      <c r="IT181" s="86">
        <f t="shared" si="551"/>
        <v>5.5915306227667149E-3</v>
      </c>
      <c r="IU181" s="86">
        <f t="shared" si="552"/>
        <v>1.5572210311504452E-2</v>
      </c>
      <c r="IV181" s="86">
        <f t="shared" si="553"/>
        <v>1.9629135082858899E-2</v>
      </c>
      <c r="IW181" s="86">
        <f t="shared" si="554"/>
        <v>4.4017068095769808E-2</v>
      </c>
      <c r="IY181" s="86">
        <f t="shared" si="555"/>
        <v>2.9206034399352661E-3</v>
      </c>
      <c r="IZ181" s="86">
        <f t="shared" si="556"/>
        <v>6.1308273981994198E-3</v>
      </c>
      <c r="JA181" s="86">
        <f t="shared" si="557"/>
        <v>1.4871491775414875E-2</v>
      </c>
      <c r="JB181" s="86">
        <f t="shared" si="558"/>
        <v>2.1932169956259514E-2</v>
      </c>
      <c r="JC181" s="86">
        <f t="shared" si="559"/>
        <v>1.9542185563835881E-2</v>
      </c>
      <c r="JD181" s="86">
        <f t="shared" si="560"/>
        <v>4.4547824593720742E-3</v>
      </c>
      <c r="JE181" s="86">
        <f t="shared" si="561"/>
        <v>7.9288624171709333E-3</v>
      </c>
      <c r="JF181" s="86">
        <f t="shared" si="562"/>
        <v>6.1300618239838603E-3</v>
      </c>
      <c r="JG181" s="86">
        <f t="shared" si="563"/>
        <v>2.2337861873991498E-3</v>
      </c>
      <c r="JH181" s="86">
        <f t="shared" si="564"/>
        <v>3.3064259762788772E-3</v>
      </c>
      <c r="JI181" s="86">
        <f t="shared" si="565"/>
        <v>9.066212866613842E-3</v>
      </c>
      <c r="JJ181" s="86">
        <f t="shared" si="566"/>
        <v>5.5915306227667149E-3</v>
      </c>
      <c r="JK181" s="86">
        <f t="shared" si="567"/>
        <v>1.5572210311504452E-2</v>
      </c>
      <c r="JL181" s="86">
        <f t="shared" si="568"/>
        <v>1.9629135082858899E-2</v>
      </c>
      <c r="JM181" s="86">
        <f t="shared" si="569"/>
        <v>4.4017068095769808E-2</v>
      </c>
    </row>
    <row r="182" spans="2:273" x14ac:dyDescent="0.25">
      <c r="B182" s="2">
        <v>155</v>
      </c>
      <c r="C182" s="37">
        <v>107.21299999999999</v>
      </c>
      <c r="D182" s="37">
        <v>104.712</v>
      </c>
      <c r="E182" s="37">
        <v>105.339</v>
      </c>
      <c r="F182" s="37">
        <v>108.672</v>
      </c>
      <c r="G182" s="37">
        <v>107.724</v>
      </c>
      <c r="H182" s="37">
        <v>111.155</v>
      </c>
      <c r="I182" s="37">
        <v>112.724</v>
      </c>
      <c r="J182" s="37">
        <v>111.69</v>
      </c>
      <c r="K182" s="37">
        <v>110.655</v>
      </c>
      <c r="L182" s="37">
        <v>111.5</v>
      </c>
      <c r="M182" s="37">
        <v>112.89700000000001</v>
      </c>
      <c r="N182" s="37">
        <v>112.328</v>
      </c>
      <c r="O182" s="37">
        <v>113.517</v>
      </c>
      <c r="P182" s="37">
        <v>113.983</v>
      </c>
      <c r="Q182" s="37">
        <v>115.3276</v>
      </c>
      <c r="S182" s="4" t="e">
        <f t="shared" si="441"/>
        <v>#N/A</v>
      </c>
      <c r="T182" s="4">
        <f t="shared" si="442"/>
        <v>106.21660137315484</v>
      </c>
      <c r="U182" s="4">
        <f t="shared" si="443"/>
        <v>106.90862066855523</v>
      </c>
      <c r="V182" s="4">
        <f t="shared" si="444"/>
        <v>107.76241911372057</v>
      </c>
      <c r="W182" s="4">
        <f t="shared" si="445"/>
        <v>108.66451262360036</v>
      </c>
      <c r="X182" s="4">
        <f t="shared" si="446"/>
        <v>109.64968114088227</v>
      </c>
      <c r="Y182" s="4">
        <f t="shared" si="447"/>
        <v>112.53997085371952</v>
      </c>
      <c r="Z182" s="4">
        <f t="shared" si="448"/>
        <v>112.50460186018847</v>
      </c>
      <c r="AA182" s="4" t="e">
        <f t="shared" si="449"/>
        <v>#N/A</v>
      </c>
      <c r="AB182" s="4">
        <f t="shared" si="450"/>
        <v>112.38280388106196</v>
      </c>
      <c r="AC182" s="4">
        <f t="shared" si="451"/>
        <v>112.59813105809208</v>
      </c>
      <c r="AD182" s="4">
        <f t="shared" si="452"/>
        <v>113.45905366387882</v>
      </c>
      <c r="AE182" s="4">
        <f t="shared" si="453"/>
        <v>114.34188284221426</v>
      </c>
      <c r="AF182" s="4">
        <f t="shared" si="454"/>
        <v>115.37767671051131</v>
      </c>
      <c r="AG182" s="4">
        <f t="shared" si="455"/>
        <v>117.66847547751424</v>
      </c>
      <c r="AI182" s="4">
        <f t="shared" si="456"/>
        <v>0</v>
      </c>
      <c r="AJ182" s="4">
        <f t="shared" si="457"/>
        <v>-1.5046013731548413</v>
      </c>
      <c r="AK182" s="4">
        <f t="shared" si="458"/>
        <v>-1.5696206685552312</v>
      </c>
      <c r="AL182" s="4">
        <f t="shared" si="459"/>
        <v>0.90958088627942857</v>
      </c>
      <c r="AM182" s="4">
        <f t="shared" si="460"/>
        <v>-0.94051262360035537</v>
      </c>
      <c r="AN182" s="4">
        <f t="shared" si="461"/>
        <v>1.505318859117736</v>
      </c>
      <c r="AO182" s="4">
        <f t="shared" si="462"/>
        <v>0.18402914628047995</v>
      </c>
      <c r="AP182" s="4">
        <f t="shared" si="463"/>
        <v>-0.8146018601884748</v>
      </c>
      <c r="AQ182" s="4">
        <f t="shared" si="464"/>
        <v>0</v>
      </c>
      <c r="AR182" s="4">
        <f t="shared" si="465"/>
        <v>-0.88280388106196028</v>
      </c>
      <c r="AS182" s="4">
        <f t="shared" si="466"/>
        <v>0.29886894190792646</v>
      </c>
      <c r="AT182" s="4">
        <f t="shared" si="467"/>
        <v>-1.1310536638788165</v>
      </c>
      <c r="AU182" s="4">
        <f t="shared" si="468"/>
        <v>-0.82488284221426511</v>
      </c>
      <c r="AV182" s="4">
        <f t="shared" si="570"/>
        <v>-1.3946767105113054</v>
      </c>
      <c r="AW182" s="4">
        <f t="shared" si="570"/>
        <v>-2.3408754775142313</v>
      </c>
      <c r="AY182" s="2" t="e">
        <f t="shared" si="520"/>
        <v>#N/A</v>
      </c>
      <c r="AZ182" s="2">
        <f t="shared" si="571"/>
        <v>106.21660137315483</v>
      </c>
      <c r="BA182" s="2">
        <f t="shared" si="572"/>
        <v>106.90862066854895</v>
      </c>
      <c r="BB182" s="2">
        <f t="shared" si="573"/>
        <v>107.76241911355528</v>
      </c>
      <c r="BC182" s="2">
        <f t="shared" si="574"/>
        <v>108.664512623492</v>
      </c>
      <c r="BD182" s="2">
        <f t="shared" si="575"/>
        <v>109.64968114088227</v>
      </c>
      <c r="BE182" s="2">
        <f t="shared" si="576"/>
        <v>112.53997085371932</v>
      </c>
      <c r="BF182" s="2">
        <f t="shared" si="577"/>
        <v>112.50460186018844</v>
      </c>
      <c r="BG182" s="2" t="e">
        <f t="shared" si="578"/>
        <v>#N/A</v>
      </c>
      <c r="BH182" s="2">
        <f t="shared" si="579"/>
        <v>112.38280388106196</v>
      </c>
      <c r="BI182" s="2">
        <f t="shared" si="580"/>
        <v>112.59813105809144</v>
      </c>
      <c r="BJ182" s="2">
        <f t="shared" si="581"/>
        <v>113.45905366387881</v>
      </c>
      <c r="BK182" s="2">
        <f t="shared" si="582"/>
        <v>114.34188284216989</v>
      </c>
      <c r="BL182" s="2">
        <f t="shared" si="583"/>
        <v>115.37753750193372</v>
      </c>
      <c r="BM182" s="2">
        <f t="shared" si="584"/>
        <v>117.64475659104029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104.712</v>
      </c>
      <c r="CW182" s="2">
        <f t="shared" si="487"/>
        <v>105.339</v>
      </c>
      <c r="CX182" s="2" t="str">
        <f t="shared" si="488"/>
        <v/>
      </c>
      <c r="CY182" s="2" t="str">
        <f t="shared" si="489"/>
        <v/>
      </c>
      <c r="CZ182" s="2">
        <f t="shared" si="490"/>
        <v>111.155</v>
      </c>
      <c r="DA182" s="2">
        <f t="shared" si="491"/>
        <v>112.724</v>
      </c>
      <c r="DB182" s="2">
        <f t="shared" si="492"/>
        <v>111.69</v>
      </c>
      <c r="DC182" s="2" t="str">
        <f t="shared" si="493"/>
        <v/>
      </c>
      <c r="DD182" s="2">
        <f t="shared" si="494"/>
        <v>111.5</v>
      </c>
      <c r="DE182" s="2">
        <f t="shared" si="495"/>
        <v>112.89700000000001</v>
      </c>
      <c r="DF182" s="2">
        <f t="shared" si="496"/>
        <v>112.328</v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154.4003263157895</v>
      </c>
      <c r="DL182" s="2">
        <f t="shared" si="585"/>
        <v>138.7747170040486</v>
      </c>
      <c r="DM182" s="2">
        <f t="shared" si="585"/>
        <v>143.28138245778612</v>
      </c>
      <c r="DN182" s="2">
        <f t="shared" si="585"/>
        <v>152.93016979362102</v>
      </c>
      <c r="DO182" s="2">
        <f t="shared" si="585"/>
        <v>153.30107055749127</v>
      </c>
      <c r="DP182" s="2">
        <f t="shared" si="585"/>
        <v>154.81845803698434</v>
      </c>
      <c r="DQ182" s="2">
        <f t="shared" si="585"/>
        <v>147.8361497975709</v>
      </c>
      <c r="DR182" s="2">
        <f t="shared" si="585"/>
        <v>146.17658321479374</v>
      </c>
      <c r="DS182" s="2">
        <f t="shared" si="585"/>
        <v>138.7584448179272</v>
      </c>
      <c r="DT182" s="2">
        <f t="shared" si="585"/>
        <v>147.21045945945946</v>
      </c>
      <c r="DU182" s="2">
        <f t="shared" si="585"/>
        <v>151.99799624765478</v>
      </c>
      <c r="DV182" s="2">
        <f t="shared" si="585"/>
        <v>151.57000284495021</v>
      </c>
      <c r="DW182" s="2">
        <f t="shared" si="585"/>
        <v>157.25788642083378</v>
      </c>
      <c r="DX182" s="2">
        <f t="shared" si="585"/>
        <v>159.58710196078434</v>
      </c>
      <c r="DY182" s="2">
        <f t="shared" si="585"/>
        <v>164.32875763546792</v>
      </c>
      <c r="EA182" s="2">
        <f t="shared" si="440"/>
        <v>109.16275021928541</v>
      </c>
      <c r="EB182" s="2">
        <f t="shared" si="502"/>
        <v>106.75200134066594</v>
      </c>
      <c r="EC182" s="2">
        <f t="shared" si="503"/>
        <v>107.51148431103799</v>
      </c>
      <c r="ED182" s="2">
        <f t="shared" si="504"/>
        <v>107.80171751023047</v>
      </c>
      <c r="EE182" s="2">
        <f t="shared" si="505"/>
        <v>107.76290516970812</v>
      </c>
      <c r="EF182" s="2">
        <f t="shared" si="506"/>
        <v>108.76308660807793</v>
      </c>
      <c r="EG182" s="2">
        <f t="shared" si="507"/>
        <v>114.06647150236194</v>
      </c>
      <c r="EH182" s="2">
        <f t="shared" si="508"/>
        <v>113.38948856280571</v>
      </c>
      <c r="EI182" s="2">
        <f t="shared" si="509"/>
        <v>112.17069711728588</v>
      </c>
      <c r="EJ182" s="2">
        <f t="shared" si="510"/>
        <v>111.83248766449613</v>
      </c>
      <c r="EK182" s="2">
        <f t="shared" si="511"/>
        <v>111.4296183280054</v>
      </c>
      <c r="EL182" s="2">
        <f t="shared" si="512"/>
        <v>113.9175501935249</v>
      </c>
      <c r="EM182" s="2">
        <f t="shared" si="513"/>
        <v>114.40228657303196</v>
      </c>
      <c r="EN182" s="2">
        <f t="shared" si="514"/>
        <v>116.31437408312959</v>
      </c>
      <c r="EO182" s="2">
        <f t="shared" si="515"/>
        <v>118.47435586676623</v>
      </c>
      <c r="EQ182" s="2">
        <f t="shared" si="516"/>
        <v>106.77531992801812</v>
      </c>
      <c r="ER182" s="2">
        <f t="shared" si="586"/>
        <v>106.12614421353774</v>
      </c>
      <c r="ES182" s="2">
        <f t="shared" si="586"/>
        <v>106.78112033359291</v>
      </c>
      <c r="ET182" s="2">
        <f t="shared" si="586"/>
        <v>107.75182175913099</v>
      </c>
      <c r="EU182" s="2">
        <f t="shared" si="586"/>
        <v>108.85447896687012</v>
      </c>
      <c r="EV182" s="2">
        <f t="shared" si="586"/>
        <v>109.80899947609232</v>
      </c>
      <c r="EW182" s="2">
        <f t="shared" si="586"/>
        <v>112.26274910838298</v>
      </c>
      <c r="EX182" s="2">
        <f t="shared" si="586"/>
        <v>112.33986104748136</v>
      </c>
      <c r="EY182" s="2">
        <f t="shared" si="586"/>
        <v>112.09407417644724</v>
      </c>
      <c r="EZ182" s="2">
        <f t="shared" si="586"/>
        <v>112.47739334566592</v>
      </c>
      <c r="FA182" s="2">
        <f t="shared" si="586"/>
        <v>112.8226411241244</v>
      </c>
      <c r="FB182" s="2">
        <f t="shared" si="586"/>
        <v>113.37194141415631</v>
      </c>
      <c r="FC182" s="2">
        <f t="shared" si="586"/>
        <v>114.32695670233787</v>
      </c>
      <c r="FD182" s="2">
        <f t="shared" si="586"/>
        <v>115.1051229232157</v>
      </c>
      <c r="FE182" s="2">
        <f t="shared" si="586"/>
        <v>117.34914116233199</v>
      </c>
      <c r="FG182" s="2">
        <f t="shared" si="518"/>
        <v>0.99997645543500413</v>
      </c>
      <c r="FH182" s="2">
        <f t="shared" si="587"/>
        <v>0.99997198882086957</v>
      </c>
      <c r="FI182" s="2">
        <f t="shared" si="587"/>
        <v>0.99997086251945844</v>
      </c>
      <c r="FJ182" s="2">
        <f t="shared" si="587"/>
        <v>0.99997089296626873</v>
      </c>
      <c r="FK182" s="2">
        <f t="shared" si="587"/>
        <v>0.99997249471579264</v>
      </c>
      <c r="FL182" s="2">
        <f t="shared" si="587"/>
        <v>0.99997049670049376</v>
      </c>
      <c r="FM182" s="2">
        <f t="shared" si="587"/>
        <v>0.99997431444388329</v>
      </c>
      <c r="FN182" s="2">
        <f t="shared" si="587"/>
        <v>0.99996937990731594</v>
      </c>
      <c r="FO182" s="2">
        <f t="shared" si="587"/>
        <v>0.99996848842854702</v>
      </c>
      <c r="FP182" s="2">
        <f t="shared" si="587"/>
        <v>0.99996923247922442</v>
      </c>
      <c r="FQ182" s="2">
        <f t="shared" si="587"/>
        <v>0.99997058644322456</v>
      </c>
      <c r="FR182" s="2">
        <f t="shared" si="587"/>
        <v>0.9999700093237609</v>
      </c>
      <c r="FS182" s="2">
        <f t="shared" si="587"/>
        <v>0.99996956898570655</v>
      </c>
      <c r="FT182" s="2">
        <f t="shared" si="587"/>
        <v>0.99996868362918745</v>
      </c>
      <c r="FU182" s="2">
        <f t="shared" si="587"/>
        <v>0.99996061756207133</v>
      </c>
      <c r="FW182" s="2">
        <f t="shared" si="536"/>
        <v>0.8842036671028034</v>
      </c>
      <c r="FX182" s="2">
        <f t="shared" si="588"/>
        <v>0.8568999829028715</v>
      </c>
      <c r="FY182" s="2">
        <f t="shared" si="589"/>
        <v>0.82685606882312412</v>
      </c>
      <c r="FZ182" s="2">
        <f t="shared" si="590"/>
        <v>0.81393607998928474</v>
      </c>
      <c r="GA182" s="2">
        <f t="shared" si="591"/>
        <v>0.824822761359294</v>
      </c>
      <c r="GB182" s="2">
        <f t="shared" si="592"/>
        <v>0.84637618912535795</v>
      </c>
      <c r="GC182" s="2">
        <f t="shared" si="593"/>
        <v>0.8467866489366902</v>
      </c>
      <c r="GD182" s="2">
        <f t="shared" si="594"/>
        <v>0.84400478604127183</v>
      </c>
      <c r="GE182" s="2">
        <f t="shared" si="595"/>
        <v>0.85719892934673869</v>
      </c>
      <c r="GF182" s="2">
        <f t="shared" si="596"/>
        <v>0.85164038730033742</v>
      </c>
      <c r="GG182" s="2">
        <f t="shared" si="597"/>
        <v>0.8379758558517465</v>
      </c>
      <c r="GH182" s="2">
        <f t="shared" si="598"/>
        <v>0.84240901089435605</v>
      </c>
      <c r="GI182" s="2">
        <f t="shared" si="599"/>
        <v>0.81916867326352494</v>
      </c>
      <c r="GJ182" s="2">
        <f t="shared" si="600"/>
        <v>0.77584521486419145</v>
      </c>
      <c r="GK182" s="2">
        <f t="shared" si="601"/>
        <v>0.73888577049424897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1.4650140821451511E-282</v>
      </c>
      <c r="HD182" s="86">
        <f t="shared" si="616"/>
        <v>4.1531989452377367E-275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1.4778481471794083E-200</v>
      </c>
      <c r="HP182" s="86">
        <f t="shared" si="628"/>
        <v>0</v>
      </c>
      <c r="HQ182" s="86">
        <f t="shared" si="629"/>
        <v>0</v>
      </c>
      <c r="HS182" s="86">
        <f t="shared" si="539"/>
        <v>2.8899719435993604E-28</v>
      </c>
      <c r="HT182" s="86">
        <f t="shared" si="630"/>
        <v>4.3435092261927532E-31</v>
      </c>
      <c r="HU182" s="86">
        <f t="shared" si="631"/>
        <v>2.810206328007443E-32</v>
      </c>
      <c r="HV182" s="86">
        <f t="shared" si="632"/>
        <v>1.9876607536922833E-30</v>
      </c>
      <c r="HW182" s="86">
        <f t="shared" si="633"/>
        <v>1.7378039187481378E-28</v>
      </c>
      <c r="HX182" s="86">
        <f t="shared" si="634"/>
        <v>1.0151029523100488E-35</v>
      </c>
      <c r="HY182" s="86">
        <f t="shared" si="635"/>
        <v>6.8419868139601889E-32</v>
      </c>
      <c r="HZ182" s="86">
        <f t="shared" si="636"/>
        <v>6.8437457561848891E-34</v>
      </c>
      <c r="IA182" s="86">
        <f t="shared" si="637"/>
        <v>4.4172414785162036E-39</v>
      </c>
      <c r="IB182" s="86">
        <f t="shared" si="638"/>
        <v>5.8934293142045969E-37</v>
      </c>
      <c r="IC182" s="86">
        <f t="shared" si="639"/>
        <v>1.7815754641688188E-32</v>
      </c>
      <c r="ID182" s="86">
        <f t="shared" si="640"/>
        <v>1.2436411936787144E-35</v>
      </c>
      <c r="IE182" s="86">
        <f t="shared" si="641"/>
        <v>7.2917373281528494E-32</v>
      </c>
      <c r="IF182" s="86">
        <f t="shared" si="642"/>
        <v>9.0687292370661199E-72</v>
      </c>
      <c r="IG182" s="86">
        <f t="shared" si="643"/>
        <v>7.4994627151031975E-43</v>
      </c>
      <c r="II182" s="86">
        <f t="shared" si="540"/>
        <v>1.8257406605448412E-3</v>
      </c>
      <c r="IJ182" s="86">
        <f t="shared" si="541"/>
        <v>3.8598828555949914E-3</v>
      </c>
      <c r="IK182" s="86">
        <f t="shared" si="542"/>
        <v>9.6550492187630066E-3</v>
      </c>
      <c r="IL182" s="86">
        <f t="shared" si="543"/>
        <v>1.4522449208782748E-2</v>
      </c>
      <c r="IM182" s="86">
        <f t="shared" si="544"/>
        <v>1.3042607404921939E-2</v>
      </c>
      <c r="IN182" s="86">
        <f t="shared" si="545"/>
        <v>2.6446313842002104E-3</v>
      </c>
      <c r="IO182" s="86">
        <f t="shared" si="546"/>
        <v>5.0118958390457206E-3</v>
      </c>
      <c r="IP182" s="86">
        <f t="shared" si="547"/>
        <v>3.7449283498705039E-3</v>
      </c>
      <c r="IQ182" s="86">
        <f t="shared" si="548"/>
        <v>1.2691092825923495E-3</v>
      </c>
      <c r="IR182" s="86">
        <f t="shared" si="549"/>
        <v>1.9276401404791069E-3</v>
      </c>
      <c r="IS182" s="86">
        <f t="shared" si="550"/>
        <v>5.7010707690029081E-3</v>
      </c>
      <c r="IT182" s="86">
        <f t="shared" si="551"/>
        <v>3.3687754877590684E-3</v>
      </c>
      <c r="IU182" s="86">
        <f t="shared" si="552"/>
        <v>1.000000010344018E-2</v>
      </c>
      <c r="IV182" s="86">
        <f t="shared" si="553"/>
        <v>1.1726181802111942E-2</v>
      </c>
      <c r="IW182" s="86">
        <f t="shared" si="554"/>
        <v>2.7237454562246348E-2</v>
      </c>
      <c r="IY182" s="86">
        <f t="shared" si="555"/>
        <v>1.8257406605448412E-3</v>
      </c>
      <c r="IZ182" s="86">
        <f t="shared" si="556"/>
        <v>3.8598828555949914E-3</v>
      </c>
      <c r="JA182" s="86">
        <f t="shared" si="557"/>
        <v>9.6550492187630066E-3</v>
      </c>
      <c r="JB182" s="86">
        <f t="shared" si="558"/>
        <v>1.4522449208782748E-2</v>
      </c>
      <c r="JC182" s="86">
        <f t="shared" si="559"/>
        <v>1.3042607404921939E-2</v>
      </c>
      <c r="JD182" s="86">
        <f t="shared" si="560"/>
        <v>2.6446313842002104E-3</v>
      </c>
      <c r="JE182" s="86">
        <f t="shared" si="561"/>
        <v>5.0118958390457206E-3</v>
      </c>
      <c r="JF182" s="86">
        <f t="shared" si="562"/>
        <v>3.7449283498705039E-3</v>
      </c>
      <c r="JG182" s="86">
        <f t="shared" si="563"/>
        <v>1.2691092825923495E-3</v>
      </c>
      <c r="JH182" s="86">
        <f t="shared" si="564"/>
        <v>1.9276401404791069E-3</v>
      </c>
      <c r="JI182" s="86">
        <f t="shared" si="565"/>
        <v>5.7010707690029081E-3</v>
      </c>
      <c r="JJ182" s="86">
        <f t="shared" si="566"/>
        <v>3.3687754877590684E-3</v>
      </c>
      <c r="JK182" s="86">
        <f t="shared" si="567"/>
        <v>1.000000010344018E-2</v>
      </c>
      <c r="JL182" s="86">
        <f t="shared" si="568"/>
        <v>1.1726181802111942E-2</v>
      </c>
      <c r="JM182" s="86">
        <f t="shared" si="569"/>
        <v>2.7237454562246348E-2</v>
      </c>
    </row>
    <row r="183" spans="2:273" x14ac:dyDescent="0.25">
      <c r="B183" s="2">
        <v>156</v>
      </c>
      <c r="C183" s="37">
        <v>105.59</v>
      </c>
      <c r="D183" s="37">
        <v>107.678</v>
      </c>
      <c r="E183" s="37">
        <v>108.22</v>
      </c>
      <c r="F183" s="37">
        <v>107.621</v>
      </c>
      <c r="G183" s="37">
        <v>109.069</v>
      </c>
      <c r="H183" s="37">
        <v>109.569</v>
      </c>
      <c r="I183" s="37">
        <v>109.60299999999999</v>
      </c>
      <c r="J183" s="37">
        <v>112.241</v>
      </c>
      <c r="K183" s="37">
        <v>111.914</v>
      </c>
      <c r="L183" s="37">
        <v>112.983</v>
      </c>
      <c r="M183" s="37">
        <v>114.069</v>
      </c>
      <c r="N183" s="37">
        <v>112.53400000000001</v>
      </c>
      <c r="O183" s="37">
        <v>114.017</v>
      </c>
      <c r="P183" s="37">
        <v>114.89700000000001</v>
      </c>
      <c r="Q183" s="37">
        <v>116.03449999999999</v>
      </c>
      <c r="S183" s="4" t="e">
        <f t="shared" si="441"/>
        <v>#N/A</v>
      </c>
      <c r="T183" s="4">
        <f t="shared" si="442"/>
        <v>106.11768993587081</v>
      </c>
      <c r="U183" s="4">
        <f t="shared" si="443"/>
        <v>106.8171979502301</v>
      </c>
      <c r="V183" s="4">
        <f t="shared" si="444"/>
        <v>107.67605797494322</v>
      </c>
      <c r="W183" s="4">
        <f t="shared" si="445"/>
        <v>108.61733706469438</v>
      </c>
      <c r="X183" s="4" t="e">
        <f t="shared" si="446"/>
        <v>#N/A</v>
      </c>
      <c r="Y183" s="4">
        <f t="shared" si="447"/>
        <v>112.49127737827058</v>
      </c>
      <c r="Z183" s="4">
        <f t="shared" si="448"/>
        <v>112.46829960288714</v>
      </c>
      <c r="AA183" s="4" t="e">
        <f t="shared" si="449"/>
        <v>#N/A</v>
      </c>
      <c r="AB183" s="4" t="e">
        <f t="shared" si="450"/>
        <v>#N/A</v>
      </c>
      <c r="AC183" s="4">
        <f t="shared" si="451"/>
        <v>112.54145533317052</v>
      </c>
      <c r="AD183" s="4">
        <f t="shared" si="452"/>
        <v>113.3794622934978</v>
      </c>
      <c r="AE183" s="4">
        <f t="shared" si="453"/>
        <v>114.23471735188038</v>
      </c>
      <c r="AF183" s="4">
        <f t="shared" si="454"/>
        <v>115.27476309993729</v>
      </c>
      <c r="AG183" s="4">
        <f t="shared" si="455"/>
        <v>117.53807830233453</v>
      </c>
      <c r="AI183" s="4">
        <f t="shared" si="456"/>
        <v>0</v>
      </c>
      <c r="AJ183" s="4">
        <f t="shared" si="457"/>
        <v>1.5603100641291832</v>
      </c>
      <c r="AK183" s="4">
        <f t="shared" si="458"/>
        <v>1.4028020497699032</v>
      </c>
      <c r="AL183" s="4">
        <f t="shared" si="459"/>
        <v>-5.5057974943224508E-2</v>
      </c>
      <c r="AM183" s="4">
        <f t="shared" si="460"/>
        <v>0.45166293530562029</v>
      </c>
      <c r="AN183" s="4">
        <f t="shared" si="461"/>
        <v>0</v>
      </c>
      <c r="AO183" s="4">
        <f t="shared" si="462"/>
        <v>-2.8882773782705868</v>
      </c>
      <c r="AP183" s="4">
        <f t="shared" si="463"/>
        <v>-0.22729960288714324</v>
      </c>
      <c r="AQ183" s="4">
        <f t="shared" si="464"/>
        <v>0</v>
      </c>
      <c r="AR183" s="4">
        <f t="shared" si="465"/>
        <v>0</v>
      </c>
      <c r="AS183" s="4">
        <f t="shared" si="466"/>
        <v>1.5275446668294848</v>
      </c>
      <c r="AT183" s="4">
        <f t="shared" si="467"/>
        <v>-0.84546229349778912</v>
      </c>
      <c r="AU183" s="4">
        <f t="shared" si="468"/>
        <v>-0.21771735188038122</v>
      </c>
      <c r="AV183" s="4">
        <f t="shared" si="570"/>
        <v>-0.37776309993728319</v>
      </c>
      <c r="AW183" s="4">
        <f t="shared" si="570"/>
        <v>-1.5035783023345317</v>
      </c>
      <c r="AY183" s="2" t="e">
        <f t="shared" si="520"/>
        <v>#N/A</v>
      </c>
      <c r="AZ183" s="2">
        <f t="shared" si="571"/>
        <v>106.11768993587081</v>
      </c>
      <c r="BA183" s="2">
        <f t="shared" si="572"/>
        <v>106.81719795022983</v>
      </c>
      <c r="BB183" s="2">
        <f t="shared" si="573"/>
        <v>107.67605797493482</v>
      </c>
      <c r="BC183" s="2">
        <f t="shared" si="574"/>
        <v>108.61733706468856</v>
      </c>
      <c r="BD183" s="2" t="e">
        <f t="shared" si="575"/>
        <v>#N/A</v>
      </c>
      <c r="BE183" s="2">
        <f t="shared" si="576"/>
        <v>112.49127737827058</v>
      </c>
      <c r="BF183" s="2">
        <f t="shared" si="577"/>
        <v>112.46829960288714</v>
      </c>
      <c r="BG183" s="2" t="e">
        <f t="shared" si="578"/>
        <v>#N/A</v>
      </c>
      <c r="BH183" s="2" t="e">
        <f t="shared" si="579"/>
        <v>#N/A</v>
      </c>
      <c r="BI183" s="2">
        <f t="shared" si="580"/>
        <v>112.54145533317049</v>
      </c>
      <c r="BJ183" s="2">
        <f t="shared" si="581"/>
        <v>113.3794622934978</v>
      </c>
      <c r="BK183" s="2">
        <f t="shared" si="582"/>
        <v>114.23471735187861</v>
      </c>
      <c r="BL183" s="2">
        <f t="shared" si="583"/>
        <v>115.27473846948463</v>
      </c>
      <c r="BM183" s="2">
        <f t="shared" si="584"/>
        <v>117.53122016430861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107.678</v>
      </c>
      <c r="CW183" s="2">
        <f t="shared" si="487"/>
        <v>108.22</v>
      </c>
      <c r="CX183" s="2">
        <f t="shared" si="488"/>
        <v>107.621</v>
      </c>
      <c r="CY183" s="2">
        <f t="shared" si="489"/>
        <v>109.069</v>
      </c>
      <c r="CZ183" s="2" t="str">
        <f t="shared" si="490"/>
        <v/>
      </c>
      <c r="DA183" s="2">
        <f t="shared" si="491"/>
        <v>109.60299999999999</v>
      </c>
      <c r="DB183" s="2">
        <f t="shared" si="492"/>
        <v>112.241</v>
      </c>
      <c r="DC183" s="2" t="str">
        <f t="shared" si="493"/>
        <v/>
      </c>
      <c r="DD183" s="2" t="str">
        <f t="shared" si="494"/>
        <v/>
      </c>
      <c r="DE183" s="2">
        <f t="shared" si="495"/>
        <v>114.069</v>
      </c>
      <c r="DF183" s="2">
        <f t="shared" si="496"/>
        <v>112.53400000000001</v>
      </c>
      <c r="DG183" s="2">
        <f t="shared" si="497"/>
        <v>114.017</v>
      </c>
      <c r="DH183" s="2">
        <f t="shared" si="498"/>
        <v>114.89700000000001</v>
      </c>
      <c r="DI183" s="2" t="str">
        <f t="shared" si="499"/>
        <v/>
      </c>
      <c r="DK183" s="2">
        <f t="shared" si="500"/>
        <v>154.65458380566804</v>
      </c>
      <c r="DL183" s="2">
        <f t="shared" si="585"/>
        <v>138.9181609311741</v>
      </c>
      <c r="DM183" s="2">
        <f t="shared" si="585"/>
        <v>143.46451228893059</v>
      </c>
      <c r="DN183" s="2">
        <f t="shared" si="585"/>
        <v>153.17739896810508</v>
      </c>
      <c r="DO183" s="2">
        <f t="shared" si="585"/>
        <v>153.53790522648083</v>
      </c>
      <c r="DP183" s="2">
        <f t="shared" si="585"/>
        <v>155.09272972972971</v>
      </c>
      <c r="DQ183" s="2">
        <f t="shared" si="585"/>
        <v>148.04386315789478</v>
      </c>
      <c r="DR183" s="2">
        <f t="shared" si="585"/>
        <v>146.38017117117116</v>
      </c>
      <c r="DS183" s="2">
        <f t="shared" si="585"/>
        <v>138.90744537815129</v>
      </c>
      <c r="DT183" s="2">
        <f t="shared" si="585"/>
        <v>147.39918468468468</v>
      </c>
      <c r="DU183" s="2">
        <f t="shared" si="585"/>
        <v>152.2053812382739</v>
      </c>
      <c r="DV183" s="2">
        <f t="shared" si="585"/>
        <v>151.77763513513514</v>
      </c>
      <c r="DW183" s="2">
        <f t="shared" si="585"/>
        <v>157.48524127366233</v>
      </c>
      <c r="DX183" s="2">
        <f t="shared" si="585"/>
        <v>159.84824537815129</v>
      </c>
      <c r="DY183" s="2">
        <f t="shared" si="585"/>
        <v>164.61999172413789</v>
      </c>
      <c r="EA183" s="2">
        <f t="shared" si="440"/>
        <v>109.09328308286064</v>
      </c>
      <c r="EB183" s="2">
        <f t="shared" si="502"/>
        <v>106.6695699335139</v>
      </c>
      <c r="EC183" s="2">
        <f t="shared" si="503"/>
        <v>107.44073526566949</v>
      </c>
      <c r="ED183" s="2">
        <f t="shared" si="504"/>
        <v>107.7168875296145</v>
      </c>
      <c r="EE183" s="2">
        <f t="shared" si="505"/>
        <v>107.68541545980362</v>
      </c>
      <c r="EF183" s="2">
        <f t="shared" si="506"/>
        <v>108.69499462683845</v>
      </c>
      <c r="EG183" s="2">
        <f t="shared" si="507"/>
        <v>114.06578793185487</v>
      </c>
      <c r="EH183" s="2">
        <f t="shared" si="508"/>
        <v>113.381406140077</v>
      </c>
      <c r="EI183" s="2">
        <f t="shared" si="509"/>
        <v>112.15251547507546</v>
      </c>
      <c r="EJ183" s="2">
        <f t="shared" si="510"/>
        <v>111.77502000819632</v>
      </c>
      <c r="EK183" s="2">
        <f t="shared" si="511"/>
        <v>111.33487687687685</v>
      </c>
      <c r="EL183" s="2">
        <f t="shared" si="512"/>
        <v>113.85287059787807</v>
      </c>
      <c r="EM183" s="2">
        <f t="shared" si="513"/>
        <v>114.29739988382104</v>
      </c>
      <c r="EN183" s="2">
        <f t="shared" si="514"/>
        <v>116.24835167074166</v>
      </c>
      <c r="EO183" s="2">
        <f t="shared" si="515"/>
        <v>118.39391970164561</v>
      </c>
      <c r="EQ183" s="2">
        <f t="shared" si="516"/>
        <v>106.66564533291601</v>
      </c>
      <c r="ER183" s="2">
        <f t="shared" si="586"/>
        <v>106.03268743060897</v>
      </c>
      <c r="ES183" s="2">
        <f t="shared" si="586"/>
        <v>106.69697757622274</v>
      </c>
      <c r="ET183" s="2">
        <f t="shared" si="586"/>
        <v>107.6660872914704</v>
      </c>
      <c r="EU183" s="2">
        <f t="shared" si="586"/>
        <v>108.796472041535</v>
      </c>
      <c r="EV183" s="2">
        <f t="shared" si="586"/>
        <v>109.75959499318918</v>
      </c>
      <c r="EW183" s="2">
        <f t="shared" si="586"/>
        <v>112.23053270665481</v>
      </c>
      <c r="EX183" s="2">
        <f t="shared" si="586"/>
        <v>112.31330531096835</v>
      </c>
      <c r="EY183" s="2">
        <f t="shared" si="586"/>
        <v>112.0745551681125</v>
      </c>
      <c r="EZ183" s="2">
        <f t="shared" si="586"/>
        <v>112.43139130402086</v>
      </c>
      <c r="FA183" s="2">
        <f t="shared" si="586"/>
        <v>112.75293239414479</v>
      </c>
      <c r="FB183" s="2">
        <f t="shared" si="586"/>
        <v>113.29747908647302</v>
      </c>
      <c r="FC183" s="2">
        <f t="shared" si="586"/>
        <v>114.22065778928135</v>
      </c>
      <c r="FD183" s="2">
        <f t="shared" si="586"/>
        <v>115.01662256117939</v>
      </c>
      <c r="FE183" s="2">
        <f t="shared" si="586"/>
        <v>117.25098120030695</v>
      </c>
      <c r="FG183" s="2">
        <f t="shared" si="518"/>
        <v>0.99997852705703105</v>
      </c>
      <c r="FH183" s="2">
        <f t="shared" si="587"/>
        <v>0.99997445343804581</v>
      </c>
      <c r="FI183" s="2">
        <f t="shared" si="587"/>
        <v>0.99997342623378516</v>
      </c>
      <c r="FJ183" s="2">
        <f t="shared" si="587"/>
        <v>0.99997345400174853</v>
      </c>
      <c r="FK183" s="2">
        <f t="shared" si="587"/>
        <v>0.999974914821953</v>
      </c>
      <c r="FL183" s="2">
        <f t="shared" si="587"/>
        <v>0.99997309260120282</v>
      </c>
      <c r="FM183" s="2">
        <f t="shared" si="587"/>
        <v>0.99997657444146371</v>
      </c>
      <c r="FN183" s="2">
        <f t="shared" si="587"/>
        <v>0.999972074068331</v>
      </c>
      <c r="FO183" s="2">
        <f t="shared" si="587"/>
        <v>0.99997126102558587</v>
      </c>
      <c r="FP183" s="2">
        <f t="shared" si="587"/>
        <v>0.99997193961158726</v>
      </c>
      <c r="FQ183" s="2">
        <f t="shared" si="587"/>
        <v>0.99997317444797029</v>
      </c>
      <c r="FR183" s="2">
        <f t="shared" si="587"/>
        <v>0.99997264810601272</v>
      </c>
      <c r="FS183" s="2">
        <f t="shared" si="587"/>
        <v>0.99997224651079897</v>
      </c>
      <c r="FT183" s="2">
        <f t="shared" si="587"/>
        <v>0.99997143905166996</v>
      </c>
      <c r="FU183" s="2">
        <f t="shared" si="587"/>
        <v>0.99996408266526704</v>
      </c>
      <c r="FW183" s="2">
        <f t="shared" si="536"/>
        <v>0.89330539690615973</v>
      </c>
      <c r="FX183" s="2">
        <f t="shared" si="588"/>
        <v>0.86782701008424401</v>
      </c>
      <c r="FY183" s="2">
        <f t="shared" si="589"/>
        <v>0.83964792798712573</v>
      </c>
      <c r="FZ183" s="2">
        <f t="shared" si="590"/>
        <v>0.8274833125309613</v>
      </c>
      <c r="GA183" s="2">
        <f t="shared" si="591"/>
        <v>0.8377353613843932</v>
      </c>
      <c r="GB183" s="2">
        <f t="shared" si="592"/>
        <v>0.85797361597555233</v>
      </c>
      <c r="GC183" s="2">
        <f t="shared" si="593"/>
        <v>0.85835827482944227</v>
      </c>
      <c r="GD183" s="2">
        <f t="shared" si="594"/>
        <v>0.85575072459221779</v>
      </c>
      <c r="GE183" s="2">
        <f t="shared" si="595"/>
        <v>0.86810664273518912</v>
      </c>
      <c r="GF183" s="2">
        <f t="shared" si="596"/>
        <v>0.86290477889748718</v>
      </c>
      <c r="GG183" s="2">
        <f t="shared" si="597"/>
        <v>0.85009512517177355</v>
      </c>
      <c r="GH183" s="2">
        <f t="shared" si="598"/>
        <v>0.85425435710948427</v>
      </c>
      <c r="GI183" s="2">
        <f t="shared" si="599"/>
        <v>0.83241336603094107</v>
      </c>
      <c r="GJ183" s="2">
        <f t="shared" si="600"/>
        <v>0.79145523800670858</v>
      </c>
      <c r="GK183" s="2">
        <f t="shared" si="601"/>
        <v>0.7562610355910212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4.8187618513179467E-290</v>
      </c>
      <c r="HD183" s="86">
        <f t="shared" si="616"/>
        <v>2.354592789627536E-282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6.8698661812961737E-206</v>
      </c>
      <c r="HP183" s="86">
        <f t="shared" si="628"/>
        <v>0</v>
      </c>
      <c r="HQ183" s="86">
        <f t="shared" si="629"/>
        <v>0</v>
      </c>
      <c r="HS183" s="86">
        <f t="shared" si="539"/>
        <v>1.7408496593067533E-29</v>
      </c>
      <c r="HT183" s="86">
        <f t="shared" si="630"/>
        <v>1.9400699791407423E-32</v>
      </c>
      <c r="HU183" s="86">
        <f t="shared" si="631"/>
        <v>1.089346601964763E-33</v>
      </c>
      <c r="HV183" s="86">
        <f t="shared" si="632"/>
        <v>8.4776462451635287E-32</v>
      </c>
      <c r="HW183" s="86">
        <f t="shared" si="633"/>
        <v>9.1045160159597084E-30</v>
      </c>
      <c r="HX183" s="86">
        <f t="shared" si="634"/>
        <v>2.646932606926631E-37</v>
      </c>
      <c r="HY183" s="86">
        <f t="shared" si="635"/>
        <v>2.7804978369650599E-33</v>
      </c>
      <c r="HZ183" s="86">
        <f t="shared" si="636"/>
        <v>2.1538979623528576E-35</v>
      </c>
      <c r="IA183" s="86">
        <f t="shared" si="637"/>
        <v>8.9521621447082996E-41</v>
      </c>
      <c r="IB183" s="86">
        <f t="shared" si="638"/>
        <v>1.4022149921944663E-38</v>
      </c>
      <c r="IC183" s="86">
        <f t="shared" si="639"/>
        <v>6.4761885361938687E-34</v>
      </c>
      <c r="ID183" s="86">
        <f t="shared" si="640"/>
        <v>3.3450420424512673E-37</v>
      </c>
      <c r="IE183" s="86">
        <f t="shared" si="641"/>
        <v>2.6177238586338399E-33</v>
      </c>
      <c r="IF183" s="86">
        <f t="shared" si="642"/>
        <v>2.3174556615702085E-75</v>
      </c>
      <c r="IG183" s="86">
        <f t="shared" si="643"/>
        <v>4.6500621362216309E-45</v>
      </c>
      <c r="II183" s="86">
        <f t="shared" si="540"/>
        <v>1.1202720371022374E-3</v>
      </c>
      <c r="IJ183" s="86">
        <f t="shared" si="541"/>
        <v>2.3808927288175227E-3</v>
      </c>
      <c r="IK183" s="86">
        <f t="shared" si="542"/>
        <v>6.1365234716101412E-3</v>
      </c>
      <c r="IL183" s="86">
        <f t="shared" si="543"/>
        <v>9.4149474348843125E-3</v>
      </c>
      <c r="IM183" s="86">
        <f t="shared" si="544"/>
        <v>8.5338692560356453E-3</v>
      </c>
      <c r="IN183" s="86">
        <f t="shared" si="545"/>
        <v>1.5320559630777764E-3</v>
      </c>
      <c r="IO183" s="86">
        <f t="shared" si="546"/>
        <v>3.1019280848698367E-3</v>
      </c>
      <c r="IP183" s="86">
        <f t="shared" si="547"/>
        <v>2.2354416945633599E-3</v>
      </c>
      <c r="IQ183" s="86">
        <f t="shared" si="548"/>
        <v>7.0275783242930781E-4</v>
      </c>
      <c r="IR183" s="86">
        <f t="shared" si="549"/>
        <v>1.0961607705650153E-3</v>
      </c>
      <c r="IS183" s="86">
        <f t="shared" si="550"/>
        <v>3.5065426176718907E-3</v>
      </c>
      <c r="IT183" s="86">
        <f t="shared" si="551"/>
        <v>1.981358335250049E-3</v>
      </c>
      <c r="IU183" s="86">
        <f t="shared" si="552"/>
        <v>6.2785450496397471E-3</v>
      </c>
      <c r="IV183" s="86">
        <f t="shared" si="553"/>
        <v>6.7848924900521888E-3</v>
      </c>
      <c r="IW183" s="86">
        <f t="shared" si="554"/>
        <v>1.6263717626114345E-2</v>
      </c>
      <c r="IY183" s="86">
        <f t="shared" si="555"/>
        <v>1.1202720371022374E-3</v>
      </c>
      <c r="IZ183" s="86">
        <f t="shared" si="556"/>
        <v>2.3808927288175227E-3</v>
      </c>
      <c r="JA183" s="86">
        <f t="shared" si="557"/>
        <v>6.1365234716101412E-3</v>
      </c>
      <c r="JB183" s="86">
        <f t="shared" si="558"/>
        <v>9.4149474348843125E-3</v>
      </c>
      <c r="JC183" s="86">
        <f t="shared" si="559"/>
        <v>8.5338692560356453E-3</v>
      </c>
      <c r="JD183" s="86">
        <f t="shared" si="560"/>
        <v>1.5320559630777764E-3</v>
      </c>
      <c r="JE183" s="86">
        <f t="shared" si="561"/>
        <v>3.1019280848698367E-3</v>
      </c>
      <c r="JF183" s="86">
        <f t="shared" si="562"/>
        <v>2.2354416945633599E-3</v>
      </c>
      <c r="JG183" s="86">
        <f t="shared" si="563"/>
        <v>7.0275783242930781E-4</v>
      </c>
      <c r="JH183" s="86">
        <f t="shared" si="564"/>
        <v>1.0961607705650153E-3</v>
      </c>
      <c r="JI183" s="86">
        <f t="shared" si="565"/>
        <v>3.5065426176718907E-3</v>
      </c>
      <c r="JJ183" s="86">
        <f t="shared" si="566"/>
        <v>1.981358335250049E-3</v>
      </c>
      <c r="JK183" s="86">
        <f t="shared" si="567"/>
        <v>6.2785450496397471E-3</v>
      </c>
      <c r="JL183" s="86">
        <f t="shared" si="568"/>
        <v>6.7848924900521888E-3</v>
      </c>
      <c r="JM183" s="86">
        <f t="shared" si="569"/>
        <v>1.6263717626114345E-2</v>
      </c>
    </row>
    <row r="184" spans="2:273" x14ac:dyDescent="0.25">
      <c r="B184" s="2">
        <v>157</v>
      </c>
      <c r="C184" s="37">
        <v>107.574</v>
      </c>
      <c r="D184" s="37">
        <v>108.017</v>
      </c>
      <c r="E184" s="37">
        <v>105.017</v>
      </c>
      <c r="F184" s="37">
        <v>107.431</v>
      </c>
      <c r="G184" s="37">
        <v>109.79300000000001</v>
      </c>
      <c r="H184" s="37">
        <v>109.879</v>
      </c>
      <c r="I184" s="37">
        <v>110</v>
      </c>
      <c r="J184" s="37">
        <v>113.914</v>
      </c>
      <c r="K184" s="37">
        <v>109.069</v>
      </c>
      <c r="L184" s="37">
        <v>113.017</v>
      </c>
      <c r="M184" s="37">
        <v>113.46599999999999</v>
      </c>
      <c r="N184" s="37">
        <v>112.94799999999999</v>
      </c>
      <c r="O184" s="37">
        <v>114.155</v>
      </c>
      <c r="P184" s="37">
        <v>114.431</v>
      </c>
      <c r="Q184" s="37">
        <v>115.39660000000001</v>
      </c>
      <c r="S184" s="4" t="e">
        <f t="shared" si="441"/>
        <v>#N/A</v>
      </c>
      <c r="T184" s="4" t="e">
        <f t="shared" si="442"/>
        <v>#N/A</v>
      </c>
      <c r="U184" s="4">
        <f t="shared" si="443"/>
        <v>106.72602663834552</v>
      </c>
      <c r="V184" s="4">
        <f t="shared" si="444"/>
        <v>107.58972193687308</v>
      </c>
      <c r="W184" s="4">
        <f t="shared" si="445"/>
        <v>108.56979276361231</v>
      </c>
      <c r="X184" s="4" t="e">
        <f t="shared" si="446"/>
        <v>#N/A</v>
      </c>
      <c r="Y184" s="4">
        <f t="shared" si="447"/>
        <v>112.44323945755771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>
        <f t="shared" si="451"/>
        <v>112.48430228086669</v>
      </c>
      <c r="AD184" s="4" t="e">
        <f t="shared" si="452"/>
        <v>#N/A</v>
      </c>
      <c r="AE184" s="4">
        <f t="shared" si="453"/>
        <v>114.12758438478733</v>
      </c>
      <c r="AF184" s="4">
        <f t="shared" si="454"/>
        <v>115.17227333064835</v>
      </c>
      <c r="AG184" s="4">
        <f t="shared" si="455"/>
        <v>117.41981031435935</v>
      </c>
      <c r="AI184" s="4">
        <f t="shared" si="456"/>
        <v>0</v>
      </c>
      <c r="AJ184" s="4">
        <f t="shared" si="457"/>
        <v>0</v>
      </c>
      <c r="AK184" s="4">
        <f t="shared" si="458"/>
        <v>-1.7090266383455202</v>
      </c>
      <c r="AL184" s="4">
        <f t="shared" si="459"/>
        <v>-0.15872193687307856</v>
      </c>
      <c r="AM184" s="4">
        <f t="shared" si="460"/>
        <v>1.2232072363876938</v>
      </c>
      <c r="AN184" s="4">
        <f t="shared" si="461"/>
        <v>0</v>
      </c>
      <c r="AO184" s="4">
        <f t="shared" si="462"/>
        <v>-2.4432394575577092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0.98169771913330806</v>
      </c>
      <c r="AT184" s="4">
        <f t="shared" si="467"/>
        <v>0</v>
      </c>
      <c r="AU184" s="4">
        <f t="shared" si="468"/>
        <v>2.7415615212674993E-2</v>
      </c>
      <c r="AV184" s="4">
        <f t="shared" si="570"/>
        <v>-0.74127333064835454</v>
      </c>
      <c r="AW184" s="4">
        <f t="shared" si="570"/>
        <v>-2.0232103143593463</v>
      </c>
      <c r="AY184" s="2" t="e">
        <f t="shared" si="520"/>
        <v>#N/A</v>
      </c>
      <c r="AZ184" s="2" t="e">
        <f t="shared" si="571"/>
        <v>#N/A</v>
      </c>
      <c r="BA184" s="2">
        <f t="shared" si="572"/>
        <v>106.7260266383455</v>
      </c>
      <c r="BB184" s="2">
        <f t="shared" si="573"/>
        <v>107.58972193687272</v>
      </c>
      <c r="BC184" s="2">
        <f t="shared" si="574"/>
        <v>108.56979276361204</v>
      </c>
      <c r="BD184" s="2" t="e">
        <f t="shared" si="575"/>
        <v>#N/A</v>
      </c>
      <c r="BE184" s="2">
        <f t="shared" si="576"/>
        <v>112.44323945755771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>
        <f t="shared" si="580"/>
        <v>112.48430228086669</v>
      </c>
      <c r="BJ184" s="2" t="e">
        <f t="shared" si="581"/>
        <v>#N/A</v>
      </c>
      <c r="BK184" s="2">
        <f t="shared" si="582"/>
        <v>114.12758438478727</v>
      </c>
      <c r="BL184" s="2">
        <f t="shared" si="583"/>
        <v>115.17226945344061</v>
      </c>
      <c r="BM184" s="2">
        <f t="shared" si="584"/>
        <v>117.41800883915738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>
        <f t="shared" si="487"/>
        <v>105.017</v>
      </c>
      <c r="CX184" s="2">
        <f t="shared" si="488"/>
        <v>107.431</v>
      </c>
      <c r="CY184" s="2">
        <f t="shared" si="489"/>
        <v>109.79300000000001</v>
      </c>
      <c r="CZ184" s="2" t="str">
        <f t="shared" si="490"/>
        <v/>
      </c>
      <c r="DA184" s="2">
        <f t="shared" si="491"/>
        <v>110</v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>
        <f t="shared" si="495"/>
        <v>113.46599999999999</v>
      </c>
      <c r="DF184" s="2" t="str">
        <f t="shared" si="496"/>
        <v/>
      </c>
      <c r="DG184" s="2">
        <f t="shared" si="497"/>
        <v>114.155</v>
      </c>
      <c r="DH184" s="2">
        <f t="shared" si="498"/>
        <v>114.431</v>
      </c>
      <c r="DI184" s="2">
        <f t="shared" si="499"/>
        <v>115.39660000000001</v>
      </c>
      <c r="DK184" s="2">
        <f t="shared" si="500"/>
        <v>154.90884129554658</v>
      </c>
      <c r="DL184" s="2">
        <f t="shared" si="585"/>
        <v>139.0616048582996</v>
      </c>
      <c r="DM184" s="2">
        <f t="shared" si="585"/>
        <v>143.64764212007506</v>
      </c>
      <c r="DN184" s="2">
        <f t="shared" si="585"/>
        <v>153.42462814258914</v>
      </c>
      <c r="DO184" s="2">
        <f t="shared" si="585"/>
        <v>153.77473989547036</v>
      </c>
      <c r="DP184" s="2">
        <f t="shared" si="585"/>
        <v>155.36700142247508</v>
      </c>
      <c r="DQ184" s="2">
        <f t="shared" si="585"/>
        <v>148.25157651821866</v>
      </c>
      <c r="DR184" s="2">
        <f t="shared" si="585"/>
        <v>146.5837591275486</v>
      </c>
      <c r="DS184" s="2">
        <f t="shared" si="585"/>
        <v>139.05644593837536</v>
      </c>
      <c r="DT184" s="2">
        <f t="shared" si="585"/>
        <v>147.58790990990991</v>
      </c>
      <c r="DU184" s="2">
        <f t="shared" si="585"/>
        <v>152.41276622889305</v>
      </c>
      <c r="DV184" s="2">
        <f t="shared" si="585"/>
        <v>151.98526742532005</v>
      </c>
      <c r="DW184" s="2">
        <f t="shared" si="585"/>
        <v>157.71259612649084</v>
      </c>
      <c r="DX184" s="2">
        <f t="shared" si="585"/>
        <v>160.10938879551824</v>
      </c>
      <c r="DY184" s="2">
        <f t="shared" si="585"/>
        <v>164.91122581280783</v>
      </c>
      <c r="EA184" s="2">
        <f t="shared" si="440"/>
        <v>109.02381594643586</v>
      </c>
      <c r="EB184" s="2">
        <f t="shared" si="502"/>
        <v>106.58713852636185</v>
      </c>
      <c r="EC184" s="2">
        <f t="shared" si="503"/>
        <v>107.369986220301</v>
      </c>
      <c r="ED184" s="2">
        <f t="shared" si="504"/>
        <v>107.63205754899852</v>
      </c>
      <c r="EE184" s="2">
        <f t="shared" si="505"/>
        <v>107.60792574989912</v>
      </c>
      <c r="EF184" s="2">
        <f t="shared" si="506"/>
        <v>108.62690264559899</v>
      </c>
      <c r="EG184" s="2">
        <f t="shared" si="507"/>
        <v>114.06510436134781</v>
      </c>
      <c r="EH184" s="2">
        <f t="shared" si="508"/>
        <v>113.37332371734831</v>
      </c>
      <c r="EI184" s="2">
        <f t="shared" si="509"/>
        <v>112.13433383286502</v>
      </c>
      <c r="EJ184" s="2">
        <f t="shared" si="510"/>
        <v>111.71755235189652</v>
      </c>
      <c r="EK184" s="2">
        <f t="shared" si="511"/>
        <v>111.24013542574831</v>
      </c>
      <c r="EL184" s="2">
        <f t="shared" si="512"/>
        <v>113.78819100223124</v>
      </c>
      <c r="EM184" s="2">
        <f t="shared" si="513"/>
        <v>114.19251319461013</v>
      </c>
      <c r="EN184" s="2">
        <f t="shared" si="514"/>
        <v>116.18232925835372</v>
      </c>
      <c r="EO184" s="2">
        <f t="shared" si="515"/>
        <v>118.31348353652501</v>
      </c>
      <c r="EQ184" s="2">
        <f t="shared" si="516"/>
        <v>106.55597073781391</v>
      </c>
      <c r="ER184" s="2">
        <f t="shared" si="586"/>
        <v>105.93923064768019</v>
      </c>
      <c r="ES184" s="2">
        <f t="shared" si="586"/>
        <v>106.61283481885256</v>
      </c>
      <c r="ET184" s="2">
        <f t="shared" si="586"/>
        <v>107.58035282380982</v>
      </c>
      <c r="EU184" s="2">
        <f t="shared" si="586"/>
        <v>108.73846511619989</v>
      </c>
      <c r="EV184" s="2">
        <f t="shared" si="586"/>
        <v>109.71019051028603</v>
      </c>
      <c r="EW184" s="2">
        <f t="shared" si="586"/>
        <v>112.19831630492666</v>
      </c>
      <c r="EX184" s="2">
        <f t="shared" si="586"/>
        <v>112.28674957445534</v>
      </c>
      <c r="EY184" s="2">
        <f t="shared" si="586"/>
        <v>112.05503615977774</v>
      </c>
      <c r="EZ184" s="2">
        <f t="shared" si="586"/>
        <v>112.38538926237582</v>
      </c>
      <c r="FA184" s="2">
        <f t="shared" si="586"/>
        <v>112.68322366416518</v>
      </c>
      <c r="FB184" s="2">
        <f t="shared" si="586"/>
        <v>113.22301675878974</v>
      </c>
      <c r="FC184" s="2">
        <f t="shared" si="586"/>
        <v>114.11435887622481</v>
      </c>
      <c r="FD184" s="2">
        <f t="shared" si="586"/>
        <v>114.92812219914308</v>
      </c>
      <c r="FE184" s="2">
        <f t="shared" si="586"/>
        <v>117.15282123828193</v>
      </c>
      <c r="FG184" s="2">
        <f t="shared" si="518"/>
        <v>0.99998041640625845</v>
      </c>
      <c r="FH184" s="2">
        <f t="shared" si="587"/>
        <v>0.99997670120621807</v>
      </c>
      <c r="FI184" s="2">
        <f t="shared" si="587"/>
        <v>0.99997576438050173</v>
      </c>
      <c r="FJ184" s="2">
        <f t="shared" si="587"/>
        <v>0.99997578970530376</v>
      </c>
      <c r="FK184" s="2">
        <f t="shared" si="587"/>
        <v>0.99997712199521704</v>
      </c>
      <c r="FL184" s="2">
        <f t="shared" si="587"/>
        <v>0.99997546010253835</v>
      </c>
      <c r="FM184" s="2">
        <f t="shared" si="587"/>
        <v>0.99997863559266076</v>
      </c>
      <c r="FN184" s="2">
        <f t="shared" si="587"/>
        <v>0.99997453118503732</v>
      </c>
      <c r="FO184" s="2">
        <f t="shared" si="587"/>
        <v>0.9999737896775438</v>
      </c>
      <c r="FP184" s="2">
        <f t="shared" si="587"/>
        <v>0.99997440855842556</v>
      </c>
      <c r="FQ184" s="2">
        <f t="shared" si="587"/>
        <v>0.99997553474803047</v>
      </c>
      <c r="FR184" s="2">
        <f t="shared" si="587"/>
        <v>0.99997505471617154</v>
      </c>
      <c r="FS184" s="2">
        <f t="shared" si="587"/>
        <v>0.99997468845520776</v>
      </c>
      <c r="FT184" s="2">
        <f t="shared" si="587"/>
        <v>0.99997395204008077</v>
      </c>
      <c r="FU184" s="2">
        <f t="shared" si="587"/>
        <v>0.9999672428978793</v>
      </c>
      <c r="FW184" s="2">
        <f t="shared" si="536"/>
        <v>0.90177119655811444</v>
      </c>
      <c r="FX184" s="2">
        <f t="shared" si="588"/>
        <v>0.87803841282588069</v>
      </c>
      <c r="FY184" s="2">
        <f t="shared" si="589"/>
        <v>0.85166426712886123</v>
      </c>
      <c r="FZ184" s="2">
        <f t="shared" si="590"/>
        <v>0.84023778477142708</v>
      </c>
      <c r="GA184" s="2">
        <f t="shared" si="591"/>
        <v>0.84986939664201921</v>
      </c>
      <c r="GB184" s="2">
        <f t="shared" si="592"/>
        <v>0.86883121048548695</v>
      </c>
      <c r="GC184" s="2">
        <f t="shared" si="593"/>
        <v>0.86919094640955774</v>
      </c>
      <c r="GD184" s="2">
        <f t="shared" si="594"/>
        <v>0.86675186223724487</v>
      </c>
      <c r="GE184" s="2">
        <f t="shared" si="595"/>
        <v>0.87829947128775521</v>
      </c>
      <c r="GF184" s="2">
        <f t="shared" si="596"/>
        <v>0.87344100465678454</v>
      </c>
      <c r="GG184" s="2">
        <f t="shared" si="597"/>
        <v>0.86145775652313894</v>
      </c>
      <c r="GH184" s="2">
        <f t="shared" si="598"/>
        <v>0.86535165861189056</v>
      </c>
      <c r="GI184" s="2">
        <f t="shared" si="599"/>
        <v>0.84487168099675103</v>
      </c>
      <c r="GJ184" s="2">
        <f t="shared" si="600"/>
        <v>0.80624966011251975</v>
      </c>
      <c r="GK184" s="2">
        <f t="shared" si="601"/>
        <v>0.77283556614855464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1.2636895561609786E-297</v>
      </c>
      <c r="HD184" s="86">
        <f t="shared" si="616"/>
        <v>1.0731482460622565E-289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2.7146945594761075E-211</v>
      </c>
      <c r="HP184" s="86">
        <f t="shared" si="628"/>
        <v>0</v>
      </c>
      <c r="HQ184" s="86">
        <f t="shared" si="629"/>
        <v>0</v>
      </c>
      <c r="HS184" s="86">
        <f t="shared" si="539"/>
        <v>9.8558156337991539E-31</v>
      </c>
      <c r="HT184" s="86">
        <f t="shared" si="630"/>
        <v>8.0894122148484018E-34</v>
      </c>
      <c r="HU184" s="86">
        <f t="shared" si="631"/>
        <v>3.928062046446449E-35</v>
      </c>
      <c r="HV184" s="86">
        <f t="shared" si="632"/>
        <v>3.3633442529968775E-33</v>
      </c>
      <c r="HW184" s="86">
        <f t="shared" si="633"/>
        <v>4.4575766979355358E-31</v>
      </c>
      <c r="HX184" s="86">
        <f t="shared" si="634"/>
        <v>6.3586444609459996E-39</v>
      </c>
      <c r="HY184" s="86">
        <f t="shared" si="635"/>
        <v>1.0523733975227847E-34</v>
      </c>
      <c r="HZ184" s="86">
        <f t="shared" si="636"/>
        <v>6.2710529526303973E-37</v>
      </c>
      <c r="IA184" s="86">
        <f t="shared" si="637"/>
        <v>1.6656415634388345E-42</v>
      </c>
      <c r="IB184" s="86">
        <f t="shared" si="638"/>
        <v>3.0698681637687142E-40</v>
      </c>
      <c r="IC184" s="86">
        <f t="shared" si="639"/>
        <v>2.1846388124124662E-35</v>
      </c>
      <c r="ID184" s="86">
        <f t="shared" si="640"/>
        <v>8.2986282287391611E-39</v>
      </c>
      <c r="IE184" s="86">
        <f t="shared" si="641"/>
        <v>8.7033077001787533E-35</v>
      </c>
      <c r="IF184" s="86">
        <f t="shared" si="642"/>
        <v>4.8193491713680725E-79</v>
      </c>
      <c r="IG184" s="86">
        <f t="shared" si="643"/>
        <v>2.5276220840780539E-47</v>
      </c>
      <c r="II184" s="86">
        <f t="shared" si="540"/>
        <v>6.7466992162677037E-4</v>
      </c>
      <c r="IJ184" s="86">
        <f t="shared" si="541"/>
        <v>1.4386999353550017E-3</v>
      </c>
      <c r="IK184" s="86">
        <f t="shared" si="542"/>
        <v>3.8176726014592568E-3</v>
      </c>
      <c r="IL184" s="86">
        <f t="shared" si="543"/>
        <v>5.9751714984551726E-3</v>
      </c>
      <c r="IM184" s="86">
        <f t="shared" si="544"/>
        <v>5.4734353646262489E-3</v>
      </c>
      <c r="IN184" s="86">
        <f t="shared" si="545"/>
        <v>8.6596324285139663E-4</v>
      </c>
      <c r="IO184" s="86">
        <f t="shared" si="546"/>
        <v>1.8795295195900008E-3</v>
      </c>
      <c r="IP184" s="86">
        <f t="shared" si="547"/>
        <v>1.3036755029291038E-3</v>
      </c>
      <c r="IQ184" s="86">
        <f t="shared" si="548"/>
        <v>3.7923613708413443E-4</v>
      </c>
      <c r="IR184" s="86">
        <f t="shared" si="549"/>
        <v>6.0792511828861235E-4</v>
      </c>
      <c r="IS184" s="86">
        <f t="shared" si="550"/>
        <v>2.1092979973095084E-3</v>
      </c>
      <c r="IT184" s="86">
        <f t="shared" si="551"/>
        <v>1.1374879060309564E-3</v>
      </c>
      <c r="IU184" s="86">
        <f t="shared" si="552"/>
        <v>3.8535568090693846E-3</v>
      </c>
      <c r="IV184" s="86">
        <f t="shared" si="553"/>
        <v>3.8015933632031327E-3</v>
      </c>
      <c r="IW184" s="86">
        <f t="shared" si="554"/>
        <v>9.3736980552540719E-3</v>
      </c>
      <c r="IY184" s="86">
        <f t="shared" si="555"/>
        <v>6.7466992162677037E-4</v>
      </c>
      <c r="IZ184" s="86">
        <f t="shared" si="556"/>
        <v>1.4386999353550017E-3</v>
      </c>
      <c r="JA184" s="86">
        <f t="shared" si="557"/>
        <v>3.8176726014592568E-3</v>
      </c>
      <c r="JB184" s="86">
        <f t="shared" si="558"/>
        <v>5.9751714984551726E-3</v>
      </c>
      <c r="JC184" s="86">
        <f t="shared" si="559"/>
        <v>5.4734353646262489E-3</v>
      </c>
      <c r="JD184" s="86">
        <f t="shared" si="560"/>
        <v>8.6596324285139663E-4</v>
      </c>
      <c r="JE184" s="86">
        <f t="shared" si="561"/>
        <v>1.8795295195900008E-3</v>
      </c>
      <c r="JF184" s="86">
        <f t="shared" si="562"/>
        <v>1.3036755029291038E-3</v>
      </c>
      <c r="JG184" s="86">
        <f t="shared" si="563"/>
        <v>3.7923613708413443E-4</v>
      </c>
      <c r="JH184" s="86">
        <f t="shared" si="564"/>
        <v>6.0792511828861235E-4</v>
      </c>
      <c r="JI184" s="86">
        <f t="shared" si="565"/>
        <v>2.1092979973095084E-3</v>
      </c>
      <c r="JJ184" s="86">
        <f t="shared" si="566"/>
        <v>1.1374879060309564E-3</v>
      </c>
      <c r="JK184" s="86">
        <f t="shared" si="567"/>
        <v>3.8535568090693846E-3</v>
      </c>
      <c r="JL184" s="86">
        <f t="shared" si="568"/>
        <v>3.8015933632031327E-3</v>
      </c>
      <c r="JM184" s="86">
        <f t="shared" si="569"/>
        <v>9.3736980552540719E-3</v>
      </c>
    </row>
    <row r="185" spans="2:273" x14ac:dyDescent="0.25">
      <c r="B185" s="2">
        <v>158</v>
      </c>
      <c r="C185" s="37">
        <v>106.902</v>
      </c>
      <c r="D185" s="37">
        <v>106.23699999999999</v>
      </c>
      <c r="E185" s="37">
        <v>105.983</v>
      </c>
      <c r="F185" s="37">
        <v>107.155</v>
      </c>
      <c r="G185" s="37">
        <v>109.224</v>
      </c>
      <c r="H185" s="37">
        <v>108.224</v>
      </c>
      <c r="I185" s="37">
        <v>112.414</v>
      </c>
      <c r="J185" s="37">
        <v>111.10299999999999</v>
      </c>
      <c r="K185" s="37">
        <v>109.931</v>
      </c>
      <c r="L185" s="37">
        <v>111.259</v>
      </c>
      <c r="M185" s="37">
        <v>112.879</v>
      </c>
      <c r="N185" s="37">
        <v>110.46599999999999</v>
      </c>
      <c r="O185" s="37">
        <v>113.96599999999999</v>
      </c>
      <c r="P185" s="37">
        <v>114.46599999999999</v>
      </c>
      <c r="Q185" s="37">
        <v>116.96550000000001</v>
      </c>
      <c r="S185" s="4" t="e">
        <f t="shared" si="441"/>
        <v>#N/A</v>
      </c>
      <c r="T185" s="4" t="e">
        <f t="shared" si="442"/>
        <v>#N/A</v>
      </c>
      <c r="U185" s="4">
        <f t="shared" si="443"/>
        <v>106.63512034954309</v>
      </c>
      <c r="V185" s="4">
        <f t="shared" si="444"/>
        <v>107.50341150281071</v>
      </c>
      <c r="W185" s="4">
        <f t="shared" si="445"/>
        <v>108.52185824476938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>
        <f t="shared" si="453"/>
        <v>114.02048502140124</v>
      </c>
      <c r="AF185" s="4">
        <f t="shared" si="454"/>
        <v>115.07017960553986</v>
      </c>
      <c r="AG185" s="4">
        <f t="shared" si="455"/>
        <v>117.30560733300693</v>
      </c>
      <c r="AI185" s="4">
        <f t="shared" si="456"/>
        <v>0</v>
      </c>
      <c r="AJ185" s="4">
        <f t="shared" si="457"/>
        <v>0</v>
      </c>
      <c r="AK185" s="4">
        <f t="shared" si="458"/>
        <v>-0.65212034954308251</v>
      </c>
      <c r="AL185" s="4">
        <f t="shared" si="459"/>
        <v>-0.34841150281070554</v>
      </c>
      <c r="AM185" s="4">
        <f t="shared" si="460"/>
        <v>0.7021417552306275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-5.4485021401248446E-2</v>
      </c>
      <c r="AV185" s="4">
        <f t="shared" si="570"/>
        <v>-0.60417960553986916</v>
      </c>
      <c r="AW185" s="4">
        <f t="shared" si="570"/>
        <v>-0.34010733300692664</v>
      </c>
      <c r="AY185" s="2" t="e">
        <f t="shared" si="520"/>
        <v>#N/A</v>
      </c>
      <c r="AZ185" s="2" t="e">
        <f t="shared" si="571"/>
        <v>#N/A</v>
      </c>
      <c r="BA185" s="2">
        <f t="shared" si="572"/>
        <v>106.63512034954309</v>
      </c>
      <c r="BB185" s="2">
        <f t="shared" si="573"/>
        <v>107.50341150281069</v>
      </c>
      <c r="BC185" s="2">
        <f t="shared" si="574"/>
        <v>108.52185824476936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>
        <f t="shared" si="582"/>
        <v>114.02048502140124</v>
      </c>
      <c r="BL185" s="2">
        <f t="shared" si="583"/>
        <v>115.0701790626584</v>
      </c>
      <c r="BM185" s="2">
        <f t="shared" si="584"/>
        <v>117.3051775777304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>
        <f t="shared" si="487"/>
        <v>105.983</v>
      </c>
      <c r="CX185" s="2">
        <f t="shared" si="488"/>
        <v>107.155</v>
      </c>
      <c r="CY185" s="2">
        <f t="shared" si="489"/>
        <v>109.224</v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>
        <f t="shared" si="497"/>
        <v>113.96599999999999</v>
      </c>
      <c r="DH185" s="2">
        <f t="shared" si="498"/>
        <v>114.46599999999999</v>
      </c>
      <c r="DI185" s="2">
        <f t="shared" si="499"/>
        <v>116.96550000000001</v>
      </c>
      <c r="DK185" s="2">
        <f t="shared" si="500"/>
        <v>155.16309878542512</v>
      </c>
      <c r="DL185" s="2">
        <f t="shared" si="585"/>
        <v>139.20504878542511</v>
      </c>
      <c r="DM185" s="2">
        <f t="shared" si="585"/>
        <v>143.83077195121953</v>
      </c>
      <c r="DN185" s="2">
        <f t="shared" si="585"/>
        <v>153.6718573170732</v>
      </c>
      <c r="DO185" s="2">
        <f t="shared" si="585"/>
        <v>154.01157456445992</v>
      </c>
      <c r="DP185" s="2">
        <f t="shared" si="585"/>
        <v>155.64127311522046</v>
      </c>
      <c r="DQ185" s="2">
        <f t="shared" si="585"/>
        <v>148.45928987854256</v>
      </c>
      <c r="DR185" s="2">
        <f t="shared" si="585"/>
        <v>146.78734708392602</v>
      </c>
      <c r="DS185" s="2">
        <f t="shared" si="585"/>
        <v>139.20544649859946</v>
      </c>
      <c r="DT185" s="2">
        <f t="shared" si="585"/>
        <v>147.77663513513511</v>
      </c>
      <c r="DU185" s="2">
        <f t="shared" si="585"/>
        <v>152.62015121951219</v>
      </c>
      <c r="DV185" s="2">
        <f t="shared" si="585"/>
        <v>152.19289971550498</v>
      </c>
      <c r="DW185" s="2">
        <f t="shared" si="585"/>
        <v>157.93995097931941</v>
      </c>
      <c r="DX185" s="2">
        <f t="shared" si="585"/>
        <v>160.37053221288519</v>
      </c>
      <c r="DY185" s="2">
        <f t="shared" si="585"/>
        <v>165.20245990147779</v>
      </c>
      <c r="EA185" s="2">
        <f t="shared" si="440"/>
        <v>108.9543488100111</v>
      </c>
      <c r="EB185" s="2">
        <f t="shared" si="502"/>
        <v>106.50470711920983</v>
      </c>
      <c r="EC185" s="2">
        <f t="shared" si="503"/>
        <v>107.29923717493251</v>
      </c>
      <c r="ED185" s="2">
        <f t="shared" si="504"/>
        <v>107.54722756838254</v>
      </c>
      <c r="EE185" s="2">
        <f t="shared" si="505"/>
        <v>107.53043603999463</v>
      </c>
      <c r="EF185" s="2">
        <f t="shared" si="506"/>
        <v>108.55881066435951</v>
      </c>
      <c r="EG185" s="2">
        <f t="shared" si="507"/>
        <v>114.06442079084074</v>
      </c>
      <c r="EH185" s="2">
        <f t="shared" si="508"/>
        <v>113.36524129461962</v>
      </c>
      <c r="EI185" s="2">
        <f t="shared" si="509"/>
        <v>112.1161521906546</v>
      </c>
      <c r="EJ185" s="2">
        <f t="shared" si="510"/>
        <v>111.66008469559671</v>
      </c>
      <c r="EK185" s="2">
        <f t="shared" si="511"/>
        <v>111.14539397461976</v>
      </c>
      <c r="EL185" s="2">
        <f t="shared" si="512"/>
        <v>113.72351140658441</v>
      </c>
      <c r="EM185" s="2">
        <f t="shared" si="513"/>
        <v>114.08762650539921</v>
      </c>
      <c r="EN185" s="2">
        <f t="shared" si="514"/>
        <v>116.11630684596578</v>
      </c>
      <c r="EO185" s="2">
        <f t="shared" si="515"/>
        <v>118.2330473714044</v>
      </c>
      <c r="EQ185" s="2">
        <f t="shared" si="516"/>
        <v>106.4462961427118</v>
      </c>
      <c r="ER185" s="2">
        <f t="shared" si="586"/>
        <v>105.84577386475142</v>
      </c>
      <c r="ES185" s="2">
        <f t="shared" si="586"/>
        <v>106.52869206148239</v>
      </c>
      <c r="ET185" s="2">
        <f t="shared" si="586"/>
        <v>107.49461835614923</v>
      </c>
      <c r="EU185" s="2">
        <f t="shared" si="586"/>
        <v>108.68045819086477</v>
      </c>
      <c r="EV185" s="2">
        <f t="shared" si="586"/>
        <v>109.66078602738288</v>
      </c>
      <c r="EW185" s="2">
        <f t="shared" si="586"/>
        <v>112.16609990319851</v>
      </c>
      <c r="EX185" s="2">
        <f t="shared" si="586"/>
        <v>112.26019383794232</v>
      </c>
      <c r="EY185" s="2">
        <f t="shared" si="586"/>
        <v>112.03551715144299</v>
      </c>
      <c r="EZ185" s="2">
        <f t="shared" si="586"/>
        <v>112.33938722073077</v>
      </c>
      <c r="FA185" s="2">
        <f t="shared" si="586"/>
        <v>112.61351493418559</v>
      </c>
      <c r="FB185" s="2">
        <f t="shared" si="586"/>
        <v>113.14855443110646</v>
      </c>
      <c r="FC185" s="2">
        <f t="shared" si="586"/>
        <v>114.00805996316828</v>
      </c>
      <c r="FD185" s="2">
        <f t="shared" si="586"/>
        <v>114.83962183710676</v>
      </c>
      <c r="FE185" s="2">
        <f t="shared" si="586"/>
        <v>117.05466127625691</v>
      </c>
      <c r="FG185" s="2">
        <f t="shared" si="518"/>
        <v>0.99998213951945802</v>
      </c>
      <c r="FH185" s="2">
        <f t="shared" si="587"/>
        <v>0.99997875120396595</v>
      </c>
      <c r="FI185" s="2">
        <f t="shared" si="587"/>
        <v>0.99997789680518467</v>
      </c>
      <c r="FJ185" s="2">
        <f t="shared" si="587"/>
        <v>0.99997791990177698</v>
      </c>
      <c r="FK185" s="2">
        <f t="shared" si="587"/>
        <v>0.99997913496965352</v>
      </c>
      <c r="FL185" s="2">
        <f t="shared" si="587"/>
        <v>0.99997761929919293</v>
      </c>
      <c r="FM185" s="2">
        <f t="shared" si="587"/>
        <v>0.99998051539230226</v>
      </c>
      <c r="FN185" s="2">
        <f t="shared" si="587"/>
        <v>0.99997677211263525</v>
      </c>
      <c r="FO185" s="2">
        <f t="shared" si="587"/>
        <v>0.99997609584668856</v>
      </c>
      <c r="FP185" s="2">
        <f t="shared" si="587"/>
        <v>0.99997666027533361</v>
      </c>
      <c r="FQ185" s="2">
        <f t="shared" si="587"/>
        <v>0.99997768737698434</v>
      </c>
      <c r="FR185" s="2">
        <f t="shared" si="587"/>
        <v>0.99997724958082246</v>
      </c>
      <c r="FS185" s="2">
        <f t="shared" si="587"/>
        <v>0.99997691554537638</v>
      </c>
      <c r="FT185" s="2">
        <f t="shared" si="587"/>
        <v>0.99997624392376305</v>
      </c>
      <c r="FU185" s="2">
        <f t="shared" si="587"/>
        <v>0.99997012508169247</v>
      </c>
      <c r="FW185" s="2">
        <f t="shared" si="536"/>
        <v>0.90963322012296677</v>
      </c>
      <c r="FX185" s="2">
        <f t="shared" si="588"/>
        <v>0.88756311684813316</v>
      </c>
      <c r="FY185" s="2">
        <f t="shared" si="589"/>
        <v>0.86292713744207661</v>
      </c>
      <c r="FZ185" s="2">
        <f t="shared" si="590"/>
        <v>0.85221770150008691</v>
      </c>
      <c r="GA185" s="2">
        <f t="shared" si="591"/>
        <v>0.86124634526341526</v>
      </c>
      <c r="GB185" s="2">
        <f t="shared" si="592"/>
        <v>0.87897585021978952</v>
      </c>
      <c r="GC185" s="2">
        <f t="shared" si="593"/>
        <v>0.87931162877951929</v>
      </c>
      <c r="GD185" s="2">
        <f t="shared" si="594"/>
        <v>0.877034559028677</v>
      </c>
      <c r="GE185" s="2">
        <f t="shared" si="595"/>
        <v>0.8878063927840486</v>
      </c>
      <c r="GF185" s="2">
        <f t="shared" si="596"/>
        <v>0.88327701834197481</v>
      </c>
      <c r="GG185" s="2">
        <f t="shared" si="597"/>
        <v>0.87208870597355859</v>
      </c>
      <c r="GH185" s="2">
        <f t="shared" si="598"/>
        <v>0.87572691604166875</v>
      </c>
      <c r="GI185" s="2">
        <f t="shared" si="599"/>
        <v>0.85656343836859716</v>
      </c>
      <c r="GJ185" s="2">
        <f t="shared" si="600"/>
        <v>0.82023293356822391</v>
      </c>
      <c r="GK185" s="2">
        <f t="shared" si="601"/>
        <v>0.78859807058395903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2.6421331914210846E-305</v>
      </c>
      <c r="HD185" s="86">
        <f t="shared" si="616"/>
        <v>3.9319918078599269E-297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9.1189739489098837E-217</v>
      </c>
      <c r="HP185" s="86">
        <f t="shared" si="628"/>
        <v>0</v>
      </c>
      <c r="HQ185" s="86">
        <f t="shared" si="629"/>
        <v>0</v>
      </c>
      <c r="HS185" s="86">
        <f t="shared" si="539"/>
        <v>5.2441987981635308E-32</v>
      </c>
      <c r="HT185" s="86">
        <f t="shared" si="630"/>
        <v>3.1486977666795879E-35</v>
      </c>
      <c r="HU185" s="86">
        <f t="shared" si="631"/>
        <v>1.3175476670157185E-36</v>
      </c>
      <c r="HV185" s="86">
        <f t="shared" si="632"/>
        <v>1.241140443127348E-34</v>
      </c>
      <c r="HW185" s="86">
        <f t="shared" si="633"/>
        <v>2.0394695458077301E-32</v>
      </c>
      <c r="HX185" s="86">
        <f t="shared" si="634"/>
        <v>1.4072333875448151E-40</v>
      </c>
      <c r="HY185" s="86">
        <f t="shared" si="635"/>
        <v>3.7095014945215547E-36</v>
      </c>
      <c r="HZ185" s="86">
        <f t="shared" si="636"/>
        <v>1.6890050301662209E-38</v>
      </c>
      <c r="IA185" s="86">
        <f t="shared" si="637"/>
        <v>2.8451400546435546E-44</v>
      </c>
      <c r="IB185" s="86">
        <f t="shared" si="638"/>
        <v>6.1840750186990776E-42</v>
      </c>
      <c r="IC185" s="86">
        <f t="shared" si="639"/>
        <v>6.8387342963239009E-37</v>
      </c>
      <c r="ID185" s="86">
        <f t="shared" si="640"/>
        <v>1.898893036101246E-40</v>
      </c>
      <c r="IE185" s="86">
        <f t="shared" si="641"/>
        <v>2.6798034420553716E-36</v>
      </c>
      <c r="IF185" s="86">
        <f t="shared" si="642"/>
        <v>8.1557713069434413E-83</v>
      </c>
      <c r="IG185" s="86">
        <f t="shared" si="643"/>
        <v>1.2044165138307532E-49</v>
      </c>
      <c r="II185" s="86">
        <f t="shared" si="540"/>
        <v>3.987593744193202E-4</v>
      </c>
      <c r="IJ185" s="86">
        <f t="shared" si="541"/>
        <v>8.5157568142351671E-4</v>
      </c>
      <c r="IK185" s="86">
        <f t="shared" si="542"/>
        <v>2.3244977447508578E-3</v>
      </c>
      <c r="IL185" s="86">
        <f t="shared" si="543"/>
        <v>3.711743371935851E-3</v>
      </c>
      <c r="IM185" s="86">
        <f t="shared" si="544"/>
        <v>3.4407548503720743E-3</v>
      </c>
      <c r="IN185" s="86">
        <f t="shared" si="545"/>
        <v>4.7751740967558431E-4</v>
      </c>
      <c r="IO185" s="86">
        <f t="shared" si="546"/>
        <v>1.1148282289264498E-3</v>
      </c>
      <c r="IP185" s="86">
        <f t="shared" si="547"/>
        <v>7.4269770675349693E-4</v>
      </c>
      <c r="IQ185" s="86">
        <f t="shared" si="548"/>
        <v>1.9941778261778624E-4</v>
      </c>
      <c r="IR185" s="86">
        <f t="shared" si="549"/>
        <v>3.2877950249715583E-4</v>
      </c>
      <c r="IS185" s="86">
        <f t="shared" si="550"/>
        <v>1.240743136911839E-3</v>
      </c>
      <c r="IT185" s="86">
        <f t="shared" si="551"/>
        <v>6.3734084702168729E-4</v>
      </c>
      <c r="IU185" s="86">
        <f t="shared" si="552"/>
        <v>2.3117922959579483E-3</v>
      </c>
      <c r="IV185" s="86">
        <f t="shared" si="553"/>
        <v>2.0621975291172743E-3</v>
      </c>
      <c r="IW185" s="86">
        <f t="shared" si="554"/>
        <v>5.2151176142083786E-3</v>
      </c>
      <c r="IY185" s="86">
        <f t="shared" si="555"/>
        <v>3.987593744193202E-4</v>
      </c>
      <c r="IZ185" s="86">
        <f t="shared" si="556"/>
        <v>8.5157568142351671E-4</v>
      </c>
      <c r="JA185" s="86">
        <f t="shared" si="557"/>
        <v>2.3244977447508578E-3</v>
      </c>
      <c r="JB185" s="86">
        <f t="shared" si="558"/>
        <v>3.711743371935851E-3</v>
      </c>
      <c r="JC185" s="86">
        <f t="shared" si="559"/>
        <v>3.4407548503720743E-3</v>
      </c>
      <c r="JD185" s="86">
        <f t="shared" si="560"/>
        <v>4.7751740967558431E-4</v>
      </c>
      <c r="JE185" s="86">
        <f t="shared" si="561"/>
        <v>1.1148282289264498E-3</v>
      </c>
      <c r="JF185" s="86">
        <f t="shared" si="562"/>
        <v>7.4269770675349693E-4</v>
      </c>
      <c r="JG185" s="86">
        <f t="shared" si="563"/>
        <v>1.9941778261778624E-4</v>
      </c>
      <c r="JH185" s="86">
        <f t="shared" si="564"/>
        <v>3.2877950249715583E-4</v>
      </c>
      <c r="JI185" s="86">
        <f t="shared" si="565"/>
        <v>1.240743136911839E-3</v>
      </c>
      <c r="JJ185" s="86">
        <f t="shared" si="566"/>
        <v>6.3734084702168729E-4</v>
      </c>
      <c r="JK185" s="86">
        <f t="shared" si="567"/>
        <v>2.3117922959579483E-3</v>
      </c>
      <c r="JL185" s="86">
        <f t="shared" si="568"/>
        <v>2.0621975291172743E-3</v>
      </c>
      <c r="JM185" s="86">
        <f t="shared" si="569"/>
        <v>5.2151176142083786E-3</v>
      </c>
    </row>
    <row r="186" spans="2:273" x14ac:dyDescent="0.25">
      <c r="B186" s="2">
        <v>159</v>
      </c>
      <c r="C186" s="37">
        <v>105.98399999999999</v>
      </c>
      <c r="D186" s="37">
        <v>104.729</v>
      </c>
      <c r="E186" s="37">
        <v>106.15300000000001</v>
      </c>
      <c r="F186" s="37">
        <v>107.79300000000001</v>
      </c>
      <c r="G186" s="37">
        <v>109.53400000000001</v>
      </c>
      <c r="H186" s="37">
        <v>109.259</v>
      </c>
      <c r="I186" s="37">
        <v>113.259</v>
      </c>
      <c r="J186" s="37">
        <v>112.96599999999999</v>
      </c>
      <c r="K186" s="37">
        <v>109.931</v>
      </c>
      <c r="L186" s="37">
        <v>111.741</v>
      </c>
      <c r="M186" s="37">
        <v>114.70699999999999</v>
      </c>
      <c r="N186" s="37">
        <v>113.241</v>
      </c>
      <c r="O186" s="37">
        <v>115.724</v>
      </c>
      <c r="P186" s="37">
        <v>115.31</v>
      </c>
      <c r="Q186" s="37">
        <v>116.2931</v>
      </c>
      <c r="S186" s="4" t="e">
        <f t="shared" si="441"/>
        <v>#N/A</v>
      </c>
      <c r="T186" s="4" t="e">
        <f t="shared" si="442"/>
        <v>#N/A</v>
      </c>
      <c r="U186" s="4" t="e">
        <f t="shared" si="443"/>
        <v>#N/A</v>
      </c>
      <c r="V186" s="4">
        <f t="shared" si="444"/>
        <v>107.41712694985713</v>
      </c>
      <c r="W186" s="4">
        <f t="shared" si="445"/>
        <v>108.47351775901407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114.96850781151342</v>
      </c>
      <c r="AG186" s="4">
        <f t="shared" si="455"/>
        <v>117.1928661880652</v>
      </c>
      <c r="AI186" s="4">
        <f t="shared" si="456"/>
        <v>0</v>
      </c>
      <c r="AJ186" s="4">
        <f t="shared" si="457"/>
        <v>0</v>
      </c>
      <c r="AK186" s="4">
        <f t="shared" si="458"/>
        <v>0</v>
      </c>
      <c r="AL186" s="4">
        <f t="shared" si="459"/>
        <v>0.37587305014287153</v>
      </c>
      <c r="AM186" s="4">
        <f t="shared" si="460"/>
        <v>1.0604822409859338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0.34149218848658336</v>
      </c>
      <c r="AW186" s="4">
        <f t="shared" si="570"/>
        <v>-0.89976618806520037</v>
      </c>
      <c r="AY186" s="2" t="e">
        <f t="shared" si="520"/>
        <v>#N/A</v>
      </c>
      <c r="AZ186" s="2" t="e">
        <f t="shared" si="571"/>
        <v>#N/A</v>
      </c>
      <c r="BA186" s="2" t="e">
        <f t="shared" si="572"/>
        <v>#N/A</v>
      </c>
      <c r="BB186" s="2">
        <f t="shared" si="573"/>
        <v>107.41712694985713</v>
      </c>
      <c r="BC186" s="2">
        <f t="shared" si="574"/>
        <v>108.47351775901407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114.96850774391446</v>
      </c>
      <c r="BM186" s="2">
        <f t="shared" si="584"/>
        <v>117.19277310689259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>
        <f t="shared" si="488"/>
        <v>107.79300000000001</v>
      </c>
      <c r="CY186" s="2">
        <f t="shared" si="489"/>
        <v>109.53400000000001</v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115.31</v>
      </c>
      <c r="DI186" s="2">
        <f t="shared" si="499"/>
        <v>116.2931</v>
      </c>
      <c r="DK186" s="2">
        <f t="shared" si="500"/>
        <v>155.41735627530366</v>
      </c>
      <c r="DL186" s="2">
        <f t="shared" si="585"/>
        <v>139.34849271255061</v>
      </c>
      <c r="DM186" s="2">
        <f t="shared" si="585"/>
        <v>144.01390178236397</v>
      </c>
      <c r="DN186" s="2">
        <f t="shared" si="585"/>
        <v>153.91908649155724</v>
      </c>
      <c r="DO186" s="2">
        <f t="shared" si="585"/>
        <v>154.24840923344948</v>
      </c>
      <c r="DP186" s="2">
        <f t="shared" si="585"/>
        <v>155.91554480796583</v>
      </c>
      <c r="DQ186" s="2">
        <f t="shared" si="585"/>
        <v>148.66700323886644</v>
      </c>
      <c r="DR186" s="2">
        <f t="shared" si="585"/>
        <v>146.99093504030344</v>
      </c>
      <c r="DS186" s="2">
        <f t="shared" si="585"/>
        <v>139.35444705882355</v>
      </c>
      <c r="DT186" s="2">
        <f t="shared" si="585"/>
        <v>147.96536036036036</v>
      </c>
      <c r="DU186" s="2">
        <f t="shared" si="585"/>
        <v>152.82753621013131</v>
      </c>
      <c r="DV186" s="2">
        <f t="shared" si="585"/>
        <v>152.40053200568991</v>
      </c>
      <c r="DW186" s="2">
        <f t="shared" si="585"/>
        <v>158.16730583214792</v>
      </c>
      <c r="DX186" s="2">
        <f t="shared" si="585"/>
        <v>160.63167563025212</v>
      </c>
      <c r="DY186" s="2">
        <f t="shared" si="585"/>
        <v>165.49369399014773</v>
      </c>
      <c r="EA186" s="2">
        <f t="shared" si="440"/>
        <v>108.88488167358632</v>
      </c>
      <c r="EB186" s="2">
        <f t="shared" si="502"/>
        <v>106.42227571205777</v>
      </c>
      <c r="EC186" s="2">
        <f t="shared" si="503"/>
        <v>107.22848812956403</v>
      </c>
      <c r="ED186" s="2">
        <f t="shared" si="504"/>
        <v>107.46239758776655</v>
      </c>
      <c r="EE186" s="2">
        <f t="shared" si="505"/>
        <v>107.45294633009013</v>
      </c>
      <c r="EF186" s="2">
        <f t="shared" si="506"/>
        <v>108.49071868312004</v>
      </c>
      <c r="EG186" s="2">
        <f t="shared" si="507"/>
        <v>114.06373722033368</v>
      </c>
      <c r="EH186" s="2">
        <f t="shared" si="508"/>
        <v>113.35715887189093</v>
      </c>
      <c r="EI186" s="2">
        <f t="shared" si="509"/>
        <v>112.09797054844418</v>
      </c>
      <c r="EJ186" s="2">
        <f t="shared" si="510"/>
        <v>111.6026170392969</v>
      </c>
      <c r="EK186" s="2">
        <f t="shared" si="511"/>
        <v>111.05065252349121</v>
      </c>
      <c r="EL186" s="2">
        <f t="shared" si="512"/>
        <v>113.65883181093758</v>
      </c>
      <c r="EM186" s="2">
        <f t="shared" si="513"/>
        <v>113.9827398161883</v>
      </c>
      <c r="EN186" s="2">
        <f t="shared" si="514"/>
        <v>116.05028443357784</v>
      </c>
      <c r="EO186" s="2">
        <f t="shared" si="515"/>
        <v>118.15261120628378</v>
      </c>
      <c r="EQ186" s="2">
        <f t="shared" si="516"/>
        <v>106.3366215476097</v>
      </c>
      <c r="ER186" s="2">
        <f t="shared" si="586"/>
        <v>105.75231708182265</v>
      </c>
      <c r="ES186" s="2">
        <f t="shared" si="586"/>
        <v>106.44454930411221</v>
      </c>
      <c r="ET186" s="2">
        <f t="shared" si="586"/>
        <v>107.40888388848865</v>
      </c>
      <c r="EU186" s="2">
        <f t="shared" si="586"/>
        <v>108.62245126552966</v>
      </c>
      <c r="EV186" s="2">
        <f t="shared" si="586"/>
        <v>109.61138154447974</v>
      </c>
      <c r="EW186" s="2">
        <f t="shared" si="586"/>
        <v>112.13388350147035</v>
      </c>
      <c r="EX186" s="2">
        <f t="shared" si="586"/>
        <v>112.23363810142931</v>
      </c>
      <c r="EY186" s="2">
        <f t="shared" si="586"/>
        <v>112.01599814310823</v>
      </c>
      <c r="EZ186" s="2">
        <f t="shared" si="586"/>
        <v>112.29338517908573</v>
      </c>
      <c r="FA186" s="2">
        <f t="shared" si="586"/>
        <v>112.54380620420598</v>
      </c>
      <c r="FB186" s="2">
        <f t="shared" si="586"/>
        <v>113.07409210342317</v>
      </c>
      <c r="FC186" s="2">
        <f t="shared" si="586"/>
        <v>113.90176105011176</v>
      </c>
      <c r="FD186" s="2">
        <f t="shared" si="586"/>
        <v>114.75112147507045</v>
      </c>
      <c r="FE186" s="2">
        <f t="shared" si="586"/>
        <v>116.95650131423187</v>
      </c>
      <c r="FG186" s="2">
        <f t="shared" si="518"/>
        <v>0.99998371102255101</v>
      </c>
      <c r="FH186" s="2">
        <f t="shared" si="587"/>
        <v>0.99998062083146122</v>
      </c>
      <c r="FI186" s="2">
        <f t="shared" si="587"/>
        <v>0.99997984160753917</v>
      </c>
      <c r="FJ186" s="2">
        <f t="shared" si="587"/>
        <v>0.99997986267196359</v>
      </c>
      <c r="FK186" s="2">
        <f t="shared" si="587"/>
        <v>0.99998097083122495</v>
      </c>
      <c r="FL186" s="2">
        <f t="shared" si="587"/>
        <v>0.99997958851807611</v>
      </c>
      <c r="FM186" s="2">
        <f t="shared" si="587"/>
        <v>0.99998222979611329</v>
      </c>
      <c r="FN186" s="2">
        <f t="shared" si="587"/>
        <v>0.99997881587165183</v>
      </c>
      <c r="FO186" s="2">
        <f t="shared" si="587"/>
        <v>0.99997819910722041</v>
      </c>
      <c r="FP186" s="2">
        <f t="shared" si="587"/>
        <v>0.99997871387440262</v>
      </c>
      <c r="FQ186" s="2">
        <f t="shared" si="587"/>
        <v>0.99997965060600391</v>
      </c>
      <c r="FR186" s="2">
        <f t="shared" si="587"/>
        <v>0.99997925132957566</v>
      </c>
      <c r="FS186" s="2">
        <f t="shared" si="587"/>
        <v>0.99997894668439946</v>
      </c>
      <c r="FT186" s="2">
        <f t="shared" si="587"/>
        <v>0.99997833415568371</v>
      </c>
      <c r="FU186" s="2">
        <f t="shared" si="587"/>
        <v>0.99997275367905714</v>
      </c>
      <c r="FW186" s="2">
        <f t="shared" si="536"/>
        <v>0.91692395491715506</v>
      </c>
      <c r="FX186" s="2">
        <f t="shared" si="588"/>
        <v>0.89643171931397292</v>
      </c>
      <c r="FY186" s="2">
        <f t="shared" si="589"/>
        <v>0.87346189685174513</v>
      </c>
      <c r="FZ186" s="2">
        <f t="shared" si="590"/>
        <v>0.86344528815688171</v>
      </c>
      <c r="GA186" s="2">
        <f t="shared" si="591"/>
        <v>0.87189110474273079</v>
      </c>
      <c r="GB186" s="2">
        <f t="shared" si="592"/>
        <v>0.88843664624501661</v>
      </c>
      <c r="GC186" s="2">
        <f t="shared" si="593"/>
        <v>0.88874949831644423</v>
      </c>
      <c r="GD186" s="2">
        <f t="shared" si="594"/>
        <v>0.88662753733006849</v>
      </c>
      <c r="GE186" s="2">
        <f t="shared" si="595"/>
        <v>0.8966580407552045</v>
      </c>
      <c r="GF186" s="2">
        <f t="shared" si="596"/>
        <v>0.89244272388247869</v>
      </c>
      <c r="GG186" s="2">
        <f t="shared" si="597"/>
        <v>0.88201562192055394</v>
      </c>
      <c r="GH186" s="2">
        <f t="shared" si="598"/>
        <v>0.88540857937628892</v>
      </c>
      <c r="GI186" s="2">
        <f t="shared" si="599"/>
        <v>0.86751219058498763</v>
      </c>
      <c r="GJ186" s="2">
        <f t="shared" si="600"/>
        <v>0.83341552809388075</v>
      </c>
      <c r="GK186" s="2">
        <f t="shared" si="601"/>
        <v>0.80354487168206623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1.1581709585852884E-304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2.603882819359829E-222</v>
      </c>
      <c r="HP186" s="86">
        <f t="shared" si="628"/>
        <v>0</v>
      </c>
      <c r="HQ186" s="86">
        <f t="shared" si="629"/>
        <v>0</v>
      </c>
      <c r="HS186" s="86">
        <f t="shared" si="539"/>
        <v>2.6224855451414136E-33</v>
      </c>
      <c r="HT186" s="86">
        <f t="shared" si="630"/>
        <v>1.1440669720962997E-36</v>
      </c>
      <c r="HU186" s="86">
        <f t="shared" si="631"/>
        <v>4.1107584404351183E-38</v>
      </c>
      <c r="HV186" s="86">
        <f t="shared" si="632"/>
        <v>4.2600555760052986E-36</v>
      </c>
      <c r="HW186" s="86">
        <f t="shared" si="633"/>
        <v>8.719733673323092E-34</v>
      </c>
      <c r="HX186" s="86">
        <f t="shared" si="634"/>
        <v>2.8690575482030655E-42</v>
      </c>
      <c r="HY186" s="86">
        <f t="shared" si="635"/>
        <v>1.2177315686196598E-37</v>
      </c>
      <c r="HZ186" s="86">
        <f t="shared" si="636"/>
        <v>4.2081202950092708E-40</v>
      </c>
      <c r="IA186" s="86">
        <f t="shared" si="637"/>
        <v>4.461556719674879E-46</v>
      </c>
      <c r="IB186" s="86">
        <f t="shared" si="638"/>
        <v>1.1462293388685742E-43</v>
      </c>
      <c r="IC186" s="86">
        <f t="shared" si="639"/>
        <v>1.9865491380258647E-38</v>
      </c>
      <c r="ID186" s="86">
        <f t="shared" si="640"/>
        <v>4.0075219631033755E-42</v>
      </c>
      <c r="IE186" s="86">
        <f t="shared" si="641"/>
        <v>7.6413596952409008E-38</v>
      </c>
      <c r="IF186" s="86">
        <f t="shared" si="642"/>
        <v>1.1231297725184653E-86</v>
      </c>
      <c r="IG186" s="86">
        <f t="shared" si="643"/>
        <v>5.0308317019473226E-52</v>
      </c>
      <c r="II186" s="86">
        <f t="shared" si="540"/>
        <v>2.3128789187143293E-4</v>
      </c>
      <c r="IJ186" s="86">
        <f t="shared" si="541"/>
        <v>4.9369687007047168E-4</v>
      </c>
      <c r="IK186" s="86">
        <f t="shared" si="542"/>
        <v>1.3850464679314796E-3</v>
      </c>
      <c r="IL186" s="86">
        <f t="shared" si="543"/>
        <v>2.2565585019469064E-3</v>
      </c>
      <c r="IM186" s="86">
        <f t="shared" si="544"/>
        <v>2.1197227756174449E-3</v>
      </c>
      <c r="IN186" s="86">
        <f t="shared" si="545"/>
        <v>2.56860888803046E-4</v>
      </c>
      <c r="IO186" s="86">
        <f t="shared" si="546"/>
        <v>6.4724062380395943E-4</v>
      </c>
      <c r="IP186" s="86">
        <f t="shared" si="547"/>
        <v>4.1328115211072044E-4</v>
      </c>
      <c r="IQ186" s="86">
        <f t="shared" si="548"/>
        <v>1.0217042665754796E-4</v>
      </c>
      <c r="IR186" s="86">
        <f t="shared" si="549"/>
        <v>1.7337793118238058E-4</v>
      </c>
      <c r="IS186" s="86">
        <f t="shared" si="550"/>
        <v>7.1361577596915895E-4</v>
      </c>
      <c r="IT186" s="86">
        <f t="shared" si="551"/>
        <v>3.4849050964964136E-4</v>
      </c>
      <c r="IU186" s="86">
        <f t="shared" si="552"/>
        <v>1.3553957940623976E-3</v>
      </c>
      <c r="IV186" s="86">
        <f t="shared" si="553"/>
        <v>1.0828011714436585E-3</v>
      </c>
      <c r="IW186" s="86">
        <f t="shared" si="554"/>
        <v>2.8005433597232217E-3</v>
      </c>
      <c r="IY186" s="86">
        <f t="shared" si="555"/>
        <v>2.3128789187143293E-4</v>
      </c>
      <c r="IZ186" s="86">
        <f t="shared" si="556"/>
        <v>4.9369687007047168E-4</v>
      </c>
      <c r="JA186" s="86">
        <f t="shared" si="557"/>
        <v>1.3850464679314796E-3</v>
      </c>
      <c r="JB186" s="86">
        <f t="shared" si="558"/>
        <v>2.2565585019469064E-3</v>
      </c>
      <c r="JC186" s="86">
        <f t="shared" si="559"/>
        <v>2.1197227756174449E-3</v>
      </c>
      <c r="JD186" s="86">
        <f t="shared" si="560"/>
        <v>2.56860888803046E-4</v>
      </c>
      <c r="JE186" s="86">
        <f t="shared" si="561"/>
        <v>6.4724062380395943E-4</v>
      </c>
      <c r="JF186" s="86">
        <f t="shared" si="562"/>
        <v>4.1328115211072044E-4</v>
      </c>
      <c r="JG186" s="86">
        <f t="shared" si="563"/>
        <v>1.0217042665754796E-4</v>
      </c>
      <c r="JH186" s="86">
        <f t="shared" si="564"/>
        <v>1.7337793118238058E-4</v>
      </c>
      <c r="JI186" s="86">
        <f t="shared" si="565"/>
        <v>7.1361577596915895E-4</v>
      </c>
      <c r="JJ186" s="86">
        <f t="shared" si="566"/>
        <v>3.4849050964964136E-4</v>
      </c>
      <c r="JK186" s="86">
        <f t="shared" si="567"/>
        <v>1.3553957940623976E-3</v>
      </c>
      <c r="JL186" s="86">
        <f t="shared" si="568"/>
        <v>1.0828011714436585E-3</v>
      </c>
      <c r="JM186" s="86">
        <f t="shared" si="569"/>
        <v>2.8005433597232217E-3</v>
      </c>
    </row>
    <row r="187" spans="2:273" x14ac:dyDescent="0.25">
      <c r="B187" s="2">
        <v>160</v>
      </c>
      <c r="C187" s="37">
        <v>106</v>
      </c>
      <c r="D187" s="37">
        <v>107.407</v>
      </c>
      <c r="E187" s="37">
        <v>105.627</v>
      </c>
      <c r="F187" s="37">
        <v>109.914</v>
      </c>
      <c r="G187" s="37">
        <v>109.328</v>
      </c>
      <c r="H187" s="37">
        <v>110.03400000000001</v>
      </c>
      <c r="I187" s="37">
        <v>111.569</v>
      </c>
      <c r="J187" s="37">
        <v>113.89700000000001</v>
      </c>
      <c r="K187" s="37">
        <v>113.05200000000001</v>
      </c>
      <c r="L187" s="37">
        <v>111.86199999999999</v>
      </c>
      <c r="M187" s="37">
        <v>111.379</v>
      </c>
      <c r="N187" s="37">
        <v>111.63800000000001</v>
      </c>
      <c r="O187" s="37">
        <v>114.655</v>
      </c>
      <c r="P187" s="37">
        <v>114.759</v>
      </c>
      <c r="Q187" s="37">
        <v>115.9828</v>
      </c>
      <c r="S187" s="4" t="e">
        <f t="shared" si="441"/>
        <v>#N/A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114.867288150702</v>
      </c>
      <c r="AG187" s="4">
        <f t="shared" si="455"/>
        <v>117.08085238231989</v>
      </c>
      <c r="AI187" s="4">
        <f t="shared" si="456"/>
        <v>0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-0.10828815070199482</v>
      </c>
      <c r="AW187" s="4">
        <f t="shared" si="644"/>
        <v>-1.0980523823198922</v>
      </c>
      <c r="AY187" s="2" t="e">
        <f t="shared" si="520"/>
        <v>#N/A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114.86728814321782</v>
      </c>
      <c r="BM187" s="2">
        <f t="shared" si="584"/>
        <v>117.08083408274584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114.759</v>
      </c>
      <c r="DI187" s="2">
        <f t="shared" si="499"/>
        <v>115.9828</v>
      </c>
      <c r="DK187" s="2">
        <f t="shared" si="500"/>
        <v>155.6716137651822</v>
      </c>
      <c r="DL187" s="2">
        <f t="shared" ref="DL187:DY202" si="645">BP$228*$B187+BP$229</f>
        <v>139.49193663967611</v>
      </c>
      <c r="DM187" s="2">
        <f t="shared" si="645"/>
        <v>144.19703161350844</v>
      </c>
      <c r="DN187" s="2">
        <f t="shared" si="645"/>
        <v>154.1663156660413</v>
      </c>
      <c r="DO187" s="2">
        <f t="shared" si="645"/>
        <v>154.48524390243901</v>
      </c>
      <c r="DP187" s="2">
        <f t="shared" si="645"/>
        <v>156.18981650071123</v>
      </c>
      <c r="DQ187" s="2">
        <f t="shared" si="645"/>
        <v>148.87471659919032</v>
      </c>
      <c r="DR187" s="2">
        <f t="shared" si="645"/>
        <v>147.19452299668089</v>
      </c>
      <c r="DS187" s="2">
        <f t="shared" si="645"/>
        <v>139.50344761904765</v>
      </c>
      <c r="DT187" s="2">
        <f t="shared" si="645"/>
        <v>148.15408558558556</v>
      </c>
      <c r="DU187" s="2">
        <f t="shared" si="645"/>
        <v>153.03492120075046</v>
      </c>
      <c r="DV187" s="2">
        <f t="shared" si="645"/>
        <v>152.60816429587481</v>
      </c>
      <c r="DW187" s="2">
        <f t="shared" si="645"/>
        <v>158.39466068497646</v>
      </c>
      <c r="DX187" s="2">
        <f t="shared" si="645"/>
        <v>160.89281904761907</v>
      </c>
      <c r="DY187" s="2">
        <f t="shared" si="645"/>
        <v>165.7849280788177</v>
      </c>
      <c r="EA187" s="2">
        <f t="shared" si="440"/>
        <v>108.81541453716156</v>
      </c>
      <c r="EB187" s="2">
        <f t="shared" si="502"/>
        <v>106.33984430490574</v>
      </c>
      <c r="EC187" s="2">
        <f t="shared" si="503"/>
        <v>107.15773908419553</v>
      </c>
      <c r="ED187" s="2">
        <f t="shared" si="504"/>
        <v>107.37756760715057</v>
      </c>
      <c r="EE187" s="2">
        <f t="shared" si="505"/>
        <v>107.37545662018563</v>
      </c>
      <c r="EF187" s="2">
        <f t="shared" si="506"/>
        <v>108.42262670188057</v>
      </c>
      <c r="EG187" s="2">
        <f t="shared" si="507"/>
        <v>114.06305364982661</v>
      </c>
      <c r="EH187" s="2">
        <f t="shared" si="508"/>
        <v>113.34907644916224</v>
      </c>
      <c r="EI187" s="2">
        <f t="shared" si="509"/>
        <v>112.07978890623374</v>
      </c>
      <c r="EJ187" s="2">
        <f t="shared" si="510"/>
        <v>111.5451493829971</v>
      </c>
      <c r="EK187" s="2">
        <f t="shared" si="511"/>
        <v>110.95591107236267</v>
      </c>
      <c r="EL187" s="2">
        <f t="shared" si="512"/>
        <v>113.59415221529076</v>
      </c>
      <c r="EM187" s="2">
        <f t="shared" si="513"/>
        <v>113.87785312697739</v>
      </c>
      <c r="EN187" s="2">
        <f t="shared" si="514"/>
        <v>115.98426202118991</v>
      </c>
      <c r="EO187" s="2">
        <f t="shared" si="515"/>
        <v>118.07217504116318</v>
      </c>
      <c r="EQ187" s="2">
        <f t="shared" si="516"/>
        <v>106.2269469525076</v>
      </c>
      <c r="ER187" s="2">
        <f t="shared" ref="ER187:FE202" si="646">CV$228*$B187+CV$229</f>
        <v>105.65886029889387</v>
      </c>
      <c r="ES187" s="2">
        <f t="shared" si="646"/>
        <v>106.36040654674204</v>
      </c>
      <c r="ET187" s="2">
        <f t="shared" si="646"/>
        <v>107.32314942082805</v>
      </c>
      <c r="EU187" s="2">
        <f t="shared" si="646"/>
        <v>108.56444434019454</v>
      </c>
      <c r="EV187" s="2">
        <f t="shared" si="646"/>
        <v>109.56197706157658</v>
      </c>
      <c r="EW187" s="2">
        <f t="shared" si="646"/>
        <v>112.1016670997422</v>
      </c>
      <c r="EX187" s="2">
        <f t="shared" si="646"/>
        <v>112.20708236491629</v>
      </c>
      <c r="EY187" s="2">
        <f t="shared" si="646"/>
        <v>111.99647913477349</v>
      </c>
      <c r="EZ187" s="2">
        <f t="shared" si="646"/>
        <v>112.24738313744068</v>
      </c>
      <c r="FA187" s="2">
        <f t="shared" si="646"/>
        <v>112.47409747422637</v>
      </c>
      <c r="FB187" s="2">
        <f t="shared" si="646"/>
        <v>112.99962977573989</v>
      </c>
      <c r="FC187" s="2">
        <f t="shared" si="646"/>
        <v>113.79546213705522</v>
      </c>
      <c r="FD187" s="2">
        <f t="shared" si="646"/>
        <v>114.66262111303413</v>
      </c>
      <c r="FE187" s="2">
        <f t="shared" si="646"/>
        <v>116.85834135220685</v>
      </c>
      <c r="FG187" s="2">
        <f t="shared" si="518"/>
        <v>0.99998514425471241</v>
      </c>
      <c r="FH187" s="2">
        <f t="shared" ref="FH187:FU202" si="647">POWER(10,($B187-D$231)/D$229)/(1+POWER(10,($B187-D$231)/D$229))</f>
        <v>0.99998232595809788</v>
      </c>
      <c r="FI187" s="2">
        <f t="shared" si="647"/>
        <v>0.99998161529496232</v>
      </c>
      <c r="FJ187" s="2">
        <f t="shared" si="647"/>
        <v>0.99998163450601396</v>
      </c>
      <c r="FK187" s="2">
        <f t="shared" si="647"/>
        <v>0.99998264516275492</v>
      </c>
      <c r="FL187" s="2">
        <f t="shared" si="647"/>
        <v>0.9999813844738048</v>
      </c>
      <c r="FM187" s="2">
        <f t="shared" si="647"/>
        <v>0.99998379335609722</v>
      </c>
      <c r="FN187" s="2">
        <f t="shared" si="647"/>
        <v>0.99998067980931182</v>
      </c>
      <c r="FO187" s="2">
        <f t="shared" si="647"/>
        <v>0.99998011731133762</v>
      </c>
      <c r="FP187" s="2">
        <f t="shared" si="647"/>
        <v>0.99998058678636736</v>
      </c>
      <c r="FQ187" s="2">
        <f t="shared" si="647"/>
        <v>0.9999814410988711</v>
      </c>
      <c r="FR187" s="2">
        <f t="shared" si="647"/>
        <v>0.99998107695312377</v>
      </c>
      <c r="FS187" s="2">
        <f t="shared" si="647"/>
        <v>0.99998079911239901</v>
      </c>
      <c r="FT187" s="2">
        <f t="shared" si="647"/>
        <v>0.99998024047747103</v>
      </c>
      <c r="FU187" s="2">
        <f t="shared" si="647"/>
        <v>0.99997515100039502</v>
      </c>
      <c r="FW187" s="2">
        <f t="shared" si="536"/>
        <v>0.92367583264564967</v>
      </c>
      <c r="FX187" s="2">
        <f t="shared" si="588"/>
        <v>0.90467592799133212</v>
      </c>
      <c r="FY187" s="2">
        <f t="shared" si="589"/>
        <v>0.88329650377094682</v>
      </c>
      <c r="FZ187" s="2">
        <f t="shared" si="590"/>
        <v>0.87394604216844862</v>
      </c>
      <c r="GA187" s="2">
        <f t="shared" si="591"/>
        <v>0.88183127813034712</v>
      </c>
      <c r="GB187" s="2">
        <f t="shared" si="592"/>
        <v>0.8972443247990517</v>
      </c>
      <c r="GC187" s="2">
        <f t="shared" si="593"/>
        <v>0.89753532646375656</v>
      </c>
      <c r="GD187" s="2">
        <f t="shared" si="594"/>
        <v>0.89556125142882181</v>
      </c>
      <c r="GE187" s="2">
        <f t="shared" si="595"/>
        <v>0.90488614536739442</v>
      </c>
      <c r="GF187" s="2">
        <f t="shared" si="596"/>
        <v>0.90096938502269486</v>
      </c>
      <c r="GG187" s="2">
        <f t="shared" si="597"/>
        <v>0.89126818568820776</v>
      </c>
      <c r="GH187" s="2">
        <f t="shared" si="598"/>
        <v>0.89442690963037441</v>
      </c>
      <c r="GI187" s="2">
        <f t="shared" si="599"/>
        <v>0.87774448919624415</v>
      </c>
      <c r="GJ187" s="2">
        <f t="shared" si="600"/>
        <v>0.84581314237334382</v>
      </c>
      <c r="GK187" s="2">
        <f t="shared" si="601"/>
        <v>0.81767921061090387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6.320414726940545E-228</v>
      </c>
      <c r="HP187" s="86">
        <f t="shared" si="628"/>
        <v>0</v>
      </c>
      <c r="HQ187" s="86">
        <f t="shared" si="629"/>
        <v>0</v>
      </c>
      <c r="HS187" s="86">
        <f t="shared" si="539"/>
        <v>1.2325002359056885E-34</v>
      </c>
      <c r="HT187" s="86">
        <f t="shared" si="630"/>
        <v>3.8803497900810963E-38</v>
      </c>
      <c r="HU187" s="86">
        <f t="shared" si="631"/>
        <v>1.1929920938374616E-39</v>
      </c>
      <c r="HV187" s="86">
        <f t="shared" si="632"/>
        <v>1.3600222961088455E-37</v>
      </c>
      <c r="HW187" s="86">
        <f t="shared" si="633"/>
        <v>3.4837622202103815E-35</v>
      </c>
      <c r="HX187" s="86">
        <f t="shared" si="634"/>
        <v>5.3886012109280917E-44</v>
      </c>
      <c r="HY187" s="86">
        <f t="shared" si="635"/>
        <v>3.7228052478196031E-39</v>
      </c>
      <c r="HZ187" s="86">
        <f t="shared" si="636"/>
        <v>9.698491239936712E-42</v>
      </c>
      <c r="IA187" s="86">
        <f t="shared" si="637"/>
        <v>6.422771822151088E-48</v>
      </c>
      <c r="IB187" s="86">
        <f t="shared" si="638"/>
        <v>1.9548001576773586E-45</v>
      </c>
      <c r="IC187" s="86">
        <f t="shared" si="639"/>
        <v>5.3547902907170519E-40</v>
      </c>
      <c r="ID187" s="86">
        <f t="shared" si="640"/>
        <v>7.800542042044963E-44</v>
      </c>
      <c r="IE187" s="86">
        <f t="shared" si="641"/>
        <v>2.0178041061408123E-39</v>
      </c>
      <c r="IF187" s="86">
        <f t="shared" si="642"/>
        <v>1.2585556592276274E-90</v>
      </c>
      <c r="IG187" s="86">
        <f t="shared" si="643"/>
        <v>1.8419999928670145E-54</v>
      </c>
      <c r="II187" s="86">
        <f t="shared" si="540"/>
        <v>1.3164073380497236E-4</v>
      </c>
      <c r="IJ187" s="86">
        <f t="shared" si="541"/>
        <v>2.8031493274339954E-4</v>
      </c>
      <c r="IK187" s="86">
        <f t="shared" si="542"/>
        <v>8.0753105859737858E-4</v>
      </c>
      <c r="IL187" s="86">
        <f t="shared" si="543"/>
        <v>1.3424778407280257E-3</v>
      </c>
      <c r="IM187" s="86">
        <f t="shared" si="544"/>
        <v>1.2796523372941889E-3</v>
      </c>
      <c r="IN187" s="86">
        <f t="shared" si="545"/>
        <v>1.3476710637734142E-4</v>
      </c>
      <c r="IO187" s="86">
        <f t="shared" si="546"/>
        <v>3.6777633994630174E-4</v>
      </c>
      <c r="IP187" s="86">
        <f t="shared" si="547"/>
        <v>2.2460971180766009E-4</v>
      </c>
      <c r="IQ187" s="86">
        <f t="shared" si="548"/>
        <v>5.0998152900019782E-5</v>
      </c>
      <c r="IR187" s="86">
        <f t="shared" si="549"/>
        <v>8.9140864818324772E-5</v>
      </c>
      <c r="IS187" s="86">
        <f t="shared" si="550"/>
        <v>4.0127597124795379E-4</v>
      </c>
      <c r="IT187" s="86">
        <f t="shared" si="551"/>
        <v>1.8593517968255681E-4</v>
      </c>
      <c r="IU187" s="86">
        <f t="shared" si="552"/>
        <v>7.7654129569092699E-4</v>
      </c>
      <c r="IV187" s="86">
        <f t="shared" si="553"/>
        <v>5.5022585187483109E-4</v>
      </c>
      <c r="IW187" s="86">
        <f t="shared" si="554"/>
        <v>1.4513715675643806E-3</v>
      </c>
      <c r="IY187" s="86">
        <f t="shared" si="555"/>
        <v>1.3164073380497236E-4</v>
      </c>
      <c r="IZ187" s="86">
        <f t="shared" si="556"/>
        <v>2.8031493274339954E-4</v>
      </c>
      <c r="JA187" s="86">
        <f t="shared" si="557"/>
        <v>8.0753105859737858E-4</v>
      </c>
      <c r="JB187" s="86">
        <f t="shared" si="558"/>
        <v>1.3424778407280257E-3</v>
      </c>
      <c r="JC187" s="86">
        <f t="shared" si="559"/>
        <v>1.2796523372941889E-3</v>
      </c>
      <c r="JD187" s="86">
        <f t="shared" si="560"/>
        <v>1.3476710637734142E-4</v>
      </c>
      <c r="JE187" s="86">
        <f t="shared" si="561"/>
        <v>3.6777633994630174E-4</v>
      </c>
      <c r="JF187" s="86">
        <f t="shared" si="562"/>
        <v>2.2460971180766009E-4</v>
      </c>
      <c r="JG187" s="86">
        <f t="shared" si="563"/>
        <v>5.0998152900019782E-5</v>
      </c>
      <c r="JH187" s="86">
        <f t="shared" si="564"/>
        <v>8.9140864818324772E-5</v>
      </c>
      <c r="JI187" s="86">
        <f t="shared" si="565"/>
        <v>4.0127597124795379E-4</v>
      </c>
      <c r="JJ187" s="86">
        <f t="shared" si="566"/>
        <v>1.8593517968255681E-4</v>
      </c>
      <c r="JK187" s="86">
        <f t="shared" si="567"/>
        <v>7.7654129569092699E-4</v>
      </c>
      <c r="JL187" s="86">
        <f t="shared" si="568"/>
        <v>5.5022585187483109E-4</v>
      </c>
      <c r="JM187" s="86">
        <f t="shared" si="569"/>
        <v>1.4513715675643806E-3</v>
      </c>
    </row>
    <row r="188" spans="2:273" x14ac:dyDescent="0.25">
      <c r="B188" s="2">
        <v>161</v>
      </c>
      <c r="C188" s="37">
        <v>104.672</v>
      </c>
      <c r="D188" s="37">
        <v>106.441</v>
      </c>
      <c r="E188" s="37">
        <v>105.03400000000001</v>
      </c>
      <c r="F188" s="37">
        <v>110.31</v>
      </c>
      <c r="G188" s="37">
        <v>108.517</v>
      </c>
      <c r="H188" s="37">
        <v>108.759</v>
      </c>
      <c r="I188" s="37">
        <v>110.10299999999999</v>
      </c>
      <c r="J188" s="37">
        <v>112.328</v>
      </c>
      <c r="K188" s="37">
        <v>111.5</v>
      </c>
      <c r="L188" s="37">
        <v>111.759</v>
      </c>
      <c r="M188" s="37">
        <v>112.70699999999999</v>
      </c>
      <c r="N188" s="37">
        <v>114.345</v>
      </c>
      <c r="O188" s="37">
        <v>113.914</v>
      </c>
      <c r="P188" s="37">
        <v>113.94799999999999</v>
      </c>
      <c r="Q188" s="37">
        <v>117.8276</v>
      </c>
      <c r="S188" s="4" t="e">
        <f t="shared" si="441"/>
        <v>#N/A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114.76654557439797</v>
      </c>
      <c r="AG188" s="4">
        <f t="shared" si="455"/>
        <v>116.96939466779865</v>
      </c>
      <c r="AI188" s="4">
        <f t="shared" si="456"/>
        <v>0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-0.81854557439797304</v>
      </c>
      <c r="AW188" s="4">
        <f t="shared" si="644"/>
        <v>0.85820533220135076</v>
      </c>
      <c r="AY188" s="2" t="e">
        <f t="shared" si="520"/>
        <v>#N/A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114.76654557366135</v>
      </c>
      <c r="BM188" s="2">
        <f t="shared" si="584"/>
        <v>116.96939140296121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113.94799999999999</v>
      </c>
      <c r="DI188" s="2">
        <f t="shared" si="499"/>
        <v>117.8276</v>
      </c>
      <c r="DK188" s="2">
        <f t="shared" si="500"/>
        <v>155.92587125506074</v>
      </c>
      <c r="DL188" s="2">
        <f t="shared" si="645"/>
        <v>139.63538056680162</v>
      </c>
      <c r="DM188" s="2">
        <f t="shared" si="645"/>
        <v>144.38016144465291</v>
      </c>
      <c r="DN188" s="2">
        <f t="shared" si="645"/>
        <v>154.41354484052533</v>
      </c>
      <c r="DO188" s="2">
        <f t="shared" si="645"/>
        <v>154.72207857142857</v>
      </c>
      <c r="DP188" s="2">
        <f t="shared" si="645"/>
        <v>156.4640881934566</v>
      </c>
      <c r="DQ188" s="2">
        <f t="shared" si="645"/>
        <v>149.08242995951423</v>
      </c>
      <c r="DR188" s="2">
        <f t="shared" si="645"/>
        <v>147.39811095305831</v>
      </c>
      <c r="DS188" s="2">
        <f t="shared" si="645"/>
        <v>139.65244817927174</v>
      </c>
      <c r="DT188" s="2">
        <f t="shared" si="645"/>
        <v>148.34281081081079</v>
      </c>
      <c r="DU188" s="2">
        <f t="shared" si="645"/>
        <v>153.24230619136961</v>
      </c>
      <c r="DV188" s="2">
        <f t="shared" si="645"/>
        <v>152.81579658605975</v>
      </c>
      <c r="DW188" s="2">
        <f t="shared" si="645"/>
        <v>158.622015537805</v>
      </c>
      <c r="DX188" s="2">
        <f t="shared" si="645"/>
        <v>161.15396246498602</v>
      </c>
      <c r="DY188" s="2">
        <f t="shared" si="645"/>
        <v>166.07616216748764</v>
      </c>
      <c r="EA188" s="2">
        <f t="shared" si="440"/>
        <v>108.74594740073678</v>
      </c>
      <c r="EB188" s="2">
        <f t="shared" si="502"/>
        <v>106.2574128977537</v>
      </c>
      <c r="EC188" s="2">
        <f t="shared" si="503"/>
        <v>107.08699003882704</v>
      </c>
      <c r="ED188" s="2">
        <f t="shared" si="504"/>
        <v>107.29273762653459</v>
      </c>
      <c r="EE188" s="2">
        <f t="shared" si="505"/>
        <v>107.29796691028113</v>
      </c>
      <c r="EF188" s="2">
        <f t="shared" si="506"/>
        <v>108.35453472064111</v>
      </c>
      <c r="EG188" s="2">
        <f t="shared" si="507"/>
        <v>114.06237007931955</v>
      </c>
      <c r="EH188" s="2">
        <f t="shared" si="508"/>
        <v>113.34099402643355</v>
      </c>
      <c r="EI188" s="2">
        <f t="shared" si="509"/>
        <v>112.06160726402332</v>
      </c>
      <c r="EJ188" s="2">
        <f t="shared" si="510"/>
        <v>111.4876817266973</v>
      </c>
      <c r="EK188" s="2">
        <f t="shared" si="511"/>
        <v>110.86116962123411</v>
      </c>
      <c r="EL188" s="2">
        <f t="shared" si="512"/>
        <v>113.52947261964393</v>
      </c>
      <c r="EM188" s="2">
        <f t="shared" si="513"/>
        <v>113.77296643776646</v>
      </c>
      <c r="EN188" s="2">
        <f t="shared" si="514"/>
        <v>115.91823960880197</v>
      </c>
      <c r="EO188" s="2">
        <f t="shared" si="515"/>
        <v>117.99173887604256</v>
      </c>
      <c r="EQ188" s="2">
        <f t="shared" si="516"/>
        <v>106.1172723574055</v>
      </c>
      <c r="ER188" s="2">
        <f t="shared" si="646"/>
        <v>105.5654035159651</v>
      </c>
      <c r="ES188" s="2">
        <f t="shared" si="646"/>
        <v>106.27626378937187</v>
      </c>
      <c r="ET188" s="2">
        <f t="shared" si="646"/>
        <v>107.23741495316746</v>
      </c>
      <c r="EU188" s="2">
        <f t="shared" si="646"/>
        <v>108.50643741485943</v>
      </c>
      <c r="EV188" s="2">
        <f t="shared" si="646"/>
        <v>109.51257257867344</v>
      </c>
      <c r="EW188" s="2">
        <f t="shared" si="646"/>
        <v>112.06945069801405</v>
      </c>
      <c r="EX188" s="2">
        <f t="shared" si="646"/>
        <v>112.18052662840329</v>
      </c>
      <c r="EY188" s="2">
        <f t="shared" si="646"/>
        <v>111.97696012643874</v>
      </c>
      <c r="EZ188" s="2">
        <f t="shared" si="646"/>
        <v>112.20138109579564</v>
      </c>
      <c r="FA188" s="2">
        <f t="shared" si="646"/>
        <v>112.40438874424676</v>
      </c>
      <c r="FB188" s="2">
        <f t="shared" si="646"/>
        <v>112.92516744805661</v>
      </c>
      <c r="FC188" s="2">
        <f t="shared" si="646"/>
        <v>113.6891632239987</v>
      </c>
      <c r="FD188" s="2">
        <f t="shared" si="646"/>
        <v>114.57412075099782</v>
      </c>
      <c r="FE188" s="2">
        <f t="shared" si="646"/>
        <v>116.76018139018183</v>
      </c>
      <c r="FG188" s="2">
        <f t="shared" si="518"/>
        <v>0.99998645138156106</v>
      </c>
      <c r="FH188" s="2">
        <f t="shared" si="647"/>
        <v>0.99998388105714309</v>
      </c>
      <c r="FI188" s="2">
        <f t="shared" si="647"/>
        <v>0.99998323292260394</v>
      </c>
      <c r="FJ188" s="2">
        <f t="shared" si="647"/>
        <v>0.9999832504433479</v>
      </c>
      <c r="FK188" s="2">
        <f t="shared" si="647"/>
        <v>0.99998417217614755</v>
      </c>
      <c r="FL188" s="2">
        <f t="shared" si="647"/>
        <v>0.99998302241052095</v>
      </c>
      <c r="FM188" s="2">
        <f t="shared" si="647"/>
        <v>0.99998521934401374</v>
      </c>
      <c r="FN188" s="2">
        <f t="shared" si="647"/>
        <v>0.99998237974672011</v>
      </c>
      <c r="FO188" s="2">
        <f t="shared" si="647"/>
        <v>0.99998186674070089</v>
      </c>
      <c r="FP188" s="2">
        <f t="shared" si="647"/>
        <v>0.99998229490849733</v>
      </c>
      <c r="FQ188" s="2">
        <f t="shared" si="647"/>
        <v>0.99998307405336406</v>
      </c>
      <c r="FR188" s="2">
        <f t="shared" si="647"/>
        <v>0.99998274194740022</v>
      </c>
      <c r="FS188" s="2">
        <f t="shared" si="647"/>
        <v>0.99998248855279759</v>
      </c>
      <c r="FT188" s="2">
        <f t="shared" si="647"/>
        <v>0.99998197906994146</v>
      </c>
      <c r="FU188" s="2">
        <f t="shared" si="647"/>
        <v>0.99997733739346262</v>
      </c>
      <c r="FW188" s="2">
        <f t="shared" si="536"/>
        <v>0.9299209019094512</v>
      </c>
      <c r="FX188" s="2">
        <f t="shared" si="588"/>
        <v>0.91232806603805339</v>
      </c>
      <c r="FY188" s="2">
        <f t="shared" si="589"/>
        <v>0.89246086550237635</v>
      </c>
      <c r="FZ188" s="2">
        <f t="shared" si="590"/>
        <v>0.88374802910277839</v>
      </c>
      <c r="GA188" s="2">
        <f t="shared" si="591"/>
        <v>0.89109651352279384</v>
      </c>
      <c r="GB188" s="2">
        <f t="shared" si="592"/>
        <v>0.90543067265578048</v>
      </c>
      <c r="GC188" s="2">
        <f t="shared" si="593"/>
        <v>0.90570092733202567</v>
      </c>
      <c r="GD188" s="2">
        <f t="shared" si="594"/>
        <v>0.9038673201242956</v>
      </c>
      <c r="GE188" s="2">
        <f t="shared" si="595"/>
        <v>0.91252303995269413</v>
      </c>
      <c r="GF188" s="2">
        <f t="shared" si="596"/>
        <v>0.90888909988832556</v>
      </c>
      <c r="GG188" s="2">
        <f t="shared" si="597"/>
        <v>0.89987751279498163</v>
      </c>
      <c r="GH188" s="2">
        <f t="shared" si="598"/>
        <v>0.90281340298728452</v>
      </c>
      <c r="GI188" s="2">
        <f t="shared" si="599"/>
        <v>0.88728920090117325</v>
      </c>
      <c r="GJ188" s="2">
        <f t="shared" si="600"/>
        <v>0.85744591577353291</v>
      </c>
      <c r="GK188" s="2">
        <f t="shared" si="601"/>
        <v>0.83101049134681348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1.304117378016777E-233</v>
      </c>
      <c r="HP188" s="86">
        <f t="shared" si="628"/>
        <v>0</v>
      </c>
      <c r="HQ188" s="86">
        <f t="shared" si="629"/>
        <v>0</v>
      </c>
      <c r="HS188" s="86">
        <f t="shared" si="539"/>
        <v>5.4436960554835903E-36</v>
      </c>
      <c r="HT188" s="86">
        <f t="shared" si="630"/>
        <v>1.2285198790525236E-39</v>
      </c>
      <c r="HU188" s="86">
        <f t="shared" si="631"/>
        <v>3.2203714630524154E-41</v>
      </c>
      <c r="HV188" s="86">
        <f t="shared" si="632"/>
        <v>4.0383635008949958E-39</v>
      </c>
      <c r="HW188" s="86">
        <f t="shared" si="633"/>
        <v>1.3006045436328659E-36</v>
      </c>
      <c r="HX188" s="86">
        <f t="shared" si="634"/>
        <v>9.3232872389563339E-46</v>
      </c>
      <c r="HY188" s="86">
        <f t="shared" si="635"/>
        <v>1.0598994364440354E-40</v>
      </c>
      <c r="HZ188" s="86">
        <f t="shared" si="636"/>
        <v>2.0676241834637378E-43</v>
      </c>
      <c r="IA188" s="86">
        <f t="shared" si="637"/>
        <v>8.487991520705034E-50</v>
      </c>
      <c r="IB188" s="86">
        <f t="shared" si="638"/>
        <v>3.0673268732202081E-47</v>
      </c>
      <c r="IC188" s="86">
        <f t="shared" si="639"/>
        <v>1.3393612835244493E-41</v>
      </c>
      <c r="ID188" s="86">
        <f t="shared" si="640"/>
        <v>1.4003603740564286E-45</v>
      </c>
      <c r="IE188" s="86">
        <f t="shared" si="641"/>
        <v>4.9342378187316189E-41</v>
      </c>
      <c r="IF188" s="86">
        <f t="shared" si="642"/>
        <v>1.1475788394718623E-94</v>
      </c>
      <c r="IG188" s="86">
        <f t="shared" si="643"/>
        <v>5.9117385571507933E-57</v>
      </c>
      <c r="II188" s="86">
        <f t="shared" si="540"/>
        <v>7.3518747933584E-5</v>
      </c>
      <c r="IJ188" s="86">
        <f t="shared" si="541"/>
        <v>1.5586490310488674E-4</v>
      </c>
      <c r="IK188" s="86">
        <f t="shared" si="542"/>
        <v>4.6065159141489071E-4</v>
      </c>
      <c r="IL188" s="86">
        <f t="shared" si="543"/>
        <v>7.8147412417643746E-4</v>
      </c>
      <c r="IM188" s="86">
        <f t="shared" si="544"/>
        <v>7.5692390003947823E-4</v>
      </c>
      <c r="IN188" s="86">
        <f t="shared" si="545"/>
        <v>6.8961821284796213E-5</v>
      </c>
      <c r="IO188" s="86">
        <f t="shared" si="546"/>
        <v>2.0451559775941966E-4</v>
      </c>
      <c r="IP188" s="86">
        <f t="shared" si="547"/>
        <v>1.1921280293686897E-4</v>
      </c>
      <c r="IQ188" s="86">
        <f t="shared" si="548"/>
        <v>2.4797946671618283E-5</v>
      </c>
      <c r="IR188" s="86">
        <f t="shared" si="549"/>
        <v>4.4680373859278556E-5</v>
      </c>
      <c r="IS188" s="86">
        <f t="shared" si="550"/>
        <v>2.2058662147551419E-4</v>
      </c>
      <c r="IT188" s="86">
        <f t="shared" si="551"/>
        <v>9.6793115063266091E-5</v>
      </c>
      <c r="IU188" s="86">
        <f t="shared" si="552"/>
        <v>4.3470960779918113E-4</v>
      </c>
      <c r="IV188" s="86">
        <f t="shared" si="553"/>
        <v>2.705421497381176E-4</v>
      </c>
      <c r="IW188" s="86">
        <f t="shared" si="554"/>
        <v>7.2576374657464568E-4</v>
      </c>
      <c r="IY188" s="86">
        <f t="shared" si="555"/>
        <v>7.3518747933584E-5</v>
      </c>
      <c r="IZ188" s="86">
        <f t="shared" si="556"/>
        <v>1.5586490310488674E-4</v>
      </c>
      <c r="JA188" s="86">
        <f t="shared" si="557"/>
        <v>4.6065159141489071E-4</v>
      </c>
      <c r="JB188" s="86">
        <f t="shared" si="558"/>
        <v>7.8147412417643746E-4</v>
      </c>
      <c r="JC188" s="86">
        <f t="shared" si="559"/>
        <v>7.5692390003947823E-4</v>
      </c>
      <c r="JD188" s="86">
        <f t="shared" si="560"/>
        <v>6.8961821284796213E-5</v>
      </c>
      <c r="JE188" s="86">
        <f t="shared" si="561"/>
        <v>2.0451559775941966E-4</v>
      </c>
      <c r="JF188" s="86">
        <f t="shared" si="562"/>
        <v>1.1921280293686897E-4</v>
      </c>
      <c r="JG188" s="86">
        <f t="shared" si="563"/>
        <v>2.4797946671618283E-5</v>
      </c>
      <c r="JH188" s="86">
        <f t="shared" si="564"/>
        <v>4.4680373859278556E-5</v>
      </c>
      <c r="JI188" s="86">
        <f t="shared" si="565"/>
        <v>2.2058662147551419E-4</v>
      </c>
      <c r="JJ188" s="86">
        <f t="shared" si="566"/>
        <v>9.6793115063266091E-5</v>
      </c>
      <c r="JK188" s="86">
        <f t="shared" si="567"/>
        <v>4.3470960779918113E-4</v>
      </c>
      <c r="JL188" s="86">
        <f t="shared" si="568"/>
        <v>2.705421497381176E-4</v>
      </c>
      <c r="JM188" s="86">
        <f t="shared" si="569"/>
        <v>7.2576374657464568E-4</v>
      </c>
    </row>
    <row r="189" spans="2:273" x14ac:dyDescent="0.25">
      <c r="B189" s="2">
        <v>162</v>
      </c>
      <c r="C189" s="37">
        <v>104.31100000000001</v>
      </c>
      <c r="D189" s="37">
        <v>107.746</v>
      </c>
      <c r="E189" s="37">
        <v>105.373</v>
      </c>
      <c r="F189" s="37">
        <v>109.086</v>
      </c>
      <c r="G189" s="37">
        <v>108.621</v>
      </c>
      <c r="H189" s="37">
        <v>111.379</v>
      </c>
      <c r="I189" s="37">
        <v>111.086</v>
      </c>
      <c r="J189" s="37">
        <v>113.36199999999999</v>
      </c>
      <c r="K189" s="37">
        <v>110.29300000000001</v>
      </c>
      <c r="L189" s="37">
        <v>110.845</v>
      </c>
      <c r="M189" s="37">
        <v>111.017</v>
      </c>
      <c r="N189" s="37">
        <v>113.89700000000001</v>
      </c>
      <c r="O189" s="37">
        <v>114.39700000000001</v>
      </c>
      <c r="P189" s="37">
        <v>114</v>
      </c>
      <c r="Q189" s="37">
        <v>114.96550000000001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114.66629856125246</v>
      </c>
      <c r="AG189" s="4">
        <f t="shared" si="455"/>
        <v>116.85846916599588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-0.66629856125246079</v>
      </c>
      <c r="AW189" s="4">
        <f t="shared" si="644"/>
        <v>-1.8929691659958792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114.66629856118801</v>
      </c>
      <c r="BM189" s="2">
        <f t="shared" si="584"/>
        <v>116.85846863750551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114</v>
      </c>
      <c r="DI189" s="2">
        <f t="shared" si="499"/>
        <v>114.96550000000001</v>
      </c>
      <c r="DK189" s="2">
        <f t="shared" si="500"/>
        <v>156.18012874493928</v>
      </c>
      <c r="DL189" s="2">
        <f t="shared" si="645"/>
        <v>139.77882449392712</v>
      </c>
      <c r="DM189" s="2">
        <f t="shared" si="645"/>
        <v>144.56329127579738</v>
      </c>
      <c r="DN189" s="2">
        <f t="shared" si="645"/>
        <v>154.66077401500939</v>
      </c>
      <c r="DO189" s="2">
        <f t="shared" si="645"/>
        <v>154.9589132404181</v>
      </c>
      <c r="DP189" s="2">
        <f t="shared" si="645"/>
        <v>156.73835988620198</v>
      </c>
      <c r="DQ189" s="2">
        <f t="shared" si="645"/>
        <v>149.29014331983811</v>
      </c>
      <c r="DR189" s="2">
        <f t="shared" si="645"/>
        <v>147.60169890943575</v>
      </c>
      <c r="DS189" s="2">
        <f t="shared" si="645"/>
        <v>139.80144873949581</v>
      </c>
      <c r="DT189" s="2">
        <f t="shared" si="645"/>
        <v>148.53153603603602</v>
      </c>
      <c r="DU189" s="2">
        <f t="shared" si="645"/>
        <v>153.44969118198873</v>
      </c>
      <c r="DV189" s="2">
        <f t="shared" si="645"/>
        <v>153.02342887624468</v>
      </c>
      <c r="DW189" s="2">
        <f t="shared" si="645"/>
        <v>158.84937039063354</v>
      </c>
      <c r="DX189" s="2">
        <f t="shared" si="645"/>
        <v>161.41510588235298</v>
      </c>
      <c r="DY189" s="2">
        <f t="shared" si="645"/>
        <v>166.36739625615758</v>
      </c>
      <c r="EA189" s="2">
        <f t="shared" si="440"/>
        <v>108.67648026431202</v>
      </c>
      <c r="EB189" s="2">
        <f t="shared" si="502"/>
        <v>106.17498149060165</v>
      </c>
      <c r="EC189" s="2">
        <f t="shared" si="503"/>
        <v>107.01624099345855</v>
      </c>
      <c r="ED189" s="2">
        <f t="shared" si="504"/>
        <v>107.20790764591861</v>
      </c>
      <c r="EE189" s="2">
        <f t="shared" si="505"/>
        <v>107.22047720037664</v>
      </c>
      <c r="EF189" s="2">
        <f t="shared" si="506"/>
        <v>108.28644273940164</v>
      </c>
      <c r="EG189" s="2">
        <f t="shared" si="507"/>
        <v>114.06168650881249</v>
      </c>
      <c r="EH189" s="2">
        <f t="shared" si="508"/>
        <v>113.33291160370486</v>
      </c>
      <c r="EI189" s="2">
        <f t="shared" si="509"/>
        <v>112.04342562181289</v>
      </c>
      <c r="EJ189" s="2">
        <f t="shared" si="510"/>
        <v>111.4302140703975</v>
      </c>
      <c r="EK189" s="2">
        <f t="shared" si="511"/>
        <v>110.76642817010557</v>
      </c>
      <c r="EL189" s="2">
        <f t="shared" si="512"/>
        <v>113.4647930239971</v>
      </c>
      <c r="EM189" s="2">
        <f t="shared" si="513"/>
        <v>113.66807974855554</v>
      </c>
      <c r="EN189" s="2">
        <f t="shared" si="514"/>
        <v>115.85221719641403</v>
      </c>
      <c r="EO189" s="2">
        <f t="shared" si="515"/>
        <v>117.91130271092196</v>
      </c>
      <c r="EQ189" s="2">
        <f t="shared" si="516"/>
        <v>106.00759776230339</v>
      </c>
      <c r="ER189" s="2">
        <f t="shared" si="646"/>
        <v>105.47194673303633</v>
      </c>
      <c r="ES189" s="2">
        <f t="shared" si="646"/>
        <v>106.19212103200169</v>
      </c>
      <c r="ET189" s="2">
        <f t="shared" si="646"/>
        <v>107.15168048550687</v>
      </c>
      <c r="EU189" s="2">
        <f t="shared" si="646"/>
        <v>108.44843048952433</v>
      </c>
      <c r="EV189" s="2">
        <f t="shared" si="646"/>
        <v>109.4631680957703</v>
      </c>
      <c r="EW189" s="2">
        <f t="shared" si="646"/>
        <v>112.03723429628589</v>
      </c>
      <c r="EX189" s="2">
        <f t="shared" si="646"/>
        <v>112.15397089189027</v>
      </c>
      <c r="EY189" s="2">
        <f t="shared" si="646"/>
        <v>111.95744111810399</v>
      </c>
      <c r="EZ189" s="2">
        <f t="shared" si="646"/>
        <v>112.15537905415059</v>
      </c>
      <c r="FA189" s="2">
        <f t="shared" si="646"/>
        <v>112.33468001426715</v>
      </c>
      <c r="FB189" s="2">
        <f t="shared" si="646"/>
        <v>112.85070512037332</v>
      </c>
      <c r="FC189" s="2">
        <f t="shared" si="646"/>
        <v>113.58286431094217</v>
      </c>
      <c r="FD189" s="2">
        <f t="shared" si="646"/>
        <v>114.48562038896151</v>
      </c>
      <c r="FE189" s="2">
        <f t="shared" si="646"/>
        <v>116.66202142815679</v>
      </c>
      <c r="FG189" s="2">
        <f t="shared" si="518"/>
        <v>0.99998764349839475</v>
      </c>
      <c r="FH189" s="2">
        <f t="shared" si="647"/>
        <v>0.99998529932854574</v>
      </c>
      <c r="FI189" s="2">
        <f t="shared" si="647"/>
        <v>0.99998470822111019</v>
      </c>
      <c r="FJ189" s="2">
        <f t="shared" si="647"/>
        <v>0.99998472420026574</v>
      </c>
      <c r="FK189" s="2">
        <f t="shared" si="647"/>
        <v>0.99998556483297962</v>
      </c>
      <c r="FL189" s="2">
        <f t="shared" si="647"/>
        <v>0.99998451623123863</v>
      </c>
      <c r="FM189" s="2">
        <f t="shared" si="647"/>
        <v>0.99998651986399634</v>
      </c>
      <c r="FN189" s="2">
        <f t="shared" si="647"/>
        <v>0.99998393011310194</v>
      </c>
      <c r="FO189" s="2">
        <f t="shared" si="647"/>
        <v>0.9999834622445799</v>
      </c>
      <c r="FP189" s="2">
        <f t="shared" si="647"/>
        <v>0.99998385273948265</v>
      </c>
      <c r="FQ189" s="2">
        <f t="shared" si="647"/>
        <v>0.99998456333021191</v>
      </c>
      <c r="FR189" s="2">
        <f t="shared" si="647"/>
        <v>0.99998426044506195</v>
      </c>
      <c r="FS189" s="2">
        <f t="shared" si="647"/>
        <v>0.99998402934573072</v>
      </c>
      <c r="FT189" s="2">
        <f t="shared" si="647"/>
        <v>0.99998356469039074</v>
      </c>
      <c r="FU189" s="2">
        <f t="shared" si="647"/>
        <v>0.99997933141597539</v>
      </c>
      <c r="FW189" s="2">
        <f t="shared" si="536"/>
        <v>0.93569055798218803</v>
      </c>
      <c r="FX189" s="2">
        <f t="shared" si="588"/>
        <v>0.91942064225907161</v>
      </c>
      <c r="FY189" s="2">
        <f t="shared" si="589"/>
        <v>0.90098624801823424</v>
      </c>
      <c r="FZ189" s="2">
        <f t="shared" si="590"/>
        <v>0.89288123386914142</v>
      </c>
      <c r="GA189" s="2">
        <f t="shared" si="591"/>
        <v>0.89971790411769303</v>
      </c>
      <c r="GB189" s="2">
        <f t="shared" si="592"/>
        <v>0.9130280481936125</v>
      </c>
      <c r="GC189" s="2">
        <f t="shared" si="593"/>
        <v>0.91327867102760951</v>
      </c>
      <c r="GD189" s="2">
        <f t="shared" si="594"/>
        <v>0.91157802482804795</v>
      </c>
      <c r="GE189" s="2">
        <f t="shared" si="595"/>
        <v>0.91960123298029561</v>
      </c>
      <c r="GF189" s="2">
        <f t="shared" si="596"/>
        <v>0.9162343413592251</v>
      </c>
      <c r="GG189" s="2">
        <f t="shared" si="597"/>
        <v>0.90787561883359214</v>
      </c>
      <c r="GH189" s="2">
        <f t="shared" si="598"/>
        <v>0.91060028026244366</v>
      </c>
      <c r="GI189" s="2">
        <f t="shared" si="599"/>
        <v>0.89617688152636943</v>
      </c>
      <c r="GJ189" s="2">
        <f t="shared" si="600"/>
        <v>0.86833766106942689</v>
      </c>
      <c r="GK189" s="2">
        <f t="shared" si="601"/>
        <v>0.84355349495418186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2.2873525232874711E-239</v>
      </c>
      <c r="HP189" s="86">
        <f t="shared" si="628"/>
        <v>0</v>
      </c>
      <c r="HQ189" s="86">
        <f t="shared" si="629"/>
        <v>0</v>
      </c>
      <c r="HS189" s="86">
        <f t="shared" si="539"/>
        <v>2.2595766048633527E-37</v>
      </c>
      <c r="HT189" s="86">
        <f t="shared" si="630"/>
        <v>3.6306025906047815E-41</v>
      </c>
      <c r="HU189" s="86">
        <f t="shared" si="631"/>
        <v>8.0857514659270112E-43</v>
      </c>
      <c r="HV189" s="86">
        <f t="shared" si="632"/>
        <v>1.1152854909874196E-40</v>
      </c>
      <c r="HW189" s="86">
        <f t="shared" si="633"/>
        <v>4.5371814839733714E-38</v>
      </c>
      <c r="HX189" s="86">
        <f t="shared" si="634"/>
        <v>1.4859744028283065E-47</v>
      </c>
      <c r="HY189" s="86">
        <f t="shared" si="635"/>
        <v>2.8101393528162935E-42</v>
      </c>
      <c r="HZ189" s="86">
        <f t="shared" si="636"/>
        <v>4.0774009248160764E-45</v>
      </c>
      <c r="IA189" s="86">
        <f t="shared" si="637"/>
        <v>1.0297391043336233E-51</v>
      </c>
      <c r="IB189" s="86">
        <f t="shared" si="638"/>
        <v>4.4283077265759744E-49</v>
      </c>
      <c r="IC189" s="86">
        <f t="shared" si="639"/>
        <v>3.1085517934066593E-43</v>
      </c>
      <c r="ID189" s="86">
        <f t="shared" si="640"/>
        <v>2.3185374954934763E-47</v>
      </c>
      <c r="IE189" s="86">
        <f t="shared" si="641"/>
        <v>1.1173427166551381E-42</v>
      </c>
      <c r="IF189" s="86">
        <f t="shared" si="642"/>
        <v>8.5143387504378483E-99</v>
      </c>
      <c r="IG189" s="86">
        <f t="shared" si="643"/>
        <v>1.6630538413652815E-59</v>
      </c>
      <c r="II189" s="86">
        <f t="shared" si="540"/>
        <v>4.0285909817921148E-5</v>
      </c>
      <c r="IJ189" s="86">
        <f t="shared" si="541"/>
        <v>8.4866592112413825E-5</v>
      </c>
      <c r="IK189" s="86">
        <f t="shared" si="542"/>
        <v>2.5707900765047813E-4</v>
      </c>
      <c r="IL189" s="86">
        <f t="shared" si="543"/>
        <v>4.4506962053970516E-4</v>
      </c>
      <c r="IM189" s="86">
        <f t="shared" si="544"/>
        <v>4.3865469521063349E-4</v>
      </c>
      <c r="IN189" s="86">
        <f t="shared" si="545"/>
        <v>3.4414179573819972E-5</v>
      </c>
      <c r="IO189" s="86">
        <f t="shared" si="546"/>
        <v>1.1129125481795047E-4</v>
      </c>
      <c r="IP189" s="86">
        <f t="shared" si="547"/>
        <v>6.1786545217566672E-5</v>
      </c>
      <c r="IQ189" s="86">
        <f t="shared" si="548"/>
        <v>1.1745625865242849E-5</v>
      </c>
      <c r="IR189" s="86">
        <f t="shared" si="549"/>
        <v>2.1831309323213573E-5</v>
      </c>
      <c r="IS189" s="86">
        <f t="shared" si="550"/>
        <v>1.1853234825137698E-4</v>
      </c>
      <c r="IT189" s="86">
        <f t="shared" si="551"/>
        <v>4.9159091635720267E-5</v>
      </c>
      <c r="IU189" s="86">
        <f t="shared" si="552"/>
        <v>2.3775476150120363E-4</v>
      </c>
      <c r="IV189" s="86">
        <f t="shared" si="553"/>
        <v>1.2869616103084792E-4</v>
      </c>
      <c r="IW189" s="86">
        <f t="shared" si="554"/>
        <v>3.501176345244994E-4</v>
      </c>
      <c r="IY189" s="86">
        <f t="shared" si="555"/>
        <v>4.0285909817921148E-5</v>
      </c>
      <c r="IZ189" s="86">
        <f t="shared" si="556"/>
        <v>8.4866592112413825E-5</v>
      </c>
      <c r="JA189" s="86">
        <f t="shared" si="557"/>
        <v>2.5707900765047813E-4</v>
      </c>
      <c r="JB189" s="86">
        <f t="shared" si="558"/>
        <v>4.4506962053970516E-4</v>
      </c>
      <c r="JC189" s="86">
        <f t="shared" si="559"/>
        <v>4.3865469521063349E-4</v>
      </c>
      <c r="JD189" s="86">
        <f t="shared" si="560"/>
        <v>3.4414179573819972E-5</v>
      </c>
      <c r="JE189" s="86">
        <f t="shared" si="561"/>
        <v>1.1129125481795047E-4</v>
      </c>
      <c r="JF189" s="86">
        <f t="shared" si="562"/>
        <v>6.1786545217566672E-5</v>
      </c>
      <c r="JG189" s="86">
        <f t="shared" si="563"/>
        <v>1.1745625865242849E-5</v>
      </c>
      <c r="JH189" s="86">
        <f t="shared" si="564"/>
        <v>2.1831309323213573E-5</v>
      </c>
      <c r="JI189" s="86">
        <f t="shared" si="565"/>
        <v>1.1853234825137698E-4</v>
      </c>
      <c r="JJ189" s="86">
        <f t="shared" si="566"/>
        <v>4.9159091635720267E-5</v>
      </c>
      <c r="JK189" s="86">
        <f t="shared" si="567"/>
        <v>2.3775476150120363E-4</v>
      </c>
      <c r="JL189" s="86">
        <f t="shared" si="568"/>
        <v>1.2869616103084792E-4</v>
      </c>
      <c r="JM189" s="86">
        <f t="shared" si="569"/>
        <v>3.501176345244994E-4</v>
      </c>
    </row>
    <row r="190" spans="2:273" x14ac:dyDescent="0.25">
      <c r="B190" s="2">
        <v>163</v>
      </c>
      <c r="C190" s="37">
        <v>107.607</v>
      </c>
      <c r="D190" s="37">
        <v>106</v>
      </c>
      <c r="E190" s="37">
        <v>106.712</v>
      </c>
      <c r="F190" s="37">
        <v>108.20699999999999</v>
      </c>
      <c r="G190" s="37">
        <v>107.05200000000001</v>
      </c>
      <c r="H190" s="37">
        <v>110.655</v>
      </c>
      <c r="I190" s="37">
        <v>111.86199999999999</v>
      </c>
      <c r="J190" s="37">
        <v>112.586</v>
      </c>
      <c r="K190" s="37">
        <v>110.79300000000001</v>
      </c>
      <c r="L190" s="37">
        <v>112</v>
      </c>
      <c r="M190" s="37">
        <v>112.276</v>
      </c>
      <c r="N190" s="37">
        <v>113.069</v>
      </c>
      <c r="O190" s="37">
        <v>113.276</v>
      </c>
      <c r="P190" s="37">
        <v>115.069</v>
      </c>
      <c r="Q190" s="37">
        <v>114.3103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114.56655944190558</v>
      </c>
      <c r="AG190" s="4">
        <f t="shared" si="455"/>
        <v>116.74808262632854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0.50244055809442045</v>
      </c>
      <c r="AW190" s="4">
        <f t="shared" si="644"/>
        <v>-2.4377826263285414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114.56655944190057</v>
      </c>
      <c r="BM190" s="2">
        <f t="shared" si="584"/>
        <v>116.74808254872345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115.069</v>
      </c>
      <c r="DI190" s="2">
        <f t="shared" si="499"/>
        <v>114.3103</v>
      </c>
      <c r="DK190" s="2">
        <f t="shared" si="500"/>
        <v>156.43438623481785</v>
      </c>
      <c r="DL190" s="2">
        <f t="shared" si="645"/>
        <v>139.92226842105265</v>
      </c>
      <c r="DM190" s="2">
        <f t="shared" si="645"/>
        <v>144.74642110694185</v>
      </c>
      <c r="DN190" s="2">
        <f t="shared" si="645"/>
        <v>154.90800318949346</v>
      </c>
      <c r="DO190" s="2">
        <f t="shared" si="645"/>
        <v>155.19574790940766</v>
      </c>
      <c r="DP190" s="2">
        <f t="shared" si="645"/>
        <v>157.01263157894735</v>
      </c>
      <c r="DQ190" s="2">
        <f t="shared" si="645"/>
        <v>149.49785668016199</v>
      </c>
      <c r="DR190" s="2">
        <f t="shared" si="645"/>
        <v>147.80528686581317</v>
      </c>
      <c r="DS190" s="2">
        <f t="shared" si="645"/>
        <v>139.95044929971991</v>
      </c>
      <c r="DT190" s="2">
        <f t="shared" si="645"/>
        <v>148.72026126126124</v>
      </c>
      <c r="DU190" s="2">
        <f t="shared" si="645"/>
        <v>153.65707617260787</v>
      </c>
      <c r="DV190" s="2">
        <f t="shared" si="645"/>
        <v>153.23106116642958</v>
      </c>
      <c r="DW190" s="2">
        <f t="shared" si="645"/>
        <v>159.07672524346208</v>
      </c>
      <c r="DX190" s="2">
        <f t="shared" si="645"/>
        <v>161.67624929971993</v>
      </c>
      <c r="DY190" s="2">
        <f t="shared" si="645"/>
        <v>166.65863034482754</v>
      </c>
      <c r="EA190" s="2">
        <f t="shared" si="440"/>
        <v>108.60701312788724</v>
      </c>
      <c r="EB190" s="2">
        <f t="shared" si="502"/>
        <v>106.09255008344961</v>
      </c>
      <c r="EC190" s="2">
        <f t="shared" si="503"/>
        <v>106.94549194809007</v>
      </c>
      <c r="ED190" s="2">
        <f t="shared" si="504"/>
        <v>107.12307766530263</v>
      </c>
      <c r="EE190" s="2">
        <f t="shared" si="505"/>
        <v>107.14298749047214</v>
      </c>
      <c r="EF190" s="2">
        <f t="shared" si="506"/>
        <v>108.21835075816216</v>
      </c>
      <c r="EG190" s="2">
        <f t="shared" si="507"/>
        <v>114.06100293830541</v>
      </c>
      <c r="EH190" s="2">
        <f t="shared" si="508"/>
        <v>113.32482918097617</v>
      </c>
      <c r="EI190" s="2">
        <f t="shared" si="509"/>
        <v>112.02524397960246</v>
      </c>
      <c r="EJ190" s="2">
        <f t="shared" si="510"/>
        <v>111.37274641409769</v>
      </c>
      <c r="EK190" s="2">
        <f t="shared" si="511"/>
        <v>110.67168671897701</v>
      </c>
      <c r="EL190" s="2">
        <f t="shared" si="512"/>
        <v>113.40011342835027</v>
      </c>
      <c r="EM190" s="2">
        <f t="shared" si="513"/>
        <v>113.56319305934463</v>
      </c>
      <c r="EN190" s="2">
        <f t="shared" si="514"/>
        <v>115.78619478402609</v>
      </c>
      <c r="EO190" s="2">
        <f t="shared" si="515"/>
        <v>117.83086654580134</v>
      </c>
      <c r="EQ190" s="2">
        <f t="shared" si="516"/>
        <v>105.89792316720128</v>
      </c>
      <c r="ER190" s="2">
        <f t="shared" si="646"/>
        <v>105.37848995010756</v>
      </c>
      <c r="ES190" s="2">
        <f t="shared" si="646"/>
        <v>106.10797827463152</v>
      </c>
      <c r="ET190" s="2">
        <f t="shared" si="646"/>
        <v>107.06594601784629</v>
      </c>
      <c r="EU190" s="2">
        <f t="shared" si="646"/>
        <v>108.39042356418921</v>
      </c>
      <c r="EV190" s="2">
        <f t="shared" si="646"/>
        <v>109.41376361286714</v>
      </c>
      <c r="EW190" s="2">
        <f t="shared" si="646"/>
        <v>112.00501789455774</v>
      </c>
      <c r="EX190" s="2">
        <f t="shared" si="646"/>
        <v>112.12741515537725</v>
      </c>
      <c r="EY190" s="2">
        <f t="shared" si="646"/>
        <v>111.93792210976923</v>
      </c>
      <c r="EZ190" s="2">
        <f t="shared" si="646"/>
        <v>112.10937701250555</v>
      </c>
      <c r="FA190" s="2">
        <f t="shared" si="646"/>
        <v>112.26497128428754</v>
      </c>
      <c r="FB190" s="2">
        <f t="shared" si="646"/>
        <v>112.77624279269004</v>
      </c>
      <c r="FC190" s="2">
        <f t="shared" si="646"/>
        <v>113.47656539788565</v>
      </c>
      <c r="FD190" s="2">
        <f t="shared" si="646"/>
        <v>114.39712002692519</v>
      </c>
      <c r="FE190" s="2">
        <f t="shared" si="646"/>
        <v>116.56386146613177</v>
      </c>
      <c r="FG190" s="2">
        <f t="shared" si="518"/>
        <v>0.99998873072434713</v>
      </c>
      <c r="FH190" s="2">
        <f t="shared" si="647"/>
        <v>0.99998659281094571</v>
      </c>
      <c r="FI190" s="2">
        <f t="shared" si="647"/>
        <v>0.99998605371313465</v>
      </c>
      <c r="FJ190" s="2">
        <f t="shared" si="647"/>
        <v>0.99998606828633685</v>
      </c>
      <c r="FK190" s="2">
        <f t="shared" si="647"/>
        <v>0.99998683495448815</v>
      </c>
      <c r="FL190" s="2">
        <f t="shared" si="647"/>
        <v>0.99998587861581656</v>
      </c>
      <c r="FM190" s="2">
        <f t="shared" si="647"/>
        <v>0.99998770595526665</v>
      </c>
      <c r="FN190" s="2">
        <f t="shared" si="647"/>
        <v>0.99998534406823858</v>
      </c>
      <c r="FO190" s="2">
        <f t="shared" si="647"/>
        <v>0.99998491736585082</v>
      </c>
      <c r="FP190" s="2">
        <f t="shared" si="647"/>
        <v>0.99998527350245914</v>
      </c>
      <c r="FQ190" s="2">
        <f t="shared" si="647"/>
        <v>0.99998592157070754</v>
      </c>
      <c r="FR190" s="2">
        <f t="shared" si="647"/>
        <v>0.9999856453354099</v>
      </c>
      <c r="FS190" s="2">
        <f t="shared" si="647"/>
        <v>0.99998543456972677</v>
      </c>
      <c r="FT190" s="2">
        <f t="shared" si="647"/>
        <v>0.99998501079781188</v>
      </c>
      <c r="FU190" s="2">
        <f t="shared" si="647"/>
        <v>0.99998114999305454</v>
      </c>
      <c r="FW190" s="2">
        <f t="shared" si="536"/>
        <v>0.94101532502836294</v>
      </c>
      <c r="FX190" s="2">
        <f t="shared" si="588"/>
        <v>0.9259859847987042</v>
      </c>
      <c r="FY190" s="2">
        <f t="shared" si="589"/>
        <v>0.90890475066150467</v>
      </c>
      <c r="FZ190" s="2">
        <f t="shared" si="590"/>
        <v>0.90137697353343493</v>
      </c>
      <c r="GA190" s="2">
        <f t="shared" si="591"/>
        <v>0.90772745283248313</v>
      </c>
      <c r="GB190" s="2">
        <f t="shared" si="592"/>
        <v>0.92006895781533471</v>
      </c>
      <c r="GC190" s="2">
        <f t="shared" si="593"/>
        <v>0.9203010622850214</v>
      </c>
      <c r="GD190" s="2">
        <f t="shared" si="594"/>
        <v>0.91872587324609178</v>
      </c>
      <c r="GE190" s="2">
        <f t="shared" si="595"/>
        <v>0.9261530433877887</v>
      </c>
      <c r="GF190" s="2">
        <f t="shared" si="596"/>
        <v>0.92303756201393872</v>
      </c>
      <c r="GG190" s="2">
        <f t="shared" si="597"/>
        <v>0.9152949511730859</v>
      </c>
      <c r="GH190" s="2">
        <f t="shared" si="598"/>
        <v>0.91782004206096912</v>
      </c>
      <c r="GI190" s="2">
        <f t="shared" si="599"/>
        <v>0.9044392132563569</v>
      </c>
      <c r="GJ190" s="2">
        <f t="shared" si="600"/>
        <v>0.87851513476351328</v>
      </c>
      <c r="GK190" s="2">
        <f t="shared" si="601"/>
        <v>0.85532758956835542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3.4103051928778488E-245</v>
      </c>
      <c r="HP190" s="86">
        <f t="shared" si="628"/>
        <v>0</v>
      </c>
      <c r="HQ190" s="86">
        <f t="shared" si="629"/>
        <v>0</v>
      </c>
      <c r="HS190" s="86">
        <f t="shared" si="539"/>
        <v>8.8141487077815788E-39</v>
      </c>
      <c r="HT190" s="86">
        <f t="shared" si="630"/>
        <v>1.0015073760488128E-42</v>
      </c>
      <c r="HU190" s="86">
        <f t="shared" si="631"/>
        <v>1.8883149036054505E-44</v>
      </c>
      <c r="HV190" s="86">
        <f t="shared" si="632"/>
        <v>2.8647124277627794E-42</v>
      </c>
      <c r="HW190" s="86">
        <f t="shared" si="633"/>
        <v>1.4789865534976272E-39</v>
      </c>
      <c r="HX190" s="86">
        <f t="shared" si="634"/>
        <v>2.1817060773935563E-49</v>
      </c>
      <c r="HY190" s="86">
        <f t="shared" si="635"/>
        <v>6.9383074742269604E-44</v>
      </c>
      <c r="HZ190" s="86">
        <f t="shared" si="636"/>
        <v>7.4376033264631996E-47</v>
      </c>
      <c r="IA190" s="86">
        <f t="shared" si="637"/>
        <v>1.1467879435503871E-53</v>
      </c>
      <c r="IB190" s="86">
        <f t="shared" si="638"/>
        <v>5.8820557751700366E-51</v>
      </c>
      <c r="IC190" s="86">
        <f t="shared" si="639"/>
        <v>6.6944814466898914E-45</v>
      </c>
      <c r="ID190" s="86">
        <f t="shared" si="640"/>
        <v>3.5403094269325533E-49</v>
      </c>
      <c r="IE190" s="86">
        <f t="shared" si="641"/>
        <v>2.3429927166289891E-44</v>
      </c>
      <c r="IF190" s="86">
        <f t="shared" si="642"/>
        <v>5.1400679958564155E-103</v>
      </c>
      <c r="IG190" s="86">
        <f t="shared" si="643"/>
        <v>4.1006555567244669E-62</v>
      </c>
      <c r="II190" s="86">
        <f t="shared" si="540"/>
        <v>2.1658783319727135E-5</v>
      </c>
      <c r="IJ190" s="86">
        <f t="shared" si="541"/>
        <v>4.5246391426543237E-5</v>
      </c>
      <c r="IK190" s="86">
        <f t="shared" si="542"/>
        <v>1.4034816005299464E-4</v>
      </c>
      <c r="IL190" s="86">
        <f t="shared" si="543"/>
        <v>2.4797594581530487E-4</v>
      </c>
      <c r="IM190" s="86">
        <f t="shared" si="544"/>
        <v>2.4904036326401442E-4</v>
      </c>
      <c r="IN190" s="86">
        <f t="shared" si="545"/>
        <v>1.6747033374517963E-5</v>
      </c>
      <c r="IO190" s="86">
        <f t="shared" si="546"/>
        <v>5.9259439012619013E-5</v>
      </c>
      <c r="IP190" s="86">
        <f t="shared" si="547"/>
        <v>3.1268686592555548E-5</v>
      </c>
      <c r="IQ190" s="86">
        <f t="shared" si="548"/>
        <v>5.4188309949360757E-6</v>
      </c>
      <c r="IR190" s="86">
        <f t="shared" si="549"/>
        <v>1.0397638097729439E-5</v>
      </c>
      <c r="IS190" s="86">
        <f t="shared" si="550"/>
        <v>6.2256347837184005E-5</v>
      </c>
      <c r="IT190" s="86">
        <f t="shared" si="551"/>
        <v>2.4356051978228259E-5</v>
      </c>
      <c r="IU190" s="86">
        <f t="shared" si="552"/>
        <v>1.2703313938212591E-4</v>
      </c>
      <c r="IV190" s="86">
        <f t="shared" si="553"/>
        <v>5.9220817341978684E-5</v>
      </c>
      <c r="IW190" s="86">
        <f t="shared" si="554"/>
        <v>1.6291486505345281E-4</v>
      </c>
      <c r="IY190" s="86">
        <f t="shared" si="555"/>
        <v>2.1658783319727135E-5</v>
      </c>
      <c r="IZ190" s="86">
        <f t="shared" si="556"/>
        <v>4.5246391426543237E-5</v>
      </c>
      <c r="JA190" s="86">
        <f t="shared" si="557"/>
        <v>1.4034816005299464E-4</v>
      </c>
      <c r="JB190" s="86">
        <f t="shared" si="558"/>
        <v>2.4797594581530487E-4</v>
      </c>
      <c r="JC190" s="86">
        <f t="shared" si="559"/>
        <v>2.4904036326401442E-4</v>
      </c>
      <c r="JD190" s="86">
        <f t="shared" si="560"/>
        <v>1.6747033374517963E-5</v>
      </c>
      <c r="JE190" s="86">
        <f t="shared" si="561"/>
        <v>5.9259439012619013E-5</v>
      </c>
      <c r="JF190" s="86">
        <f t="shared" si="562"/>
        <v>3.1268686592555548E-5</v>
      </c>
      <c r="JG190" s="86">
        <f t="shared" si="563"/>
        <v>5.4188309949360757E-6</v>
      </c>
      <c r="JH190" s="86">
        <f t="shared" si="564"/>
        <v>1.0397638097729439E-5</v>
      </c>
      <c r="JI190" s="86">
        <f t="shared" si="565"/>
        <v>6.2256347837184005E-5</v>
      </c>
      <c r="JJ190" s="86">
        <f t="shared" si="566"/>
        <v>2.4356051978228259E-5</v>
      </c>
      <c r="JK190" s="86">
        <f t="shared" si="567"/>
        <v>1.2703313938212591E-4</v>
      </c>
      <c r="JL190" s="86">
        <f t="shared" si="568"/>
        <v>5.9220817341978684E-5</v>
      </c>
      <c r="JM190" s="86">
        <f t="shared" si="569"/>
        <v>1.6291486505345281E-4</v>
      </c>
    </row>
    <row r="191" spans="2:273" x14ac:dyDescent="0.25">
      <c r="B191" s="2">
        <v>164</v>
      </c>
      <c r="C191" s="37">
        <v>106.361</v>
      </c>
      <c r="D191" s="37">
        <v>107.593</v>
      </c>
      <c r="E191" s="37">
        <v>105.339</v>
      </c>
      <c r="F191" s="37">
        <v>109.672</v>
      </c>
      <c r="G191" s="37">
        <v>108.63800000000001</v>
      </c>
      <c r="H191" s="37">
        <v>109.31</v>
      </c>
      <c r="I191" s="37">
        <v>111.776</v>
      </c>
      <c r="J191" s="37">
        <v>112.29300000000001</v>
      </c>
      <c r="K191" s="37">
        <v>111.086</v>
      </c>
      <c r="L191" s="37">
        <v>111.20699999999999</v>
      </c>
      <c r="M191" s="37">
        <v>111.569</v>
      </c>
      <c r="N191" s="37">
        <v>112.60299999999999</v>
      </c>
      <c r="O191" s="37">
        <v>114.879</v>
      </c>
      <c r="P191" s="37">
        <v>114.086</v>
      </c>
      <c r="Q191" s="37">
        <v>116.6379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114.46733498749745</v>
      </c>
      <c r="AG191" s="4">
        <f t="shared" si="455"/>
        <v>116.63824368371492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-0.38133498749745343</v>
      </c>
      <c r="AW191" s="4">
        <f t="shared" si="644"/>
        <v>-3.4368371491666494E-4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114.46733498749711</v>
      </c>
      <c r="BM191" s="2">
        <f t="shared" si="584"/>
        <v>116.63824367337894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114.086</v>
      </c>
      <c r="DI191" s="2">
        <f t="shared" si="499"/>
        <v>116.6379</v>
      </c>
      <c r="DK191" s="2">
        <f t="shared" si="500"/>
        <v>156.68864372469636</v>
      </c>
      <c r="DL191" s="2">
        <f t="shared" si="645"/>
        <v>140.06571234817815</v>
      </c>
      <c r="DM191" s="2">
        <f t="shared" si="645"/>
        <v>144.92955093808632</v>
      </c>
      <c r="DN191" s="2">
        <f t="shared" si="645"/>
        <v>155.15523236397752</v>
      </c>
      <c r="DO191" s="2">
        <f t="shared" si="645"/>
        <v>155.43258257839722</v>
      </c>
      <c r="DP191" s="2">
        <f t="shared" si="645"/>
        <v>157.28690327169272</v>
      </c>
      <c r="DQ191" s="2">
        <f t="shared" si="645"/>
        <v>149.7055700404859</v>
      </c>
      <c r="DR191" s="2">
        <f t="shared" si="645"/>
        <v>148.00887482219059</v>
      </c>
      <c r="DS191" s="2">
        <f t="shared" si="645"/>
        <v>140.099449859944</v>
      </c>
      <c r="DT191" s="2">
        <f t="shared" si="645"/>
        <v>148.90898648648647</v>
      </c>
      <c r="DU191" s="2">
        <f t="shared" si="645"/>
        <v>153.86446116322702</v>
      </c>
      <c r="DV191" s="2">
        <f t="shared" si="645"/>
        <v>153.43869345661452</v>
      </c>
      <c r="DW191" s="2">
        <f t="shared" si="645"/>
        <v>159.30408009629062</v>
      </c>
      <c r="DX191" s="2">
        <f t="shared" si="645"/>
        <v>161.93739271708688</v>
      </c>
      <c r="DY191" s="2">
        <f t="shared" si="645"/>
        <v>166.94986443349748</v>
      </c>
      <c r="EA191" s="2">
        <f t="shared" si="440"/>
        <v>108.53754599146248</v>
      </c>
      <c r="EB191" s="2">
        <f t="shared" si="502"/>
        <v>106.01011867629757</v>
      </c>
      <c r="EC191" s="2">
        <f t="shared" si="503"/>
        <v>106.87474290272158</v>
      </c>
      <c r="ED191" s="2">
        <f t="shared" si="504"/>
        <v>107.03824768468664</v>
      </c>
      <c r="EE191" s="2">
        <f t="shared" si="505"/>
        <v>107.06549778056764</v>
      </c>
      <c r="EF191" s="2">
        <f t="shared" si="506"/>
        <v>108.1502587769227</v>
      </c>
      <c r="EG191" s="2">
        <f t="shared" si="507"/>
        <v>114.06031936779834</v>
      </c>
      <c r="EH191" s="2">
        <f t="shared" si="508"/>
        <v>113.31674675824748</v>
      </c>
      <c r="EI191" s="2">
        <f t="shared" si="509"/>
        <v>112.00706233739204</v>
      </c>
      <c r="EJ191" s="2">
        <f t="shared" si="510"/>
        <v>111.31527875779788</v>
      </c>
      <c r="EK191" s="2">
        <f t="shared" si="511"/>
        <v>110.57694526784847</v>
      </c>
      <c r="EL191" s="2">
        <f t="shared" si="512"/>
        <v>113.33543383270344</v>
      </c>
      <c r="EM191" s="2">
        <f t="shared" si="513"/>
        <v>113.45830637013371</v>
      </c>
      <c r="EN191" s="2">
        <f t="shared" si="514"/>
        <v>115.72017237163816</v>
      </c>
      <c r="EO191" s="2">
        <f t="shared" si="515"/>
        <v>117.75043038068074</v>
      </c>
      <c r="EQ191" s="2">
        <f t="shared" si="516"/>
        <v>105.78824857209918</v>
      </c>
      <c r="ER191" s="2">
        <f t="shared" si="646"/>
        <v>105.28503316717878</v>
      </c>
      <c r="ES191" s="2">
        <f t="shared" si="646"/>
        <v>106.02383551726135</v>
      </c>
      <c r="ET191" s="2">
        <f t="shared" si="646"/>
        <v>106.9802115501857</v>
      </c>
      <c r="EU191" s="2">
        <f t="shared" si="646"/>
        <v>108.3324166388541</v>
      </c>
      <c r="EV191" s="2">
        <f t="shared" si="646"/>
        <v>109.364359129964</v>
      </c>
      <c r="EW191" s="2">
        <f t="shared" si="646"/>
        <v>111.97280149282959</v>
      </c>
      <c r="EX191" s="2">
        <f t="shared" si="646"/>
        <v>112.10085941886423</v>
      </c>
      <c r="EY191" s="2">
        <f t="shared" si="646"/>
        <v>111.91840310143448</v>
      </c>
      <c r="EZ191" s="2">
        <f t="shared" si="646"/>
        <v>112.06337497086049</v>
      </c>
      <c r="FA191" s="2">
        <f t="shared" si="646"/>
        <v>112.19526255430794</v>
      </c>
      <c r="FB191" s="2">
        <f t="shared" si="646"/>
        <v>112.70178046500676</v>
      </c>
      <c r="FC191" s="2">
        <f t="shared" si="646"/>
        <v>113.37026648482912</v>
      </c>
      <c r="FD191" s="2">
        <f t="shared" si="646"/>
        <v>114.30861966488888</v>
      </c>
      <c r="FE191" s="2">
        <f t="shared" si="646"/>
        <v>116.46570150410673</v>
      </c>
      <c r="FG191" s="2">
        <f t="shared" si="518"/>
        <v>0.99998972228826177</v>
      </c>
      <c r="FH191" s="2">
        <f t="shared" si="647"/>
        <v>0.99998777248383253</v>
      </c>
      <c r="FI191" s="2">
        <f t="shared" si="647"/>
        <v>0.99998728081960198</v>
      </c>
      <c r="FJ191" s="2">
        <f t="shared" si="647"/>
        <v>0.99998729411055298</v>
      </c>
      <c r="FK191" s="2">
        <f t="shared" si="647"/>
        <v>0.99998799332188426</v>
      </c>
      <c r="FL191" s="2">
        <f t="shared" si="647"/>
        <v>0.99998712112855559</v>
      </c>
      <c r="FM191" s="2">
        <f t="shared" si="647"/>
        <v>0.99998878768581478</v>
      </c>
      <c r="FN191" s="2">
        <f t="shared" si="647"/>
        <v>0.99998663361413598</v>
      </c>
      <c r="FO191" s="2">
        <f t="shared" si="647"/>
        <v>0.99998624445591489</v>
      </c>
      <c r="FP191" s="2">
        <f t="shared" si="647"/>
        <v>0.99998656925721374</v>
      </c>
      <c r="FQ191" s="2">
        <f t="shared" si="647"/>
        <v>0.99998716030397894</v>
      </c>
      <c r="FR191" s="2">
        <f t="shared" si="647"/>
        <v>0.99998690837376314</v>
      </c>
      <c r="FS191" s="2">
        <f t="shared" si="647"/>
        <v>0.99998671615268642</v>
      </c>
      <c r="FT191" s="2">
        <f t="shared" si="647"/>
        <v>0.99998632966710155</v>
      </c>
      <c r="FU191" s="2">
        <f t="shared" si="647"/>
        <v>0.99998280856083022</v>
      </c>
      <c r="FW191" s="2">
        <f t="shared" si="536"/>
        <v>0.94592468553676312</v>
      </c>
      <c r="FX191" s="2">
        <f t="shared" si="588"/>
        <v>0.93205593483090066</v>
      </c>
      <c r="FY191" s="2">
        <f t="shared" si="589"/>
        <v>0.91624884665321693</v>
      </c>
      <c r="FZ191" s="2">
        <f t="shared" si="590"/>
        <v>0.90926737515307277</v>
      </c>
      <c r="GA191" s="2">
        <f t="shared" si="591"/>
        <v>0.91515760274446223</v>
      </c>
      <c r="GB191" s="2">
        <f t="shared" si="592"/>
        <v>0.92658569552844339</v>
      </c>
      <c r="GC191" s="2">
        <f t="shared" si="593"/>
        <v>0.92680038215793337</v>
      </c>
      <c r="GD191" s="2">
        <f t="shared" si="594"/>
        <v>0.92534322677440428</v>
      </c>
      <c r="GE191" s="2">
        <f t="shared" si="595"/>
        <v>0.93221029580440518</v>
      </c>
      <c r="GF191" s="2">
        <f t="shared" si="596"/>
        <v>0.92933086079385063</v>
      </c>
      <c r="GG191" s="2">
        <f t="shared" si="597"/>
        <v>0.92216798549920898</v>
      </c>
      <c r="GH191" s="2">
        <f t="shared" si="598"/>
        <v>0.92450508798591802</v>
      </c>
      <c r="GI191" s="2">
        <f t="shared" si="599"/>
        <v>0.91210850745650784</v>
      </c>
      <c r="GJ191" s="2">
        <f t="shared" si="600"/>
        <v>0.8880073573841063</v>
      </c>
      <c r="GK191" s="2">
        <f t="shared" si="601"/>
        <v>0.86635595780149355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4.3221076440203429E-251</v>
      </c>
      <c r="HP191" s="86">
        <f t="shared" si="628"/>
        <v>0</v>
      </c>
      <c r="HQ191" s="86">
        <f t="shared" si="629"/>
        <v>0</v>
      </c>
      <c r="HS191" s="86">
        <f t="shared" si="539"/>
        <v>3.2310812616122966E-40</v>
      </c>
      <c r="HT191" s="86">
        <f t="shared" si="630"/>
        <v>2.5787102799595467E-44</v>
      </c>
      <c r="HU191" s="86">
        <f t="shared" si="631"/>
        <v>4.1016823103664003E-46</v>
      </c>
      <c r="HV191" s="86">
        <f t="shared" si="632"/>
        <v>6.8435872648632329E-44</v>
      </c>
      <c r="HW191" s="86">
        <f t="shared" si="633"/>
        <v>4.5047733915596296E-41</v>
      </c>
      <c r="HX191" s="86">
        <f t="shared" si="634"/>
        <v>2.9506491786389537E-51</v>
      </c>
      <c r="HY191" s="86">
        <f t="shared" si="635"/>
        <v>1.5952755321630015E-45</v>
      </c>
      <c r="HZ191" s="86">
        <f t="shared" si="636"/>
        <v>1.2549145340569822E-48</v>
      </c>
      <c r="IA191" s="86">
        <f t="shared" si="637"/>
        <v>1.1723757702986341E-55</v>
      </c>
      <c r="IB191" s="86">
        <f t="shared" si="638"/>
        <v>7.1883303100216886E-53</v>
      </c>
      <c r="IC191" s="86">
        <f t="shared" si="639"/>
        <v>1.3377285239434617E-46</v>
      </c>
      <c r="ID191" s="86">
        <f t="shared" si="640"/>
        <v>4.9855717881730665E-51</v>
      </c>
      <c r="IE191" s="86">
        <f t="shared" si="641"/>
        <v>4.5495354002321563E-46</v>
      </c>
      <c r="IF191" s="86">
        <f t="shared" si="642"/>
        <v>2.5248067606461609E-107</v>
      </c>
      <c r="IG191" s="86">
        <f t="shared" si="643"/>
        <v>8.8623146725561218E-65</v>
      </c>
      <c r="II191" s="86">
        <f t="shared" si="540"/>
        <v>1.1424069017790058E-5</v>
      </c>
      <c r="IJ191" s="86">
        <f t="shared" si="541"/>
        <v>2.3619159203805485E-5</v>
      </c>
      <c r="IK191" s="86">
        <f t="shared" si="542"/>
        <v>7.4948179462074787E-5</v>
      </c>
      <c r="IL191" s="86">
        <f t="shared" si="543"/>
        <v>1.3515275682596177E-4</v>
      </c>
      <c r="IM191" s="86">
        <f t="shared" si="544"/>
        <v>1.3850385751303177E-4</v>
      </c>
      <c r="IN191" s="86">
        <f t="shared" si="545"/>
        <v>7.9465866083582017E-6</v>
      </c>
      <c r="IO191" s="86">
        <f t="shared" si="546"/>
        <v>3.0873667985990923E-5</v>
      </c>
      <c r="IP191" s="86">
        <f t="shared" si="547"/>
        <v>1.5450435587974144E-5</v>
      </c>
      <c r="IQ191" s="86">
        <f t="shared" si="548"/>
        <v>2.4348730313888172E-6</v>
      </c>
      <c r="IR191" s="86">
        <f t="shared" si="549"/>
        <v>4.8267294739376523E-6</v>
      </c>
      <c r="IS191" s="86">
        <f t="shared" si="550"/>
        <v>3.1958720752510993E-5</v>
      </c>
      <c r="IT191" s="86">
        <f t="shared" si="551"/>
        <v>1.1771273542386512E-5</v>
      </c>
      <c r="IU191" s="86">
        <f t="shared" si="552"/>
        <v>6.6302256671774373E-5</v>
      </c>
      <c r="IV191" s="86">
        <f t="shared" si="553"/>
        <v>2.6357756992938123E-5</v>
      </c>
      <c r="IW191" s="86">
        <f t="shared" si="554"/>
        <v>7.3108419520468066E-5</v>
      </c>
      <c r="IY191" s="86">
        <f t="shared" si="555"/>
        <v>1.1424069017790058E-5</v>
      </c>
      <c r="IZ191" s="86">
        <f t="shared" si="556"/>
        <v>2.3619159203805485E-5</v>
      </c>
      <c r="JA191" s="86">
        <f t="shared" si="557"/>
        <v>7.4948179462074787E-5</v>
      </c>
      <c r="JB191" s="86">
        <f t="shared" si="558"/>
        <v>1.3515275682596177E-4</v>
      </c>
      <c r="JC191" s="86">
        <f t="shared" si="559"/>
        <v>1.3850385751303177E-4</v>
      </c>
      <c r="JD191" s="86">
        <f t="shared" si="560"/>
        <v>7.9465866083582017E-6</v>
      </c>
      <c r="JE191" s="86">
        <f t="shared" si="561"/>
        <v>3.0873667985990923E-5</v>
      </c>
      <c r="JF191" s="86">
        <f t="shared" si="562"/>
        <v>1.5450435587974144E-5</v>
      </c>
      <c r="JG191" s="86">
        <f t="shared" si="563"/>
        <v>2.4348730313888172E-6</v>
      </c>
      <c r="JH191" s="86">
        <f t="shared" si="564"/>
        <v>4.8267294739376523E-6</v>
      </c>
      <c r="JI191" s="86">
        <f t="shared" si="565"/>
        <v>3.1958720752510993E-5</v>
      </c>
      <c r="JJ191" s="86">
        <f t="shared" si="566"/>
        <v>1.1771273542386512E-5</v>
      </c>
      <c r="JK191" s="86">
        <f t="shared" si="567"/>
        <v>6.6302256671774373E-5</v>
      </c>
      <c r="JL191" s="86">
        <f t="shared" si="568"/>
        <v>2.6357756992938123E-5</v>
      </c>
      <c r="JM191" s="86">
        <f t="shared" si="569"/>
        <v>7.3108419520468066E-5</v>
      </c>
    </row>
    <row r="192" spans="2:273" x14ac:dyDescent="0.25">
      <c r="B192" s="2">
        <v>165</v>
      </c>
      <c r="C192" s="37">
        <v>106.148</v>
      </c>
      <c r="D192" s="37">
        <v>104.373</v>
      </c>
      <c r="E192" s="37">
        <v>104.746</v>
      </c>
      <c r="F192" s="37">
        <v>109.10299999999999</v>
      </c>
      <c r="G192" s="37">
        <v>109.345</v>
      </c>
      <c r="H192" s="37">
        <v>108.517</v>
      </c>
      <c r="I192" s="37">
        <v>111.483</v>
      </c>
      <c r="J192" s="37">
        <v>112.69</v>
      </c>
      <c r="K192" s="37">
        <v>111.586</v>
      </c>
      <c r="L192" s="37">
        <v>110.621</v>
      </c>
      <c r="M192" s="37">
        <v>112.017</v>
      </c>
      <c r="N192" s="37">
        <v>111.44799999999999</v>
      </c>
      <c r="O192" s="37">
        <v>113.20699999999999</v>
      </c>
      <c r="P192" s="37">
        <v>113.379</v>
      </c>
      <c r="Q192" s="37">
        <v>114.8276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114.36862703876226</v>
      </c>
      <c r="AG192" s="4">
        <f t="shared" si="455"/>
        <v>116.52895694306061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-0.98962703876225078</v>
      </c>
      <c r="AW192" s="4">
        <f t="shared" si="644"/>
        <v>-1.7013569430606026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114.36862703876224</v>
      </c>
      <c r="BM192" s="2">
        <f t="shared" si="584"/>
        <v>116.5289569418122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113.379</v>
      </c>
      <c r="DI192" s="2">
        <f t="shared" si="499"/>
        <v>114.8276</v>
      </c>
      <c r="DK192" s="2">
        <f t="shared" si="500"/>
        <v>156.94290121457493</v>
      </c>
      <c r="DL192" s="2">
        <f t="shared" si="645"/>
        <v>140.20915627530366</v>
      </c>
      <c r="DM192" s="2">
        <f t="shared" si="645"/>
        <v>145.11268076923079</v>
      </c>
      <c r="DN192" s="2">
        <f t="shared" si="645"/>
        <v>155.40246153846155</v>
      </c>
      <c r="DO192" s="2">
        <f t="shared" si="645"/>
        <v>155.66941724738675</v>
      </c>
      <c r="DP192" s="2">
        <f t="shared" si="645"/>
        <v>157.5611749644381</v>
      </c>
      <c r="DQ192" s="2">
        <f t="shared" si="645"/>
        <v>149.91328340080977</v>
      </c>
      <c r="DR192" s="2">
        <f t="shared" si="645"/>
        <v>148.21246277856804</v>
      </c>
      <c r="DS192" s="2">
        <f t="shared" si="645"/>
        <v>140.2484504201681</v>
      </c>
      <c r="DT192" s="2">
        <f t="shared" si="645"/>
        <v>149.0977117117117</v>
      </c>
      <c r="DU192" s="2">
        <f t="shared" si="645"/>
        <v>154.07184615384614</v>
      </c>
      <c r="DV192" s="2">
        <f t="shared" si="645"/>
        <v>153.64632574679945</v>
      </c>
      <c r="DW192" s="2">
        <f t="shared" si="645"/>
        <v>159.53143494911916</v>
      </c>
      <c r="DX192" s="2">
        <f t="shared" si="645"/>
        <v>162.19853613445383</v>
      </c>
      <c r="DY192" s="2">
        <f t="shared" si="645"/>
        <v>167.24109852216745</v>
      </c>
      <c r="EA192" s="2">
        <f t="shared" si="440"/>
        <v>108.4680788550377</v>
      </c>
      <c r="EB192" s="2">
        <f t="shared" si="502"/>
        <v>105.92768726914552</v>
      </c>
      <c r="EC192" s="2">
        <f t="shared" si="503"/>
        <v>106.80399385735308</v>
      </c>
      <c r="ED192" s="2">
        <f t="shared" si="504"/>
        <v>106.95341770407066</v>
      </c>
      <c r="EE192" s="2">
        <f t="shared" si="505"/>
        <v>106.98800807066314</v>
      </c>
      <c r="EF192" s="2">
        <f t="shared" si="506"/>
        <v>108.08216679568322</v>
      </c>
      <c r="EG192" s="2">
        <f t="shared" si="507"/>
        <v>114.05963579729128</v>
      </c>
      <c r="EH192" s="2">
        <f t="shared" si="508"/>
        <v>113.30866433551878</v>
      </c>
      <c r="EI192" s="2">
        <f t="shared" si="509"/>
        <v>111.98888069518161</v>
      </c>
      <c r="EJ192" s="2">
        <f t="shared" si="510"/>
        <v>111.25781110149808</v>
      </c>
      <c r="EK192" s="2">
        <f t="shared" si="511"/>
        <v>110.48220381671992</v>
      </c>
      <c r="EL192" s="2">
        <f t="shared" si="512"/>
        <v>113.27075423705662</v>
      </c>
      <c r="EM192" s="2">
        <f t="shared" si="513"/>
        <v>113.3534196809228</v>
      </c>
      <c r="EN192" s="2">
        <f t="shared" si="514"/>
        <v>115.65414995925022</v>
      </c>
      <c r="EO192" s="2">
        <f t="shared" si="515"/>
        <v>117.66999421556012</v>
      </c>
      <c r="EQ192" s="2">
        <f t="shared" si="516"/>
        <v>105.67857397699707</v>
      </c>
      <c r="ER192" s="2">
        <f t="shared" si="646"/>
        <v>105.19157638425001</v>
      </c>
      <c r="ES192" s="2">
        <f t="shared" si="646"/>
        <v>105.93969275989117</v>
      </c>
      <c r="ET192" s="2">
        <f t="shared" si="646"/>
        <v>106.8944770825251</v>
      </c>
      <c r="EU192" s="2">
        <f t="shared" si="646"/>
        <v>108.27440971351898</v>
      </c>
      <c r="EV192" s="2">
        <f t="shared" si="646"/>
        <v>109.31495464706086</v>
      </c>
      <c r="EW192" s="2">
        <f t="shared" si="646"/>
        <v>111.94058509110143</v>
      </c>
      <c r="EX192" s="2">
        <f t="shared" si="646"/>
        <v>112.07430368235123</v>
      </c>
      <c r="EY192" s="2">
        <f t="shared" si="646"/>
        <v>111.89888409309974</v>
      </c>
      <c r="EZ192" s="2">
        <f t="shared" si="646"/>
        <v>112.01737292921544</v>
      </c>
      <c r="FA192" s="2">
        <f t="shared" si="646"/>
        <v>112.12555382432834</v>
      </c>
      <c r="FB192" s="2">
        <f t="shared" si="646"/>
        <v>112.62731813732347</v>
      </c>
      <c r="FC192" s="2">
        <f t="shared" si="646"/>
        <v>113.2639675717726</v>
      </c>
      <c r="FD192" s="2">
        <f t="shared" si="646"/>
        <v>114.22011930285257</v>
      </c>
      <c r="FE192" s="2">
        <f t="shared" si="646"/>
        <v>116.36754154208171</v>
      </c>
      <c r="FG192" s="2">
        <f t="shared" si="518"/>
        <v>0.99999062660701432</v>
      </c>
      <c r="FH192" s="2">
        <f t="shared" si="647"/>
        <v>0.99998884836071888</v>
      </c>
      <c r="FI192" s="2">
        <f t="shared" si="647"/>
        <v>0.99998839995662714</v>
      </c>
      <c r="FJ192" s="2">
        <f t="shared" si="647"/>
        <v>0.99998841207814559</v>
      </c>
      <c r="FK192" s="2">
        <f t="shared" si="647"/>
        <v>0.99998904976784531</v>
      </c>
      <c r="FL192" s="2">
        <f t="shared" si="647"/>
        <v>0.99998825431633376</v>
      </c>
      <c r="FM192" s="2">
        <f t="shared" si="647"/>
        <v>0.99998977423784052</v>
      </c>
      <c r="FN192" s="2">
        <f t="shared" si="647"/>
        <v>0.99998780969687195</v>
      </c>
      <c r="FO192" s="2">
        <f t="shared" si="647"/>
        <v>0.99998745477950912</v>
      </c>
      <c r="FP192" s="2">
        <f t="shared" si="647"/>
        <v>0.99998775100252302</v>
      </c>
      <c r="FQ192" s="2">
        <f t="shared" si="647"/>
        <v>0.99998829004482537</v>
      </c>
      <c r="FR192" s="2">
        <f t="shared" si="647"/>
        <v>0.99998806028121356</v>
      </c>
      <c r="FS192" s="2">
        <f t="shared" si="647"/>
        <v>0.9999878849731012</v>
      </c>
      <c r="FT192" s="2">
        <f t="shared" si="647"/>
        <v>0.99998753249322259</v>
      </c>
      <c r="FU192" s="2">
        <f t="shared" si="647"/>
        <v>0.99998432119741631</v>
      </c>
      <c r="FW192" s="2">
        <f t="shared" si="536"/>
        <v>0.95044695160569159</v>
      </c>
      <c r="FX192" s="2">
        <f t="shared" si="588"/>
        <v>0.93766159584190589</v>
      </c>
      <c r="FY192" s="2">
        <f t="shared" si="589"/>
        <v>0.92305098816703468</v>
      </c>
      <c r="FZ192" s="2">
        <f t="shared" si="590"/>
        <v>0.91658491940285358</v>
      </c>
      <c r="GA192" s="2">
        <f t="shared" si="591"/>
        <v>0.92204083240546431</v>
      </c>
      <c r="GB192" s="2">
        <f t="shared" si="592"/>
        <v>0.93261004213879473</v>
      </c>
      <c r="GC192" s="2">
        <f t="shared" si="593"/>
        <v>0.932808389183024</v>
      </c>
      <c r="GD192" s="2">
        <f t="shared" si="594"/>
        <v>0.93146198829185378</v>
      </c>
      <c r="GE192" s="2">
        <f t="shared" si="595"/>
        <v>0.9378040712403265</v>
      </c>
      <c r="GF192" s="2">
        <f t="shared" si="596"/>
        <v>0.93514570737599034</v>
      </c>
      <c r="GG192" s="2">
        <f t="shared" si="597"/>
        <v>0.92852688452731791</v>
      </c>
      <c r="GH192" s="2">
        <f t="shared" si="598"/>
        <v>0.93068739674475254</v>
      </c>
      <c r="GI192" s="2">
        <f t="shared" si="599"/>
        <v>0.91921727300244926</v>
      </c>
      <c r="GJ192" s="2">
        <f t="shared" si="600"/>
        <v>0.89684499226036363</v>
      </c>
      <c r="GK192" s="2">
        <f t="shared" si="601"/>
        <v>0.87666485896703705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4.6562749817709046E-257</v>
      </c>
      <c r="HP192" s="86">
        <f t="shared" si="628"/>
        <v>0</v>
      </c>
      <c r="HQ192" s="86">
        <f t="shared" si="629"/>
        <v>0</v>
      </c>
      <c r="HS192" s="86">
        <f t="shared" si="539"/>
        <v>1.1130739209411897E-41</v>
      </c>
      <c r="HT192" s="86">
        <f t="shared" si="630"/>
        <v>6.1975248690744001E-46</v>
      </c>
      <c r="HU192" s="86">
        <f t="shared" si="631"/>
        <v>8.2866207753732494E-48</v>
      </c>
      <c r="HV192" s="86">
        <f t="shared" si="632"/>
        <v>1.5205062487486557E-45</v>
      </c>
      <c r="HW192" s="86">
        <f t="shared" si="633"/>
        <v>1.2820534833350593E-42</v>
      </c>
      <c r="HX192" s="86">
        <f t="shared" si="634"/>
        <v>3.6759487501712778E-53</v>
      </c>
      <c r="HY192" s="86">
        <f t="shared" si="635"/>
        <v>3.4156129872500725E-47</v>
      </c>
      <c r="HZ192" s="86">
        <f t="shared" si="636"/>
        <v>1.9584880703569111E-50</v>
      </c>
      <c r="IA192" s="86">
        <f t="shared" si="637"/>
        <v>1.1002029991006888E-57</v>
      </c>
      <c r="IB192" s="86">
        <f t="shared" si="638"/>
        <v>8.0821836018611641E-55</v>
      </c>
      <c r="IC192" s="86">
        <f t="shared" si="639"/>
        <v>2.4803063738155127E-48</v>
      </c>
      <c r="ID192" s="86">
        <f t="shared" si="640"/>
        <v>6.4748480876797011E-53</v>
      </c>
      <c r="IE192" s="86">
        <f t="shared" si="641"/>
        <v>8.1802855819896322E-48</v>
      </c>
      <c r="IF192" s="86">
        <f t="shared" si="642"/>
        <v>1.0090694464362863E-111</v>
      </c>
      <c r="IG192" s="86">
        <f t="shared" si="643"/>
        <v>1.6787247498612835E-67</v>
      </c>
      <c r="II192" s="86">
        <f t="shared" si="540"/>
        <v>5.9114624825664975E-6</v>
      </c>
      <c r="IJ192" s="86">
        <f t="shared" si="541"/>
        <v>1.2071317773003427E-5</v>
      </c>
      <c r="IK192" s="86">
        <f t="shared" si="542"/>
        <v>3.9147175599253139E-5</v>
      </c>
      <c r="IL192" s="86">
        <f t="shared" si="543"/>
        <v>7.2051380881435039E-5</v>
      </c>
      <c r="IM192" s="86">
        <f t="shared" si="544"/>
        <v>7.5451937846087052E-5</v>
      </c>
      <c r="IN192" s="86">
        <f t="shared" si="545"/>
        <v>3.6765331261721984E-6</v>
      </c>
      <c r="IO192" s="86">
        <f t="shared" si="546"/>
        <v>1.5737203550617058E-5</v>
      </c>
      <c r="IP192" s="86">
        <f t="shared" si="547"/>
        <v>7.4534981713133998E-6</v>
      </c>
      <c r="IQ192" s="86">
        <f t="shared" si="548"/>
        <v>1.0655228408317093E-6</v>
      </c>
      <c r="IR192" s="86">
        <f t="shared" si="549"/>
        <v>2.1837768272896349E-6</v>
      </c>
      <c r="IS192" s="86">
        <f t="shared" si="550"/>
        <v>1.6033431136201291E-5</v>
      </c>
      <c r="IT192" s="86">
        <f t="shared" si="551"/>
        <v>5.5491415000042336E-6</v>
      </c>
      <c r="IU192" s="86">
        <f t="shared" si="552"/>
        <v>3.3801153577460221E-5</v>
      </c>
      <c r="IV192" s="86">
        <f t="shared" si="553"/>
        <v>1.134540106226316E-5</v>
      </c>
      <c r="IW192" s="86">
        <f t="shared" si="554"/>
        <v>3.1635319334024418E-5</v>
      </c>
      <c r="IY192" s="86">
        <f t="shared" si="555"/>
        <v>5.9114624825664975E-6</v>
      </c>
      <c r="IZ192" s="86">
        <f t="shared" si="556"/>
        <v>1.2071317773003427E-5</v>
      </c>
      <c r="JA192" s="86">
        <f t="shared" si="557"/>
        <v>3.9147175599253139E-5</v>
      </c>
      <c r="JB192" s="86">
        <f t="shared" si="558"/>
        <v>7.2051380881435039E-5</v>
      </c>
      <c r="JC192" s="86">
        <f t="shared" si="559"/>
        <v>7.5451937846087052E-5</v>
      </c>
      <c r="JD192" s="86">
        <f t="shared" si="560"/>
        <v>3.6765331261721984E-6</v>
      </c>
      <c r="JE192" s="86">
        <f t="shared" si="561"/>
        <v>1.5737203550617058E-5</v>
      </c>
      <c r="JF192" s="86">
        <f t="shared" si="562"/>
        <v>7.4534981713133998E-6</v>
      </c>
      <c r="JG192" s="86">
        <f t="shared" si="563"/>
        <v>1.0655228408317093E-6</v>
      </c>
      <c r="JH192" s="86">
        <f t="shared" si="564"/>
        <v>2.1837768272896349E-6</v>
      </c>
      <c r="JI192" s="86">
        <f t="shared" si="565"/>
        <v>1.6033431136201291E-5</v>
      </c>
      <c r="JJ192" s="86">
        <f t="shared" si="566"/>
        <v>5.5491415000042336E-6</v>
      </c>
      <c r="JK192" s="86">
        <f t="shared" si="567"/>
        <v>3.3801153577460221E-5</v>
      </c>
      <c r="JL192" s="86">
        <f t="shared" si="568"/>
        <v>1.134540106226316E-5</v>
      </c>
      <c r="JM192" s="86">
        <f t="shared" si="569"/>
        <v>3.1635319334024418E-5</v>
      </c>
    </row>
    <row r="193" spans="2:273" x14ac:dyDescent="0.25">
      <c r="B193" s="2">
        <v>166</v>
      </c>
      <c r="C193" s="37">
        <v>105.52500000000001</v>
      </c>
      <c r="D193" s="37">
        <v>106.492</v>
      </c>
      <c r="E193" s="37">
        <v>106.18600000000001</v>
      </c>
      <c r="F193" s="37">
        <v>110.46599999999999</v>
      </c>
      <c r="G193" s="37">
        <v>108.81</v>
      </c>
      <c r="H193" s="37">
        <v>107.276</v>
      </c>
      <c r="I193" s="37">
        <v>111.5</v>
      </c>
      <c r="J193" s="37">
        <v>113.29300000000001</v>
      </c>
      <c r="K193" s="37">
        <v>112.31</v>
      </c>
      <c r="L193" s="37">
        <v>110.983</v>
      </c>
      <c r="M193" s="37">
        <v>114.70699999999999</v>
      </c>
      <c r="N193" s="37">
        <v>113.414</v>
      </c>
      <c r="O193" s="37">
        <v>115.155</v>
      </c>
      <c r="P193" s="37">
        <v>113.10299999999999</v>
      </c>
      <c r="Q193" s="37">
        <v>115.91379999999999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114.27043313052855</v>
      </c>
      <c r="AG193" s="4">
        <f t="shared" si="455"/>
        <v>116.42022231264497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-1.1674331305285506</v>
      </c>
      <c r="AW193" s="4">
        <f t="shared" si="644"/>
        <v>-0.50642231264497184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114.27043313052855</v>
      </c>
      <c r="BM193" s="2">
        <f t="shared" si="584"/>
        <v>116.42022231250824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113.10299999999999</v>
      </c>
      <c r="DI193" s="2">
        <f t="shared" si="499"/>
        <v>115.91379999999999</v>
      </c>
      <c r="DK193" s="2">
        <f t="shared" si="500"/>
        <v>157.19715870445347</v>
      </c>
      <c r="DL193" s="2">
        <f t="shared" si="645"/>
        <v>140.35260020242916</v>
      </c>
      <c r="DM193" s="2">
        <f t="shared" si="645"/>
        <v>145.29581060037523</v>
      </c>
      <c r="DN193" s="2">
        <f t="shared" si="645"/>
        <v>155.64969071294561</v>
      </c>
      <c r="DO193" s="2">
        <f t="shared" si="645"/>
        <v>155.90625191637628</v>
      </c>
      <c r="DP193" s="2">
        <f t="shared" si="645"/>
        <v>157.83544665718347</v>
      </c>
      <c r="DQ193" s="2">
        <f t="shared" si="645"/>
        <v>150.12099676113365</v>
      </c>
      <c r="DR193" s="2">
        <f t="shared" si="645"/>
        <v>148.41605073494546</v>
      </c>
      <c r="DS193" s="2">
        <f t="shared" si="645"/>
        <v>140.39745098039219</v>
      </c>
      <c r="DT193" s="2">
        <f t="shared" si="645"/>
        <v>149.28643693693692</v>
      </c>
      <c r="DU193" s="2">
        <f t="shared" si="645"/>
        <v>154.27923114446529</v>
      </c>
      <c r="DV193" s="2">
        <f t="shared" si="645"/>
        <v>153.85395803698435</v>
      </c>
      <c r="DW193" s="2">
        <f t="shared" si="645"/>
        <v>159.75878980194767</v>
      </c>
      <c r="DX193" s="2">
        <f t="shared" si="645"/>
        <v>162.45967955182076</v>
      </c>
      <c r="DY193" s="2">
        <f t="shared" si="645"/>
        <v>167.53233261083739</v>
      </c>
      <c r="EA193" s="2">
        <f t="shared" si="440"/>
        <v>108.39861171861293</v>
      </c>
      <c r="EB193" s="2">
        <f t="shared" si="502"/>
        <v>105.84525586199348</v>
      </c>
      <c r="EC193" s="2">
        <f t="shared" si="503"/>
        <v>106.73324481198459</v>
      </c>
      <c r="ED193" s="2">
        <f t="shared" si="504"/>
        <v>106.86858772345468</v>
      </c>
      <c r="EE193" s="2">
        <f t="shared" si="505"/>
        <v>106.91051836075864</v>
      </c>
      <c r="EF193" s="2">
        <f t="shared" si="506"/>
        <v>108.01407481444376</v>
      </c>
      <c r="EG193" s="2">
        <f t="shared" si="507"/>
        <v>114.05895222678421</v>
      </c>
      <c r="EH193" s="2">
        <f t="shared" si="508"/>
        <v>113.30058191279009</v>
      </c>
      <c r="EI193" s="2">
        <f t="shared" si="509"/>
        <v>111.97069905297118</v>
      </c>
      <c r="EJ193" s="2">
        <f t="shared" si="510"/>
        <v>111.20034344519827</v>
      </c>
      <c r="EK193" s="2">
        <f t="shared" si="511"/>
        <v>110.38746236559138</v>
      </c>
      <c r="EL193" s="2">
        <f t="shared" si="512"/>
        <v>113.20607464140978</v>
      </c>
      <c r="EM193" s="2">
        <f t="shared" si="513"/>
        <v>113.24853299171188</v>
      </c>
      <c r="EN193" s="2">
        <f t="shared" si="514"/>
        <v>115.58812754686227</v>
      </c>
      <c r="EO193" s="2">
        <f t="shared" si="515"/>
        <v>117.58955805043951</v>
      </c>
      <c r="EQ193" s="2">
        <f t="shared" si="516"/>
        <v>105.56889938189497</v>
      </c>
      <c r="ER193" s="2">
        <f t="shared" si="646"/>
        <v>105.09811960132124</v>
      </c>
      <c r="ES193" s="2">
        <f t="shared" si="646"/>
        <v>105.855550002521</v>
      </c>
      <c r="ET193" s="2">
        <f t="shared" si="646"/>
        <v>106.80874261486451</v>
      </c>
      <c r="EU193" s="2">
        <f t="shared" si="646"/>
        <v>108.21640278818387</v>
      </c>
      <c r="EV193" s="2">
        <f t="shared" si="646"/>
        <v>109.26555016415772</v>
      </c>
      <c r="EW193" s="2">
        <f t="shared" si="646"/>
        <v>111.90836868937328</v>
      </c>
      <c r="EX193" s="2">
        <f t="shared" si="646"/>
        <v>112.04774794583821</v>
      </c>
      <c r="EY193" s="2">
        <f t="shared" si="646"/>
        <v>111.87936508476498</v>
      </c>
      <c r="EZ193" s="2">
        <f t="shared" si="646"/>
        <v>111.9713708875704</v>
      </c>
      <c r="FA193" s="2">
        <f t="shared" si="646"/>
        <v>112.05584509434873</v>
      </c>
      <c r="FB193" s="2">
        <f t="shared" si="646"/>
        <v>112.55285580964019</v>
      </c>
      <c r="FC193" s="2">
        <f t="shared" si="646"/>
        <v>113.15766865871606</v>
      </c>
      <c r="FD193" s="2">
        <f t="shared" si="646"/>
        <v>114.13161894081625</v>
      </c>
      <c r="FE193" s="2">
        <f t="shared" si="646"/>
        <v>116.26938158005669</v>
      </c>
      <c r="FG193" s="2">
        <f t="shared" si="518"/>
        <v>0.999991451356945</v>
      </c>
      <c r="FH193" s="2">
        <f t="shared" si="647"/>
        <v>0.99998982957411964</v>
      </c>
      <c r="FI193" s="2">
        <f t="shared" si="647"/>
        <v>0.99998942062390883</v>
      </c>
      <c r="FJ193" s="2">
        <f t="shared" si="647"/>
        <v>0.99998943167888754</v>
      </c>
      <c r="FK193" s="2">
        <f t="shared" si="647"/>
        <v>0.99999001325995918</v>
      </c>
      <c r="FL193" s="2">
        <f t="shared" si="647"/>
        <v>0.9999892877981098</v>
      </c>
      <c r="FM193" s="2">
        <f t="shared" si="647"/>
        <v>0.99999067398567876</v>
      </c>
      <c r="FN193" s="2">
        <f t="shared" si="647"/>
        <v>0.99998888229948724</v>
      </c>
      <c r="FO193" s="2">
        <f t="shared" si="647"/>
        <v>0.99998855861030067</v>
      </c>
      <c r="FP193" s="2">
        <f t="shared" si="647"/>
        <v>0.99998882876948958</v>
      </c>
      <c r="FQ193" s="2">
        <f t="shared" si="647"/>
        <v>0.99998932038294863</v>
      </c>
      <c r="FR193" s="2">
        <f t="shared" si="647"/>
        <v>0.99998911083560815</v>
      </c>
      <c r="FS193" s="2">
        <f t="shared" si="647"/>
        <v>0.99998895095237095</v>
      </c>
      <c r="FT193" s="2">
        <f t="shared" si="647"/>
        <v>0.9999886294862057</v>
      </c>
      <c r="FU193" s="2">
        <f t="shared" si="647"/>
        <v>0.99998570074236881</v>
      </c>
      <c r="FW193" s="2">
        <f t="shared" si="536"/>
        <v>0.95460917278224133</v>
      </c>
      <c r="FX193" s="2">
        <f t="shared" si="588"/>
        <v>0.94283313349969167</v>
      </c>
      <c r="FY193" s="2">
        <f t="shared" si="589"/>
        <v>0.92934327311626275</v>
      </c>
      <c r="FZ193" s="2">
        <f t="shared" si="590"/>
        <v>0.92336204866497396</v>
      </c>
      <c r="GA193" s="2">
        <f t="shared" si="591"/>
        <v>0.92840931339318011</v>
      </c>
      <c r="GB193" s="2">
        <f t="shared" si="592"/>
        <v>0.93817301957995325</v>
      </c>
      <c r="GC193" s="2">
        <f t="shared" si="593"/>
        <v>0.93835607551392353</v>
      </c>
      <c r="GD193" s="2">
        <f t="shared" si="594"/>
        <v>0.93711334602533725</v>
      </c>
      <c r="GE193" s="2">
        <f t="shared" si="595"/>
        <v>0.94296450822491107</v>
      </c>
      <c r="GF193" s="2">
        <f t="shared" si="596"/>
        <v>0.94051271948260673</v>
      </c>
      <c r="GG193" s="2">
        <f t="shared" si="597"/>
        <v>0.93440321500589518</v>
      </c>
      <c r="GH193" s="2">
        <f t="shared" si="598"/>
        <v>0.93639826293835426</v>
      </c>
      <c r="GI193" s="2">
        <f t="shared" si="599"/>
        <v>0.92579784812773236</v>
      </c>
      <c r="GJ193" s="2">
        <f t="shared" si="600"/>
        <v>0.90505978783121876</v>
      </c>
      <c r="GK193" s="2">
        <f t="shared" si="601"/>
        <v>0.8862829392741941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4.264036771323336E-263</v>
      </c>
      <c r="HP193" s="86">
        <f t="shared" si="628"/>
        <v>0</v>
      </c>
      <c r="HQ193" s="86">
        <f t="shared" si="629"/>
        <v>0</v>
      </c>
      <c r="HS193" s="86">
        <f t="shared" si="539"/>
        <v>3.603325244209776E-43</v>
      </c>
      <c r="HT193" s="86">
        <f t="shared" si="630"/>
        <v>1.3902599019655492E-47</v>
      </c>
      <c r="HU193" s="86">
        <f t="shared" si="631"/>
        <v>1.5570958216584317E-49</v>
      </c>
      <c r="HV193" s="86">
        <f t="shared" si="632"/>
        <v>3.1418713140776533E-47</v>
      </c>
      <c r="HW193" s="86">
        <f t="shared" si="633"/>
        <v>3.4092430588938101E-44</v>
      </c>
      <c r="HX193" s="86">
        <f t="shared" si="634"/>
        <v>4.2183857002633377E-55</v>
      </c>
      <c r="HY193" s="86">
        <f t="shared" si="635"/>
        <v>6.8099984442266876E-49</v>
      </c>
      <c r="HZ193" s="86">
        <f t="shared" si="636"/>
        <v>2.8271429975321182E-52</v>
      </c>
      <c r="IA193" s="86">
        <f t="shared" si="637"/>
        <v>9.4775449533202196E-60</v>
      </c>
      <c r="IB193" s="86">
        <f t="shared" si="638"/>
        <v>8.3603751278783442E-57</v>
      </c>
      <c r="IC193" s="86">
        <f t="shared" si="639"/>
        <v>4.2670071629841886E-50</v>
      </c>
      <c r="ID193" s="86">
        <f t="shared" si="640"/>
        <v>7.7549599992076874E-55</v>
      </c>
      <c r="IE193" s="86">
        <f t="shared" si="641"/>
        <v>1.3619754075073633E-49</v>
      </c>
      <c r="IF193" s="86">
        <f t="shared" si="642"/>
        <v>3.2812577519442334E-116</v>
      </c>
      <c r="IG193" s="86">
        <f t="shared" si="643"/>
        <v>2.7870344856886301E-70</v>
      </c>
      <c r="II193" s="86">
        <f t="shared" si="540"/>
        <v>3.0008146540392927E-6</v>
      </c>
      <c r="IJ193" s="86">
        <f t="shared" si="541"/>
        <v>6.0399438786747538E-6</v>
      </c>
      <c r="IK193" s="86">
        <f t="shared" si="542"/>
        <v>1.9998516501955599E-5</v>
      </c>
      <c r="IL193" s="86">
        <f t="shared" si="543"/>
        <v>3.7569254786249938E-5</v>
      </c>
      <c r="IM193" s="86">
        <f t="shared" si="544"/>
        <v>4.025953782578431E-5</v>
      </c>
      <c r="IN193" s="86">
        <f t="shared" si="545"/>
        <v>1.6583891770709131E-6</v>
      </c>
      <c r="IO193" s="86">
        <f t="shared" si="546"/>
        <v>7.8478720568345893E-6</v>
      </c>
      <c r="IP193" s="86">
        <f t="shared" si="547"/>
        <v>3.5102898334400797E-6</v>
      </c>
      <c r="IQ193" s="86">
        <f t="shared" si="548"/>
        <v>4.5408941659853938E-7</v>
      </c>
      <c r="IR193" s="86">
        <f t="shared" si="549"/>
        <v>9.6288920254975883E-7</v>
      </c>
      <c r="IS193" s="86">
        <f t="shared" si="550"/>
        <v>7.8608477032078756E-6</v>
      </c>
      <c r="IT193" s="86">
        <f t="shared" si="551"/>
        <v>2.5514577559296405E-6</v>
      </c>
      <c r="IU193" s="86">
        <f t="shared" si="552"/>
        <v>1.6830524939416683E-5</v>
      </c>
      <c r="IV193" s="86">
        <f t="shared" si="553"/>
        <v>4.7224257832511011E-6</v>
      </c>
      <c r="IW193" s="86">
        <f t="shared" si="554"/>
        <v>1.3198339027412812E-5</v>
      </c>
      <c r="IY193" s="86">
        <f t="shared" si="555"/>
        <v>3.0008146540392927E-6</v>
      </c>
      <c r="IZ193" s="86">
        <f t="shared" si="556"/>
        <v>6.0399438786747538E-6</v>
      </c>
      <c r="JA193" s="86">
        <f t="shared" si="557"/>
        <v>1.9998516501955599E-5</v>
      </c>
      <c r="JB193" s="86">
        <f t="shared" si="558"/>
        <v>3.7569254786249938E-5</v>
      </c>
      <c r="JC193" s="86">
        <f t="shared" si="559"/>
        <v>4.025953782578431E-5</v>
      </c>
      <c r="JD193" s="86">
        <f t="shared" si="560"/>
        <v>1.6583891770709131E-6</v>
      </c>
      <c r="JE193" s="86">
        <f t="shared" si="561"/>
        <v>7.8478720568345893E-6</v>
      </c>
      <c r="JF193" s="86">
        <f t="shared" si="562"/>
        <v>3.5102898334400797E-6</v>
      </c>
      <c r="JG193" s="86">
        <f t="shared" si="563"/>
        <v>4.5408941659853938E-7</v>
      </c>
      <c r="JH193" s="86">
        <f t="shared" si="564"/>
        <v>9.6288920254975883E-7</v>
      </c>
      <c r="JI193" s="86">
        <f t="shared" si="565"/>
        <v>7.8608477032078756E-6</v>
      </c>
      <c r="JJ193" s="86">
        <f t="shared" si="566"/>
        <v>2.5514577559296405E-6</v>
      </c>
      <c r="JK193" s="86">
        <f t="shared" si="567"/>
        <v>1.6830524939416683E-5</v>
      </c>
      <c r="JL193" s="86">
        <f t="shared" si="568"/>
        <v>4.7224257832511011E-6</v>
      </c>
      <c r="JM193" s="86">
        <f t="shared" si="569"/>
        <v>1.3198339027412812E-5</v>
      </c>
    </row>
    <row r="194" spans="2:273" x14ac:dyDescent="0.25">
      <c r="B194" s="2">
        <v>167</v>
      </c>
      <c r="C194" s="37">
        <v>109.033</v>
      </c>
      <c r="D194" s="37">
        <v>106.35599999999999</v>
      </c>
      <c r="E194" s="37">
        <v>103.932</v>
      </c>
      <c r="F194" s="37">
        <v>109.017</v>
      </c>
      <c r="G194" s="37">
        <v>108.121</v>
      </c>
      <c r="H194" s="37">
        <v>110.81</v>
      </c>
      <c r="I194" s="37">
        <v>110.86199999999999</v>
      </c>
      <c r="J194" s="37">
        <v>112.224</v>
      </c>
      <c r="K194" s="37">
        <v>113.03400000000001</v>
      </c>
      <c r="L194" s="37">
        <v>112.172</v>
      </c>
      <c r="M194" s="37">
        <v>112.345</v>
      </c>
      <c r="N194" s="37">
        <v>113.845</v>
      </c>
      <c r="O194" s="37">
        <v>113.517</v>
      </c>
      <c r="P194" s="37">
        <v>113.5</v>
      </c>
      <c r="Q194" s="37">
        <v>116.431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114.17274709494076</v>
      </c>
      <c r="AG194" s="4">
        <f t="shared" si="455"/>
        <v>116.31203540381748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-0.67274709494076035</v>
      </c>
      <c r="AW194" s="4">
        <f t="shared" si="644"/>
        <v>0.11896459618252209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114.17274709494076</v>
      </c>
      <c r="BM194" s="2">
        <f t="shared" si="584"/>
        <v>116.3120354038039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113.5</v>
      </c>
      <c r="DI194" s="2">
        <f t="shared" si="499"/>
        <v>116.431</v>
      </c>
      <c r="DK194" s="2">
        <f t="shared" si="500"/>
        <v>157.45141619433201</v>
      </c>
      <c r="DL194" s="2">
        <f t="shared" si="645"/>
        <v>140.49604412955466</v>
      </c>
      <c r="DM194" s="2">
        <f t="shared" si="645"/>
        <v>145.4789404315197</v>
      </c>
      <c r="DN194" s="2">
        <f t="shared" si="645"/>
        <v>155.89691988742965</v>
      </c>
      <c r="DO194" s="2">
        <f t="shared" si="645"/>
        <v>156.14308658536584</v>
      </c>
      <c r="DP194" s="2">
        <f t="shared" si="645"/>
        <v>158.10971834992887</v>
      </c>
      <c r="DQ194" s="2">
        <f t="shared" si="645"/>
        <v>150.32871012145753</v>
      </c>
      <c r="DR194" s="2">
        <f t="shared" si="645"/>
        <v>148.6196386913229</v>
      </c>
      <c r="DS194" s="2">
        <f t="shared" si="645"/>
        <v>140.54645154061626</v>
      </c>
      <c r="DT194" s="2">
        <f t="shared" si="645"/>
        <v>149.47516216216215</v>
      </c>
      <c r="DU194" s="2">
        <f t="shared" si="645"/>
        <v>154.48661613508443</v>
      </c>
      <c r="DV194" s="2">
        <f t="shared" si="645"/>
        <v>154.06159032716928</v>
      </c>
      <c r="DW194" s="2">
        <f t="shared" si="645"/>
        <v>159.98614465477624</v>
      </c>
      <c r="DX194" s="2">
        <f t="shared" si="645"/>
        <v>162.72082296918771</v>
      </c>
      <c r="DY194" s="2">
        <f t="shared" si="645"/>
        <v>167.82356669950735</v>
      </c>
      <c r="EA194" s="2">
        <f t="shared" si="440"/>
        <v>108.32914458218816</v>
      </c>
      <c r="EB194" s="2">
        <f t="shared" si="502"/>
        <v>105.76282445484144</v>
      </c>
      <c r="EC194" s="2">
        <f t="shared" si="503"/>
        <v>106.6624957666161</v>
      </c>
      <c r="ED194" s="2">
        <f t="shared" si="504"/>
        <v>106.7837577428387</v>
      </c>
      <c r="EE194" s="2">
        <f t="shared" si="505"/>
        <v>106.83302865085415</v>
      </c>
      <c r="EF194" s="2">
        <f t="shared" si="506"/>
        <v>107.94598283320428</v>
      </c>
      <c r="EG194" s="2">
        <f t="shared" si="507"/>
        <v>114.05826865627715</v>
      </c>
      <c r="EH194" s="2">
        <f t="shared" si="508"/>
        <v>113.2924994900614</v>
      </c>
      <c r="EI194" s="2">
        <f t="shared" si="509"/>
        <v>111.95251741076075</v>
      </c>
      <c r="EJ194" s="2">
        <f t="shared" si="510"/>
        <v>111.14287578889846</v>
      </c>
      <c r="EK194" s="2">
        <f t="shared" si="511"/>
        <v>110.29272091446282</v>
      </c>
      <c r="EL194" s="2">
        <f t="shared" si="512"/>
        <v>113.14139504576296</v>
      </c>
      <c r="EM194" s="2">
        <f t="shared" si="513"/>
        <v>113.14364630250097</v>
      </c>
      <c r="EN194" s="2">
        <f t="shared" si="514"/>
        <v>115.52210513447434</v>
      </c>
      <c r="EO194" s="2">
        <f t="shared" si="515"/>
        <v>117.5091218853189</v>
      </c>
      <c r="EQ194" s="2">
        <f t="shared" si="516"/>
        <v>105.45922478679287</v>
      </c>
      <c r="ER194" s="2">
        <f t="shared" si="646"/>
        <v>105.00466281839246</v>
      </c>
      <c r="ES194" s="2">
        <f t="shared" si="646"/>
        <v>105.77140724515083</v>
      </c>
      <c r="ET194" s="2">
        <f t="shared" si="646"/>
        <v>106.72300814720393</v>
      </c>
      <c r="EU194" s="2">
        <f t="shared" si="646"/>
        <v>108.15839586284875</v>
      </c>
      <c r="EV194" s="2">
        <f t="shared" si="646"/>
        <v>109.21614568125456</v>
      </c>
      <c r="EW194" s="2">
        <f t="shared" si="646"/>
        <v>111.87615228764513</v>
      </c>
      <c r="EX194" s="2">
        <f t="shared" si="646"/>
        <v>112.02119220932519</v>
      </c>
      <c r="EY194" s="2">
        <f t="shared" si="646"/>
        <v>111.85984607643023</v>
      </c>
      <c r="EZ194" s="2">
        <f t="shared" si="646"/>
        <v>111.92536884592535</v>
      </c>
      <c r="FA194" s="2">
        <f t="shared" si="646"/>
        <v>111.98613636436912</v>
      </c>
      <c r="FB194" s="2">
        <f t="shared" si="646"/>
        <v>112.47839348195691</v>
      </c>
      <c r="FC194" s="2">
        <f t="shared" si="646"/>
        <v>113.05136974565954</v>
      </c>
      <c r="FD194" s="2">
        <f t="shared" si="646"/>
        <v>114.04311857877993</v>
      </c>
      <c r="FE194" s="2">
        <f t="shared" si="646"/>
        <v>116.17122161803167</v>
      </c>
      <c r="FG194" s="2">
        <f t="shared" si="518"/>
        <v>0.99999220353900764</v>
      </c>
      <c r="FH194" s="2">
        <f t="shared" si="647"/>
        <v>0.9999907244530557</v>
      </c>
      <c r="FI194" s="2">
        <f t="shared" si="647"/>
        <v>0.99999035148534965</v>
      </c>
      <c r="FJ194" s="2">
        <f t="shared" si="647"/>
        <v>0.99999036156762888</v>
      </c>
      <c r="FK194" s="2">
        <f t="shared" si="647"/>
        <v>0.99999089197682955</v>
      </c>
      <c r="FL194" s="2">
        <f t="shared" si="647"/>
        <v>0.99999023034655432</v>
      </c>
      <c r="FM194" s="2">
        <f t="shared" si="647"/>
        <v>0.99999149456687153</v>
      </c>
      <c r="FN194" s="2">
        <f t="shared" si="647"/>
        <v>0.9999898605267048</v>
      </c>
      <c r="FO194" s="2">
        <f t="shared" si="647"/>
        <v>0.99998956531807215</v>
      </c>
      <c r="FP194" s="2">
        <f t="shared" si="647"/>
        <v>0.99998981170667101</v>
      </c>
      <c r="FQ194" s="2">
        <f t="shared" si="647"/>
        <v>0.99999026006433644</v>
      </c>
      <c r="FR194" s="2">
        <f t="shared" si="647"/>
        <v>0.9999900689545278</v>
      </c>
      <c r="FS194" s="2">
        <f t="shared" si="647"/>
        <v>0.99998992313900115</v>
      </c>
      <c r="FT194" s="2">
        <f t="shared" si="647"/>
        <v>0.9999896299577955</v>
      </c>
      <c r="FU194" s="2">
        <f t="shared" si="647"/>
        <v>0.99998695890563749</v>
      </c>
      <c r="FW194" s="2">
        <f t="shared" si="536"/>
        <v>0.9584370753726591</v>
      </c>
      <c r="FX194" s="2">
        <f t="shared" si="588"/>
        <v>0.94759962080730198</v>
      </c>
      <c r="FY194" s="2">
        <f t="shared" si="589"/>
        <v>0.93515716964037332</v>
      </c>
      <c r="FZ194" s="2">
        <f t="shared" si="590"/>
        <v>0.92963083666316793</v>
      </c>
      <c r="GA194" s="2">
        <f t="shared" si="591"/>
        <v>0.93429462623652615</v>
      </c>
      <c r="GB194" s="2">
        <f t="shared" si="592"/>
        <v>0.94330469533219918</v>
      </c>
      <c r="GC194" s="2">
        <f t="shared" si="593"/>
        <v>0.94347347296535011</v>
      </c>
      <c r="GD194" s="2">
        <f t="shared" si="594"/>
        <v>0.94232756852745725</v>
      </c>
      <c r="GE194" s="2">
        <f t="shared" si="595"/>
        <v>0.9477206490866481</v>
      </c>
      <c r="GF194" s="2">
        <f t="shared" si="596"/>
        <v>0.94546148792750595</v>
      </c>
      <c r="GG194" s="2">
        <f t="shared" si="597"/>
        <v>0.93982771831887246</v>
      </c>
      <c r="GH194" s="2">
        <f t="shared" si="598"/>
        <v>0.94166808563703897</v>
      </c>
      <c r="GI194" s="2">
        <f t="shared" si="599"/>
        <v>0.9318820923877561</v>
      </c>
      <c r="GJ194" s="2">
        <f t="shared" si="600"/>
        <v>0.91268408562087733</v>
      </c>
      <c r="GK194" s="2">
        <f t="shared" si="601"/>
        <v>0.89524059918620469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3.3192591619829149E-269</v>
      </c>
      <c r="HP194" s="86">
        <f t="shared" si="628"/>
        <v>0</v>
      </c>
      <c r="HQ194" s="86">
        <f t="shared" si="629"/>
        <v>0</v>
      </c>
      <c r="HS194" s="86">
        <f t="shared" si="539"/>
        <v>1.0961783886864002E-44</v>
      </c>
      <c r="HT194" s="86">
        <f t="shared" si="630"/>
        <v>2.9109225516123261E-49</v>
      </c>
      <c r="HU194" s="86">
        <f t="shared" si="631"/>
        <v>2.7212629692614733E-51</v>
      </c>
      <c r="HV194" s="86">
        <f t="shared" si="632"/>
        <v>6.0378015573250562E-49</v>
      </c>
      <c r="HW194" s="86">
        <f t="shared" si="633"/>
        <v>8.4707699121455817E-46</v>
      </c>
      <c r="HX194" s="86">
        <f t="shared" si="634"/>
        <v>4.4590548729663472E-57</v>
      </c>
      <c r="HY194" s="86">
        <f t="shared" si="635"/>
        <v>1.26434521586725E-50</v>
      </c>
      <c r="HZ194" s="86">
        <f t="shared" si="636"/>
        <v>3.774760482467025E-54</v>
      </c>
      <c r="IA194" s="86">
        <f t="shared" si="637"/>
        <v>7.4942979534022728E-62</v>
      </c>
      <c r="IB194" s="86">
        <f t="shared" si="638"/>
        <v>7.9563528225398816E-59</v>
      </c>
      <c r="IC194" s="86">
        <f t="shared" si="639"/>
        <v>6.8110930812102388E-52</v>
      </c>
      <c r="ID194" s="86">
        <f t="shared" si="640"/>
        <v>8.5656378951238146E-57</v>
      </c>
      <c r="IE194" s="86">
        <f t="shared" si="641"/>
        <v>2.0997318930606361E-51</v>
      </c>
      <c r="IF194" s="86">
        <f t="shared" si="642"/>
        <v>8.68118843939855E-121</v>
      </c>
      <c r="IG194" s="86">
        <f t="shared" si="643"/>
        <v>4.0553491888739557E-73</v>
      </c>
      <c r="II194" s="86">
        <f t="shared" si="540"/>
        <v>1.4942988086050584E-6</v>
      </c>
      <c r="IJ194" s="86">
        <f t="shared" si="541"/>
        <v>2.9585498299700017E-6</v>
      </c>
      <c r="IK194" s="86">
        <f t="shared" si="542"/>
        <v>9.9914432009106245E-6</v>
      </c>
      <c r="IL194" s="86">
        <f t="shared" si="543"/>
        <v>1.9158823458011297E-5</v>
      </c>
      <c r="IM194" s="86">
        <f t="shared" si="544"/>
        <v>2.1039358904823111E-5</v>
      </c>
      <c r="IN194" s="86">
        <f t="shared" si="545"/>
        <v>7.2929198065783996E-7</v>
      </c>
      <c r="IO194" s="86">
        <f t="shared" si="546"/>
        <v>3.8285949684574982E-6</v>
      </c>
      <c r="IP194" s="86">
        <f t="shared" si="547"/>
        <v>1.6138612052579805E-6</v>
      </c>
      <c r="IQ194" s="86">
        <f t="shared" si="548"/>
        <v>1.884475082333956E-7</v>
      </c>
      <c r="IR194" s="86">
        <f t="shared" si="549"/>
        <v>4.1374688396861545E-7</v>
      </c>
      <c r="IS194" s="86">
        <f t="shared" si="550"/>
        <v>3.7661235051049523E-6</v>
      </c>
      <c r="IT194" s="86">
        <f t="shared" si="551"/>
        <v>1.1441622576156504E-6</v>
      </c>
      <c r="IU194" s="86">
        <f t="shared" si="552"/>
        <v>8.1846480784326649E-6</v>
      </c>
      <c r="IV194" s="86">
        <f t="shared" si="553"/>
        <v>1.900661521952433E-6</v>
      </c>
      <c r="IW194" s="86">
        <f t="shared" si="554"/>
        <v>5.3083309813627716E-6</v>
      </c>
      <c r="IY194" s="86">
        <f t="shared" si="555"/>
        <v>1.4942988086050584E-6</v>
      </c>
      <c r="IZ194" s="86">
        <f t="shared" si="556"/>
        <v>2.9585498299700017E-6</v>
      </c>
      <c r="JA194" s="86">
        <f t="shared" si="557"/>
        <v>9.9914432009106245E-6</v>
      </c>
      <c r="JB194" s="86">
        <f t="shared" si="558"/>
        <v>1.9158823458011297E-5</v>
      </c>
      <c r="JC194" s="86">
        <f t="shared" si="559"/>
        <v>2.1039358904823111E-5</v>
      </c>
      <c r="JD194" s="86">
        <f t="shared" si="560"/>
        <v>7.2929198065783996E-7</v>
      </c>
      <c r="JE194" s="86">
        <f t="shared" si="561"/>
        <v>3.8285949684574982E-6</v>
      </c>
      <c r="JF194" s="86">
        <f t="shared" si="562"/>
        <v>1.6138612052579805E-6</v>
      </c>
      <c r="JG194" s="86">
        <f t="shared" si="563"/>
        <v>1.884475082333956E-7</v>
      </c>
      <c r="JH194" s="86">
        <f t="shared" si="564"/>
        <v>4.1374688396861545E-7</v>
      </c>
      <c r="JI194" s="86">
        <f t="shared" si="565"/>
        <v>3.7661235051049523E-6</v>
      </c>
      <c r="JJ194" s="86">
        <f t="shared" si="566"/>
        <v>1.1441622576156504E-6</v>
      </c>
      <c r="JK194" s="86">
        <f t="shared" si="567"/>
        <v>8.1846480784326649E-6</v>
      </c>
      <c r="JL194" s="86">
        <f t="shared" si="568"/>
        <v>1.900661521952433E-6</v>
      </c>
      <c r="JM194" s="86">
        <f t="shared" si="569"/>
        <v>5.3083309813627716E-6</v>
      </c>
    </row>
    <row r="195" spans="2:273" x14ac:dyDescent="0.25">
      <c r="B195" s="2">
        <v>168</v>
      </c>
      <c r="C195" s="37">
        <v>107.59</v>
      </c>
      <c r="D195" s="37">
        <v>106.52500000000001</v>
      </c>
      <c r="E195" s="37">
        <v>105.136</v>
      </c>
      <c r="F195" s="37">
        <v>107.431</v>
      </c>
      <c r="G195" s="37">
        <v>106.69</v>
      </c>
      <c r="H195" s="37">
        <v>110.086</v>
      </c>
      <c r="I195" s="37">
        <v>112.155</v>
      </c>
      <c r="J195" s="37">
        <v>114.621</v>
      </c>
      <c r="K195" s="37">
        <v>111.53400000000001</v>
      </c>
      <c r="L195" s="37">
        <v>111.241</v>
      </c>
      <c r="M195" s="37">
        <v>113.414</v>
      </c>
      <c r="N195" s="37">
        <v>113.586</v>
      </c>
      <c r="O195" s="37">
        <v>114.845</v>
      </c>
      <c r="P195" s="37">
        <v>114.121</v>
      </c>
      <c r="Q195" s="37">
        <v>116.0517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114.07555963305474</v>
      </c>
      <c r="AG195" s="4">
        <f t="shared" si="455"/>
        <v>116.20438810794657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4.5440366945257438E-2</v>
      </c>
      <c r="AW195" s="4">
        <f t="shared" si="644"/>
        <v>-0.15268810794657384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114.07555963305474</v>
      </c>
      <c r="BM195" s="2">
        <f t="shared" si="584"/>
        <v>116.20438810794535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114.121</v>
      </c>
      <c r="DI195" s="2">
        <f t="shared" si="499"/>
        <v>116.0517</v>
      </c>
      <c r="DK195" s="2">
        <f t="shared" si="500"/>
        <v>157.70567368421055</v>
      </c>
      <c r="DL195" s="2">
        <f t="shared" si="645"/>
        <v>140.63948805668016</v>
      </c>
      <c r="DM195" s="2">
        <f t="shared" si="645"/>
        <v>145.66207026266417</v>
      </c>
      <c r="DN195" s="2">
        <f t="shared" si="645"/>
        <v>156.14414906191371</v>
      </c>
      <c r="DO195" s="2">
        <f t="shared" si="645"/>
        <v>156.37992125435539</v>
      </c>
      <c r="DP195" s="2">
        <f t="shared" si="645"/>
        <v>158.38399004267424</v>
      </c>
      <c r="DQ195" s="2">
        <f t="shared" si="645"/>
        <v>150.53642348178141</v>
      </c>
      <c r="DR195" s="2">
        <f t="shared" si="645"/>
        <v>148.82322664770032</v>
      </c>
      <c r="DS195" s="2">
        <f t="shared" si="645"/>
        <v>140.69545210084036</v>
      </c>
      <c r="DT195" s="2">
        <f t="shared" si="645"/>
        <v>149.66388738738738</v>
      </c>
      <c r="DU195" s="2">
        <f t="shared" si="645"/>
        <v>154.69400112570355</v>
      </c>
      <c r="DV195" s="2">
        <f t="shared" si="645"/>
        <v>154.26922261735422</v>
      </c>
      <c r="DW195" s="2">
        <f t="shared" si="645"/>
        <v>160.21349950760475</v>
      </c>
      <c r="DX195" s="2">
        <f t="shared" si="645"/>
        <v>162.98196638655466</v>
      </c>
      <c r="DY195" s="2">
        <f t="shared" si="645"/>
        <v>168.11480078817729</v>
      </c>
      <c r="EA195" s="2">
        <f t="shared" si="440"/>
        <v>108.25967744576339</v>
      </c>
      <c r="EB195" s="2">
        <f t="shared" si="502"/>
        <v>105.68039304768939</v>
      </c>
      <c r="EC195" s="2">
        <f t="shared" si="503"/>
        <v>106.59174672124762</v>
      </c>
      <c r="ED195" s="2">
        <f t="shared" si="504"/>
        <v>106.69892776222272</v>
      </c>
      <c r="EE195" s="2">
        <f t="shared" si="505"/>
        <v>106.75553894094966</v>
      </c>
      <c r="EF195" s="2">
        <f t="shared" si="506"/>
        <v>107.87789085196482</v>
      </c>
      <c r="EG195" s="2">
        <f t="shared" si="507"/>
        <v>114.05758508577009</v>
      </c>
      <c r="EH195" s="2">
        <f t="shared" si="508"/>
        <v>113.28441706733271</v>
      </c>
      <c r="EI195" s="2">
        <f t="shared" si="509"/>
        <v>111.93433576855033</v>
      </c>
      <c r="EJ195" s="2">
        <f t="shared" si="510"/>
        <v>111.08540813259867</v>
      </c>
      <c r="EK195" s="2">
        <f t="shared" si="511"/>
        <v>110.19797946333428</v>
      </c>
      <c r="EL195" s="2">
        <f t="shared" si="512"/>
        <v>113.07671545011613</v>
      </c>
      <c r="EM195" s="2">
        <f t="shared" si="513"/>
        <v>113.03875961329004</v>
      </c>
      <c r="EN195" s="2">
        <f t="shared" si="514"/>
        <v>115.45608272208639</v>
      </c>
      <c r="EO195" s="2">
        <f t="shared" si="515"/>
        <v>117.42868572019829</v>
      </c>
      <c r="EQ195" s="2">
        <f t="shared" si="516"/>
        <v>105.34955019169075</v>
      </c>
      <c r="ER195" s="2">
        <f t="shared" si="646"/>
        <v>104.91120603546369</v>
      </c>
      <c r="ES195" s="2">
        <f t="shared" si="646"/>
        <v>105.68726448778065</v>
      </c>
      <c r="ET195" s="2">
        <f t="shared" si="646"/>
        <v>106.63727367954334</v>
      </c>
      <c r="EU195" s="2">
        <f t="shared" si="646"/>
        <v>108.10038893751364</v>
      </c>
      <c r="EV195" s="2">
        <f t="shared" si="646"/>
        <v>109.16674119835142</v>
      </c>
      <c r="EW195" s="2">
        <f t="shared" si="646"/>
        <v>111.84393588591696</v>
      </c>
      <c r="EX195" s="2">
        <f t="shared" si="646"/>
        <v>111.99463647281218</v>
      </c>
      <c r="EY195" s="2">
        <f t="shared" si="646"/>
        <v>111.84032706809548</v>
      </c>
      <c r="EZ195" s="2">
        <f t="shared" si="646"/>
        <v>111.87936680428031</v>
      </c>
      <c r="FA195" s="2">
        <f t="shared" si="646"/>
        <v>111.91642763438951</v>
      </c>
      <c r="FB195" s="2">
        <f t="shared" si="646"/>
        <v>112.40393115427362</v>
      </c>
      <c r="FC195" s="2">
        <f t="shared" si="646"/>
        <v>112.94507083260301</v>
      </c>
      <c r="FD195" s="2">
        <f t="shared" si="646"/>
        <v>113.95461821674361</v>
      </c>
      <c r="FE195" s="2">
        <f t="shared" si="646"/>
        <v>116.07306165600663</v>
      </c>
      <c r="FG195" s="2">
        <f t="shared" si="518"/>
        <v>0.99999288953818855</v>
      </c>
      <c r="FH195" s="2">
        <f t="shared" si="647"/>
        <v>0.99999154059374162</v>
      </c>
      <c r="FI195" s="2">
        <f t="shared" si="647"/>
        <v>0.99999120044258472</v>
      </c>
      <c r="FJ195" s="2">
        <f t="shared" si="647"/>
        <v>0.99999120963774824</v>
      </c>
      <c r="FK195" s="2">
        <f t="shared" si="647"/>
        <v>0.99999169337748639</v>
      </c>
      <c r="FL195" s="2">
        <f t="shared" si="647"/>
        <v>0.99999108996250152</v>
      </c>
      <c r="FM195" s="2">
        <f t="shared" si="647"/>
        <v>0.99999224294698819</v>
      </c>
      <c r="FN195" s="2">
        <f t="shared" si="647"/>
        <v>0.99999075268219928</v>
      </c>
      <c r="FO195" s="2">
        <f t="shared" si="647"/>
        <v>0.99999048344823904</v>
      </c>
      <c r="FP195" s="2">
        <f t="shared" si="647"/>
        <v>0.99999070815771962</v>
      </c>
      <c r="FQ195" s="2">
        <f t="shared" si="647"/>
        <v>0.99999111706548749</v>
      </c>
      <c r="FR195" s="2">
        <f t="shared" si="647"/>
        <v>0.99999094277096878</v>
      </c>
      <c r="FS195" s="2">
        <f t="shared" si="647"/>
        <v>0.99999080978539379</v>
      </c>
      <c r="FT195" s="2">
        <f t="shared" si="647"/>
        <v>0.99999054240047536</v>
      </c>
      <c r="FU195" s="2">
        <f t="shared" si="647"/>
        <v>0.99998810636693669</v>
      </c>
      <c r="FW195" s="2">
        <f t="shared" si="536"/>
        <v>0.96195502845933112</v>
      </c>
      <c r="FX195" s="2">
        <f t="shared" si="588"/>
        <v>0.95198892318002448</v>
      </c>
      <c r="FY195" s="2">
        <f t="shared" si="589"/>
        <v>0.94052329351796449</v>
      </c>
      <c r="FZ195" s="2">
        <f t="shared" si="590"/>
        <v>0.93542271558334322</v>
      </c>
      <c r="GA195" s="2">
        <f t="shared" si="591"/>
        <v>0.93972753003540332</v>
      </c>
      <c r="GB195" s="2">
        <f t="shared" si="592"/>
        <v>0.94803403161349398</v>
      </c>
      <c r="GC195" s="2">
        <f t="shared" si="593"/>
        <v>0.94818950364490828</v>
      </c>
      <c r="GD195" s="2">
        <f t="shared" si="594"/>
        <v>0.94713384548207413</v>
      </c>
      <c r="GE195" s="2">
        <f t="shared" si="595"/>
        <v>0.95210032601594852</v>
      </c>
      <c r="GF195" s="2">
        <f t="shared" si="596"/>
        <v>0.9500204440393536</v>
      </c>
      <c r="GG195" s="2">
        <f t="shared" si="597"/>
        <v>0.9448301295266055</v>
      </c>
      <c r="GH195" s="2">
        <f t="shared" si="598"/>
        <v>0.94652620348616745</v>
      </c>
      <c r="GI195" s="2">
        <f t="shared" si="599"/>
        <v>0.93750113435759019</v>
      </c>
      <c r="GJ195" s="2">
        <f t="shared" si="600"/>
        <v>0.91975039362727695</v>
      </c>
      <c r="GK195" s="2">
        <f t="shared" si="601"/>
        <v>0.90356942360517767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2.1963318129729569E-275</v>
      </c>
      <c r="HP195" s="86">
        <f t="shared" si="628"/>
        <v>0</v>
      </c>
      <c r="HQ195" s="86">
        <f t="shared" si="629"/>
        <v>0</v>
      </c>
      <c r="HS195" s="86">
        <f t="shared" si="539"/>
        <v>3.1336649614507178E-46</v>
      </c>
      <c r="HT195" s="86">
        <f t="shared" si="630"/>
        <v>5.6887577595284224E-51</v>
      </c>
      <c r="HU195" s="86">
        <f t="shared" si="631"/>
        <v>4.423215653760268E-53</v>
      </c>
      <c r="HV195" s="86">
        <f t="shared" si="632"/>
        <v>1.0790816332393153E-50</v>
      </c>
      <c r="HW195" s="86">
        <f t="shared" si="633"/>
        <v>1.9665077641705554E-47</v>
      </c>
      <c r="HX195" s="86">
        <f t="shared" si="634"/>
        <v>4.3416422974284718E-59</v>
      </c>
      <c r="HY195" s="86">
        <f t="shared" si="635"/>
        <v>2.1858471262211842E-52</v>
      </c>
      <c r="HZ195" s="86">
        <f t="shared" si="636"/>
        <v>4.6616621194717861E-56</v>
      </c>
      <c r="IA195" s="86">
        <f t="shared" si="637"/>
        <v>5.4396808624489782E-64</v>
      </c>
      <c r="IB195" s="86">
        <f t="shared" si="638"/>
        <v>6.9660828565815535E-61</v>
      </c>
      <c r="IC195" s="86">
        <f t="shared" si="639"/>
        <v>1.0087432362813197E-53</v>
      </c>
      <c r="ID195" s="86">
        <f t="shared" si="640"/>
        <v>8.7249932757663127E-59</v>
      </c>
      <c r="IE195" s="86">
        <f t="shared" si="641"/>
        <v>2.9974151282099278E-53</v>
      </c>
      <c r="IF195" s="86">
        <f t="shared" si="642"/>
        <v>1.8686635884790817E-125</v>
      </c>
      <c r="IG195" s="86">
        <f t="shared" si="643"/>
        <v>5.1716628957337733E-76</v>
      </c>
      <c r="II195" s="86">
        <f t="shared" si="540"/>
        <v>7.2991917936696083E-7</v>
      </c>
      <c r="IJ195" s="86">
        <f t="shared" si="541"/>
        <v>1.4186454684602907E-6</v>
      </c>
      <c r="IK195" s="86">
        <f t="shared" si="542"/>
        <v>4.8816736222132376E-6</v>
      </c>
      <c r="IL195" s="86">
        <f t="shared" si="543"/>
        <v>9.5549023246604436E-6</v>
      </c>
      <c r="IM195" s="86">
        <f t="shared" si="544"/>
        <v>1.076809438825387E-5</v>
      </c>
      <c r="IN195" s="86">
        <f t="shared" si="545"/>
        <v>3.1265262196287832E-7</v>
      </c>
      <c r="IO195" s="86">
        <f t="shared" si="546"/>
        <v>1.8271316035985658E-6</v>
      </c>
      <c r="IP195" s="86">
        <f t="shared" si="547"/>
        <v>7.2428328412824431E-7</v>
      </c>
      <c r="IQ195" s="86">
        <f t="shared" si="548"/>
        <v>7.6153466212844335E-8</v>
      </c>
      <c r="IR195" s="86">
        <f t="shared" si="549"/>
        <v>1.7324582449235488E-7</v>
      </c>
      <c r="IS195" s="86">
        <f t="shared" si="550"/>
        <v>1.7631132078169547E-6</v>
      </c>
      <c r="IT195" s="86">
        <f t="shared" si="551"/>
        <v>5.0038202959771816E-7</v>
      </c>
      <c r="IU195" s="86">
        <f t="shared" si="552"/>
        <v>3.8869944222507214E-6</v>
      </c>
      <c r="IV195" s="86">
        <f t="shared" si="553"/>
        <v>7.3960994618457013E-7</v>
      </c>
      <c r="IW195" s="86">
        <f t="shared" si="554"/>
        <v>2.0579866731109502E-6</v>
      </c>
      <c r="IY195" s="86">
        <f t="shared" si="555"/>
        <v>7.2991917936696083E-7</v>
      </c>
      <c r="IZ195" s="86">
        <f t="shared" si="556"/>
        <v>1.4186454684602907E-6</v>
      </c>
      <c r="JA195" s="86">
        <f t="shared" si="557"/>
        <v>4.8816736222132376E-6</v>
      </c>
      <c r="JB195" s="86">
        <f t="shared" si="558"/>
        <v>9.5549023246604436E-6</v>
      </c>
      <c r="JC195" s="86">
        <f t="shared" si="559"/>
        <v>1.076809438825387E-5</v>
      </c>
      <c r="JD195" s="86">
        <f t="shared" si="560"/>
        <v>3.1265262196287832E-7</v>
      </c>
      <c r="JE195" s="86">
        <f t="shared" si="561"/>
        <v>1.8271316035985658E-6</v>
      </c>
      <c r="JF195" s="86">
        <f t="shared" si="562"/>
        <v>7.2428328412824431E-7</v>
      </c>
      <c r="JG195" s="86">
        <f t="shared" si="563"/>
        <v>7.6153466212844335E-8</v>
      </c>
      <c r="JH195" s="86">
        <f t="shared" si="564"/>
        <v>1.7324582449235488E-7</v>
      </c>
      <c r="JI195" s="86">
        <f t="shared" si="565"/>
        <v>1.7631132078169547E-6</v>
      </c>
      <c r="JJ195" s="86">
        <f t="shared" si="566"/>
        <v>5.0038202959771816E-7</v>
      </c>
      <c r="JK195" s="86">
        <f t="shared" si="567"/>
        <v>3.8869944222507214E-6</v>
      </c>
      <c r="JL195" s="86">
        <f t="shared" si="568"/>
        <v>7.3960994618457013E-7</v>
      </c>
      <c r="JM195" s="86">
        <f t="shared" si="569"/>
        <v>2.0579866731109502E-6</v>
      </c>
    </row>
    <row r="196" spans="2:273" x14ac:dyDescent="0.25">
      <c r="B196" s="2">
        <v>169</v>
      </c>
      <c r="C196" s="37">
        <v>108.131</v>
      </c>
      <c r="D196" s="37">
        <v>106.017</v>
      </c>
      <c r="E196" s="37">
        <v>104.746</v>
      </c>
      <c r="F196" s="37">
        <v>108.10299999999999</v>
      </c>
      <c r="G196" s="37">
        <v>107.63800000000001</v>
      </c>
      <c r="H196" s="37">
        <v>109.44799999999999</v>
      </c>
      <c r="I196" s="37">
        <v>111.414</v>
      </c>
      <c r="J196" s="37">
        <v>114.069</v>
      </c>
      <c r="K196" s="37">
        <v>112.31</v>
      </c>
      <c r="L196" s="37">
        <v>111.483</v>
      </c>
      <c r="M196" s="37">
        <v>111.017</v>
      </c>
      <c r="N196" s="37">
        <v>113.086</v>
      </c>
      <c r="O196" s="37">
        <v>114.39700000000001</v>
      </c>
      <c r="P196" s="37">
        <v>114.845</v>
      </c>
      <c r="Q196" s="37">
        <v>115.431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116.0972691760593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-0.66626917605930203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116.0972691760592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115.431</v>
      </c>
      <c r="DK196" s="2">
        <f t="shared" si="500"/>
        <v>157.95993117408909</v>
      </c>
      <c r="DL196" s="2">
        <f t="shared" si="645"/>
        <v>140.78293198380567</v>
      </c>
      <c r="DM196" s="2">
        <f t="shared" si="645"/>
        <v>145.84520009380864</v>
      </c>
      <c r="DN196" s="2">
        <f t="shared" si="645"/>
        <v>156.39137823639777</v>
      </c>
      <c r="DO196" s="2">
        <f t="shared" si="645"/>
        <v>156.61675592334493</v>
      </c>
      <c r="DP196" s="2">
        <f t="shared" si="645"/>
        <v>158.65826173541961</v>
      </c>
      <c r="DQ196" s="2">
        <f t="shared" si="645"/>
        <v>150.74413684210532</v>
      </c>
      <c r="DR196" s="2">
        <f t="shared" si="645"/>
        <v>149.02681460407774</v>
      </c>
      <c r="DS196" s="2">
        <f t="shared" si="645"/>
        <v>140.84445266106445</v>
      </c>
      <c r="DT196" s="2">
        <f t="shared" si="645"/>
        <v>149.8526126126126</v>
      </c>
      <c r="DU196" s="2">
        <f t="shared" si="645"/>
        <v>154.9013861163227</v>
      </c>
      <c r="DV196" s="2">
        <f t="shared" si="645"/>
        <v>154.47685490753912</v>
      </c>
      <c r="DW196" s="2">
        <f t="shared" si="645"/>
        <v>160.44085436043329</v>
      </c>
      <c r="DX196" s="2">
        <f t="shared" si="645"/>
        <v>163.24310980392161</v>
      </c>
      <c r="DY196" s="2">
        <f t="shared" si="645"/>
        <v>168.40603487684723</v>
      </c>
      <c r="EA196" s="2">
        <f t="shared" si="440"/>
        <v>108.19021030933862</v>
      </c>
      <c r="EB196" s="2">
        <f t="shared" si="502"/>
        <v>105.59796164053735</v>
      </c>
      <c r="EC196" s="2">
        <f t="shared" si="503"/>
        <v>106.52099767587913</v>
      </c>
      <c r="ED196" s="2">
        <f t="shared" si="504"/>
        <v>106.61409778160674</v>
      </c>
      <c r="EE196" s="2">
        <f t="shared" si="505"/>
        <v>106.67804923104516</v>
      </c>
      <c r="EF196" s="2">
        <f t="shared" si="506"/>
        <v>107.80979887072534</v>
      </c>
      <c r="EG196" s="2">
        <f t="shared" si="507"/>
        <v>114.05690151526302</v>
      </c>
      <c r="EH196" s="2">
        <f t="shared" si="508"/>
        <v>113.27633464460402</v>
      </c>
      <c r="EI196" s="2">
        <f t="shared" si="509"/>
        <v>111.9161541263399</v>
      </c>
      <c r="EJ196" s="2">
        <f t="shared" si="510"/>
        <v>111.02794047629887</v>
      </c>
      <c r="EK196" s="2">
        <f t="shared" si="511"/>
        <v>110.10323801220574</v>
      </c>
      <c r="EL196" s="2">
        <f t="shared" si="512"/>
        <v>113.0120358544693</v>
      </c>
      <c r="EM196" s="2">
        <f t="shared" si="513"/>
        <v>112.93387292407913</v>
      </c>
      <c r="EN196" s="2">
        <f t="shared" si="514"/>
        <v>115.39006030969846</v>
      </c>
      <c r="EO196" s="2">
        <f t="shared" si="515"/>
        <v>117.34824955507769</v>
      </c>
      <c r="EQ196" s="2">
        <f t="shared" si="516"/>
        <v>105.23987559658866</v>
      </c>
      <c r="ER196" s="2">
        <f t="shared" si="646"/>
        <v>104.81774925253492</v>
      </c>
      <c r="ES196" s="2">
        <f t="shared" si="646"/>
        <v>105.60312173041048</v>
      </c>
      <c r="ET196" s="2">
        <f t="shared" si="646"/>
        <v>106.55153921188275</v>
      </c>
      <c r="EU196" s="2">
        <f t="shared" si="646"/>
        <v>108.04238201217854</v>
      </c>
      <c r="EV196" s="2">
        <f t="shared" si="646"/>
        <v>109.11733671544827</v>
      </c>
      <c r="EW196" s="2">
        <f t="shared" si="646"/>
        <v>111.81171948418881</v>
      </c>
      <c r="EX196" s="2">
        <f t="shared" si="646"/>
        <v>111.96808073629916</v>
      </c>
      <c r="EY196" s="2">
        <f t="shared" si="646"/>
        <v>111.82080805976074</v>
      </c>
      <c r="EZ196" s="2">
        <f t="shared" si="646"/>
        <v>111.83336476263526</v>
      </c>
      <c r="FA196" s="2">
        <f t="shared" si="646"/>
        <v>111.8467189044099</v>
      </c>
      <c r="FB196" s="2">
        <f t="shared" si="646"/>
        <v>112.32946882659034</v>
      </c>
      <c r="FC196" s="2">
        <f t="shared" si="646"/>
        <v>112.83877191954649</v>
      </c>
      <c r="FD196" s="2">
        <f t="shared" si="646"/>
        <v>113.8661178547073</v>
      </c>
      <c r="FE196" s="2">
        <f t="shared" si="646"/>
        <v>115.97490169398161</v>
      </c>
      <c r="FG196" s="2">
        <f t="shared" si="518"/>
        <v>0.99999351517769797</v>
      </c>
      <c r="FH196" s="2">
        <f t="shared" si="647"/>
        <v>0.99999228492405534</v>
      </c>
      <c r="FI196" s="2">
        <f t="shared" si="647"/>
        <v>0.99999197470204204</v>
      </c>
      <c r="FJ196" s="2">
        <f t="shared" si="647"/>
        <v>0.99999198308814385</v>
      </c>
      <c r="FK196" s="2">
        <f t="shared" si="647"/>
        <v>0.99999242426469215</v>
      </c>
      <c r="FL196" s="2">
        <f t="shared" si="647"/>
        <v>0.99999187394285161</v>
      </c>
      <c r="FM196" s="2">
        <f t="shared" si="647"/>
        <v>0.99999292547874308</v>
      </c>
      <c r="FN196" s="2">
        <f t="shared" si="647"/>
        <v>0.9999915663390686</v>
      </c>
      <c r="FO196" s="2">
        <f t="shared" si="647"/>
        <v>0.99999132079437314</v>
      </c>
      <c r="FP196" s="2">
        <f t="shared" si="647"/>
        <v>0.9999915257321943</v>
      </c>
      <c r="FQ196" s="2">
        <f t="shared" si="647"/>
        <v>0.99999189866110727</v>
      </c>
      <c r="FR196" s="2">
        <f t="shared" si="647"/>
        <v>0.9999917397023661</v>
      </c>
      <c r="FS196" s="2">
        <f t="shared" si="647"/>
        <v>0.99999161841788542</v>
      </c>
      <c r="FT196" s="2">
        <f t="shared" si="647"/>
        <v>0.99999137455954146</v>
      </c>
      <c r="FU196" s="2">
        <f t="shared" si="647"/>
        <v>0.99998915286637535</v>
      </c>
      <c r="FW196" s="2">
        <f t="shared" si="536"/>
        <v>0.96518603224431243</v>
      </c>
      <c r="FX196" s="2">
        <f t="shared" si="588"/>
        <v>0.9560276182114622</v>
      </c>
      <c r="FY196" s="2">
        <f t="shared" si="589"/>
        <v>0.94547123330556715</v>
      </c>
      <c r="FZ196" s="2">
        <f t="shared" si="590"/>
        <v>0.94076825588023538</v>
      </c>
      <c r="GA196" s="2">
        <f t="shared" si="591"/>
        <v>0.94473778062087954</v>
      </c>
      <c r="GB196" s="2">
        <f t="shared" si="592"/>
        <v>0.95238877398722599</v>
      </c>
      <c r="GC196" s="2">
        <f t="shared" si="593"/>
        <v>0.95253186981954674</v>
      </c>
      <c r="GD196" s="2">
        <f t="shared" si="594"/>
        <v>0.95156016897422779</v>
      </c>
      <c r="GE196" s="2">
        <f t="shared" si="595"/>
        <v>0.95613008168116753</v>
      </c>
      <c r="GF196" s="2">
        <f t="shared" si="596"/>
        <v>0.95421676415034684</v>
      </c>
      <c r="GG196" s="2">
        <f t="shared" si="597"/>
        <v>0.9494390394936445</v>
      </c>
      <c r="GH196" s="2">
        <f t="shared" si="598"/>
        <v>0.95100077097629065</v>
      </c>
      <c r="GI196" s="2">
        <f t="shared" si="599"/>
        <v>0.94268517007121577</v>
      </c>
      <c r="GJ196" s="2">
        <f t="shared" si="600"/>
        <v>0.92629102300778432</v>
      </c>
      <c r="GK196" s="2">
        <f t="shared" si="601"/>
        <v>0.9113016775222551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1.2353500076440148E-281</v>
      </c>
      <c r="HP196" s="86">
        <f t="shared" si="628"/>
        <v>0</v>
      </c>
      <c r="HQ196" s="86">
        <f t="shared" si="629"/>
        <v>0</v>
      </c>
      <c r="HS196" s="86">
        <f t="shared" si="539"/>
        <v>8.4180775263059017E-48</v>
      </c>
      <c r="HT196" s="86">
        <f t="shared" si="630"/>
        <v>1.0376521990742425E-52</v>
      </c>
      <c r="HU196" s="86">
        <f t="shared" si="631"/>
        <v>6.6867259399799647E-55</v>
      </c>
      <c r="HV196" s="86">
        <f t="shared" si="632"/>
        <v>1.7935348751922894E-52</v>
      </c>
      <c r="HW196" s="86">
        <f t="shared" si="633"/>
        <v>4.2655136645182176E-49</v>
      </c>
      <c r="HX196" s="86">
        <f t="shared" si="634"/>
        <v>3.893814070031249E-61</v>
      </c>
      <c r="HY196" s="86">
        <f t="shared" si="635"/>
        <v>3.518882470016018E-54</v>
      </c>
      <c r="HZ196" s="86">
        <f t="shared" si="636"/>
        <v>5.3247251975537771E-58</v>
      </c>
      <c r="IA196" s="86">
        <f t="shared" si="637"/>
        <v>3.6242552404939957E-66</v>
      </c>
      <c r="IB196" s="86">
        <f t="shared" si="638"/>
        <v>5.6110602998935587E-63</v>
      </c>
      <c r="IC196" s="86">
        <f t="shared" si="639"/>
        <v>1.3861494777958733E-55</v>
      </c>
      <c r="ID196" s="86">
        <f t="shared" si="640"/>
        <v>8.1957943620399365E-61</v>
      </c>
      <c r="IE196" s="86">
        <f t="shared" si="641"/>
        <v>3.9619900871441421E-55</v>
      </c>
      <c r="IF196" s="86">
        <f t="shared" si="642"/>
        <v>3.2725785826245653E-130</v>
      </c>
      <c r="IG196" s="86">
        <f t="shared" si="643"/>
        <v>5.780182894323972E-79</v>
      </c>
      <c r="II196" s="86">
        <f t="shared" si="540"/>
        <v>3.4973342067941298E-7</v>
      </c>
      <c r="IJ196" s="86">
        <f t="shared" si="541"/>
        <v>6.658868187138243E-7</v>
      </c>
      <c r="IK196" s="86">
        <f t="shared" si="542"/>
        <v>2.3323730451411325E-6</v>
      </c>
      <c r="IL196" s="86">
        <f t="shared" si="543"/>
        <v>4.6599567028052574E-6</v>
      </c>
      <c r="IM196" s="86">
        <f t="shared" si="544"/>
        <v>5.3971788169416821E-6</v>
      </c>
      <c r="IN196" s="86">
        <f t="shared" si="545"/>
        <v>1.3066178458235447E-7</v>
      </c>
      <c r="IO196" s="86">
        <f t="shared" si="546"/>
        <v>8.5295147018582512E-7</v>
      </c>
      <c r="IP196" s="86">
        <f t="shared" si="547"/>
        <v>3.1728539150041496E-7</v>
      </c>
      <c r="IQ196" s="86">
        <f t="shared" si="548"/>
        <v>2.9965431425975416E-8</v>
      </c>
      <c r="IR196" s="86">
        <f t="shared" si="549"/>
        <v>7.0687272564634674E-8</v>
      </c>
      <c r="IS196" s="86">
        <f t="shared" si="550"/>
        <v>8.0650322326414592E-7</v>
      </c>
      <c r="IT196" s="86">
        <f t="shared" si="551"/>
        <v>2.1340788272259107E-7</v>
      </c>
      <c r="IU196" s="86">
        <f t="shared" si="552"/>
        <v>1.8026715429615904E-6</v>
      </c>
      <c r="IV196" s="86">
        <f t="shared" si="553"/>
        <v>2.7824419114000988E-7</v>
      </c>
      <c r="IW196" s="86">
        <f t="shared" si="554"/>
        <v>7.6900895955167199E-7</v>
      </c>
      <c r="IY196" s="86">
        <f t="shared" si="555"/>
        <v>3.4973342067941298E-7</v>
      </c>
      <c r="IZ196" s="86">
        <f t="shared" si="556"/>
        <v>6.658868187138243E-7</v>
      </c>
      <c r="JA196" s="86">
        <f t="shared" si="557"/>
        <v>2.3323730451411325E-6</v>
      </c>
      <c r="JB196" s="86">
        <f t="shared" si="558"/>
        <v>4.6599567028052574E-6</v>
      </c>
      <c r="JC196" s="86">
        <f t="shared" si="559"/>
        <v>5.3971788169416821E-6</v>
      </c>
      <c r="JD196" s="86">
        <f t="shared" si="560"/>
        <v>1.3066178458235447E-7</v>
      </c>
      <c r="JE196" s="86">
        <f t="shared" si="561"/>
        <v>8.5295147018582512E-7</v>
      </c>
      <c r="JF196" s="86">
        <f t="shared" si="562"/>
        <v>3.1728539150041496E-7</v>
      </c>
      <c r="JG196" s="86">
        <f t="shared" si="563"/>
        <v>2.9965431425975416E-8</v>
      </c>
      <c r="JH196" s="86">
        <f t="shared" si="564"/>
        <v>7.0687272564634674E-8</v>
      </c>
      <c r="JI196" s="86">
        <f t="shared" si="565"/>
        <v>8.0650322326414592E-7</v>
      </c>
      <c r="JJ196" s="86">
        <f t="shared" si="566"/>
        <v>2.1340788272259107E-7</v>
      </c>
      <c r="JK196" s="86">
        <f t="shared" si="567"/>
        <v>1.8026715429615904E-6</v>
      </c>
      <c r="JL196" s="86">
        <f t="shared" si="568"/>
        <v>2.7824419114000988E-7</v>
      </c>
      <c r="JM196" s="86">
        <f t="shared" si="569"/>
        <v>7.6900895955167199E-7</v>
      </c>
    </row>
    <row r="197" spans="2:273" x14ac:dyDescent="0.25">
      <c r="B197" s="2">
        <v>170</v>
      </c>
      <c r="C197" s="37">
        <v>105.967</v>
      </c>
      <c r="D197" s="37">
        <v>106.78</v>
      </c>
      <c r="E197" s="37">
        <v>105.271</v>
      </c>
      <c r="F197" s="37">
        <v>107.224</v>
      </c>
      <c r="G197" s="37">
        <v>108.86199999999999</v>
      </c>
      <c r="H197" s="37">
        <v>108.776</v>
      </c>
      <c r="I197" s="37">
        <v>113.431</v>
      </c>
      <c r="J197" s="37">
        <v>114.741</v>
      </c>
      <c r="K197" s="37">
        <v>112.379</v>
      </c>
      <c r="L197" s="37">
        <v>112.10299999999999</v>
      </c>
      <c r="M197" s="37">
        <v>113.586</v>
      </c>
      <c r="N197" s="37">
        <v>113.069</v>
      </c>
      <c r="O197" s="37">
        <v>112.20699999999999</v>
      </c>
      <c r="P197" s="37">
        <v>113.79300000000001</v>
      </c>
      <c r="Q197" s="37">
        <v>115.431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115.99066476568711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-0.55966476568711698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115.9906647656871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115.431</v>
      </c>
      <c r="DK197" s="2">
        <f t="shared" si="500"/>
        <v>158.21418866396763</v>
      </c>
      <c r="DL197" s="2">
        <f t="shared" si="645"/>
        <v>140.92637591093117</v>
      </c>
      <c r="DM197" s="2">
        <f t="shared" si="645"/>
        <v>146.02832992495311</v>
      </c>
      <c r="DN197" s="2">
        <f t="shared" si="645"/>
        <v>156.63860741088183</v>
      </c>
      <c r="DO197" s="2">
        <f t="shared" si="645"/>
        <v>156.85359059233448</v>
      </c>
      <c r="DP197" s="2">
        <f t="shared" si="645"/>
        <v>158.93253342816499</v>
      </c>
      <c r="DQ197" s="2">
        <f t="shared" si="645"/>
        <v>150.9518502024292</v>
      </c>
      <c r="DR197" s="2">
        <f t="shared" si="645"/>
        <v>149.23040256045519</v>
      </c>
      <c r="DS197" s="2">
        <f t="shared" si="645"/>
        <v>140.99345322128855</v>
      </c>
      <c r="DT197" s="2">
        <f t="shared" si="645"/>
        <v>150.04133783783783</v>
      </c>
      <c r="DU197" s="2">
        <f t="shared" si="645"/>
        <v>155.10877110694184</v>
      </c>
      <c r="DV197" s="2">
        <f t="shared" si="645"/>
        <v>154.68448719772405</v>
      </c>
      <c r="DW197" s="2">
        <f t="shared" si="645"/>
        <v>160.66820921326183</v>
      </c>
      <c r="DX197" s="2">
        <f t="shared" si="645"/>
        <v>163.50425322128854</v>
      </c>
      <c r="DY197" s="2">
        <f t="shared" si="645"/>
        <v>168.6972689655172</v>
      </c>
      <c r="EA197" s="2">
        <f t="shared" si="440"/>
        <v>108.12074317291385</v>
      </c>
      <c r="EB197" s="2">
        <f t="shared" si="502"/>
        <v>105.51553023338531</v>
      </c>
      <c r="EC197" s="2">
        <f t="shared" si="503"/>
        <v>106.45024863051063</v>
      </c>
      <c r="ED197" s="2">
        <f t="shared" si="504"/>
        <v>106.52926780099077</v>
      </c>
      <c r="EE197" s="2">
        <f t="shared" si="505"/>
        <v>106.60055952114067</v>
      </c>
      <c r="EF197" s="2">
        <f t="shared" si="506"/>
        <v>107.74170688948587</v>
      </c>
      <c r="EG197" s="2">
        <f t="shared" si="507"/>
        <v>114.05621794475594</v>
      </c>
      <c r="EH197" s="2">
        <f t="shared" si="508"/>
        <v>113.26825222187533</v>
      </c>
      <c r="EI197" s="2">
        <f t="shared" si="509"/>
        <v>111.89797248412947</v>
      </c>
      <c r="EJ197" s="2">
        <f t="shared" si="510"/>
        <v>110.97047281999906</v>
      </c>
      <c r="EK197" s="2">
        <f t="shared" si="511"/>
        <v>110.00849656107718</v>
      </c>
      <c r="EL197" s="2">
        <f t="shared" si="512"/>
        <v>112.94735625882248</v>
      </c>
      <c r="EM197" s="2">
        <f t="shared" si="513"/>
        <v>112.82898623486821</v>
      </c>
      <c r="EN197" s="2">
        <f t="shared" si="514"/>
        <v>115.32403789731052</v>
      </c>
      <c r="EO197" s="2">
        <f t="shared" si="515"/>
        <v>117.26781338995707</v>
      </c>
      <c r="EQ197" s="2">
        <f t="shared" si="516"/>
        <v>105.13020100148655</v>
      </c>
      <c r="ER197" s="2">
        <f t="shared" si="646"/>
        <v>104.72429246960614</v>
      </c>
      <c r="ES197" s="2">
        <f t="shared" si="646"/>
        <v>105.5189789730403</v>
      </c>
      <c r="ET197" s="2">
        <f t="shared" si="646"/>
        <v>106.46580474422217</v>
      </c>
      <c r="EU197" s="2">
        <f t="shared" si="646"/>
        <v>107.98437508684341</v>
      </c>
      <c r="EV197" s="2">
        <f t="shared" si="646"/>
        <v>109.06793223254512</v>
      </c>
      <c r="EW197" s="2">
        <f t="shared" si="646"/>
        <v>111.77950308246066</v>
      </c>
      <c r="EX197" s="2">
        <f t="shared" si="646"/>
        <v>111.94152499978615</v>
      </c>
      <c r="EY197" s="2">
        <f t="shared" si="646"/>
        <v>111.80128905142598</v>
      </c>
      <c r="EZ197" s="2">
        <f t="shared" si="646"/>
        <v>111.78736272099022</v>
      </c>
      <c r="FA197" s="2">
        <f t="shared" si="646"/>
        <v>111.7770101744303</v>
      </c>
      <c r="FB197" s="2">
        <f t="shared" si="646"/>
        <v>112.25500649890705</v>
      </c>
      <c r="FC197" s="2">
        <f t="shared" si="646"/>
        <v>112.73247300648995</v>
      </c>
      <c r="FD197" s="2">
        <f t="shared" si="646"/>
        <v>113.77761749267098</v>
      </c>
      <c r="FE197" s="2">
        <f t="shared" si="646"/>
        <v>115.87674173195657</v>
      </c>
      <c r="FG197" s="2">
        <f t="shared" si="518"/>
        <v>0.99999408576839466</v>
      </c>
      <c r="FH197" s="2">
        <f t="shared" si="647"/>
        <v>0.99999296376233549</v>
      </c>
      <c r="FI197" s="2">
        <f t="shared" si="647"/>
        <v>0.99999268083610493</v>
      </c>
      <c r="FJ197" s="2">
        <f t="shared" si="647"/>
        <v>0.99999268848433143</v>
      </c>
      <c r="FK197" s="2">
        <f t="shared" si="647"/>
        <v>0.99999309084267762</v>
      </c>
      <c r="FL197" s="2">
        <f t="shared" si="647"/>
        <v>0.99999258894250043</v>
      </c>
      <c r="FM197" s="2">
        <f t="shared" si="647"/>
        <v>0.99999354795591422</v>
      </c>
      <c r="FN197" s="2">
        <f t="shared" si="647"/>
        <v>0.99999230840410747</v>
      </c>
      <c r="FO197" s="2">
        <f t="shared" si="647"/>
        <v>0.9999920844643464</v>
      </c>
      <c r="FP197" s="2">
        <f t="shared" si="647"/>
        <v>0.99999227137014279</v>
      </c>
      <c r="FQ197" s="2">
        <f t="shared" si="647"/>
        <v>0.99999261148584984</v>
      </c>
      <c r="FR197" s="2">
        <f t="shared" si="647"/>
        <v>0.99999246651354612</v>
      </c>
      <c r="FS197" s="2">
        <f t="shared" si="647"/>
        <v>0.99999235590062319</v>
      </c>
      <c r="FT197" s="2">
        <f t="shared" si="647"/>
        <v>0.99999213349883731</v>
      </c>
      <c r="FU197" s="2">
        <f t="shared" si="647"/>
        <v>0.99999010728711646</v>
      </c>
      <c r="FW197" s="2">
        <f t="shared" si="536"/>
        <v>0.96815172475931965</v>
      </c>
      <c r="FX197" s="2">
        <f t="shared" si="588"/>
        <v>0.95974094515065822</v>
      </c>
      <c r="FY197" s="2">
        <f t="shared" si="589"/>
        <v>0.95002941784240258</v>
      </c>
      <c r="FZ197" s="2">
        <f t="shared" si="590"/>
        <v>0.94569699355632375</v>
      </c>
      <c r="GA197" s="2">
        <f t="shared" si="591"/>
        <v>0.94935399190540437</v>
      </c>
      <c r="GB197" s="2">
        <f t="shared" si="592"/>
        <v>0.95639537417137777</v>
      </c>
      <c r="GC197" s="2">
        <f t="shared" si="593"/>
        <v>0.9565269778086295</v>
      </c>
      <c r="GD197" s="2">
        <f t="shared" si="594"/>
        <v>0.95563324997001453</v>
      </c>
      <c r="GE197" s="2">
        <f t="shared" si="595"/>
        <v>0.95983511942819955</v>
      </c>
      <c r="GF197" s="2">
        <f t="shared" si="596"/>
        <v>0.95807630604101091</v>
      </c>
      <c r="GG197" s="2">
        <f t="shared" si="597"/>
        <v>0.95368179477540127</v>
      </c>
      <c r="GH197" s="2">
        <f t="shared" si="598"/>
        <v>0.95511867060031308</v>
      </c>
      <c r="GI197" s="2">
        <f t="shared" si="599"/>
        <v>0.94746330690441383</v>
      </c>
      <c r="GJ197" s="2">
        <f t="shared" si="600"/>
        <v>0.93233778456863958</v>
      </c>
      <c r="GK197" s="2">
        <f t="shared" si="601"/>
        <v>0.9184698672850633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5.9063085120358072E-288</v>
      </c>
      <c r="HP197" s="86">
        <f t="shared" si="628"/>
        <v>0</v>
      </c>
      <c r="HQ197" s="86">
        <f t="shared" si="629"/>
        <v>0</v>
      </c>
      <c r="HS197" s="86">
        <f t="shared" si="539"/>
        <v>2.124995505633347E-49</v>
      </c>
      <c r="HT197" s="86">
        <f t="shared" si="630"/>
        <v>1.7665642178514954E-54</v>
      </c>
      <c r="HU197" s="86">
        <f t="shared" si="631"/>
        <v>9.4013960784511254E-57</v>
      </c>
      <c r="HV197" s="86">
        <f t="shared" si="632"/>
        <v>2.772303034241868E-54</v>
      </c>
      <c r="HW197" s="86">
        <f t="shared" si="633"/>
        <v>8.64460565942378E-51</v>
      </c>
      <c r="HX197" s="86">
        <f t="shared" si="634"/>
        <v>3.2166352911651183E-63</v>
      </c>
      <c r="HY197" s="86">
        <f t="shared" si="635"/>
        <v>5.274924296087363E-56</v>
      </c>
      <c r="HZ197" s="86">
        <f t="shared" si="636"/>
        <v>5.6254090267835914E-60</v>
      </c>
      <c r="IA197" s="86">
        <f t="shared" si="637"/>
        <v>2.216474636223321E-68</v>
      </c>
      <c r="IB197" s="86">
        <f t="shared" si="638"/>
        <v>4.1579429894936565E-65</v>
      </c>
      <c r="IC197" s="86">
        <f t="shared" si="639"/>
        <v>1.7672605298906171E-57</v>
      </c>
      <c r="ID197" s="86">
        <f t="shared" si="640"/>
        <v>7.0995876192052281E-63</v>
      </c>
      <c r="IE197" s="86">
        <f t="shared" si="641"/>
        <v>4.8490709669836422E-57</v>
      </c>
      <c r="IF197" s="86">
        <f t="shared" si="642"/>
        <v>4.6628378835277069E-135</v>
      </c>
      <c r="IG197" s="86">
        <f t="shared" si="643"/>
        <v>5.6618208263225985E-82</v>
      </c>
      <c r="II197" s="86">
        <f t="shared" si="540"/>
        <v>1.6436578743346742E-7</v>
      </c>
      <c r="IJ197" s="86">
        <f t="shared" si="541"/>
        <v>3.059442354887314E-7</v>
      </c>
      <c r="IK197" s="86">
        <f t="shared" si="542"/>
        <v>1.0896732284724851E-6</v>
      </c>
      <c r="IL197" s="86">
        <f t="shared" si="543"/>
        <v>2.2223603380382491E-6</v>
      </c>
      <c r="IM197" s="86">
        <f t="shared" si="544"/>
        <v>2.6490908030524351E-6</v>
      </c>
      <c r="IN197" s="86">
        <f t="shared" si="545"/>
        <v>5.3228303202832554E-8</v>
      </c>
      <c r="IO197" s="86">
        <f t="shared" si="546"/>
        <v>3.894802317897712E-7</v>
      </c>
      <c r="IP197" s="86">
        <f t="shared" si="547"/>
        <v>1.3566652707204052E-7</v>
      </c>
      <c r="IQ197" s="86">
        <f t="shared" si="548"/>
        <v>1.148062792285287E-8</v>
      </c>
      <c r="IR197" s="86">
        <f t="shared" si="549"/>
        <v>2.8102972197858907E-8</v>
      </c>
      <c r="IS197" s="86">
        <f t="shared" si="550"/>
        <v>3.6045706614265383E-7</v>
      </c>
      <c r="IT197" s="86">
        <f t="shared" si="551"/>
        <v>8.875547623052569E-8</v>
      </c>
      <c r="IU197" s="86">
        <f t="shared" si="552"/>
        <v>8.1636990179195951E-7</v>
      </c>
      <c r="IV197" s="86">
        <f t="shared" si="553"/>
        <v>1.0119166558801748E-7</v>
      </c>
      <c r="IW197" s="86">
        <f t="shared" si="554"/>
        <v>2.7694064835011759E-7</v>
      </c>
      <c r="IY197" s="86">
        <f t="shared" si="555"/>
        <v>1.6436578743346742E-7</v>
      </c>
      <c r="IZ197" s="86">
        <f t="shared" si="556"/>
        <v>3.059442354887314E-7</v>
      </c>
      <c r="JA197" s="86">
        <f t="shared" si="557"/>
        <v>1.0896732284724851E-6</v>
      </c>
      <c r="JB197" s="86">
        <f t="shared" si="558"/>
        <v>2.2223603380382491E-6</v>
      </c>
      <c r="JC197" s="86">
        <f t="shared" si="559"/>
        <v>2.6490908030524351E-6</v>
      </c>
      <c r="JD197" s="86">
        <f t="shared" si="560"/>
        <v>5.3228303202832554E-8</v>
      </c>
      <c r="JE197" s="86">
        <f t="shared" si="561"/>
        <v>3.894802317897712E-7</v>
      </c>
      <c r="JF197" s="86">
        <f t="shared" si="562"/>
        <v>1.3566652707204052E-7</v>
      </c>
      <c r="JG197" s="86">
        <f t="shared" si="563"/>
        <v>1.148062792285287E-8</v>
      </c>
      <c r="JH197" s="86">
        <f t="shared" si="564"/>
        <v>2.8102972197858907E-8</v>
      </c>
      <c r="JI197" s="86">
        <f t="shared" si="565"/>
        <v>3.6045706614265383E-7</v>
      </c>
      <c r="JJ197" s="86">
        <f t="shared" si="566"/>
        <v>8.875547623052569E-8</v>
      </c>
      <c r="JK197" s="86">
        <f t="shared" si="567"/>
        <v>8.1636990179195951E-7</v>
      </c>
      <c r="JL197" s="86">
        <f t="shared" si="568"/>
        <v>1.0119166558801748E-7</v>
      </c>
      <c r="JM197" s="86">
        <f t="shared" si="569"/>
        <v>2.7694064835011759E-7</v>
      </c>
    </row>
    <row r="198" spans="2:273" x14ac:dyDescent="0.25">
      <c r="B198" s="2">
        <v>171</v>
      </c>
      <c r="C198" s="37">
        <v>107.34399999999999</v>
      </c>
      <c r="D198" s="37">
        <v>105.712</v>
      </c>
      <c r="E198" s="37">
        <v>106.39</v>
      </c>
      <c r="F198" s="37">
        <v>104.621</v>
      </c>
      <c r="G198" s="37">
        <v>108.03400000000001</v>
      </c>
      <c r="H198" s="37">
        <v>110.81</v>
      </c>
      <c r="I198" s="37">
        <v>112.241</v>
      </c>
      <c r="J198" s="37">
        <v>114.224</v>
      </c>
      <c r="K198" s="37">
        <v>112.96599999999999</v>
      </c>
      <c r="L198" s="37">
        <v>112.224</v>
      </c>
      <c r="M198" s="37">
        <v>113.259</v>
      </c>
      <c r="N198" s="37">
        <v>112.03400000000001</v>
      </c>
      <c r="O198" s="37">
        <v>113.345</v>
      </c>
      <c r="P198" s="37">
        <v>114.741</v>
      </c>
      <c r="Q198" s="37">
        <v>117.3103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115.88455894527141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1.42574105472859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115.88455894527141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117.3103</v>
      </c>
      <c r="DK198" s="2">
        <f t="shared" si="500"/>
        <v>158.46844615384617</v>
      </c>
      <c r="DL198" s="2">
        <f t="shared" si="645"/>
        <v>141.06981983805667</v>
      </c>
      <c r="DM198" s="2">
        <f t="shared" si="645"/>
        <v>146.21145975609758</v>
      </c>
      <c r="DN198" s="2">
        <f t="shared" si="645"/>
        <v>156.88583658536587</v>
      </c>
      <c r="DO198" s="2">
        <f t="shared" si="645"/>
        <v>157.09042526132401</v>
      </c>
      <c r="DP198" s="2">
        <f t="shared" si="645"/>
        <v>159.20680512091036</v>
      </c>
      <c r="DQ198" s="2">
        <f t="shared" si="645"/>
        <v>151.15956356275308</v>
      </c>
      <c r="DR198" s="2">
        <f t="shared" si="645"/>
        <v>149.43399051683261</v>
      </c>
      <c r="DS198" s="2">
        <f t="shared" si="645"/>
        <v>141.14245378151264</v>
      </c>
      <c r="DT198" s="2">
        <f t="shared" si="645"/>
        <v>150.23006306306306</v>
      </c>
      <c r="DU198" s="2">
        <f t="shared" si="645"/>
        <v>155.31615609756096</v>
      </c>
      <c r="DV198" s="2">
        <f t="shared" si="645"/>
        <v>154.89211948790899</v>
      </c>
      <c r="DW198" s="2">
        <f t="shared" si="645"/>
        <v>160.89556406609037</v>
      </c>
      <c r="DX198" s="2">
        <f t="shared" si="645"/>
        <v>163.76539663865549</v>
      </c>
      <c r="DY198" s="2">
        <f t="shared" si="645"/>
        <v>168.98850305418713</v>
      </c>
      <c r="EA198" s="2">
        <f t="shared" si="440"/>
        <v>108.05127603648909</v>
      </c>
      <c r="EB198" s="2">
        <f t="shared" si="502"/>
        <v>105.43309882623326</v>
      </c>
      <c r="EC198" s="2">
        <f t="shared" si="503"/>
        <v>106.37949958514214</v>
      </c>
      <c r="ED198" s="2">
        <f t="shared" si="504"/>
        <v>106.44443782037477</v>
      </c>
      <c r="EE198" s="2">
        <f t="shared" si="505"/>
        <v>106.52306981123617</v>
      </c>
      <c r="EF198" s="2">
        <f t="shared" si="506"/>
        <v>107.67361490824641</v>
      </c>
      <c r="EG198" s="2">
        <f t="shared" si="507"/>
        <v>114.05553437424888</v>
      </c>
      <c r="EH198" s="2">
        <f t="shared" si="508"/>
        <v>113.26016979914664</v>
      </c>
      <c r="EI198" s="2">
        <f t="shared" si="509"/>
        <v>111.87979084191905</v>
      </c>
      <c r="EJ198" s="2">
        <f t="shared" si="510"/>
        <v>110.91300516369925</v>
      </c>
      <c r="EK198" s="2">
        <f t="shared" si="511"/>
        <v>109.91375510994864</v>
      </c>
      <c r="EL198" s="2">
        <f t="shared" si="512"/>
        <v>112.88267666317564</v>
      </c>
      <c r="EM198" s="2">
        <f t="shared" si="513"/>
        <v>112.7240995456573</v>
      </c>
      <c r="EN198" s="2">
        <f t="shared" si="514"/>
        <v>115.25801548492258</v>
      </c>
      <c r="EO198" s="2">
        <f t="shared" si="515"/>
        <v>117.18737722483647</v>
      </c>
      <c r="EQ198" s="2">
        <f t="shared" si="516"/>
        <v>105.02052640638445</v>
      </c>
      <c r="ER198" s="2">
        <f t="shared" si="646"/>
        <v>104.63083568667737</v>
      </c>
      <c r="ES198" s="2">
        <f t="shared" si="646"/>
        <v>105.43483621567013</v>
      </c>
      <c r="ET198" s="2">
        <f t="shared" si="646"/>
        <v>106.38007027656158</v>
      </c>
      <c r="EU198" s="2">
        <f t="shared" si="646"/>
        <v>107.92636816150831</v>
      </c>
      <c r="EV198" s="2">
        <f t="shared" si="646"/>
        <v>109.01852774964198</v>
      </c>
      <c r="EW198" s="2">
        <f t="shared" si="646"/>
        <v>111.7472866807325</v>
      </c>
      <c r="EX198" s="2">
        <f t="shared" si="646"/>
        <v>111.91496926327314</v>
      </c>
      <c r="EY198" s="2">
        <f t="shared" si="646"/>
        <v>111.78177004309123</v>
      </c>
      <c r="EZ198" s="2">
        <f t="shared" si="646"/>
        <v>111.74136067934516</v>
      </c>
      <c r="FA198" s="2">
        <f t="shared" si="646"/>
        <v>111.70730144445069</v>
      </c>
      <c r="FB198" s="2">
        <f t="shared" si="646"/>
        <v>112.18054417122377</v>
      </c>
      <c r="FC198" s="2">
        <f t="shared" si="646"/>
        <v>112.62617409343343</v>
      </c>
      <c r="FD198" s="2">
        <f t="shared" si="646"/>
        <v>113.68911713063467</v>
      </c>
      <c r="FE198" s="2">
        <f t="shared" si="646"/>
        <v>115.77858176993155</v>
      </c>
      <c r="FG198" s="2">
        <f t="shared" si="518"/>
        <v>0.99999460615386249</v>
      </c>
      <c r="FH198" s="2">
        <f t="shared" si="647"/>
        <v>0.9999935828710087</v>
      </c>
      <c r="FI198" s="2">
        <f t="shared" si="647"/>
        <v>0.9999933248388938</v>
      </c>
      <c r="FJ198" s="2">
        <f t="shared" si="647"/>
        <v>0.99999333181416827</v>
      </c>
      <c r="FK198" s="2">
        <f t="shared" si="647"/>
        <v>0.99999369876980049</v>
      </c>
      <c r="FL198" s="2">
        <f t="shared" si="647"/>
        <v>0.99999324103082188</v>
      </c>
      <c r="FM198" s="2">
        <f t="shared" si="647"/>
        <v>0.99999411566251717</v>
      </c>
      <c r="FN198" s="2">
        <f t="shared" si="647"/>
        <v>0.99999298517642654</v>
      </c>
      <c r="FO198" s="2">
        <f t="shared" si="647"/>
        <v>0.99999278094065669</v>
      </c>
      <c r="FP198" s="2">
        <f t="shared" si="647"/>
        <v>0.99999295140100364</v>
      </c>
      <c r="FQ198" s="2">
        <f t="shared" si="647"/>
        <v>0.99999326159062762</v>
      </c>
      <c r="FR198" s="2">
        <f t="shared" si="647"/>
        <v>0.99999312937414164</v>
      </c>
      <c r="FS198" s="2">
        <f t="shared" si="647"/>
        <v>0.99999302849382221</v>
      </c>
      <c r="FT198" s="2">
        <f t="shared" si="647"/>
        <v>0.99999282566070602</v>
      </c>
      <c r="FU198" s="2">
        <f t="shared" si="647"/>
        <v>0.99999097773076617</v>
      </c>
      <c r="FW198" s="2">
        <f t="shared" si="536"/>
        <v>0.97087240341422787</v>
      </c>
      <c r="FX198" s="2">
        <f t="shared" si="588"/>
        <v>0.96315277945864008</v>
      </c>
      <c r="FY198" s="2">
        <f t="shared" si="589"/>
        <v>0.95422502080977634</v>
      </c>
      <c r="FZ198" s="2">
        <f t="shared" si="590"/>
        <v>0.9502372995511621</v>
      </c>
      <c r="GA198" s="2">
        <f t="shared" si="591"/>
        <v>0.95360353509301687</v>
      </c>
      <c r="GB198" s="2">
        <f t="shared" si="592"/>
        <v>0.96007894210104028</v>
      </c>
      <c r="GC198" s="2">
        <f t="shared" si="593"/>
        <v>0.96019989096645531</v>
      </c>
      <c r="GD198" s="2">
        <f t="shared" si="594"/>
        <v>0.9593784649977829</v>
      </c>
      <c r="GE198" s="2">
        <f t="shared" si="595"/>
        <v>0.96323927844206547</v>
      </c>
      <c r="GF198" s="2">
        <f t="shared" si="596"/>
        <v>0.96162357254200337</v>
      </c>
      <c r="GG198" s="2">
        <f t="shared" si="597"/>
        <v>0.95758443012060024</v>
      </c>
      <c r="GH198" s="2">
        <f t="shared" si="598"/>
        <v>0.95890545585066989</v>
      </c>
      <c r="GI198" s="2">
        <f t="shared" si="599"/>
        <v>0.95186344754001251</v>
      </c>
      <c r="GJ198" s="2">
        <f t="shared" si="600"/>
        <v>0.93792174061559475</v>
      </c>
      <c r="GK198" s="2">
        <f t="shared" si="601"/>
        <v>0.92510636567667448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2.4003527364962474E-294</v>
      </c>
      <c r="HP198" s="86">
        <f t="shared" si="628"/>
        <v>0</v>
      </c>
      <c r="HQ198" s="86">
        <f t="shared" si="629"/>
        <v>0</v>
      </c>
      <c r="HS198" s="86">
        <f t="shared" si="539"/>
        <v>5.0406176607773425E-51</v>
      </c>
      <c r="HT198" s="86">
        <f t="shared" si="630"/>
        <v>2.8070243317056052E-56</v>
      </c>
      <c r="HU198" s="86">
        <f t="shared" si="631"/>
        <v>1.2293354797565369E-58</v>
      </c>
      <c r="HV198" s="86">
        <f t="shared" si="632"/>
        <v>3.9851295940192166E-56</v>
      </c>
      <c r="HW198" s="86">
        <f t="shared" si="633"/>
        <v>1.6368645178602655E-52</v>
      </c>
      <c r="HX198" s="86">
        <f t="shared" si="634"/>
        <v>2.4475388500934459E-65</v>
      </c>
      <c r="HY198" s="86">
        <f t="shared" si="635"/>
        <v>7.3629192656666174E-58</v>
      </c>
      <c r="HZ198" s="86">
        <f t="shared" si="636"/>
        <v>5.4967656342581875E-62</v>
      </c>
      <c r="IA198" s="86">
        <f t="shared" si="637"/>
        <v>1.2442319409110247E-70</v>
      </c>
      <c r="IB198" s="86">
        <f t="shared" si="638"/>
        <v>2.8345572427306749E-67</v>
      </c>
      <c r="IC198" s="86">
        <f t="shared" si="639"/>
        <v>2.0904889180913585E-59</v>
      </c>
      <c r="ID198" s="86">
        <f t="shared" si="640"/>
        <v>5.6713583113601382E-65</v>
      </c>
      <c r="IE198" s="86">
        <f t="shared" si="641"/>
        <v>5.4951281908106002E-59</v>
      </c>
      <c r="IF198" s="86">
        <f t="shared" si="642"/>
        <v>5.4051329658057718E-140</v>
      </c>
      <c r="IG198" s="86">
        <f t="shared" si="643"/>
        <v>4.8603542850915452E-85</v>
      </c>
      <c r="II198" s="86">
        <f t="shared" si="540"/>
        <v>7.5767920589389488E-8</v>
      </c>
      <c r="IJ198" s="86">
        <f t="shared" si="541"/>
        <v>1.3758918660979134E-7</v>
      </c>
      <c r="IK198" s="86">
        <f t="shared" si="542"/>
        <v>4.9778888113135695E-7</v>
      </c>
      <c r="IL198" s="86">
        <f t="shared" si="543"/>
        <v>1.0363449595455839E-6</v>
      </c>
      <c r="IM198" s="86">
        <f t="shared" si="544"/>
        <v>1.2732416309889759E-6</v>
      </c>
      <c r="IN198" s="86">
        <f t="shared" si="545"/>
        <v>2.1136211302460162E-8</v>
      </c>
      <c r="IO198" s="86">
        <f t="shared" si="546"/>
        <v>1.7395497396978841E-7</v>
      </c>
      <c r="IP198" s="86">
        <f t="shared" si="547"/>
        <v>5.6618626825498788E-8</v>
      </c>
      <c r="IQ198" s="86">
        <f t="shared" si="548"/>
        <v>4.2826134967827044E-9</v>
      </c>
      <c r="IR198" s="86">
        <f t="shared" si="549"/>
        <v>1.0886274829366004E-8</v>
      </c>
      <c r="IS198" s="86">
        <f t="shared" si="550"/>
        <v>1.5740013264965748E-7</v>
      </c>
      <c r="IT198" s="86">
        <f t="shared" si="551"/>
        <v>3.5994689141193764E-8</v>
      </c>
      <c r="IU198" s="86">
        <f t="shared" si="552"/>
        <v>3.6099860290730572E-7</v>
      </c>
      <c r="IV198" s="86">
        <f t="shared" si="553"/>
        <v>3.5573862562515236E-8</v>
      </c>
      <c r="IW198" s="86">
        <f t="shared" si="554"/>
        <v>9.6111200276549273E-8</v>
      </c>
      <c r="IY198" s="86">
        <f t="shared" si="555"/>
        <v>7.5767920589389488E-8</v>
      </c>
      <c r="IZ198" s="86">
        <f t="shared" si="556"/>
        <v>1.3758918660979134E-7</v>
      </c>
      <c r="JA198" s="86">
        <f t="shared" si="557"/>
        <v>4.9778888113135695E-7</v>
      </c>
      <c r="JB198" s="86">
        <f t="shared" si="558"/>
        <v>1.0363449595455839E-6</v>
      </c>
      <c r="JC198" s="86">
        <f t="shared" si="559"/>
        <v>1.2732416309889759E-6</v>
      </c>
      <c r="JD198" s="86">
        <f t="shared" si="560"/>
        <v>2.1136211302460162E-8</v>
      </c>
      <c r="JE198" s="86">
        <f t="shared" si="561"/>
        <v>1.7395497396978841E-7</v>
      </c>
      <c r="JF198" s="86">
        <f t="shared" si="562"/>
        <v>5.6618626825498788E-8</v>
      </c>
      <c r="JG198" s="86">
        <f t="shared" si="563"/>
        <v>4.2826134967827044E-9</v>
      </c>
      <c r="JH198" s="86">
        <f t="shared" si="564"/>
        <v>1.0886274829366004E-8</v>
      </c>
      <c r="JI198" s="86">
        <f t="shared" si="565"/>
        <v>1.5740013264965748E-7</v>
      </c>
      <c r="JJ198" s="86">
        <f t="shared" si="566"/>
        <v>3.5994689141193764E-8</v>
      </c>
      <c r="JK198" s="86">
        <f t="shared" si="567"/>
        <v>3.6099860290730572E-7</v>
      </c>
      <c r="JL198" s="86">
        <f t="shared" si="568"/>
        <v>3.5573862562515236E-8</v>
      </c>
      <c r="JM198" s="86">
        <f t="shared" si="569"/>
        <v>9.6111200276549273E-8</v>
      </c>
    </row>
    <row r="199" spans="2:273" x14ac:dyDescent="0.25">
      <c r="B199" s="2">
        <v>172</v>
      </c>
      <c r="C199" s="37">
        <v>106.34399999999999</v>
      </c>
      <c r="D199" s="37">
        <v>104.169</v>
      </c>
      <c r="E199" s="37">
        <v>105.729</v>
      </c>
      <c r="F199" s="37">
        <v>107.86199999999999</v>
      </c>
      <c r="G199" s="37">
        <v>107.121</v>
      </c>
      <c r="H199" s="37">
        <v>109.259</v>
      </c>
      <c r="I199" s="37">
        <v>112.69</v>
      </c>
      <c r="J199" s="37">
        <v>112.259</v>
      </c>
      <c r="K199" s="37">
        <v>113.60299999999999</v>
      </c>
      <c r="L199" s="37">
        <v>112.60299999999999</v>
      </c>
      <c r="M199" s="37">
        <v>111.414</v>
      </c>
      <c r="N199" s="37">
        <v>110.431</v>
      </c>
      <c r="O199" s="37">
        <v>114.259</v>
      </c>
      <c r="P199" s="37">
        <v>114.20699999999999</v>
      </c>
      <c r="Q199" s="37">
        <v>115.72410000000001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115.77893415232532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-5.4834152325312857E-2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115.77893415232532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115.72410000000001</v>
      </c>
      <c r="DK199" s="2">
        <f t="shared" si="500"/>
        <v>158.72270364372471</v>
      </c>
      <c r="DL199" s="2">
        <f t="shared" si="645"/>
        <v>141.21326376518221</v>
      </c>
      <c r="DM199" s="2">
        <f t="shared" si="645"/>
        <v>146.39458958724202</v>
      </c>
      <c r="DN199" s="2">
        <f t="shared" si="645"/>
        <v>157.13306575984993</v>
      </c>
      <c r="DO199" s="2">
        <f t="shared" si="645"/>
        <v>157.32725993031357</v>
      </c>
      <c r="DP199" s="2">
        <f t="shared" si="645"/>
        <v>159.48107681365573</v>
      </c>
      <c r="DQ199" s="2">
        <f t="shared" si="645"/>
        <v>151.36727692307699</v>
      </c>
      <c r="DR199" s="2">
        <f t="shared" si="645"/>
        <v>149.63757847321006</v>
      </c>
      <c r="DS199" s="2">
        <f t="shared" si="645"/>
        <v>141.29145434173671</v>
      </c>
      <c r="DT199" s="2">
        <f t="shared" si="645"/>
        <v>150.41878828828828</v>
      </c>
      <c r="DU199" s="2">
        <f t="shared" si="645"/>
        <v>155.52354108818011</v>
      </c>
      <c r="DV199" s="2">
        <f t="shared" si="645"/>
        <v>155.09975177809389</v>
      </c>
      <c r="DW199" s="2">
        <f t="shared" si="645"/>
        <v>161.12291891891891</v>
      </c>
      <c r="DX199" s="2">
        <f t="shared" si="645"/>
        <v>164.02654005602244</v>
      </c>
      <c r="DY199" s="2">
        <f t="shared" si="645"/>
        <v>169.2797371428571</v>
      </c>
      <c r="EA199" s="2">
        <f t="shared" si="440"/>
        <v>107.98180890006431</v>
      </c>
      <c r="EB199" s="2">
        <f t="shared" si="502"/>
        <v>105.35066741908122</v>
      </c>
      <c r="EC199" s="2">
        <f t="shared" si="503"/>
        <v>106.30875053977365</v>
      </c>
      <c r="ED199" s="2">
        <f t="shared" si="504"/>
        <v>106.35960783975879</v>
      </c>
      <c r="EE199" s="2">
        <f t="shared" si="505"/>
        <v>106.44558010133167</v>
      </c>
      <c r="EF199" s="2">
        <f t="shared" si="506"/>
        <v>107.60552292700693</v>
      </c>
      <c r="EG199" s="2">
        <f t="shared" si="507"/>
        <v>114.05485080374181</v>
      </c>
      <c r="EH199" s="2">
        <f t="shared" si="508"/>
        <v>113.25208737641793</v>
      </c>
      <c r="EI199" s="2">
        <f t="shared" si="509"/>
        <v>111.86160919970861</v>
      </c>
      <c r="EJ199" s="2">
        <f t="shared" si="510"/>
        <v>110.85553750739945</v>
      </c>
      <c r="EK199" s="2">
        <f t="shared" si="511"/>
        <v>109.81901365882008</v>
      </c>
      <c r="EL199" s="2">
        <f t="shared" si="512"/>
        <v>112.81799706752882</v>
      </c>
      <c r="EM199" s="2">
        <f t="shared" si="513"/>
        <v>112.61921285644638</v>
      </c>
      <c r="EN199" s="2">
        <f t="shared" si="514"/>
        <v>115.19199307253464</v>
      </c>
      <c r="EO199" s="2">
        <f t="shared" si="515"/>
        <v>117.10694105971585</v>
      </c>
      <c r="EQ199" s="2">
        <f t="shared" si="516"/>
        <v>104.91085181128234</v>
      </c>
      <c r="ER199" s="2">
        <f t="shared" si="646"/>
        <v>104.5373789037486</v>
      </c>
      <c r="ES199" s="2">
        <f t="shared" si="646"/>
        <v>105.35069345829996</v>
      </c>
      <c r="ET199" s="2">
        <f t="shared" si="646"/>
        <v>106.29433580890098</v>
      </c>
      <c r="EU199" s="2">
        <f t="shared" si="646"/>
        <v>107.86836123617319</v>
      </c>
      <c r="EV199" s="2">
        <f t="shared" si="646"/>
        <v>108.96912326673883</v>
      </c>
      <c r="EW199" s="2">
        <f t="shared" si="646"/>
        <v>111.71507027900435</v>
      </c>
      <c r="EX199" s="2">
        <f t="shared" si="646"/>
        <v>111.88841352676012</v>
      </c>
      <c r="EY199" s="2">
        <f t="shared" si="646"/>
        <v>111.76225103475647</v>
      </c>
      <c r="EZ199" s="2">
        <f t="shared" si="646"/>
        <v>111.69535863770011</v>
      </c>
      <c r="FA199" s="2">
        <f t="shared" si="646"/>
        <v>111.63759271447108</v>
      </c>
      <c r="FB199" s="2">
        <f t="shared" si="646"/>
        <v>112.10608184354049</v>
      </c>
      <c r="FC199" s="2">
        <f t="shared" si="646"/>
        <v>112.5198751803769</v>
      </c>
      <c r="FD199" s="2">
        <f t="shared" si="646"/>
        <v>113.60061676859836</v>
      </c>
      <c r="FE199" s="2">
        <f t="shared" si="646"/>
        <v>115.68042180790653</v>
      </c>
      <c r="FG199" s="2">
        <f t="shared" si="518"/>
        <v>0.9999950807515221</v>
      </c>
      <c r="FH199" s="2">
        <f t="shared" si="647"/>
        <v>0.99999414750549787</v>
      </c>
      <c r="FI199" s="2">
        <f t="shared" si="647"/>
        <v>0.99999391217714106</v>
      </c>
      <c r="FJ199" s="2">
        <f t="shared" si="647"/>
        <v>0.99999391853867448</v>
      </c>
      <c r="FK199" s="2">
        <f t="shared" si="647"/>
        <v>0.99999425320657054</v>
      </c>
      <c r="FL199" s="2">
        <f t="shared" si="647"/>
        <v>0.99999383574318068</v>
      </c>
      <c r="FM199" s="2">
        <f t="shared" si="647"/>
        <v>0.9999946334176546</v>
      </c>
      <c r="FN199" s="2">
        <f t="shared" si="647"/>
        <v>0.99999360240091606</v>
      </c>
      <c r="FO199" s="2">
        <f t="shared" si="647"/>
        <v>0.9999934161354469</v>
      </c>
      <c r="FP199" s="2">
        <f t="shared" si="647"/>
        <v>0.99999357159732616</v>
      </c>
      <c r="FQ199" s="2">
        <f t="shared" si="647"/>
        <v>0.9999938544939686</v>
      </c>
      <c r="FR199" s="2">
        <f t="shared" si="647"/>
        <v>0.99999373391095592</v>
      </c>
      <c r="FS199" s="2">
        <f t="shared" si="647"/>
        <v>0.99999364190689899</v>
      </c>
      <c r="FT199" s="2">
        <f t="shared" si="647"/>
        <v>0.99999345692066821</v>
      </c>
      <c r="FU199" s="2">
        <f t="shared" si="647"/>
        <v>0.99999177158613095</v>
      </c>
      <c r="FW199" s="2">
        <f t="shared" si="536"/>
        <v>0.97336705828282255</v>
      </c>
      <c r="FX199" s="2">
        <f t="shared" si="588"/>
        <v>0.96628562821311392</v>
      </c>
      <c r="FY199" s="2">
        <f t="shared" si="589"/>
        <v>0.95808389723639853</v>
      </c>
      <c r="FZ199" s="2">
        <f t="shared" si="590"/>
        <v>0.95441628593636452</v>
      </c>
      <c r="GA199" s="2">
        <f t="shared" si="591"/>
        <v>0.95751247060167433</v>
      </c>
      <c r="GB199" s="2">
        <f t="shared" si="592"/>
        <v>0.96346322264897699</v>
      </c>
      <c r="GC199" s="2">
        <f t="shared" si="593"/>
        <v>0.9635743071721159</v>
      </c>
      <c r="GD199" s="2">
        <f t="shared" si="594"/>
        <v>0.96281982836091229</v>
      </c>
      <c r="GE199" s="2">
        <f t="shared" si="595"/>
        <v>0.96636502965028725</v>
      </c>
      <c r="GF199" s="2">
        <f t="shared" si="596"/>
        <v>0.96488169787319999</v>
      </c>
      <c r="GG199" s="2">
        <f t="shared" si="597"/>
        <v>0.96117162874466566</v>
      </c>
      <c r="GH199" s="2">
        <f t="shared" si="598"/>
        <v>0.96238532033840996</v>
      </c>
      <c r="GI199" s="2">
        <f t="shared" si="599"/>
        <v>0.9559122087747054</v>
      </c>
      <c r="GJ199" s="2">
        <f t="shared" si="600"/>
        <v>0.9430730071392518</v>
      </c>
      <c r="GK199" s="2">
        <f t="shared" si="601"/>
        <v>0.93124309753582601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8.2921218168539645E-301</v>
      </c>
      <c r="HP199" s="86">
        <f t="shared" si="628"/>
        <v>0</v>
      </c>
      <c r="HQ199" s="86">
        <f t="shared" si="629"/>
        <v>0</v>
      </c>
      <c r="HS199" s="86">
        <f t="shared" si="539"/>
        <v>1.1235340791638724E-52</v>
      </c>
      <c r="HT199" s="86">
        <f t="shared" si="630"/>
        <v>4.162920643204329E-58</v>
      </c>
      <c r="HU199" s="86">
        <f t="shared" si="631"/>
        <v>1.4950087948749935E-60</v>
      </c>
      <c r="HV199" s="86">
        <f t="shared" si="632"/>
        <v>5.3273449408271907E-58</v>
      </c>
      <c r="HW199" s="86">
        <f t="shared" si="633"/>
        <v>2.8958077285068395E-54</v>
      </c>
      <c r="HX199" s="86">
        <f t="shared" si="634"/>
        <v>1.7153567313280164E-67</v>
      </c>
      <c r="HY199" s="86">
        <f t="shared" si="635"/>
        <v>9.5697860609810147E-60</v>
      </c>
      <c r="HZ199" s="86">
        <f t="shared" si="636"/>
        <v>4.9676668278674982E-64</v>
      </c>
      <c r="IA199" s="86">
        <f t="shared" si="637"/>
        <v>6.4110721360318315E-73</v>
      </c>
      <c r="IB199" s="86">
        <f t="shared" si="638"/>
        <v>1.7777105748721631E-69</v>
      </c>
      <c r="IC199" s="86">
        <f t="shared" si="639"/>
        <v>2.2942875441566017E-61</v>
      </c>
      <c r="ID199" s="86">
        <f t="shared" si="640"/>
        <v>4.1778122813925688E-67</v>
      </c>
      <c r="IE199" s="86">
        <f t="shared" si="641"/>
        <v>5.7658977950702296E-61</v>
      </c>
      <c r="IF199" s="86">
        <f t="shared" si="642"/>
        <v>5.0974518329524489E-145</v>
      </c>
      <c r="IG199" s="86">
        <f t="shared" si="643"/>
        <v>3.6565491308859925E-88</v>
      </c>
      <c r="II199" s="86">
        <f t="shared" si="540"/>
        <v>3.4256852667395953E-8</v>
      </c>
      <c r="IJ199" s="86">
        <f t="shared" si="541"/>
        <v>6.0563695817792554E-8</v>
      </c>
      <c r="IK199" s="86">
        <f t="shared" si="542"/>
        <v>2.2234516167375534E-7</v>
      </c>
      <c r="IL199" s="86">
        <f t="shared" si="543"/>
        <v>4.7253412084752484E-7</v>
      </c>
      <c r="IM199" s="86">
        <f t="shared" si="544"/>
        <v>5.9922770861257322E-7</v>
      </c>
      <c r="IN199" s="86">
        <f t="shared" si="545"/>
        <v>8.1806213530611868E-9</v>
      </c>
      <c r="IO199" s="86">
        <f t="shared" si="546"/>
        <v>7.5991226079754989E-8</v>
      </c>
      <c r="IP199" s="86">
        <f t="shared" si="547"/>
        <v>2.3061848199418263E-8</v>
      </c>
      <c r="IQ199" s="86">
        <f t="shared" si="548"/>
        <v>1.5553754823231115E-9</v>
      </c>
      <c r="IR199" s="86">
        <f t="shared" si="549"/>
        <v>4.1087235981851874E-9</v>
      </c>
      <c r="IS199" s="86">
        <f t="shared" si="550"/>
        <v>6.7149774172021661E-8</v>
      </c>
      <c r="IT199" s="86">
        <f t="shared" si="551"/>
        <v>1.4233906162746535E-8</v>
      </c>
      <c r="IU199" s="86">
        <f t="shared" si="552"/>
        <v>1.5586696309212825E-7</v>
      </c>
      <c r="IV199" s="86">
        <f t="shared" si="553"/>
        <v>1.2088141842148299E-8</v>
      </c>
      <c r="IW199" s="86">
        <f t="shared" si="554"/>
        <v>3.2141178375406988E-8</v>
      </c>
      <c r="IY199" s="86">
        <f t="shared" si="555"/>
        <v>3.4256852667395953E-8</v>
      </c>
      <c r="IZ199" s="86">
        <f t="shared" si="556"/>
        <v>6.0563695817792554E-8</v>
      </c>
      <c r="JA199" s="86">
        <f t="shared" si="557"/>
        <v>2.2234516167375534E-7</v>
      </c>
      <c r="JB199" s="86">
        <f t="shared" si="558"/>
        <v>4.7253412084752484E-7</v>
      </c>
      <c r="JC199" s="86">
        <f t="shared" si="559"/>
        <v>5.9922770861257322E-7</v>
      </c>
      <c r="JD199" s="86">
        <f t="shared" si="560"/>
        <v>8.1806213530611868E-9</v>
      </c>
      <c r="JE199" s="86">
        <f t="shared" si="561"/>
        <v>7.5991226079754989E-8</v>
      </c>
      <c r="JF199" s="86">
        <f t="shared" si="562"/>
        <v>2.3061848199418263E-8</v>
      </c>
      <c r="JG199" s="86">
        <f t="shared" si="563"/>
        <v>1.5553754823231115E-9</v>
      </c>
      <c r="JH199" s="86">
        <f t="shared" si="564"/>
        <v>4.1087235981851874E-9</v>
      </c>
      <c r="JI199" s="86">
        <f t="shared" si="565"/>
        <v>6.7149774172021661E-8</v>
      </c>
      <c r="JJ199" s="86">
        <f t="shared" si="566"/>
        <v>1.4233906162746535E-8</v>
      </c>
      <c r="JK199" s="86">
        <f t="shared" si="567"/>
        <v>1.5586696309212825E-7</v>
      </c>
      <c r="JL199" s="86">
        <f t="shared" si="568"/>
        <v>1.2088141842148299E-8</v>
      </c>
      <c r="JM199" s="86">
        <f t="shared" si="569"/>
        <v>3.2141178375406988E-8</v>
      </c>
    </row>
    <row r="200" spans="2:273" x14ac:dyDescent="0.25">
      <c r="B200" s="2">
        <v>173</v>
      </c>
      <c r="C200" s="37">
        <v>105.31100000000001</v>
      </c>
      <c r="D200" s="37">
        <v>104.373</v>
      </c>
      <c r="E200" s="37">
        <v>105.373</v>
      </c>
      <c r="F200" s="37">
        <v>106.53400000000001</v>
      </c>
      <c r="G200" s="37">
        <v>108.81</v>
      </c>
      <c r="H200" s="37">
        <v>110.345</v>
      </c>
      <c r="I200" s="37">
        <v>113.069</v>
      </c>
      <c r="J200" s="37">
        <v>112.46599999999999</v>
      </c>
      <c r="K200" s="37">
        <v>114.46599999999999</v>
      </c>
      <c r="L200" s="37">
        <v>112.069</v>
      </c>
      <c r="M200" s="37">
        <v>113.741</v>
      </c>
      <c r="N200" s="37">
        <v>112.86199999999999</v>
      </c>
      <c r="O200" s="37">
        <v>113.828</v>
      </c>
      <c r="P200" s="37">
        <v>113.931</v>
      </c>
      <c r="Q200" s="37">
        <v>115.91379999999999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115.67377160396623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0.24002839603376458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115.67377160396623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115.91379999999999</v>
      </c>
      <c r="DK200" s="2">
        <f t="shared" si="500"/>
        <v>158.97696113360325</v>
      </c>
      <c r="DL200" s="2">
        <f t="shared" si="645"/>
        <v>141.35670769230771</v>
      </c>
      <c r="DM200" s="2">
        <f t="shared" si="645"/>
        <v>146.57771941838649</v>
      </c>
      <c r="DN200" s="2">
        <f t="shared" si="645"/>
        <v>157.38029493433396</v>
      </c>
      <c r="DO200" s="2">
        <f t="shared" si="645"/>
        <v>157.56409459930313</v>
      </c>
      <c r="DP200" s="2">
        <f t="shared" si="645"/>
        <v>159.75534850640111</v>
      </c>
      <c r="DQ200" s="2">
        <f t="shared" si="645"/>
        <v>151.57499028340087</v>
      </c>
      <c r="DR200" s="2">
        <f t="shared" si="645"/>
        <v>149.84116642958747</v>
      </c>
      <c r="DS200" s="2">
        <f t="shared" si="645"/>
        <v>141.44045490196081</v>
      </c>
      <c r="DT200" s="2">
        <f t="shared" si="645"/>
        <v>150.60751351351351</v>
      </c>
      <c r="DU200" s="2">
        <f t="shared" si="645"/>
        <v>155.73092607879926</v>
      </c>
      <c r="DV200" s="2">
        <f t="shared" si="645"/>
        <v>155.30738406827882</v>
      </c>
      <c r="DW200" s="2">
        <f t="shared" si="645"/>
        <v>161.35027377174745</v>
      </c>
      <c r="DX200" s="2">
        <f t="shared" si="645"/>
        <v>164.28768347338939</v>
      </c>
      <c r="DY200" s="2">
        <f t="shared" si="645"/>
        <v>169.57097123152704</v>
      </c>
      <c r="EA200" s="2">
        <f t="shared" si="440"/>
        <v>107.91234176363955</v>
      </c>
      <c r="EB200" s="2">
        <f t="shared" si="502"/>
        <v>105.26823601192919</v>
      </c>
      <c r="EC200" s="2">
        <f t="shared" si="503"/>
        <v>106.23800149440517</v>
      </c>
      <c r="ED200" s="2">
        <f t="shared" si="504"/>
        <v>106.27477785914282</v>
      </c>
      <c r="EE200" s="2">
        <f t="shared" si="505"/>
        <v>106.36809039142717</v>
      </c>
      <c r="EF200" s="2">
        <f t="shared" si="506"/>
        <v>107.53743094576747</v>
      </c>
      <c r="EG200" s="2">
        <f t="shared" si="507"/>
        <v>114.05416723323475</v>
      </c>
      <c r="EH200" s="2">
        <f t="shared" si="508"/>
        <v>113.24400495368924</v>
      </c>
      <c r="EI200" s="2">
        <f t="shared" si="509"/>
        <v>111.84342755749819</v>
      </c>
      <c r="EJ200" s="2">
        <f t="shared" si="510"/>
        <v>110.79806985109964</v>
      </c>
      <c r="EK200" s="2">
        <f t="shared" si="511"/>
        <v>109.72427220769154</v>
      </c>
      <c r="EL200" s="2">
        <f t="shared" si="512"/>
        <v>112.75331747188199</v>
      </c>
      <c r="EM200" s="2">
        <f t="shared" si="513"/>
        <v>112.51432616723547</v>
      </c>
      <c r="EN200" s="2">
        <f t="shared" si="514"/>
        <v>115.12597066014671</v>
      </c>
      <c r="EO200" s="2">
        <f t="shared" si="515"/>
        <v>117.02650489459523</v>
      </c>
      <c r="EQ200" s="2">
        <f t="shared" si="516"/>
        <v>104.80117721618024</v>
      </c>
      <c r="ER200" s="2">
        <f t="shared" si="646"/>
        <v>104.44392212081982</v>
      </c>
      <c r="ES200" s="2">
        <f t="shared" si="646"/>
        <v>105.26655070092978</v>
      </c>
      <c r="ET200" s="2">
        <f t="shared" si="646"/>
        <v>106.2086013412404</v>
      </c>
      <c r="EU200" s="2">
        <f t="shared" si="646"/>
        <v>107.81035431083808</v>
      </c>
      <c r="EV200" s="2">
        <f t="shared" si="646"/>
        <v>108.91971878383568</v>
      </c>
      <c r="EW200" s="2">
        <f t="shared" si="646"/>
        <v>111.6828538772762</v>
      </c>
      <c r="EX200" s="2">
        <f t="shared" si="646"/>
        <v>111.8618577902471</v>
      </c>
      <c r="EY200" s="2">
        <f t="shared" si="646"/>
        <v>111.74273202642173</v>
      </c>
      <c r="EZ200" s="2">
        <f t="shared" si="646"/>
        <v>111.64935659605507</v>
      </c>
      <c r="FA200" s="2">
        <f t="shared" si="646"/>
        <v>111.56788398449147</v>
      </c>
      <c r="FB200" s="2">
        <f t="shared" si="646"/>
        <v>112.03161951585722</v>
      </c>
      <c r="FC200" s="2">
        <f t="shared" si="646"/>
        <v>112.41357626732038</v>
      </c>
      <c r="FD200" s="2">
        <f t="shared" si="646"/>
        <v>113.51211640656204</v>
      </c>
      <c r="FE200" s="2">
        <f t="shared" si="646"/>
        <v>115.5822618458815</v>
      </c>
      <c r="FG200" s="2">
        <f t="shared" si="518"/>
        <v>0.99999551359012484</v>
      </c>
      <c r="FH200" s="2">
        <f t="shared" si="647"/>
        <v>0.99999466245882818</v>
      </c>
      <c r="FI200" s="2">
        <f t="shared" si="647"/>
        <v>0.99999444783659053</v>
      </c>
      <c r="FJ200" s="2">
        <f t="shared" si="647"/>
        <v>0.99999445363838413</v>
      </c>
      <c r="FK200" s="2">
        <f t="shared" si="647"/>
        <v>0.99999475885945055</v>
      </c>
      <c r="FL200" s="2">
        <f t="shared" si="647"/>
        <v>0.99999437812791503</v>
      </c>
      <c r="FM200" s="2">
        <f t="shared" si="647"/>
        <v>0.99999510561641958</v>
      </c>
      <c r="FN200" s="2">
        <f t="shared" si="647"/>
        <v>0.99999416531700513</v>
      </c>
      <c r="FO200" s="2">
        <f t="shared" si="647"/>
        <v>0.99999399544068424</v>
      </c>
      <c r="FP200" s="2">
        <f t="shared" si="647"/>
        <v>0.99999413722376551</v>
      </c>
      <c r="FQ200" s="2">
        <f t="shared" si="647"/>
        <v>0.99999439522885536</v>
      </c>
      <c r="FR200" s="2">
        <f t="shared" si="647"/>
        <v>0.99999428525572054</v>
      </c>
      <c r="FS200" s="2">
        <f t="shared" si="647"/>
        <v>0.99999420134693029</v>
      </c>
      <c r="FT200" s="2">
        <f t="shared" si="647"/>
        <v>0.99999403263729114</v>
      </c>
      <c r="FU200" s="2">
        <f t="shared" si="647"/>
        <v>0.99999249559192738</v>
      </c>
      <c r="FW200" s="2">
        <f t="shared" si="536"/>
        <v>0.97565341443336018</v>
      </c>
      <c r="FX200" s="2">
        <f t="shared" si="588"/>
        <v>0.96916064255678269</v>
      </c>
      <c r="FY200" s="2">
        <f t="shared" si="589"/>
        <v>0.96163054715123686</v>
      </c>
      <c r="FZ200" s="2">
        <f t="shared" si="590"/>
        <v>0.95825974382021273</v>
      </c>
      <c r="GA200" s="2">
        <f t="shared" si="591"/>
        <v>0.96110550784630888</v>
      </c>
      <c r="GB200" s="2">
        <f t="shared" si="592"/>
        <v>0.96657059281290458</v>
      </c>
      <c r="GC200" s="2">
        <f t="shared" si="593"/>
        <v>0.96667255664977947</v>
      </c>
      <c r="GD200" s="2">
        <f t="shared" si="594"/>
        <v>0.96597998560868215</v>
      </c>
      <c r="GE200" s="2">
        <f t="shared" si="595"/>
        <v>0.96923348857498559</v>
      </c>
      <c r="GF200" s="2">
        <f t="shared" si="596"/>
        <v>0.96787245271798794</v>
      </c>
      <c r="GG200" s="2">
        <f t="shared" si="597"/>
        <v>0.96446670590136185</v>
      </c>
      <c r="GH200" s="2">
        <f t="shared" si="598"/>
        <v>0.96558108870658121</v>
      </c>
      <c r="GI200" s="2">
        <f t="shared" si="599"/>
        <v>0.95963487018045945</v>
      </c>
      <c r="GJ200" s="2">
        <f t="shared" si="600"/>
        <v>0.94782060102443977</v>
      </c>
      <c r="GK200" s="2">
        <f t="shared" si="601"/>
        <v>0.93691128162360249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2.4349319134022199E-307</v>
      </c>
      <c r="HP200" s="86">
        <f t="shared" si="628"/>
        <v>0</v>
      </c>
      <c r="HQ200" s="86">
        <f t="shared" si="629"/>
        <v>0</v>
      </c>
      <c r="HS200" s="86">
        <f t="shared" si="539"/>
        <v>2.3532159615838931E-54</v>
      </c>
      <c r="HT200" s="86">
        <f t="shared" si="630"/>
        <v>5.7621101731572995E-60</v>
      </c>
      <c r="HU200" s="86">
        <f t="shared" si="631"/>
        <v>1.6908635371867941E-62</v>
      </c>
      <c r="HV200" s="86">
        <f t="shared" si="632"/>
        <v>6.622801820705254E-60</v>
      </c>
      <c r="HW200" s="86">
        <f t="shared" si="633"/>
        <v>4.7864342775827906E-56</v>
      </c>
      <c r="HX200" s="86">
        <f t="shared" si="634"/>
        <v>1.1073183956938193E-69</v>
      </c>
      <c r="HY200" s="86">
        <f t="shared" si="635"/>
        <v>1.1581612642953675E-61</v>
      </c>
      <c r="HZ200" s="86">
        <f t="shared" si="636"/>
        <v>4.1522733956623703E-66</v>
      </c>
      <c r="IA200" s="86">
        <f t="shared" si="637"/>
        <v>3.0321246264520507E-75</v>
      </c>
      <c r="IB200" s="86">
        <f t="shared" si="638"/>
        <v>1.0256571402910776E-71</v>
      </c>
      <c r="IC200" s="86">
        <f t="shared" si="639"/>
        <v>2.336127888841455E-63</v>
      </c>
      <c r="ID200" s="86">
        <f t="shared" si="640"/>
        <v>2.8380157573717922E-69</v>
      </c>
      <c r="IE200" s="86">
        <f t="shared" si="641"/>
        <v>5.6017249014716051E-63</v>
      </c>
      <c r="IF200" s="86">
        <f t="shared" si="642"/>
        <v>3.9109807668564493E-150</v>
      </c>
      <c r="IG200" s="86">
        <f t="shared" si="643"/>
        <v>2.4108006045030782E-91</v>
      </c>
      <c r="II200" s="86">
        <f t="shared" si="540"/>
        <v>1.5191018721362685E-8</v>
      </c>
      <c r="IJ200" s="86">
        <f t="shared" si="541"/>
        <v>2.6092354135100968E-8</v>
      </c>
      <c r="IK200" s="86">
        <f t="shared" si="542"/>
        <v>9.7101931866799764E-8</v>
      </c>
      <c r="IL200" s="86">
        <f t="shared" si="543"/>
        <v>2.1066091701867983E-7</v>
      </c>
      <c r="IM200" s="86">
        <f t="shared" si="544"/>
        <v>2.7613680277994246E-7</v>
      </c>
      <c r="IN200" s="86">
        <f t="shared" si="545"/>
        <v>3.0860666545322769E-9</v>
      </c>
      <c r="IO200" s="86">
        <f t="shared" si="546"/>
        <v>3.2467665998450945E-8</v>
      </c>
      <c r="IP200" s="86">
        <f t="shared" si="547"/>
        <v>9.1677397596112882E-9</v>
      </c>
      <c r="IQ200" s="86">
        <f t="shared" si="548"/>
        <v>5.4995956091147997E-10</v>
      </c>
      <c r="IR200" s="86">
        <f t="shared" si="549"/>
        <v>1.5108480225802963E-9</v>
      </c>
      <c r="IS200" s="86">
        <f t="shared" si="550"/>
        <v>2.7987031369057017E-8</v>
      </c>
      <c r="IT200" s="86">
        <f t="shared" si="551"/>
        <v>5.4882908481881735E-9</v>
      </c>
      <c r="IU200" s="86">
        <f t="shared" si="552"/>
        <v>6.5707626677814163E-8</v>
      </c>
      <c r="IV200" s="86">
        <f t="shared" si="553"/>
        <v>3.9701501966089922E-9</v>
      </c>
      <c r="IW200" s="86">
        <f t="shared" si="554"/>
        <v>1.0356696584077652E-8</v>
      </c>
      <c r="IY200" s="86">
        <f t="shared" si="555"/>
        <v>1.5191018721362685E-8</v>
      </c>
      <c r="IZ200" s="86">
        <f t="shared" si="556"/>
        <v>2.6092354135100968E-8</v>
      </c>
      <c r="JA200" s="86">
        <f t="shared" si="557"/>
        <v>9.7101931866799764E-8</v>
      </c>
      <c r="JB200" s="86">
        <f t="shared" si="558"/>
        <v>2.1066091701867983E-7</v>
      </c>
      <c r="JC200" s="86">
        <f t="shared" si="559"/>
        <v>2.7613680277994246E-7</v>
      </c>
      <c r="JD200" s="86">
        <f t="shared" si="560"/>
        <v>3.0860666545322769E-9</v>
      </c>
      <c r="JE200" s="86">
        <f t="shared" si="561"/>
        <v>3.2467665998450945E-8</v>
      </c>
      <c r="JF200" s="86">
        <f t="shared" si="562"/>
        <v>9.1677397596112882E-9</v>
      </c>
      <c r="JG200" s="86">
        <f t="shared" si="563"/>
        <v>5.4995956091147997E-10</v>
      </c>
      <c r="JH200" s="86">
        <f t="shared" si="564"/>
        <v>1.5108480225802963E-9</v>
      </c>
      <c r="JI200" s="86">
        <f t="shared" si="565"/>
        <v>2.7987031369057017E-8</v>
      </c>
      <c r="JJ200" s="86">
        <f t="shared" si="566"/>
        <v>5.4882908481881735E-9</v>
      </c>
      <c r="JK200" s="86">
        <f t="shared" si="567"/>
        <v>6.5707626677814163E-8</v>
      </c>
      <c r="JL200" s="86">
        <f t="shared" si="568"/>
        <v>3.9701501966089922E-9</v>
      </c>
      <c r="JM200" s="86">
        <f t="shared" si="569"/>
        <v>1.0356696584077652E-8</v>
      </c>
    </row>
    <row r="201" spans="2:273" x14ac:dyDescent="0.25">
      <c r="B201" s="2">
        <v>174</v>
      </c>
      <c r="C201" s="37">
        <v>104.65600000000001</v>
      </c>
      <c r="D201" s="37">
        <v>105.508</v>
      </c>
      <c r="E201" s="37">
        <v>106.017</v>
      </c>
      <c r="F201" s="37">
        <v>107.20699999999999</v>
      </c>
      <c r="G201" s="37">
        <v>108.55200000000001</v>
      </c>
      <c r="H201" s="37">
        <v>109.776</v>
      </c>
      <c r="I201" s="37">
        <v>111.55200000000001</v>
      </c>
      <c r="J201" s="37">
        <v>114.086</v>
      </c>
      <c r="K201" s="37">
        <v>113.431</v>
      </c>
      <c r="L201" s="37">
        <v>112.569</v>
      </c>
      <c r="M201" s="37">
        <v>110.931</v>
      </c>
      <c r="N201" s="37">
        <v>112.63800000000001</v>
      </c>
      <c r="O201" s="37">
        <v>114.517</v>
      </c>
      <c r="P201" s="37">
        <v>113.759</v>
      </c>
      <c r="Q201" s="37">
        <v>116.96550000000001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115.5690516600461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1.3964483399539063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115.5690516600461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116.96550000000001</v>
      </c>
      <c r="DK201" s="2">
        <f t="shared" si="500"/>
        <v>159.23121862348179</v>
      </c>
      <c r="DL201" s="2">
        <f t="shared" si="645"/>
        <v>141.50015161943321</v>
      </c>
      <c r="DM201" s="2">
        <f t="shared" si="645"/>
        <v>146.76084924953096</v>
      </c>
      <c r="DN201" s="2">
        <f t="shared" si="645"/>
        <v>157.62752410881802</v>
      </c>
      <c r="DO201" s="2">
        <f t="shared" si="645"/>
        <v>157.80092926829266</v>
      </c>
      <c r="DP201" s="2">
        <f t="shared" si="645"/>
        <v>160.02962019914651</v>
      </c>
      <c r="DQ201" s="2">
        <f t="shared" si="645"/>
        <v>151.78270364372474</v>
      </c>
      <c r="DR201" s="2">
        <f t="shared" si="645"/>
        <v>150.04475438596489</v>
      </c>
      <c r="DS201" s="2">
        <f t="shared" si="645"/>
        <v>141.5894554621849</v>
      </c>
      <c r="DT201" s="2">
        <f t="shared" si="645"/>
        <v>150.79623873873874</v>
      </c>
      <c r="DU201" s="2">
        <f t="shared" si="645"/>
        <v>155.93831106941838</v>
      </c>
      <c r="DV201" s="2">
        <f t="shared" si="645"/>
        <v>155.51501635846373</v>
      </c>
      <c r="DW201" s="2">
        <f t="shared" si="645"/>
        <v>161.57762862457599</v>
      </c>
      <c r="DX201" s="2">
        <f t="shared" si="645"/>
        <v>164.54882689075635</v>
      </c>
      <c r="DY201" s="2">
        <f t="shared" si="645"/>
        <v>169.86220532019701</v>
      </c>
      <c r="EA201" s="2">
        <f t="shared" si="440"/>
        <v>107.84287462721477</v>
      </c>
      <c r="EB201" s="2">
        <f t="shared" si="502"/>
        <v>105.18580460477713</v>
      </c>
      <c r="EC201" s="2">
        <f t="shared" si="503"/>
        <v>106.16725244903667</v>
      </c>
      <c r="ED201" s="2">
        <f t="shared" si="504"/>
        <v>106.18994787852684</v>
      </c>
      <c r="EE201" s="2">
        <f t="shared" si="505"/>
        <v>106.29060068152268</v>
      </c>
      <c r="EF201" s="2">
        <f t="shared" si="506"/>
        <v>107.46933896452799</v>
      </c>
      <c r="EG201" s="2">
        <f t="shared" si="507"/>
        <v>114.05348366272769</v>
      </c>
      <c r="EH201" s="2">
        <f t="shared" si="508"/>
        <v>113.23592253096055</v>
      </c>
      <c r="EI201" s="2">
        <f t="shared" si="509"/>
        <v>111.82524591528775</v>
      </c>
      <c r="EJ201" s="2">
        <f t="shared" si="510"/>
        <v>110.74060219479983</v>
      </c>
      <c r="EK201" s="2">
        <f t="shared" si="511"/>
        <v>109.62953075656299</v>
      </c>
      <c r="EL201" s="2">
        <f t="shared" si="512"/>
        <v>112.68863787623516</v>
      </c>
      <c r="EM201" s="2">
        <f t="shared" si="513"/>
        <v>112.40943947802455</v>
      </c>
      <c r="EN201" s="2">
        <f t="shared" si="514"/>
        <v>115.05994824775877</v>
      </c>
      <c r="EO201" s="2">
        <f t="shared" si="515"/>
        <v>116.94606872947463</v>
      </c>
      <c r="EQ201" s="2">
        <f t="shared" si="516"/>
        <v>104.69150262107813</v>
      </c>
      <c r="ER201" s="2">
        <f t="shared" si="646"/>
        <v>104.35046533789105</v>
      </c>
      <c r="ES201" s="2">
        <f t="shared" si="646"/>
        <v>105.18240794355961</v>
      </c>
      <c r="ET201" s="2">
        <f t="shared" si="646"/>
        <v>106.12286687357981</v>
      </c>
      <c r="EU201" s="2">
        <f t="shared" si="646"/>
        <v>107.75234738550296</v>
      </c>
      <c r="EV201" s="2">
        <f t="shared" si="646"/>
        <v>108.87031430093253</v>
      </c>
      <c r="EW201" s="2">
        <f t="shared" si="646"/>
        <v>111.65063747554804</v>
      </c>
      <c r="EX201" s="2">
        <f t="shared" si="646"/>
        <v>111.8353020537341</v>
      </c>
      <c r="EY201" s="2">
        <f t="shared" si="646"/>
        <v>111.72321301808698</v>
      </c>
      <c r="EZ201" s="2">
        <f t="shared" si="646"/>
        <v>111.60335455441002</v>
      </c>
      <c r="FA201" s="2">
        <f t="shared" si="646"/>
        <v>111.49817525451186</v>
      </c>
      <c r="FB201" s="2">
        <f t="shared" si="646"/>
        <v>111.95715718817392</v>
      </c>
      <c r="FC201" s="2">
        <f t="shared" si="646"/>
        <v>112.30727735426385</v>
      </c>
      <c r="FD201" s="2">
        <f t="shared" si="646"/>
        <v>113.42361604452573</v>
      </c>
      <c r="FE201" s="2">
        <f t="shared" si="646"/>
        <v>115.48410188385647</v>
      </c>
      <c r="FG201" s="2">
        <f t="shared" si="518"/>
        <v>0.9999959083439488</v>
      </c>
      <c r="FH201" s="2">
        <f t="shared" si="647"/>
        <v>0.99999513210230961</v>
      </c>
      <c r="FI201" s="2">
        <f t="shared" si="647"/>
        <v>0.99999493636431491</v>
      </c>
      <c r="FJ201" s="2">
        <f t="shared" si="647"/>
        <v>0.99999494165561875</v>
      </c>
      <c r="FK201" s="2">
        <f t="shared" si="647"/>
        <v>0.99999522002080399</v>
      </c>
      <c r="FL201" s="2">
        <f t="shared" si="647"/>
        <v>0.99999487278918475</v>
      </c>
      <c r="FM201" s="2">
        <f t="shared" si="647"/>
        <v>0.99999553626720039</v>
      </c>
      <c r="FN201" s="2">
        <f t="shared" si="647"/>
        <v>0.99999467870313263</v>
      </c>
      <c r="FO201" s="2">
        <f t="shared" si="647"/>
        <v>0.99999452377392517</v>
      </c>
      <c r="FP201" s="2">
        <f t="shared" si="647"/>
        <v>0.99999465308176716</v>
      </c>
      <c r="FQ201" s="2">
        <f t="shared" si="647"/>
        <v>0.99999488838544315</v>
      </c>
      <c r="FR201" s="2">
        <f t="shared" si="647"/>
        <v>0.99999478808865228</v>
      </c>
      <c r="FS201" s="2">
        <f t="shared" si="647"/>
        <v>0.99999471156284847</v>
      </c>
      <c r="FT201" s="2">
        <f t="shared" si="647"/>
        <v>0.99999455769766954</v>
      </c>
      <c r="FU201" s="2">
        <f t="shared" si="647"/>
        <v>0.99999315589397564</v>
      </c>
      <c r="FW201" s="2">
        <f t="shared" si="536"/>
        <v>0.97774798099399629</v>
      </c>
      <c r="FX201" s="2">
        <f t="shared" si="588"/>
        <v>0.97179764381667266</v>
      </c>
      <c r="FY201" s="2">
        <f t="shared" si="589"/>
        <v>0.96488810196500097</v>
      </c>
      <c r="FZ201" s="2">
        <f t="shared" si="590"/>
        <v>0.96179210818027161</v>
      </c>
      <c r="GA201" s="2">
        <f t="shared" si="591"/>
        <v>0.96440598840229108</v>
      </c>
      <c r="GB201" s="2">
        <f t="shared" si="592"/>
        <v>0.96942207560621318</v>
      </c>
      <c r="GC201" s="2">
        <f t="shared" si="593"/>
        <v>0.96951561637097727</v>
      </c>
      <c r="GD201" s="2">
        <f t="shared" si="594"/>
        <v>0.96888022441688748</v>
      </c>
      <c r="GE201" s="2">
        <f t="shared" si="595"/>
        <v>0.97186444177244147</v>
      </c>
      <c r="GF201" s="2">
        <f t="shared" si="596"/>
        <v>0.97061626446248728</v>
      </c>
      <c r="GG201" s="2">
        <f t="shared" si="597"/>
        <v>0.96749161169412068</v>
      </c>
      <c r="GH201" s="2">
        <f t="shared" si="598"/>
        <v>0.96851422543304788</v>
      </c>
      <c r="GI201" s="2">
        <f t="shared" si="599"/>
        <v>0.96305534797763659</v>
      </c>
      <c r="GJ201" s="2">
        <f t="shared" si="600"/>
        <v>0.95219232692583189</v>
      </c>
      <c r="GK201" s="2">
        <f t="shared" si="601"/>
        <v>0.94214122379454945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4.6313417071252547E-56</v>
      </c>
      <c r="HT201" s="86">
        <f t="shared" si="630"/>
        <v>7.4437690805324278E-62</v>
      </c>
      <c r="HU201" s="86">
        <f t="shared" si="631"/>
        <v>1.7785301886445794E-64</v>
      </c>
      <c r="HV201" s="86">
        <f t="shared" si="632"/>
        <v>7.6565199727946044E-62</v>
      </c>
      <c r="HW201" s="86">
        <f t="shared" si="633"/>
        <v>7.3915583244944916E-58</v>
      </c>
      <c r="HX201" s="86">
        <f t="shared" si="634"/>
        <v>6.5838524592980464E-72</v>
      </c>
      <c r="HY201" s="86">
        <f t="shared" si="635"/>
        <v>1.3051092477368874E-63</v>
      </c>
      <c r="HZ201" s="86">
        <f t="shared" si="636"/>
        <v>3.209992053741409E-68</v>
      </c>
      <c r="IA201" s="86">
        <f t="shared" si="637"/>
        <v>1.316276108078484E-77</v>
      </c>
      <c r="IB201" s="86">
        <f t="shared" si="638"/>
        <v>5.4438364724977957E-74</v>
      </c>
      <c r="IC201" s="86">
        <f t="shared" si="639"/>
        <v>2.2069396493907572E-65</v>
      </c>
      <c r="ID201" s="86">
        <f t="shared" si="640"/>
        <v>1.7777925377650072E-71</v>
      </c>
      <c r="IE201" s="86">
        <f t="shared" si="641"/>
        <v>5.0389313036953799E-65</v>
      </c>
      <c r="IF201" s="86">
        <f t="shared" si="642"/>
        <v>2.4411777245095003E-155</v>
      </c>
      <c r="IG201" s="86">
        <f t="shared" si="643"/>
        <v>1.3929404575541549E-94</v>
      </c>
      <c r="II201" s="86">
        <f t="shared" si="540"/>
        <v>6.6068361829937034E-9</v>
      </c>
      <c r="IJ201" s="86">
        <f t="shared" si="541"/>
        <v>1.1002075662734052E-8</v>
      </c>
      <c r="IK201" s="86">
        <f t="shared" si="542"/>
        <v>4.1460157014795954E-8</v>
      </c>
      <c r="IL201" s="86">
        <f t="shared" si="543"/>
        <v>9.1820761876700215E-8</v>
      </c>
      <c r="IM201" s="86">
        <f t="shared" si="544"/>
        <v>1.2459292355225857E-7</v>
      </c>
      <c r="IN201" s="86">
        <f t="shared" si="545"/>
        <v>1.1346721558587431E-9</v>
      </c>
      <c r="IO201" s="86">
        <f t="shared" si="546"/>
        <v>1.3567083018166365E-8</v>
      </c>
      <c r="IP201" s="86">
        <f t="shared" si="547"/>
        <v>3.5567231413044225E-9</v>
      </c>
      <c r="IQ201" s="86">
        <f t="shared" si="548"/>
        <v>1.8931383203393176E-10</v>
      </c>
      <c r="IR201" s="86">
        <f t="shared" si="549"/>
        <v>5.4126188561062129E-10</v>
      </c>
      <c r="IS201" s="86">
        <f t="shared" si="550"/>
        <v>1.1395354605553157E-8</v>
      </c>
      <c r="IT201" s="86">
        <f t="shared" si="551"/>
        <v>2.063305088680509E-9</v>
      </c>
      <c r="IU201" s="86">
        <f t="shared" si="552"/>
        <v>2.7044250356969417E-8</v>
      </c>
      <c r="IV201" s="86">
        <f t="shared" si="553"/>
        <v>1.2602352586541798E-9</v>
      </c>
      <c r="IW201" s="86">
        <f t="shared" si="554"/>
        <v>3.2153327367549395E-9</v>
      </c>
      <c r="IY201" s="86">
        <f t="shared" si="555"/>
        <v>6.6068361829937034E-9</v>
      </c>
      <c r="IZ201" s="86">
        <f t="shared" si="556"/>
        <v>1.1002075662734052E-8</v>
      </c>
      <c r="JA201" s="86">
        <f t="shared" si="557"/>
        <v>4.1460157014795954E-8</v>
      </c>
      <c r="JB201" s="86">
        <f t="shared" si="558"/>
        <v>9.1820761876700215E-8</v>
      </c>
      <c r="JC201" s="86">
        <f t="shared" si="559"/>
        <v>1.2459292355225857E-7</v>
      </c>
      <c r="JD201" s="86">
        <f t="shared" si="560"/>
        <v>1.1346721558587431E-9</v>
      </c>
      <c r="JE201" s="86">
        <f t="shared" si="561"/>
        <v>1.3567083018166365E-8</v>
      </c>
      <c r="JF201" s="86">
        <f t="shared" si="562"/>
        <v>3.5567231413044225E-9</v>
      </c>
      <c r="JG201" s="86">
        <f t="shared" si="563"/>
        <v>1.8931383203393176E-10</v>
      </c>
      <c r="JH201" s="86">
        <f t="shared" si="564"/>
        <v>5.4126188561062129E-10</v>
      </c>
      <c r="JI201" s="86">
        <f t="shared" si="565"/>
        <v>1.1395354605553157E-8</v>
      </c>
      <c r="JJ201" s="86">
        <f t="shared" si="566"/>
        <v>2.063305088680509E-9</v>
      </c>
      <c r="JK201" s="86">
        <f t="shared" si="567"/>
        <v>2.7044250356969417E-8</v>
      </c>
      <c r="JL201" s="86">
        <f t="shared" si="568"/>
        <v>1.2602352586541798E-9</v>
      </c>
      <c r="JM201" s="86">
        <f t="shared" si="569"/>
        <v>3.2153327367549395E-9</v>
      </c>
    </row>
    <row r="202" spans="2:273" x14ac:dyDescent="0.25">
      <c r="B202" s="2">
        <v>175</v>
      </c>
      <c r="C202" s="37">
        <v>107.492</v>
      </c>
      <c r="D202" s="37">
        <v>106.119</v>
      </c>
      <c r="E202" s="37">
        <v>104.91500000000001</v>
      </c>
      <c r="F202" s="37">
        <v>109.155</v>
      </c>
      <c r="G202" s="37">
        <v>107.31</v>
      </c>
      <c r="H202" s="37">
        <v>109.759</v>
      </c>
      <c r="I202" s="37">
        <v>111.276</v>
      </c>
      <c r="J202" s="37">
        <v>116.44799999999999</v>
      </c>
      <c r="K202" s="37">
        <v>111.94799999999999</v>
      </c>
      <c r="L202" s="37">
        <v>111.44799999999999</v>
      </c>
      <c r="M202" s="37">
        <v>111.63800000000001</v>
      </c>
      <c r="N202" s="37">
        <v>113.172</v>
      </c>
      <c r="O202" s="37">
        <v>115.121</v>
      </c>
      <c r="P202" s="37">
        <v>114.621</v>
      </c>
      <c r="Q202" s="37">
        <v>116.10339999999999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115.46475414031167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0.63864585968832444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115.46475414031167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116.10339999999999</v>
      </c>
      <c r="DK202" s="2">
        <f t="shared" si="500"/>
        <v>159.48547611336033</v>
      </c>
      <c r="DL202" s="2">
        <f t="shared" si="645"/>
        <v>141.64359554655871</v>
      </c>
      <c r="DM202" s="2">
        <f t="shared" si="645"/>
        <v>146.94397908067543</v>
      </c>
      <c r="DN202" s="2">
        <f t="shared" si="645"/>
        <v>157.87475328330208</v>
      </c>
      <c r="DO202" s="2">
        <f t="shared" si="645"/>
        <v>158.03776393728222</v>
      </c>
      <c r="DP202" s="2">
        <f t="shared" si="645"/>
        <v>160.30389189189188</v>
      </c>
      <c r="DQ202" s="2">
        <f t="shared" si="645"/>
        <v>151.99041700404862</v>
      </c>
      <c r="DR202" s="2">
        <f t="shared" si="645"/>
        <v>150.24834234234234</v>
      </c>
      <c r="DS202" s="2">
        <f t="shared" si="645"/>
        <v>141.738456022409</v>
      </c>
      <c r="DT202" s="2">
        <f t="shared" si="645"/>
        <v>150.98496396396393</v>
      </c>
      <c r="DU202" s="2">
        <f t="shared" si="645"/>
        <v>156.14569606003752</v>
      </c>
      <c r="DV202" s="2">
        <f t="shared" si="645"/>
        <v>155.72264864864866</v>
      </c>
      <c r="DW202" s="2">
        <f t="shared" si="645"/>
        <v>161.80498347740451</v>
      </c>
      <c r="DX202" s="2">
        <f t="shared" si="645"/>
        <v>164.8099703081233</v>
      </c>
      <c r="DY202" s="2">
        <f t="shared" si="645"/>
        <v>170.15343940886694</v>
      </c>
      <c r="EA202" s="2">
        <f t="shared" si="440"/>
        <v>107.77340749078999</v>
      </c>
      <c r="EB202" s="2">
        <f t="shared" si="502"/>
        <v>105.1033731976251</v>
      </c>
      <c r="EC202" s="2">
        <f t="shared" si="503"/>
        <v>106.09650340366818</v>
      </c>
      <c r="ED202" s="2">
        <f t="shared" si="504"/>
        <v>106.10511789791086</v>
      </c>
      <c r="EE202" s="2">
        <f t="shared" si="505"/>
        <v>106.21311097161818</v>
      </c>
      <c r="EF202" s="2">
        <f t="shared" si="506"/>
        <v>107.40124698328853</v>
      </c>
      <c r="EG202" s="2">
        <f t="shared" si="507"/>
        <v>114.05280009222062</v>
      </c>
      <c r="EH202" s="2">
        <f t="shared" si="508"/>
        <v>113.22784010823186</v>
      </c>
      <c r="EI202" s="2">
        <f t="shared" si="509"/>
        <v>111.80706427307733</v>
      </c>
      <c r="EJ202" s="2">
        <f t="shared" si="510"/>
        <v>110.68313453850004</v>
      </c>
      <c r="EK202" s="2">
        <f t="shared" si="511"/>
        <v>109.53478930543444</v>
      </c>
      <c r="EL202" s="2">
        <f t="shared" si="512"/>
        <v>112.62395828058833</v>
      </c>
      <c r="EM202" s="2">
        <f t="shared" si="513"/>
        <v>112.30455278881362</v>
      </c>
      <c r="EN202" s="2">
        <f t="shared" si="514"/>
        <v>114.99392583537083</v>
      </c>
      <c r="EO202" s="2">
        <f t="shared" si="515"/>
        <v>116.86563256435402</v>
      </c>
      <c r="EQ202" s="2">
        <f t="shared" si="516"/>
        <v>104.58182802597602</v>
      </c>
      <c r="ER202" s="2">
        <f t="shared" si="646"/>
        <v>104.25700855496228</v>
      </c>
      <c r="ES202" s="2">
        <f t="shared" si="646"/>
        <v>105.09826518618944</v>
      </c>
      <c r="ET202" s="2">
        <f t="shared" si="646"/>
        <v>106.03713240591922</v>
      </c>
      <c r="EU202" s="2">
        <f t="shared" si="646"/>
        <v>107.69434046016785</v>
      </c>
      <c r="EV202" s="2">
        <f t="shared" si="646"/>
        <v>108.82090981802939</v>
      </c>
      <c r="EW202" s="2">
        <f t="shared" si="646"/>
        <v>111.61842107381989</v>
      </c>
      <c r="EX202" s="2">
        <f t="shared" si="646"/>
        <v>111.80874631722108</v>
      </c>
      <c r="EY202" s="2">
        <f t="shared" si="646"/>
        <v>111.70369400975223</v>
      </c>
      <c r="EZ202" s="2">
        <f t="shared" si="646"/>
        <v>111.55735251276498</v>
      </c>
      <c r="FA202" s="2">
        <f t="shared" si="646"/>
        <v>111.42846652453227</v>
      </c>
      <c r="FB202" s="2">
        <f t="shared" si="646"/>
        <v>111.88269486049064</v>
      </c>
      <c r="FC202" s="2">
        <f t="shared" si="646"/>
        <v>112.20097844120733</v>
      </c>
      <c r="FD202" s="2">
        <f t="shared" si="646"/>
        <v>113.33511568248942</v>
      </c>
      <c r="FE202" s="2">
        <f t="shared" si="646"/>
        <v>115.38594192183145</v>
      </c>
      <c r="FG202" s="2">
        <f t="shared" si="518"/>
        <v>0.99999626836398692</v>
      </c>
      <c r="FH202" s="2">
        <f t="shared" si="647"/>
        <v>0.99999556042263993</v>
      </c>
      <c r="FI202" s="2">
        <f t="shared" si="647"/>
        <v>0.99999538190731108</v>
      </c>
      <c r="FJ202" s="2">
        <f t="shared" si="647"/>
        <v>0.99999538673304189</v>
      </c>
      <c r="FK202" s="2">
        <f t="shared" si="647"/>
        <v>0.99999564060532775</v>
      </c>
      <c r="FL202" s="2">
        <f t="shared" si="647"/>
        <v>0.99999532392605128</v>
      </c>
      <c r="FM202" s="2">
        <f t="shared" si="647"/>
        <v>0.99999592902570389</v>
      </c>
      <c r="FN202" s="2">
        <f t="shared" si="647"/>
        <v>0.99999514691730518</v>
      </c>
      <c r="FO202" s="2">
        <f t="shared" si="647"/>
        <v>0.9999950056200545</v>
      </c>
      <c r="FP202" s="2">
        <f t="shared" si="647"/>
        <v>0.99999512355032028</v>
      </c>
      <c r="FQ202" s="2">
        <f t="shared" si="647"/>
        <v>0.99999533815002073</v>
      </c>
      <c r="FR202" s="2">
        <f t="shared" si="647"/>
        <v>0.9999952466781773</v>
      </c>
      <c r="FS202" s="2">
        <f t="shared" si="647"/>
        <v>0.99999517688575024</v>
      </c>
      <c r="FT202" s="2">
        <f t="shared" si="647"/>
        <v>0.99999503655890676</v>
      </c>
      <c r="FU202" s="2">
        <f t="shared" si="647"/>
        <v>0.99999375809736113</v>
      </c>
      <c r="FW202" s="2">
        <f t="shared" si="536"/>
        <v>0.97966610499426088</v>
      </c>
      <c r="FX202" s="2">
        <f t="shared" si="588"/>
        <v>0.97421516034330824</v>
      </c>
      <c r="FY202" s="2">
        <f t="shared" si="589"/>
        <v>0.9678783295790645</v>
      </c>
      <c r="FZ202" s="2">
        <f t="shared" si="590"/>
        <v>0.96503644522436072</v>
      </c>
      <c r="GA202" s="2">
        <f t="shared" si="591"/>
        <v>0.96743588848254403</v>
      </c>
      <c r="GB202" s="2">
        <f t="shared" si="592"/>
        <v>0.97203736732035795</v>
      </c>
      <c r="GC202" s="2">
        <f t="shared" si="593"/>
        <v>0.97212313772179182</v>
      </c>
      <c r="GD202" s="2">
        <f t="shared" si="594"/>
        <v>0.97154049946203336</v>
      </c>
      <c r="GE202" s="2">
        <f t="shared" si="595"/>
        <v>0.9742763839198747</v>
      </c>
      <c r="GF202" s="2">
        <f t="shared" si="596"/>
        <v>0.97313224945729382</v>
      </c>
      <c r="GG202" s="2">
        <f t="shared" si="597"/>
        <v>0.97026694949957759</v>
      </c>
      <c r="GH202" s="2">
        <f t="shared" si="598"/>
        <v>0.97120485805015899</v>
      </c>
      <c r="GI202" s="2">
        <f t="shared" si="599"/>
        <v>0.96619618987613776</v>
      </c>
      <c r="GJ202" s="2">
        <f t="shared" si="600"/>
        <v>0.95621469858466457</v>
      </c>
      <c r="GK202" s="2">
        <f t="shared" si="601"/>
        <v>0.94696215619485158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8.5648151131930495E-58</v>
      </c>
      <c r="HT202" s="86">
        <f t="shared" si="630"/>
        <v>8.9748817627196615E-64</v>
      </c>
      <c r="HU202" s="86">
        <f t="shared" si="631"/>
        <v>1.7397960984849402E-66</v>
      </c>
      <c r="HV202" s="86">
        <f t="shared" si="632"/>
        <v>8.2314458571628142E-64</v>
      </c>
      <c r="HW202" s="86">
        <f t="shared" si="633"/>
        <v>1.0664433015763801E-59</v>
      </c>
      <c r="HX202" s="86">
        <f t="shared" si="634"/>
        <v>3.6055676889064179E-74</v>
      </c>
      <c r="HY202" s="86">
        <f t="shared" si="635"/>
        <v>1.3694062247332318E-65</v>
      </c>
      <c r="HZ202" s="86">
        <f t="shared" si="636"/>
        <v>2.2951072236004639E-70</v>
      </c>
      <c r="IA202" s="86">
        <f t="shared" si="637"/>
        <v>5.2447787899687292E-80</v>
      </c>
      <c r="IB202" s="86">
        <f t="shared" si="638"/>
        <v>2.6580686656353047E-76</v>
      </c>
      <c r="IC202" s="86">
        <f t="shared" si="639"/>
        <v>1.9343089291094805E-67</v>
      </c>
      <c r="ID202" s="86">
        <f t="shared" si="640"/>
        <v>1.0269381137784257E-73</v>
      </c>
      <c r="IE202" s="86">
        <f t="shared" si="641"/>
        <v>4.1967510195642461E-67</v>
      </c>
      <c r="IF202" s="86">
        <f t="shared" si="642"/>
        <v>1.2396237447240953E-160</v>
      </c>
      <c r="IG202" s="86">
        <f t="shared" si="643"/>
        <v>7.0531065231938518E-98</v>
      </c>
      <c r="II202" s="86">
        <f t="shared" si="540"/>
        <v>2.8181093117766987E-9</v>
      </c>
      <c r="IJ202" s="86">
        <f t="shared" si="541"/>
        <v>4.5403034464509911E-9</v>
      </c>
      <c r="IK202" s="86">
        <f t="shared" si="542"/>
        <v>1.7307051053403181E-8</v>
      </c>
      <c r="IL202" s="86">
        <f t="shared" si="543"/>
        <v>3.9128137184261442E-8</v>
      </c>
      <c r="IM202" s="86">
        <f t="shared" si="544"/>
        <v>5.5040888938557941E-8</v>
      </c>
      <c r="IN202" s="86">
        <f t="shared" si="545"/>
        <v>4.0660125210978149E-10</v>
      </c>
      <c r="IO202" s="86">
        <f t="shared" si="546"/>
        <v>5.5444353073440367E-9</v>
      </c>
      <c r="IP202" s="86">
        <f t="shared" si="547"/>
        <v>1.3466185469852714E-9</v>
      </c>
      <c r="IQ202" s="86">
        <f t="shared" si="548"/>
        <v>6.3442138301856852E-11</v>
      </c>
      <c r="IR202" s="86">
        <f t="shared" si="549"/>
        <v>1.8890975845427914E-10</v>
      </c>
      <c r="IS202" s="86">
        <f t="shared" si="550"/>
        <v>4.532569050587586E-9</v>
      </c>
      <c r="IT202" s="86">
        <f t="shared" si="551"/>
        <v>7.5629282911243487E-10</v>
      </c>
      <c r="IU202" s="86">
        <f t="shared" si="552"/>
        <v>1.0867182084590064E-8</v>
      </c>
      <c r="IV202" s="86">
        <f t="shared" si="553"/>
        <v>3.8661053784318725E-10</v>
      </c>
      <c r="IW202" s="86">
        <f t="shared" si="554"/>
        <v>9.6172628535442584E-10</v>
      </c>
      <c r="IY202" s="86">
        <f t="shared" si="555"/>
        <v>2.8181093117766987E-9</v>
      </c>
      <c r="IZ202" s="86">
        <f t="shared" si="556"/>
        <v>4.5403034464509911E-9</v>
      </c>
      <c r="JA202" s="86">
        <f t="shared" si="557"/>
        <v>1.7307051053403181E-8</v>
      </c>
      <c r="JB202" s="86">
        <f t="shared" si="558"/>
        <v>3.9128137184261442E-8</v>
      </c>
      <c r="JC202" s="86">
        <f t="shared" si="559"/>
        <v>5.5040888938557941E-8</v>
      </c>
      <c r="JD202" s="86">
        <f t="shared" si="560"/>
        <v>4.0660125210978149E-10</v>
      </c>
      <c r="JE202" s="86">
        <f t="shared" si="561"/>
        <v>5.5444353073440367E-9</v>
      </c>
      <c r="JF202" s="86">
        <f t="shared" si="562"/>
        <v>1.3466185469852714E-9</v>
      </c>
      <c r="JG202" s="86">
        <f t="shared" si="563"/>
        <v>6.3442138301856852E-11</v>
      </c>
      <c r="JH202" s="86">
        <f t="shared" si="564"/>
        <v>1.8890975845427914E-10</v>
      </c>
      <c r="JI202" s="86">
        <f t="shared" si="565"/>
        <v>4.532569050587586E-9</v>
      </c>
      <c r="JJ202" s="86">
        <f t="shared" si="566"/>
        <v>7.5629282911243487E-10</v>
      </c>
      <c r="JK202" s="86">
        <f t="shared" si="567"/>
        <v>1.0867182084590064E-8</v>
      </c>
      <c r="JL202" s="86">
        <f t="shared" si="568"/>
        <v>3.8661053784318725E-10</v>
      </c>
      <c r="JM202" s="86">
        <f t="shared" si="569"/>
        <v>9.6172628535442584E-10</v>
      </c>
    </row>
    <row r="203" spans="2:273" x14ac:dyDescent="0.25">
      <c r="B203" s="2">
        <v>176</v>
      </c>
      <c r="C203" s="37">
        <v>105.377</v>
      </c>
      <c r="D203" s="37">
        <v>105.271</v>
      </c>
      <c r="E203" s="37">
        <v>104.627</v>
      </c>
      <c r="F203" s="37">
        <v>108.069</v>
      </c>
      <c r="G203" s="37">
        <v>108.828</v>
      </c>
      <c r="H203" s="37">
        <v>109.70699999999999</v>
      </c>
      <c r="I203" s="37">
        <v>110.931</v>
      </c>
      <c r="J203" s="37">
        <v>112.60299999999999</v>
      </c>
      <c r="K203" s="37">
        <v>112.569</v>
      </c>
      <c r="L203" s="37">
        <v>113.03400000000001</v>
      </c>
      <c r="M203" s="37">
        <v>113.621</v>
      </c>
      <c r="N203" s="37">
        <v>112.79300000000001</v>
      </c>
      <c r="O203" s="37">
        <v>113.05200000000001</v>
      </c>
      <c r="P203" s="37">
        <v>113.345</v>
      </c>
      <c r="Q203" s="37">
        <v>117.1897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159.7397336032389</v>
      </c>
      <c r="DL203" s="2">
        <f t="shared" ref="DL203:DY218" si="649">BP$228*$B203+BP$229</f>
        <v>141.78703947368422</v>
      </c>
      <c r="DM203" s="2">
        <f t="shared" si="649"/>
        <v>147.1271089118199</v>
      </c>
      <c r="DN203" s="2">
        <f t="shared" si="649"/>
        <v>158.12198245778615</v>
      </c>
      <c r="DO203" s="2">
        <f t="shared" si="649"/>
        <v>158.27459860627175</v>
      </c>
      <c r="DP203" s="2">
        <f t="shared" si="649"/>
        <v>160.57816358463725</v>
      </c>
      <c r="DQ203" s="2">
        <f t="shared" si="649"/>
        <v>152.1981303643725</v>
      </c>
      <c r="DR203" s="2">
        <f t="shared" si="649"/>
        <v>150.45193029871976</v>
      </c>
      <c r="DS203" s="2">
        <f t="shared" si="649"/>
        <v>141.88745658263309</v>
      </c>
      <c r="DT203" s="2">
        <f t="shared" si="649"/>
        <v>151.17368918918919</v>
      </c>
      <c r="DU203" s="2">
        <f t="shared" si="649"/>
        <v>156.35308105065667</v>
      </c>
      <c r="DV203" s="2">
        <f t="shared" si="649"/>
        <v>155.93028093883356</v>
      </c>
      <c r="DW203" s="2">
        <f t="shared" si="649"/>
        <v>162.03233833023307</v>
      </c>
      <c r="DX203" s="2">
        <f t="shared" si="649"/>
        <v>165.07111372549022</v>
      </c>
      <c r="DY203" s="2">
        <f t="shared" si="649"/>
        <v>170.44467349753688</v>
      </c>
      <c r="EA203" s="2">
        <f t="shared" si="440"/>
        <v>107.70394035436523</v>
      </c>
      <c r="EB203" s="2">
        <f t="shared" si="502"/>
        <v>105.02094179047306</v>
      </c>
      <c r="EC203" s="2">
        <f t="shared" si="503"/>
        <v>106.02575435829969</v>
      </c>
      <c r="ED203" s="2">
        <f t="shared" si="504"/>
        <v>106.02028791729487</v>
      </c>
      <c r="EE203" s="2">
        <f t="shared" si="505"/>
        <v>106.13562126171368</v>
      </c>
      <c r="EF203" s="2">
        <f t="shared" si="506"/>
        <v>107.33315500204905</v>
      </c>
      <c r="EG203" s="2">
        <f t="shared" si="507"/>
        <v>114.05211652171356</v>
      </c>
      <c r="EH203" s="2">
        <f t="shared" si="508"/>
        <v>113.21975768550317</v>
      </c>
      <c r="EI203" s="2">
        <f t="shared" si="509"/>
        <v>111.78888263086691</v>
      </c>
      <c r="EJ203" s="2">
        <f t="shared" si="510"/>
        <v>110.62566688220024</v>
      </c>
      <c r="EK203" s="2">
        <f t="shared" si="511"/>
        <v>109.4400478543059</v>
      </c>
      <c r="EL203" s="2">
        <f t="shared" si="512"/>
        <v>112.5592786849415</v>
      </c>
      <c r="EM203" s="2">
        <f t="shared" si="513"/>
        <v>112.19966609960271</v>
      </c>
      <c r="EN203" s="2">
        <f t="shared" si="514"/>
        <v>114.92790342298289</v>
      </c>
      <c r="EO203" s="2">
        <f t="shared" si="515"/>
        <v>116.78519639923341</v>
      </c>
      <c r="EQ203" s="2">
        <f t="shared" si="516"/>
        <v>104.47215343087393</v>
      </c>
      <c r="ER203" s="2">
        <f t="shared" ref="ER203:FE218" si="650">CV$228*$B203+CV$229</f>
        <v>104.16355177203351</v>
      </c>
      <c r="ES203" s="2">
        <f t="shared" si="650"/>
        <v>105.01412242881926</v>
      </c>
      <c r="ET203" s="2">
        <f t="shared" si="650"/>
        <v>105.95139793825864</v>
      </c>
      <c r="EU203" s="2">
        <f t="shared" si="650"/>
        <v>107.63633353483274</v>
      </c>
      <c r="EV203" s="2">
        <f t="shared" si="650"/>
        <v>108.77150533512624</v>
      </c>
      <c r="EW203" s="2">
        <f t="shared" si="650"/>
        <v>111.58620467209174</v>
      </c>
      <c r="EX203" s="2">
        <f t="shared" si="650"/>
        <v>111.78219058070806</v>
      </c>
      <c r="EY203" s="2">
        <f t="shared" si="650"/>
        <v>111.68417500141747</v>
      </c>
      <c r="EZ203" s="2">
        <f t="shared" si="650"/>
        <v>111.51135047111993</v>
      </c>
      <c r="FA203" s="2">
        <f t="shared" si="650"/>
        <v>111.35875779455266</v>
      </c>
      <c r="FB203" s="2">
        <f t="shared" si="650"/>
        <v>111.80823253280735</v>
      </c>
      <c r="FC203" s="2">
        <f t="shared" si="650"/>
        <v>112.09467952815079</v>
      </c>
      <c r="FD203" s="2">
        <f t="shared" si="650"/>
        <v>113.24661532045309</v>
      </c>
      <c r="FE203" s="2">
        <f t="shared" si="650"/>
        <v>115.28778195980641</v>
      </c>
      <c r="FG203" s="2">
        <f t="shared" si="518"/>
        <v>0.99999659670639007</v>
      </c>
      <c r="FH203" s="2">
        <f t="shared" ref="FH203:FU218" si="651">POWER(10,($B203-D$231)/D$229)/(1+POWER(10,($B203-D$231)/D$229))</f>
        <v>0.99999595105574379</v>
      </c>
      <c r="FI203" s="2">
        <f t="shared" si="651"/>
        <v>0.99999578824769919</v>
      </c>
      <c r="FJ203" s="2">
        <f t="shared" si="651"/>
        <v>0.99999579264882155</v>
      </c>
      <c r="FK203" s="2">
        <f t="shared" si="651"/>
        <v>0.99999602418328093</v>
      </c>
      <c r="FL203" s="2">
        <f t="shared" si="651"/>
        <v>0.99999573536811848</v>
      </c>
      <c r="FM203" s="2">
        <f t="shared" si="651"/>
        <v>0.99999628722598521</v>
      </c>
      <c r="FN203" s="2">
        <f t="shared" si="651"/>
        <v>0.999995573934088</v>
      </c>
      <c r="FO203" s="2">
        <f t="shared" si="651"/>
        <v>0.99999544506935212</v>
      </c>
      <c r="FP203" s="2">
        <f t="shared" si="651"/>
        <v>0.99999555262312623</v>
      </c>
      <c r="FQ203" s="2">
        <f t="shared" si="651"/>
        <v>0.9999957483405435</v>
      </c>
      <c r="FR203" s="2">
        <f t="shared" si="651"/>
        <v>0.99999566491716163</v>
      </c>
      <c r="FS203" s="2">
        <f t="shared" si="651"/>
        <v>0.99999560126565801</v>
      </c>
      <c r="FT203" s="2">
        <f t="shared" si="651"/>
        <v>0.99999547328594551</v>
      </c>
      <c r="FU203" s="2">
        <f t="shared" si="651"/>
        <v>0.99999430731400862</v>
      </c>
      <c r="FW203" s="2">
        <f t="shared" si="536"/>
        <v>0.98142202834093151</v>
      </c>
      <c r="FX203" s="2">
        <f t="shared" si="588"/>
        <v>0.97643047251866877</v>
      </c>
      <c r="FY203" s="2">
        <f t="shared" si="589"/>
        <v>0.97062165465243322</v>
      </c>
      <c r="FZ203" s="2">
        <f t="shared" si="590"/>
        <v>0.96801445829910338</v>
      </c>
      <c r="GA203" s="2">
        <f t="shared" si="591"/>
        <v>0.97021583709251158</v>
      </c>
      <c r="GB203" s="2">
        <f t="shared" si="592"/>
        <v>0.97443487524697614</v>
      </c>
      <c r="GC203" s="2">
        <f t="shared" si="593"/>
        <v>0.97451348453705899</v>
      </c>
      <c r="GD203" s="2">
        <f t="shared" si="594"/>
        <v>0.97397946829603144</v>
      </c>
      <c r="GE203" s="2">
        <f t="shared" si="595"/>
        <v>0.97648656300860859</v>
      </c>
      <c r="GF203" s="2">
        <f t="shared" si="596"/>
        <v>0.97543825457031597</v>
      </c>
      <c r="GG203" s="2">
        <f t="shared" si="597"/>
        <v>0.97281200680506708</v>
      </c>
      <c r="GH203" s="2">
        <f t="shared" si="598"/>
        <v>0.97367181173370787</v>
      </c>
      <c r="GI203" s="2">
        <f t="shared" si="599"/>
        <v>0.96907858706717509</v>
      </c>
      <c r="GJ203" s="2">
        <f t="shared" si="600"/>
        <v>0.95991288962372889</v>
      </c>
      <c r="GK203" s="2">
        <f t="shared" si="601"/>
        <v>0.95140211712329836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1.4883054197318774E-59</v>
      </c>
      <c r="HT203" s="86">
        <f t="shared" si="630"/>
        <v>1.0099173745293026E-65</v>
      </c>
      <c r="HU203" s="86">
        <f t="shared" si="631"/>
        <v>1.5827656156135432E-68</v>
      </c>
      <c r="HV203" s="86">
        <f t="shared" si="632"/>
        <v>8.2294796490662861E-66</v>
      </c>
      <c r="HW203" s="86">
        <f t="shared" si="633"/>
        <v>1.4375199535510984E-61</v>
      </c>
      <c r="HX203" s="86">
        <f t="shared" si="634"/>
        <v>1.8186529960822846E-76</v>
      </c>
      <c r="HY203" s="86">
        <f t="shared" si="635"/>
        <v>1.3378950808711611E-67</v>
      </c>
      <c r="HZ203" s="86">
        <f t="shared" si="636"/>
        <v>1.5176780031257055E-72</v>
      </c>
      <c r="IA203" s="86">
        <f t="shared" si="637"/>
        <v>1.9181580542773971E-82</v>
      </c>
      <c r="IB203" s="86">
        <f t="shared" si="638"/>
        <v>1.193939416124022E-78</v>
      </c>
      <c r="IC203" s="86">
        <f t="shared" si="639"/>
        <v>1.5728937061463489E-69</v>
      </c>
      <c r="ID203" s="86">
        <f t="shared" si="640"/>
        <v>5.470173017543301E-76</v>
      </c>
      <c r="IE203" s="86">
        <f t="shared" si="641"/>
        <v>3.2362535054908618E-69</v>
      </c>
      <c r="IF203" s="86">
        <f t="shared" si="642"/>
        <v>5.12097862908332E-166</v>
      </c>
      <c r="IG203" s="86">
        <f t="shared" si="643"/>
        <v>3.1296837230867445E-101</v>
      </c>
      <c r="II203" s="86">
        <f t="shared" si="540"/>
        <v>1.1788832654606248E-9</v>
      </c>
      <c r="IJ203" s="86">
        <f t="shared" si="541"/>
        <v>1.8337205867385442E-9</v>
      </c>
      <c r="IK203" s="86">
        <f t="shared" si="542"/>
        <v>7.0630347948508665E-9</v>
      </c>
      <c r="IL203" s="86">
        <f t="shared" si="543"/>
        <v>1.6301029275060504E-8</v>
      </c>
      <c r="IM203" s="86">
        <f t="shared" si="544"/>
        <v>2.3806067849428168E-8</v>
      </c>
      <c r="IN203" s="86">
        <f t="shared" si="545"/>
        <v>1.4199995629674249E-10</v>
      </c>
      <c r="IO203" s="86">
        <f t="shared" si="546"/>
        <v>2.2159093901627226E-9</v>
      </c>
      <c r="IP203" s="86">
        <f t="shared" si="547"/>
        <v>4.9754667839968913E-10</v>
      </c>
      <c r="IQ203" s="86">
        <f t="shared" si="548"/>
        <v>2.0696920439980573E-11</v>
      </c>
      <c r="IR203" s="86">
        <f t="shared" si="549"/>
        <v>6.4231770984148365E-11</v>
      </c>
      <c r="IS203" s="86">
        <f t="shared" si="550"/>
        <v>1.7611416304104888E-9</v>
      </c>
      <c r="IT203" s="86">
        <f t="shared" si="551"/>
        <v>2.7027412045132245E-10</v>
      </c>
      <c r="IU203" s="86">
        <f t="shared" si="552"/>
        <v>4.2631254745862829E-9</v>
      </c>
      <c r="IV203" s="86">
        <f t="shared" si="553"/>
        <v>1.1461848855353578E-10</v>
      </c>
      <c r="IW203" s="86">
        <f t="shared" si="554"/>
        <v>2.7712489968160818E-10</v>
      </c>
      <c r="IY203" s="86">
        <f t="shared" si="555"/>
        <v>1.1788832654606248E-9</v>
      </c>
      <c r="IZ203" s="86">
        <f t="shared" si="556"/>
        <v>1.8337205867385442E-9</v>
      </c>
      <c r="JA203" s="86">
        <f t="shared" si="557"/>
        <v>7.0630347948508665E-9</v>
      </c>
      <c r="JB203" s="86">
        <f t="shared" si="558"/>
        <v>1.6301029275060504E-8</v>
      </c>
      <c r="JC203" s="86">
        <f t="shared" si="559"/>
        <v>2.3806067849428168E-8</v>
      </c>
      <c r="JD203" s="86">
        <f t="shared" si="560"/>
        <v>1.4199995629674249E-10</v>
      </c>
      <c r="JE203" s="86">
        <f t="shared" si="561"/>
        <v>2.2159093901627226E-9</v>
      </c>
      <c r="JF203" s="86">
        <f t="shared" si="562"/>
        <v>4.9754667839968913E-10</v>
      </c>
      <c r="JG203" s="86">
        <f t="shared" si="563"/>
        <v>2.0696920439980573E-11</v>
      </c>
      <c r="JH203" s="86">
        <f t="shared" si="564"/>
        <v>6.4231770984148365E-11</v>
      </c>
      <c r="JI203" s="86">
        <f t="shared" si="565"/>
        <v>1.7611416304104888E-9</v>
      </c>
      <c r="JJ203" s="86">
        <f t="shared" si="566"/>
        <v>2.7027412045132245E-10</v>
      </c>
      <c r="JK203" s="86">
        <f t="shared" si="567"/>
        <v>4.2631254745862829E-9</v>
      </c>
      <c r="JL203" s="86">
        <f t="shared" si="568"/>
        <v>1.1461848855353578E-10</v>
      </c>
      <c r="JM203" s="86">
        <f t="shared" si="569"/>
        <v>2.7712489968160818E-10</v>
      </c>
    </row>
    <row r="204" spans="2:273" x14ac:dyDescent="0.25">
      <c r="B204" s="2">
        <v>177</v>
      </c>
      <c r="C204" s="37">
        <v>105.08199999999999</v>
      </c>
      <c r="D204" s="37">
        <v>105.08499999999999</v>
      </c>
      <c r="E204" s="37">
        <v>103.797</v>
      </c>
      <c r="F204" s="37">
        <v>107</v>
      </c>
      <c r="G204" s="37">
        <v>110.017</v>
      </c>
      <c r="H204" s="37">
        <v>108.94799999999999</v>
      </c>
      <c r="I204" s="37">
        <v>111.586</v>
      </c>
      <c r="J204" s="37">
        <v>113.655</v>
      </c>
      <c r="K204" s="37">
        <v>111.776</v>
      </c>
      <c r="L204" s="37">
        <v>111.39700000000001</v>
      </c>
      <c r="M204" s="37">
        <v>109.621</v>
      </c>
      <c r="N204" s="37">
        <v>111.29300000000001</v>
      </c>
      <c r="O204" s="37">
        <v>112.94799999999999</v>
      </c>
      <c r="P204" s="37">
        <v>113.46599999999999</v>
      </c>
      <c r="Q204" s="37">
        <v>114.5172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159.99399109311742</v>
      </c>
      <c r="DL204" s="2">
        <f t="shared" si="649"/>
        <v>141.93048340080972</v>
      </c>
      <c r="DM204" s="2">
        <f t="shared" si="649"/>
        <v>147.31023874296437</v>
      </c>
      <c r="DN204" s="2">
        <f t="shared" si="649"/>
        <v>158.36921163227018</v>
      </c>
      <c r="DO204" s="2">
        <f t="shared" si="649"/>
        <v>158.51143327526131</v>
      </c>
      <c r="DP204" s="2">
        <f t="shared" si="649"/>
        <v>160.85243527738263</v>
      </c>
      <c r="DQ204" s="2">
        <f t="shared" si="649"/>
        <v>152.40584372469641</v>
      </c>
      <c r="DR204" s="2">
        <f t="shared" si="649"/>
        <v>150.65551825509721</v>
      </c>
      <c r="DS204" s="2">
        <f t="shared" si="649"/>
        <v>142.03645714285716</v>
      </c>
      <c r="DT204" s="2">
        <f t="shared" si="649"/>
        <v>151.36241441441439</v>
      </c>
      <c r="DU204" s="2">
        <f t="shared" si="649"/>
        <v>156.56046604127579</v>
      </c>
      <c r="DV204" s="2">
        <f t="shared" si="649"/>
        <v>156.13791322901849</v>
      </c>
      <c r="DW204" s="2">
        <f t="shared" si="649"/>
        <v>162.25969318306159</v>
      </c>
      <c r="DX204" s="2">
        <f t="shared" si="649"/>
        <v>165.33225714285717</v>
      </c>
      <c r="DY204" s="2">
        <f t="shared" si="649"/>
        <v>170.73590758620685</v>
      </c>
      <c r="EA204" s="2">
        <f t="shared" si="440"/>
        <v>107.63447321794045</v>
      </c>
      <c r="EB204" s="2">
        <f t="shared" si="502"/>
        <v>104.93851038332102</v>
      </c>
      <c r="EC204" s="2">
        <f t="shared" si="503"/>
        <v>105.95500531293121</v>
      </c>
      <c r="ED204" s="2">
        <f t="shared" si="504"/>
        <v>105.93545793667889</v>
      </c>
      <c r="EE204" s="2">
        <f t="shared" si="505"/>
        <v>106.05813155180918</v>
      </c>
      <c r="EF204" s="2">
        <f t="shared" si="506"/>
        <v>107.26506302080958</v>
      </c>
      <c r="EG204" s="2">
        <f t="shared" si="507"/>
        <v>114.05143295120649</v>
      </c>
      <c r="EH204" s="2">
        <f t="shared" si="508"/>
        <v>113.21167526277448</v>
      </c>
      <c r="EI204" s="2">
        <f t="shared" si="509"/>
        <v>111.77070098865647</v>
      </c>
      <c r="EJ204" s="2">
        <f t="shared" si="510"/>
        <v>110.56819922590043</v>
      </c>
      <c r="EK204" s="2">
        <f t="shared" si="511"/>
        <v>109.34530640317735</v>
      </c>
      <c r="EL204" s="2">
        <f t="shared" si="512"/>
        <v>112.49459908929467</v>
      </c>
      <c r="EM204" s="2">
        <f t="shared" si="513"/>
        <v>112.09477941039179</v>
      </c>
      <c r="EN204" s="2">
        <f t="shared" si="514"/>
        <v>114.86188101059496</v>
      </c>
      <c r="EO204" s="2">
        <f t="shared" si="515"/>
        <v>116.7047602341128</v>
      </c>
      <c r="EQ204" s="2">
        <f t="shared" si="516"/>
        <v>104.36247883577181</v>
      </c>
      <c r="ER204" s="2">
        <f t="shared" si="650"/>
        <v>104.07009498910473</v>
      </c>
      <c r="ES204" s="2">
        <f t="shared" si="650"/>
        <v>104.92997967144909</v>
      </c>
      <c r="ET204" s="2">
        <f t="shared" si="650"/>
        <v>105.86566347059804</v>
      </c>
      <c r="EU204" s="2">
        <f t="shared" si="650"/>
        <v>107.57832660949762</v>
      </c>
      <c r="EV204" s="2">
        <f t="shared" si="650"/>
        <v>108.72210085222309</v>
      </c>
      <c r="EW204" s="2">
        <f t="shared" si="650"/>
        <v>111.55398827036358</v>
      </c>
      <c r="EX204" s="2">
        <f t="shared" si="650"/>
        <v>111.75563484419504</v>
      </c>
      <c r="EY204" s="2">
        <f t="shared" si="650"/>
        <v>111.66465599308272</v>
      </c>
      <c r="EZ204" s="2">
        <f t="shared" si="650"/>
        <v>111.46534842947489</v>
      </c>
      <c r="FA204" s="2">
        <f t="shared" si="650"/>
        <v>111.28904906457305</v>
      </c>
      <c r="FB204" s="2">
        <f t="shared" si="650"/>
        <v>111.73377020512407</v>
      </c>
      <c r="FC204" s="2">
        <f t="shared" si="650"/>
        <v>111.98838061509426</v>
      </c>
      <c r="FD204" s="2">
        <f t="shared" si="650"/>
        <v>113.15811495841677</v>
      </c>
      <c r="FE204" s="2">
        <f t="shared" si="650"/>
        <v>115.18962199778139</v>
      </c>
      <c r="FG204" s="2">
        <f t="shared" si="518"/>
        <v>0.99999689615840881</v>
      </c>
      <c r="FH204" s="2">
        <f t="shared" si="651"/>
        <v>0.99999630731763478</v>
      </c>
      <c r="FI204" s="2">
        <f t="shared" si="651"/>
        <v>0.9999961588348254</v>
      </c>
      <c r="FJ204" s="2">
        <f t="shared" si="651"/>
        <v>0.99999616284869974</v>
      </c>
      <c r="FK204" s="2">
        <f t="shared" si="651"/>
        <v>0.99999637401078845</v>
      </c>
      <c r="FL204" s="2">
        <f t="shared" si="651"/>
        <v>0.99999611060803872</v>
      </c>
      <c r="FM204" s="2">
        <f t="shared" si="651"/>
        <v>0.99999661390874828</v>
      </c>
      <c r="FN204" s="2">
        <f t="shared" si="651"/>
        <v>0.99999596337834051</v>
      </c>
      <c r="FO204" s="2">
        <f t="shared" si="651"/>
        <v>0.99999584585221168</v>
      </c>
      <c r="FP204" s="2">
        <f t="shared" si="651"/>
        <v>0.99999594394249725</v>
      </c>
      <c r="FQ204" s="2">
        <f t="shared" si="651"/>
        <v>0.99999612243903979</v>
      </c>
      <c r="FR204" s="2">
        <f t="shared" si="651"/>
        <v>0.99999604635595385</v>
      </c>
      <c r="FS204" s="2">
        <f t="shared" si="651"/>
        <v>0.99999598830504799</v>
      </c>
      <c r="FT204" s="2">
        <f t="shared" si="651"/>
        <v>0.99999587158607128</v>
      </c>
      <c r="FU204" s="2">
        <f t="shared" si="651"/>
        <v>0.99999480820607023</v>
      </c>
      <c r="FW204" s="2">
        <f t="shared" si="536"/>
        <v>0.98302894656922857</v>
      </c>
      <c r="FX204" s="2">
        <f t="shared" si="588"/>
        <v>0.97845966375347515</v>
      </c>
      <c r="FY204" s="2">
        <f t="shared" si="589"/>
        <v>0.97313719088521378</v>
      </c>
      <c r="FZ204" s="2">
        <f t="shared" si="590"/>
        <v>0.97074650879725222</v>
      </c>
      <c r="GA204" s="2">
        <f t="shared" si="591"/>
        <v>0.97276514665659031</v>
      </c>
      <c r="GB204" s="2">
        <f t="shared" si="592"/>
        <v>0.97663176334540691</v>
      </c>
      <c r="GC204" s="2">
        <f t="shared" si="593"/>
        <v>0.97670377900042693</v>
      </c>
      <c r="GD204" s="2">
        <f t="shared" si="594"/>
        <v>0.97621453563095262</v>
      </c>
      <c r="GE204" s="2">
        <f t="shared" si="595"/>
        <v>0.97851103147358709</v>
      </c>
      <c r="GF204" s="2">
        <f t="shared" si="596"/>
        <v>0.97755090568463499</v>
      </c>
      <c r="GG204" s="2">
        <f t="shared" si="597"/>
        <v>0.97514479567563284</v>
      </c>
      <c r="GH204" s="2">
        <f t="shared" si="598"/>
        <v>0.97593265261943685</v>
      </c>
      <c r="GI204" s="2">
        <f t="shared" si="599"/>
        <v>0.97172239998028354</v>
      </c>
      <c r="GJ204" s="2">
        <f t="shared" si="600"/>
        <v>0.96331070920739048</v>
      </c>
      <c r="GK204" s="2">
        <f t="shared" si="601"/>
        <v>0.95548786629382554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2.4301101347381014E-61</v>
      </c>
      <c r="HT204" s="86">
        <f t="shared" si="630"/>
        <v>1.0606231827346164E-67</v>
      </c>
      <c r="HU204" s="86">
        <f t="shared" si="631"/>
        <v>1.3390995547258537E-70</v>
      </c>
      <c r="HV204" s="86">
        <f t="shared" si="632"/>
        <v>7.6509757640727072E-68</v>
      </c>
      <c r="HW204" s="86">
        <f t="shared" si="633"/>
        <v>1.8103435320957578E-63</v>
      </c>
      <c r="HX204" s="86">
        <f t="shared" si="634"/>
        <v>8.4490026735845602E-79</v>
      </c>
      <c r="HY204" s="86">
        <f t="shared" si="635"/>
        <v>1.2170628904500979E-69</v>
      </c>
      <c r="HZ204" s="86">
        <f t="shared" si="636"/>
        <v>9.2817682341486077E-75</v>
      </c>
      <c r="IA204" s="86">
        <f t="shared" si="637"/>
        <v>6.4389580114080004E-85</v>
      </c>
      <c r="IB204" s="86">
        <f t="shared" si="638"/>
        <v>4.9334440669687462E-81</v>
      </c>
      <c r="IC204" s="86">
        <f t="shared" si="639"/>
        <v>1.1866095687166558E-71</v>
      </c>
      <c r="ID204" s="86">
        <f t="shared" si="640"/>
        <v>2.6868800522526557E-78</v>
      </c>
      <c r="IE204" s="86">
        <f t="shared" si="641"/>
        <v>2.3105908217216292E-71</v>
      </c>
      <c r="IF204" s="86">
        <f t="shared" si="642"/>
        <v>1.7210149865791447E-171</v>
      </c>
      <c r="IG204" s="86">
        <f t="shared" si="643"/>
        <v>1.2169935865864665E-104</v>
      </c>
      <c r="II204" s="86">
        <f t="shared" si="540"/>
        <v>4.8364196188064573E-10</v>
      </c>
      <c r="IJ204" s="86">
        <f t="shared" si="541"/>
        <v>7.2478512981282635E-10</v>
      </c>
      <c r="IK204" s="86">
        <f t="shared" si="542"/>
        <v>2.8178875834233809E-9</v>
      </c>
      <c r="IL204" s="86">
        <f t="shared" si="543"/>
        <v>6.6390443894933396E-9</v>
      </c>
      <c r="IM204" s="86">
        <f t="shared" si="544"/>
        <v>1.0080639000484347E-8</v>
      </c>
      <c r="IN204" s="86">
        <f t="shared" si="545"/>
        <v>4.8330092593199468E-11</v>
      </c>
      <c r="IO204" s="86">
        <f t="shared" si="546"/>
        <v>8.6608327241318711E-10</v>
      </c>
      <c r="IP204" s="86">
        <f t="shared" si="547"/>
        <v>1.7939341760632206E-10</v>
      </c>
      <c r="IQ204" s="86">
        <f t="shared" si="548"/>
        <v>6.5728753280588609E-12</v>
      </c>
      <c r="IR204" s="86">
        <f t="shared" si="549"/>
        <v>2.127565675807586E-11</v>
      </c>
      <c r="IS204" s="86">
        <f t="shared" si="550"/>
        <v>6.6844531454392778E-10</v>
      </c>
      <c r="IT204" s="86">
        <f t="shared" si="551"/>
        <v>9.4166280565934687E-11</v>
      </c>
      <c r="IU204" s="86">
        <f t="shared" si="552"/>
        <v>1.6326598058792381E-9</v>
      </c>
      <c r="IV204" s="86">
        <f t="shared" si="553"/>
        <v>3.2838060310168041E-11</v>
      </c>
      <c r="IW204" s="86">
        <f t="shared" si="554"/>
        <v>7.6926760878432429E-11</v>
      </c>
      <c r="IY204" s="86">
        <f t="shared" si="555"/>
        <v>4.8364196188064573E-10</v>
      </c>
      <c r="IZ204" s="86">
        <f t="shared" si="556"/>
        <v>7.2478512981282635E-10</v>
      </c>
      <c r="JA204" s="86">
        <f t="shared" si="557"/>
        <v>2.8178875834233809E-9</v>
      </c>
      <c r="JB204" s="86">
        <f t="shared" si="558"/>
        <v>6.6390443894933396E-9</v>
      </c>
      <c r="JC204" s="86">
        <f t="shared" si="559"/>
        <v>1.0080639000484347E-8</v>
      </c>
      <c r="JD204" s="86">
        <f t="shared" si="560"/>
        <v>4.8330092593199468E-11</v>
      </c>
      <c r="JE204" s="86">
        <f t="shared" si="561"/>
        <v>8.6608327241318711E-10</v>
      </c>
      <c r="JF204" s="86">
        <f t="shared" si="562"/>
        <v>1.7939341760632206E-10</v>
      </c>
      <c r="JG204" s="86">
        <f t="shared" si="563"/>
        <v>6.5728753280588609E-12</v>
      </c>
      <c r="JH204" s="86">
        <f t="shared" si="564"/>
        <v>2.127565675807586E-11</v>
      </c>
      <c r="JI204" s="86">
        <f t="shared" si="565"/>
        <v>6.6844531454392778E-10</v>
      </c>
      <c r="JJ204" s="86">
        <f t="shared" si="566"/>
        <v>9.4166280565934687E-11</v>
      </c>
      <c r="JK204" s="86">
        <f t="shared" si="567"/>
        <v>1.6326598058792381E-9</v>
      </c>
      <c r="JL204" s="86">
        <f t="shared" si="568"/>
        <v>3.2838060310168041E-11</v>
      </c>
      <c r="JM204" s="86">
        <f t="shared" si="569"/>
        <v>7.6926760878432429E-11</v>
      </c>
    </row>
    <row r="205" spans="2:273" x14ac:dyDescent="0.25">
      <c r="B205" s="2">
        <v>178</v>
      </c>
      <c r="C205" s="37">
        <v>104.623</v>
      </c>
      <c r="D205" s="37">
        <v>105.339</v>
      </c>
      <c r="E205" s="37">
        <v>106.08499999999999</v>
      </c>
      <c r="F205" s="37">
        <v>106.672</v>
      </c>
      <c r="G205" s="37">
        <v>107.63800000000001</v>
      </c>
      <c r="H205" s="37">
        <v>108.759</v>
      </c>
      <c r="I205" s="37">
        <v>111.121</v>
      </c>
      <c r="J205" s="37">
        <v>114.05200000000001</v>
      </c>
      <c r="K205" s="37">
        <v>112.69</v>
      </c>
      <c r="L205" s="37">
        <v>113.069</v>
      </c>
      <c r="M205" s="37">
        <v>111.86199999999999</v>
      </c>
      <c r="N205" s="37">
        <v>111.5</v>
      </c>
      <c r="O205" s="37">
        <v>114.31</v>
      </c>
      <c r="P205" s="37">
        <v>114.759</v>
      </c>
      <c r="Q205" s="37">
        <v>115.8621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160.24824858299598</v>
      </c>
      <c r="DL205" s="2">
        <f t="shared" si="649"/>
        <v>142.07392732793522</v>
      </c>
      <c r="DM205" s="2">
        <f t="shared" si="649"/>
        <v>147.49336857410884</v>
      </c>
      <c r="DN205" s="2">
        <f t="shared" si="649"/>
        <v>158.61644080675424</v>
      </c>
      <c r="DO205" s="2">
        <f t="shared" si="649"/>
        <v>158.74826794425087</v>
      </c>
      <c r="DP205" s="2">
        <f t="shared" si="649"/>
        <v>161.126706970128</v>
      </c>
      <c r="DQ205" s="2">
        <f t="shared" si="649"/>
        <v>152.61355708502029</v>
      </c>
      <c r="DR205" s="2">
        <f t="shared" si="649"/>
        <v>150.85910621147463</v>
      </c>
      <c r="DS205" s="2">
        <f t="shared" si="649"/>
        <v>142.18545770308125</v>
      </c>
      <c r="DT205" s="2">
        <f t="shared" si="649"/>
        <v>151.55113963963964</v>
      </c>
      <c r="DU205" s="2">
        <f t="shared" si="649"/>
        <v>156.76785103189493</v>
      </c>
      <c r="DV205" s="2">
        <f t="shared" si="649"/>
        <v>156.34554551920343</v>
      </c>
      <c r="DW205" s="2">
        <f t="shared" si="649"/>
        <v>162.48704803589013</v>
      </c>
      <c r="DX205" s="2">
        <f t="shared" si="649"/>
        <v>165.59340056022413</v>
      </c>
      <c r="DY205" s="2">
        <f t="shared" si="649"/>
        <v>171.02714167487679</v>
      </c>
      <c r="EA205" s="2">
        <f t="shared" si="440"/>
        <v>107.56500608151569</v>
      </c>
      <c r="EB205" s="2">
        <f t="shared" si="502"/>
        <v>104.85607897616897</v>
      </c>
      <c r="EC205" s="2">
        <f t="shared" si="503"/>
        <v>105.88425626756271</v>
      </c>
      <c r="ED205" s="2">
        <f t="shared" si="504"/>
        <v>105.85062795606291</v>
      </c>
      <c r="EE205" s="2">
        <f t="shared" si="505"/>
        <v>105.98064184190468</v>
      </c>
      <c r="EF205" s="2">
        <f t="shared" si="506"/>
        <v>107.19697103957012</v>
      </c>
      <c r="EG205" s="2">
        <f t="shared" si="507"/>
        <v>114.05074938069941</v>
      </c>
      <c r="EH205" s="2">
        <f t="shared" si="508"/>
        <v>113.20359284004579</v>
      </c>
      <c r="EI205" s="2">
        <f t="shared" si="509"/>
        <v>111.75251934644605</v>
      </c>
      <c r="EJ205" s="2">
        <f t="shared" si="510"/>
        <v>110.51073156960062</v>
      </c>
      <c r="EK205" s="2">
        <f t="shared" si="511"/>
        <v>109.25056495204879</v>
      </c>
      <c r="EL205" s="2">
        <f t="shared" si="512"/>
        <v>112.42991949364784</v>
      </c>
      <c r="EM205" s="2">
        <f t="shared" si="513"/>
        <v>111.98989272118088</v>
      </c>
      <c r="EN205" s="2">
        <f t="shared" si="514"/>
        <v>114.79585859820702</v>
      </c>
      <c r="EO205" s="2">
        <f t="shared" si="515"/>
        <v>116.62432406899219</v>
      </c>
      <c r="EQ205" s="2">
        <f t="shared" si="516"/>
        <v>104.25280424066972</v>
      </c>
      <c r="ER205" s="2">
        <f t="shared" si="650"/>
        <v>103.97663820617596</v>
      </c>
      <c r="ES205" s="2">
        <f t="shared" si="650"/>
        <v>104.84583691407892</v>
      </c>
      <c r="ET205" s="2">
        <f t="shared" si="650"/>
        <v>105.77992900293745</v>
      </c>
      <c r="EU205" s="2">
        <f t="shared" si="650"/>
        <v>107.52031968416252</v>
      </c>
      <c r="EV205" s="2">
        <f t="shared" si="650"/>
        <v>108.67269636931995</v>
      </c>
      <c r="EW205" s="2">
        <f t="shared" si="650"/>
        <v>111.52177186863543</v>
      </c>
      <c r="EX205" s="2">
        <f t="shared" si="650"/>
        <v>111.72907910768204</v>
      </c>
      <c r="EY205" s="2">
        <f t="shared" si="650"/>
        <v>111.64513698474798</v>
      </c>
      <c r="EZ205" s="2">
        <f t="shared" si="650"/>
        <v>111.41934638782983</v>
      </c>
      <c r="FA205" s="2">
        <f t="shared" si="650"/>
        <v>111.21934033459344</v>
      </c>
      <c r="FB205" s="2">
        <f t="shared" si="650"/>
        <v>111.6593078774408</v>
      </c>
      <c r="FC205" s="2">
        <f t="shared" si="650"/>
        <v>111.88208170203774</v>
      </c>
      <c r="FD205" s="2">
        <f t="shared" si="650"/>
        <v>113.06961459638046</v>
      </c>
      <c r="FE205" s="2">
        <f t="shared" si="650"/>
        <v>115.09146203575636</v>
      </c>
      <c r="FG205" s="2">
        <f t="shared" si="518"/>
        <v>0.99999716926205207</v>
      </c>
      <c r="FH205" s="2">
        <f t="shared" si="651"/>
        <v>0.99999663223256241</v>
      </c>
      <c r="FI205" s="2">
        <f t="shared" si="651"/>
        <v>0.99999649681454106</v>
      </c>
      <c r="FJ205" s="2">
        <f t="shared" si="651"/>
        <v>0.99999650047524036</v>
      </c>
      <c r="FK205" s="2">
        <f t="shared" si="651"/>
        <v>0.99999669305748051</v>
      </c>
      <c r="FL205" s="2">
        <f t="shared" si="651"/>
        <v>0.9999964528311589</v>
      </c>
      <c r="FM205" s="2">
        <f t="shared" si="651"/>
        <v>0.99999691184715533</v>
      </c>
      <c r="FN205" s="2">
        <f t="shared" si="651"/>
        <v>0.99999631855598459</v>
      </c>
      <c r="FO205" s="2">
        <f t="shared" si="651"/>
        <v>0.99999621137080397</v>
      </c>
      <c r="FP205" s="2">
        <f t="shared" si="651"/>
        <v>0.99999630083027224</v>
      </c>
      <c r="FQ205" s="2">
        <f t="shared" si="651"/>
        <v>0.99999646362116745</v>
      </c>
      <c r="FR205" s="2">
        <f t="shared" si="651"/>
        <v>0.99999639423252062</v>
      </c>
      <c r="FS205" s="2">
        <f t="shared" si="651"/>
        <v>0.99999634128942805</v>
      </c>
      <c r="FT205" s="2">
        <f t="shared" si="651"/>
        <v>0.99999623484038003</v>
      </c>
      <c r="FU205" s="2">
        <f t="shared" si="651"/>
        <v>0.9999952650254974</v>
      </c>
      <c r="FW205" s="2">
        <f t="shared" si="536"/>
        <v>0.98449906825893563</v>
      </c>
      <c r="FX205" s="2">
        <f t="shared" si="588"/>
        <v>0.98031767563341643</v>
      </c>
      <c r="FY205" s="2">
        <f t="shared" si="589"/>
        <v>0.97544278258797934</v>
      </c>
      <c r="FZ205" s="2">
        <f t="shared" si="590"/>
        <v>0.97325164894229199</v>
      </c>
      <c r="GA205" s="2">
        <f t="shared" si="591"/>
        <v>0.9751018533238347</v>
      </c>
      <c r="GB205" s="2">
        <f t="shared" si="592"/>
        <v>0.97864400370995264</v>
      </c>
      <c r="GC205" s="2">
        <f t="shared" si="593"/>
        <v>0.97870995327668364</v>
      </c>
      <c r="GD205" s="2">
        <f t="shared" si="594"/>
        <v>0.97826190381813949</v>
      </c>
      <c r="GE205" s="2">
        <f t="shared" si="595"/>
        <v>0.98036470142736931</v>
      </c>
      <c r="GF205" s="2">
        <f t="shared" si="596"/>
        <v>0.97948566114965951</v>
      </c>
      <c r="GG205" s="2">
        <f t="shared" si="597"/>
        <v>0.97728210045522024</v>
      </c>
      <c r="GH205" s="2">
        <f t="shared" si="598"/>
        <v>0.97800373758404713</v>
      </c>
      <c r="GI205" s="2">
        <f t="shared" si="599"/>
        <v>0.97414619484213338</v>
      </c>
      <c r="GJ205" s="2">
        <f t="shared" si="600"/>
        <v>0.96643059835561429</v>
      </c>
      <c r="GK205" s="2">
        <f t="shared" si="601"/>
        <v>0.95924483047994935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3.7283504401594487E-63</v>
      </c>
      <c r="HT205" s="86">
        <f t="shared" si="630"/>
        <v>1.0395648497180853E-69</v>
      </c>
      <c r="HU205" s="86">
        <f t="shared" si="631"/>
        <v>1.0536202969069255E-72</v>
      </c>
      <c r="HV205" s="86">
        <f t="shared" si="632"/>
        <v>6.6146411129323026E-70</v>
      </c>
      <c r="HW205" s="86">
        <f t="shared" si="633"/>
        <v>2.1299819069893626E-65</v>
      </c>
      <c r="HX205" s="86">
        <f t="shared" si="634"/>
        <v>3.6152422290520804E-81</v>
      </c>
      <c r="HY205" s="86">
        <f t="shared" si="635"/>
        <v>1.0308659660646216E-71</v>
      </c>
      <c r="HZ205" s="86">
        <f t="shared" si="636"/>
        <v>5.2499255801717089E-77</v>
      </c>
      <c r="IA205" s="86">
        <f t="shared" si="637"/>
        <v>1.9838912924385409E-87</v>
      </c>
      <c r="IB205" s="86">
        <f t="shared" si="638"/>
        <v>1.8752835600394232E-83</v>
      </c>
      <c r="IC205" s="86">
        <f t="shared" si="639"/>
        <v>8.3051631730159951E-74</v>
      </c>
      <c r="ID205" s="86">
        <f t="shared" si="640"/>
        <v>1.2169784569999341E-80</v>
      </c>
      <c r="IE205" s="86">
        <f t="shared" si="641"/>
        <v>1.527395497255106E-73</v>
      </c>
      <c r="IF205" s="86">
        <f t="shared" si="642"/>
        <v>4.7052333471454948E-177</v>
      </c>
      <c r="IG205" s="86">
        <f t="shared" si="643"/>
        <v>4.1470558166293485E-108</v>
      </c>
      <c r="II205" s="86">
        <f t="shared" si="540"/>
        <v>1.9458500104834982E-10</v>
      </c>
      <c r="IJ205" s="86">
        <f t="shared" si="541"/>
        <v>2.8035198557397026E-10</v>
      </c>
      <c r="IK205" s="86">
        <f t="shared" si="542"/>
        <v>1.0990278525079177E-9</v>
      </c>
      <c r="IL205" s="86">
        <f t="shared" si="543"/>
        <v>2.6433139623130843E-9</v>
      </c>
      <c r="IM205" s="86">
        <f t="shared" si="544"/>
        <v>4.1790289481214983E-9</v>
      </c>
      <c r="IN205" s="86">
        <f t="shared" si="545"/>
        <v>1.6030475245288877E-11</v>
      </c>
      <c r="IO205" s="86">
        <f t="shared" si="546"/>
        <v>3.3103207804592891E-10</v>
      </c>
      <c r="IP205" s="86">
        <f t="shared" si="547"/>
        <v>6.3117826550605314E-11</v>
      </c>
      <c r="IQ205" s="86">
        <f t="shared" si="548"/>
        <v>2.0319675241933059E-12</v>
      </c>
      <c r="IR205" s="86">
        <f t="shared" si="549"/>
        <v>6.8650440640044496E-12</v>
      </c>
      <c r="IS205" s="86">
        <f t="shared" si="550"/>
        <v>2.4782688953181465E-10</v>
      </c>
      <c r="IT205" s="86">
        <f t="shared" si="551"/>
        <v>3.1985422501941582E-11</v>
      </c>
      <c r="IU205" s="86">
        <f t="shared" si="552"/>
        <v>6.1039049426139495E-10</v>
      </c>
      <c r="IV205" s="86">
        <f t="shared" si="553"/>
        <v>9.0913058005422883E-12</v>
      </c>
      <c r="IW205" s="86">
        <f t="shared" si="554"/>
        <v>2.0570179269575227E-11</v>
      </c>
      <c r="IY205" s="86">
        <f t="shared" si="555"/>
        <v>1.9458500104834982E-10</v>
      </c>
      <c r="IZ205" s="86">
        <f t="shared" si="556"/>
        <v>2.8035198557397026E-10</v>
      </c>
      <c r="JA205" s="86">
        <f t="shared" si="557"/>
        <v>1.0990278525079177E-9</v>
      </c>
      <c r="JB205" s="86">
        <f t="shared" si="558"/>
        <v>2.6433139623130843E-9</v>
      </c>
      <c r="JC205" s="86">
        <f t="shared" si="559"/>
        <v>4.1790289481214983E-9</v>
      </c>
      <c r="JD205" s="86">
        <f t="shared" si="560"/>
        <v>1.6030475245288877E-11</v>
      </c>
      <c r="JE205" s="86">
        <f t="shared" si="561"/>
        <v>3.3103207804592891E-10</v>
      </c>
      <c r="JF205" s="86">
        <f t="shared" si="562"/>
        <v>6.3117826550605314E-11</v>
      </c>
      <c r="JG205" s="86">
        <f t="shared" si="563"/>
        <v>2.0319675241933059E-12</v>
      </c>
      <c r="JH205" s="86">
        <f t="shared" si="564"/>
        <v>6.8650440640044496E-12</v>
      </c>
      <c r="JI205" s="86">
        <f t="shared" si="565"/>
        <v>2.4782688953181465E-10</v>
      </c>
      <c r="JJ205" s="86">
        <f t="shared" si="566"/>
        <v>3.1985422501941582E-11</v>
      </c>
      <c r="JK205" s="86">
        <f t="shared" si="567"/>
        <v>6.1039049426139495E-10</v>
      </c>
      <c r="JL205" s="86">
        <f t="shared" si="568"/>
        <v>9.0913058005422883E-12</v>
      </c>
      <c r="JM205" s="86">
        <f t="shared" si="569"/>
        <v>2.0570179269575227E-11</v>
      </c>
    </row>
    <row r="206" spans="2:273" x14ac:dyDescent="0.25">
      <c r="B206" s="2">
        <v>179</v>
      </c>
      <c r="C206" s="37">
        <v>105.98399999999999</v>
      </c>
      <c r="D206" s="37">
        <v>106.559</v>
      </c>
      <c r="E206" s="37">
        <v>106.068</v>
      </c>
      <c r="F206" s="37">
        <v>108.414</v>
      </c>
      <c r="G206" s="37">
        <v>106.655</v>
      </c>
      <c r="H206" s="37">
        <v>107.46599999999999</v>
      </c>
      <c r="I206" s="37">
        <v>111.31</v>
      </c>
      <c r="J206" s="37">
        <v>113.655</v>
      </c>
      <c r="K206" s="37">
        <v>111.89700000000001</v>
      </c>
      <c r="L206" s="37">
        <v>111.483</v>
      </c>
      <c r="M206" s="37">
        <v>113.03400000000001</v>
      </c>
      <c r="N206" s="37">
        <v>112.5</v>
      </c>
      <c r="O206" s="37">
        <v>112.31</v>
      </c>
      <c r="P206" s="37">
        <v>113.5</v>
      </c>
      <c r="Q206" s="37">
        <v>115.8276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160.50250607287452</v>
      </c>
      <c r="DL206" s="2">
        <f t="shared" si="649"/>
        <v>142.21737125506073</v>
      </c>
      <c r="DM206" s="2">
        <f t="shared" si="649"/>
        <v>147.67649840525328</v>
      </c>
      <c r="DN206" s="2">
        <f t="shared" si="649"/>
        <v>158.86366998123827</v>
      </c>
      <c r="DO206" s="2">
        <f t="shared" si="649"/>
        <v>158.9851026132404</v>
      </c>
      <c r="DP206" s="2">
        <f t="shared" si="649"/>
        <v>161.40097866287337</v>
      </c>
      <c r="DQ206" s="2">
        <f t="shared" si="649"/>
        <v>152.82127044534417</v>
      </c>
      <c r="DR206" s="2">
        <f t="shared" si="649"/>
        <v>151.06269416785204</v>
      </c>
      <c r="DS206" s="2">
        <f t="shared" si="649"/>
        <v>142.33445826330535</v>
      </c>
      <c r="DT206" s="2">
        <f t="shared" si="649"/>
        <v>151.73986486486484</v>
      </c>
      <c r="DU206" s="2">
        <f t="shared" si="649"/>
        <v>156.97523602251405</v>
      </c>
      <c r="DV206" s="2">
        <f t="shared" si="649"/>
        <v>156.55317780938833</v>
      </c>
      <c r="DW206" s="2">
        <f t="shared" si="649"/>
        <v>162.71440288871867</v>
      </c>
      <c r="DX206" s="2">
        <f t="shared" si="649"/>
        <v>165.85454397759108</v>
      </c>
      <c r="DY206" s="2">
        <f t="shared" si="649"/>
        <v>171.31837576354675</v>
      </c>
      <c r="EA206" s="2">
        <f t="shared" si="440"/>
        <v>107.49553894509091</v>
      </c>
      <c r="EB206" s="2">
        <f t="shared" si="502"/>
        <v>104.77364756901693</v>
      </c>
      <c r="EC206" s="2">
        <f t="shared" si="503"/>
        <v>105.81350722219422</v>
      </c>
      <c r="ED206" s="2">
        <f t="shared" si="504"/>
        <v>105.76579797544693</v>
      </c>
      <c r="EE206" s="2">
        <f t="shared" si="505"/>
        <v>105.90315213200019</v>
      </c>
      <c r="EF206" s="2">
        <f t="shared" si="506"/>
        <v>107.12887905833064</v>
      </c>
      <c r="EG206" s="2">
        <f t="shared" si="507"/>
        <v>114.05006581019235</v>
      </c>
      <c r="EH206" s="2">
        <f t="shared" si="508"/>
        <v>113.1955104173171</v>
      </c>
      <c r="EI206" s="2">
        <f t="shared" si="509"/>
        <v>111.73433770423561</v>
      </c>
      <c r="EJ206" s="2">
        <f t="shared" si="510"/>
        <v>110.45326391330082</v>
      </c>
      <c r="EK206" s="2">
        <f t="shared" si="511"/>
        <v>109.15582350092025</v>
      </c>
      <c r="EL206" s="2">
        <f t="shared" si="512"/>
        <v>112.36523989800102</v>
      </c>
      <c r="EM206" s="2">
        <f t="shared" si="513"/>
        <v>111.88500603196997</v>
      </c>
      <c r="EN206" s="2">
        <f t="shared" si="514"/>
        <v>114.72983618581908</v>
      </c>
      <c r="EO206" s="2">
        <f t="shared" si="515"/>
        <v>116.54388790387158</v>
      </c>
      <c r="EQ206" s="2">
        <f t="shared" si="516"/>
        <v>104.14312964556761</v>
      </c>
      <c r="ER206" s="2">
        <f t="shared" si="650"/>
        <v>103.88318142324718</v>
      </c>
      <c r="ES206" s="2">
        <f t="shared" si="650"/>
        <v>104.76169415670874</v>
      </c>
      <c r="ET206" s="2">
        <f t="shared" si="650"/>
        <v>105.69419453527686</v>
      </c>
      <c r="EU206" s="2">
        <f t="shared" si="650"/>
        <v>107.46231275882739</v>
      </c>
      <c r="EV206" s="2">
        <f t="shared" si="650"/>
        <v>108.62329188641679</v>
      </c>
      <c r="EW206" s="2">
        <f t="shared" si="650"/>
        <v>111.48955546690728</v>
      </c>
      <c r="EX206" s="2">
        <f t="shared" si="650"/>
        <v>111.70252337116902</v>
      </c>
      <c r="EY206" s="2">
        <f t="shared" si="650"/>
        <v>111.62561797641322</v>
      </c>
      <c r="EZ206" s="2">
        <f t="shared" si="650"/>
        <v>111.37334434618478</v>
      </c>
      <c r="FA206" s="2">
        <f t="shared" si="650"/>
        <v>111.14963160461383</v>
      </c>
      <c r="FB206" s="2">
        <f t="shared" si="650"/>
        <v>111.58484554975752</v>
      </c>
      <c r="FC206" s="2">
        <f t="shared" si="650"/>
        <v>111.77578278898122</v>
      </c>
      <c r="FD206" s="2">
        <f t="shared" si="650"/>
        <v>112.98111423434415</v>
      </c>
      <c r="FE206" s="2">
        <f t="shared" si="650"/>
        <v>114.99330207373134</v>
      </c>
      <c r="FG206" s="2">
        <f t="shared" si="518"/>
        <v>0.99999741833566513</v>
      </c>
      <c r="FH206" s="2">
        <f t="shared" si="651"/>
        <v>0.99999692855868239</v>
      </c>
      <c r="FI206" s="2">
        <f t="shared" si="651"/>
        <v>0.99999680505590438</v>
      </c>
      <c r="FJ206" s="2">
        <f t="shared" si="651"/>
        <v>0.99999680839450389</v>
      </c>
      <c r="FK206" s="2">
        <f t="shared" si="651"/>
        <v>0.99999698403169957</v>
      </c>
      <c r="FL206" s="2">
        <f t="shared" si="651"/>
        <v>0.99999676494255818</v>
      </c>
      <c r="FM206" s="2">
        <f t="shared" si="651"/>
        <v>0.99999718357036671</v>
      </c>
      <c r="FN206" s="2">
        <f t="shared" si="651"/>
        <v>0.99999664248206588</v>
      </c>
      <c r="FO206" s="2">
        <f t="shared" si="651"/>
        <v>0.99999654472795507</v>
      </c>
      <c r="FP206" s="2">
        <f t="shared" si="651"/>
        <v>0.9999966263160136</v>
      </c>
      <c r="FQ206" s="2">
        <f t="shared" si="651"/>
        <v>0.99999677478316917</v>
      </c>
      <c r="FR206" s="2">
        <f t="shared" si="651"/>
        <v>0.99999671149993119</v>
      </c>
      <c r="FS206" s="2">
        <f t="shared" si="651"/>
        <v>0.99999666321522618</v>
      </c>
      <c r="FT206" s="2">
        <f t="shared" si="651"/>
        <v>0.999996566132477</v>
      </c>
      <c r="FU206" s="2">
        <f t="shared" si="651"/>
        <v>0.99999568165013042</v>
      </c>
      <c r="FW206" s="2">
        <f t="shared" si="536"/>
        <v>0.98584367422149632</v>
      </c>
      <c r="FX206" s="2">
        <f t="shared" si="588"/>
        <v>0.98201836567860235</v>
      </c>
      <c r="FY206" s="2">
        <f t="shared" si="589"/>
        <v>0.9775550531917182</v>
      </c>
      <c r="FZ206" s="2">
        <f t="shared" si="590"/>
        <v>0.97554766373870294</v>
      </c>
      <c r="GA206" s="2">
        <f t="shared" si="591"/>
        <v>0.97724276455040093</v>
      </c>
      <c r="GB206" s="2">
        <f t="shared" si="592"/>
        <v>0.98048643202703445</v>
      </c>
      <c r="GC206" s="2">
        <f t="shared" si="593"/>
        <v>0.98054680507742709</v>
      </c>
      <c r="GD206" s="2">
        <f t="shared" si="594"/>
        <v>0.98013662764844467</v>
      </c>
      <c r="GE206" s="2">
        <f t="shared" si="595"/>
        <v>0.98206140247048945</v>
      </c>
      <c r="GF206" s="2">
        <f t="shared" si="596"/>
        <v>0.98125686851439753</v>
      </c>
      <c r="GG206" s="2">
        <f t="shared" si="597"/>
        <v>0.97923953066537117</v>
      </c>
      <c r="GH206" s="2">
        <f t="shared" si="598"/>
        <v>0.97990026857452939</v>
      </c>
      <c r="GI206" s="2">
        <f t="shared" si="599"/>
        <v>0.97636728847454424</v>
      </c>
      <c r="GJ206" s="2">
        <f t="shared" si="600"/>
        <v>0.96929364312840793</v>
      </c>
      <c r="GK206" s="2">
        <f t="shared" si="601"/>
        <v>0.96269707485753431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5.374790656172018E-65</v>
      </c>
      <c r="HT206" s="86">
        <f t="shared" si="630"/>
        <v>9.5094285709389641E-72</v>
      </c>
      <c r="HU206" s="86">
        <f t="shared" si="631"/>
        <v>7.7095232962193672E-75</v>
      </c>
      <c r="HV206" s="86">
        <f t="shared" si="632"/>
        <v>5.3178698479287382E-72</v>
      </c>
      <c r="HW206" s="86">
        <f t="shared" si="633"/>
        <v>2.3412920293808719E-67</v>
      </c>
      <c r="HX206" s="86">
        <f t="shared" si="634"/>
        <v>1.4247634676354316E-83</v>
      </c>
      <c r="HY206" s="86">
        <f t="shared" si="635"/>
        <v>8.1299288225820322E-74</v>
      </c>
      <c r="HZ206" s="86">
        <f t="shared" si="636"/>
        <v>2.7462747424945468E-79</v>
      </c>
      <c r="IA206" s="86">
        <f t="shared" si="637"/>
        <v>5.6103303693551294E-90</v>
      </c>
      <c r="IB206" s="86">
        <f t="shared" si="638"/>
        <v>6.5573690737513081E-86</v>
      </c>
      <c r="IC206" s="86">
        <f t="shared" si="639"/>
        <v>5.3928382999457538E-76</v>
      </c>
      <c r="ID206" s="86">
        <f t="shared" si="640"/>
        <v>5.0827880336583941E-83</v>
      </c>
      <c r="IE206" s="86">
        <f t="shared" si="641"/>
        <v>9.3481319809970626E-76</v>
      </c>
      <c r="IF206" s="86">
        <f t="shared" si="642"/>
        <v>1.0464991942047835E-182</v>
      </c>
      <c r="IG206" s="86">
        <f t="shared" si="643"/>
        <v>1.2383726272736337E-111</v>
      </c>
      <c r="II206" s="86">
        <f t="shared" si="540"/>
        <v>7.6774928539764028E-11</v>
      </c>
      <c r="IJ206" s="86">
        <f t="shared" si="541"/>
        <v>1.061224402536808E-10</v>
      </c>
      <c r="IK206" s="86">
        <f t="shared" si="542"/>
        <v>4.1902103527230406E-10</v>
      </c>
      <c r="IL206" s="86">
        <f t="shared" si="543"/>
        <v>1.0288054653922158E-9</v>
      </c>
      <c r="IM206" s="86">
        <f t="shared" si="544"/>
        <v>1.6960516143911781E-9</v>
      </c>
      <c r="IN206" s="86">
        <f t="shared" si="545"/>
        <v>5.1816086375004194E-12</v>
      </c>
      <c r="IO206" s="86">
        <f t="shared" si="546"/>
        <v>1.2372962655872827E-10</v>
      </c>
      <c r="IP206" s="86">
        <f t="shared" si="547"/>
        <v>2.167007932270326E-11</v>
      </c>
      <c r="IQ206" s="86">
        <f t="shared" si="548"/>
        <v>6.1147738532611527E-13</v>
      </c>
      <c r="IR206" s="86">
        <f t="shared" si="549"/>
        <v>2.1578501751499477E-12</v>
      </c>
      <c r="IS206" s="86">
        <f t="shared" si="550"/>
        <v>8.9749444778600207E-11</v>
      </c>
      <c r="IT206" s="86">
        <f t="shared" si="551"/>
        <v>1.0591668941626244E-11</v>
      </c>
      <c r="IU206" s="86">
        <f t="shared" si="552"/>
        <v>2.227681568028555E-10</v>
      </c>
      <c r="IV206" s="86">
        <f t="shared" si="553"/>
        <v>2.4321268418437264E-12</v>
      </c>
      <c r="IW206" s="86">
        <f t="shared" si="554"/>
        <v>5.2983391400211877E-12</v>
      </c>
      <c r="IY206" s="86">
        <f t="shared" si="555"/>
        <v>7.6774928539764028E-11</v>
      </c>
      <c r="IZ206" s="86">
        <f t="shared" si="556"/>
        <v>1.061224402536808E-10</v>
      </c>
      <c r="JA206" s="86">
        <f t="shared" si="557"/>
        <v>4.1902103527230406E-10</v>
      </c>
      <c r="JB206" s="86">
        <f t="shared" si="558"/>
        <v>1.0288054653922158E-9</v>
      </c>
      <c r="JC206" s="86">
        <f t="shared" si="559"/>
        <v>1.6960516143911781E-9</v>
      </c>
      <c r="JD206" s="86">
        <f t="shared" si="560"/>
        <v>5.1816086375004194E-12</v>
      </c>
      <c r="JE206" s="86">
        <f t="shared" si="561"/>
        <v>1.2372962655872827E-10</v>
      </c>
      <c r="JF206" s="86">
        <f t="shared" si="562"/>
        <v>2.167007932270326E-11</v>
      </c>
      <c r="JG206" s="86">
        <f t="shared" si="563"/>
        <v>6.1147738532611527E-13</v>
      </c>
      <c r="JH206" s="86">
        <f t="shared" si="564"/>
        <v>2.1578501751499477E-12</v>
      </c>
      <c r="JI206" s="86">
        <f t="shared" si="565"/>
        <v>8.9749444778600207E-11</v>
      </c>
      <c r="JJ206" s="86">
        <f t="shared" si="566"/>
        <v>1.0591668941626244E-11</v>
      </c>
      <c r="JK206" s="86">
        <f t="shared" si="567"/>
        <v>2.227681568028555E-10</v>
      </c>
      <c r="JL206" s="86">
        <f t="shared" si="568"/>
        <v>2.4321268418437264E-12</v>
      </c>
      <c r="JM206" s="86">
        <f t="shared" si="569"/>
        <v>5.2983391400211877E-12</v>
      </c>
    </row>
    <row r="207" spans="2:273" x14ac:dyDescent="0.25">
      <c r="B207" s="2">
        <v>180</v>
      </c>
      <c r="C207" s="37">
        <v>105.279</v>
      </c>
      <c r="D207" s="37">
        <v>103.932</v>
      </c>
      <c r="E207" s="37">
        <v>106.169</v>
      </c>
      <c r="F207" s="37">
        <v>106.60299999999999</v>
      </c>
      <c r="G207" s="37">
        <v>108.29300000000001</v>
      </c>
      <c r="H207" s="37">
        <v>107.46599999999999</v>
      </c>
      <c r="I207" s="37">
        <v>109.89700000000001</v>
      </c>
      <c r="J207" s="37">
        <v>113.81</v>
      </c>
      <c r="K207" s="37">
        <v>111.621</v>
      </c>
      <c r="L207" s="37">
        <v>111.328</v>
      </c>
      <c r="M207" s="37">
        <v>112.19</v>
      </c>
      <c r="N207" s="37">
        <v>112.5</v>
      </c>
      <c r="O207" s="37">
        <v>112.70699999999999</v>
      </c>
      <c r="P207" s="37">
        <v>114.069</v>
      </c>
      <c r="Q207" s="37">
        <v>115.069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160.75676356275306</v>
      </c>
      <c r="DL207" s="2">
        <f t="shared" si="649"/>
        <v>142.36081518218623</v>
      </c>
      <c r="DM207" s="2">
        <f t="shared" si="649"/>
        <v>147.85962823639775</v>
      </c>
      <c r="DN207" s="2">
        <f t="shared" si="649"/>
        <v>159.11089915572234</v>
      </c>
      <c r="DO207" s="2">
        <f t="shared" si="649"/>
        <v>159.22193728222996</v>
      </c>
      <c r="DP207" s="2">
        <f t="shared" si="649"/>
        <v>161.67525035561874</v>
      </c>
      <c r="DQ207" s="2">
        <f t="shared" si="649"/>
        <v>153.02898380566808</v>
      </c>
      <c r="DR207" s="2">
        <f t="shared" si="649"/>
        <v>151.26628212422949</v>
      </c>
      <c r="DS207" s="2">
        <f t="shared" si="649"/>
        <v>142.48345882352945</v>
      </c>
      <c r="DT207" s="2">
        <f t="shared" si="649"/>
        <v>151.92859009009007</v>
      </c>
      <c r="DU207" s="2">
        <f t="shared" si="649"/>
        <v>157.1826210131332</v>
      </c>
      <c r="DV207" s="2">
        <f t="shared" si="649"/>
        <v>156.76081009957326</v>
      </c>
      <c r="DW207" s="2">
        <f t="shared" si="649"/>
        <v>162.94175774154721</v>
      </c>
      <c r="DX207" s="2">
        <f t="shared" si="649"/>
        <v>166.115687394958</v>
      </c>
      <c r="DY207" s="2">
        <f t="shared" si="649"/>
        <v>171.60960985221669</v>
      </c>
      <c r="EA207" s="2">
        <f t="shared" si="440"/>
        <v>107.42607180866615</v>
      </c>
      <c r="EB207" s="2">
        <f t="shared" si="502"/>
        <v>104.69121616186489</v>
      </c>
      <c r="EC207" s="2">
        <f t="shared" si="503"/>
        <v>105.74275817682573</v>
      </c>
      <c r="ED207" s="2">
        <f t="shared" si="504"/>
        <v>105.68096799483095</v>
      </c>
      <c r="EE207" s="2">
        <f t="shared" si="505"/>
        <v>105.82566242209569</v>
      </c>
      <c r="EF207" s="2">
        <f t="shared" si="506"/>
        <v>107.06078707709118</v>
      </c>
      <c r="EG207" s="2">
        <f t="shared" si="507"/>
        <v>114.04938223968529</v>
      </c>
      <c r="EH207" s="2">
        <f t="shared" si="508"/>
        <v>113.1874279945884</v>
      </c>
      <c r="EI207" s="2">
        <f t="shared" si="509"/>
        <v>111.71615606202519</v>
      </c>
      <c r="EJ207" s="2">
        <f t="shared" si="510"/>
        <v>110.39579625700101</v>
      </c>
      <c r="EK207" s="2">
        <f t="shared" si="511"/>
        <v>109.06108204979171</v>
      </c>
      <c r="EL207" s="2">
        <f t="shared" si="512"/>
        <v>112.30056030235419</v>
      </c>
      <c r="EM207" s="2">
        <f t="shared" si="513"/>
        <v>111.78011934275905</v>
      </c>
      <c r="EN207" s="2">
        <f t="shared" si="514"/>
        <v>114.66381377343114</v>
      </c>
      <c r="EO207" s="2">
        <f t="shared" si="515"/>
        <v>116.46345173875098</v>
      </c>
      <c r="EQ207" s="2">
        <f t="shared" si="516"/>
        <v>104.03345505046551</v>
      </c>
      <c r="ER207" s="2">
        <f t="shared" si="650"/>
        <v>103.78972464031841</v>
      </c>
      <c r="ES207" s="2">
        <f t="shared" si="650"/>
        <v>104.67755139933857</v>
      </c>
      <c r="ET207" s="2">
        <f t="shared" si="650"/>
        <v>105.60846006761628</v>
      </c>
      <c r="EU207" s="2">
        <f t="shared" si="650"/>
        <v>107.40430583349229</v>
      </c>
      <c r="EV207" s="2">
        <f t="shared" si="650"/>
        <v>108.57388740351365</v>
      </c>
      <c r="EW207" s="2">
        <f t="shared" si="650"/>
        <v>111.45733906517911</v>
      </c>
      <c r="EX207" s="2">
        <f t="shared" si="650"/>
        <v>111.675967634656</v>
      </c>
      <c r="EY207" s="2">
        <f t="shared" si="650"/>
        <v>111.60609896807847</v>
      </c>
      <c r="EZ207" s="2">
        <f t="shared" si="650"/>
        <v>111.32734230453974</v>
      </c>
      <c r="FA207" s="2">
        <f t="shared" si="650"/>
        <v>111.07992287463424</v>
      </c>
      <c r="FB207" s="2">
        <f t="shared" si="650"/>
        <v>111.51038322207422</v>
      </c>
      <c r="FC207" s="2">
        <f t="shared" si="650"/>
        <v>111.66948387592468</v>
      </c>
      <c r="FD207" s="2">
        <f t="shared" si="650"/>
        <v>112.89261387230783</v>
      </c>
      <c r="FE207" s="2">
        <f t="shared" si="650"/>
        <v>114.89514211170631</v>
      </c>
      <c r="FG207" s="2">
        <f t="shared" si="518"/>
        <v>0.99999764549360814</v>
      </c>
      <c r="FH207" s="2">
        <f t="shared" si="651"/>
        <v>0.99999719881146887</v>
      </c>
      <c r="FI207" s="2">
        <f t="shared" si="651"/>
        <v>0.99999708617553451</v>
      </c>
      <c r="FJ207" s="2">
        <f t="shared" si="651"/>
        <v>0.99999708922037511</v>
      </c>
      <c r="FK207" s="2">
        <f t="shared" si="651"/>
        <v>0.99999724940348889</v>
      </c>
      <c r="FL207" s="2">
        <f t="shared" si="651"/>
        <v>0.99999704959170732</v>
      </c>
      <c r="FM207" s="2">
        <f t="shared" si="651"/>
        <v>0.99999743138500963</v>
      </c>
      <c r="FN207" s="2">
        <f t="shared" si="651"/>
        <v>0.99999693790634614</v>
      </c>
      <c r="FO207" s="2">
        <f t="shared" si="651"/>
        <v>0.99999684875348405</v>
      </c>
      <c r="FP207" s="2">
        <f t="shared" si="651"/>
        <v>0.99999692316272248</v>
      </c>
      <c r="FQ207" s="2">
        <f t="shared" si="651"/>
        <v>0.99999705856645627</v>
      </c>
      <c r="FR207" s="2">
        <f t="shared" si="651"/>
        <v>0.99999700085142429</v>
      </c>
      <c r="FS207" s="2">
        <f t="shared" si="651"/>
        <v>0.99999695681522416</v>
      </c>
      <c r="FT207" s="2">
        <f t="shared" si="651"/>
        <v>0.99999686827465195</v>
      </c>
      <c r="FU207" s="2">
        <f t="shared" si="651"/>
        <v>0.99999606161661436</v>
      </c>
      <c r="FW207" s="2">
        <f t="shared" si="536"/>
        <v>0.98707317575060216</v>
      </c>
      <c r="FX207" s="2">
        <f t="shared" si="588"/>
        <v>0.98357456645073194</v>
      </c>
      <c r="FY207" s="2">
        <f t="shared" si="589"/>
        <v>0.97948945870733206</v>
      </c>
      <c r="FZ207" s="2">
        <f t="shared" si="590"/>
        <v>0.97765111976018559</v>
      </c>
      <c r="GA207" s="2">
        <f t="shared" si="591"/>
        <v>0.97920351191546329</v>
      </c>
      <c r="GB207" s="2">
        <f t="shared" si="592"/>
        <v>0.98217280551377639</v>
      </c>
      <c r="GC207" s="2">
        <f t="shared" si="593"/>
        <v>0.98222805566133531</v>
      </c>
      <c r="GD207" s="2">
        <f t="shared" si="594"/>
        <v>0.98185267190856473</v>
      </c>
      <c r="GE207" s="2">
        <f t="shared" si="595"/>
        <v>0.98361394081937037</v>
      </c>
      <c r="GF207" s="2">
        <f t="shared" si="596"/>
        <v>0.9828778231576133</v>
      </c>
      <c r="GG207" s="2">
        <f t="shared" si="597"/>
        <v>0.98103157738984759</v>
      </c>
      <c r="GH207" s="2">
        <f t="shared" si="598"/>
        <v>0.98163634988237125</v>
      </c>
      <c r="GI207" s="2">
        <f t="shared" si="599"/>
        <v>0.97840179914164982</v>
      </c>
      <c r="GJ207" s="2">
        <f t="shared" si="600"/>
        <v>0.97191960132881949</v>
      </c>
      <c r="GK207" s="2">
        <f t="shared" si="601"/>
        <v>0.96586729575700281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7.2804418752722854E-67</v>
      </c>
      <c r="HT207" s="86">
        <f t="shared" si="630"/>
        <v>8.1183337780291648E-74</v>
      </c>
      <c r="HU207" s="86">
        <f t="shared" si="631"/>
        <v>5.2461452343293974E-77</v>
      </c>
      <c r="HV207" s="86">
        <f t="shared" si="632"/>
        <v>3.9756501797723774E-74</v>
      </c>
      <c r="HW207" s="86">
        <f t="shared" si="633"/>
        <v>2.4043466954525532E-69</v>
      </c>
      <c r="HX207" s="86">
        <f t="shared" si="634"/>
        <v>5.1715264510175826E-86</v>
      </c>
      <c r="HY207" s="86">
        <f t="shared" si="635"/>
        <v>5.9698567610966403E-76</v>
      </c>
      <c r="HZ207" s="86">
        <f t="shared" si="636"/>
        <v>1.3286188658629066E-81</v>
      </c>
      <c r="IA207" s="86">
        <f t="shared" si="637"/>
        <v>1.456212038447161E-92</v>
      </c>
      <c r="IB207" s="86">
        <f t="shared" si="638"/>
        <v>2.109286159419366E-88</v>
      </c>
      <c r="IC207" s="86">
        <f t="shared" si="639"/>
        <v>3.2487232322649133E-78</v>
      </c>
      <c r="ID207" s="86">
        <f t="shared" si="640"/>
        <v>1.957504778946505E-85</v>
      </c>
      <c r="IE207" s="86">
        <f t="shared" si="641"/>
        <v>5.2971233062561782E-78</v>
      </c>
      <c r="IF207" s="86">
        <f t="shared" si="642"/>
        <v>1.8934524718640341E-188</v>
      </c>
      <c r="IG207" s="86">
        <f t="shared" si="643"/>
        <v>3.2405519078132813E-115</v>
      </c>
      <c r="II207" s="86">
        <f t="shared" si="540"/>
        <v>2.9706194857005624E-11</v>
      </c>
      <c r="IJ207" s="86">
        <f t="shared" si="541"/>
        <v>3.9310770377909428E-11</v>
      </c>
      <c r="IK207" s="86">
        <f t="shared" si="542"/>
        <v>1.5616908466345988E-10</v>
      </c>
      <c r="IL207" s="86">
        <f t="shared" si="543"/>
        <v>3.9142495780578819E-10</v>
      </c>
      <c r="IM207" s="86">
        <f t="shared" si="544"/>
        <v>6.7385926338403911E-10</v>
      </c>
      <c r="IN207" s="86">
        <f t="shared" si="545"/>
        <v>1.6321607941999481E-12</v>
      </c>
      <c r="IO207" s="86">
        <f t="shared" si="546"/>
        <v>4.5223221786428298E-11</v>
      </c>
      <c r="IP207" s="86">
        <f t="shared" si="547"/>
        <v>7.2597651377297784E-12</v>
      </c>
      <c r="IQ207" s="86">
        <f t="shared" si="548"/>
        <v>1.7911725954228921E-13</v>
      </c>
      <c r="IR207" s="86">
        <f t="shared" si="549"/>
        <v>6.6070525140226249E-13</v>
      </c>
      <c r="IS207" s="86">
        <f t="shared" si="550"/>
        <v>3.1747270190796732E-11</v>
      </c>
      <c r="IT207" s="86">
        <f t="shared" si="551"/>
        <v>3.4191870193679413E-12</v>
      </c>
      <c r="IU207" s="86">
        <f t="shared" si="552"/>
        <v>7.9363581738250752E-11</v>
      </c>
      <c r="IV207" s="86">
        <f t="shared" si="553"/>
        <v>6.2870021174324481E-13</v>
      </c>
      <c r="IW207" s="86">
        <f t="shared" si="554"/>
        <v>1.3145165939442325E-12</v>
      </c>
      <c r="IY207" s="86">
        <f t="shared" si="555"/>
        <v>2.9706194857005624E-11</v>
      </c>
      <c r="IZ207" s="86">
        <f t="shared" si="556"/>
        <v>3.9310770377909428E-11</v>
      </c>
      <c r="JA207" s="86">
        <f t="shared" si="557"/>
        <v>1.5616908466345988E-10</v>
      </c>
      <c r="JB207" s="86">
        <f t="shared" si="558"/>
        <v>3.9142495780578819E-10</v>
      </c>
      <c r="JC207" s="86">
        <f t="shared" si="559"/>
        <v>6.7385926338403911E-10</v>
      </c>
      <c r="JD207" s="86">
        <f t="shared" si="560"/>
        <v>1.6321607941999481E-12</v>
      </c>
      <c r="JE207" s="86">
        <f t="shared" si="561"/>
        <v>4.5223221786428298E-11</v>
      </c>
      <c r="JF207" s="86">
        <f t="shared" si="562"/>
        <v>7.2597651377297784E-12</v>
      </c>
      <c r="JG207" s="86">
        <f t="shared" si="563"/>
        <v>1.7911725954228921E-13</v>
      </c>
      <c r="JH207" s="86">
        <f t="shared" si="564"/>
        <v>6.6070525140226249E-13</v>
      </c>
      <c r="JI207" s="86">
        <f t="shared" si="565"/>
        <v>3.1747270190796732E-11</v>
      </c>
      <c r="JJ207" s="86">
        <f t="shared" si="566"/>
        <v>3.4191870193679413E-12</v>
      </c>
      <c r="JK207" s="86">
        <f t="shared" si="567"/>
        <v>7.9363581738250752E-11</v>
      </c>
      <c r="JL207" s="86">
        <f t="shared" si="568"/>
        <v>6.2870021174324481E-13</v>
      </c>
      <c r="JM207" s="86">
        <f t="shared" si="569"/>
        <v>1.3145165939442325E-12</v>
      </c>
    </row>
    <row r="208" spans="2:273" x14ac:dyDescent="0.25">
      <c r="B208" s="2">
        <v>181</v>
      </c>
      <c r="C208" s="37">
        <v>103.23</v>
      </c>
      <c r="D208" s="37">
        <v>103.932</v>
      </c>
      <c r="E208" s="37">
        <v>104</v>
      </c>
      <c r="F208" s="37">
        <v>107.63800000000001</v>
      </c>
      <c r="G208" s="37">
        <v>106.776</v>
      </c>
      <c r="H208" s="37">
        <v>107.517</v>
      </c>
      <c r="I208" s="37">
        <v>110.13800000000001</v>
      </c>
      <c r="J208" s="37">
        <v>112.931</v>
      </c>
      <c r="K208" s="37">
        <v>111.241</v>
      </c>
      <c r="L208" s="37">
        <v>110.10299999999999</v>
      </c>
      <c r="M208" s="37">
        <v>111.121</v>
      </c>
      <c r="N208" s="37">
        <v>112.53400000000001</v>
      </c>
      <c r="O208" s="37">
        <v>113.70699999999999</v>
      </c>
      <c r="P208" s="37">
        <v>114.39700000000001</v>
      </c>
      <c r="Q208" s="37">
        <v>114.65519999999999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161.01102105263161</v>
      </c>
      <c r="DL208" s="2">
        <f t="shared" si="649"/>
        <v>142.50425910931176</v>
      </c>
      <c r="DM208" s="2">
        <f t="shared" si="649"/>
        <v>148.04275806754222</v>
      </c>
      <c r="DN208" s="2">
        <f t="shared" si="649"/>
        <v>159.3581283302064</v>
      </c>
      <c r="DO208" s="2">
        <f t="shared" si="649"/>
        <v>159.45877195121949</v>
      </c>
      <c r="DP208" s="2">
        <f t="shared" si="649"/>
        <v>161.94952204836414</v>
      </c>
      <c r="DQ208" s="2">
        <f t="shared" si="649"/>
        <v>153.23669716599196</v>
      </c>
      <c r="DR208" s="2">
        <f t="shared" si="649"/>
        <v>151.46987008060691</v>
      </c>
      <c r="DS208" s="2">
        <f t="shared" si="649"/>
        <v>142.63245938375354</v>
      </c>
      <c r="DT208" s="2">
        <f t="shared" si="649"/>
        <v>152.1173153153153</v>
      </c>
      <c r="DU208" s="2">
        <f t="shared" si="649"/>
        <v>157.39000600375235</v>
      </c>
      <c r="DV208" s="2">
        <f t="shared" si="649"/>
        <v>156.9684423897582</v>
      </c>
      <c r="DW208" s="2">
        <f t="shared" si="649"/>
        <v>163.16911259437575</v>
      </c>
      <c r="DX208" s="2">
        <f t="shared" si="649"/>
        <v>166.37683081232495</v>
      </c>
      <c r="DY208" s="2">
        <f t="shared" si="649"/>
        <v>171.90084394088666</v>
      </c>
      <c r="EA208" s="2">
        <f t="shared" si="440"/>
        <v>107.35660467224137</v>
      </c>
      <c r="EB208" s="2">
        <f t="shared" si="502"/>
        <v>104.60878475471284</v>
      </c>
      <c r="EC208" s="2">
        <f t="shared" si="503"/>
        <v>105.67200913145724</v>
      </c>
      <c r="ED208" s="2">
        <f t="shared" si="504"/>
        <v>105.59613801421497</v>
      </c>
      <c r="EE208" s="2">
        <f t="shared" si="505"/>
        <v>105.74817271219119</v>
      </c>
      <c r="EF208" s="2">
        <f t="shared" si="506"/>
        <v>106.9926950958517</v>
      </c>
      <c r="EG208" s="2">
        <f t="shared" si="507"/>
        <v>114.04869866917822</v>
      </c>
      <c r="EH208" s="2">
        <f t="shared" si="508"/>
        <v>113.17934557185971</v>
      </c>
      <c r="EI208" s="2">
        <f t="shared" si="509"/>
        <v>111.69797441981477</v>
      </c>
      <c r="EJ208" s="2">
        <f t="shared" si="510"/>
        <v>110.33832860070122</v>
      </c>
      <c r="EK208" s="2">
        <f t="shared" si="511"/>
        <v>108.96634059866315</v>
      </c>
      <c r="EL208" s="2">
        <f t="shared" si="512"/>
        <v>112.23588070670736</v>
      </c>
      <c r="EM208" s="2">
        <f t="shared" si="513"/>
        <v>111.67523265354814</v>
      </c>
      <c r="EN208" s="2">
        <f t="shared" si="514"/>
        <v>114.59779136104321</v>
      </c>
      <c r="EO208" s="2">
        <f t="shared" si="515"/>
        <v>116.38301557363036</v>
      </c>
      <c r="EQ208" s="2">
        <f t="shared" si="516"/>
        <v>103.9237804553634</v>
      </c>
      <c r="ER208" s="2">
        <f t="shared" si="650"/>
        <v>103.69626785738964</v>
      </c>
      <c r="ES208" s="2">
        <f t="shared" si="650"/>
        <v>104.5934086419684</v>
      </c>
      <c r="ET208" s="2">
        <f t="shared" si="650"/>
        <v>105.52272559995569</v>
      </c>
      <c r="EU208" s="2">
        <f t="shared" si="650"/>
        <v>107.34629890815717</v>
      </c>
      <c r="EV208" s="2">
        <f t="shared" si="650"/>
        <v>108.52448292061051</v>
      </c>
      <c r="EW208" s="2">
        <f t="shared" si="650"/>
        <v>111.42512266345096</v>
      </c>
      <c r="EX208" s="2">
        <f t="shared" si="650"/>
        <v>111.64941189814299</v>
      </c>
      <c r="EY208" s="2">
        <f t="shared" si="650"/>
        <v>111.58657995974372</v>
      </c>
      <c r="EZ208" s="2">
        <f t="shared" si="650"/>
        <v>111.28134026289469</v>
      </c>
      <c r="FA208" s="2">
        <f t="shared" si="650"/>
        <v>111.01021414465463</v>
      </c>
      <c r="FB208" s="2">
        <f t="shared" si="650"/>
        <v>111.43592089439095</v>
      </c>
      <c r="FC208" s="2">
        <f t="shared" si="650"/>
        <v>111.56318496286815</v>
      </c>
      <c r="FD208" s="2">
        <f t="shared" si="650"/>
        <v>112.80411351027152</v>
      </c>
      <c r="FE208" s="2">
        <f t="shared" si="650"/>
        <v>114.79698214968128</v>
      </c>
      <c r="FG208" s="2">
        <f t="shared" si="518"/>
        <v>0.99999785266420449</v>
      </c>
      <c r="FH208" s="2">
        <f t="shared" si="651"/>
        <v>0.99999744528506684</v>
      </c>
      <c r="FI208" s="2">
        <f t="shared" si="651"/>
        <v>0.99999734255982209</v>
      </c>
      <c r="FJ208" s="2">
        <f t="shared" si="651"/>
        <v>0.99999734533675122</v>
      </c>
      <c r="FK208" s="2">
        <f t="shared" si="651"/>
        <v>0.99999749142556005</v>
      </c>
      <c r="FL208" s="2">
        <f t="shared" si="651"/>
        <v>0.999997309194958</v>
      </c>
      <c r="FM208" s="2">
        <f t="shared" si="651"/>
        <v>0.99999765739475721</v>
      </c>
      <c r="FN208" s="2">
        <f t="shared" si="651"/>
        <v>0.9999972073366441</v>
      </c>
      <c r="FO208" s="2">
        <f t="shared" si="651"/>
        <v>0.9999971260282231</v>
      </c>
      <c r="FP208" s="2">
        <f t="shared" si="651"/>
        <v>0.99999719389029229</v>
      </c>
      <c r="FQ208" s="2">
        <f t="shared" si="651"/>
        <v>0.9999973173800305</v>
      </c>
      <c r="FR208" s="2">
        <f t="shared" si="651"/>
        <v>0.99999726474326822</v>
      </c>
      <c r="FS208" s="2">
        <f t="shared" si="651"/>
        <v>0.99999722458175511</v>
      </c>
      <c r="FT208" s="2">
        <f t="shared" si="651"/>
        <v>0.99999714383174965</v>
      </c>
      <c r="FU208" s="2">
        <f t="shared" si="651"/>
        <v>0.99999640815041801</v>
      </c>
      <c r="FW208" s="2">
        <f t="shared" si="536"/>
        <v>0.98819717138787633</v>
      </c>
      <c r="FX208" s="2">
        <f t="shared" si="588"/>
        <v>0.98499814497929172</v>
      </c>
      <c r="FY208" s="2">
        <f t="shared" si="589"/>
        <v>0.98126034446412613</v>
      </c>
      <c r="FZ208" s="2">
        <f t="shared" si="590"/>
        <v>0.9795774188008568</v>
      </c>
      <c r="GA208" s="2">
        <f t="shared" si="591"/>
        <v>0.98099860745310574</v>
      </c>
      <c r="GB208" s="2">
        <f t="shared" si="592"/>
        <v>0.9837158620965053</v>
      </c>
      <c r="GC208" s="2">
        <f t="shared" si="593"/>
        <v>0.98376640903608659</v>
      </c>
      <c r="GD208" s="2">
        <f t="shared" si="594"/>
        <v>0.9834229704021028</v>
      </c>
      <c r="GE208" s="2">
        <f t="shared" si="595"/>
        <v>0.98503415872893973</v>
      </c>
      <c r="GF208" s="2">
        <f t="shared" si="596"/>
        <v>0.98436082768158006</v>
      </c>
      <c r="GG208" s="2">
        <f t="shared" si="597"/>
        <v>0.98267167172411651</v>
      </c>
      <c r="GH208" s="2">
        <f t="shared" si="598"/>
        <v>0.98322504703734859</v>
      </c>
      <c r="GI208" s="2">
        <f t="shared" si="599"/>
        <v>0.98026470159621548</v>
      </c>
      <c r="GJ208" s="2">
        <f t="shared" si="600"/>
        <v>0.97432693979326268</v>
      </c>
      <c r="GK208" s="2">
        <f t="shared" si="601"/>
        <v>0.96877683096059408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9.2662219209883093E-69</v>
      </c>
      <c r="HT208" s="86">
        <f t="shared" si="630"/>
        <v>6.468244575414839E-76</v>
      </c>
      <c r="HU208" s="86">
        <f t="shared" si="631"/>
        <v>3.319860619498244E-79</v>
      </c>
      <c r="HV208" s="86">
        <f t="shared" si="632"/>
        <v>2.763852570494398E-76</v>
      </c>
      <c r="HW208" s="86">
        <f t="shared" si="633"/>
        <v>2.3067346167564561E-71</v>
      </c>
      <c r="HX208" s="86">
        <f t="shared" si="634"/>
        <v>1.728871254353574E-88</v>
      </c>
      <c r="HY208" s="86">
        <f t="shared" si="635"/>
        <v>4.0816060514426114E-78</v>
      </c>
      <c r="HZ208" s="86">
        <f t="shared" si="636"/>
        <v>5.9445605109547625E-84</v>
      </c>
      <c r="IA208" s="86">
        <f t="shared" si="637"/>
        <v>3.4691562209777005E-95</v>
      </c>
      <c r="IB208" s="86">
        <f t="shared" si="638"/>
        <v>6.2413988457063452E-91</v>
      </c>
      <c r="IC208" s="86">
        <f t="shared" si="639"/>
        <v>1.8156470063978434E-80</v>
      </c>
      <c r="ID208" s="86">
        <f t="shared" si="640"/>
        <v>6.9515672979606607E-88</v>
      </c>
      <c r="IE208" s="86">
        <f t="shared" si="641"/>
        <v>2.7790376203829785E-80</v>
      </c>
      <c r="IF208" s="86">
        <f t="shared" si="642"/>
        <v>2.7869194330709385E-194</v>
      </c>
      <c r="IG208" s="86">
        <f t="shared" si="643"/>
        <v>7.4308633101383894E-119</v>
      </c>
      <c r="II208" s="86">
        <f t="shared" si="540"/>
        <v>1.1271596459988265E-11</v>
      </c>
      <c r="IJ208" s="86">
        <f t="shared" si="541"/>
        <v>1.4249794723808195E-11</v>
      </c>
      <c r="IK208" s="86">
        <f t="shared" si="542"/>
        <v>5.6895384411197495E-11</v>
      </c>
      <c r="IL208" s="86">
        <f t="shared" si="543"/>
        <v>1.4557424635974039E-10</v>
      </c>
      <c r="IM208" s="86">
        <f t="shared" si="544"/>
        <v>2.6209363236034474E-10</v>
      </c>
      <c r="IN208" s="86">
        <f t="shared" si="545"/>
        <v>5.0099412703085505E-13</v>
      </c>
      <c r="IO208" s="86">
        <f t="shared" si="546"/>
        <v>1.6163111877160835E-11</v>
      </c>
      <c r="IP208" s="86">
        <f t="shared" si="547"/>
        <v>2.3731733798150381E-12</v>
      </c>
      <c r="IQ208" s="86">
        <f t="shared" si="548"/>
        <v>5.107160667203357E-14</v>
      </c>
      <c r="IR208" s="86">
        <f t="shared" si="549"/>
        <v>1.9705805348848843E-13</v>
      </c>
      <c r="IS208" s="86">
        <f t="shared" si="550"/>
        <v>1.0968906017118479E-11</v>
      </c>
      <c r="IT208" s="86">
        <f t="shared" si="551"/>
        <v>1.0760155617638563E-12</v>
      </c>
      <c r="IU208" s="86">
        <f t="shared" si="552"/>
        <v>2.7599572501033212E-11</v>
      </c>
      <c r="IV208" s="86">
        <f t="shared" si="553"/>
        <v>1.5703107206335754E-13</v>
      </c>
      <c r="IW208" s="86">
        <f t="shared" si="554"/>
        <v>3.1412448955685173E-13</v>
      </c>
      <c r="IY208" s="86">
        <f t="shared" si="555"/>
        <v>1.1271596459988265E-11</v>
      </c>
      <c r="IZ208" s="86">
        <f t="shared" si="556"/>
        <v>1.4249794723808195E-11</v>
      </c>
      <c r="JA208" s="86">
        <f t="shared" si="557"/>
        <v>5.6895384411197495E-11</v>
      </c>
      <c r="JB208" s="86">
        <f t="shared" si="558"/>
        <v>1.4557424635974039E-10</v>
      </c>
      <c r="JC208" s="86">
        <f t="shared" si="559"/>
        <v>2.6209363236034474E-10</v>
      </c>
      <c r="JD208" s="86">
        <f t="shared" si="560"/>
        <v>5.0099412703085505E-13</v>
      </c>
      <c r="JE208" s="86">
        <f t="shared" si="561"/>
        <v>1.6163111877160835E-11</v>
      </c>
      <c r="JF208" s="86">
        <f t="shared" si="562"/>
        <v>2.3731733798150381E-12</v>
      </c>
      <c r="JG208" s="86">
        <f t="shared" si="563"/>
        <v>5.107160667203357E-14</v>
      </c>
      <c r="JH208" s="86">
        <f t="shared" si="564"/>
        <v>1.9705805348848843E-13</v>
      </c>
      <c r="JI208" s="86">
        <f t="shared" si="565"/>
        <v>1.0968906017118479E-11</v>
      </c>
      <c r="JJ208" s="86">
        <f t="shared" si="566"/>
        <v>1.0760155617638563E-12</v>
      </c>
      <c r="JK208" s="86">
        <f t="shared" si="567"/>
        <v>2.7599572501033212E-11</v>
      </c>
      <c r="JL208" s="86">
        <f t="shared" si="568"/>
        <v>1.5703107206335754E-13</v>
      </c>
      <c r="JM208" s="86">
        <f t="shared" si="569"/>
        <v>3.1412448955685173E-13</v>
      </c>
    </row>
    <row r="209" spans="2:273" x14ac:dyDescent="0.25">
      <c r="B209" s="2">
        <v>182</v>
      </c>
      <c r="C209" s="37">
        <v>105.098</v>
      </c>
      <c r="D209" s="37">
        <v>104.22</v>
      </c>
      <c r="E209" s="37">
        <v>107.64400000000001</v>
      </c>
      <c r="F209" s="37">
        <v>105.69</v>
      </c>
      <c r="G209" s="37">
        <v>107.983</v>
      </c>
      <c r="H209" s="37">
        <v>109.155</v>
      </c>
      <c r="I209" s="37">
        <v>110.517</v>
      </c>
      <c r="J209" s="37">
        <v>113.155</v>
      </c>
      <c r="K209" s="37">
        <v>111.39700000000001</v>
      </c>
      <c r="L209" s="37">
        <v>111.828</v>
      </c>
      <c r="M209" s="37">
        <v>110.845</v>
      </c>
      <c r="N209" s="37">
        <v>112.914</v>
      </c>
      <c r="O209" s="37">
        <v>113.776</v>
      </c>
      <c r="P209" s="37">
        <v>115.5</v>
      </c>
      <c r="Q209" s="37">
        <v>115.2414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161.26527854251015</v>
      </c>
      <c r="DL209" s="2">
        <f t="shared" si="649"/>
        <v>142.64770303643726</v>
      </c>
      <c r="DM209" s="2">
        <f t="shared" si="649"/>
        <v>148.22588789868669</v>
      </c>
      <c r="DN209" s="2">
        <f t="shared" si="649"/>
        <v>159.60535750469046</v>
      </c>
      <c r="DO209" s="2">
        <f t="shared" si="649"/>
        <v>159.69560662020905</v>
      </c>
      <c r="DP209" s="2">
        <f t="shared" si="649"/>
        <v>162.22379374110952</v>
      </c>
      <c r="DQ209" s="2">
        <f t="shared" si="649"/>
        <v>153.44441052631583</v>
      </c>
      <c r="DR209" s="2">
        <f t="shared" si="649"/>
        <v>151.67345803698436</v>
      </c>
      <c r="DS209" s="2">
        <f t="shared" si="649"/>
        <v>142.78145994397761</v>
      </c>
      <c r="DT209" s="2">
        <f t="shared" si="649"/>
        <v>152.30604054054052</v>
      </c>
      <c r="DU209" s="2">
        <f t="shared" si="649"/>
        <v>157.59739099437147</v>
      </c>
      <c r="DV209" s="2">
        <f t="shared" si="649"/>
        <v>157.1760746799431</v>
      </c>
      <c r="DW209" s="2">
        <f t="shared" si="649"/>
        <v>163.39646744720429</v>
      </c>
      <c r="DX209" s="2">
        <f t="shared" si="649"/>
        <v>166.63797422969191</v>
      </c>
      <c r="DY209" s="2">
        <f t="shared" si="649"/>
        <v>172.1920780295566</v>
      </c>
      <c r="EA209" s="2">
        <f t="shared" si="440"/>
        <v>107.28713753581661</v>
      </c>
      <c r="EB209" s="2">
        <f t="shared" si="502"/>
        <v>104.5263533475608</v>
      </c>
      <c r="EC209" s="2">
        <f t="shared" si="503"/>
        <v>105.60126008608876</v>
      </c>
      <c r="ED209" s="2">
        <f t="shared" si="504"/>
        <v>105.51130803359898</v>
      </c>
      <c r="EE209" s="2">
        <f t="shared" si="505"/>
        <v>105.67068300228669</v>
      </c>
      <c r="EF209" s="2">
        <f t="shared" si="506"/>
        <v>106.92460311461224</v>
      </c>
      <c r="EG209" s="2">
        <f t="shared" si="507"/>
        <v>114.04801509867116</v>
      </c>
      <c r="EH209" s="2">
        <f t="shared" si="508"/>
        <v>113.17126314913102</v>
      </c>
      <c r="EI209" s="2">
        <f t="shared" si="509"/>
        <v>111.67979277760433</v>
      </c>
      <c r="EJ209" s="2">
        <f t="shared" si="510"/>
        <v>110.28086094440141</v>
      </c>
      <c r="EK209" s="2">
        <f t="shared" si="511"/>
        <v>108.87159914753461</v>
      </c>
      <c r="EL209" s="2">
        <f t="shared" si="512"/>
        <v>112.17120111106053</v>
      </c>
      <c r="EM209" s="2">
        <f t="shared" si="513"/>
        <v>111.57034596433721</v>
      </c>
      <c r="EN209" s="2">
        <f t="shared" si="514"/>
        <v>114.53176894865527</v>
      </c>
      <c r="EO209" s="2">
        <f t="shared" si="515"/>
        <v>116.30257940850976</v>
      </c>
      <c r="EQ209" s="2">
        <f t="shared" si="516"/>
        <v>103.81410586026129</v>
      </c>
      <c r="ER209" s="2">
        <f t="shared" si="650"/>
        <v>103.60281107446087</v>
      </c>
      <c r="ES209" s="2">
        <f t="shared" si="650"/>
        <v>104.50926588459822</v>
      </c>
      <c r="ET209" s="2">
        <f t="shared" si="650"/>
        <v>105.43699113229511</v>
      </c>
      <c r="EU209" s="2">
        <f t="shared" si="650"/>
        <v>107.28829198282206</v>
      </c>
      <c r="EV209" s="2">
        <f t="shared" si="650"/>
        <v>108.47507843770735</v>
      </c>
      <c r="EW209" s="2">
        <f t="shared" si="650"/>
        <v>111.39290626172281</v>
      </c>
      <c r="EX209" s="2">
        <f t="shared" si="650"/>
        <v>111.62285616162998</v>
      </c>
      <c r="EY209" s="2">
        <f t="shared" si="650"/>
        <v>111.56706095140898</v>
      </c>
      <c r="EZ209" s="2">
        <f t="shared" si="650"/>
        <v>111.23533822124965</v>
      </c>
      <c r="FA209" s="2">
        <f t="shared" si="650"/>
        <v>110.94050541467502</v>
      </c>
      <c r="FB209" s="2">
        <f t="shared" si="650"/>
        <v>111.36145856670765</v>
      </c>
      <c r="FC209" s="2">
        <f t="shared" si="650"/>
        <v>111.45688604981163</v>
      </c>
      <c r="FD209" s="2">
        <f t="shared" si="650"/>
        <v>112.71561314823521</v>
      </c>
      <c r="FE209" s="2">
        <f t="shared" si="650"/>
        <v>114.69882218765625</v>
      </c>
      <c r="FG209" s="2">
        <f t="shared" si="518"/>
        <v>0.99999804160610872</v>
      </c>
      <c r="FH209" s="2">
        <f t="shared" si="651"/>
        <v>0.99999767007176577</v>
      </c>
      <c r="FI209" s="2">
        <f t="shared" si="651"/>
        <v>0.99999757638518616</v>
      </c>
      <c r="FJ209" s="2">
        <f t="shared" si="651"/>
        <v>0.99999757891777674</v>
      </c>
      <c r="FK209" s="2">
        <f t="shared" si="651"/>
        <v>0.99999771215241451</v>
      </c>
      <c r="FL209" s="2">
        <f t="shared" si="651"/>
        <v>0.99999754595605406</v>
      </c>
      <c r="FM209" s="2">
        <f t="shared" si="651"/>
        <v>0.99999786351818587</v>
      </c>
      <c r="FN209" s="2">
        <f t="shared" si="651"/>
        <v>0.999997453060123</v>
      </c>
      <c r="FO209" s="2">
        <f t="shared" si="651"/>
        <v>0.99999737890592466</v>
      </c>
      <c r="FP209" s="2">
        <f t="shared" si="651"/>
        <v>0.99999744079689823</v>
      </c>
      <c r="FQ209" s="2">
        <f t="shared" si="651"/>
        <v>0.99999755342093244</v>
      </c>
      <c r="FR209" s="2">
        <f t="shared" si="651"/>
        <v>0.99999750541561183</v>
      </c>
      <c r="FS209" s="2">
        <f t="shared" si="651"/>
        <v>0.99999746878785878</v>
      </c>
      <c r="FT209" s="2">
        <f t="shared" si="651"/>
        <v>0.99999739514294195</v>
      </c>
      <c r="FU209" s="2">
        <f t="shared" si="651"/>
        <v>0.99999672419321262</v>
      </c>
      <c r="FW209" s="2">
        <f t="shared" si="536"/>
        <v>0.98922450178969157</v>
      </c>
      <c r="FX209" s="2">
        <f t="shared" si="588"/>
        <v>0.98630006168344042</v>
      </c>
      <c r="FY209" s="2">
        <f t="shared" si="589"/>
        <v>0.98288100374261433</v>
      </c>
      <c r="FZ209" s="2">
        <f t="shared" si="590"/>
        <v>0.98134085473326604</v>
      </c>
      <c r="GA209" s="2">
        <f t="shared" si="591"/>
        <v>0.98264150207386725</v>
      </c>
      <c r="GB209" s="2">
        <f t="shared" si="592"/>
        <v>0.98512737982138443</v>
      </c>
      <c r="GC209" s="2">
        <f t="shared" si="593"/>
        <v>0.98517361136159765</v>
      </c>
      <c r="GD209" s="2">
        <f t="shared" si="594"/>
        <v>0.9848594853841226</v>
      </c>
      <c r="GE209" s="2">
        <f t="shared" si="595"/>
        <v>0.98633299339163938</v>
      </c>
      <c r="GF209" s="2">
        <f t="shared" si="596"/>
        <v>0.98571725115564557</v>
      </c>
      <c r="GG209" s="2">
        <f t="shared" si="597"/>
        <v>0.98417224412499993</v>
      </c>
      <c r="GH209" s="2">
        <f t="shared" si="598"/>
        <v>0.98467844624004963</v>
      </c>
      <c r="GI209" s="2">
        <f t="shared" si="599"/>
        <v>0.98196988478082869</v>
      </c>
      <c r="GJ209" s="2">
        <f t="shared" si="600"/>
        <v>0.97653287973679292</v>
      </c>
      <c r="GK209" s="2">
        <f t="shared" si="601"/>
        <v>0.9714456841125203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1.1081382591233267E-70</v>
      </c>
      <c r="HT209" s="86">
        <f t="shared" si="630"/>
        <v>4.8096172667040436E-78</v>
      </c>
      <c r="HU209" s="86">
        <f t="shared" si="631"/>
        <v>1.953725874750972E-81</v>
      </c>
      <c r="HV209" s="86">
        <f t="shared" si="632"/>
        <v>1.7867144932227001E-78</v>
      </c>
      <c r="HW209" s="86">
        <f t="shared" si="633"/>
        <v>2.0675429340626445E-73</v>
      </c>
      <c r="HX209" s="86">
        <f t="shared" si="634"/>
        <v>5.3231892540634549E-91</v>
      </c>
      <c r="HY209" s="86">
        <f t="shared" si="635"/>
        <v>2.5982788368841864E-80</v>
      </c>
      <c r="HZ209" s="86">
        <f t="shared" si="636"/>
        <v>2.4597978405886279E-86</v>
      </c>
      <c r="IA209" s="86">
        <f t="shared" si="637"/>
        <v>7.5854911247476583E-98</v>
      </c>
      <c r="IB209" s="86">
        <f t="shared" si="638"/>
        <v>1.698894474274614E-93</v>
      </c>
      <c r="IC209" s="86">
        <f t="shared" si="639"/>
        <v>9.4139291345239408E-83</v>
      </c>
      <c r="ID209" s="86">
        <f t="shared" si="640"/>
        <v>2.2763506204080983E-90</v>
      </c>
      <c r="IE209" s="86">
        <f t="shared" si="641"/>
        <v>1.3498489227683233E-82</v>
      </c>
      <c r="IF209" s="86">
        <f t="shared" si="642"/>
        <v>3.3369198932967769E-200</v>
      </c>
      <c r="IG209" s="86">
        <f t="shared" si="643"/>
        <v>1.4931686140388497E-122</v>
      </c>
      <c r="II209" s="86">
        <f t="shared" si="540"/>
        <v>4.1939983637104669E-12</v>
      </c>
      <c r="IJ209" s="86">
        <f t="shared" si="541"/>
        <v>5.0546469763957238E-12</v>
      </c>
      <c r="IK209" s="86">
        <f t="shared" si="542"/>
        <v>2.0261561466173447E-11</v>
      </c>
      <c r="IL209" s="86">
        <f t="shared" si="543"/>
        <v>5.292148450149974E-11</v>
      </c>
      <c r="IM209" s="86">
        <f t="shared" si="544"/>
        <v>9.9791163598231822E-11</v>
      </c>
      <c r="IN209" s="86">
        <f t="shared" si="545"/>
        <v>1.498529977385371E-13</v>
      </c>
      <c r="IO209" s="86">
        <f t="shared" si="546"/>
        <v>5.6487991924937385E-12</v>
      </c>
      <c r="IP209" s="86">
        <f t="shared" si="547"/>
        <v>7.5695999139412472E-13</v>
      </c>
      <c r="IQ209" s="86">
        <f t="shared" si="548"/>
        <v>1.4174207456763983E-14</v>
      </c>
      <c r="IR209" s="86">
        <f t="shared" si="549"/>
        <v>5.7249608100826537E-14</v>
      </c>
      <c r="IS209" s="86">
        <f t="shared" si="550"/>
        <v>3.7016394226902109E-12</v>
      </c>
      <c r="IT209" s="86">
        <f t="shared" si="551"/>
        <v>3.3009815281438113E-13</v>
      </c>
      <c r="IU209" s="86">
        <f t="shared" si="552"/>
        <v>9.3688683881243587E-12</v>
      </c>
      <c r="IV209" s="86">
        <f t="shared" si="553"/>
        <v>3.7896596390150739E-14</v>
      </c>
      <c r="IW209" s="86">
        <f t="shared" si="554"/>
        <v>7.2299075592814532E-14</v>
      </c>
      <c r="IY209" s="86">
        <f t="shared" si="555"/>
        <v>4.1939983637104669E-12</v>
      </c>
      <c r="IZ209" s="86">
        <f t="shared" si="556"/>
        <v>5.0546469763957238E-12</v>
      </c>
      <c r="JA209" s="86">
        <f t="shared" si="557"/>
        <v>2.0261561466173447E-11</v>
      </c>
      <c r="JB209" s="86">
        <f t="shared" si="558"/>
        <v>5.292148450149974E-11</v>
      </c>
      <c r="JC209" s="86">
        <f t="shared" si="559"/>
        <v>9.9791163598231822E-11</v>
      </c>
      <c r="JD209" s="86">
        <f t="shared" si="560"/>
        <v>1.498529977385371E-13</v>
      </c>
      <c r="JE209" s="86">
        <f t="shared" si="561"/>
        <v>5.6487991924937385E-12</v>
      </c>
      <c r="JF209" s="86">
        <f t="shared" si="562"/>
        <v>7.5695999139412472E-13</v>
      </c>
      <c r="JG209" s="86">
        <f t="shared" si="563"/>
        <v>1.4174207456763983E-14</v>
      </c>
      <c r="JH209" s="86">
        <f t="shared" si="564"/>
        <v>5.7249608100826537E-14</v>
      </c>
      <c r="JI209" s="86">
        <f t="shared" si="565"/>
        <v>3.7016394226902109E-12</v>
      </c>
      <c r="JJ209" s="86">
        <f t="shared" si="566"/>
        <v>3.3009815281438113E-13</v>
      </c>
      <c r="JK209" s="86">
        <f t="shared" si="567"/>
        <v>9.3688683881243587E-12</v>
      </c>
      <c r="JL209" s="86">
        <f t="shared" si="568"/>
        <v>3.7896596390150739E-14</v>
      </c>
      <c r="JM209" s="86">
        <f t="shared" si="569"/>
        <v>7.2299075592814532E-14</v>
      </c>
    </row>
    <row r="210" spans="2:273" x14ac:dyDescent="0.25">
      <c r="B210" s="2">
        <v>183</v>
      </c>
      <c r="C210" s="37">
        <v>105.492</v>
      </c>
      <c r="D210" s="37">
        <v>103.864</v>
      </c>
      <c r="E210" s="37">
        <v>105.61</v>
      </c>
      <c r="F210" s="37">
        <v>107.13800000000001</v>
      </c>
      <c r="G210" s="37">
        <v>107.89700000000001</v>
      </c>
      <c r="H210" s="37">
        <v>108.19</v>
      </c>
      <c r="I210" s="37">
        <v>111.89700000000001</v>
      </c>
      <c r="J210" s="37">
        <v>113.86199999999999</v>
      </c>
      <c r="K210" s="37">
        <v>114.224</v>
      </c>
      <c r="L210" s="37">
        <v>111.621</v>
      </c>
      <c r="M210" s="37">
        <v>110.79300000000001</v>
      </c>
      <c r="N210" s="37">
        <v>111.828</v>
      </c>
      <c r="O210" s="37">
        <v>113.621</v>
      </c>
      <c r="P210" s="37">
        <v>114.29300000000001</v>
      </c>
      <c r="Q210" s="37">
        <v>119.1724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161.51953603238869</v>
      </c>
      <c r="DL210" s="2">
        <f t="shared" si="649"/>
        <v>142.79114696356277</v>
      </c>
      <c r="DM210" s="2">
        <f t="shared" si="649"/>
        <v>148.40901772983116</v>
      </c>
      <c r="DN210" s="2">
        <f t="shared" si="649"/>
        <v>159.85258667917449</v>
      </c>
      <c r="DO210" s="2">
        <f t="shared" si="649"/>
        <v>159.93244128919861</v>
      </c>
      <c r="DP210" s="2">
        <f t="shared" si="649"/>
        <v>162.49806543385489</v>
      </c>
      <c r="DQ210" s="2">
        <f t="shared" si="649"/>
        <v>153.65212388663974</v>
      </c>
      <c r="DR210" s="2">
        <f t="shared" si="649"/>
        <v>151.87704599336178</v>
      </c>
      <c r="DS210" s="2">
        <f t="shared" si="649"/>
        <v>142.9304605042017</v>
      </c>
      <c r="DT210" s="2">
        <f t="shared" si="649"/>
        <v>152.49476576576575</v>
      </c>
      <c r="DU210" s="2">
        <f t="shared" si="649"/>
        <v>157.80477598499061</v>
      </c>
      <c r="DV210" s="2">
        <f t="shared" si="649"/>
        <v>157.38370697012803</v>
      </c>
      <c r="DW210" s="2">
        <f t="shared" si="649"/>
        <v>163.62382230003283</v>
      </c>
      <c r="DX210" s="2">
        <f t="shared" si="649"/>
        <v>166.89911764705886</v>
      </c>
      <c r="DY210" s="2">
        <f t="shared" si="649"/>
        <v>172.48331211822654</v>
      </c>
      <c r="EA210" s="2">
        <f t="shared" si="440"/>
        <v>107.21767039939184</v>
      </c>
      <c r="EB210" s="2">
        <f t="shared" si="502"/>
        <v>104.44392194040876</v>
      </c>
      <c r="EC210" s="2">
        <f t="shared" si="503"/>
        <v>105.53051104072026</v>
      </c>
      <c r="ED210" s="2">
        <f t="shared" si="504"/>
        <v>105.426478052983</v>
      </c>
      <c r="EE210" s="2">
        <f t="shared" si="505"/>
        <v>105.5931932923822</v>
      </c>
      <c r="EF210" s="2">
        <f t="shared" si="506"/>
        <v>106.85651113337276</v>
      </c>
      <c r="EG210" s="2">
        <f t="shared" si="507"/>
        <v>114.04733152816409</v>
      </c>
      <c r="EH210" s="2">
        <f t="shared" si="508"/>
        <v>113.16318072640233</v>
      </c>
      <c r="EI210" s="2">
        <f t="shared" si="509"/>
        <v>111.66161113539391</v>
      </c>
      <c r="EJ210" s="2">
        <f t="shared" si="510"/>
        <v>110.2233932881016</v>
      </c>
      <c r="EK210" s="2">
        <f t="shared" si="511"/>
        <v>108.77685769640605</v>
      </c>
      <c r="EL210" s="2">
        <f t="shared" si="512"/>
        <v>112.1065215154137</v>
      </c>
      <c r="EM210" s="2">
        <f t="shared" si="513"/>
        <v>111.46545927512629</v>
      </c>
      <c r="EN210" s="2">
        <f t="shared" si="514"/>
        <v>114.46574653626733</v>
      </c>
      <c r="EO210" s="2">
        <f t="shared" si="515"/>
        <v>116.22214324338914</v>
      </c>
      <c r="EQ210" s="2">
        <f t="shared" si="516"/>
        <v>103.70443126515919</v>
      </c>
      <c r="ER210" s="2">
        <f t="shared" si="650"/>
        <v>103.50935429153209</v>
      </c>
      <c r="ES210" s="2">
        <f t="shared" si="650"/>
        <v>104.42512312722805</v>
      </c>
      <c r="ET210" s="2">
        <f t="shared" si="650"/>
        <v>105.35125666463452</v>
      </c>
      <c r="EU210" s="2">
        <f t="shared" si="650"/>
        <v>107.23028505748694</v>
      </c>
      <c r="EV210" s="2">
        <f t="shared" si="650"/>
        <v>108.42567395480421</v>
      </c>
      <c r="EW210" s="2">
        <f t="shared" si="650"/>
        <v>111.36068985999465</v>
      </c>
      <c r="EX210" s="2">
        <f t="shared" si="650"/>
        <v>111.59630042511697</v>
      </c>
      <c r="EY210" s="2">
        <f t="shared" si="650"/>
        <v>111.54754194307422</v>
      </c>
      <c r="EZ210" s="2">
        <f t="shared" si="650"/>
        <v>111.1893361796046</v>
      </c>
      <c r="FA210" s="2">
        <f t="shared" si="650"/>
        <v>110.87079668469541</v>
      </c>
      <c r="FB210" s="2">
        <f t="shared" si="650"/>
        <v>111.28699623902438</v>
      </c>
      <c r="FC210" s="2">
        <f t="shared" si="650"/>
        <v>111.35058713675511</v>
      </c>
      <c r="FD210" s="2">
        <f t="shared" si="650"/>
        <v>112.62711278619889</v>
      </c>
      <c r="FE210" s="2">
        <f t="shared" si="650"/>
        <v>114.60066222563123</v>
      </c>
      <c r="FG210" s="2">
        <f t="shared" si="518"/>
        <v>0.99999821392323562</v>
      </c>
      <c r="FH210" s="2">
        <f t="shared" si="651"/>
        <v>0.99999787507975979</v>
      </c>
      <c r="FI210" s="2">
        <f t="shared" si="651"/>
        <v>0.99999778963654795</v>
      </c>
      <c r="FJ210" s="2">
        <f t="shared" si="651"/>
        <v>0.99999779194629901</v>
      </c>
      <c r="FK210" s="2">
        <f t="shared" si="651"/>
        <v>0.99999791345778322</v>
      </c>
      <c r="FL210" s="2">
        <f t="shared" si="651"/>
        <v>0.9999977618848378</v>
      </c>
      <c r="FM210" s="2">
        <f t="shared" si="651"/>
        <v>0.99999805150506116</v>
      </c>
      <c r="FN210" s="2">
        <f t="shared" si="651"/>
        <v>0.99999767716270438</v>
      </c>
      <c r="FO210" s="2">
        <f t="shared" si="651"/>
        <v>0.99999760953324102</v>
      </c>
      <c r="FP210" s="2">
        <f t="shared" si="651"/>
        <v>0.99999766597850548</v>
      </c>
      <c r="FQ210" s="2">
        <f t="shared" si="651"/>
        <v>0.9999977686928907</v>
      </c>
      <c r="FR210" s="2">
        <f t="shared" si="651"/>
        <v>0.99999772491149896</v>
      </c>
      <c r="FS210" s="2">
        <f t="shared" si="651"/>
        <v>0.99999769150657636</v>
      </c>
      <c r="FT210" s="2">
        <f t="shared" si="651"/>
        <v>0.99999762434158357</v>
      </c>
      <c r="FU210" s="2">
        <f t="shared" si="651"/>
        <v>0.99999701242784111</v>
      </c>
      <c r="FW210" s="2">
        <f t="shared" si="536"/>
        <v>0.99016330239372374</v>
      </c>
      <c r="FX210" s="2">
        <f t="shared" si="588"/>
        <v>0.98749042814251542</v>
      </c>
      <c r="FY210" s="2">
        <f t="shared" si="589"/>
        <v>0.98436373716882863</v>
      </c>
      <c r="FZ210" s="2">
        <f t="shared" si="590"/>
        <v>0.9829546722013115</v>
      </c>
      <c r="GA210" s="2">
        <f t="shared" si="591"/>
        <v>0.98414464490662457</v>
      </c>
      <c r="GB210" s="2">
        <f t="shared" si="592"/>
        <v>0.98641823569186216</v>
      </c>
      <c r="GC210" s="2">
        <f t="shared" si="593"/>
        <v>0.98646050975568411</v>
      </c>
      <c r="GD210" s="2">
        <f t="shared" si="594"/>
        <v>0.98617326656639737</v>
      </c>
      <c r="GE210" s="2">
        <f t="shared" si="595"/>
        <v>0.98752053467006196</v>
      </c>
      <c r="GF210" s="2">
        <f t="shared" si="596"/>
        <v>0.98695758748512208</v>
      </c>
      <c r="GG210" s="2">
        <f t="shared" si="597"/>
        <v>0.98554478371946852</v>
      </c>
      <c r="GH210" s="2">
        <f t="shared" si="598"/>
        <v>0.98600771346473781</v>
      </c>
      <c r="GI210" s="2">
        <f t="shared" si="599"/>
        <v>0.9835302109108981</v>
      </c>
      <c r="GJ210" s="2">
        <f t="shared" si="600"/>
        <v>0.97855344799107324</v>
      </c>
      <c r="GK210" s="2">
        <f t="shared" si="601"/>
        <v>0.97389256023352455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1.2451713474265765E-72</v>
      </c>
      <c r="HT210" s="86">
        <f t="shared" si="630"/>
        <v>3.3376190676642245E-80</v>
      </c>
      <c r="HU210" s="86">
        <f t="shared" si="631"/>
        <v>1.0692252962944162E-83</v>
      </c>
      <c r="HV210" s="86">
        <f t="shared" si="632"/>
        <v>1.0740548591995777E-80</v>
      </c>
      <c r="HW210" s="86">
        <f t="shared" si="633"/>
        <v>1.7312717342141778E-75</v>
      </c>
      <c r="HX210" s="86">
        <f t="shared" si="634"/>
        <v>1.5095379786120586E-93</v>
      </c>
      <c r="HY210" s="86">
        <f t="shared" si="635"/>
        <v>1.5400170054151825E-82</v>
      </c>
      <c r="HZ210" s="86">
        <f t="shared" si="636"/>
        <v>9.4131923813545687E-89</v>
      </c>
      <c r="IA210" s="86">
        <f t="shared" si="637"/>
        <v>1.5223054690531429E-100</v>
      </c>
      <c r="IB210" s="86">
        <f t="shared" si="638"/>
        <v>4.2538922497115337E-96</v>
      </c>
      <c r="IC210" s="86">
        <f t="shared" si="639"/>
        <v>4.5282329109989014E-85</v>
      </c>
      <c r="ID210" s="86">
        <f t="shared" si="640"/>
        <v>6.873369094157811E-93</v>
      </c>
      <c r="IE210" s="86">
        <f t="shared" si="641"/>
        <v>6.0702937829069351E-85</v>
      </c>
      <c r="IF210" s="86">
        <f t="shared" si="642"/>
        <v>3.2502406282654692E-206</v>
      </c>
      <c r="IG210" s="86">
        <f t="shared" si="643"/>
        <v>2.6292053863008072E-126</v>
      </c>
      <c r="II210" s="86">
        <f t="shared" si="540"/>
        <v>1.5302748849748404E-12</v>
      </c>
      <c r="IJ210" s="86">
        <f t="shared" si="541"/>
        <v>1.7544907298536831E-12</v>
      </c>
      <c r="IK210" s="86">
        <f t="shared" si="542"/>
        <v>7.0530079716071819E-12</v>
      </c>
      <c r="IL210" s="86">
        <f t="shared" si="543"/>
        <v>1.8805379918092491E-11</v>
      </c>
      <c r="IM210" s="86">
        <f t="shared" si="544"/>
        <v>3.7193562712727694E-11</v>
      </c>
      <c r="IN210" s="86">
        <f t="shared" si="545"/>
        <v>4.3677076691854023E-14</v>
      </c>
      <c r="IO210" s="86">
        <f t="shared" si="546"/>
        <v>1.9304004791940519E-12</v>
      </c>
      <c r="IP210" s="86">
        <f t="shared" si="547"/>
        <v>2.3558365190123402E-13</v>
      </c>
      <c r="IQ210" s="86">
        <f t="shared" si="548"/>
        <v>3.8290215108229371E-15</v>
      </c>
      <c r="IR210" s="86">
        <f t="shared" si="549"/>
        <v>1.6200751020940016E-14</v>
      </c>
      <c r="IS210" s="86">
        <f t="shared" si="550"/>
        <v>1.2200870594425268E-12</v>
      </c>
      <c r="IT210" s="86">
        <f t="shared" si="551"/>
        <v>9.8716232452160611E-14</v>
      </c>
      <c r="IU210" s="86">
        <f t="shared" si="552"/>
        <v>3.1043229412397949E-12</v>
      </c>
      <c r="IV210" s="86">
        <f t="shared" si="553"/>
        <v>8.8364176187483284E-15</v>
      </c>
      <c r="IW210" s="86">
        <f t="shared" si="554"/>
        <v>1.602675904872492E-14</v>
      </c>
      <c r="IY210" s="86">
        <f t="shared" si="555"/>
        <v>1.5302748849748404E-12</v>
      </c>
      <c r="IZ210" s="86">
        <f t="shared" si="556"/>
        <v>1.7544907298536831E-12</v>
      </c>
      <c r="JA210" s="86">
        <f t="shared" si="557"/>
        <v>7.0530079716071819E-12</v>
      </c>
      <c r="JB210" s="86">
        <f t="shared" si="558"/>
        <v>1.8805379918092491E-11</v>
      </c>
      <c r="JC210" s="86">
        <f t="shared" si="559"/>
        <v>3.7193562712727694E-11</v>
      </c>
      <c r="JD210" s="86">
        <f t="shared" si="560"/>
        <v>4.3677076691854023E-14</v>
      </c>
      <c r="JE210" s="86">
        <f t="shared" si="561"/>
        <v>1.9304004791940519E-12</v>
      </c>
      <c r="JF210" s="86">
        <f t="shared" si="562"/>
        <v>2.3558365190123402E-13</v>
      </c>
      <c r="JG210" s="86">
        <f t="shared" si="563"/>
        <v>3.8290215108229371E-15</v>
      </c>
      <c r="JH210" s="86">
        <f t="shared" si="564"/>
        <v>1.6200751020940016E-14</v>
      </c>
      <c r="JI210" s="86">
        <f t="shared" si="565"/>
        <v>1.2200870594425268E-12</v>
      </c>
      <c r="JJ210" s="86">
        <f t="shared" si="566"/>
        <v>9.8716232452160611E-14</v>
      </c>
      <c r="JK210" s="86">
        <f t="shared" si="567"/>
        <v>3.1043229412397949E-12</v>
      </c>
      <c r="JL210" s="86">
        <f t="shared" si="568"/>
        <v>8.8364176187483284E-15</v>
      </c>
      <c r="JM210" s="86">
        <f t="shared" si="569"/>
        <v>1.602675904872492E-14</v>
      </c>
    </row>
    <row r="211" spans="2:273" x14ac:dyDescent="0.25">
      <c r="B211" s="2">
        <v>184</v>
      </c>
      <c r="C211" s="37">
        <v>104.164</v>
      </c>
      <c r="D211" s="37">
        <v>104.746</v>
      </c>
      <c r="E211" s="37">
        <v>105.81399999999999</v>
      </c>
      <c r="F211" s="37">
        <v>108.121</v>
      </c>
      <c r="G211" s="37">
        <v>107.828</v>
      </c>
      <c r="H211" s="37">
        <v>106.776</v>
      </c>
      <c r="I211" s="37">
        <v>109.31</v>
      </c>
      <c r="J211" s="37">
        <v>113.53400000000001</v>
      </c>
      <c r="K211" s="37">
        <v>111.586</v>
      </c>
      <c r="L211" s="37">
        <v>110.672</v>
      </c>
      <c r="M211" s="37">
        <v>112.931</v>
      </c>
      <c r="N211" s="37">
        <v>112.259</v>
      </c>
      <c r="O211" s="37">
        <v>113.172</v>
      </c>
      <c r="P211" s="37">
        <v>115.569</v>
      </c>
      <c r="Q211" s="37">
        <v>114.60339999999999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161.77379352226723</v>
      </c>
      <c r="DL211" s="2">
        <f t="shared" si="649"/>
        <v>142.93459089068827</v>
      </c>
      <c r="DM211" s="2">
        <f t="shared" si="649"/>
        <v>148.5921475609756</v>
      </c>
      <c r="DN211" s="2">
        <f t="shared" si="649"/>
        <v>160.09981585365855</v>
      </c>
      <c r="DO211" s="2">
        <f t="shared" si="649"/>
        <v>160.16927595818814</v>
      </c>
      <c r="DP211" s="2">
        <f t="shared" si="649"/>
        <v>162.77233712660026</v>
      </c>
      <c r="DQ211" s="2">
        <f t="shared" si="649"/>
        <v>153.85983724696362</v>
      </c>
      <c r="DR211" s="2">
        <f t="shared" si="649"/>
        <v>152.08063394973919</v>
      </c>
      <c r="DS211" s="2">
        <f t="shared" si="649"/>
        <v>143.0794610644258</v>
      </c>
      <c r="DT211" s="2">
        <f t="shared" si="649"/>
        <v>152.68349099099098</v>
      </c>
      <c r="DU211" s="2">
        <f t="shared" si="649"/>
        <v>158.01216097560973</v>
      </c>
      <c r="DV211" s="2">
        <f t="shared" si="649"/>
        <v>157.59133926031296</v>
      </c>
      <c r="DW211" s="2">
        <f t="shared" si="649"/>
        <v>163.85117715286134</v>
      </c>
      <c r="DX211" s="2">
        <f t="shared" si="649"/>
        <v>167.16026106442581</v>
      </c>
      <c r="DY211" s="2">
        <f t="shared" si="649"/>
        <v>172.7745462068965</v>
      </c>
      <c r="EA211" s="2">
        <f t="shared" si="440"/>
        <v>107.14820326296706</v>
      </c>
      <c r="EB211" s="2">
        <f t="shared" si="502"/>
        <v>104.36149053325671</v>
      </c>
      <c r="EC211" s="2">
        <f t="shared" si="503"/>
        <v>105.45976199535177</v>
      </c>
      <c r="ED211" s="2">
        <f t="shared" si="504"/>
        <v>105.34164807236702</v>
      </c>
      <c r="EE211" s="2">
        <f t="shared" si="505"/>
        <v>105.5157035824777</v>
      </c>
      <c r="EF211" s="2">
        <f t="shared" si="506"/>
        <v>106.78841915213329</v>
      </c>
      <c r="EG211" s="2">
        <f t="shared" si="507"/>
        <v>114.04664795765703</v>
      </c>
      <c r="EH211" s="2">
        <f t="shared" si="508"/>
        <v>113.15509830367364</v>
      </c>
      <c r="EI211" s="2">
        <f t="shared" si="509"/>
        <v>111.64342949318348</v>
      </c>
      <c r="EJ211" s="2">
        <f t="shared" si="510"/>
        <v>110.1659256318018</v>
      </c>
      <c r="EK211" s="2">
        <f t="shared" si="511"/>
        <v>108.68211624527751</v>
      </c>
      <c r="EL211" s="2">
        <f t="shared" si="512"/>
        <v>112.04184191976688</v>
      </c>
      <c r="EM211" s="2">
        <f t="shared" si="513"/>
        <v>111.36057258591538</v>
      </c>
      <c r="EN211" s="2">
        <f t="shared" si="514"/>
        <v>114.39972412387939</v>
      </c>
      <c r="EO211" s="2">
        <f t="shared" si="515"/>
        <v>116.14170707826852</v>
      </c>
      <c r="EQ211" s="2">
        <f t="shared" si="516"/>
        <v>103.59475667005708</v>
      </c>
      <c r="ER211" s="2">
        <f t="shared" si="650"/>
        <v>103.41589750860332</v>
      </c>
      <c r="ES211" s="2">
        <f t="shared" si="650"/>
        <v>104.34098036985787</v>
      </c>
      <c r="ET211" s="2">
        <f t="shared" si="650"/>
        <v>105.26552219697392</v>
      </c>
      <c r="EU211" s="2">
        <f t="shared" si="650"/>
        <v>107.17227813215183</v>
      </c>
      <c r="EV211" s="2">
        <f t="shared" si="650"/>
        <v>108.37626947190107</v>
      </c>
      <c r="EW211" s="2">
        <f t="shared" si="650"/>
        <v>111.3284734582665</v>
      </c>
      <c r="EX211" s="2">
        <f t="shared" si="650"/>
        <v>111.56974468860395</v>
      </c>
      <c r="EY211" s="2">
        <f t="shared" si="650"/>
        <v>111.52802293473947</v>
      </c>
      <c r="EZ211" s="2">
        <f t="shared" si="650"/>
        <v>111.14333413795956</v>
      </c>
      <c r="FA211" s="2">
        <f t="shared" si="650"/>
        <v>110.8010879547158</v>
      </c>
      <c r="FB211" s="2">
        <f t="shared" si="650"/>
        <v>111.2125339113411</v>
      </c>
      <c r="FC211" s="2">
        <f t="shared" si="650"/>
        <v>111.24428822369858</v>
      </c>
      <c r="FD211" s="2">
        <f t="shared" si="650"/>
        <v>112.53861242416258</v>
      </c>
      <c r="FE211" s="2">
        <f t="shared" si="650"/>
        <v>114.5025022636062</v>
      </c>
      <c r="FG211" s="2">
        <f t="shared" si="518"/>
        <v>0.99999837107837497</v>
      </c>
      <c r="FH211" s="2">
        <f t="shared" si="651"/>
        <v>0.99999806204934583</v>
      </c>
      <c r="FI211" s="2">
        <f t="shared" si="651"/>
        <v>0.99999798412418073</v>
      </c>
      <c r="FJ211" s="2">
        <f t="shared" si="651"/>
        <v>0.99999798623069958</v>
      </c>
      <c r="FK211" s="2">
        <f t="shared" si="651"/>
        <v>0.99999809705053211</v>
      </c>
      <c r="FL211" s="2">
        <f t="shared" si="651"/>
        <v>0.99999795881431031</v>
      </c>
      <c r="FM211" s="2">
        <f t="shared" si="651"/>
        <v>0.99999822295119067</v>
      </c>
      <c r="FN211" s="2">
        <f t="shared" si="651"/>
        <v>0.99999788154677538</v>
      </c>
      <c r="FO211" s="2">
        <f t="shared" si="651"/>
        <v>0.99999781986794611</v>
      </c>
      <c r="FP211" s="2">
        <f t="shared" si="651"/>
        <v>0.99999787134666052</v>
      </c>
      <c r="FQ211" s="2">
        <f t="shared" si="651"/>
        <v>0.99999796502333094</v>
      </c>
      <c r="FR211" s="2">
        <f t="shared" si="651"/>
        <v>0.99999792509421115</v>
      </c>
      <c r="FS211" s="2">
        <f t="shared" si="651"/>
        <v>0.99999789462854738</v>
      </c>
      <c r="FT211" s="2">
        <f t="shared" si="651"/>
        <v>0.99999783337332071</v>
      </c>
      <c r="FU211" s="2">
        <f t="shared" si="651"/>
        <v>0.9999972753010915</v>
      </c>
      <c r="FW211" s="2">
        <f t="shared" si="536"/>
        <v>0.99102105367715354</v>
      </c>
      <c r="FX211" s="2">
        <f t="shared" si="588"/>
        <v>0.98857856321796578</v>
      </c>
      <c r="FY211" s="2">
        <f t="shared" si="589"/>
        <v>0.98571991195677244</v>
      </c>
      <c r="FZ211" s="2">
        <f t="shared" si="590"/>
        <v>0.98443112602642291</v>
      </c>
      <c r="GA211" s="2">
        <f t="shared" si="591"/>
        <v>0.98551954261579344</v>
      </c>
      <c r="GB211" s="2">
        <f t="shared" si="592"/>
        <v>0.98759846330125711</v>
      </c>
      <c r="GC211" s="2">
        <f t="shared" si="593"/>
        <v>0.98763710987594011</v>
      </c>
      <c r="GD211" s="2">
        <f t="shared" si="594"/>
        <v>0.98737450902965429</v>
      </c>
      <c r="GE211" s="2">
        <f t="shared" si="595"/>
        <v>0.98860608116965698</v>
      </c>
      <c r="GF211" s="2">
        <f t="shared" si="596"/>
        <v>0.98809151234265502</v>
      </c>
      <c r="GG211" s="2">
        <f t="shared" si="597"/>
        <v>0.98679989682470592</v>
      </c>
      <c r="GH211" s="2">
        <f t="shared" si="598"/>
        <v>0.98722315254696691</v>
      </c>
      <c r="GI211" s="2">
        <f t="shared" si="599"/>
        <v>0.98495757490418867</v>
      </c>
      <c r="GJ211" s="2">
        <f t="shared" si="600"/>
        <v>0.98040353231018884</v>
      </c>
      <c r="GK211" s="2">
        <f t="shared" si="601"/>
        <v>0.97613490973489059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1.3146372183759583E-74</v>
      </c>
      <c r="HT211" s="86">
        <f t="shared" si="630"/>
        <v>2.1615380691148918E-82</v>
      </c>
      <c r="HU211" s="86">
        <f t="shared" si="631"/>
        <v>5.4416965738159054E-86</v>
      </c>
      <c r="HV211" s="86">
        <f t="shared" si="632"/>
        <v>6.0038015764671879E-83</v>
      </c>
      <c r="HW211" s="86">
        <f t="shared" si="633"/>
        <v>1.3543386755979744E-77</v>
      </c>
      <c r="HX211" s="86">
        <f t="shared" si="634"/>
        <v>3.942545364920882E-96</v>
      </c>
      <c r="HY211" s="86">
        <f t="shared" si="635"/>
        <v>8.498613080549203E-85</v>
      </c>
      <c r="HZ211" s="86">
        <f t="shared" si="636"/>
        <v>3.3314242140542128E-91</v>
      </c>
      <c r="IA211" s="86">
        <f t="shared" si="637"/>
        <v>2.8039864442823044E-103</v>
      </c>
      <c r="IB211" s="86">
        <f t="shared" si="638"/>
        <v>9.7980546722419945E-99</v>
      </c>
      <c r="IC211" s="86">
        <f t="shared" si="639"/>
        <v>2.0207032404588364E-87</v>
      </c>
      <c r="ID211" s="86">
        <f t="shared" si="640"/>
        <v>1.9136914691036094E-95</v>
      </c>
      <c r="IE211" s="86">
        <f t="shared" si="641"/>
        <v>2.5273511281480197E-87</v>
      </c>
      <c r="IF211" s="86">
        <f t="shared" si="642"/>
        <v>2.5753173354397702E-212</v>
      </c>
      <c r="IG211" s="86">
        <f t="shared" si="643"/>
        <v>4.056796182744192E-130</v>
      </c>
      <c r="II211" s="86">
        <f t="shared" si="540"/>
        <v>5.4752414711966567E-13</v>
      </c>
      <c r="IJ211" s="86">
        <f t="shared" si="541"/>
        <v>5.9591264724870787E-13</v>
      </c>
      <c r="IK211" s="86">
        <f t="shared" si="542"/>
        <v>2.3997919042630168E-12</v>
      </c>
      <c r="IL211" s="86">
        <f t="shared" si="543"/>
        <v>6.5317046213052742E-12</v>
      </c>
      <c r="IM211" s="86">
        <f t="shared" si="544"/>
        <v>1.3569871901425097E-11</v>
      </c>
      <c r="IN211" s="86">
        <f t="shared" si="545"/>
        <v>1.240479747909136E-14</v>
      </c>
      <c r="IO211" s="86">
        <f t="shared" si="546"/>
        <v>6.4504748213043291E-13</v>
      </c>
      <c r="IP211" s="86">
        <f t="shared" si="547"/>
        <v>7.1538327797899985E-14</v>
      </c>
      <c r="IQ211" s="86">
        <f t="shared" si="548"/>
        <v>1.0067915819528272E-15</v>
      </c>
      <c r="IR211" s="86">
        <f t="shared" si="549"/>
        <v>4.465549459234903E-15</v>
      </c>
      <c r="IS211" s="86">
        <f t="shared" si="550"/>
        <v>3.9277689759574426E-13</v>
      </c>
      <c r="IT211" s="86">
        <f t="shared" si="551"/>
        <v>2.8777133020160688E-14</v>
      </c>
      <c r="IU211" s="86">
        <f t="shared" si="552"/>
        <v>1.0039993120144983E-12</v>
      </c>
      <c r="IV211" s="86">
        <f t="shared" si="553"/>
        <v>1.9906879203734953E-15</v>
      </c>
      <c r="IW211" s="86">
        <f t="shared" si="554"/>
        <v>3.4215930713530419E-15</v>
      </c>
      <c r="IY211" s="86">
        <f t="shared" si="555"/>
        <v>5.4752414711966567E-13</v>
      </c>
      <c r="IZ211" s="86">
        <f t="shared" si="556"/>
        <v>5.9591264724870787E-13</v>
      </c>
      <c r="JA211" s="86">
        <f t="shared" si="557"/>
        <v>2.3997919042630168E-12</v>
      </c>
      <c r="JB211" s="86">
        <f t="shared" si="558"/>
        <v>6.5317046213052742E-12</v>
      </c>
      <c r="JC211" s="86">
        <f t="shared" si="559"/>
        <v>1.3569871901425097E-11</v>
      </c>
      <c r="JD211" s="86">
        <f t="shared" si="560"/>
        <v>1.240479747909136E-14</v>
      </c>
      <c r="JE211" s="86">
        <f t="shared" si="561"/>
        <v>6.4504748213043291E-13</v>
      </c>
      <c r="JF211" s="86">
        <f t="shared" si="562"/>
        <v>7.1538327797899985E-14</v>
      </c>
      <c r="JG211" s="86">
        <f t="shared" si="563"/>
        <v>1.0067915819528272E-15</v>
      </c>
      <c r="JH211" s="86">
        <f t="shared" si="564"/>
        <v>4.465549459234903E-15</v>
      </c>
      <c r="JI211" s="86">
        <f t="shared" si="565"/>
        <v>3.9277689759574426E-13</v>
      </c>
      <c r="JJ211" s="86">
        <f t="shared" si="566"/>
        <v>2.8777133020160688E-14</v>
      </c>
      <c r="JK211" s="86">
        <f t="shared" si="567"/>
        <v>1.0039993120144983E-12</v>
      </c>
      <c r="JL211" s="86">
        <f t="shared" si="568"/>
        <v>1.9906879203734953E-15</v>
      </c>
      <c r="JM211" s="86">
        <f t="shared" si="569"/>
        <v>3.4215930713530419E-15</v>
      </c>
    </row>
    <row r="212" spans="2:273" x14ac:dyDescent="0.25">
      <c r="B212" s="2">
        <v>185</v>
      </c>
      <c r="C212" s="37">
        <v>104.41</v>
      </c>
      <c r="D212" s="37">
        <v>105.373</v>
      </c>
      <c r="E212" s="37">
        <v>105.339</v>
      </c>
      <c r="F212" s="37">
        <v>108.931</v>
      </c>
      <c r="G212" s="37">
        <v>107.55200000000001</v>
      </c>
      <c r="H212" s="37">
        <v>108.483</v>
      </c>
      <c r="I212" s="37">
        <v>108.69</v>
      </c>
      <c r="J212" s="37">
        <v>112.621</v>
      </c>
      <c r="K212" s="37">
        <v>108.172</v>
      </c>
      <c r="L212" s="37">
        <v>112.60299999999999</v>
      </c>
      <c r="M212" s="37">
        <v>112.89700000000001</v>
      </c>
      <c r="N212" s="37">
        <v>111.44799999999999</v>
      </c>
      <c r="O212" s="37">
        <v>112.94799999999999</v>
      </c>
      <c r="P212" s="37">
        <v>115.96599999999999</v>
      </c>
      <c r="Q212" s="37">
        <v>114.2414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162.02805101214577</v>
      </c>
      <c r="DL212" s="2">
        <f t="shared" si="649"/>
        <v>143.07803481781377</v>
      </c>
      <c r="DM212" s="2">
        <f t="shared" si="649"/>
        <v>148.77527739212007</v>
      </c>
      <c r="DN212" s="2">
        <f t="shared" si="649"/>
        <v>160.34704502814262</v>
      </c>
      <c r="DO212" s="2">
        <f t="shared" si="649"/>
        <v>160.4061106271777</v>
      </c>
      <c r="DP212" s="2">
        <f t="shared" si="649"/>
        <v>163.04660881934564</v>
      </c>
      <c r="DQ212" s="2">
        <f t="shared" si="649"/>
        <v>154.0675506072875</v>
      </c>
      <c r="DR212" s="2">
        <f t="shared" si="649"/>
        <v>152.28422190611664</v>
      </c>
      <c r="DS212" s="2">
        <f t="shared" si="649"/>
        <v>143.2284616246499</v>
      </c>
      <c r="DT212" s="2">
        <f t="shared" si="649"/>
        <v>152.8722162162162</v>
      </c>
      <c r="DU212" s="2">
        <f t="shared" si="649"/>
        <v>158.21954596622888</v>
      </c>
      <c r="DV212" s="2">
        <f t="shared" si="649"/>
        <v>157.79897155049787</v>
      </c>
      <c r="DW212" s="2">
        <f t="shared" si="649"/>
        <v>164.07853200568988</v>
      </c>
      <c r="DX212" s="2">
        <f t="shared" si="649"/>
        <v>167.42140448179276</v>
      </c>
      <c r="DY212" s="2">
        <f t="shared" si="649"/>
        <v>173.06578029556644</v>
      </c>
      <c r="EA212" s="2">
        <f t="shared" si="440"/>
        <v>107.0787361265423</v>
      </c>
      <c r="EB212" s="2">
        <f t="shared" si="502"/>
        <v>104.27905912610467</v>
      </c>
      <c r="EC212" s="2">
        <f t="shared" si="503"/>
        <v>105.38901294998328</v>
      </c>
      <c r="ED212" s="2">
        <f t="shared" si="504"/>
        <v>105.25681809175104</v>
      </c>
      <c r="EE212" s="2">
        <f t="shared" si="505"/>
        <v>105.4382138725732</v>
      </c>
      <c r="EF212" s="2">
        <f t="shared" si="506"/>
        <v>106.72032717089382</v>
      </c>
      <c r="EG212" s="2">
        <f t="shared" si="507"/>
        <v>114.04596438714997</v>
      </c>
      <c r="EH212" s="2">
        <f t="shared" si="508"/>
        <v>113.14701588094495</v>
      </c>
      <c r="EI212" s="2">
        <f t="shared" si="509"/>
        <v>111.62524785097305</v>
      </c>
      <c r="EJ212" s="2">
        <f t="shared" si="510"/>
        <v>110.10845797550199</v>
      </c>
      <c r="EK212" s="2">
        <f t="shared" si="511"/>
        <v>108.58737479414896</v>
      </c>
      <c r="EL212" s="2">
        <f t="shared" si="512"/>
        <v>111.97716232412004</v>
      </c>
      <c r="EM212" s="2">
        <f t="shared" si="513"/>
        <v>111.25568589670446</v>
      </c>
      <c r="EN212" s="2">
        <f t="shared" si="514"/>
        <v>114.33370171149146</v>
      </c>
      <c r="EO212" s="2">
        <f t="shared" si="515"/>
        <v>116.06127091314792</v>
      </c>
      <c r="EQ212" s="2">
        <f t="shared" si="516"/>
        <v>103.48508207495499</v>
      </c>
      <c r="ER212" s="2">
        <f t="shared" si="650"/>
        <v>103.32244072567455</v>
      </c>
      <c r="ES212" s="2">
        <f t="shared" si="650"/>
        <v>104.2568376124877</v>
      </c>
      <c r="ET212" s="2">
        <f t="shared" si="650"/>
        <v>105.17978772931333</v>
      </c>
      <c r="EU212" s="2">
        <f t="shared" si="650"/>
        <v>107.11427120681671</v>
      </c>
      <c r="EV212" s="2">
        <f t="shared" si="650"/>
        <v>108.32686498899793</v>
      </c>
      <c r="EW212" s="2">
        <f t="shared" si="650"/>
        <v>111.29625705653835</v>
      </c>
      <c r="EX212" s="2">
        <f t="shared" si="650"/>
        <v>111.54318895209093</v>
      </c>
      <c r="EY212" s="2">
        <f t="shared" si="650"/>
        <v>111.50850392640471</v>
      </c>
      <c r="EZ212" s="2">
        <f t="shared" si="650"/>
        <v>111.0973320963145</v>
      </c>
      <c r="FA212" s="2">
        <f t="shared" si="650"/>
        <v>110.7313792247362</v>
      </c>
      <c r="FB212" s="2">
        <f t="shared" si="650"/>
        <v>111.13807158365782</v>
      </c>
      <c r="FC212" s="2">
        <f t="shared" si="650"/>
        <v>111.13798931064204</v>
      </c>
      <c r="FD212" s="2">
        <f t="shared" si="650"/>
        <v>112.45011206212627</v>
      </c>
      <c r="FE212" s="2">
        <f t="shared" si="650"/>
        <v>114.40434230158118</v>
      </c>
      <c r="FG212" s="2">
        <f t="shared" si="518"/>
        <v>0.99999851440560861</v>
      </c>
      <c r="FH212" s="2">
        <f t="shared" si="651"/>
        <v>0.99999823256769593</v>
      </c>
      <c r="FI212" s="2">
        <f t="shared" si="651"/>
        <v>0.99999816149907594</v>
      </c>
      <c r="FJ212" s="2">
        <f t="shared" si="651"/>
        <v>0.99999816342024472</v>
      </c>
      <c r="FK212" s="2">
        <f t="shared" si="651"/>
        <v>0.99999826448916795</v>
      </c>
      <c r="FL212" s="2">
        <f t="shared" si="651"/>
        <v>0.99999813841619156</v>
      </c>
      <c r="FM212" s="2">
        <f t="shared" si="651"/>
        <v>0.99999837931197044</v>
      </c>
      <c r="FN212" s="2">
        <f t="shared" si="651"/>
        <v>0.99999806794733637</v>
      </c>
      <c r="FO212" s="2">
        <f t="shared" si="651"/>
        <v>0.99999801169555425</v>
      </c>
      <c r="FP212" s="2">
        <f t="shared" si="651"/>
        <v>0.99999805864471758</v>
      </c>
      <c r="FQ212" s="2">
        <f t="shared" si="651"/>
        <v>0.99999814407888765</v>
      </c>
      <c r="FR212" s="2">
        <f t="shared" si="651"/>
        <v>0.9999981076630845</v>
      </c>
      <c r="FS212" s="2">
        <f t="shared" si="651"/>
        <v>0.99999807987805867</v>
      </c>
      <c r="FT212" s="2">
        <f t="shared" si="651"/>
        <v>0.99999802401260696</v>
      </c>
      <c r="FU212" s="2">
        <f t="shared" si="651"/>
        <v>0.99999751504446566</v>
      </c>
      <c r="FW212" s="2">
        <f t="shared" si="536"/>
        <v>0.9918046288750183</v>
      </c>
      <c r="FX212" s="2">
        <f t="shared" si="588"/>
        <v>0.98957304715575278</v>
      </c>
      <c r="FY212" s="2">
        <f t="shared" si="589"/>
        <v>0.9869600202748855</v>
      </c>
      <c r="FZ212" s="2">
        <f t="shared" si="590"/>
        <v>0.98578154042332822</v>
      </c>
      <c r="GA212" s="2">
        <f t="shared" si="591"/>
        <v>0.98677681794253203</v>
      </c>
      <c r="GB212" s="2">
        <f t="shared" si="592"/>
        <v>0.98867730877630033</v>
      </c>
      <c r="GC212" s="2">
        <f t="shared" si="593"/>
        <v>0.98871263179829139</v>
      </c>
      <c r="GD212" s="2">
        <f t="shared" si="594"/>
        <v>0.98847260953154736</v>
      </c>
      <c r="GE212" s="2">
        <f t="shared" si="595"/>
        <v>0.98959819428359541</v>
      </c>
      <c r="GF212" s="2">
        <f t="shared" si="596"/>
        <v>0.9891279382359619</v>
      </c>
      <c r="GG212" s="2">
        <f t="shared" si="597"/>
        <v>0.98794736409671779</v>
      </c>
      <c r="GH212" s="2">
        <f t="shared" si="598"/>
        <v>0.9883342617261226</v>
      </c>
      <c r="GI212" s="2">
        <f t="shared" si="599"/>
        <v>0.98626296332787156</v>
      </c>
      <c r="GJ212" s="2">
        <f t="shared" si="600"/>
        <v>0.9820969392224661</v>
      </c>
      <c r="GK212" s="2">
        <f t="shared" si="601"/>
        <v>0.97818897870283739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1.3041338664915906E-76</v>
      </c>
      <c r="HT212" s="86">
        <f t="shared" si="630"/>
        <v>1.3064316062309839E-84</v>
      </c>
      <c r="HU212" s="86">
        <f t="shared" si="631"/>
        <v>2.5754711758597871E-88</v>
      </c>
      <c r="HV212" s="86">
        <f t="shared" si="632"/>
        <v>3.1207027568483788E-85</v>
      </c>
      <c r="HW212" s="86">
        <f t="shared" si="633"/>
        <v>9.8977916118731947E-80</v>
      </c>
      <c r="HX212" s="86">
        <f t="shared" si="634"/>
        <v>9.4834771609869902E-99</v>
      </c>
      <c r="HY212" s="86">
        <f t="shared" si="635"/>
        <v>4.366677937143941E-87</v>
      </c>
      <c r="HZ212" s="86">
        <f t="shared" si="636"/>
        <v>1.090375667961549E-93</v>
      </c>
      <c r="IA212" s="86">
        <f t="shared" si="637"/>
        <v>4.7402783465615354E-106</v>
      </c>
      <c r="IB212" s="86">
        <f t="shared" si="638"/>
        <v>2.0759854016953402E-101</v>
      </c>
      <c r="IC212" s="86">
        <f t="shared" si="639"/>
        <v>8.3654630976941721E-90</v>
      </c>
      <c r="ID212" s="86">
        <f t="shared" si="640"/>
        <v>4.9129650644850328E-98</v>
      </c>
      <c r="IE212" s="86">
        <f t="shared" si="641"/>
        <v>9.7420511462744008E-90</v>
      </c>
      <c r="IF212" s="86">
        <f t="shared" si="642"/>
        <v>1.6599260882408169E-218</v>
      </c>
      <c r="IG212" s="86">
        <f t="shared" si="643"/>
        <v>5.4850671467705869E-134</v>
      </c>
      <c r="II212" s="86">
        <f t="shared" si="540"/>
        <v>1.9209864098617135E-13</v>
      </c>
      <c r="IJ212" s="86">
        <f t="shared" si="541"/>
        <v>1.9805190054993484E-13</v>
      </c>
      <c r="IK212" s="86">
        <f t="shared" si="542"/>
        <v>7.9811070651595909E-13</v>
      </c>
      <c r="IL212" s="86">
        <f t="shared" si="543"/>
        <v>2.2174685598732417E-12</v>
      </c>
      <c r="IM212" s="86">
        <f t="shared" si="544"/>
        <v>4.8462813082598243E-12</v>
      </c>
      <c r="IN212" s="86">
        <f t="shared" si="545"/>
        <v>3.4329450095459068E-15</v>
      </c>
      <c r="IO212" s="86">
        <f t="shared" si="546"/>
        <v>2.1075708984955462E-13</v>
      </c>
      <c r="IP212" s="86">
        <f t="shared" si="547"/>
        <v>2.1195656907408161E-14</v>
      </c>
      <c r="IQ212" s="86">
        <f t="shared" si="548"/>
        <v>2.5766027685711645E-16</v>
      </c>
      <c r="IR212" s="86">
        <f t="shared" si="549"/>
        <v>1.1989056551823414E-15</v>
      </c>
      <c r="IS212" s="86">
        <f t="shared" si="550"/>
        <v>1.2349585037920186E-13</v>
      </c>
      <c r="IT212" s="86">
        <f t="shared" si="551"/>
        <v>8.1773559950248712E-15</v>
      </c>
      <c r="IU212" s="86">
        <f t="shared" si="552"/>
        <v>3.1694139120436864E-13</v>
      </c>
      <c r="IV212" s="86">
        <f t="shared" si="553"/>
        <v>4.3328256258196811E-16</v>
      </c>
      <c r="IW212" s="86">
        <f t="shared" si="554"/>
        <v>7.0350821925241485E-16</v>
      </c>
      <c r="IY212" s="86">
        <f t="shared" si="555"/>
        <v>1.9209864098617135E-13</v>
      </c>
      <c r="IZ212" s="86">
        <f t="shared" si="556"/>
        <v>1.9805190054993484E-13</v>
      </c>
      <c r="JA212" s="86">
        <f t="shared" si="557"/>
        <v>7.9811070651595909E-13</v>
      </c>
      <c r="JB212" s="86">
        <f t="shared" si="558"/>
        <v>2.2174685598732417E-12</v>
      </c>
      <c r="JC212" s="86">
        <f t="shared" si="559"/>
        <v>4.8462813082598243E-12</v>
      </c>
      <c r="JD212" s="86">
        <f t="shared" si="560"/>
        <v>3.4329450095459068E-15</v>
      </c>
      <c r="JE212" s="86">
        <f t="shared" si="561"/>
        <v>2.1075708984955462E-13</v>
      </c>
      <c r="JF212" s="86">
        <f t="shared" si="562"/>
        <v>2.1195656907408161E-14</v>
      </c>
      <c r="JG212" s="86">
        <f t="shared" si="563"/>
        <v>2.5766027685711645E-16</v>
      </c>
      <c r="JH212" s="86">
        <f t="shared" si="564"/>
        <v>1.1989056551823414E-15</v>
      </c>
      <c r="JI212" s="86">
        <f t="shared" si="565"/>
        <v>1.2349585037920186E-13</v>
      </c>
      <c r="JJ212" s="86">
        <f t="shared" si="566"/>
        <v>8.1773559950248712E-15</v>
      </c>
      <c r="JK212" s="86">
        <f t="shared" si="567"/>
        <v>3.1694139120436864E-13</v>
      </c>
      <c r="JL212" s="86">
        <f t="shared" si="568"/>
        <v>4.3328256258196811E-16</v>
      </c>
      <c r="JM212" s="86">
        <f t="shared" si="569"/>
        <v>7.0350821925241485E-16</v>
      </c>
    </row>
    <row r="213" spans="2:273" x14ac:dyDescent="0.25">
      <c r="B213" s="2">
        <v>186</v>
      </c>
      <c r="C213" s="37">
        <v>106.04900000000001</v>
      </c>
      <c r="D213" s="37">
        <v>102.864</v>
      </c>
      <c r="E213" s="37">
        <v>104.288</v>
      </c>
      <c r="F213" s="37">
        <v>106.155</v>
      </c>
      <c r="G213" s="37">
        <v>106.96599999999999</v>
      </c>
      <c r="H213" s="37">
        <v>108.569</v>
      </c>
      <c r="I213" s="37">
        <v>109.759</v>
      </c>
      <c r="J213" s="37">
        <v>113.328</v>
      </c>
      <c r="K213" s="37">
        <v>113.31</v>
      </c>
      <c r="L213" s="37">
        <v>111.10299999999999</v>
      </c>
      <c r="M213" s="37">
        <v>110.63800000000001</v>
      </c>
      <c r="N213" s="37">
        <v>112.81</v>
      </c>
      <c r="O213" s="37">
        <v>113.39700000000001</v>
      </c>
      <c r="P213" s="37">
        <v>114.931</v>
      </c>
      <c r="Q213" s="37">
        <v>114.7414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162.28230850202431</v>
      </c>
      <c r="DL213" s="2">
        <f t="shared" si="649"/>
        <v>143.22147874493928</v>
      </c>
      <c r="DM213" s="2">
        <f t="shared" si="649"/>
        <v>148.95840722326454</v>
      </c>
      <c r="DN213" s="2">
        <f t="shared" si="649"/>
        <v>160.59427420262665</v>
      </c>
      <c r="DO213" s="2">
        <f t="shared" si="649"/>
        <v>160.64294529616723</v>
      </c>
      <c r="DP213" s="2">
        <f t="shared" si="649"/>
        <v>163.32088051209104</v>
      </c>
      <c r="DQ213" s="2">
        <f t="shared" si="649"/>
        <v>154.27526396761138</v>
      </c>
      <c r="DR213" s="2">
        <f t="shared" si="649"/>
        <v>152.48780986249406</v>
      </c>
      <c r="DS213" s="2">
        <f t="shared" si="649"/>
        <v>143.37746218487399</v>
      </c>
      <c r="DT213" s="2">
        <f t="shared" si="649"/>
        <v>153.06094144144143</v>
      </c>
      <c r="DU213" s="2">
        <f t="shared" si="649"/>
        <v>158.42693095684803</v>
      </c>
      <c r="DV213" s="2">
        <f t="shared" si="649"/>
        <v>158.0066038406828</v>
      </c>
      <c r="DW213" s="2">
        <f t="shared" si="649"/>
        <v>164.30588685851842</v>
      </c>
      <c r="DX213" s="2">
        <f t="shared" si="649"/>
        <v>167.68254789915972</v>
      </c>
      <c r="DY213" s="2">
        <f t="shared" si="649"/>
        <v>173.35701438423641</v>
      </c>
      <c r="EA213" s="2">
        <f t="shared" ref="EA213:EA227" si="652">CE$228*$B213+CE$229</f>
        <v>107.00926899011752</v>
      </c>
      <c r="EB213" s="2">
        <f t="shared" si="502"/>
        <v>104.19662771895263</v>
      </c>
      <c r="EC213" s="2">
        <f t="shared" si="503"/>
        <v>105.3182639046148</v>
      </c>
      <c r="ED213" s="2">
        <f t="shared" si="504"/>
        <v>105.17198811113506</v>
      </c>
      <c r="EE213" s="2">
        <f t="shared" si="505"/>
        <v>105.3607241626687</v>
      </c>
      <c r="EF213" s="2">
        <f t="shared" si="506"/>
        <v>106.65223518965435</v>
      </c>
      <c r="EG213" s="2">
        <f t="shared" si="507"/>
        <v>114.04528081664289</v>
      </c>
      <c r="EH213" s="2">
        <f t="shared" si="508"/>
        <v>113.13893345821626</v>
      </c>
      <c r="EI213" s="2">
        <f t="shared" si="509"/>
        <v>111.60706620876263</v>
      </c>
      <c r="EJ213" s="2">
        <f t="shared" si="510"/>
        <v>110.05099031920219</v>
      </c>
      <c r="EK213" s="2">
        <f t="shared" si="511"/>
        <v>108.49263334302042</v>
      </c>
      <c r="EL213" s="2">
        <f t="shared" si="512"/>
        <v>111.91248272847322</v>
      </c>
      <c r="EM213" s="2">
        <f t="shared" si="513"/>
        <v>111.15079920749355</v>
      </c>
      <c r="EN213" s="2">
        <f t="shared" si="514"/>
        <v>114.26767929910352</v>
      </c>
      <c r="EO213" s="2">
        <f t="shared" si="515"/>
        <v>115.98083474802731</v>
      </c>
      <c r="EQ213" s="2">
        <f t="shared" si="516"/>
        <v>103.37540747985287</v>
      </c>
      <c r="ER213" s="2">
        <f t="shared" si="650"/>
        <v>103.22898394274577</v>
      </c>
      <c r="ES213" s="2">
        <f t="shared" si="650"/>
        <v>104.17269485511753</v>
      </c>
      <c r="ET213" s="2">
        <f t="shared" si="650"/>
        <v>105.09405326165275</v>
      </c>
      <c r="EU213" s="2">
        <f t="shared" si="650"/>
        <v>107.0562642814816</v>
      </c>
      <c r="EV213" s="2">
        <f t="shared" si="650"/>
        <v>108.27746050609477</v>
      </c>
      <c r="EW213" s="2">
        <f t="shared" si="650"/>
        <v>111.26404065481019</v>
      </c>
      <c r="EX213" s="2">
        <f t="shared" si="650"/>
        <v>111.51663321557791</v>
      </c>
      <c r="EY213" s="2">
        <f t="shared" si="650"/>
        <v>111.48898491806997</v>
      </c>
      <c r="EZ213" s="2">
        <f t="shared" si="650"/>
        <v>111.05133005466945</v>
      </c>
      <c r="FA213" s="2">
        <f t="shared" si="650"/>
        <v>110.66167049475659</v>
      </c>
      <c r="FB213" s="2">
        <f t="shared" si="650"/>
        <v>111.06360925597453</v>
      </c>
      <c r="FC213" s="2">
        <f t="shared" si="650"/>
        <v>111.03169039758552</v>
      </c>
      <c r="FD213" s="2">
        <f t="shared" si="650"/>
        <v>112.36161170008995</v>
      </c>
      <c r="FE213" s="2">
        <f t="shared" si="650"/>
        <v>114.30618233955614</v>
      </c>
      <c r="FG213" s="2">
        <f t="shared" si="518"/>
        <v>0.99999864512163505</v>
      </c>
      <c r="FH213" s="2">
        <f t="shared" si="651"/>
        <v>0.9999983880823301</v>
      </c>
      <c r="FI213" s="2">
        <f t="shared" si="651"/>
        <v>0.99999832326695792</v>
      </c>
      <c r="FJ213" s="2">
        <f t="shared" si="651"/>
        <v>0.99999832501908514</v>
      </c>
      <c r="FK213" s="2">
        <f t="shared" si="651"/>
        <v>0.99999841719506766</v>
      </c>
      <c r="FL213" s="2">
        <f t="shared" si="651"/>
        <v>0.99999830221511021</v>
      </c>
      <c r="FM213" s="2">
        <f t="shared" si="651"/>
        <v>0.99999852191473904</v>
      </c>
      <c r="FN213" s="2">
        <f t="shared" si="651"/>
        <v>0.99999823794672893</v>
      </c>
      <c r="FO213" s="2">
        <f t="shared" si="651"/>
        <v>0.99999818664447626</v>
      </c>
      <c r="FP213" s="2">
        <f t="shared" si="651"/>
        <v>0.99999822946263695</v>
      </c>
      <c r="FQ213" s="2">
        <f t="shared" si="651"/>
        <v>0.99999830737955209</v>
      </c>
      <c r="FR213" s="2">
        <f t="shared" si="651"/>
        <v>0.99999827416793396</v>
      </c>
      <c r="FS213" s="2">
        <f t="shared" si="651"/>
        <v>0.99999824882768074</v>
      </c>
      <c r="FT213" s="2">
        <f t="shared" si="651"/>
        <v>0.99999819787776578</v>
      </c>
      <c r="FU213" s="2">
        <f t="shared" si="651"/>
        <v>0.99999773369312184</v>
      </c>
      <c r="FW213" s="2">
        <f t="shared" si="536"/>
        <v>0.99252033908936899</v>
      </c>
      <c r="FX213" s="2">
        <f t="shared" si="588"/>
        <v>0.9904817734035678</v>
      </c>
      <c r="FY213" s="2">
        <f t="shared" si="589"/>
        <v>0.98809373617398233</v>
      </c>
      <c r="FZ213" s="2">
        <f t="shared" si="590"/>
        <v>0.98701636730957731</v>
      </c>
      <c r="GA213" s="2">
        <f t="shared" si="591"/>
        <v>0.98792626688429319</v>
      </c>
      <c r="GB213" s="2">
        <f t="shared" si="592"/>
        <v>0.98966328467157605</v>
      </c>
      <c r="GC213" s="2">
        <f t="shared" si="593"/>
        <v>0.98969556383603741</v>
      </c>
      <c r="GD213" s="2">
        <f t="shared" si="594"/>
        <v>0.98947622082759223</v>
      </c>
      <c r="GE213" s="2">
        <f t="shared" si="595"/>
        <v>0.99050474994667059</v>
      </c>
      <c r="GF213" s="2">
        <f t="shared" si="596"/>
        <v>0.99007506740040552</v>
      </c>
      <c r="GG213" s="2">
        <f t="shared" si="597"/>
        <v>0.9889961958646224</v>
      </c>
      <c r="GH213" s="2">
        <f t="shared" si="598"/>
        <v>0.98934978824454911</v>
      </c>
      <c r="GI213" s="2">
        <f t="shared" si="599"/>
        <v>0.98745651221116826</v>
      </c>
      <c r="GJ213" s="2">
        <f t="shared" si="600"/>
        <v>0.98364645317501154</v>
      </c>
      <c r="GK213" s="2">
        <f t="shared" si="601"/>
        <v>0.98006986356794124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1.215558216865549E-78</v>
      </c>
      <c r="HT213" s="86">
        <f t="shared" si="630"/>
        <v>7.3689569996627376E-87</v>
      </c>
      <c r="HU213" s="86">
        <f t="shared" si="631"/>
        <v>1.1335330887572806E-90</v>
      </c>
      <c r="HV213" s="86">
        <f t="shared" si="632"/>
        <v>1.5083510394797368E-87</v>
      </c>
      <c r="HW213" s="86">
        <f t="shared" si="633"/>
        <v>6.7576555586763647E-82</v>
      </c>
      <c r="HX213" s="86">
        <f t="shared" si="634"/>
        <v>2.1009444739691199E-101</v>
      </c>
      <c r="HY213" s="86">
        <f t="shared" si="635"/>
        <v>2.0889723931449399E-89</v>
      </c>
      <c r="HZ213" s="86">
        <f t="shared" si="636"/>
        <v>3.3004517740122669E-96</v>
      </c>
      <c r="IA213" s="86">
        <f t="shared" si="637"/>
        <v>7.3550144210444516E-109</v>
      </c>
      <c r="IB213" s="86">
        <f t="shared" si="638"/>
        <v>4.0461097169640398E-104</v>
      </c>
      <c r="IC213" s="86">
        <f t="shared" si="639"/>
        <v>3.212838660434546E-92</v>
      </c>
      <c r="ID213" s="86">
        <f t="shared" si="640"/>
        <v>1.1630081943742098E-100</v>
      </c>
      <c r="IE213" s="86">
        <f t="shared" si="641"/>
        <v>3.4766573838542762E-92</v>
      </c>
      <c r="IF213" s="86">
        <f t="shared" si="642"/>
        <v>8.7033588281651026E-225</v>
      </c>
      <c r="IG213" s="86">
        <f t="shared" si="643"/>
        <v>6.4985727991524817E-138</v>
      </c>
      <c r="II213" s="86">
        <f t="shared" si="540"/>
        <v>6.6088717546414562E-14</v>
      </c>
      <c r="IJ213" s="86">
        <f t="shared" si="541"/>
        <v>6.4407176500115364E-14</v>
      </c>
      <c r="IK213" s="86">
        <f t="shared" si="542"/>
        <v>2.5943946488015935E-13</v>
      </c>
      <c r="IL213" s="86">
        <f t="shared" si="543"/>
        <v>7.3581312601768616E-13</v>
      </c>
      <c r="IM213" s="86">
        <f t="shared" si="544"/>
        <v>1.6941795363501839E-12</v>
      </c>
      <c r="IN213" s="86">
        <f t="shared" si="545"/>
        <v>9.2571758408153755E-16</v>
      </c>
      <c r="IO213" s="86">
        <f t="shared" si="546"/>
        <v>6.7330611594999574E-14</v>
      </c>
      <c r="IP213" s="86">
        <f t="shared" si="547"/>
        <v>6.1272114694468185E-15</v>
      </c>
      <c r="IQ213" s="86">
        <f t="shared" si="548"/>
        <v>6.4180813836365691E-17</v>
      </c>
      <c r="IR213" s="86">
        <f t="shared" si="549"/>
        <v>3.1351552545694648E-16</v>
      </c>
      <c r="IS213" s="86">
        <f t="shared" si="550"/>
        <v>3.7923062897041139E-14</v>
      </c>
      <c r="IT213" s="86">
        <f t="shared" si="551"/>
        <v>2.2650513564750426E-15</v>
      </c>
      <c r="IU213" s="86">
        <f t="shared" si="552"/>
        <v>9.7655390731156785E-14</v>
      </c>
      <c r="IV213" s="86">
        <f t="shared" si="553"/>
        <v>9.1111057157854321E-17</v>
      </c>
      <c r="IW213" s="86">
        <f t="shared" si="554"/>
        <v>1.393020100995396E-16</v>
      </c>
      <c r="IY213" s="86">
        <f t="shared" si="555"/>
        <v>6.6088717546414562E-14</v>
      </c>
      <c r="IZ213" s="86">
        <f t="shared" si="556"/>
        <v>6.4407176500115364E-14</v>
      </c>
      <c r="JA213" s="86">
        <f t="shared" si="557"/>
        <v>2.5943946488015935E-13</v>
      </c>
      <c r="JB213" s="86">
        <f t="shared" si="558"/>
        <v>7.3581312601768616E-13</v>
      </c>
      <c r="JC213" s="86">
        <f t="shared" si="559"/>
        <v>1.6941795363501839E-12</v>
      </c>
      <c r="JD213" s="86">
        <f t="shared" si="560"/>
        <v>9.2571758408153755E-16</v>
      </c>
      <c r="JE213" s="86">
        <f t="shared" si="561"/>
        <v>6.7330611594999574E-14</v>
      </c>
      <c r="JF213" s="86">
        <f t="shared" si="562"/>
        <v>6.1272114694468185E-15</v>
      </c>
      <c r="JG213" s="86">
        <f t="shared" si="563"/>
        <v>6.4180813836365691E-17</v>
      </c>
      <c r="JH213" s="86">
        <f t="shared" si="564"/>
        <v>3.1351552545694648E-16</v>
      </c>
      <c r="JI213" s="86">
        <f t="shared" si="565"/>
        <v>3.7923062897041139E-14</v>
      </c>
      <c r="JJ213" s="86">
        <f t="shared" si="566"/>
        <v>2.2650513564750426E-15</v>
      </c>
      <c r="JK213" s="86">
        <f t="shared" si="567"/>
        <v>9.7655390731156785E-14</v>
      </c>
      <c r="JL213" s="86">
        <f t="shared" si="568"/>
        <v>9.1111057157854321E-17</v>
      </c>
      <c r="JM213" s="86">
        <f t="shared" si="569"/>
        <v>1.393020100995396E-16</v>
      </c>
    </row>
    <row r="214" spans="2:273" x14ac:dyDescent="0.25">
      <c r="B214" s="2">
        <v>187</v>
      </c>
      <c r="C214" s="37">
        <v>103.869</v>
      </c>
      <c r="D214" s="37">
        <v>102.898</v>
      </c>
      <c r="E214" s="37">
        <v>107.35599999999999</v>
      </c>
      <c r="F214" s="37">
        <v>105.672</v>
      </c>
      <c r="G214" s="37">
        <v>108.724</v>
      </c>
      <c r="H214" s="37">
        <v>106.621</v>
      </c>
      <c r="I214" s="37">
        <v>110.55200000000001</v>
      </c>
      <c r="J214" s="37">
        <v>111.79300000000001</v>
      </c>
      <c r="K214" s="37">
        <v>110.36199999999999</v>
      </c>
      <c r="L214" s="37">
        <v>111.36199999999999</v>
      </c>
      <c r="M214" s="37">
        <v>110.94799999999999</v>
      </c>
      <c r="N214" s="37">
        <v>112.53400000000001</v>
      </c>
      <c r="O214" s="37">
        <v>113.517</v>
      </c>
      <c r="P214" s="37">
        <v>114.03400000000001</v>
      </c>
      <c r="Q214" s="37">
        <v>116.3621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162.53656599190285</v>
      </c>
      <c r="DL214" s="2">
        <f t="shared" si="649"/>
        <v>143.36492267206478</v>
      </c>
      <c r="DM214" s="2">
        <f t="shared" si="649"/>
        <v>149.14153705440901</v>
      </c>
      <c r="DN214" s="2">
        <f t="shared" si="649"/>
        <v>160.84150337711071</v>
      </c>
      <c r="DO214" s="2">
        <f t="shared" si="649"/>
        <v>160.87977996515679</v>
      </c>
      <c r="DP214" s="2">
        <f t="shared" si="649"/>
        <v>163.59515220483638</v>
      </c>
      <c r="DQ214" s="2">
        <f t="shared" si="649"/>
        <v>154.48297732793526</v>
      </c>
      <c r="DR214" s="2">
        <f t="shared" si="649"/>
        <v>152.69139781887151</v>
      </c>
      <c r="DS214" s="2">
        <f t="shared" si="649"/>
        <v>143.52646274509806</v>
      </c>
      <c r="DT214" s="2">
        <f t="shared" si="649"/>
        <v>153.24966666666666</v>
      </c>
      <c r="DU214" s="2">
        <f t="shared" si="649"/>
        <v>158.63431594746714</v>
      </c>
      <c r="DV214" s="2">
        <f t="shared" si="649"/>
        <v>158.21423613086773</v>
      </c>
      <c r="DW214" s="2">
        <f t="shared" si="649"/>
        <v>164.53324171134696</v>
      </c>
      <c r="DX214" s="2">
        <f t="shared" si="649"/>
        <v>167.94369131652664</v>
      </c>
      <c r="DY214" s="2">
        <f t="shared" si="649"/>
        <v>173.64824847290635</v>
      </c>
      <c r="EA214" s="2">
        <f t="shared" si="652"/>
        <v>106.93980185369276</v>
      </c>
      <c r="EB214" s="2">
        <f t="shared" si="502"/>
        <v>104.11419631180058</v>
      </c>
      <c r="EC214" s="2">
        <f t="shared" si="503"/>
        <v>105.24751485924631</v>
      </c>
      <c r="ED214" s="2">
        <f t="shared" si="504"/>
        <v>105.08715813051909</v>
      </c>
      <c r="EE214" s="2">
        <f t="shared" si="505"/>
        <v>105.28323445276422</v>
      </c>
      <c r="EF214" s="2">
        <f t="shared" si="506"/>
        <v>106.58414320841489</v>
      </c>
      <c r="EG214" s="2">
        <f t="shared" si="507"/>
        <v>114.04459724613582</v>
      </c>
      <c r="EH214" s="2">
        <f t="shared" si="508"/>
        <v>113.13085103548757</v>
      </c>
      <c r="EI214" s="2">
        <f t="shared" si="509"/>
        <v>111.5888845665522</v>
      </c>
      <c r="EJ214" s="2">
        <f t="shared" si="510"/>
        <v>109.99352266290239</v>
      </c>
      <c r="EK214" s="2">
        <f t="shared" si="511"/>
        <v>108.39789189189187</v>
      </c>
      <c r="EL214" s="2">
        <f t="shared" si="512"/>
        <v>111.84780313282639</v>
      </c>
      <c r="EM214" s="2">
        <f t="shared" si="513"/>
        <v>111.04591251828263</v>
      </c>
      <c r="EN214" s="2">
        <f t="shared" si="514"/>
        <v>114.20165688671558</v>
      </c>
      <c r="EO214" s="2">
        <f t="shared" si="515"/>
        <v>115.9003985829067</v>
      </c>
      <c r="EQ214" s="2">
        <f t="shared" si="516"/>
        <v>103.26573288475078</v>
      </c>
      <c r="ER214" s="2">
        <f t="shared" si="650"/>
        <v>103.135527159817</v>
      </c>
      <c r="ES214" s="2">
        <f t="shared" si="650"/>
        <v>104.08855209774735</v>
      </c>
      <c r="ET214" s="2">
        <f t="shared" si="650"/>
        <v>105.00831879399216</v>
      </c>
      <c r="EU214" s="2">
        <f t="shared" si="650"/>
        <v>106.9982573561465</v>
      </c>
      <c r="EV214" s="2">
        <f t="shared" si="650"/>
        <v>108.22805602319163</v>
      </c>
      <c r="EW214" s="2">
        <f t="shared" si="650"/>
        <v>111.23182425308204</v>
      </c>
      <c r="EX214" s="2">
        <f t="shared" si="650"/>
        <v>111.49007747906491</v>
      </c>
      <c r="EY214" s="2">
        <f t="shared" si="650"/>
        <v>111.46946590973522</v>
      </c>
      <c r="EZ214" s="2">
        <f t="shared" si="650"/>
        <v>111.00532801302441</v>
      </c>
      <c r="FA214" s="2">
        <f t="shared" si="650"/>
        <v>110.59196176477698</v>
      </c>
      <c r="FB214" s="2">
        <f t="shared" si="650"/>
        <v>110.98914692829125</v>
      </c>
      <c r="FC214" s="2">
        <f t="shared" si="650"/>
        <v>110.925391484529</v>
      </c>
      <c r="FD214" s="2">
        <f t="shared" si="650"/>
        <v>112.27311133805362</v>
      </c>
      <c r="FE214" s="2">
        <f t="shared" si="650"/>
        <v>114.20802237753112</v>
      </c>
      <c r="FG214" s="2">
        <f t="shared" si="518"/>
        <v>0.9999987643360978</v>
      </c>
      <c r="FH214" s="2">
        <f t="shared" si="651"/>
        <v>0.99999852991340443</v>
      </c>
      <c r="FI214" s="2">
        <f t="shared" si="651"/>
        <v>0.9999984708010653</v>
      </c>
      <c r="FJ214" s="2">
        <f t="shared" si="651"/>
        <v>0.99999847239902473</v>
      </c>
      <c r="FK214" s="2">
        <f t="shared" si="651"/>
        <v>0.99999855646454405</v>
      </c>
      <c r="FL214" s="2">
        <f t="shared" si="651"/>
        <v>0.99999845160154632</v>
      </c>
      <c r="FM214" s="2">
        <f t="shared" si="651"/>
        <v>0.99999865197004512</v>
      </c>
      <c r="FN214" s="2">
        <f t="shared" si="651"/>
        <v>0.99999839298806814</v>
      </c>
      <c r="FO214" s="2">
        <f t="shared" si="651"/>
        <v>0.99999834619984285</v>
      </c>
      <c r="FP214" s="2">
        <f t="shared" si="651"/>
        <v>0.9999983852504819</v>
      </c>
      <c r="FQ214" s="2">
        <f t="shared" si="651"/>
        <v>0.99999845631157469</v>
      </c>
      <c r="FR214" s="2">
        <f t="shared" si="651"/>
        <v>0.9999984260222099</v>
      </c>
      <c r="FS214" s="2">
        <f t="shared" si="651"/>
        <v>0.99999840291161723</v>
      </c>
      <c r="FT214" s="2">
        <f t="shared" si="651"/>
        <v>0.99999835644472801</v>
      </c>
      <c r="FU214" s="2">
        <f t="shared" si="651"/>
        <v>0.99999793310314966</v>
      </c>
      <c r="FW214" s="2">
        <f t="shared" si="536"/>
        <v>0.993173975769714</v>
      </c>
      <c r="FX214" s="2">
        <f t="shared" si="588"/>
        <v>0.99131199796422176</v>
      </c>
      <c r="FY214" s="2">
        <f t="shared" si="589"/>
        <v>0.98912997065080976</v>
      </c>
      <c r="FZ214" s="2">
        <f t="shared" si="590"/>
        <v>0.98814524315333796</v>
      </c>
      <c r="GA214" s="2">
        <f t="shared" si="591"/>
        <v>0.9889769140673984</v>
      </c>
      <c r="GB214" s="2">
        <f t="shared" si="592"/>
        <v>0.99056422155825952</v>
      </c>
      <c r="GC214" s="2">
        <f t="shared" si="593"/>
        <v>0.99059371404599816</v>
      </c>
      <c r="GD214" s="2">
        <f t="shared" si="594"/>
        <v>0.99039330372961043</v>
      </c>
      <c r="GE214" s="2">
        <f t="shared" si="595"/>
        <v>0.99133298792167135</v>
      </c>
      <c r="GF214" s="2">
        <f t="shared" si="596"/>
        <v>0.99094044229995826</v>
      </c>
      <c r="GG214" s="2">
        <f t="shared" si="597"/>
        <v>0.98995468532511843</v>
      </c>
      <c r="GH214" s="2">
        <f t="shared" si="598"/>
        <v>0.99027778071485739</v>
      </c>
      <c r="GI214" s="2">
        <f t="shared" si="599"/>
        <v>0.98854756322229154</v>
      </c>
      <c r="GJ214" s="2">
        <f t="shared" si="600"/>
        <v>0.98506389595292976</v>
      </c>
      <c r="GK214" s="2">
        <f t="shared" si="601"/>
        <v>0.98179156858371885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1.064546586121189E-80</v>
      </c>
      <c r="HT214" s="86">
        <f t="shared" si="630"/>
        <v>3.8789920244656788E-89</v>
      </c>
      <c r="HU214" s="86">
        <f t="shared" si="631"/>
        <v>4.6394317775814556E-93</v>
      </c>
      <c r="HV214" s="86">
        <f t="shared" si="632"/>
        <v>6.7791341437554766E-90</v>
      </c>
      <c r="HW214" s="86">
        <f t="shared" si="633"/>
        <v>4.3102091621821453E-84</v>
      </c>
      <c r="HX214" s="86">
        <f t="shared" si="634"/>
        <v>4.2866252837186649E-104</v>
      </c>
      <c r="HY214" s="86">
        <f t="shared" si="635"/>
        <v>9.304448306822969E-92</v>
      </c>
      <c r="HZ214" s="86">
        <f t="shared" si="636"/>
        <v>9.238884956344379E-99</v>
      </c>
      <c r="IA214" s="86">
        <f t="shared" si="637"/>
        <v>1.0474009479750768E-111</v>
      </c>
      <c r="IB214" s="86">
        <f t="shared" si="638"/>
        <v>7.2540055223399086E-107</v>
      </c>
      <c r="IC214" s="86">
        <f t="shared" si="639"/>
        <v>1.1447146020647282E-94</v>
      </c>
      <c r="ID214" s="86">
        <f t="shared" si="640"/>
        <v>2.5385583217758557E-103</v>
      </c>
      <c r="IE214" s="86">
        <f t="shared" si="641"/>
        <v>1.1486768233595967E-94</v>
      </c>
      <c r="IF214" s="86">
        <f t="shared" si="642"/>
        <v>3.7121255311006991E-231</v>
      </c>
      <c r="IG214" s="86">
        <f t="shared" si="643"/>
        <v>6.7466569048938335E-142</v>
      </c>
      <c r="II214" s="86">
        <f t="shared" si="540"/>
        <v>2.229499902302197E-14</v>
      </c>
      <c r="IJ214" s="86">
        <f t="shared" si="541"/>
        <v>2.0494749047622283E-14</v>
      </c>
      <c r="IK214" s="86">
        <f t="shared" si="542"/>
        <v>8.2430072033485803E-14</v>
      </c>
      <c r="IL214" s="86">
        <f t="shared" si="543"/>
        <v>2.386435715608275E-13</v>
      </c>
      <c r="IM214" s="86">
        <f t="shared" si="544"/>
        <v>5.797244218595555E-13</v>
      </c>
      <c r="IN214" s="86">
        <f t="shared" si="545"/>
        <v>2.4323074760445778E-16</v>
      </c>
      <c r="IO214" s="86">
        <f t="shared" si="546"/>
        <v>2.1031814218296403E-14</v>
      </c>
      <c r="IP214" s="86">
        <f t="shared" si="547"/>
        <v>1.7281464023117886E-15</v>
      </c>
      <c r="IQ214" s="86">
        <f t="shared" si="548"/>
        <v>1.5559903307004302E-17</v>
      </c>
      <c r="IR214" s="86">
        <f t="shared" si="549"/>
        <v>7.9852950263988054E-17</v>
      </c>
      <c r="IS214" s="86">
        <f t="shared" si="550"/>
        <v>1.1373462942782228E-14</v>
      </c>
      <c r="IT214" s="86">
        <f t="shared" si="551"/>
        <v>6.1155661585613914E-16</v>
      </c>
      <c r="IU214" s="86">
        <f t="shared" si="552"/>
        <v>2.9368265540530908E-14</v>
      </c>
      <c r="IV214" s="86">
        <f t="shared" si="553"/>
        <v>1.8509475930430022E-17</v>
      </c>
      <c r="IW214" s="86">
        <f t="shared" si="554"/>
        <v>2.6563352300153113E-17</v>
      </c>
      <c r="IY214" s="86">
        <f t="shared" si="555"/>
        <v>2.229499902302197E-14</v>
      </c>
      <c r="IZ214" s="86">
        <f t="shared" si="556"/>
        <v>2.0494749047622283E-14</v>
      </c>
      <c r="JA214" s="86">
        <f t="shared" si="557"/>
        <v>8.2430072033485803E-14</v>
      </c>
      <c r="JB214" s="86">
        <f t="shared" si="558"/>
        <v>2.386435715608275E-13</v>
      </c>
      <c r="JC214" s="86">
        <f t="shared" si="559"/>
        <v>5.797244218595555E-13</v>
      </c>
      <c r="JD214" s="86">
        <f t="shared" si="560"/>
        <v>2.4323074760445778E-16</v>
      </c>
      <c r="JE214" s="86">
        <f t="shared" si="561"/>
        <v>2.1031814218296403E-14</v>
      </c>
      <c r="JF214" s="86">
        <f t="shared" si="562"/>
        <v>1.7281464023117886E-15</v>
      </c>
      <c r="JG214" s="86">
        <f t="shared" si="563"/>
        <v>1.5559903307004302E-17</v>
      </c>
      <c r="JH214" s="86">
        <f t="shared" si="564"/>
        <v>7.9852950263988054E-17</v>
      </c>
      <c r="JI214" s="86">
        <f t="shared" si="565"/>
        <v>1.1373462942782228E-14</v>
      </c>
      <c r="JJ214" s="86">
        <f t="shared" si="566"/>
        <v>6.1155661585613914E-16</v>
      </c>
      <c r="JK214" s="86">
        <f t="shared" si="567"/>
        <v>2.9368265540530908E-14</v>
      </c>
      <c r="JL214" s="86">
        <f t="shared" si="568"/>
        <v>1.8509475930430022E-17</v>
      </c>
      <c r="JM214" s="86">
        <f t="shared" si="569"/>
        <v>2.6563352300153113E-17</v>
      </c>
    </row>
    <row r="215" spans="2:273" x14ac:dyDescent="0.25">
      <c r="B215" s="2">
        <v>188</v>
      </c>
      <c r="C215" s="37">
        <v>105.246</v>
      </c>
      <c r="D215" s="37">
        <v>103.559</v>
      </c>
      <c r="E215" s="37">
        <v>102.949</v>
      </c>
      <c r="F215" s="37">
        <v>106.017</v>
      </c>
      <c r="G215" s="37">
        <v>108.36199999999999</v>
      </c>
      <c r="H215" s="37">
        <v>108.36199999999999</v>
      </c>
      <c r="I215" s="37">
        <v>110.241</v>
      </c>
      <c r="J215" s="37">
        <v>110.724</v>
      </c>
      <c r="K215" s="37">
        <v>112.345</v>
      </c>
      <c r="L215" s="37">
        <v>112.60299999999999</v>
      </c>
      <c r="M215" s="37">
        <v>111.845</v>
      </c>
      <c r="N215" s="37">
        <v>111.345</v>
      </c>
      <c r="O215" s="37">
        <v>113.017</v>
      </c>
      <c r="P215" s="37">
        <v>114.879</v>
      </c>
      <c r="Q215" s="37">
        <v>114.39660000000001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162.79082348178139</v>
      </c>
      <c r="DL215" s="2">
        <f t="shared" si="649"/>
        <v>143.50836659919028</v>
      </c>
      <c r="DM215" s="2">
        <f t="shared" si="649"/>
        <v>149.32466688555348</v>
      </c>
      <c r="DN215" s="2">
        <f t="shared" si="649"/>
        <v>161.08873255159477</v>
      </c>
      <c r="DO215" s="2">
        <f t="shared" si="649"/>
        <v>161.11661463414634</v>
      </c>
      <c r="DP215" s="2">
        <f t="shared" si="649"/>
        <v>163.86942389758178</v>
      </c>
      <c r="DQ215" s="2">
        <f t="shared" si="649"/>
        <v>154.69069068825917</v>
      </c>
      <c r="DR215" s="2">
        <f t="shared" si="649"/>
        <v>152.89498577524893</v>
      </c>
      <c r="DS215" s="2">
        <f t="shared" si="649"/>
        <v>143.67546330532215</v>
      </c>
      <c r="DT215" s="2">
        <f t="shared" si="649"/>
        <v>153.43839189189188</v>
      </c>
      <c r="DU215" s="2">
        <f t="shared" si="649"/>
        <v>158.84170093808629</v>
      </c>
      <c r="DV215" s="2">
        <f t="shared" si="649"/>
        <v>158.42186842105264</v>
      </c>
      <c r="DW215" s="2">
        <f t="shared" si="649"/>
        <v>164.7605965641755</v>
      </c>
      <c r="DX215" s="2">
        <f t="shared" si="649"/>
        <v>168.20483473389359</v>
      </c>
      <c r="DY215" s="2">
        <f t="shared" si="649"/>
        <v>173.93948256157631</v>
      </c>
      <c r="EA215" s="2">
        <f t="shared" si="652"/>
        <v>106.87033471726798</v>
      </c>
      <c r="EB215" s="2">
        <f t="shared" si="502"/>
        <v>104.03176490464855</v>
      </c>
      <c r="EC215" s="2">
        <f t="shared" si="503"/>
        <v>105.17676581387781</v>
      </c>
      <c r="ED215" s="2">
        <f t="shared" si="504"/>
        <v>105.00232814990309</v>
      </c>
      <c r="EE215" s="2">
        <f t="shared" si="505"/>
        <v>105.20574474285971</v>
      </c>
      <c r="EF215" s="2">
        <f t="shared" si="506"/>
        <v>106.51605122717541</v>
      </c>
      <c r="EG215" s="2">
        <f t="shared" si="507"/>
        <v>114.04391367562876</v>
      </c>
      <c r="EH215" s="2">
        <f t="shared" si="508"/>
        <v>113.12276861275888</v>
      </c>
      <c r="EI215" s="2">
        <f t="shared" si="509"/>
        <v>111.57070292434177</v>
      </c>
      <c r="EJ215" s="2">
        <f t="shared" si="510"/>
        <v>109.93605500660259</v>
      </c>
      <c r="EK215" s="2">
        <f t="shared" si="511"/>
        <v>108.30315044076332</v>
      </c>
      <c r="EL215" s="2">
        <f t="shared" si="512"/>
        <v>111.78312353717956</v>
      </c>
      <c r="EM215" s="2">
        <f t="shared" si="513"/>
        <v>110.94102582907172</v>
      </c>
      <c r="EN215" s="2">
        <f t="shared" si="514"/>
        <v>114.13563447432765</v>
      </c>
      <c r="EO215" s="2">
        <f t="shared" si="515"/>
        <v>115.81996241778609</v>
      </c>
      <c r="EQ215" s="2">
        <f t="shared" si="516"/>
        <v>103.15605828964867</v>
      </c>
      <c r="ER215" s="2">
        <f t="shared" si="650"/>
        <v>103.04207037688823</v>
      </c>
      <c r="ES215" s="2">
        <f t="shared" si="650"/>
        <v>104.00440934037718</v>
      </c>
      <c r="ET215" s="2">
        <f t="shared" si="650"/>
        <v>104.92258432633156</v>
      </c>
      <c r="EU215" s="2">
        <f t="shared" si="650"/>
        <v>106.94025043081137</v>
      </c>
      <c r="EV215" s="2">
        <f t="shared" si="650"/>
        <v>108.17865154028848</v>
      </c>
      <c r="EW215" s="2">
        <f t="shared" si="650"/>
        <v>111.19960785135389</v>
      </c>
      <c r="EX215" s="2">
        <f t="shared" si="650"/>
        <v>111.46352174255189</v>
      </c>
      <c r="EY215" s="2">
        <f t="shared" si="650"/>
        <v>111.44994690140047</v>
      </c>
      <c r="EZ215" s="2">
        <f t="shared" si="650"/>
        <v>110.95932597137936</v>
      </c>
      <c r="FA215" s="2">
        <f t="shared" si="650"/>
        <v>110.52225303479737</v>
      </c>
      <c r="FB215" s="2">
        <f t="shared" si="650"/>
        <v>110.91468460060796</v>
      </c>
      <c r="FC215" s="2">
        <f t="shared" si="650"/>
        <v>110.81909257147247</v>
      </c>
      <c r="FD215" s="2">
        <f t="shared" si="650"/>
        <v>112.18461097601731</v>
      </c>
      <c r="FE215" s="2">
        <f t="shared" si="650"/>
        <v>114.10986241550609</v>
      </c>
      <c r="FG215" s="2">
        <f t="shared" si="518"/>
        <v>0.99999887306100488</v>
      </c>
      <c r="FH215" s="2">
        <f t="shared" si="651"/>
        <v>0.9999986592649166</v>
      </c>
      <c r="FI215" s="2">
        <f t="shared" si="651"/>
        <v>0.99999860535380836</v>
      </c>
      <c r="FJ215" s="2">
        <f t="shared" si="651"/>
        <v>0.99999860681116515</v>
      </c>
      <c r="FK215" s="2">
        <f t="shared" si="651"/>
        <v>0.99999868347984999</v>
      </c>
      <c r="FL215" s="2">
        <f t="shared" si="651"/>
        <v>0.99999858784363416</v>
      </c>
      <c r="FM215" s="2">
        <f t="shared" si="651"/>
        <v>0.99999877058192355</v>
      </c>
      <c r="FN215" s="2">
        <f t="shared" si="651"/>
        <v>0.99999853438749198</v>
      </c>
      <c r="FO215" s="2">
        <f t="shared" si="651"/>
        <v>0.9999984917161111</v>
      </c>
      <c r="FP215" s="2">
        <f t="shared" si="651"/>
        <v>0.99999852733072736</v>
      </c>
      <c r="FQ215" s="2">
        <f t="shared" si="651"/>
        <v>0.99999859213923237</v>
      </c>
      <c r="FR215" s="2">
        <f t="shared" si="651"/>
        <v>0.99999856451499569</v>
      </c>
      <c r="FS215" s="2">
        <f t="shared" si="651"/>
        <v>0.99999854343787875</v>
      </c>
      <c r="FT215" s="2">
        <f t="shared" si="651"/>
        <v>0.99999850105956001</v>
      </c>
      <c r="FU215" s="2">
        <f t="shared" si="651"/>
        <v>0.99999811496732582</v>
      </c>
      <c r="FW215" s="2">
        <f t="shared" si="536"/>
        <v>0.99377085058457981</v>
      </c>
      <c r="FX215" s="2">
        <f t="shared" si="588"/>
        <v>0.99207038617768362</v>
      </c>
      <c r="FY215" s="2">
        <f t="shared" si="589"/>
        <v>0.99007692453590468</v>
      </c>
      <c r="FZ215" s="2">
        <f t="shared" si="590"/>
        <v>0.98917704393954653</v>
      </c>
      <c r="GA215" s="2">
        <f t="shared" si="591"/>
        <v>0.98993706598506526</v>
      </c>
      <c r="GB215" s="2">
        <f t="shared" si="592"/>
        <v>0.99138731713593586</v>
      </c>
      <c r="GC215" s="2">
        <f t="shared" si="593"/>
        <v>0.9914142592531866</v>
      </c>
      <c r="GD215" s="2">
        <f t="shared" si="594"/>
        <v>0.9912311767149744</v>
      </c>
      <c r="GE215" s="2">
        <f t="shared" si="595"/>
        <v>0.99208955851239189</v>
      </c>
      <c r="GF215" s="2">
        <f t="shared" si="596"/>
        <v>0.99173099359823169</v>
      </c>
      <c r="GG215" s="2">
        <f t="shared" si="597"/>
        <v>0.99083045936913672</v>
      </c>
      <c r="GH215" s="2">
        <f t="shared" si="598"/>
        <v>0.99112563905804596</v>
      </c>
      <c r="GI215" s="2">
        <f t="shared" si="599"/>
        <v>0.98954471783527675</v>
      </c>
      <c r="GJ215" s="2">
        <f t="shared" si="600"/>
        <v>0.98636018555906435</v>
      </c>
      <c r="GK215" s="2">
        <f t="shared" si="601"/>
        <v>0.98336706481344216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8.7596540025789863E-83</v>
      </c>
      <c r="HT215" s="86">
        <f t="shared" si="630"/>
        <v>1.9055630234367438E-91</v>
      </c>
      <c r="HU215" s="86">
        <f t="shared" si="631"/>
        <v>1.7658202423834842E-95</v>
      </c>
      <c r="HV215" s="86">
        <f t="shared" si="632"/>
        <v>2.8331249083329819E-92</v>
      </c>
      <c r="HW215" s="86">
        <f t="shared" si="633"/>
        <v>2.5682843216326541E-86</v>
      </c>
      <c r="HX215" s="86">
        <f t="shared" si="634"/>
        <v>8.0550535171327576E-107</v>
      </c>
      <c r="HY215" s="86">
        <f t="shared" si="635"/>
        <v>3.8585397166738039E-94</v>
      </c>
      <c r="HZ215" s="86">
        <f t="shared" si="636"/>
        <v>2.3917326881724598E-101</v>
      </c>
      <c r="IA215" s="86">
        <f t="shared" si="637"/>
        <v>1.3689583079045711E-114</v>
      </c>
      <c r="IB215" s="86">
        <f t="shared" si="638"/>
        <v>1.1963079756527359E-109</v>
      </c>
      <c r="IC215" s="86">
        <f t="shared" si="639"/>
        <v>3.7836667928708026E-97</v>
      </c>
      <c r="ID215" s="86">
        <f t="shared" si="640"/>
        <v>5.1092222732060498E-106</v>
      </c>
      <c r="IE215" s="86">
        <f t="shared" si="641"/>
        <v>3.5136313509125978E-97</v>
      </c>
      <c r="IF215" s="86">
        <f t="shared" si="642"/>
        <v>1.2879340819416058E-237</v>
      </c>
      <c r="IG215" s="86">
        <f t="shared" si="643"/>
        <v>6.1374969316018803E-146</v>
      </c>
      <c r="II215" s="86">
        <f t="shared" si="540"/>
        <v>7.3749658857138015E-15</v>
      </c>
      <c r="IJ215" s="86">
        <f t="shared" si="541"/>
        <v>6.3811448470248609E-15</v>
      </c>
      <c r="IK215" s="86">
        <f t="shared" si="542"/>
        <v>2.5597985880511184E-14</v>
      </c>
      <c r="IL215" s="86">
        <f t="shared" si="543"/>
        <v>7.5648008802733854E-14</v>
      </c>
      <c r="IM215" s="86">
        <f t="shared" si="544"/>
        <v>1.9417301571184656E-13</v>
      </c>
      <c r="IN215" s="86">
        <f t="shared" si="545"/>
        <v>6.227028531445366E-17</v>
      </c>
      <c r="IO215" s="86">
        <f t="shared" si="546"/>
        <v>6.423459558956246E-15</v>
      </c>
      <c r="IP215" s="86">
        <f t="shared" si="547"/>
        <v>4.755475812924242E-16</v>
      </c>
      <c r="IQ215" s="86">
        <f t="shared" si="548"/>
        <v>3.6715281940921548E-18</v>
      </c>
      <c r="IR215" s="86">
        <f t="shared" si="549"/>
        <v>1.9809567880135377E-17</v>
      </c>
      <c r="IS215" s="86">
        <f t="shared" si="550"/>
        <v>3.3313041807299164E-15</v>
      </c>
      <c r="IT215" s="86">
        <f t="shared" si="551"/>
        <v>1.6094696219913541E-16</v>
      </c>
      <c r="IU215" s="86">
        <f t="shared" si="552"/>
        <v>8.6202261655433768E-15</v>
      </c>
      <c r="IV215" s="86">
        <f t="shared" si="553"/>
        <v>3.6327218980402441E-18</v>
      </c>
      <c r="IW215" s="86">
        <f t="shared" si="554"/>
        <v>4.8779371461364146E-18</v>
      </c>
      <c r="IY215" s="86">
        <f t="shared" si="555"/>
        <v>7.3749658857138015E-15</v>
      </c>
      <c r="IZ215" s="86">
        <f t="shared" si="556"/>
        <v>6.3811448470248609E-15</v>
      </c>
      <c r="JA215" s="86">
        <f t="shared" si="557"/>
        <v>2.5597985880511184E-14</v>
      </c>
      <c r="JB215" s="86">
        <f t="shared" si="558"/>
        <v>7.5648008802733854E-14</v>
      </c>
      <c r="JC215" s="86">
        <f t="shared" si="559"/>
        <v>1.9417301571184656E-13</v>
      </c>
      <c r="JD215" s="86">
        <f t="shared" si="560"/>
        <v>6.227028531445366E-17</v>
      </c>
      <c r="JE215" s="86">
        <f t="shared" si="561"/>
        <v>6.423459558956246E-15</v>
      </c>
      <c r="JF215" s="86">
        <f t="shared" si="562"/>
        <v>4.755475812924242E-16</v>
      </c>
      <c r="JG215" s="86">
        <f t="shared" si="563"/>
        <v>3.6715281940921548E-18</v>
      </c>
      <c r="JH215" s="86">
        <f t="shared" si="564"/>
        <v>1.9809567880135377E-17</v>
      </c>
      <c r="JI215" s="86">
        <f t="shared" si="565"/>
        <v>3.3313041807299164E-15</v>
      </c>
      <c r="JJ215" s="86">
        <f t="shared" si="566"/>
        <v>1.6094696219913541E-16</v>
      </c>
      <c r="JK215" s="86">
        <f t="shared" si="567"/>
        <v>8.6202261655433768E-15</v>
      </c>
      <c r="JL215" s="86">
        <f t="shared" si="568"/>
        <v>3.6327218980402441E-18</v>
      </c>
      <c r="JM215" s="86">
        <f t="shared" si="569"/>
        <v>4.8779371461364146E-18</v>
      </c>
    </row>
    <row r="216" spans="2:273" x14ac:dyDescent="0.25">
      <c r="B216" s="2">
        <v>189</v>
      </c>
      <c r="C216" s="37">
        <v>104.88500000000001</v>
      </c>
      <c r="D216" s="37">
        <v>105.881</v>
      </c>
      <c r="E216" s="37">
        <v>105.84699999999999</v>
      </c>
      <c r="F216" s="37">
        <v>105.69</v>
      </c>
      <c r="G216" s="37">
        <v>108.845</v>
      </c>
      <c r="H216" s="37">
        <v>109.94799999999999</v>
      </c>
      <c r="I216" s="37">
        <v>110.96599999999999</v>
      </c>
      <c r="J216" s="37">
        <v>111.60299999999999</v>
      </c>
      <c r="K216" s="37">
        <v>112.79300000000001</v>
      </c>
      <c r="L216" s="37">
        <v>111.155</v>
      </c>
      <c r="M216" s="37">
        <v>108.621</v>
      </c>
      <c r="N216" s="37">
        <v>111.29300000000001</v>
      </c>
      <c r="O216" s="37">
        <v>111.379</v>
      </c>
      <c r="P216" s="37">
        <v>115</v>
      </c>
      <c r="Q216" s="37">
        <v>115.3793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163.04508097165996</v>
      </c>
      <c r="DL216" s="2">
        <f t="shared" si="649"/>
        <v>143.65181052631578</v>
      </c>
      <c r="DM216" s="2">
        <f t="shared" si="649"/>
        <v>149.50779671669795</v>
      </c>
      <c r="DN216" s="2">
        <f t="shared" si="649"/>
        <v>161.33596172607881</v>
      </c>
      <c r="DO216" s="2">
        <f t="shared" si="649"/>
        <v>161.35344930313587</v>
      </c>
      <c r="DP216" s="2">
        <f t="shared" si="649"/>
        <v>164.14369559032716</v>
      </c>
      <c r="DQ216" s="2">
        <f t="shared" si="649"/>
        <v>154.89840404858305</v>
      </c>
      <c r="DR216" s="2">
        <f t="shared" si="649"/>
        <v>153.09857373162635</v>
      </c>
      <c r="DS216" s="2">
        <f t="shared" si="649"/>
        <v>143.82446386554625</v>
      </c>
      <c r="DT216" s="2">
        <f t="shared" si="649"/>
        <v>153.62711711711711</v>
      </c>
      <c r="DU216" s="2">
        <f t="shared" si="649"/>
        <v>159.04908592870544</v>
      </c>
      <c r="DV216" s="2">
        <f t="shared" si="649"/>
        <v>158.62950071123757</v>
      </c>
      <c r="DW216" s="2">
        <f t="shared" si="649"/>
        <v>164.98795141700404</v>
      </c>
      <c r="DX216" s="2">
        <f t="shared" si="649"/>
        <v>168.46597815126054</v>
      </c>
      <c r="DY216" s="2">
        <f t="shared" si="649"/>
        <v>174.23071665024625</v>
      </c>
      <c r="EA216" s="2">
        <f t="shared" si="652"/>
        <v>106.80086758084322</v>
      </c>
      <c r="EB216" s="2">
        <f t="shared" si="502"/>
        <v>103.9493334974965</v>
      </c>
      <c r="EC216" s="2">
        <f t="shared" si="503"/>
        <v>105.10601676850932</v>
      </c>
      <c r="ED216" s="2">
        <f t="shared" si="504"/>
        <v>104.91749816928711</v>
      </c>
      <c r="EE216" s="2">
        <f t="shared" si="505"/>
        <v>105.12825503295522</v>
      </c>
      <c r="EF216" s="2">
        <f t="shared" si="506"/>
        <v>106.44795924593595</v>
      </c>
      <c r="EG216" s="2">
        <f t="shared" si="507"/>
        <v>114.04323010512169</v>
      </c>
      <c r="EH216" s="2">
        <f t="shared" si="508"/>
        <v>113.11468619003017</v>
      </c>
      <c r="EI216" s="2">
        <f t="shared" si="509"/>
        <v>111.55252128213134</v>
      </c>
      <c r="EJ216" s="2">
        <f t="shared" si="510"/>
        <v>109.87858735030278</v>
      </c>
      <c r="EK216" s="2">
        <f t="shared" si="511"/>
        <v>108.20840898963476</v>
      </c>
      <c r="EL216" s="2">
        <f t="shared" si="512"/>
        <v>111.71844394153274</v>
      </c>
      <c r="EM216" s="2">
        <f t="shared" si="513"/>
        <v>110.83613913986079</v>
      </c>
      <c r="EN216" s="2">
        <f t="shared" si="514"/>
        <v>114.06961206193969</v>
      </c>
      <c r="EO216" s="2">
        <f t="shared" si="515"/>
        <v>115.73952625266548</v>
      </c>
      <c r="EQ216" s="2">
        <f t="shared" si="516"/>
        <v>103.04638369454656</v>
      </c>
      <c r="ER216" s="2">
        <f t="shared" si="650"/>
        <v>102.94861359395946</v>
      </c>
      <c r="ES216" s="2">
        <f t="shared" si="650"/>
        <v>103.92026658300701</v>
      </c>
      <c r="ET216" s="2">
        <f t="shared" si="650"/>
        <v>104.83684985867097</v>
      </c>
      <c r="EU216" s="2">
        <f t="shared" si="650"/>
        <v>106.88224350547627</v>
      </c>
      <c r="EV216" s="2">
        <f t="shared" si="650"/>
        <v>108.12924705738533</v>
      </c>
      <c r="EW216" s="2">
        <f t="shared" si="650"/>
        <v>111.16739144962573</v>
      </c>
      <c r="EX216" s="2">
        <f t="shared" si="650"/>
        <v>111.43696600603887</v>
      </c>
      <c r="EY216" s="2">
        <f t="shared" si="650"/>
        <v>111.43042789306571</v>
      </c>
      <c r="EZ216" s="2">
        <f t="shared" si="650"/>
        <v>110.91332392973432</v>
      </c>
      <c r="FA216" s="2">
        <f t="shared" si="650"/>
        <v>110.45254430481776</v>
      </c>
      <c r="FB216" s="2">
        <f t="shared" si="650"/>
        <v>110.84022227292468</v>
      </c>
      <c r="FC216" s="2">
        <f t="shared" si="650"/>
        <v>110.71279365841593</v>
      </c>
      <c r="FD216" s="2">
        <f t="shared" si="650"/>
        <v>112.096110613981</v>
      </c>
      <c r="FE216" s="2">
        <f t="shared" si="650"/>
        <v>114.01170245348106</v>
      </c>
      <c r="FG216" s="2">
        <f t="shared" si="518"/>
        <v>0.99999897221931922</v>
      </c>
      <c r="FH216" s="2">
        <f t="shared" si="651"/>
        <v>0.99999877723492703</v>
      </c>
      <c r="FI216" s="2">
        <f t="shared" si="651"/>
        <v>0.99999872806740009</v>
      </c>
      <c r="FJ216" s="2">
        <f t="shared" si="651"/>
        <v>0.99999872939652557</v>
      </c>
      <c r="FK216" s="2">
        <f t="shared" si="651"/>
        <v>0.99999879931921387</v>
      </c>
      <c r="FL216" s="2">
        <f t="shared" si="651"/>
        <v>0.99999871209792746</v>
      </c>
      <c r="FM216" s="2">
        <f t="shared" si="651"/>
        <v>0.9999988787572669</v>
      </c>
      <c r="FN216" s="2">
        <f t="shared" si="651"/>
        <v>0.99999866334533394</v>
      </c>
      <c r="FO216" s="2">
        <f t="shared" si="651"/>
        <v>0.99999862442856191</v>
      </c>
      <c r="FP216" s="2">
        <f t="shared" si="651"/>
        <v>0.99999865690948653</v>
      </c>
      <c r="FQ216" s="2">
        <f t="shared" si="651"/>
        <v>0.99999871601556056</v>
      </c>
      <c r="FR216" s="2">
        <f t="shared" si="651"/>
        <v>0.99999869082195092</v>
      </c>
      <c r="FS216" s="2">
        <f t="shared" si="651"/>
        <v>0.99999867159938705</v>
      </c>
      <c r="FT216" s="2">
        <f t="shared" si="651"/>
        <v>0.99999863294989089</v>
      </c>
      <c r="FU216" s="2">
        <f t="shared" si="651"/>
        <v>0.9999982808294835</v>
      </c>
      <c r="FW216" s="2">
        <f t="shared" si="536"/>
        <v>0.99431583273457058</v>
      </c>
      <c r="FX216" s="2">
        <f t="shared" si="588"/>
        <v>0.99276305688172206</v>
      </c>
      <c r="FY216" s="2">
        <f t="shared" si="589"/>
        <v>0.9909421389894848</v>
      </c>
      <c r="FZ216" s="2">
        <f t="shared" si="590"/>
        <v>0.99011993794804531</v>
      </c>
      <c r="GA216" s="2">
        <f t="shared" si="591"/>
        <v>0.99081436187119343</v>
      </c>
      <c r="GB216" s="2">
        <f t="shared" si="592"/>
        <v>0.99213918276601432</v>
      </c>
      <c r="GC216" s="2">
        <f t="shared" si="593"/>
        <v>0.99216379149466416</v>
      </c>
      <c r="GD216" s="2">
        <f t="shared" si="594"/>
        <v>0.99199656297257699</v>
      </c>
      <c r="GE216" s="2">
        <f t="shared" si="595"/>
        <v>0.99278056665458991</v>
      </c>
      <c r="GF216" s="2">
        <f t="shared" si="596"/>
        <v>0.99245308552471745</v>
      </c>
      <c r="GG216" s="2">
        <f t="shared" si="597"/>
        <v>0.99163052689290931</v>
      </c>
      <c r="GH216" s="2">
        <f t="shared" si="598"/>
        <v>0.99190016188967101</v>
      </c>
      <c r="GI216" s="2">
        <f t="shared" si="599"/>
        <v>0.99045588921819916</v>
      </c>
      <c r="GJ216" s="2">
        <f t="shared" si="600"/>
        <v>0.98754539391503493</v>
      </c>
      <c r="GK216" s="2">
        <f t="shared" si="601"/>
        <v>0.98480834956560159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6.7723708865079808E-85</v>
      </c>
      <c r="HT216" s="86">
        <f t="shared" si="630"/>
        <v>8.7360966971589875E-94</v>
      </c>
      <c r="HU216" s="86">
        <f t="shared" si="631"/>
        <v>6.2499622870777499E-98</v>
      </c>
      <c r="HV216" s="86">
        <f t="shared" si="632"/>
        <v>1.1009685344312299E-94</v>
      </c>
      <c r="HW216" s="86">
        <f t="shared" si="633"/>
        <v>1.429645329781133E-88</v>
      </c>
      <c r="HX216" s="86">
        <f t="shared" si="634"/>
        <v>1.3940275802346568E-109</v>
      </c>
      <c r="HY216" s="86">
        <f t="shared" si="635"/>
        <v>1.4897995902676002E-96</v>
      </c>
      <c r="HZ216" s="86">
        <f t="shared" si="636"/>
        <v>5.7259914056917402E-104</v>
      </c>
      <c r="IA216" s="86">
        <f t="shared" si="637"/>
        <v>1.6421523811432623E-117</v>
      </c>
      <c r="IB216" s="86">
        <f t="shared" si="638"/>
        <v>1.8148097439450641E-112</v>
      </c>
      <c r="IC216" s="86">
        <f t="shared" si="639"/>
        <v>1.160202923287002E-99</v>
      </c>
      <c r="ID216" s="86">
        <f t="shared" si="640"/>
        <v>9.4816476678132266E-109</v>
      </c>
      <c r="IE216" s="86">
        <f t="shared" si="641"/>
        <v>9.9502702468637302E-100</v>
      </c>
      <c r="IF216" s="86">
        <f t="shared" si="642"/>
        <v>3.6349423197534801E-244</v>
      </c>
      <c r="IG216" s="86">
        <f t="shared" si="643"/>
        <v>4.8924175319950499E-150</v>
      </c>
      <c r="II216" s="86">
        <f t="shared" si="540"/>
        <v>2.3921066975790726E-15</v>
      </c>
      <c r="IJ216" s="86">
        <f t="shared" si="541"/>
        <v>1.9440036944561965E-15</v>
      </c>
      <c r="IK216" s="86">
        <f t="shared" si="542"/>
        <v>7.7694532321928111E-15</v>
      </c>
      <c r="IL216" s="86">
        <f t="shared" si="543"/>
        <v>2.3437137542901408E-14</v>
      </c>
      <c r="IM216" s="86">
        <f t="shared" si="544"/>
        <v>6.3658347391206073E-14</v>
      </c>
      <c r="IN216" s="86">
        <f t="shared" si="545"/>
        <v>1.5533169679420677E-17</v>
      </c>
      <c r="IO216" s="86">
        <f t="shared" si="546"/>
        <v>1.9181558655543767E-15</v>
      </c>
      <c r="IP216" s="86">
        <f t="shared" si="547"/>
        <v>1.2767257625156428E-16</v>
      </c>
      <c r="IQ216" s="86">
        <f t="shared" si="548"/>
        <v>8.4317904870418987E-19</v>
      </c>
      <c r="IR216" s="86">
        <f t="shared" si="549"/>
        <v>4.7863638297812841E-18</v>
      </c>
      <c r="IS216" s="86">
        <f t="shared" si="550"/>
        <v>9.5293314149362698E-16</v>
      </c>
      <c r="IT216" s="86">
        <f t="shared" si="551"/>
        <v>4.1286754397795708E-17</v>
      </c>
      <c r="IU216" s="86">
        <f t="shared" si="552"/>
        <v>2.4695119321068568E-15</v>
      </c>
      <c r="IV216" s="86">
        <f t="shared" si="553"/>
        <v>6.8877516294843162E-19</v>
      </c>
      <c r="IW216" s="86">
        <f t="shared" si="554"/>
        <v>8.6259798615842156E-19</v>
      </c>
      <c r="IY216" s="86">
        <f t="shared" si="555"/>
        <v>2.3921066975790726E-15</v>
      </c>
      <c r="IZ216" s="86">
        <f t="shared" si="556"/>
        <v>1.9440036944561965E-15</v>
      </c>
      <c r="JA216" s="86">
        <f t="shared" si="557"/>
        <v>7.7694532321928111E-15</v>
      </c>
      <c r="JB216" s="86">
        <f t="shared" si="558"/>
        <v>2.3437137542901408E-14</v>
      </c>
      <c r="JC216" s="86">
        <f t="shared" si="559"/>
        <v>6.3658347391206073E-14</v>
      </c>
      <c r="JD216" s="86">
        <f t="shared" si="560"/>
        <v>1.5533169679420677E-17</v>
      </c>
      <c r="JE216" s="86">
        <f t="shared" si="561"/>
        <v>1.9181558655543767E-15</v>
      </c>
      <c r="JF216" s="86">
        <f t="shared" si="562"/>
        <v>1.2767257625156428E-16</v>
      </c>
      <c r="JG216" s="86">
        <f t="shared" si="563"/>
        <v>8.4317904870418987E-19</v>
      </c>
      <c r="JH216" s="86">
        <f t="shared" si="564"/>
        <v>4.7863638297812841E-18</v>
      </c>
      <c r="JI216" s="86">
        <f t="shared" si="565"/>
        <v>9.5293314149362698E-16</v>
      </c>
      <c r="JJ216" s="86">
        <f t="shared" si="566"/>
        <v>4.1286754397795708E-17</v>
      </c>
      <c r="JK216" s="86">
        <f t="shared" si="567"/>
        <v>2.4695119321068568E-15</v>
      </c>
      <c r="JL216" s="86">
        <f t="shared" si="568"/>
        <v>6.8877516294843162E-19</v>
      </c>
      <c r="JM216" s="86">
        <f t="shared" si="569"/>
        <v>8.6259798615842156E-19</v>
      </c>
    </row>
    <row r="217" spans="2:273" x14ac:dyDescent="0.25">
      <c r="B217" s="2">
        <v>190</v>
      </c>
      <c r="C217" s="37">
        <v>105.34399999999999</v>
      </c>
      <c r="D217" s="37">
        <v>105.42400000000001</v>
      </c>
      <c r="E217" s="37">
        <v>104.712</v>
      </c>
      <c r="F217" s="37">
        <v>106.483</v>
      </c>
      <c r="G217" s="37">
        <v>107.776</v>
      </c>
      <c r="H217" s="37">
        <v>108.379</v>
      </c>
      <c r="I217" s="37">
        <v>109.345</v>
      </c>
      <c r="J217" s="37">
        <v>111.759</v>
      </c>
      <c r="K217" s="37">
        <v>112.53400000000001</v>
      </c>
      <c r="L217" s="37">
        <v>112.569</v>
      </c>
      <c r="M217" s="37">
        <v>112.55200000000001</v>
      </c>
      <c r="N217" s="37">
        <v>111.241</v>
      </c>
      <c r="O217" s="37">
        <v>111.36199999999999</v>
      </c>
      <c r="P217" s="37">
        <v>112.586</v>
      </c>
      <c r="Q217" s="37">
        <v>116.2069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163.29933846153847</v>
      </c>
      <c r="DL217" s="2">
        <f t="shared" si="649"/>
        <v>143.79525445344132</v>
      </c>
      <c r="DM217" s="2">
        <f t="shared" si="649"/>
        <v>149.69092654784242</v>
      </c>
      <c r="DN217" s="2">
        <f t="shared" si="649"/>
        <v>161.58319090056287</v>
      </c>
      <c r="DO217" s="2">
        <f t="shared" si="649"/>
        <v>161.59028397212543</v>
      </c>
      <c r="DP217" s="2">
        <f t="shared" si="649"/>
        <v>164.41796728307253</v>
      </c>
      <c r="DQ217" s="2">
        <f t="shared" si="649"/>
        <v>155.10611740890693</v>
      </c>
      <c r="DR217" s="2">
        <f t="shared" si="649"/>
        <v>153.30216168800376</v>
      </c>
      <c r="DS217" s="2">
        <f t="shared" si="649"/>
        <v>143.97346442577035</v>
      </c>
      <c r="DT217" s="2">
        <f t="shared" si="649"/>
        <v>153.81584234234234</v>
      </c>
      <c r="DU217" s="2">
        <f t="shared" si="649"/>
        <v>159.25647091932456</v>
      </c>
      <c r="DV217" s="2">
        <f t="shared" si="649"/>
        <v>158.83713300142247</v>
      </c>
      <c r="DW217" s="2">
        <f t="shared" si="649"/>
        <v>165.21530626983258</v>
      </c>
      <c r="DX217" s="2">
        <f t="shared" si="649"/>
        <v>168.7271215686275</v>
      </c>
      <c r="DY217" s="2">
        <f t="shared" si="649"/>
        <v>174.52195073891619</v>
      </c>
      <c r="EA217" s="2">
        <f t="shared" si="652"/>
        <v>106.73140044441844</v>
      </c>
      <c r="EB217" s="2">
        <f t="shared" si="502"/>
        <v>103.86690209034447</v>
      </c>
      <c r="EC217" s="2">
        <f t="shared" si="503"/>
        <v>105.03526772314083</v>
      </c>
      <c r="ED217" s="2">
        <f t="shared" si="504"/>
        <v>104.83266818867114</v>
      </c>
      <c r="EE217" s="2">
        <f t="shared" si="505"/>
        <v>105.05076532305073</v>
      </c>
      <c r="EF217" s="2">
        <f t="shared" si="506"/>
        <v>106.37986726469647</v>
      </c>
      <c r="EG217" s="2">
        <f t="shared" si="507"/>
        <v>114.04254653461463</v>
      </c>
      <c r="EH217" s="2">
        <f t="shared" si="508"/>
        <v>113.10660376730148</v>
      </c>
      <c r="EI217" s="2">
        <f t="shared" si="509"/>
        <v>111.53433963992092</v>
      </c>
      <c r="EJ217" s="2">
        <f t="shared" si="510"/>
        <v>109.82111969400297</v>
      </c>
      <c r="EK217" s="2">
        <f t="shared" si="511"/>
        <v>108.11366753850622</v>
      </c>
      <c r="EL217" s="2">
        <f t="shared" si="512"/>
        <v>111.6537643458859</v>
      </c>
      <c r="EM217" s="2">
        <f t="shared" si="513"/>
        <v>110.73125245064988</v>
      </c>
      <c r="EN217" s="2">
        <f t="shared" si="514"/>
        <v>114.00358964955177</v>
      </c>
      <c r="EO217" s="2">
        <f t="shared" si="515"/>
        <v>115.65909008754487</v>
      </c>
      <c r="EQ217" s="2">
        <f t="shared" si="516"/>
        <v>102.93670909944446</v>
      </c>
      <c r="ER217" s="2">
        <f t="shared" si="650"/>
        <v>102.85515681103068</v>
      </c>
      <c r="ES217" s="2">
        <f t="shared" si="650"/>
        <v>103.83612382563683</v>
      </c>
      <c r="ET217" s="2">
        <f t="shared" si="650"/>
        <v>104.75111539101039</v>
      </c>
      <c r="EU217" s="2">
        <f t="shared" si="650"/>
        <v>106.82423658014115</v>
      </c>
      <c r="EV217" s="2">
        <f t="shared" si="650"/>
        <v>108.07984257448219</v>
      </c>
      <c r="EW217" s="2">
        <f t="shared" si="650"/>
        <v>111.13517504789758</v>
      </c>
      <c r="EX217" s="2">
        <f t="shared" si="650"/>
        <v>111.41041026952585</v>
      </c>
      <c r="EY217" s="2">
        <f t="shared" si="650"/>
        <v>111.41090888473096</v>
      </c>
      <c r="EZ217" s="2">
        <f t="shared" si="650"/>
        <v>110.86732188808926</v>
      </c>
      <c r="FA217" s="2">
        <f t="shared" si="650"/>
        <v>110.38283557483817</v>
      </c>
      <c r="FB217" s="2">
        <f t="shared" si="650"/>
        <v>110.7657599452414</v>
      </c>
      <c r="FC217" s="2">
        <f t="shared" si="650"/>
        <v>110.60649474535941</v>
      </c>
      <c r="FD217" s="2">
        <f t="shared" si="650"/>
        <v>112.00761025194468</v>
      </c>
      <c r="FE217" s="2">
        <f t="shared" si="650"/>
        <v>113.91354249145604</v>
      </c>
      <c r="FG217" s="2">
        <f t="shared" si="518"/>
        <v>0.99999906265279392</v>
      </c>
      <c r="FH217" s="2">
        <f t="shared" si="651"/>
        <v>0.99999888482487942</v>
      </c>
      <c r="FI217" s="2">
        <f t="shared" si="651"/>
        <v>0.9999988399835521</v>
      </c>
      <c r="FJ217" s="2">
        <f t="shared" si="651"/>
        <v>0.99999884119572924</v>
      </c>
      <c r="FK217" s="2">
        <f t="shared" si="651"/>
        <v>0.99999890496599275</v>
      </c>
      <c r="FL217" s="2">
        <f t="shared" si="651"/>
        <v>0.9999988254192167</v>
      </c>
      <c r="FM217" s="2">
        <f t="shared" si="651"/>
        <v>0.99999897741437305</v>
      </c>
      <c r="FN217" s="2">
        <f t="shared" si="651"/>
        <v>0.99999878095631278</v>
      </c>
      <c r="FO217" s="2">
        <f t="shared" si="651"/>
        <v>0.99999874546378631</v>
      </c>
      <c r="FP217" s="2">
        <f t="shared" si="651"/>
        <v>0.99999877508674873</v>
      </c>
      <c r="FQ217" s="2">
        <f t="shared" si="651"/>
        <v>0.99999882899214132</v>
      </c>
      <c r="FR217" s="2">
        <f t="shared" si="651"/>
        <v>0.99999880601529112</v>
      </c>
      <c r="FS217" s="2">
        <f t="shared" si="651"/>
        <v>0.99999878848410029</v>
      </c>
      <c r="FT217" s="2">
        <f t="shared" si="651"/>
        <v>0.9999987532353326</v>
      </c>
      <c r="FU217" s="2">
        <f t="shared" si="651"/>
        <v>0.99999843209761707</v>
      </c>
      <c r="FW217" s="2">
        <f t="shared" si="536"/>
        <v>0.99481338378049411</v>
      </c>
      <c r="FX217" s="2">
        <f t="shared" si="588"/>
        <v>0.99339562394694392</v>
      </c>
      <c r="FY217" s="2">
        <f t="shared" si="589"/>
        <v>0.99173254346718887</v>
      </c>
      <c r="FZ217" s="2">
        <f t="shared" si="590"/>
        <v>0.99098143613152168</v>
      </c>
      <c r="GA217" s="2">
        <f t="shared" si="591"/>
        <v>0.99161582206074883</v>
      </c>
      <c r="GB217" s="2">
        <f t="shared" si="592"/>
        <v>0.99282588738153454</v>
      </c>
      <c r="GC217" s="2">
        <f t="shared" si="593"/>
        <v>0.99284836183909198</v>
      </c>
      <c r="GD217" s="2">
        <f t="shared" si="594"/>
        <v>0.9926956348302105</v>
      </c>
      <c r="GE217" s="2">
        <f t="shared" si="595"/>
        <v>0.99341161338175821</v>
      </c>
      <c r="GF217" s="2">
        <f t="shared" si="596"/>
        <v>0.99311255861233105</v>
      </c>
      <c r="GG217" s="2">
        <f t="shared" si="597"/>
        <v>0.99236132451097492</v>
      </c>
      <c r="GH217" s="2">
        <f t="shared" si="598"/>
        <v>0.99260759129177056</v>
      </c>
      <c r="GI217" s="2">
        <f t="shared" si="599"/>
        <v>0.99128835166178042</v>
      </c>
      <c r="GJ217" s="2">
        <f t="shared" si="600"/>
        <v>0.98862880289301436</v>
      </c>
      <c r="GK217" s="2">
        <f t="shared" si="601"/>
        <v>0.98612650542801328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4.9195368179746358E-87</v>
      </c>
      <c r="HT217" s="86">
        <f t="shared" si="630"/>
        <v>3.7376568177289086E-96</v>
      </c>
      <c r="HU217" s="86">
        <f t="shared" si="631"/>
        <v>2.0571013147569194E-100</v>
      </c>
      <c r="HV217" s="86">
        <f t="shared" si="632"/>
        <v>3.9783212970859903E-97</v>
      </c>
      <c r="HW217" s="86">
        <f t="shared" si="633"/>
        <v>7.4345047637105216E-91</v>
      </c>
      <c r="HX217" s="86">
        <f t="shared" si="634"/>
        <v>2.2218895544697933E-112</v>
      </c>
      <c r="HY217" s="86">
        <f t="shared" si="635"/>
        <v>5.3555420398909231E-99</v>
      </c>
      <c r="HZ217" s="86">
        <f t="shared" si="636"/>
        <v>1.2677448407049262E-106</v>
      </c>
      <c r="IA217" s="86">
        <f t="shared" si="637"/>
        <v>1.807926947917901E-120</v>
      </c>
      <c r="IB217" s="86">
        <f t="shared" si="638"/>
        <v>2.5324469973875304E-115</v>
      </c>
      <c r="IC217" s="86">
        <f t="shared" si="639"/>
        <v>3.3003391296902884E-102</v>
      </c>
      <c r="ID217" s="86">
        <f t="shared" si="640"/>
        <v>1.6224538472872025E-111</v>
      </c>
      <c r="IE217" s="86">
        <f t="shared" si="641"/>
        <v>2.6087469922314586E-102</v>
      </c>
      <c r="IF217" s="86">
        <f t="shared" si="642"/>
        <v>8.3451106621820536E-251</v>
      </c>
      <c r="IG217" s="86">
        <f t="shared" si="643"/>
        <v>3.4172986903014552E-154</v>
      </c>
      <c r="II217" s="86">
        <f t="shared" si="540"/>
        <v>7.6079002647565019E-16</v>
      </c>
      <c r="IJ217" s="86">
        <f t="shared" si="541"/>
        <v>5.7947291565399231E-16</v>
      </c>
      <c r="IK217" s="86">
        <f t="shared" si="542"/>
        <v>2.3048042238897776E-15</v>
      </c>
      <c r="IL217" s="86">
        <f t="shared" si="543"/>
        <v>7.0968402045795722E-15</v>
      </c>
      <c r="IM217" s="86">
        <f t="shared" si="544"/>
        <v>2.0427510532217522E-14</v>
      </c>
      <c r="IN217" s="86">
        <f t="shared" si="545"/>
        <v>3.7752949103050125E-18</v>
      </c>
      <c r="IO217" s="86">
        <f t="shared" si="546"/>
        <v>5.6003642424250862E-16</v>
      </c>
      <c r="IP217" s="86">
        <f t="shared" si="547"/>
        <v>3.3441532186866214E-17</v>
      </c>
      <c r="IQ217" s="86">
        <f t="shared" si="548"/>
        <v>1.8846063375713389E-19</v>
      </c>
      <c r="IR217" s="86">
        <f t="shared" si="549"/>
        <v>1.1263617916269566E-18</v>
      </c>
      <c r="IS217" s="86">
        <f t="shared" si="550"/>
        <v>2.6621452021182154E-16</v>
      </c>
      <c r="IT217" s="86">
        <f t="shared" si="551"/>
        <v>1.0323220021437069E-17</v>
      </c>
      <c r="IU217" s="86">
        <f t="shared" si="552"/>
        <v>6.904780062899413E-16</v>
      </c>
      <c r="IV217" s="86">
        <f t="shared" si="553"/>
        <v>1.2616033820925933E-19</v>
      </c>
      <c r="IW217" s="86">
        <f t="shared" si="554"/>
        <v>1.4688966365586516E-19</v>
      </c>
      <c r="IY217" s="86">
        <f t="shared" si="555"/>
        <v>7.6079002647565019E-16</v>
      </c>
      <c r="IZ217" s="86">
        <f t="shared" si="556"/>
        <v>5.7947291565399231E-16</v>
      </c>
      <c r="JA217" s="86">
        <f t="shared" si="557"/>
        <v>2.3048042238897776E-15</v>
      </c>
      <c r="JB217" s="86">
        <f t="shared" si="558"/>
        <v>7.0968402045795722E-15</v>
      </c>
      <c r="JC217" s="86">
        <f t="shared" si="559"/>
        <v>2.0427510532217522E-14</v>
      </c>
      <c r="JD217" s="86">
        <f t="shared" si="560"/>
        <v>3.7752949103050125E-18</v>
      </c>
      <c r="JE217" s="86">
        <f t="shared" si="561"/>
        <v>5.6003642424250862E-16</v>
      </c>
      <c r="JF217" s="86">
        <f t="shared" si="562"/>
        <v>3.3441532186866214E-17</v>
      </c>
      <c r="JG217" s="86">
        <f t="shared" si="563"/>
        <v>1.8846063375713389E-19</v>
      </c>
      <c r="JH217" s="86">
        <f t="shared" si="564"/>
        <v>1.1263617916269566E-18</v>
      </c>
      <c r="JI217" s="86">
        <f t="shared" si="565"/>
        <v>2.6621452021182154E-16</v>
      </c>
      <c r="JJ217" s="86">
        <f t="shared" si="566"/>
        <v>1.0323220021437069E-17</v>
      </c>
      <c r="JK217" s="86">
        <f t="shared" si="567"/>
        <v>6.904780062899413E-16</v>
      </c>
      <c r="JL217" s="86">
        <f t="shared" si="568"/>
        <v>1.2616033820925933E-19</v>
      </c>
      <c r="JM217" s="86">
        <f t="shared" si="569"/>
        <v>1.4688966365586516E-19</v>
      </c>
    </row>
    <row r="218" spans="2:273" x14ac:dyDescent="0.25">
      <c r="B218" s="2">
        <v>191</v>
      </c>
      <c r="C218" s="37">
        <v>103.78700000000001</v>
      </c>
      <c r="D218" s="37">
        <v>105.84699999999999</v>
      </c>
      <c r="E218" s="37">
        <v>105.52500000000001</v>
      </c>
      <c r="F218" s="37">
        <v>105.414</v>
      </c>
      <c r="G218" s="37">
        <v>106.828</v>
      </c>
      <c r="H218" s="37">
        <v>108.259</v>
      </c>
      <c r="I218" s="37">
        <v>109.931</v>
      </c>
      <c r="J218" s="37">
        <v>113.914</v>
      </c>
      <c r="K218" s="37">
        <v>113.60299999999999</v>
      </c>
      <c r="L218" s="37">
        <v>110.672</v>
      </c>
      <c r="M218" s="37">
        <v>111.828</v>
      </c>
      <c r="N218" s="37">
        <v>114.776</v>
      </c>
      <c r="O218" s="37">
        <v>113.172</v>
      </c>
      <c r="P218" s="37">
        <v>113.276</v>
      </c>
      <c r="Q218" s="37">
        <v>115.08620000000001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163.55359595141704</v>
      </c>
      <c r="DL218" s="2">
        <f t="shared" si="649"/>
        <v>143.93869838056682</v>
      </c>
      <c r="DM218" s="2">
        <f t="shared" si="649"/>
        <v>149.87405637898689</v>
      </c>
      <c r="DN218" s="2">
        <f t="shared" si="649"/>
        <v>161.83042007504693</v>
      </c>
      <c r="DO218" s="2">
        <f t="shared" si="649"/>
        <v>161.82711864111496</v>
      </c>
      <c r="DP218" s="2">
        <f t="shared" si="649"/>
        <v>164.6922389758179</v>
      </c>
      <c r="DQ218" s="2">
        <f t="shared" si="649"/>
        <v>155.31383076923083</v>
      </c>
      <c r="DR218" s="2">
        <f t="shared" si="649"/>
        <v>153.50574964438121</v>
      </c>
      <c r="DS218" s="2">
        <f t="shared" si="649"/>
        <v>144.12246498599444</v>
      </c>
      <c r="DT218" s="2">
        <f t="shared" si="649"/>
        <v>154.00456756756756</v>
      </c>
      <c r="DU218" s="2">
        <f t="shared" si="649"/>
        <v>159.4638559099437</v>
      </c>
      <c r="DV218" s="2">
        <f t="shared" si="649"/>
        <v>159.0447652916074</v>
      </c>
      <c r="DW218" s="2">
        <f t="shared" si="649"/>
        <v>165.44266112266109</v>
      </c>
      <c r="DX218" s="2">
        <f t="shared" si="649"/>
        <v>168.98826498599442</v>
      </c>
      <c r="DY218" s="2">
        <f t="shared" si="649"/>
        <v>174.81318482758616</v>
      </c>
      <c r="EA218" s="2">
        <f t="shared" si="652"/>
        <v>106.66193330799368</v>
      </c>
      <c r="EB218" s="2">
        <f t="shared" si="502"/>
        <v>103.78447068319242</v>
      </c>
      <c r="EC218" s="2">
        <f t="shared" si="503"/>
        <v>104.96451867777235</v>
      </c>
      <c r="ED218" s="2">
        <f t="shared" si="504"/>
        <v>104.74783820805516</v>
      </c>
      <c r="EE218" s="2">
        <f t="shared" si="505"/>
        <v>104.97327561314623</v>
      </c>
      <c r="EF218" s="2">
        <f t="shared" si="506"/>
        <v>106.311775283457</v>
      </c>
      <c r="EG218" s="2">
        <f t="shared" si="507"/>
        <v>114.04186296410757</v>
      </c>
      <c r="EH218" s="2">
        <f t="shared" si="508"/>
        <v>113.09852134457279</v>
      </c>
      <c r="EI218" s="2">
        <f t="shared" si="509"/>
        <v>111.51615799771049</v>
      </c>
      <c r="EJ218" s="2">
        <f t="shared" si="510"/>
        <v>109.76365203770317</v>
      </c>
      <c r="EK218" s="2">
        <f t="shared" si="511"/>
        <v>108.01892608737768</v>
      </c>
      <c r="EL218" s="2">
        <f t="shared" si="512"/>
        <v>111.58908475023908</v>
      </c>
      <c r="EM218" s="2">
        <f t="shared" si="513"/>
        <v>110.62636576143896</v>
      </c>
      <c r="EN218" s="2">
        <f t="shared" si="514"/>
        <v>113.93756723716382</v>
      </c>
      <c r="EO218" s="2">
        <f t="shared" si="515"/>
        <v>115.57865392242425</v>
      </c>
      <c r="EQ218" s="2">
        <f t="shared" si="516"/>
        <v>102.82703450434235</v>
      </c>
      <c r="ER218" s="2">
        <f t="shared" si="650"/>
        <v>102.76170002810191</v>
      </c>
      <c r="ES218" s="2">
        <f t="shared" si="650"/>
        <v>103.75198106826666</v>
      </c>
      <c r="ET218" s="2">
        <f t="shared" si="650"/>
        <v>104.6653809233498</v>
      </c>
      <c r="EU218" s="2">
        <f t="shared" si="650"/>
        <v>106.76622965480604</v>
      </c>
      <c r="EV218" s="2">
        <f t="shared" si="650"/>
        <v>108.03043809157904</v>
      </c>
      <c r="EW218" s="2">
        <f t="shared" si="650"/>
        <v>111.10295864616943</v>
      </c>
      <c r="EX218" s="2">
        <f t="shared" si="650"/>
        <v>111.38385453301285</v>
      </c>
      <c r="EY218" s="2">
        <f t="shared" si="650"/>
        <v>111.39138987639622</v>
      </c>
      <c r="EZ218" s="2">
        <f t="shared" si="650"/>
        <v>110.82131984644423</v>
      </c>
      <c r="FA218" s="2">
        <f t="shared" si="650"/>
        <v>110.31312684485856</v>
      </c>
      <c r="FB218" s="2">
        <f t="shared" si="650"/>
        <v>110.69129761755812</v>
      </c>
      <c r="FC218" s="2">
        <f t="shared" si="650"/>
        <v>110.50019583230288</v>
      </c>
      <c r="FD218" s="2">
        <f t="shared" si="650"/>
        <v>111.91910988990837</v>
      </c>
      <c r="FE218" s="2">
        <f t="shared" si="650"/>
        <v>113.81538252943102</v>
      </c>
      <c r="FG218" s="2">
        <f t="shared" si="518"/>
        <v>0.99999914512911736</v>
      </c>
      <c r="FH218" s="2">
        <f t="shared" si="651"/>
        <v>0.99999898294810252</v>
      </c>
      <c r="FI218" s="2">
        <f t="shared" si="651"/>
        <v>0.99999894205231765</v>
      </c>
      <c r="FJ218" s="2">
        <f t="shared" si="651"/>
        <v>0.99999894315783666</v>
      </c>
      <c r="FK218" s="2">
        <f t="shared" si="651"/>
        <v>0.99999900131701969</v>
      </c>
      <c r="FL218" s="2">
        <f t="shared" si="651"/>
        <v>0.99999892876948326</v>
      </c>
      <c r="FM218" s="2">
        <f t="shared" si="651"/>
        <v>0.99999906739074007</v>
      </c>
      <c r="FN218" s="2">
        <f t="shared" si="651"/>
        <v>0.99999888821882432</v>
      </c>
      <c r="FO218" s="2">
        <f t="shared" si="651"/>
        <v>0.99999885584924841</v>
      </c>
      <c r="FP218" s="2">
        <f t="shared" si="651"/>
        <v>0.99999888286571714</v>
      </c>
      <c r="FQ218" s="2">
        <f t="shared" si="651"/>
        <v>0.99999893202802992</v>
      </c>
      <c r="FR218" s="2">
        <f t="shared" si="651"/>
        <v>0.99999891107288907</v>
      </c>
      <c r="FS218" s="2">
        <f t="shared" si="651"/>
        <v>0.99999889508424966</v>
      </c>
      <c r="FT218" s="2">
        <f t="shared" si="651"/>
        <v>0.99999886293698448</v>
      </c>
      <c r="FU218" s="2">
        <f t="shared" si="651"/>
        <v>0.99999857005583448</v>
      </c>
      <c r="FW218" s="2">
        <f t="shared" si="536"/>
        <v>0.995267590077208</v>
      </c>
      <c r="FX218" s="2">
        <f t="shared" si="588"/>
        <v>0.99397323521802106</v>
      </c>
      <c r="FY218" s="2">
        <f t="shared" si="589"/>
        <v>0.9924545010809328</v>
      </c>
      <c r="FZ218" s="2">
        <f t="shared" si="590"/>
        <v>0.99176843995840624</v>
      </c>
      <c r="GA218" s="2">
        <f t="shared" si="591"/>
        <v>0.99234789375313692</v>
      </c>
      <c r="GB218" s="2">
        <f t="shared" si="592"/>
        <v>0.9934529987729902</v>
      </c>
      <c r="GC218" s="2">
        <f t="shared" si="593"/>
        <v>0.99347352158296254</v>
      </c>
      <c r="GD218" s="2">
        <f t="shared" si="594"/>
        <v>0.99333405555497811</v>
      </c>
      <c r="GE218" s="2">
        <f t="shared" si="595"/>
        <v>0.99398783469833907</v>
      </c>
      <c r="GF218" s="2">
        <f t="shared" si="596"/>
        <v>0.99371476982265206</v>
      </c>
      <c r="GG218" s="2">
        <f t="shared" si="597"/>
        <v>0.99302875964112236</v>
      </c>
      <c r="GH218" s="2">
        <f t="shared" si="598"/>
        <v>0.99325365495661666</v>
      </c>
      <c r="GI218" s="2">
        <f t="shared" si="599"/>
        <v>0.99204878743895208</v>
      </c>
      <c r="GJ218" s="2">
        <f t="shared" si="600"/>
        <v>0.98961895831284119</v>
      </c>
      <c r="GK218" s="2">
        <f t="shared" si="601"/>
        <v>0.98733175823070851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3.3576518331291849E-89</v>
      </c>
      <c r="HT218" s="86">
        <f t="shared" si="630"/>
        <v>1.4923391951488193E-98</v>
      </c>
      <c r="HU218" s="86">
        <f t="shared" si="631"/>
        <v>6.2962155204626824E-103</v>
      </c>
      <c r="HV218" s="86">
        <f t="shared" si="632"/>
        <v>1.3367146595920046E-99</v>
      </c>
      <c r="HW218" s="86">
        <f t="shared" si="633"/>
        <v>3.6117064635110412E-93</v>
      </c>
      <c r="HX218" s="86">
        <f t="shared" si="634"/>
        <v>3.2615192126671269E-115</v>
      </c>
      <c r="HY218" s="86">
        <f t="shared" si="635"/>
        <v>1.7924537885370934E-101</v>
      </c>
      <c r="HZ218" s="86">
        <f t="shared" si="636"/>
        <v>2.5956989607601865E-109</v>
      </c>
      <c r="IA218" s="86">
        <f t="shared" si="637"/>
        <v>1.8267990474929678E-123</v>
      </c>
      <c r="IB218" s="86">
        <f t="shared" si="638"/>
        <v>3.2506411057944459E-118</v>
      </c>
      <c r="IC218" s="86">
        <f t="shared" si="639"/>
        <v>8.7093335368405831E-105</v>
      </c>
      <c r="ID218" s="86">
        <f t="shared" si="640"/>
        <v>2.5598742852505915E-114</v>
      </c>
      <c r="IE218" s="86">
        <f t="shared" si="641"/>
        <v>6.3320681054861047E-105</v>
      </c>
      <c r="IF218" s="86">
        <f t="shared" si="642"/>
        <v>1.5584584767111897E-257</v>
      </c>
      <c r="IG218" s="86">
        <f t="shared" si="643"/>
        <v>2.0915454211945299E-158</v>
      </c>
      <c r="II218" s="86">
        <f t="shared" si="540"/>
        <v>2.3725138895728509E-16</v>
      </c>
      <c r="IJ218" s="86">
        <f t="shared" si="541"/>
        <v>1.6900599087575518E-16</v>
      </c>
      <c r="IK218" s="86">
        <f t="shared" si="542"/>
        <v>6.682380671684139E-16</v>
      </c>
      <c r="IL218" s="86">
        <f t="shared" si="543"/>
        <v>2.1002609838652091E-15</v>
      </c>
      <c r="IM218" s="86">
        <f t="shared" si="544"/>
        <v>6.4159918659464351E-15</v>
      </c>
      <c r="IN218" s="86">
        <f t="shared" si="545"/>
        <v>8.940220419561187E-19</v>
      </c>
      <c r="IO218" s="86">
        <f t="shared" si="546"/>
        <v>1.5986788448463121E-16</v>
      </c>
      <c r="IP218" s="86">
        <f t="shared" si="547"/>
        <v>8.5458365335901175E-18</v>
      </c>
      <c r="IQ218" s="86">
        <f t="shared" si="548"/>
        <v>4.0996292026532203E-20</v>
      </c>
      <c r="IR218" s="86">
        <f t="shared" si="549"/>
        <v>2.5815865742482248E-19</v>
      </c>
      <c r="IS218" s="86">
        <f t="shared" si="550"/>
        <v>7.2630174288738382E-17</v>
      </c>
      <c r="IT218" s="86">
        <f t="shared" si="551"/>
        <v>2.5158863028519777E-18</v>
      </c>
      <c r="IU218" s="86">
        <f t="shared" si="552"/>
        <v>1.8842098573553606E-16</v>
      </c>
      <c r="IV218" s="86">
        <f t="shared" si="553"/>
        <v>2.2323454463487413E-20</v>
      </c>
      <c r="IW218" s="86">
        <f t="shared" si="554"/>
        <v>2.4086667329835475E-20</v>
      </c>
      <c r="IY218" s="86">
        <f t="shared" si="555"/>
        <v>2.3725138895728509E-16</v>
      </c>
      <c r="IZ218" s="86">
        <f t="shared" si="556"/>
        <v>1.6900599087575518E-16</v>
      </c>
      <c r="JA218" s="86">
        <f t="shared" si="557"/>
        <v>6.682380671684139E-16</v>
      </c>
      <c r="JB218" s="86">
        <f t="shared" si="558"/>
        <v>2.1002609838652091E-15</v>
      </c>
      <c r="JC218" s="86">
        <f t="shared" si="559"/>
        <v>6.4159918659464351E-15</v>
      </c>
      <c r="JD218" s="86">
        <f t="shared" si="560"/>
        <v>8.940220419561187E-19</v>
      </c>
      <c r="JE218" s="86">
        <f t="shared" si="561"/>
        <v>1.5986788448463121E-16</v>
      </c>
      <c r="JF218" s="86">
        <f t="shared" si="562"/>
        <v>8.5458365335901175E-18</v>
      </c>
      <c r="JG218" s="86">
        <f t="shared" si="563"/>
        <v>4.0996292026532203E-20</v>
      </c>
      <c r="JH218" s="86">
        <f t="shared" si="564"/>
        <v>2.5815865742482248E-19</v>
      </c>
      <c r="JI218" s="86">
        <f t="shared" si="565"/>
        <v>7.2630174288738382E-17</v>
      </c>
      <c r="JJ218" s="86">
        <f t="shared" si="566"/>
        <v>2.5158863028519777E-18</v>
      </c>
      <c r="JK218" s="86">
        <f t="shared" si="567"/>
        <v>1.8842098573553606E-16</v>
      </c>
      <c r="JL218" s="86">
        <f t="shared" si="568"/>
        <v>2.2323454463487413E-20</v>
      </c>
      <c r="JM218" s="86">
        <f t="shared" si="569"/>
        <v>2.4086667329835475E-20</v>
      </c>
    </row>
    <row r="219" spans="2:273" x14ac:dyDescent="0.25">
      <c r="B219" s="2">
        <v>192</v>
      </c>
      <c r="C219" s="37">
        <v>105</v>
      </c>
      <c r="D219" s="37">
        <v>104.102</v>
      </c>
      <c r="E219" s="37">
        <v>104.508</v>
      </c>
      <c r="F219" s="37">
        <v>105.55200000000001</v>
      </c>
      <c r="G219" s="37">
        <v>109.13800000000001</v>
      </c>
      <c r="H219" s="37">
        <v>106.379</v>
      </c>
      <c r="I219" s="37">
        <v>107.69</v>
      </c>
      <c r="J219" s="37">
        <v>112.086</v>
      </c>
      <c r="K219" s="37">
        <v>110.724</v>
      </c>
      <c r="L219" s="37">
        <v>115.069</v>
      </c>
      <c r="M219" s="37">
        <v>111.845</v>
      </c>
      <c r="N219" s="37">
        <v>111.81</v>
      </c>
      <c r="O219" s="37">
        <v>115.086</v>
      </c>
      <c r="P219" s="37">
        <v>113.55200000000001</v>
      </c>
      <c r="Q219" s="37">
        <v>118.1897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163.80785344129555</v>
      </c>
      <c r="DL219" s="2">
        <f t="shared" ref="DL219:DY227" si="713">BP$228*$B219+BP$229</f>
        <v>144.08214230769232</v>
      </c>
      <c r="DM219" s="2">
        <f t="shared" si="713"/>
        <v>150.05718621013133</v>
      </c>
      <c r="DN219" s="2">
        <f t="shared" si="713"/>
        <v>162.07764924953096</v>
      </c>
      <c r="DO219" s="2">
        <f t="shared" si="713"/>
        <v>162.06395331010452</v>
      </c>
      <c r="DP219" s="2">
        <f t="shared" si="713"/>
        <v>164.96651066856327</v>
      </c>
      <c r="DQ219" s="2">
        <f t="shared" si="713"/>
        <v>155.52154412955471</v>
      </c>
      <c r="DR219" s="2">
        <f t="shared" si="713"/>
        <v>153.70933760075866</v>
      </c>
      <c r="DS219" s="2">
        <f t="shared" si="713"/>
        <v>144.27146554621851</v>
      </c>
      <c r="DT219" s="2">
        <f t="shared" si="713"/>
        <v>154.19329279279279</v>
      </c>
      <c r="DU219" s="2">
        <f t="shared" si="713"/>
        <v>159.67124090056285</v>
      </c>
      <c r="DV219" s="2">
        <f t="shared" si="713"/>
        <v>159.25239758179231</v>
      </c>
      <c r="DW219" s="2">
        <f t="shared" si="713"/>
        <v>165.67001597548966</v>
      </c>
      <c r="DX219" s="2">
        <f t="shared" si="713"/>
        <v>169.24940840336137</v>
      </c>
      <c r="DY219" s="2">
        <f t="shared" si="713"/>
        <v>175.10441891625612</v>
      </c>
      <c r="EA219" s="2">
        <f t="shared" si="652"/>
        <v>106.5924661715689</v>
      </c>
      <c r="EB219" s="2">
        <f t="shared" ref="EB219:EB227" si="714">CF$228*$B219+CF$229</f>
        <v>103.70203927604038</v>
      </c>
      <c r="EC219" s="2">
        <f t="shared" ref="EC219:EC227" si="715">CG$228*$B219+CG$229</f>
        <v>104.89376963240386</v>
      </c>
      <c r="ED219" s="2">
        <f t="shared" ref="ED219:ED227" si="716">CH$228*$B219+CH$229</f>
        <v>104.66300822743918</v>
      </c>
      <c r="EE219" s="2">
        <f t="shared" ref="EE219:EE227" si="717">CI$228*$B219+CI$229</f>
        <v>104.89578590324173</v>
      </c>
      <c r="EF219" s="2">
        <f t="shared" ref="EF219:EF227" si="718">CJ$228*$B219+CJ$229</f>
        <v>106.24368330221753</v>
      </c>
      <c r="EG219" s="2">
        <f t="shared" ref="EG219:EG227" si="719">CK$228*$B219+CK$229</f>
        <v>114.0411793936005</v>
      </c>
      <c r="EH219" s="2">
        <f t="shared" ref="EH219:EH227" si="720">CL$228*$B219+CL$229</f>
        <v>113.0904389218441</v>
      </c>
      <c r="EI219" s="2">
        <f t="shared" ref="EI219:EI227" si="721">CM$228*$B219+CM$229</f>
        <v>111.49797635550006</v>
      </c>
      <c r="EJ219" s="2">
        <f t="shared" ref="EJ219:EJ227" si="722">CN$228*$B219+CN$229</f>
        <v>109.70618438140336</v>
      </c>
      <c r="EK219" s="2">
        <f t="shared" ref="EK219:EK227" si="723">CO$228*$B219+CO$229</f>
        <v>107.92418463624912</v>
      </c>
      <c r="EL219" s="2">
        <f t="shared" ref="EL219:EL227" si="724">CP$228*$B219+CP$229</f>
        <v>111.52440515459224</v>
      </c>
      <c r="EM219" s="2">
        <f t="shared" ref="EM219:EM227" si="725">CQ$228*$B219+CQ$229</f>
        <v>110.52147907222805</v>
      </c>
      <c r="EN219" s="2">
        <f t="shared" ref="EN219:EN227" si="726">CR$228*$B219+CR$229</f>
        <v>113.87154482477588</v>
      </c>
      <c r="EO219" s="2">
        <f t="shared" ref="EO219:EO227" si="727">CS$228*$B219+CS$229</f>
        <v>115.49821775730365</v>
      </c>
      <c r="EQ219" s="2">
        <f t="shared" ref="EQ219:EQ227" si="728">CU$228*$B219+CU$229</f>
        <v>102.71735990924024</v>
      </c>
      <c r="ER219" s="2">
        <f t="shared" ref="ER219:FE227" si="729">CV$228*$B219+CV$229</f>
        <v>102.66824324517313</v>
      </c>
      <c r="ES219" s="2">
        <f t="shared" si="729"/>
        <v>103.66783831089649</v>
      </c>
      <c r="ET219" s="2">
        <f t="shared" si="729"/>
        <v>104.57964645568921</v>
      </c>
      <c r="EU219" s="2">
        <f t="shared" si="729"/>
        <v>106.70822272947092</v>
      </c>
      <c r="EV219" s="2">
        <f t="shared" si="729"/>
        <v>107.98103360867589</v>
      </c>
      <c r="EW219" s="2">
        <f t="shared" si="729"/>
        <v>111.07074224444126</v>
      </c>
      <c r="EX219" s="2">
        <f t="shared" si="729"/>
        <v>111.35729879649983</v>
      </c>
      <c r="EY219" s="2">
        <f t="shared" si="729"/>
        <v>111.37187086806146</v>
      </c>
      <c r="EZ219" s="2">
        <f t="shared" si="729"/>
        <v>110.77531780479917</v>
      </c>
      <c r="FA219" s="2">
        <f t="shared" si="729"/>
        <v>110.24341811487895</v>
      </c>
      <c r="FB219" s="2">
        <f t="shared" si="729"/>
        <v>110.61683528987483</v>
      </c>
      <c r="FC219" s="2">
        <f t="shared" si="729"/>
        <v>110.39389691924636</v>
      </c>
      <c r="FD219" s="2">
        <f t="shared" si="729"/>
        <v>111.83060952787206</v>
      </c>
      <c r="FE219" s="2">
        <f t="shared" si="729"/>
        <v>113.71722256740598</v>
      </c>
      <c r="FG219" s="2">
        <f t="shared" ref="FG219:FG227" si="730">POWER(10,($B219-C$231)/C$229)/(1+POWER(10,($B219-C$231)/C$229))</f>
        <v>0.99999922034843014</v>
      </c>
      <c r="FH219" s="2">
        <f t="shared" ref="FH219:FU227" si="731">POWER(10,($B219-D$231)/D$229)/(1+POWER(10,($B219-D$231)/D$229))</f>
        <v>0.99999907243756225</v>
      </c>
      <c r="FI219" s="2">
        <f t="shared" si="731"/>
        <v>0.99999903514015642</v>
      </c>
      <c r="FJ219" s="2">
        <f t="shared" si="731"/>
        <v>0.99999903614840191</v>
      </c>
      <c r="FK219" s="2">
        <f t="shared" si="731"/>
        <v>0.99999908919021685</v>
      </c>
      <c r="FL219" s="2">
        <f t="shared" si="731"/>
        <v>0.99999902302606525</v>
      </c>
      <c r="FM219" s="2">
        <f t="shared" si="731"/>
        <v>0.99999914945017632</v>
      </c>
      <c r="FN219" s="2">
        <f t="shared" si="731"/>
        <v>0.99999898604341764</v>
      </c>
      <c r="FO219" s="2">
        <f t="shared" si="731"/>
        <v>0.99999895652200765</v>
      </c>
      <c r="FP219" s="2">
        <f t="shared" si="731"/>
        <v>0.99999898116132491</v>
      </c>
      <c r="FQ219" s="2">
        <f t="shared" si="731"/>
        <v>0.99999902599789559</v>
      </c>
      <c r="FR219" s="2">
        <f t="shared" si="731"/>
        <v>0.99999900688657639</v>
      </c>
      <c r="FS219" s="2">
        <f t="shared" si="731"/>
        <v>0.99999899230476119</v>
      </c>
      <c r="FT219" s="2">
        <f t="shared" si="731"/>
        <v>0.99999896298610103</v>
      </c>
      <c r="FU219" s="2">
        <f t="shared" si="731"/>
        <v>0.99999869587525725</v>
      </c>
      <c r="FW219" s="2">
        <f t="shared" si="536"/>
        <v>0.99568219291591376</v>
      </c>
      <c r="FX219" s="2">
        <f t="shared" si="588"/>
        <v>0.99450060892063108</v>
      </c>
      <c r="FY219" s="2">
        <f t="shared" si="589"/>
        <v>0.99311385133106345</v>
      </c>
      <c r="FZ219" s="2">
        <f t="shared" si="590"/>
        <v>0.99248728664868768</v>
      </c>
      <c r="GA219" s="2">
        <f t="shared" si="591"/>
        <v>0.99301649414766635</v>
      </c>
      <c r="GB219" s="2">
        <f t="shared" si="592"/>
        <v>0.99402562228493963</v>
      </c>
      <c r="GC219" s="2">
        <f t="shared" si="593"/>
        <v>0.99404436085933068</v>
      </c>
      <c r="GD219" s="2">
        <f t="shared" si="594"/>
        <v>0.99391701855527825</v>
      </c>
      <c r="GE219" s="2">
        <f t="shared" si="595"/>
        <v>0.99451393792053866</v>
      </c>
      <c r="GF219" s="2">
        <f t="shared" si="596"/>
        <v>0.99426463010659616</v>
      </c>
      <c r="GG219" s="2">
        <f t="shared" si="597"/>
        <v>0.9936382509728876</v>
      </c>
      <c r="GH219" s="2">
        <f t="shared" si="598"/>
        <v>0.99384360572651276</v>
      </c>
      <c r="GI219" s="2">
        <f t="shared" si="599"/>
        <v>0.99274333104379753</v>
      </c>
      <c r="GJ219" s="2">
        <f t="shared" si="600"/>
        <v>0.99052372164343461</v>
      </c>
      <c r="GK219" s="2">
        <f t="shared" si="601"/>
        <v>0.98843353342111762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2.1531455992627905E-91</v>
      </c>
      <c r="HT219" s="86">
        <f t="shared" si="630"/>
        <v>5.5605803493520582E-101</v>
      </c>
      <c r="HU219" s="86">
        <f t="shared" si="631"/>
        <v>1.7920388164913394E-105</v>
      </c>
      <c r="HV219" s="86">
        <f t="shared" si="632"/>
        <v>4.1762807918842256E-102</v>
      </c>
      <c r="HW219" s="86">
        <f t="shared" si="633"/>
        <v>1.6391086019366085E-95</v>
      </c>
      <c r="HX219" s="86">
        <f t="shared" si="634"/>
        <v>4.4092229766965494E-118</v>
      </c>
      <c r="HY219" s="86">
        <f t="shared" si="635"/>
        <v>5.5854705497561451E-104</v>
      </c>
      <c r="HZ219" s="86">
        <f t="shared" si="636"/>
        <v>4.9149191352389567E-112</v>
      </c>
      <c r="IA219" s="86">
        <f t="shared" si="637"/>
        <v>1.6941095685067135E-126</v>
      </c>
      <c r="IB219" s="86">
        <f t="shared" si="638"/>
        <v>3.8380919955980764E-121</v>
      </c>
      <c r="IC219" s="86">
        <f t="shared" si="639"/>
        <v>2.1321182363506957E-107</v>
      </c>
      <c r="ID219" s="86">
        <f t="shared" si="640"/>
        <v>3.7240968138875726E-117</v>
      </c>
      <c r="IE219" s="86">
        <f t="shared" si="641"/>
        <v>1.4228985040000381E-107</v>
      </c>
      <c r="IF219" s="86">
        <f t="shared" si="642"/>
        <v>2.3674721784802078E-264</v>
      </c>
      <c r="IG219" s="86">
        <f t="shared" si="643"/>
        <v>1.1216940563029352E-162</v>
      </c>
      <c r="II219" s="86">
        <f t="shared" si="540"/>
        <v>7.2545177788781993E-17</v>
      </c>
      <c r="IJ219" s="86">
        <f t="shared" si="541"/>
        <v>4.8228028936463046E-17</v>
      </c>
      <c r="IK219" s="86">
        <f t="shared" si="542"/>
        <v>1.8935505447465173E-16</v>
      </c>
      <c r="IL219" s="86">
        <f t="shared" si="543"/>
        <v>6.0746877475600612E-16</v>
      </c>
      <c r="IM219" s="86">
        <f t="shared" si="544"/>
        <v>1.9724018012987659E-15</v>
      </c>
      <c r="IN219" s="86">
        <f t="shared" si="545"/>
        <v>2.0627535789820727E-19</v>
      </c>
      <c r="IO219" s="86">
        <f t="shared" si="546"/>
        <v>4.4618410109966663E-17</v>
      </c>
      <c r="IP219" s="86">
        <f t="shared" si="547"/>
        <v>2.1305811575701056E-18</v>
      </c>
      <c r="IQ219" s="86">
        <f t="shared" si="548"/>
        <v>8.6793464530465364E-21</v>
      </c>
      <c r="IR219" s="86">
        <f t="shared" si="549"/>
        <v>5.7627182687876042E-20</v>
      </c>
      <c r="IS219" s="86">
        <f t="shared" si="550"/>
        <v>1.9351453832719172E-17</v>
      </c>
      <c r="IT219" s="86">
        <f t="shared" si="551"/>
        <v>5.9763137037681441E-19</v>
      </c>
      <c r="IU219" s="86">
        <f t="shared" si="552"/>
        <v>5.0181556378458251E-17</v>
      </c>
      <c r="IV219" s="86">
        <f t="shared" si="553"/>
        <v>3.8158094034600547E-21</v>
      </c>
      <c r="IW219" s="86">
        <f t="shared" si="554"/>
        <v>3.8032725837466235E-21</v>
      </c>
      <c r="IY219" s="86">
        <f t="shared" si="555"/>
        <v>7.2545177788781993E-17</v>
      </c>
      <c r="IZ219" s="86">
        <f t="shared" si="556"/>
        <v>4.8228028936463046E-17</v>
      </c>
      <c r="JA219" s="86">
        <f t="shared" si="557"/>
        <v>1.8935505447465173E-16</v>
      </c>
      <c r="JB219" s="86">
        <f t="shared" si="558"/>
        <v>6.0746877475600612E-16</v>
      </c>
      <c r="JC219" s="86">
        <f t="shared" si="559"/>
        <v>1.9724018012987659E-15</v>
      </c>
      <c r="JD219" s="86">
        <f t="shared" si="560"/>
        <v>2.0627535789820727E-19</v>
      </c>
      <c r="JE219" s="86">
        <f t="shared" si="561"/>
        <v>4.4618410109966663E-17</v>
      </c>
      <c r="JF219" s="86">
        <f t="shared" si="562"/>
        <v>2.1305811575701056E-18</v>
      </c>
      <c r="JG219" s="86">
        <f t="shared" si="563"/>
        <v>8.6793464530465364E-21</v>
      </c>
      <c r="JH219" s="86">
        <f t="shared" si="564"/>
        <v>5.7627182687876042E-20</v>
      </c>
      <c r="JI219" s="86">
        <f t="shared" si="565"/>
        <v>1.9351453832719172E-17</v>
      </c>
      <c r="JJ219" s="86">
        <f t="shared" si="566"/>
        <v>5.9763137037681441E-19</v>
      </c>
      <c r="JK219" s="86">
        <f t="shared" si="567"/>
        <v>5.0181556378458251E-17</v>
      </c>
      <c r="JL219" s="86">
        <f t="shared" si="568"/>
        <v>3.8158094034600547E-21</v>
      </c>
      <c r="JM219" s="86">
        <f t="shared" si="569"/>
        <v>3.8032725837466235E-21</v>
      </c>
    </row>
    <row r="220" spans="2:273" x14ac:dyDescent="0.25">
      <c r="B220" s="2">
        <v>193</v>
      </c>
      <c r="C220" s="37">
        <v>104.541</v>
      </c>
      <c r="D220" s="37">
        <v>103.169</v>
      </c>
      <c r="E220" s="37">
        <v>105.492</v>
      </c>
      <c r="F220" s="37">
        <v>105.224</v>
      </c>
      <c r="G220" s="37">
        <v>105.569</v>
      </c>
      <c r="H220" s="37">
        <v>106.79300000000001</v>
      </c>
      <c r="I220" s="37">
        <v>111.741</v>
      </c>
      <c r="J220" s="37">
        <v>111.914</v>
      </c>
      <c r="K220" s="37">
        <v>113.224</v>
      </c>
      <c r="L220" s="37">
        <v>112.879</v>
      </c>
      <c r="M220" s="37">
        <v>109.94799999999999</v>
      </c>
      <c r="N220" s="37">
        <v>109.86199999999999</v>
      </c>
      <c r="O220" s="37">
        <v>115.224</v>
      </c>
      <c r="P220" s="37">
        <v>113.39700000000001</v>
      </c>
      <c r="Q220" s="37">
        <v>114.4828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164.06211093117412</v>
      </c>
      <c r="DL220" s="2">
        <f t="shared" si="713"/>
        <v>144.22558623481783</v>
      </c>
      <c r="DM220" s="2">
        <f t="shared" si="713"/>
        <v>150.2403160412758</v>
      </c>
      <c r="DN220" s="2">
        <f t="shared" si="713"/>
        <v>162.32487842401503</v>
      </c>
      <c r="DO220" s="2">
        <f t="shared" si="713"/>
        <v>162.30078797909408</v>
      </c>
      <c r="DP220" s="2">
        <f t="shared" si="713"/>
        <v>165.24078236130867</v>
      </c>
      <c r="DQ220" s="2">
        <f t="shared" si="713"/>
        <v>155.72925748987859</v>
      </c>
      <c r="DR220" s="2">
        <f t="shared" si="713"/>
        <v>153.91292555713608</v>
      </c>
      <c r="DS220" s="2">
        <f t="shared" si="713"/>
        <v>144.4204661064426</v>
      </c>
      <c r="DT220" s="2">
        <f t="shared" si="713"/>
        <v>154.38201801801802</v>
      </c>
      <c r="DU220" s="2">
        <f t="shared" si="713"/>
        <v>159.87862589118197</v>
      </c>
      <c r="DV220" s="2">
        <f t="shared" si="713"/>
        <v>159.46002987197724</v>
      </c>
      <c r="DW220" s="2">
        <f t="shared" si="713"/>
        <v>165.89737082831817</v>
      </c>
      <c r="DX220" s="2">
        <f t="shared" si="713"/>
        <v>169.51055182072832</v>
      </c>
      <c r="DY220" s="2">
        <f t="shared" si="713"/>
        <v>175.39565300492606</v>
      </c>
      <c r="EA220" s="2">
        <f t="shared" si="652"/>
        <v>106.52299903514412</v>
      </c>
      <c r="EB220" s="2">
        <f t="shared" si="714"/>
        <v>103.61960786888834</v>
      </c>
      <c r="EC220" s="2">
        <f t="shared" si="715"/>
        <v>104.82302058703536</v>
      </c>
      <c r="ED220" s="2">
        <f t="shared" si="716"/>
        <v>104.5781782468232</v>
      </c>
      <c r="EE220" s="2">
        <f t="shared" si="717"/>
        <v>104.81829619333723</v>
      </c>
      <c r="EF220" s="2">
        <f t="shared" si="718"/>
        <v>106.17559132097807</v>
      </c>
      <c r="EG220" s="2">
        <f t="shared" si="719"/>
        <v>114.04049582309342</v>
      </c>
      <c r="EH220" s="2">
        <f t="shared" si="720"/>
        <v>113.08235649911541</v>
      </c>
      <c r="EI220" s="2">
        <f t="shared" si="721"/>
        <v>111.47979471328964</v>
      </c>
      <c r="EJ220" s="2">
        <f t="shared" si="722"/>
        <v>109.64871672510355</v>
      </c>
      <c r="EK220" s="2">
        <f t="shared" si="723"/>
        <v>107.82944318512058</v>
      </c>
      <c r="EL220" s="2">
        <f t="shared" si="724"/>
        <v>111.45972555894542</v>
      </c>
      <c r="EM220" s="2">
        <f t="shared" si="725"/>
        <v>110.41659238301713</v>
      </c>
      <c r="EN220" s="2">
        <f t="shared" si="726"/>
        <v>113.80552241238794</v>
      </c>
      <c r="EO220" s="2">
        <f t="shared" si="727"/>
        <v>115.41778159218303</v>
      </c>
      <c r="EQ220" s="2">
        <f t="shared" si="728"/>
        <v>102.60768531413814</v>
      </c>
      <c r="ER220" s="2">
        <f t="shared" si="729"/>
        <v>102.57478646224436</v>
      </c>
      <c r="ES220" s="2">
        <f t="shared" si="729"/>
        <v>103.58369555352631</v>
      </c>
      <c r="ET220" s="2">
        <f t="shared" si="729"/>
        <v>104.49391198802863</v>
      </c>
      <c r="EU220" s="2">
        <f t="shared" si="729"/>
        <v>106.65021580413581</v>
      </c>
      <c r="EV220" s="2">
        <f t="shared" si="729"/>
        <v>107.93162912577274</v>
      </c>
      <c r="EW220" s="2">
        <f t="shared" si="729"/>
        <v>111.03852584271311</v>
      </c>
      <c r="EX220" s="2">
        <f t="shared" si="729"/>
        <v>111.33074305998682</v>
      </c>
      <c r="EY220" s="2">
        <f t="shared" si="729"/>
        <v>111.35235185972671</v>
      </c>
      <c r="EZ220" s="2">
        <f t="shared" si="729"/>
        <v>110.72931576315413</v>
      </c>
      <c r="FA220" s="2">
        <f t="shared" si="729"/>
        <v>110.17370938489934</v>
      </c>
      <c r="FB220" s="2">
        <f t="shared" si="729"/>
        <v>110.54237296219155</v>
      </c>
      <c r="FC220" s="2">
        <f t="shared" si="729"/>
        <v>110.28759800618982</v>
      </c>
      <c r="FD220" s="2">
        <f t="shared" si="729"/>
        <v>111.74210916583574</v>
      </c>
      <c r="FE220" s="2">
        <f t="shared" si="729"/>
        <v>113.61906260538096</v>
      </c>
      <c r="FG220" s="2">
        <f t="shared" si="730"/>
        <v>0.99999928894926859</v>
      </c>
      <c r="FH220" s="2">
        <f t="shared" si="731"/>
        <v>0.9999991540529336</v>
      </c>
      <c r="FI220" s="2">
        <f t="shared" si="731"/>
        <v>0.99999912003728952</v>
      </c>
      <c r="FJ220" s="2">
        <f t="shared" si="731"/>
        <v>0.99999912095682042</v>
      </c>
      <c r="FK220" s="2">
        <f t="shared" si="731"/>
        <v>0.99999916933153865</v>
      </c>
      <c r="FL220" s="2">
        <f t="shared" si="731"/>
        <v>0.99999910898910516</v>
      </c>
      <c r="FM220" s="2">
        <f t="shared" si="731"/>
        <v>0.99999922428928334</v>
      </c>
      <c r="FN220" s="2">
        <f t="shared" si="731"/>
        <v>0.99999907526052367</v>
      </c>
      <c r="FO220" s="2">
        <f t="shared" si="731"/>
        <v>0.99999904833667297</v>
      </c>
      <c r="FP220" s="2">
        <f t="shared" si="731"/>
        <v>0.99999907080800143</v>
      </c>
      <c r="FQ220" s="2">
        <f t="shared" si="731"/>
        <v>0.99999911169944711</v>
      </c>
      <c r="FR220" s="2">
        <f t="shared" si="731"/>
        <v>0.99999909426971378</v>
      </c>
      <c r="FS220" s="2">
        <f t="shared" si="731"/>
        <v>0.99999908097093793</v>
      </c>
      <c r="FT220" s="2">
        <f t="shared" si="731"/>
        <v>0.99999905423199731</v>
      </c>
      <c r="FU220" s="2">
        <f t="shared" si="731"/>
        <v>0.99999881062396223</v>
      </c>
      <c r="FW220" s="2">
        <f t="shared" ref="FW220:FW227" si="748">POWER(10,($B220-C$232)/C$229)/(1+POWER(10,($B220-C$232)/C$229))</f>
        <v>0.99606061648560962</v>
      </c>
      <c r="FX220" s="2">
        <f t="shared" si="588"/>
        <v>0.99498206761448804</v>
      </c>
      <c r="FY220" s="2">
        <f t="shared" si="589"/>
        <v>0.99371595022627723</v>
      </c>
      <c r="FZ220" s="2">
        <f t="shared" si="590"/>
        <v>0.99314379178097234</v>
      </c>
      <c r="GA220" s="2">
        <f t="shared" si="591"/>
        <v>0.99362705096200998</v>
      </c>
      <c r="GB220" s="2">
        <f t="shared" si="592"/>
        <v>0.99454843698519335</v>
      </c>
      <c r="GC220" s="2">
        <f t="shared" si="593"/>
        <v>0.99456554472163849</v>
      </c>
      <c r="GD220" s="2">
        <f t="shared" si="594"/>
        <v>0.99444928404141075</v>
      </c>
      <c r="GE220" s="2">
        <f t="shared" si="595"/>
        <v>0.99499423556559063</v>
      </c>
      <c r="GF220" s="2">
        <f t="shared" si="596"/>
        <v>0.99476663947210586</v>
      </c>
      <c r="GG220" s="2">
        <f t="shared" si="597"/>
        <v>0.994194766363654</v>
      </c>
      <c r="GH220" s="2">
        <f t="shared" si="598"/>
        <v>0.99438225858337481</v>
      </c>
      <c r="GI220" s="2">
        <f t="shared" si="599"/>
        <v>0.99337761080445108</v>
      </c>
      <c r="GJ220" s="2">
        <f t="shared" si="600"/>
        <v>0.99135031923365358</v>
      </c>
      <c r="GK220" s="2">
        <f t="shared" si="601"/>
        <v>0.98944051046440007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1.2972862575332189E-93</v>
      </c>
      <c r="HT220" s="86">
        <f t="shared" si="630"/>
        <v>1.9335505454236475E-103</v>
      </c>
      <c r="HU220" s="86">
        <f t="shared" si="631"/>
        <v>4.7430480922301489E-108</v>
      </c>
      <c r="HV220" s="86">
        <f t="shared" si="632"/>
        <v>1.2132521646013526E-104</v>
      </c>
      <c r="HW220" s="86">
        <f t="shared" si="633"/>
        <v>6.9492217737992203E-98</v>
      </c>
      <c r="HX220" s="86">
        <f t="shared" si="634"/>
        <v>5.4896817287656328E-121</v>
      </c>
      <c r="HY220" s="86">
        <f t="shared" si="635"/>
        <v>1.6204558373662448E-106</v>
      </c>
      <c r="HZ220" s="86">
        <f t="shared" si="636"/>
        <v>8.6062973369821531E-115</v>
      </c>
      <c r="IA220" s="86">
        <f t="shared" si="637"/>
        <v>1.4418877113201046E-129</v>
      </c>
      <c r="IB220" s="86">
        <f t="shared" si="638"/>
        <v>4.1684807564933555E-124</v>
      </c>
      <c r="IC220" s="86">
        <f t="shared" si="639"/>
        <v>4.842124862350727E-110</v>
      </c>
      <c r="ID220" s="86">
        <f t="shared" si="640"/>
        <v>4.9954852331941847E-120</v>
      </c>
      <c r="IE220" s="86">
        <f t="shared" si="641"/>
        <v>2.9601605254737447E-110</v>
      </c>
      <c r="IF220" s="86">
        <f t="shared" si="642"/>
        <v>2.9254931072926405E-271</v>
      </c>
      <c r="IG220" s="86">
        <f t="shared" si="643"/>
        <v>5.2711115201050667E-167</v>
      </c>
      <c r="II220" s="86">
        <f t="shared" ref="II220:II227" si="752" xml:space="preserve"> _xlfn.NORM.DIST($B220, C$10, ABS(C$14), TRUE) * _xlfn.NORM.DIST(($B220 - C$10)*C$18, 0, ABS(C$14), TRUE) * 2</f>
        <v>2.1750061353721404E-17</v>
      </c>
      <c r="IJ220" s="86">
        <f t="shared" ref="IJ220:IJ227" si="753" xml:space="preserve"> _xlfn.NORM.DIST($B220, D$10, ABS(D$14), TRUE) * _xlfn.NORM.DIST(($B220 - D$10)*D$18, 0, ABS(D$14), TRUE) * 2</f>
        <v>1.3465458541672738E-17</v>
      </c>
      <c r="IK220" s="86">
        <f t="shared" ref="IK220:IK227" si="754" xml:space="preserve"> _xlfn.NORM.DIST($B220, E$10, ABS(E$14), TRUE) * _xlfn.NORM.DIST(($B220 - E$10)*E$18, 0, ABS(E$14), TRUE) * 2</f>
        <v>5.2440436102803519E-17</v>
      </c>
      <c r="IL220" s="86">
        <f t="shared" ref="IL220:IL227" si="755" xml:space="preserve"> _xlfn.NORM.DIST($B220, F$10, ABS(F$14), TRUE) * _xlfn.NORM.DIST(($B220 - F$10)*F$18, 0, ABS(F$14), TRUE) * 2</f>
        <v>1.7171651026150068E-16</v>
      </c>
      <c r="IM220" s="86">
        <f t="shared" ref="IM220:IM227" si="756" xml:space="preserve"> _xlfn.NORM.DIST($B220, G$10, ABS(G$14), TRUE) * _xlfn.NORM.DIST(($B220 - G$10)*G$18, 0, ABS(G$14), TRUE) * 2</f>
        <v>5.934790538508961E-16</v>
      </c>
      <c r="IN220" s="86">
        <f t="shared" ref="IN220:IN227" si="757" xml:space="preserve"> _xlfn.NORM.DIST($B220, H$10, ABS(H$14), TRUE) * _xlfn.NORM.DIST(($B220 - H$10)*H$18, 0, ABS(H$14), TRUE) * 2</f>
        <v>4.6370706866060991E-20</v>
      </c>
      <c r="IO220" s="86">
        <f t="shared" ref="IO220:IO227" si="758" xml:space="preserve"> _xlfn.NORM.DIST($B220, I$10, ABS(I$14), TRUE) * _xlfn.NORM.DIST(($B220 - I$10)*I$18, 0, ABS(I$14), TRUE) * 2</f>
        <v>1.2175040742032599E-17</v>
      </c>
      <c r="IP220" s="86">
        <f t="shared" ref="IP220:IP227" si="759" xml:space="preserve"> _xlfn.NORM.DIST($B220, J$10, ABS(J$14), TRUE) * _xlfn.NORM.DIST(($B220 - J$10)*J$18, 0, ABS(J$14), TRUE) * 2</f>
        <v>5.1821755460321139E-19</v>
      </c>
      <c r="IQ220" s="86">
        <f t="shared" ref="IQ220:IQ227" si="760" xml:space="preserve"> _xlfn.NORM.DIST($B220, K$10, ABS(K$14), TRUE) * _xlfn.NORM.DIST(($B220 - K$10)*K$18, 0, ABS(K$14), TRUE) * 2</f>
        <v>1.7883134100027373E-21</v>
      </c>
      <c r="IR220" s="86">
        <f t="shared" ref="IR220:IR227" si="761" xml:space="preserve"> _xlfn.NORM.DIST($B220, L$10, ABS(L$14), TRUE) * _xlfn.NORM.DIST(($B220 - L$10)*L$18, 0, ABS(L$14), TRUE) * 2</f>
        <v>1.2528398202658868E-20</v>
      </c>
      <c r="IS220" s="86">
        <f t="shared" ref="IS220:IS227" si="762" xml:space="preserve"> _xlfn.NORM.DIST($B220, M$10, ABS(M$14), TRUE) * _xlfn.NORM.DIST(($B220 - M$10)*M$18, 0, ABS(M$14), TRUE) * 2</f>
        <v>5.0351990202772641E-18</v>
      </c>
      <c r="IT220" s="86">
        <f t="shared" ref="IT220:IT227" si="763" xml:space="preserve"> _xlfn.NORM.DIST($B220, N$10, ABS(N$14), TRUE) * _xlfn.NORM.DIST(($B220 - N$10)*N$18, 0, ABS(N$14), TRUE) * 2</f>
        <v>1.3836865149948857E-19</v>
      </c>
      <c r="IU220" s="86">
        <f t="shared" ref="IU220:IU227" si="764" xml:space="preserve"> _xlfn.NORM.DIST($B220, O$10, ABS(O$14), TRUE) * _xlfn.NORM.DIST(($B220 - O$10)*O$18, 0, ABS(O$14), TRUE) * 2</f>
        <v>1.304335793820516E-17</v>
      </c>
      <c r="IV220" s="86">
        <f t="shared" ref="IV220:IV227" si="765" xml:space="preserve"> _xlfn.NORM.DIST($B220, P$10, ABS(P$14), TRUE) * _xlfn.NORM.DIST(($B220 - P$10)*P$18, 0, ABS(P$14), TRUE) * 2</f>
        <v>6.3007542628702068E-22</v>
      </c>
      <c r="IW220" s="86">
        <f t="shared" ref="IW220:IW227" si="766" xml:space="preserve"> _xlfn.NORM.DIST($B220, Q$10, ABS(Q$14), TRUE) * _xlfn.NORM.DIST(($B220 - Q$10)*Q$18, 0, ABS(Q$14), TRUE) * 2</f>
        <v>5.7826439158373342E-22</v>
      </c>
      <c r="IY220" s="86">
        <f t="shared" ref="IY220:IY227" si="767">GM220+HC220+HS220+II220</f>
        <v>2.1750061353721404E-17</v>
      </c>
      <c r="IZ220" s="86">
        <f t="shared" ref="IZ220:IZ227" si="768">GN220+HD220+HT220+IJ220</f>
        <v>1.3465458541672738E-17</v>
      </c>
      <c r="JA220" s="86">
        <f t="shared" ref="JA220:JA227" si="769">GO220+HE220+HU220+IK220</f>
        <v>5.2440436102803519E-17</v>
      </c>
      <c r="JB220" s="86">
        <f t="shared" ref="JB220:JB227" si="770">GP220+HF220+HV220+IL220</f>
        <v>1.7171651026150068E-16</v>
      </c>
      <c r="JC220" s="86">
        <f t="shared" ref="JC220:JC227" si="771">GQ220+HG220+HW220+IM220</f>
        <v>5.934790538508961E-16</v>
      </c>
      <c r="JD220" s="86">
        <f t="shared" ref="JD220:JD227" si="772">GR220+HH220+HX220+IN220</f>
        <v>4.6370706866060991E-20</v>
      </c>
      <c r="JE220" s="86">
        <f t="shared" ref="JE220:JE227" si="773">GS220+HI220+HY220+IO220</f>
        <v>1.2175040742032599E-17</v>
      </c>
      <c r="JF220" s="86">
        <f t="shared" ref="JF220:JF227" si="774">GT220+HJ220+HZ220+IP220</f>
        <v>5.1821755460321139E-19</v>
      </c>
      <c r="JG220" s="86">
        <f t="shared" ref="JG220:JG227" si="775">GU220+HK220+IA220+IQ220</f>
        <v>1.7883134100027373E-21</v>
      </c>
      <c r="JH220" s="86">
        <f t="shared" ref="JH220:JH227" si="776">GV220+HL220+IB220+IR220</f>
        <v>1.2528398202658868E-20</v>
      </c>
      <c r="JI220" s="86">
        <f t="shared" ref="JI220:JI227" si="777">GW220+HM220+IC220+IS220</f>
        <v>5.0351990202772641E-18</v>
      </c>
      <c r="JJ220" s="86">
        <f t="shared" ref="JJ220:JJ227" si="778">GX220+HN220+ID220+IT220</f>
        <v>1.3836865149948857E-19</v>
      </c>
      <c r="JK220" s="86">
        <f t="shared" ref="JK220:JK227" si="779">GY220+HO220+IE220+IU220</f>
        <v>1.304335793820516E-17</v>
      </c>
      <c r="JL220" s="86">
        <f t="shared" ref="JL220:JL227" si="780">GZ220+HP220+IF220+IV220</f>
        <v>6.3007542628702068E-22</v>
      </c>
      <c r="JM220" s="86">
        <f t="shared" ref="JM220:JM227" si="781">HA220+HQ220+IG220+IW220</f>
        <v>5.7826439158373342E-22</v>
      </c>
    </row>
    <row r="221" spans="2:273" x14ac:dyDescent="0.25">
      <c r="B221" s="2">
        <v>194</v>
      </c>
      <c r="C221" s="37">
        <v>104.98399999999999</v>
      </c>
      <c r="D221" s="37">
        <v>104.18600000000001</v>
      </c>
      <c r="E221" s="37">
        <v>105.203</v>
      </c>
      <c r="F221" s="37">
        <v>104.03400000000001</v>
      </c>
      <c r="G221" s="37">
        <v>106.517</v>
      </c>
      <c r="H221" s="37">
        <v>107.89700000000001</v>
      </c>
      <c r="I221" s="37">
        <v>112.586</v>
      </c>
      <c r="J221" s="37">
        <v>112.13800000000001</v>
      </c>
      <c r="K221" s="37">
        <v>110.569</v>
      </c>
      <c r="L221" s="37">
        <v>114.19</v>
      </c>
      <c r="M221" s="37">
        <v>110.69</v>
      </c>
      <c r="N221" s="37">
        <v>112.5</v>
      </c>
      <c r="O221" s="37">
        <v>113.517</v>
      </c>
      <c r="P221" s="37">
        <v>111.60299999999999</v>
      </c>
      <c r="Q221" s="37">
        <v>113.41379999999999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164.31636842105266</v>
      </c>
      <c r="DL221" s="2">
        <f t="shared" si="713"/>
        <v>144.36903016194333</v>
      </c>
      <c r="DM221" s="2">
        <f t="shared" si="713"/>
        <v>150.42344587242027</v>
      </c>
      <c r="DN221" s="2">
        <f t="shared" si="713"/>
        <v>162.57210759849909</v>
      </c>
      <c r="DO221" s="2">
        <f t="shared" si="713"/>
        <v>162.53762264808361</v>
      </c>
      <c r="DP221" s="2">
        <f t="shared" si="713"/>
        <v>165.51505405405402</v>
      </c>
      <c r="DQ221" s="2">
        <f t="shared" si="713"/>
        <v>155.93697085020247</v>
      </c>
      <c r="DR221" s="2">
        <f t="shared" si="713"/>
        <v>154.1165135135135</v>
      </c>
      <c r="DS221" s="2">
        <f t="shared" si="713"/>
        <v>144.5694666666667</v>
      </c>
      <c r="DT221" s="2">
        <f t="shared" si="713"/>
        <v>154.57074324324321</v>
      </c>
      <c r="DU221" s="2">
        <f t="shared" si="713"/>
        <v>160.08601088180112</v>
      </c>
      <c r="DV221" s="2">
        <f t="shared" si="713"/>
        <v>159.66766216216217</v>
      </c>
      <c r="DW221" s="2">
        <f t="shared" si="713"/>
        <v>166.12472568114671</v>
      </c>
      <c r="DX221" s="2">
        <f t="shared" si="713"/>
        <v>169.77169523809528</v>
      </c>
      <c r="DY221" s="2">
        <f t="shared" si="713"/>
        <v>175.686887093596</v>
      </c>
      <c r="EA221" s="2">
        <f t="shared" si="652"/>
        <v>106.45353189871936</v>
      </c>
      <c r="EB221" s="2">
        <f t="shared" si="714"/>
        <v>103.53717646173629</v>
      </c>
      <c r="EC221" s="2">
        <f t="shared" si="715"/>
        <v>104.75227154166687</v>
      </c>
      <c r="ED221" s="2">
        <f t="shared" si="716"/>
        <v>104.49334826620722</v>
      </c>
      <c r="EE221" s="2">
        <f t="shared" si="717"/>
        <v>104.74080648343273</v>
      </c>
      <c r="EF221" s="2">
        <f t="shared" si="718"/>
        <v>106.1074993397386</v>
      </c>
      <c r="EG221" s="2">
        <f t="shared" si="719"/>
        <v>114.03981225258636</v>
      </c>
      <c r="EH221" s="2">
        <f t="shared" si="720"/>
        <v>113.07427407638671</v>
      </c>
      <c r="EI221" s="2">
        <f t="shared" si="721"/>
        <v>111.4616130710792</v>
      </c>
      <c r="EJ221" s="2">
        <f t="shared" si="722"/>
        <v>109.59124906880376</v>
      </c>
      <c r="EK221" s="2">
        <f t="shared" si="723"/>
        <v>107.73470173399203</v>
      </c>
      <c r="EL221" s="2">
        <f t="shared" si="724"/>
        <v>111.39504596329859</v>
      </c>
      <c r="EM221" s="2">
        <f t="shared" si="725"/>
        <v>110.31170569380622</v>
      </c>
      <c r="EN221" s="2">
        <f t="shared" si="726"/>
        <v>113.73950000000001</v>
      </c>
      <c r="EO221" s="2">
        <f t="shared" si="727"/>
        <v>115.33734542706243</v>
      </c>
      <c r="EQ221" s="2">
        <f t="shared" si="728"/>
        <v>102.49801071903605</v>
      </c>
      <c r="ER221" s="2">
        <f t="shared" si="729"/>
        <v>102.48132967931559</v>
      </c>
      <c r="ES221" s="2">
        <f t="shared" si="729"/>
        <v>103.49955279615614</v>
      </c>
      <c r="ET221" s="2">
        <f t="shared" si="729"/>
        <v>104.40817752036804</v>
      </c>
      <c r="EU221" s="2">
        <f t="shared" si="729"/>
        <v>106.5922088788007</v>
      </c>
      <c r="EV221" s="2">
        <f t="shared" si="729"/>
        <v>107.8822246428696</v>
      </c>
      <c r="EW221" s="2">
        <f t="shared" si="729"/>
        <v>111.00630944098496</v>
      </c>
      <c r="EX221" s="2">
        <f t="shared" si="729"/>
        <v>111.3041873234738</v>
      </c>
      <c r="EY221" s="2">
        <f t="shared" si="729"/>
        <v>111.33283285139196</v>
      </c>
      <c r="EZ221" s="2">
        <f t="shared" si="729"/>
        <v>110.68331372150908</v>
      </c>
      <c r="FA221" s="2">
        <f t="shared" si="729"/>
        <v>110.10400065491973</v>
      </c>
      <c r="FB221" s="2">
        <f t="shared" si="729"/>
        <v>110.46791063450826</v>
      </c>
      <c r="FC221" s="2">
        <f t="shared" si="729"/>
        <v>110.1812990931333</v>
      </c>
      <c r="FD221" s="2">
        <f t="shared" si="729"/>
        <v>111.65360880379943</v>
      </c>
      <c r="FE221" s="2">
        <f t="shared" si="729"/>
        <v>113.52090264335592</v>
      </c>
      <c r="FG221" s="2">
        <f t="shared" si="730"/>
        <v>0.999999351513985</v>
      </c>
      <c r="FH221" s="2">
        <f t="shared" si="731"/>
        <v>0.99999922848704847</v>
      </c>
      <c r="FI221" s="2">
        <f t="shared" si="731"/>
        <v>0.99999919746440769</v>
      </c>
      <c r="FJ221" s="2">
        <f t="shared" si="731"/>
        <v>0.99999919830302997</v>
      </c>
      <c r="FK221" s="2">
        <f t="shared" si="731"/>
        <v>0.99999924242130389</v>
      </c>
      <c r="FL221" s="2">
        <f t="shared" si="731"/>
        <v>0.99999918738834215</v>
      </c>
      <c r="FM221" s="2">
        <f t="shared" si="731"/>
        <v>0.99999929254336983</v>
      </c>
      <c r="FN221" s="2">
        <f t="shared" si="731"/>
        <v>0.99999915662750538</v>
      </c>
      <c r="FO221" s="2">
        <f t="shared" si="731"/>
        <v>0.99999913207265767</v>
      </c>
      <c r="FP221" s="2">
        <f t="shared" si="731"/>
        <v>0.9999991525667562</v>
      </c>
      <c r="FQ221" s="2">
        <f t="shared" si="731"/>
        <v>0.99999918986020386</v>
      </c>
      <c r="FR221" s="2">
        <f t="shared" si="731"/>
        <v>0.99999917396409566</v>
      </c>
      <c r="FS221" s="2">
        <f t="shared" si="731"/>
        <v>0.99999916183546589</v>
      </c>
      <c r="FT221" s="2">
        <f t="shared" si="731"/>
        <v>0.99999913744925828</v>
      </c>
      <c r="FU221" s="2">
        <f t="shared" si="731"/>
        <v>0.99999891527604801</v>
      </c>
      <c r="FW221" s="2">
        <f t="shared" si="748"/>
        <v>0.99640599376909855</v>
      </c>
      <c r="FX221" s="2">
        <f t="shared" si="588"/>
        <v>0.99542156978799934</v>
      </c>
      <c r="FY221" s="2">
        <f t="shared" si="589"/>
        <v>0.99426570783909707</v>
      </c>
      <c r="FZ221" s="2">
        <f t="shared" si="590"/>
        <v>0.99374328928894162</v>
      </c>
      <c r="GA221" s="2">
        <f t="shared" si="591"/>
        <v>0.9941845403771673</v>
      </c>
      <c r="GB221" s="2">
        <f t="shared" si="592"/>
        <v>0.99502572938862854</v>
      </c>
      <c r="GC221" s="2">
        <f t="shared" si="593"/>
        <v>0.99504134678526979</v>
      </c>
      <c r="GD221" s="2">
        <f t="shared" si="594"/>
        <v>0.99493521322334433</v>
      </c>
      <c r="GE221" s="2">
        <f t="shared" si="595"/>
        <v>0.99543267688533843</v>
      </c>
      <c r="GF221" s="2">
        <f t="shared" si="596"/>
        <v>0.9952249196480768</v>
      </c>
      <c r="GG221" s="2">
        <f t="shared" si="597"/>
        <v>0.99470285823117122</v>
      </c>
      <c r="GH221" s="2">
        <f t="shared" si="598"/>
        <v>0.99487402516417367</v>
      </c>
      <c r="GI221" s="2">
        <f t="shared" si="599"/>
        <v>0.99395678790080133</v>
      </c>
      <c r="GJ221" s="2">
        <f t="shared" si="600"/>
        <v>0.99210538896816092</v>
      </c>
      <c r="GK221" s="2">
        <f t="shared" si="601"/>
        <v>0.99036067498982749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7.3438088393233046E-96</v>
      </c>
      <c r="HT221" s="86">
        <f t="shared" si="630"/>
        <v>6.2744001384227031E-106</v>
      </c>
      <c r="HU221" s="86">
        <f t="shared" si="631"/>
        <v>1.1673695400308924E-110</v>
      </c>
      <c r="HV221" s="86">
        <f t="shared" si="632"/>
        <v>3.2773377968341597E-107</v>
      </c>
      <c r="HW221" s="86">
        <f t="shared" si="633"/>
        <v>2.7523021824924905E-100</v>
      </c>
      <c r="HX221" s="86">
        <f t="shared" si="634"/>
        <v>6.2946799250661004E-124</v>
      </c>
      <c r="HY221" s="86">
        <f t="shared" si="635"/>
        <v>4.3770216814128367E-109</v>
      </c>
      <c r="HZ221" s="86">
        <f t="shared" si="636"/>
        <v>1.3936464914575942E-117</v>
      </c>
      <c r="IA221" s="86">
        <f t="shared" si="637"/>
        <v>1.1263129414271064E-132</v>
      </c>
      <c r="IB221" s="86">
        <f t="shared" si="638"/>
        <v>4.1644217733245426E-127</v>
      </c>
      <c r="IC221" s="86">
        <f t="shared" si="639"/>
        <v>1.0201344442294782E-112</v>
      </c>
      <c r="ID221" s="86">
        <f t="shared" si="640"/>
        <v>6.1785590384015833E-123</v>
      </c>
      <c r="IE221" s="86">
        <f t="shared" si="641"/>
        <v>5.7012216595273859E-113</v>
      </c>
      <c r="IF221" s="86">
        <f t="shared" si="642"/>
        <v>2.94059984241546E-278</v>
      </c>
      <c r="IG221" s="86">
        <f t="shared" si="643"/>
        <v>2.1704443231048841E-171</v>
      </c>
      <c r="II221" s="86">
        <f t="shared" si="752"/>
        <v>6.3938296034653178E-18</v>
      </c>
      <c r="IJ221" s="86">
        <f t="shared" si="753"/>
        <v>3.6784339875953972E-18</v>
      </c>
      <c r="IK221" s="86">
        <f t="shared" si="754"/>
        <v>1.4193673406353411E-17</v>
      </c>
      <c r="IL221" s="86">
        <f t="shared" si="755"/>
        <v>4.7438696041552763E-17</v>
      </c>
      <c r="IM221" s="86">
        <f t="shared" si="756"/>
        <v>1.747789995221062E-16</v>
      </c>
      <c r="IN221" s="86">
        <f t="shared" si="757"/>
        <v>1.0156241303856555E-20</v>
      </c>
      <c r="IO221" s="86">
        <f t="shared" si="758"/>
        <v>3.2480746080727313E-18</v>
      </c>
      <c r="IP221" s="86">
        <f t="shared" si="759"/>
        <v>1.229680732065264E-19</v>
      </c>
      <c r="IQ221" s="86">
        <f t="shared" si="760"/>
        <v>3.585999783264977E-22</v>
      </c>
      <c r="IR221" s="86">
        <f t="shared" si="761"/>
        <v>2.6526927130969871E-21</v>
      </c>
      <c r="IS221" s="86">
        <f t="shared" si="762"/>
        <v>1.2794455404268906E-18</v>
      </c>
      <c r="IT221" s="86">
        <f t="shared" si="763"/>
        <v>3.122479526758757E-20</v>
      </c>
      <c r="IU221" s="86">
        <f t="shared" si="764"/>
        <v>3.3087227145806723E-18</v>
      </c>
      <c r="IV221" s="86">
        <f t="shared" si="765"/>
        <v>1.0050165394589786E-22</v>
      </c>
      <c r="IW221" s="86">
        <f t="shared" si="766"/>
        <v>8.4659772052761757E-23</v>
      </c>
      <c r="IY221" s="86">
        <f t="shared" si="767"/>
        <v>6.3938296034653178E-18</v>
      </c>
      <c r="IZ221" s="86">
        <f t="shared" si="768"/>
        <v>3.6784339875953972E-18</v>
      </c>
      <c r="JA221" s="86">
        <f t="shared" si="769"/>
        <v>1.4193673406353411E-17</v>
      </c>
      <c r="JB221" s="86">
        <f t="shared" si="770"/>
        <v>4.7438696041552763E-17</v>
      </c>
      <c r="JC221" s="86">
        <f t="shared" si="771"/>
        <v>1.747789995221062E-16</v>
      </c>
      <c r="JD221" s="86">
        <f t="shared" si="772"/>
        <v>1.0156241303856555E-20</v>
      </c>
      <c r="JE221" s="86">
        <f t="shared" si="773"/>
        <v>3.2480746080727313E-18</v>
      </c>
      <c r="JF221" s="86">
        <f t="shared" si="774"/>
        <v>1.229680732065264E-19</v>
      </c>
      <c r="JG221" s="86">
        <f t="shared" si="775"/>
        <v>3.585999783264977E-22</v>
      </c>
      <c r="JH221" s="86">
        <f t="shared" si="776"/>
        <v>2.6526927130969871E-21</v>
      </c>
      <c r="JI221" s="86">
        <f t="shared" si="777"/>
        <v>1.2794455404268906E-18</v>
      </c>
      <c r="JJ221" s="86">
        <f t="shared" si="778"/>
        <v>3.122479526758757E-20</v>
      </c>
      <c r="JK221" s="86">
        <f t="shared" si="779"/>
        <v>3.3087227145806723E-18</v>
      </c>
      <c r="JL221" s="86">
        <f t="shared" si="780"/>
        <v>1.0050165394589786E-22</v>
      </c>
      <c r="JM221" s="86">
        <f t="shared" si="781"/>
        <v>8.4659772052761757E-23</v>
      </c>
    </row>
    <row r="222" spans="2:273" x14ac:dyDescent="0.25">
      <c r="B222" s="2">
        <v>195</v>
      </c>
      <c r="C222" s="37">
        <v>105.426</v>
      </c>
      <c r="D222" s="37">
        <v>103.78</v>
      </c>
      <c r="E222" s="37">
        <v>106.15300000000001</v>
      </c>
      <c r="F222" s="37">
        <v>104</v>
      </c>
      <c r="G222" s="37">
        <v>107.345</v>
      </c>
      <c r="H222" s="37">
        <v>106.155</v>
      </c>
      <c r="I222" s="37">
        <v>110.86199999999999</v>
      </c>
      <c r="J222" s="37">
        <v>111.94799999999999</v>
      </c>
      <c r="K222" s="37">
        <v>113.86199999999999</v>
      </c>
      <c r="L222" s="37">
        <v>113.741</v>
      </c>
      <c r="M222" s="37">
        <v>111.60299999999999</v>
      </c>
      <c r="N222" s="37">
        <v>111.845</v>
      </c>
      <c r="O222" s="37">
        <v>112.79300000000001</v>
      </c>
      <c r="P222" s="37">
        <v>114.276</v>
      </c>
      <c r="Q222" s="37">
        <v>114.8793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164.5706259109312</v>
      </c>
      <c r="DL222" s="2">
        <f t="shared" si="713"/>
        <v>144.51247408906883</v>
      </c>
      <c r="DM222" s="2">
        <f t="shared" si="713"/>
        <v>150.60657570356474</v>
      </c>
      <c r="DN222" s="2">
        <f t="shared" si="713"/>
        <v>162.81933677298315</v>
      </c>
      <c r="DO222" s="2">
        <f t="shared" si="713"/>
        <v>162.77445731707314</v>
      </c>
      <c r="DP222" s="2">
        <f t="shared" si="713"/>
        <v>165.78932574679942</v>
      </c>
      <c r="DQ222" s="2">
        <f t="shared" si="713"/>
        <v>156.14468421052635</v>
      </c>
      <c r="DR222" s="2">
        <f t="shared" si="713"/>
        <v>154.32010146989091</v>
      </c>
      <c r="DS222" s="2">
        <f t="shared" si="713"/>
        <v>144.71846722689079</v>
      </c>
      <c r="DT222" s="2">
        <f t="shared" si="713"/>
        <v>154.75946846846847</v>
      </c>
      <c r="DU222" s="2">
        <f t="shared" si="713"/>
        <v>160.29339587242026</v>
      </c>
      <c r="DV222" s="2">
        <f t="shared" si="713"/>
        <v>159.87529445234708</v>
      </c>
      <c r="DW222" s="2">
        <f t="shared" si="713"/>
        <v>166.35208053397525</v>
      </c>
      <c r="DX222" s="2">
        <f t="shared" si="713"/>
        <v>170.03283865546223</v>
      </c>
      <c r="DY222" s="2">
        <f t="shared" si="713"/>
        <v>175.97812118226597</v>
      </c>
      <c r="EA222" s="2">
        <f t="shared" si="652"/>
        <v>106.38406476229459</v>
      </c>
      <c r="EB222" s="2">
        <f t="shared" si="714"/>
        <v>103.45474505458425</v>
      </c>
      <c r="EC222" s="2">
        <f t="shared" si="715"/>
        <v>104.68152249629838</v>
      </c>
      <c r="ED222" s="2">
        <f t="shared" si="716"/>
        <v>104.40851828559123</v>
      </c>
      <c r="EE222" s="2">
        <f t="shared" si="717"/>
        <v>104.66331677352824</v>
      </c>
      <c r="EF222" s="2">
        <f t="shared" si="718"/>
        <v>106.03940735849912</v>
      </c>
      <c r="EG222" s="2">
        <f t="shared" si="719"/>
        <v>114.03912868207929</v>
      </c>
      <c r="EH222" s="2">
        <f t="shared" si="720"/>
        <v>113.06619165365802</v>
      </c>
      <c r="EI222" s="2">
        <f t="shared" si="721"/>
        <v>111.44343142886878</v>
      </c>
      <c r="EJ222" s="2">
        <f t="shared" si="722"/>
        <v>109.53378141250396</v>
      </c>
      <c r="EK222" s="2">
        <f t="shared" si="723"/>
        <v>107.63996028286348</v>
      </c>
      <c r="EL222" s="2">
        <f t="shared" si="724"/>
        <v>111.33036636765176</v>
      </c>
      <c r="EM222" s="2">
        <f t="shared" si="725"/>
        <v>110.2068190045953</v>
      </c>
      <c r="EN222" s="2">
        <f t="shared" si="726"/>
        <v>113.67347758761207</v>
      </c>
      <c r="EO222" s="2">
        <f t="shared" si="727"/>
        <v>115.25690926194181</v>
      </c>
      <c r="EQ222" s="2">
        <f t="shared" si="728"/>
        <v>102.38833612393394</v>
      </c>
      <c r="ER222" s="2">
        <f t="shared" si="729"/>
        <v>102.38787289638682</v>
      </c>
      <c r="ES222" s="2">
        <f t="shared" si="729"/>
        <v>103.41541003878596</v>
      </c>
      <c r="ET222" s="2">
        <f t="shared" si="729"/>
        <v>104.32244305270746</v>
      </c>
      <c r="EU222" s="2">
        <f t="shared" si="729"/>
        <v>106.53420195346558</v>
      </c>
      <c r="EV222" s="2">
        <f t="shared" si="729"/>
        <v>107.83282015996645</v>
      </c>
      <c r="EW222" s="2">
        <f t="shared" si="729"/>
        <v>110.9740930392568</v>
      </c>
      <c r="EX222" s="2">
        <f t="shared" si="729"/>
        <v>111.27763158696079</v>
      </c>
      <c r="EY222" s="2">
        <f t="shared" si="729"/>
        <v>111.31331384305722</v>
      </c>
      <c r="EZ222" s="2">
        <f t="shared" si="729"/>
        <v>110.63731167986404</v>
      </c>
      <c r="FA222" s="2">
        <f t="shared" si="729"/>
        <v>110.03429192494012</v>
      </c>
      <c r="FB222" s="2">
        <f t="shared" si="729"/>
        <v>110.39344830682498</v>
      </c>
      <c r="FC222" s="2">
        <f t="shared" si="729"/>
        <v>110.07500018007677</v>
      </c>
      <c r="FD222" s="2">
        <f t="shared" si="729"/>
        <v>111.5651084417631</v>
      </c>
      <c r="FE222" s="2">
        <f t="shared" si="729"/>
        <v>113.4227426813309</v>
      </c>
      <c r="FG222" s="2">
        <f t="shared" si="730"/>
        <v>0.99999940857369141</v>
      </c>
      <c r="FH222" s="2">
        <f t="shared" si="731"/>
        <v>0.99999929637177776</v>
      </c>
      <c r="FI222" s="2">
        <f t="shared" si="731"/>
        <v>0.99999926807878914</v>
      </c>
      <c r="FJ222" s="2">
        <f t="shared" si="731"/>
        <v>0.99999926884362189</v>
      </c>
      <c r="FK222" s="2">
        <f t="shared" si="731"/>
        <v>0.99999930907997148</v>
      </c>
      <c r="FL222" s="2">
        <f t="shared" si="731"/>
        <v>0.99999925888930685</v>
      </c>
      <c r="FM222" s="2">
        <f t="shared" si="731"/>
        <v>0.99999935479184476</v>
      </c>
      <c r="FN222" s="2">
        <f t="shared" si="731"/>
        <v>0.99999923083508624</v>
      </c>
      <c r="FO222" s="2">
        <f t="shared" si="731"/>
        <v>0.9999992084407956</v>
      </c>
      <c r="FP222" s="2">
        <f t="shared" si="731"/>
        <v>0.99999922713163836</v>
      </c>
      <c r="FQ222" s="2">
        <f t="shared" si="731"/>
        <v>0.99999926114367188</v>
      </c>
      <c r="FR222" s="2">
        <f t="shared" si="731"/>
        <v>0.99999924664624673</v>
      </c>
      <c r="FS222" s="2">
        <f t="shared" si="731"/>
        <v>0.99999923558480341</v>
      </c>
      <c r="FT222" s="2">
        <f t="shared" si="731"/>
        <v>0.9999992133443143</v>
      </c>
      <c r="FU222" s="2">
        <f t="shared" si="731"/>
        <v>0.9999990107199036</v>
      </c>
      <c r="FW222" s="2">
        <f t="shared" si="748"/>
        <v>0.99672119049099794</v>
      </c>
      <c r="FX222" s="2">
        <f t="shared" si="588"/>
        <v>0.99582273920058662</v>
      </c>
      <c r="FY222" s="2">
        <f t="shared" si="589"/>
        <v>0.99476762336853219</v>
      </c>
      <c r="FZ222" s="2">
        <f t="shared" si="590"/>
        <v>0.99429066889628992</v>
      </c>
      <c r="GA222" s="2">
        <f t="shared" si="591"/>
        <v>0.99469352247733023</v>
      </c>
      <c r="GB222" s="2">
        <f t="shared" si="592"/>
        <v>0.99546142483235556</v>
      </c>
      <c r="GC222" s="2">
        <f t="shared" si="593"/>
        <v>0.99547568052397928</v>
      </c>
      <c r="GD222" s="2">
        <f t="shared" si="594"/>
        <v>0.99537880013987179</v>
      </c>
      <c r="GE222" s="2">
        <f t="shared" si="595"/>
        <v>0.99583287715039581</v>
      </c>
      <c r="GF222" s="2">
        <f t="shared" si="596"/>
        <v>0.99564324444626096</v>
      </c>
      <c r="GG222" s="2">
        <f t="shared" si="597"/>
        <v>0.99516669652969481</v>
      </c>
      <c r="GH222" s="2">
        <f t="shared" si="598"/>
        <v>0.99532294589470338</v>
      </c>
      <c r="GI222" s="2">
        <f t="shared" si="599"/>
        <v>0.99448559284580362</v>
      </c>
      <c r="GJ222" s="2">
        <f t="shared" si="600"/>
        <v>0.99279502430071553</v>
      </c>
      <c r="GK222" s="2">
        <f t="shared" si="601"/>
        <v>0.99120136849351625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3.90596670892827E-98</v>
      </c>
      <c r="HT222" s="86">
        <f t="shared" si="630"/>
        <v>1.9000658874497686E-108</v>
      </c>
      <c r="HU222" s="86">
        <f t="shared" si="631"/>
        <v>2.6717657577573311E-113</v>
      </c>
      <c r="HV222" s="86">
        <f t="shared" si="632"/>
        <v>8.2318697330515566E-110</v>
      </c>
      <c r="HW222" s="86">
        <f t="shared" si="633"/>
        <v>1.0183239514694817E-102</v>
      </c>
      <c r="HX222" s="86">
        <f t="shared" si="634"/>
        <v>6.6472187688906466E-127</v>
      </c>
      <c r="HY222" s="86">
        <f t="shared" si="635"/>
        <v>1.100734925750534E-111</v>
      </c>
      <c r="HZ222" s="86">
        <f t="shared" si="636"/>
        <v>2.0870058498524157E-120</v>
      </c>
      <c r="IA222" s="86">
        <f t="shared" si="637"/>
        <v>8.0746352443804307E-136</v>
      </c>
      <c r="IB222" s="86">
        <f t="shared" si="638"/>
        <v>3.8268776892940261E-130</v>
      </c>
      <c r="IC222" s="86">
        <f t="shared" si="639"/>
        <v>1.9937652127071423E-115</v>
      </c>
      <c r="ID222" s="86">
        <f t="shared" si="640"/>
        <v>7.0460869089310674E-126</v>
      </c>
      <c r="IE222" s="86">
        <f t="shared" si="641"/>
        <v>1.016553645960104E-115</v>
      </c>
      <c r="IF222" s="86">
        <f t="shared" si="642"/>
        <v>2.4043274536083128E-285</v>
      </c>
      <c r="IG222" s="86">
        <f t="shared" si="643"/>
        <v>7.8309025996343157E-176</v>
      </c>
      <c r="II222" s="86">
        <f t="shared" si="752"/>
        <v>1.8429217833820704E-18</v>
      </c>
      <c r="IJ222" s="86">
        <f t="shared" si="753"/>
        <v>9.8315303088046215E-19</v>
      </c>
      <c r="IK222" s="86">
        <f t="shared" si="754"/>
        <v>3.7545516319780101E-18</v>
      </c>
      <c r="IL222" s="86">
        <f t="shared" si="755"/>
        <v>1.280800401439163E-17</v>
      </c>
      <c r="IM222" s="86">
        <f t="shared" si="756"/>
        <v>5.0378194465085188E-17</v>
      </c>
      <c r="IN222" s="86">
        <f t="shared" si="757"/>
        <v>2.1672605300042468E-21</v>
      </c>
      <c r="IO222" s="86">
        <f t="shared" si="758"/>
        <v>8.4718211925245581E-19</v>
      </c>
      <c r="IP222" s="86">
        <f t="shared" si="759"/>
        <v>2.8466541116079133E-20</v>
      </c>
      <c r="IQ222" s="86">
        <f t="shared" si="760"/>
        <v>6.9981452352770548E-23</v>
      </c>
      <c r="IR222" s="86">
        <f t="shared" si="761"/>
        <v>5.4701287026654975E-22</v>
      </c>
      <c r="IS222" s="86">
        <f t="shared" si="762"/>
        <v>3.1748622693957122E-19</v>
      </c>
      <c r="IT222" s="86">
        <f t="shared" si="763"/>
        <v>6.8677565154029312E-21</v>
      </c>
      <c r="IU222" s="86">
        <f t="shared" si="764"/>
        <v>8.191293451088915E-19</v>
      </c>
      <c r="IV222" s="86">
        <f t="shared" si="765"/>
        <v>1.5485426923618242E-23</v>
      </c>
      <c r="IW222" s="86">
        <f t="shared" si="766"/>
        <v>1.193446999464406E-23</v>
      </c>
      <c r="IY222" s="86">
        <f t="shared" si="767"/>
        <v>1.8429217833820704E-18</v>
      </c>
      <c r="IZ222" s="86">
        <f t="shared" si="768"/>
        <v>9.8315303088046215E-19</v>
      </c>
      <c r="JA222" s="86">
        <f t="shared" si="769"/>
        <v>3.7545516319780101E-18</v>
      </c>
      <c r="JB222" s="86">
        <f t="shared" si="770"/>
        <v>1.280800401439163E-17</v>
      </c>
      <c r="JC222" s="86">
        <f t="shared" si="771"/>
        <v>5.0378194465085188E-17</v>
      </c>
      <c r="JD222" s="86">
        <f t="shared" si="772"/>
        <v>2.1672605300042468E-21</v>
      </c>
      <c r="JE222" s="86">
        <f t="shared" si="773"/>
        <v>8.4718211925245581E-19</v>
      </c>
      <c r="JF222" s="86">
        <f t="shared" si="774"/>
        <v>2.8466541116079133E-20</v>
      </c>
      <c r="JG222" s="86">
        <f t="shared" si="775"/>
        <v>6.9981452352770548E-23</v>
      </c>
      <c r="JH222" s="86">
        <f t="shared" si="776"/>
        <v>5.4701287026654975E-22</v>
      </c>
      <c r="JI222" s="86">
        <f t="shared" si="777"/>
        <v>3.1748622693957122E-19</v>
      </c>
      <c r="JJ222" s="86">
        <f t="shared" si="778"/>
        <v>6.8677565154029312E-21</v>
      </c>
      <c r="JK222" s="86">
        <f t="shared" si="779"/>
        <v>8.191293451088915E-19</v>
      </c>
      <c r="JL222" s="86">
        <f t="shared" si="780"/>
        <v>1.5485426923618242E-23</v>
      </c>
      <c r="JM222" s="86">
        <f t="shared" si="781"/>
        <v>1.193446999464406E-23</v>
      </c>
    </row>
    <row r="223" spans="2:273" x14ac:dyDescent="0.25">
      <c r="B223" s="2">
        <v>196</v>
      </c>
      <c r="C223" s="37">
        <v>106.34399999999999</v>
      </c>
      <c r="D223" s="37">
        <v>104.57599999999999</v>
      </c>
      <c r="E223" s="37">
        <v>106.30500000000001</v>
      </c>
      <c r="F223" s="37">
        <v>105.86199999999999</v>
      </c>
      <c r="G223" s="37">
        <v>104.224</v>
      </c>
      <c r="H223" s="37">
        <v>108.345</v>
      </c>
      <c r="I223" s="37">
        <v>109.776</v>
      </c>
      <c r="J223" s="37">
        <v>110.586</v>
      </c>
      <c r="K223" s="37">
        <v>111.914</v>
      </c>
      <c r="L223" s="37">
        <v>113.13800000000001</v>
      </c>
      <c r="M223" s="37">
        <v>109.86199999999999</v>
      </c>
      <c r="N223" s="37">
        <v>111.89700000000001</v>
      </c>
      <c r="O223" s="37">
        <v>114.741</v>
      </c>
      <c r="P223" s="37">
        <v>111.79300000000001</v>
      </c>
      <c r="Q223" s="37">
        <v>114.89660000000001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164.82488340080974</v>
      </c>
      <c r="DL223" s="2">
        <f t="shared" si="713"/>
        <v>144.65591801619433</v>
      </c>
      <c r="DM223" s="2">
        <f t="shared" si="713"/>
        <v>150.78970553470919</v>
      </c>
      <c r="DN223" s="2">
        <f t="shared" si="713"/>
        <v>163.06656594746718</v>
      </c>
      <c r="DO223" s="2">
        <f t="shared" si="713"/>
        <v>163.0112919860627</v>
      </c>
      <c r="DP223" s="2">
        <f t="shared" si="713"/>
        <v>166.06359743954479</v>
      </c>
      <c r="DQ223" s="2">
        <f t="shared" si="713"/>
        <v>156.35239757085026</v>
      </c>
      <c r="DR223" s="2">
        <f t="shared" si="713"/>
        <v>154.52368942626836</v>
      </c>
      <c r="DS223" s="2">
        <f t="shared" si="713"/>
        <v>144.86746778711486</v>
      </c>
      <c r="DT223" s="2">
        <f t="shared" si="713"/>
        <v>154.94819369369367</v>
      </c>
      <c r="DU223" s="2">
        <f t="shared" si="713"/>
        <v>160.50078086303938</v>
      </c>
      <c r="DV223" s="2">
        <f t="shared" si="713"/>
        <v>160.08292674253201</v>
      </c>
      <c r="DW223" s="2">
        <f t="shared" si="713"/>
        <v>166.57943538680379</v>
      </c>
      <c r="DX223" s="2">
        <f t="shared" si="713"/>
        <v>170.29398207282918</v>
      </c>
      <c r="DY223" s="2">
        <f t="shared" si="713"/>
        <v>176.2693552709359</v>
      </c>
      <c r="EA223" s="2">
        <f t="shared" si="652"/>
        <v>106.31459762586982</v>
      </c>
      <c r="EB223" s="2">
        <f t="shared" si="714"/>
        <v>103.37231364743221</v>
      </c>
      <c r="EC223" s="2">
        <f t="shared" si="715"/>
        <v>104.61077345092988</v>
      </c>
      <c r="ED223" s="2">
        <f t="shared" si="716"/>
        <v>104.32368830497525</v>
      </c>
      <c r="EE223" s="2">
        <f t="shared" si="717"/>
        <v>104.58582706362374</v>
      </c>
      <c r="EF223" s="2">
        <f t="shared" si="718"/>
        <v>105.97131537725966</v>
      </c>
      <c r="EG223" s="2">
        <f t="shared" si="719"/>
        <v>114.03844511157223</v>
      </c>
      <c r="EH223" s="2">
        <f t="shared" si="720"/>
        <v>113.05810923092933</v>
      </c>
      <c r="EI223" s="2">
        <f t="shared" si="721"/>
        <v>111.42524978665836</v>
      </c>
      <c r="EJ223" s="2">
        <f t="shared" si="722"/>
        <v>109.47631375620415</v>
      </c>
      <c r="EK223" s="2">
        <f t="shared" si="723"/>
        <v>107.54521883173493</v>
      </c>
      <c r="EL223" s="2">
        <f t="shared" si="724"/>
        <v>111.26568677200493</v>
      </c>
      <c r="EM223" s="2">
        <f t="shared" si="725"/>
        <v>110.10193231538437</v>
      </c>
      <c r="EN223" s="2">
        <f t="shared" si="726"/>
        <v>113.60745517522413</v>
      </c>
      <c r="EO223" s="2">
        <f t="shared" si="727"/>
        <v>115.17647309682121</v>
      </c>
      <c r="EQ223" s="2">
        <f t="shared" si="728"/>
        <v>102.27866152883183</v>
      </c>
      <c r="ER223" s="2">
        <f t="shared" si="729"/>
        <v>102.29441611345804</v>
      </c>
      <c r="ES223" s="2">
        <f t="shared" si="729"/>
        <v>103.33126728141579</v>
      </c>
      <c r="ET223" s="2">
        <f t="shared" si="729"/>
        <v>104.23670858504686</v>
      </c>
      <c r="EU223" s="2">
        <f t="shared" si="729"/>
        <v>106.47619502813048</v>
      </c>
      <c r="EV223" s="2">
        <f t="shared" si="729"/>
        <v>107.7834156770633</v>
      </c>
      <c r="EW223" s="2">
        <f t="shared" si="729"/>
        <v>110.94187663752865</v>
      </c>
      <c r="EX223" s="2">
        <f t="shared" si="729"/>
        <v>111.25107585044778</v>
      </c>
      <c r="EY223" s="2">
        <f t="shared" si="729"/>
        <v>111.29379483472246</v>
      </c>
      <c r="EZ223" s="2">
        <f t="shared" si="729"/>
        <v>110.59130963821899</v>
      </c>
      <c r="FA223" s="2">
        <f t="shared" si="729"/>
        <v>109.96458319496051</v>
      </c>
      <c r="FB223" s="2">
        <f t="shared" si="729"/>
        <v>110.3189859791417</v>
      </c>
      <c r="FC223" s="2">
        <f t="shared" si="729"/>
        <v>109.96870126702025</v>
      </c>
      <c r="FD223" s="2">
        <f t="shared" si="729"/>
        <v>111.47660807972679</v>
      </c>
      <c r="FE223" s="2">
        <f t="shared" si="729"/>
        <v>113.32458271930588</v>
      </c>
      <c r="FG223" s="2">
        <f t="shared" si="730"/>
        <v>0.99999946061276779</v>
      </c>
      <c r="FH223" s="2">
        <f t="shared" si="731"/>
        <v>0.9999993582833947</v>
      </c>
      <c r="FI223" s="2">
        <f t="shared" si="731"/>
        <v>0.99999933247987915</v>
      </c>
      <c r="FJ223" s="2">
        <f t="shared" si="731"/>
        <v>0.99999933317741496</v>
      </c>
      <c r="FK223" s="2">
        <f t="shared" si="731"/>
        <v>0.99999936987340654</v>
      </c>
      <c r="FL223" s="2">
        <f t="shared" si="731"/>
        <v>0.99999932409897063</v>
      </c>
      <c r="FM223" s="2">
        <f t="shared" si="731"/>
        <v>0.99999941156313543</v>
      </c>
      <c r="FN223" s="2">
        <f t="shared" si="731"/>
        <v>0.9999992985132139</v>
      </c>
      <c r="FO223" s="2">
        <f t="shared" si="731"/>
        <v>0.99999927808937528</v>
      </c>
      <c r="FP223" s="2">
        <f t="shared" si="731"/>
        <v>0.99999929513562891</v>
      </c>
      <c r="FQ223" s="2">
        <f t="shared" si="731"/>
        <v>0.99999932615497622</v>
      </c>
      <c r="FR223" s="2">
        <f t="shared" si="731"/>
        <v>0.99999931293316568</v>
      </c>
      <c r="FS223" s="2">
        <f t="shared" si="731"/>
        <v>0.99999930284500804</v>
      </c>
      <c r="FT223" s="2">
        <f t="shared" si="731"/>
        <v>0.99999928256143822</v>
      </c>
      <c r="FU223" s="2">
        <f t="shared" si="731"/>
        <v>0.99999909776575047</v>
      </c>
      <c r="FW223" s="2">
        <f t="shared" si="748"/>
        <v>0.9970088272351717</v>
      </c>
      <c r="FX223" s="2">
        <f t="shared" si="588"/>
        <v>0.99618889208541184</v>
      </c>
      <c r="FY223" s="2">
        <f t="shared" si="589"/>
        <v>0.99522581779917374</v>
      </c>
      <c r="FZ223" s="2">
        <f t="shared" si="590"/>
        <v>0.99479041106274457</v>
      </c>
      <c r="GA223" s="2">
        <f t="shared" si="591"/>
        <v>0.99515817427155573</v>
      </c>
      <c r="GB223" s="2">
        <f t="shared" si="592"/>
        <v>0.99585911660906179</v>
      </c>
      <c r="GC223" s="2">
        <f t="shared" si="593"/>
        <v>0.9958721283282963</v>
      </c>
      <c r="GD223" s="2">
        <f t="shared" si="594"/>
        <v>0.99578370122431148</v>
      </c>
      <c r="GE223" s="2">
        <f t="shared" si="595"/>
        <v>0.99619814479776281</v>
      </c>
      <c r="GF223" s="2">
        <f t="shared" si="596"/>
        <v>0.99602506793123158</v>
      </c>
      <c r="GG223" s="2">
        <f t="shared" si="597"/>
        <v>0.9955900994100908</v>
      </c>
      <c r="GH223" s="2">
        <f t="shared" si="598"/>
        <v>0.99573271984563605</v>
      </c>
      <c r="GI223" s="2">
        <f t="shared" si="599"/>
        <v>0.99496835951024587</v>
      </c>
      <c r="GJ223" s="2">
        <f t="shared" si="600"/>
        <v>0.99342481566264429</v>
      </c>
      <c r="GK223" s="2">
        <f t="shared" si="601"/>
        <v>0.99196933548099364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1.9518924851245488E-100</v>
      </c>
      <c r="HT223" s="86">
        <f t="shared" si="630"/>
        <v>5.3696184200434895E-111</v>
      </c>
      <c r="HU223" s="86">
        <f t="shared" si="631"/>
        <v>5.6862523412047283E-116</v>
      </c>
      <c r="HV223" s="86">
        <f t="shared" si="632"/>
        <v>1.9225665525191661E-112</v>
      </c>
      <c r="HW223" s="86">
        <f t="shared" si="633"/>
        <v>3.5196879568804762E-105</v>
      </c>
      <c r="HX223" s="86">
        <f t="shared" si="634"/>
        <v>6.4646443363570162E-130</v>
      </c>
      <c r="HY223" s="86">
        <f t="shared" si="635"/>
        <v>2.5771985860350267E-114</v>
      </c>
      <c r="HZ223" s="86">
        <f t="shared" si="636"/>
        <v>2.8902005145878773E-123</v>
      </c>
      <c r="IA223" s="86">
        <f t="shared" si="637"/>
        <v>5.3127762424577377E-139</v>
      </c>
      <c r="IB223" s="86">
        <f t="shared" si="638"/>
        <v>3.2347889728079794E-133</v>
      </c>
      <c r="IC223" s="86">
        <f t="shared" si="639"/>
        <v>3.6148001745803774E-118</v>
      </c>
      <c r="ID223" s="86">
        <f t="shared" si="640"/>
        <v>7.40898279852983E-129</v>
      </c>
      <c r="IE223" s="86">
        <f t="shared" si="641"/>
        <v>1.678034313379128E-118</v>
      </c>
      <c r="IF223" s="86">
        <f t="shared" si="642"/>
        <v>1.5990807110658182E-292</v>
      </c>
      <c r="IG223" s="86">
        <f t="shared" si="643"/>
        <v>2.4756535276592036E-180</v>
      </c>
      <c r="II223" s="86">
        <f t="shared" si="752"/>
        <v>5.208285803991633E-19</v>
      </c>
      <c r="IJ223" s="86">
        <f t="shared" si="753"/>
        <v>2.5709399962067655E-19</v>
      </c>
      <c r="IK223" s="86">
        <f t="shared" si="754"/>
        <v>9.7062608746254784E-19</v>
      </c>
      <c r="IL223" s="86">
        <f t="shared" si="755"/>
        <v>3.3795107984404493E-18</v>
      </c>
      <c r="IM223" s="86">
        <f t="shared" si="756"/>
        <v>1.4212199581997874E-17</v>
      </c>
      <c r="IN223" s="86">
        <f t="shared" si="757"/>
        <v>4.5058230290727931E-22</v>
      </c>
      <c r="IO223" s="86">
        <f t="shared" si="758"/>
        <v>2.160324214745401E-19</v>
      </c>
      <c r="IP223" s="86">
        <f t="shared" si="759"/>
        <v>6.4288780404269657E-21</v>
      </c>
      <c r="IQ223" s="86">
        <f t="shared" si="760"/>
        <v>1.3291008720503186E-23</v>
      </c>
      <c r="IR223" s="86">
        <f t="shared" si="761"/>
        <v>1.0985593030914877E-22</v>
      </c>
      <c r="IS223" s="86">
        <f t="shared" si="762"/>
        <v>7.693463410245661E-20</v>
      </c>
      <c r="IT223" s="86">
        <f t="shared" si="763"/>
        <v>1.4722433629183708E-21</v>
      </c>
      <c r="IU223" s="86">
        <f t="shared" si="764"/>
        <v>1.9790713038957899E-19</v>
      </c>
      <c r="IV223" s="86">
        <f t="shared" si="765"/>
        <v>2.3048212838944806E-24</v>
      </c>
      <c r="IW223" s="86">
        <f t="shared" si="766"/>
        <v>1.6199390058501332E-24</v>
      </c>
      <c r="IY223" s="86">
        <f t="shared" si="767"/>
        <v>5.208285803991633E-19</v>
      </c>
      <c r="IZ223" s="86">
        <f t="shared" si="768"/>
        <v>2.5709399962067655E-19</v>
      </c>
      <c r="JA223" s="86">
        <f t="shared" si="769"/>
        <v>9.7062608746254784E-19</v>
      </c>
      <c r="JB223" s="86">
        <f t="shared" si="770"/>
        <v>3.3795107984404493E-18</v>
      </c>
      <c r="JC223" s="86">
        <f t="shared" si="771"/>
        <v>1.4212199581997874E-17</v>
      </c>
      <c r="JD223" s="86">
        <f t="shared" si="772"/>
        <v>4.5058230290727931E-22</v>
      </c>
      <c r="JE223" s="86">
        <f t="shared" si="773"/>
        <v>2.160324214745401E-19</v>
      </c>
      <c r="JF223" s="86">
        <f t="shared" si="774"/>
        <v>6.4288780404269657E-21</v>
      </c>
      <c r="JG223" s="86">
        <f t="shared" si="775"/>
        <v>1.3291008720503186E-23</v>
      </c>
      <c r="JH223" s="86">
        <f t="shared" si="776"/>
        <v>1.0985593030914877E-22</v>
      </c>
      <c r="JI223" s="86">
        <f t="shared" si="777"/>
        <v>7.693463410245661E-20</v>
      </c>
      <c r="JJ223" s="86">
        <f t="shared" si="778"/>
        <v>1.4722433629183708E-21</v>
      </c>
      <c r="JK223" s="86">
        <f t="shared" si="779"/>
        <v>1.9790713038957899E-19</v>
      </c>
      <c r="JL223" s="86">
        <f t="shared" si="780"/>
        <v>2.3048212838944806E-24</v>
      </c>
      <c r="JM223" s="86">
        <f t="shared" si="781"/>
        <v>1.6199390058501332E-24</v>
      </c>
    </row>
    <row r="224" spans="2:273" x14ac:dyDescent="0.25">
      <c r="B224" s="2">
        <v>197</v>
      </c>
      <c r="C224" s="37">
        <v>106.59</v>
      </c>
      <c r="D224" s="37">
        <v>102.78</v>
      </c>
      <c r="E224" s="37">
        <v>104.458</v>
      </c>
      <c r="F224" s="37">
        <v>107.379</v>
      </c>
      <c r="G224" s="37">
        <v>105.70699999999999</v>
      </c>
      <c r="H224" s="37">
        <v>108.379</v>
      </c>
      <c r="I224" s="37">
        <v>111.46599999999999</v>
      </c>
      <c r="J224" s="37">
        <v>113.53400000000001</v>
      </c>
      <c r="K224" s="37">
        <v>111.724</v>
      </c>
      <c r="L224" s="37">
        <v>112.121</v>
      </c>
      <c r="M224" s="37">
        <v>113.10299999999999</v>
      </c>
      <c r="N224" s="37">
        <v>112.121</v>
      </c>
      <c r="O224" s="37">
        <v>114.776</v>
      </c>
      <c r="P224" s="37">
        <v>114.017</v>
      </c>
      <c r="Q224" s="37">
        <v>115.41379999999999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165.07914089068828</v>
      </c>
      <c r="DL224" s="2">
        <f t="shared" si="713"/>
        <v>144.79936194331984</v>
      </c>
      <c r="DM224" s="2">
        <f t="shared" si="713"/>
        <v>150.97283536585365</v>
      </c>
      <c r="DN224" s="2">
        <f t="shared" si="713"/>
        <v>163.31379512195124</v>
      </c>
      <c r="DO224" s="2">
        <f t="shared" si="713"/>
        <v>163.24812665505226</v>
      </c>
      <c r="DP224" s="2">
        <f t="shared" si="713"/>
        <v>166.33786913229017</v>
      </c>
      <c r="DQ224" s="2">
        <f t="shared" si="713"/>
        <v>156.56011093117414</v>
      </c>
      <c r="DR224" s="2">
        <f t="shared" si="713"/>
        <v>154.72727738264578</v>
      </c>
      <c r="DS224" s="2">
        <f t="shared" si="713"/>
        <v>145.01646834733896</v>
      </c>
      <c r="DT224" s="2">
        <f t="shared" si="713"/>
        <v>155.13691891891892</v>
      </c>
      <c r="DU224" s="2">
        <f t="shared" si="713"/>
        <v>160.70816585365853</v>
      </c>
      <c r="DV224" s="2">
        <f t="shared" si="713"/>
        <v>160.29055903271694</v>
      </c>
      <c r="DW224" s="2">
        <f t="shared" si="713"/>
        <v>166.80679023963233</v>
      </c>
      <c r="DX224" s="2">
        <f t="shared" si="713"/>
        <v>170.5551254901961</v>
      </c>
      <c r="DY224" s="2">
        <f t="shared" si="713"/>
        <v>176.56058935960584</v>
      </c>
      <c r="EA224" s="2">
        <f t="shared" si="652"/>
        <v>106.24513048944505</v>
      </c>
      <c r="EB224" s="2">
        <f t="shared" si="714"/>
        <v>103.28988224028016</v>
      </c>
      <c r="EC224" s="2">
        <f t="shared" si="715"/>
        <v>104.5400244055614</v>
      </c>
      <c r="ED224" s="2">
        <f t="shared" si="716"/>
        <v>104.23885832435927</v>
      </c>
      <c r="EE224" s="2">
        <f t="shared" si="717"/>
        <v>104.50833735371924</v>
      </c>
      <c r="EF224" s="2">
        <f t="shared" si="718"/>
        <v>105.90322339602018</v>
      </c>
      <c r="EG224" s="2">
        <f t="shared" si="719"/>
        <v>114.03776154106517</v>
      </c>
      <c r="EH224" s="2">
        <f t="shared" si="720"/>
        <v>113.05002680820064</v>
      </c>
      <c r="EI224" s="2">
        <f t="shared" si="721"/>
        <v>111.40706814444792</v>
      </c>
      <c r="EJ224" s="2">
        <f t="shared" si="722"/>
        <v>109.41884609990434</v>
      </c>
      <c r="EK224" s="2">
        <f t="shared" si="723"/>
        <v>107.45047738060639</v>
      </c>
      <c r="EL224" s="2">
        <f t="shared" si="724"/>
        <v>111.2010071763581</v>
      </c>
      <c r="EM224" s="2">
        <f t="shared" si="725"/>
        <v>109.99704562617346</v>
      </c>
      <c r="EN224" s="2">
        <f t="shared" si="726"/>
        <v>113.54143276283619</v>
      </c>
      <c r="EO224" s="2">
        <f t="shared" si="727"/>
        <v>115.0960369317006</v>
      </c>
      <c r="EQ224" s="2">
        <f t="shared" si="728"/>
        <v>102.16898693372973</v>
      </c>
      <c r="ER224" s="2">
        <f t="shared" si="729"/>
        <v>102.20095933052927</v>
      </c>
      <c r="ES224" s="2">
        <f t="shared" si="729"/>
        <v>103.24712452404562</v>
      </c>
      <c r="ET224" s="2">
        <f t="shared" si="729"/>
        <v>104.15097411738627</v>
      </c>
      <c r="EU224" s="2">
        <f t="shared" si="729"/>
        <v>106.41818810279536</v>
      </c>
      <c r="EV224" s="2">
        <f t="shared" si="729"/>
        <v>107.73401119416016</v>
      </c>
      <c r="EW224" s="2">
        <f t="shared" si="729"/>
        <v>110.9096602358005</v>
      </c>
      <c r="EX224" s="2">
        <f t="shared" si="729"/>
        <v>111.22452011393476</v>
      </c>
      <c r="EY224" s="2">
        <f t="shared" si="729"/>
        <v>111.27427582638771</v>
      </c>
      <c r="EZ224" s="2">
        <f t="shared" si="729"/>
        <v>110.54530759657393</v>
      </c>
      <c r="FA224" s="2">
        <f t="shared" si="729"/>
        <v>109.89487446498092</v>
      </c>
      <c r="FB224" s="2">
        <f t="shared" si="729"/>
        <v>110.24452365145841</v>
      </c>
      <c r="FC224" s="2">
        <f t="shared" si="729"/>
        <v>109.86240235396372</v>
      </c>
      <c r="FD224" s="2">
        <f t="shared" si="729"/>
        <v>111.38810771769047</v>
      </c>
      <c r="FE224" s="2">
        <f t="shared" si="729"/>
        <v>113.22642275728086</v>
      </c>
      <c r="FG224" s="2">
        <f t="shared" si="730"/>
        <v>0.99999950807297433</v>
      </c>
      <c r="FH224" s="2">
        <f t="shared" si="731"/>
        <v>0.99999941474746712</v>
      </c>
      <c r="FI224" s="2">
        <f t="shared" si="731"/>
        <v>0.99999939121437853</v>
      </c>
      <c r="FJ224" s="2">
        <f t="shared" si="731"/>
        <v>0.99999939185053888</v>
      </c>
      <c r="FK224" s="2">
        <f t="shared" si="731"/>
        <v>0.99999942531768471</v>
      </c>
      <c r="FL224" s="2">
        <f t="shared" si="731"/>
        <v>0.99999938357089824</v>
      </c>
      <c r="FM224" s="2">
        <f t="shared" si="731"/>
        <v>0.99999946333917344</v>
      </c>
      <c r="FN224" s="2">
        <f t="shared" si="731"/>
        <v>0.99999936023640801</v>
      </c>
      <c r="FO224" s="2">
        <f t="shared" si="731"/>
        <v>0.99999934160964343</v>
      </c>
      <c r="FP224" s="2">
        <f t="shared" si="731"/>
        <v>0.9999993571560134</v>
      </c>
      <c r="FQ224" s="2">
        <f t="shared" si="731"/>
        <v>0.99999938544599776</v>
      </c>
      <c r="FR224" s="2">
        <f t="shared" si="731"/>
        <v>0.99999937338756184</v>
      </c>
      <c r="FS224" s="2">
        <f t="shared" si="731"/>
        <v>0.9999993641870516</v>
      </c>
      <c r="FT224" s="2">
        <f t="shared" si="731"/>
        <v>0.99999934568821369</v>
      </c>
      <c r="FU224" s="2">
        <f t="shared" si="731"/>
        <v>0.9999991771525194</v>
      </c>
      <c r="FW224" s="2">
        <f t="shared" si="748"/>
        <v>0.9972712998473664</v>
      </c>
      <c r="FX224" s="2">
        <f t="shared" si="588"/>
        <v>0.99652306232892107</v>
      </c>
      <c r="FY224" s="2">
        <f t="shared" si="589"/>
        <v>0.99564406425848417</v>
      </c>
      <c r="FZ224" s="2">
        <f t="shared" si="590"/>
        <v>0.99524661953112026</v>
      </c>
      <c r="GA224" s="2">
        <f t="shared" si="591"/>
        <v>0.99558232039737748</v>
      </c>
      <c r="GB224" s="2">
        <f t="shared" si="592"/>
        <v>0.99622209297174802</v>
      </c>
      <c r="GC224" s="2">
        <f t="shared" si="593"/>
        <v>0.9962339684392818</v>
      </c>
      <c r="GD224" s="2">
        <f t="shared" si="594"/>
        <v>0.99615326271896787</v>
      </c>
      <c r="GE224" s="2">
        <f t="shared" si="595"/>
        <v>0.99653150655836797</v>
      </c>
      <c r="GF224" s="2">
        <f t="shared" si="596"/>
        <v>0.9963735505134762</v>
      </c>
      <c r="GG224" s="2">
        <f t="shared" si="597"/>
        <v>0.99597656167309456</v>
      </c>
      <c r="GH224" s="2">
        <f t="shared" si="598"/>
        <v>0.99610673242234782</v>
      </c>
      <c r="GI224" s="2">
        <f t="shared" si="599"/>
        <v>0.99540905678612401</v>
      </c>
      <c r="GJ224" s="2">
        <f t="shared" si="600"/>
        <v>0.9939998892798062</v>
      </c>
      <c r="GK224" s="2">
        <f t="shared" si="601"/>
        <v>0.99267076799232234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9.1643576598942914E-103</v>
      </c>
      <c r="HT224" s="86">
        <f t="shared" si="630"/>
        <v>1.4161038370294913E-113</v>
      </c>
      <c r="HU224" s="86">
        <f t="shared" si="631"/>
        <v>1.1253566687448656E-118</v>
      </c>
      <c r="HV224" s="86">
        <f t="shared" si="632"/>
        <v>4.1751145985982668E-115</v>
      </c>
      <c r="HW224" s="86">
        <f t="shared" si="633"/>
        <v>1.1364471321121833E-107</v>
      </c>
      <c r="HX224" s="86">
        <f t="shared" si="634"/>
        <v>5.7901018742051513E-133</v>
      </c>
      <c r="HY224" s="86">
        <f t="shared" si="635"/>
        <v>5.6178831303083234E-117</v>
      </c>
      <c r="HZ224" s="86">
        <f t="shared" si="636"/>
        <v>3.7013836874538133E-126</v>
      </c>
      <c r="IA224" s="86">
        <f t="shared" si="637"/>
        <v>3.2081415939239785E-142</v>
      </c>
      <c r="IB224" s="86">
        <f t="shared" si="638"/>
        <v>2.5151124548137672E-136</v>
      </c>
      <c r="IC224" s="86">
        <f t="shared" si="639"/>
        <v>6.0797652040366766E-121</v>
      </c>
      <c r="ID224" s="86">
        <f t="shared" si="640"/>
        <v>7.1831932012072993E-132</v>
      </c>
      <c r="IE224" s="86">
        <f t="shared" si="641"/>
        <v>2.564354323758712E-121</v>
      </c>
      <c r="IF224" s="86">
        <f t="shared" si="642"/>
        <v>8.6509648986144468E-300</v>
      </c>
      <c r="IG224" s="86">
        <f t="shared" si="643"/>
        <v>6.8577395530276911E-185</v>
      </c>
      <c r="II224" s="86">
        <f t="shared" si="752"/>
        <v>1.4431839687025511E-19</v>
      </c>
      <c r="IJ224" s="86">
        <f t="shared" si="753"/>
        <v>6.5776674536705715E-20</v>
      </c>
      <c r="IK224" s="86">
        <f t="shared" si="754"/>
        <v>2.452293707156192E-19</v>
      </c>
      <c r="IL224" s="86">
        <f t="shared" si="755"/>
        <v>8.7145656894995909E-19</v>
      </c>
      <c r="IM224" s="86">
        <f t="shared" si="756"/>
        <v>3.9241119904121924E-18</v>
      </c>
      <c r="IN224" s="86">
        <f t="shared" si="757"/>
        <v>9.1267950668356472E-23</v>
      </c>
      <c r="IO224" s="86">
        <f t="shared" si="758"/>
        <v>5.3857822021905379E-20</v>
      </c>
      <c r="IP224" s="86">
        <f t="shared" si="759"/>
        <v>1.416413567191834E-21</v>
      </c>
      <c r="IQ224" s="86">
        <f t="shared" si="760"/>
        <v>2.4565841122517122E-24</v>
      </c>
      <c r="IR224" s="86">
        <f t="shared" si="761"/>
        <v>2.1486276616499121E-23</v>
      </c>
      <c r="IS224" s="86">
        <f t="shared" si="762"/>
        <v>1.8205767679671387E-20</v>
      </c>
      <c r="IT224" s="86">
        <f t="shared" si="763"/>
        <v>3.0760256792733979E-22</v>
      </c>
      <c r="IU224" s="86">
        <f t="shared" si="764"/>
        <v>4.6664126595443987E-20</v>
      </c>
      <c r="IV224" s="86">
        <f t="shared" si="765"/>
        <v>3.313679362901422E-25</v>
      </c>
      <c r="IW224" s="86">
        <f t="shared" si="766"/>
        <v>2.1171814075061492E-25</v>
      </c>
      <c r="IY224" s="86">
        <f t="shared" si="767"/>
        <v>1.4431839687025511E-19</v>
      </c>
      <c r="IZ224" s="86">
        <f t="shared" si="768"/>
        <v>6.5776674536705715E-20</v>
      </c>
      <c r="JA224" s="86">
        <f t="shared" si="769"/>
        <v>2.452293707156192E-19</v>
      </c>
      <c r="JB224" s="86">
        <f t="shared" si="770"/>
        <v>8.7145656894995909E-19</v>
      </c>
      <c r="JC224" s="86">
        <f t="shared" si="771"/>
        <v>3.9241119904121924E-18</v>
      </c>
      <c r="JD224" s="86">
        <f t="shared" si="772"/>
        <v>9.1267950668356472E-23</v>
      </c>
      <c r="JE224" s="86">
        <f t="shared" si="773"/>
        <v>5.3857822021905379E-20</v>
      </c>
      <c r="JF224" s="86">
        <f t="shared" si="774"/>
        <v>1.416413567191834E-21</v>
      </c>
      <c r="JG224" s="86">
        <f t="shared" si="775"/>
        <v>2.4565841122517122E-24</v>
      </c>
      <c r="JH224" s="86">
        <f t="shared" si="776"/>
        <v>2.1486276616499121E-23</v>
      </c>
      <c r="JI224" s="86">
        <f t="shared" si="777"/>
        <v>1.8205767679671387E-20</v>
      </c>
      <c r="JJ224" s="86">
        <f t="shared" si="778"/>
        <v>3.0760256792733979E-22</v>
      </c>
      <c r="JK224" s="86">
        <f t="shared" si="779"/>
        <v>4.6664126595443987E-20</v>
      </c>
      <c r="JL224" s="86">
        <f t="shared" si="780"/>
        <v>3.313679362901422E-25</v>
      </c>
      <c r="JM224" s="86">
        <f t="shared" si="781"/>
        <v>2.1171814075061492E-25</v>
      </c>
    </row>
    <row r="225" spans="1:273" x14ac:dyDescent="0.25">
      <c r="B225" s="2">
        <v>198</v>
      </c>
      <c r="C225" s="37">
        <v>105.148</v>
      </c>
      <c r="D225" s="37">
        <v>105.339</v>
      </c>
      <c r="E225" s="37">
        <v>104.712</v>
      </c>
      <c r="F225" s="37">
        <v>106.31</v>
      </c>
      <c r="G225" s="37">
        <v>107.931</v>
      </c>
      <c r="H225" s="37">
        <v>106.53400000000001</v>
      </c>
      <c r="I225" s="37">
        <v>110.05200000000001</v>
      </c>
      <c r="J225" s="37">
        <v>112.724</v>
      </c>
      <c r="K225" s="37">
        <v>113.517</v>
      </c>
      <c r="L225" s="37">
        <v>112.63800000000001</v>
      </c>
      <c r="M225" s="37">
        <v>109.89700000000001</v>
      </c>
      <c r="N225" s="37">
        <v>110.621</v>
      </c>
      <c r="O225" s="37">
        <v>111.46599999999999</v>
      </c>
      <c r="P225" s="37">
        <v>112.259</v>
      </c>
      <c r="Q225" s="37">
        <v>113.431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165.33339838056682</v>
      </c>
      <c r="DL225" s="2">
        <f t="shared" si="713"/>
        <v>144.94280587044534</v>
      </c>
      <c r="DM225" s="2">
        <f t="shared" si="713"/>
        <v>151.15596519699812</v>
      </c>
      <c r="DN225" s="2">
        <f t="shared" si="713"/>
        <v>163.56102429643528</v>
      </c>
      <c r="DO225" s="2">
        <f t="shared" si="713"/>
        <v>163.48496132404179</v>
      </c>
      <c r="DP225" s="2">
        <f t="shared" si="713"/>
        <v>166.61214082503554</v>
      </c>
      <c r="DQ225" s="2">
        <f t="shared" si="713"/>
        <v>156.76782429149802</v>
      </c>
      <c r="DR225" s="2">
        <f t="shared" si="713"/>
        <v>154.93086533902323</v>
      </c>
      <c r="DS225" s="2">
        <f t="shared" si="713"/>
        <v>145.16546890756305</v>
      </c>
      <c r="DT225" s="2">
        <f t="shared" si="713"/>
        <v>155.32564414414412</v>
      </c>
      <c r="DU225" s="2">
        <f t="shared" si="713"/>
        <v>160.91555084427767</v>
      </c>
      <c r="DV225" s="2">
        <f t="shared" si="713"/>
        <v>160.49819132290185</v>
      </c>
      <c r="DW225" s="2">
        <f t="shared" si="713"/>
        <v>167.03414509246088</v>
      </c>
      <c r="DX225" s="2">
        <f t="shared" si="713"/>
        <v>170.81626890756306</v>
      </c>
      <c r="DY225" s="2">
        <f t="shared" si="713"/>
        <v>176.85182344827581</v>
      </c>
      <c r="EA225" s="2">
        <f t="shared" si="652"/>
        <v>106.17566335302028</v>
      </c>
      <c r="EB225" s="2">
        <f t="shared" si="714"/>
        <v>103.20745083312812</v>
      </c>
      <c r="EC225" s="2">
        <f t="shared" si="715"/>
        <v>104.46927536019291</v>
      </c>
      <c r="ED225" s="2">
        <f t="shared" si="716"/>
        <v>104.15402834374329</v>
      </c>
      <c r="EE225" s="2">
        <f t="shared" si="717"/>
        <v>104.43084764381474</v>
      </c>
      <c r="EF225" s="2">
        <f t="shared" si="718"/>
        <v>105.83513141478072</v>
      </c>
      <c r="EG225" s="2">
        <f t="shared" si="719"/>
        <v>114.0370779705581</v>
      </c>
      <c r="EH225" s="2">
        <f t="shared" si="720"/>
        <v>113.04194438547195</v>
      </c>
      <c r="EI225" s="2">
        <f t="shared" si="721"/>
        <v>111.3888865022375</v>
      </c>
      <c r="EJ225" s="2">
        <f t="shared" si="722"/>
        <v>109.36137844360454</v>
      </c>
      <c r="EK225" s="2">
        <f t="shared" si="723"/>
        <v>107.35573592947785</v>
      </c>
      <c r="EL225" s="2">
        <f t="shared" si="724"/>
        <v>111.13632758071128</v>
      </c>
      <c r="EM225" s="2">
        <f t="shared" si="725"/>
        <v>109.89215893696255</v>
      </c>
      <c r="EN225" s="2">
        <f t="shared" si="726"/>
        <v>113.47541035044826</v>
      </c>
      <c r="EO225" s="2">
        <f t="shared" si="727"/>
        <v>115.01560076657998</v>
      </c>
      <c r="EQ225" s="2">
        <f t="shared" si="728"/>
        <v>102.05931233862762</v>
      </c>
      <c r="ER225" s="2">
        <f t="shared" si="729"/>
        <v>102.1075025476005</v>
      </c>
      <c r="ES225" s="2">
        <f t="shared" si="729"/>
        <v>103.16298176667544</v>
      </c>
      <c r="ET225" s="2">
        <f t="shared" si="729"/>
        <v>104.06523964972568</v>
      </c>
      <c r="EU225" s="2">
        <f t="shared" si="729"/>
        <v>106.36018117746025</v>
      </c>
      <c r="EV225" s="2">
        <f t="shared" si="729"/>
        <v>107.684606711257</v>
      </c>
      <c r="EW225" s="2">
        <f t="shared" si="729"/>
        <v>110.87744383407234</v>
      </c>
      <c r="EX225" s="2">
        <f t="shared" si="729"/>
        <v>111.19796437742174</v>
      </c>
      <c r="EY225" s="2">
        <f t="shared" si="729"/>
        <v>111.25475681805295</v>
      </c>
      <c r="EZ225" s="2">
        <f t="shared" si="729"/>
        <v>110.4993055549289</v>
      </c>
      <c r="FA225" s="2">
        <f t="shared" si="729"/>
        <v>109.82516573500131</v>
      </c>
      <c r="FB225" s="2">
        <f t="shared" si="729"/>
        <v>110.17006132377513</v>
      </c>
      <c r="FC225" s="2">
        <f t="shared" si="729"/>
        <v>109.7561034409072</v>
      </c>
      <c r="FD225" s="2">
        <f t="shared" si="729"/>
        <v>111.29960735565416</v>
      </c>
      <c r="FE225" s="2">
        <f t="shared" si="729"/>
        <v>113.12826279525582</v>
      </c>
      <c r="FG225" s="2">
        <f t="shared" si="730"/>
        <v>0.99999955135720098</v>
      </c>
      <c r="FH225" s="2">
        <f t="shared" si="731"/>
        <v>0.99999946624331881</v>
      </c>
      <c r="FI225" s="2">
        <f t="shared" si="731"/>
        <v>0.99999944478088465</v>
      </c>
      <c r="FJ225" s="2">
        <f t="shared" si="731"/>
        <v>0.99999944536106977</v>
      </c>
      <c r="FK225" s="2">
        <f t="shared" si="731"/>
        <v>0.99999947588347282</v>
      </c>
      <c r="FL225" s="2">
        <f t="shared" si="731"/>
        <v>0.99999943780994704</v>
      </c>
      <c r="FM225" s="2">
        <f t="shared" si="731"/>
        <v>0.99999951055948599</v>
      </c>
      <c r="FN225" s="2">
        <f t="shared" si="731"/>
        <v>0.99999941652863655</v>
      </c>
      <c r="FO225" s="2">
        <f t="shared" si="731"/>
        <v>0.99999939954082351</v>
      </c>
      <c r="FP225" s="2">
        <f t="shared" si="731"/>
        <v>0.99999941371928303</v>
      </c>
      <c r="FQ225" s="2">
        <f t="shared" si="731"/>
        <v>0.99999943952005832</v>
      </c>
      <c r="FR225" s="2">
        <f t="shared" si="731"/>
        <v>0.99999942852263279</v>
      </c>
      <c r="FS225" s="2">
        <f t="shared" si="731"/>
        <v>0.99999942013166676</v>
      </c>
      <c r="FT225" s="2">
        <f t="shared" si="731"/>
        <v>0.99999940326052428</v>
      </c>
      <c r="FU225" s="2">
        <f t="shared" si="731"/>
        <v>0.99999924955412423</v>
      </c>
      <c r="FW225" s="2">
        <f t="shared" si="748"/>
        <v>0.99751079823596944</v>
      </c>
      <c r="FX225" s="2">
        <f t="shared" si="588"/>
        <v>0.99682802474485321</v>
      </c>
      <c r="FY225" s="2">
        <f t="shared" si="589"/>
        <v>0.99602581618238151</v>
      </c>
      <c r="FZ225" s="2">
        <f t="shared" si="590"/>
        <v>0.99566305157765267</v>
      </c>
      <c r="GA225" s="2">
        <f t="shared" si="591"/>
        <v>0.99596946161541389</v>
      </c>
      <c r="GB225" s="2">
        <f t="shared" si="592"/>
        <v>0.99655336212648016</v>
      </c>
      <c r="GC225" s="2">
        <f t="shared" si="593"/>
        <v>0.9965641998743322</v>
      </c>
      <c r="GD225" s="2">
        <f t="shared" si="594"/>
        <v>0.99649054605451015</v>
      </c>
      <c r="GE225" s="2">
        <f t="shared" si="595"/>
        <v>0.99683573068219222</v>
      </c>
      <c r="GF225" s="2">
        <f t="shared" si="596"/>
        <v>0.99669158308296113</v>
      </c>
      <c r="GG225" s="2">
        <f t="shared" si="597"/>
        <v>0.99632928113030084</v>
      </c>
      <c r="GH225" s="2">
        <f t="shared" si="598"/>
        <v>0.99644808100430737</v>
      </c>
      <c r="GI225" s="2">
        <f t="shared" si="599"/>
        <v>0.99581131799441036</v>
      </c>
      <c r="GJ225" s="2">
        <f t="shared" si="600"/>
        <v>0.99452494345873144</v>
      </c>
      <c r="GK225" s="2">
        <f t="shared" si="601"/>
        <v>0.99331134749985073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4.0426449657879985E-105</v>
      </c>
      <c r="HT225" s="86">
        <f t="shared" si="630"/>
        <v>3.4851568681360315E-116</v>
      </c>
      <c r="HU225" s="86">
        <f t="shared" si="631"/>
        <v>2.0710433662862839E-121</v>
      </c>
      <c r="HV225" s="86">
        <f t="shared" si="632"/>
        <v>8.430592717827297E-118</v>
      </c>
      <c r="HW225" s="86">
        <f t="shared" si="633"/>
        <v>3.4278337232063583E-110</v>
      </c>
      <c r="HX225" s="86">
        <f t="shared" si="634"/>
        <v>4.7759886747032552E-136</v>
      </c>
      <c r="HY225" s="86">
        <f t="shared" si="635"/>
        <v>1.1401338282361601E-119</v>
      </c>
      <c r="HZ225" s="86">
        <f t="shared" si="636"/>
        <v>4.3835975129575447E-129</v>
      </c>
      <c r="IA225" s="86">
        <f t="shared" si="637"/>
        <v>1.7779419861010775E-145</v>
      </c>
      <c r="IB225" s="86">
        <f t="shared" si="638"/>
        <v>1.798778034528997E-139</v>
      </c>
      <c r="IC225" s="86">
        <f t="shared" si="639"/>
        <v>9.4859352805004708E-124</v>
      </c>
      <c r="ID225" s="86">
        <f t="shared" si="640"/>
        <v>6.4213080031423189E-135</v>
      </c>
      <c r="IE225" s="86">
        <f t="shared" si="641"/>
        <v>3.6279428914718124E-124</v>
      </c>
      <c r="IF225" s="86">
        <f t="shared" si="642"/>
        <v>3.8069264402725187E-307</v>
      </c>
      <c r="IG225" s="86">
        <f t="shared" si="643"/>
        <v>1.6644987328899194E-189</v>
      </c>
      <c r="II225" s="86">
        <f t="shared" si="752"/>
        <v>3.9208896701373837E-20</v>
      </c>
      <c r="IJ225" s="86">
        <f t="shared" si="753"/>
        <v>1.6464846538475516E-20</v>
      </c>
      <c r="IK225" s="86">
        <f t="shared" si="754"/>
        <v>6.0550240947387512E-20</v>
      </c>
      <c r="IL225" s="86">
        <f t="shared" si="755"/>
        <v>2.1961056622619245E-19</v>
      </c>
      <c r="IM225" s="86">
        <f t="shared" si="756"/>
        <v>1.0604229384553046E-18</v>
      </c>
      <c r="IN225" s="86">
        <f t="shared" si="757"/>
        <v>1.8011092643536036E-23</v>
      </c>
      <c r="IO225" s="86">
        <f t="shared" si="758"/>
        <v>1.3126919985939109E-20</v>
      </c>
      <c r="IP225" s="86">
        <f t="shared" si="759"/>
        <v>3.0443585100908707E-22</v>
      </c>
      <c r="IQ225" s="86">
        <f t="shared" si="760"/>
        <v>4.4187619502251201E-25</v>
      </c>
      <c r="IR225" s="86">
        <f t="shared" si="761"/>
        <v>4.0926726872529902E-24</v>
      </c>
      <c r="IS225" s="86">
        <f t="shared" si="762"/>
        <v>4.2070973170463435E-21</v>
      </c>
      <c r="IT225" s="86">
        <f t="shared" si="763"/>
        <v>6.2638641192669861E-23</v>
      </c>
      <c r="IU225" s="86">
        <f t="shared" si="764"/>
        <v>1.0737759533200113E-20</v>
      </c>
      <c r="IV225" s="86">
        <f t="shared" si="765"/>
        <v>4.6019105006964831E-26</v>
      </c>
      <c r="IW225" s="86">
        <f t="shared" si="766"/>
        <v>2.6642566223367725E-26</v>
      </c>
      <c r="IY225" s="86">
        <f t="shared" si="767"/>
        <v>3.9208896701373837E-20</v>
      </c>
      <c r="IZ225" s="86">
        <f t="shared" si="768"/>
        <v>1.6464846538475516E-20</v>
      </c>
      <c r="JA225" s="86">
        <f t="shared" si="769"/>
        <v>6.0550240947387512E-20</v>
      </c>
      <c r="JB225" s="86">
        <f t="shared" si="770"/>
        <v>2.1961056622619245E-19</v>
      </c>
      <c r="JC225" s="86">
        <f t="shared" si="771"/>
        <v>1.0604229384553046E-18</v>
      </c>
      <c r="JD225" s="86">
        <f t="shared" si="772"/>
        <v>1.8011092643536036E-23</v>
      </c>
      <c r="JE225" s="86">
        <f t="shared" si="773"/>
        <v>1.3126919985939109E-20</v>
      </c>
      <c r="JF225" s="86">
        <f t="shared" si="774"/>
        <v>3.0443585100908707E-22</v>
      </c>
      <c r="JG225" s="86">
        <f t="shared" si="775"/>
        <v>4.4187619502251201E-25</v>
      </c>
      <c r="JH225" s="86">
        <f t="shared" si="776"/>
        <v>4.0926726872529902E-24</v>
      </c>
      <c r="JI225" s="86">
        <f t="shared" si="777"/>
        <v>4.2070973170463435E-21</v>
      </c>
      <c r="JJ225" s="86">
        <f t="shared" si="778"/>
        <v>6.2638641192669861E-23</v>
      </c>
      <c r="JK225" s="86">
        <f t="shared" si="779"/>
        <v>1.0737759533200113E-20</v>
      </c>
      <c r="JL225" s="86">
        <f t="shared" si="780"/>
        <v>4.6019105006964831E-26</v>
      </c>
      <c r="JM225" s="86">
        <f t="shared" si="781"/>
        <v>2.6642566223367725E-26</v>
      </c>
    </row>
    <row r="226" spans="1:273" x14ac:dyDescent="0.25">
      <c r="B226" s="2">
        <v>199</v>
      </c>
      <c r="C226" s="37">
        <v>105.98399999999999</v>
      </c>
      <c r="D226" s="37">
        <v>104.119</v>
      </c>
      <c r="E226" s="37">
        <v>104.47499999999999</v>
      </c>
      <c r="F226" s="37">
        <v>104.276</v>
      </c>
      <c r="G226" s="37">
        <v>108.29300000000001</v>
      </c>
      <c r="H226" s="37">
        <v>107.121</v>
      </c>
      <c r="I226" s="37">
        <v>111.069</v>
      </c>
      <c r="J226" s="37">
        <v>113.259</v>
      </c>
      <c r="K226" s="37">
        <v>111.776</v>
      </c>
      <c r="L226" s="37">
        <v>113.36199999999999</v>
      </c>
      <c r="M226" s="37">
        <v>110.983</v>
      </c>
      <c r="N226" s="37">
        <v>108.86199999999999</v>
      </c>
      <c r="O226" s="37">
        <v>110.741</v>
      </c>
      <c r="P226" s="37">
        <v>114.845</v>
      </c>
      <c r="Q226" s="37">
        <v>113.8276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165.58765587044536</v>
      </c>
      <c r="DL226" s="2">
        <f t="shared" si="713"/>
        <v>145.08624979757087</v>
      </c>
      <c r="DM226" s="2">
        <f t="shared" si="713"/>
        <v>151.33909502814259</v>
      </c>
      <c r="DN226" s="2">
        <f t="shared" si="713"/>
        <v>163.80825347091934</v>
      </c>
      <c r="DO226" s="2">
        <f t="shared" si="713"/>
        <v>163.72179599303135</v>
      </c>
      <c r="DP226" s="2">
        <f t="shared" si="713"/>
        <v>166.88641251778091</v>
      </c>
      <c r="DQ226" s="2">
        <f t="shared" si="713"/>
        <v>156.97553765182192</v>
      </c>
      <c r="DR226" s="2">
        <f t="shared" si="713"/>
        <v>155.13445329540065</v>
      </c>
      <c r="DS226" s="2">
        <f t="shared" si="713"/>
        <v>145.31446946778715</v>
      </c>
      <c r="DT226" s="2">
        <f t="shared" si="713"/>
        <v>155.51436936936935</v>
      </c>
      <c r="DU226" s="2">
        <f t="shared" si="713"/>
        <v>161.12293583489679</v>
      </c>
      <c r="DV226" s="2">
        <f t="shared" si="713"/>
        <v>160.70582361308678</v>
      </c>
      <c r="DW226" s="2">
        <f t="shared" si="713"/>
        <v>167.26149994528942</v>
      </c>
      <c r="DX226" s="2">
        <f t="shared" si="713"/>
        <v>171.07741232493001</v>
      </c>
      <c r="DY226" s="2">
        <f t="shared" si="713"/>
        <v>177.14305753694578</v>
      </c>
      <c r="EA226" s="2">
        <f t="shared" si="652"/>
        <v>106.10619621659551</v>
      </c>
      <c r="EB226" s="2">
        <f t="shared" si="714"/>
        <v>103.12501942597608</v>
      </c>
      <c r="EC226" s="2">
        <f t="shared" si="715"/>
        <v>104.39852631482442</v>
      </c>
      <c r="ED226" s="2">
        <f t="shared" si="716"/>
        <v>104.0691983631273</v>
      </c>
      <c r="EE226" s="2">
        <f t="shared" si="717"/>
        <v>104.35335793391025</v>
      </c>
      <c r="EF226" s="2">
        <f t="shared" si="718"/>
        <v>105.76703943354124</v>
      </c>
      <c r="EG226" s="2">
        <f t="shared" si="719"/>
        <v>114.03639440005104</v>
      </c>
      <c r="EH226" s="2">
        <f t="shared" si="720"/>
        <v>113.03386196274326</v>
      </c>
      <c r="EI226" s="2">
        <f t="shared" si="721"/>
        <v>111.37070486002706</v>
      </c>
      <c r="EJ226" s="2">
        <f t="shared" si="722"/>
        <v>109.30391078730473</v>
      </c>
      <c r="EK226" s="2">
        <f t="shared" si="723"/>
        <v>107.26099447834929</v>
      </c>
      <c r="EL226" s="2">
        <f t="shared" si="724"/>
        <v>111.07164798506444</v>
      </c>
      <c r="EM226" s="2">
        <f t="shared" si="725"/>
        <v>109.78727224775163</v>
      </c>
      <c r="EN226" s="2">
        <f t="shared" si="726"/>
        <v>113.40938793806032</v>
      </c>
      <c r="EO226" s="2">
        <f t="shared" si="727"/>
        <v>114.93516460145938</v>
      </c>
      <c r="EQ226" s="2">
        <f t="shared" si="728"/>
        <v>101.94963774352551</v>
      </c>
      <c r="ER226" s="2">
        <f t="shared" si="729"/>
        <v>102.01404576467172</v>
      </c>
      <c r="ES226" s="2">
        <f t="shared" si="729"/>
        <v>103.07883900930527</v>
      </c>
      <c r="ET226" s="2">
        <f t="shared" si="729"/>
        <v>103.9795051820651</v>
      </c>
      <c r="EU226" s="2">
        <f t="shared" si="729"/>
        <v>106.30217425212513</v>
      </c>
      <c r="EV226" s="2">
        <f t="shared" si="729"/>
        <v>107.63520222835386</v>
      </c>
      <c r="EW226" s="2">
        <f t="shared" si="729"/>
        <v>110.84522743234419</v>
      </c>
      <c r="EX226" s="2">
        <f t="shared" si="729"/>
        <v>111.17140864090874</v>
      </c>
      <c r="EY226" s="2">
        <f t="shared" si="729"/>
        <v>111.2352378097182</v>
      </c>
      <c r="EZ226" s="2">
        <f t="shared" si="729"/>
        <v>110.45330351328384</v>
      </c>
      <c r="FA226" s="2">
        <f t="shared" si="729"/>
        <v>109.7554570050217</v>
      </c>
      <c r="FB226" s="2">
        <f t="shared" si="729"/>
        <v>110.09559899609185</v>
      </c>
      <c r="FC226" s="2">
        <f t="shared" si="729"/>
        <v>109.64980452785066</v>
      </c>
      <c r="FD226" s="2">
        <f t="shared" si="729"/>
        <v>111.21110699361785</v>
      </c>
      <c r="FE226" s="2">
        <f t="shared" si="729"/>
        <v>113.0301028332308</v>
      </c>
      <c r="FG226" s="2">
        <f t="shared" si="730"/>
        <v>0.99999959083288814</v>
      </c>
      <c r="FH226" s="2">
        <f t="shared" si="731"/>
        <v>0.99999951320809832</v>
      </c>
      <c r="FI226" s="2">
        <f t="shared" si="731"/>
        <v>0.99999949363412388</v>
      </c>
      <c r="FJ226" s="2">
        <f t="shared" si="731"/>
        <v>0.99999949416325906</v>
      </c>
      <c r="FK226" s="2">
        <f t="shared" si="731"/>
        <v>0.99999952200002407</v>
      </c>
      <c r="FL226" s="2">
        <f t="shared" si="731"/>
        <v>0.99999948727655252</v>
      </c>
      <c r="FM226" s="2">
        <f t="shared" si="731"/>
        <v>0.99999955362492676</v>
      </c>
      <c r="FN226" s="2">
        <f t="shared" si="731"/>
        <v>0.99999946786776484</v>
      </c>
      <c r="FO226" s="2">
        <f t="shared" si="731"/>
        <v>0.99999945237469345</v>
      </c>
      <c r="FP226" s="2">
        <f t="shared" si="731"/>
        <v>0.99999946530560369</v>
      </c>
      <c r="FQ226" s="2">
        <f t="shared" si="731"/>
        <v>0.99999948883619272</v>
      </c>
      <c r="FR226" s="2">
        <f t="shared" si="731"/>
        <v>0.99999947880642048</v>
      </c>
      <c r="FS226" s="2">
        <f t="shared" si="731"/>
        <v>0.99999947115376775</v>
      </c>
      <c r="FT226" s="2">
        <f t="shared" si="731"/>
        <v>0.99999945576710125</v>
      </c>
      <c r="FU226" s="2">
        <f t="shared" si="731"/>
        <v>0.99999931558518174</v>
      </c>
      <c r="FW226" s="2">
        <f t="shared" si="748"/>
        <v>0.99772932368003409</v>
      </c>
      <c r="FX226" s="2">
        <f t="shared" si="588"/>
        <v>0.99710631655970883</v>
      </c>
      <c r="FY226" s="2">
        <f t="shared" si="589"/>
        <v>0.9963742334041904</v>
      </c>
      <c r="FZ226" s="2">
        <f t="shared" si="590"/>
        <v>0.99604314607602062</v>
      </c>
      <c r="GA226" s="2">
        <f t="shared" si="591"/>
        <v>0.9963228012094717</v>
      </c>
      <c r="GB226" s="2">
        <f t="shared" si="592"/>
        <v>0.99685567533081787</v>
      </c>
      <c r="GC226" s="2">
        <f t="shared" si="593"/>
        <v>0.99686556546269189</v>
      </c>
      <c r="GD226" s="2">
        <f t="shared" si="594"/>
        <v>0.99679835131188566</v>
      </c>
      <c r="GE226" s="2">
        <f t="shared" si="595"/>
        <v>0.9971133483779282</v>
      </c>
      <c r="GF226" s="2">
        <f t="shared" si="596"/>
        <v>0.99698180930066893</v>
      </c>
      <c r="GG226" s="2">
        <f t="shared" si="597"/>
        <v>0.99665118299006006</v>
      </c>
      <c r="GH226" s="2">
        <f t="shared" si="598"/>
        <v>0.99675959865157826</v>
      </c>
      <c r="GI226" s="2">
        <f t="shared" si="599"/>
        <v>0.9961784681498056</v>
      </c>
      <c r="GJ226" s="2">
        <f t="shared" si="600"/>
        <v>0.99500428242316752</v>
      </c>
      <c r="GK226" s="2">
        <f t="shared" si="601"/>
        <v>0.99389628420591869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1.6755033642220309E-107</v>
      </c>
      <c r="HT226" s="86">
        <f t="shared" si="630"/>
        <v>8.0043083114936272E-119</v>
      </c>
      <c r="HU226" s="86">
        <f t="shared" si="631"/>
        <v>3.5442293652655227E-124</v>
      </c>
      <c r="HV226" s="86">
        <f t="shared" si="632"/>
        <v>1.5828841236526692E-120</v>
      </c>
      <c r="HW226" s="86">
        <f t="shared" si="633"/>
        <v>9.6586027791404284E-113</v>
      </c>
      <c r="HX226" s="86">
        <f t="shared" si="634"/>
        <v>3.6280606943722046E-139</v>
      </c>
      <c r="HY226" s="86">
        <f t="shared" si="635"/>
        <v>2.1542493059925975E-122</v>
      </c>
      <c r="HZ226" s="86">
        <f t="shared" si="636"/>
        <v>4.8009405131437303E-132</v>
      </c>
      <c r="IA226" s="86">
        <f t="shared" si="637"/>
        <v>9.0429974503634168E-149</v>
      </c>
      <c r="IB226" s="86">
        <f t="shared" si="638"/>
        <v>1.1833279854709903E-142</v>
      </c>
      <c r="IC226" s="86">
        <f t="shared" si="639"/>
        <v>1.3729761591049028E-126</v>
      </c>
      <c r="ID226" s="86">
        <f t="shared" si="640"/>
        <v>5.2926736859523917E-138</v>
      </c>
      <c r="IE226" s="86">
        <f t="shared" si="641"/>
        <v>4.7516743503113694E-127</v>
      </c>
      <c r="IF226" s="86">
        <f t="shared" si="642"/>
        <v>0</v>
      </c>
      <c r="IG226" s="86">
        <f t="shared" si="643"/>
        <v>3.5399379544131458E-194</v>
      </c>
      <c r="II226" s="86">
        <f t="shared" si="752"/>
        <v>1.0444334298508193E-20</v>
      </c>
      <c r="IJ226" s="86">
        <f t="shared" si="753"/>
        <v>4.0322370616566048E-21</v>
      </c>
      <c r="IK226" s="86">
        <f t="shared" si="754"/>
        <v>1.4610952529897009E-20</v>
      </c>
      <c r="IL226" s="86">
        <f t="shared" si="755"/>
        <v>5.4084462772438697E-20</v>
      </c>
      <c r="IM226" s="86">
        <f t="shared" si="756"/>
        <v>2.8045995363873613E-19</v>
      </c>
      <c r="IN226" s="86">
        <f t="shared" si="757"/>
        <v>3.4628685521828963E-24</v>
      </c>
      <c r="IO226" s="86">
        <f t="shared" si="758"/>
        <v>3.1279351491817482E-21</v>
      </c>
      <c r="IP226" s="86">
        <f t="shared" si="759"/>
        <v>6.3833538311998064E-23</v>
      </c>
      <c r="IQ226" s="86">
        <f t="shared" si="760"/>
        <v>7.7350221764825435E-26</v>
      </c>
      <c r="IR226" s="86">
        <f t="shared" si="761"/>
        <v>7.5920264760254233E-25</v>
      </c>
      <c r="IS226" s="86">
        <f t="shared" si="762"/>
        <v>9.4937785749516527E-22</v>
      </c>
      <c r="IT226" s="86">
        <f t="shared" si="763"/>
        <v>1.2431778566820954E-23</v>
      </c>
      <c r="IU226" s="86">
        <f t="shared" si="764"/>
        <v>2.4112892387950773E-21</v>
      </c>
      <c r="IV226" s="86">
        <f t="shared" si="765"/>
        <v>6.1732781498148749E-27</v>
      </c>
      <c r="IW226" s="86">
        <f t="shared" si="766"/>
        <v>3.2281044083978384E-27</v>
      </c>
      <c r="IY226" s="86">
        <f t="shared" si="767"/>
        <v>1.0444334298508193E-20</v>
      </c>
      <c r="IZ226" s="86">
        <f t="shared" si="768"/>
        <v>4.0322370616566048E-21</v>
      </c>
      <c r="JA226" s="86">
        <f t="shared" si="769"/>
        <v>1.4610952529897009E-20</v>
      </c>
      <c r="JB226" s="86">
        <f t="shared" si="770"/>
        <v>5.4084462772438697E-20</v>
      </c>
      <c r="JC226" s="86">
        <f t="shared" si="771"/>
        <v>2.8045995363873613E-19</v>
      </c>
      <c r="JD226" s="86">
        <f t="shared" si="772"/>
        <v>3.4628685521828963E-24</v>
      </c>
      <c r="JE226" s="86">
        <f t="shared" si="773"/>
        <v>3.1279351491817482E-21</v>
      </c>
      <c r="JF226" s="86">
        <f t="shared" si="774"/>
        <v>6.3833538311998064E-23</v>
      </c>
      <c r="JG226" s="86">
        <f t="shared" si="775"/>
        <v>7.7350221764825435E-26</v>
      </c>
      <c r="JH226" s="86">
        <f t="shared" si="776"/>
        <v>7.5920264760254233E-25</v>
      </c>
      <c r="JI226" s="86">
        <f t="shared" si="777"/>
        <v>9.4937785749516527E-22</v>
      </c>
      <c r="JJ226" s="86">
        <f t="shared" si="778"/>
        <v>1.2431778566820954E-23</v>
      </c>
      <c r="JK226" s="86">
        <f t="shared" si="779"/>
        <v>2.4112892387950773E-21</v>
      </c>
      <c r="JL226" s="86">
        <f t="shared" si="780"/>
        <v>6.1732781498148749E-27</v>
      </c>
      <c r="JM226" s="86">
        <f t="shared" si="781"/>
        <v>3.2281044083978384E-27</v>
      </c>
    </row>
    <row r="227" spans="1:273" x14ac:dyDescent="0.25">
      <c r="B227" s="2">
        <v>200</v>
      </c>
      <c r="C227" s="37">
        <v>102.98399999999999</v>
      </c>
      <c r="D227" s="37">
        <v>105.051</v>
      </c>
      <c r="E227" s="37">
        <v>106.492</v>
      </c>
      <c r="F227" s="37">
        <v>107.345</v>
      </c>
      <c r="G227" s="37">
        <v>108</v>
      </c>
      <c r="H227" s="37">
        <v>106.241</v>
      </c>
      <c r="I227" s="37">
        <v>109.672</v>
      </c>
      <c r="J227" s="37">
        <v>113.931</v>
      </c>
      <c r="K227" s="37">
        <v>110.79300000000001</v>
      </c>
      <c r="L227" s="37">
        <v>113.879</v>
      </c>
      <c r="M227" s="37">
        <v>110.655</v>
      </c>
      <c r="N227" s="37">
        <v>112.44799999999999</v>
      </c>
      <c r="O227" s="37">
        <v>113.05200000000001</v>
      </c>
      <c r="P227" s="37">
        <v>114.879</v>
      </c>
      <c r="Q227" s="37">
        <v>114.03449999999999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165.8419133603239</v>
      </c>
      <c r="DL227" s="2">
        <f t="shared" si="713"/>
        <v>145.22969372469638</v>
      </c>
      <c r="DM227" s="2">
        <f t="shared" si="713"/>
        <v>151.52222485928706</v>
      </c>
      <c r="DN227" s="2">
        <f t="shared" si="713"/>
        <v>164.0554826454034</v>
      </c>
      <c r="DO227" s="2">
        <f t="shared" si="713"/>
        <v>163.95863066202088</v>
      </c>
      <c r="DP227" s="2">
        <f t="shared" si="713"/>
        <v>167.16068421052631</v>
      </c>
      <c r="DQ227" s="2">
        <f t="shared" si="713"/>
        <v>157.1832510121458</v>
      </c>
      <c r="DR227" s="2">
        <f t="shared" si="713"/>
        <v>155.33804125177807</v>
      </c>
      <c r="DS227" s="2">
        <f t="shared" si="713"/>
        <v>145.46347002801124</v>
      </c>
      <c r="DT227" s="2">
        <f t="shared" si="713"/>
        <v>155.70309459459457</v>
      </c>
      <c r="DU227" s="2">
        <f t="shared" si="713"/>
        <v>161.33032082551594</v>
      </c>
      <c r="DV227" s="2">
        <f t="shared" si="713"/>
        <v>160.91345590327171</v>
      </c>
      <c r="DW227" s="2">
        <f t="shared" si="713"/>
        <v>167.48885479811793</v>
      </c>
      <c r="DX227" s="2">
        <f t="shared" si="713"/>
        <v>171.33855574229696</v>
      </c>
      <c r="DY227" s="2">
        <f t="shared" si="713"/>
        <v>177.43429162561571</v>
      </c>
      <c r="DZ227" s="5"/>
      <c r="EA227" s="2">
        <f t="shared" si="652"/>
        <v>106.03672908017074</v>
      </c>
      <c r="EB227" s="2">
        <f t="shared" si="714"/>
        <v>103.04258801882403</v>
      </c>
      <c r="EC227" s="2">
        <f t="shared" si="715"/>
        <v>104.32777726945594</v>
      </c>
      <c r="ED227" s="2">
        <f t="shared" si="716"/>
        <v>103.98436838251132</v>
      </c>
      <c r="EE227" s="2">
        <f t="shared" si="717"/>
        <v>104.27586822400575</v>
      </c>
      <c r="EF227" s="2">
        <f t="shared" si="718"/>
        <v>105.69894745230178</v>
      </c>
      <c r="EG227" s="2">
        <f t="shared" si="719"/>
        <v>114.03571082954397</v>
      </c>
      <c r="EH227" s="2">
        <f t="shared" si="720"/>
        <v>113.02577954001457</v>
      </c>
      <c r="EI227" s="2">
        <f t="shared" si="721"/>
        <v>111.35252321781664</v>
      </c>
      <c r="EJ227" s="2">
        <f t="shared" si="722"/>
        <v>109.24644313100492</v>
      </c>
      <c r="EK227" s="2">
        <f t="shared" si="723"/>
        <v>107.16625302722073</v>
      </c>
      <c r="EL227" s="2">
        <f t="shared" si="724"/>
        <v>111.00696838941762</v>
      </c>
      <c r="EM227" s="2">
        <f t="shared" si="725"/>
        <v>109.68238555854072</v>
      </c>
      <c r="EN227" s="2">
        <f t="shared" si="726"/>
        <v>113.34336552567238</v>
      </c>
      <c r="EO227" s="2">
        <f t="shared" si="727"/>
        <v>114.85472843633876</v>
      </c>
      <c r="EP227" s="5"/>
      <c r="EQ227" s="2">
        <f t="shared" si="728"/>
        <v>101.83996314842341</v>
      </c>
      <c r="ER227" s="2">
        <f t="shared" si="729"/>
        <v>101.92058898174295</v>
      </c>
      <c r="ES227" s="2">
        <f t="shared" si="729"/>
        <v>102.9946962519351</v>
      </c>
      <c r="ET227" s="2">
        <f t="shared" si="729"/>
        <v>103.8937707144045</v>
      </c>
      <c r="EU227" s="2">
        <f t="shared" si="729"/>
        <v>106.24416732679002</v>
      </c>
      <c r="EV227" s="2">
        <f t="shared" si="729"/>
        <v>107.58579774545072</v>
      </c>
      <c r="EW227" s="2">
        <f t="shared" si="729"/>
        <v>110.81301103061604</v>
      </c>
      <c r="EX227" s="2">
        <f t="shared" si="729"/>
        <v>111.14485290439572</v>
      </c>
      <c r="EY227" s="2">
        <f t="shared" si="729"/>
        <v>111.21571880138346</v>
      </c>
      <c r="EZ227" s="2">
        <f t="shared" si="729"/>
        <v>110.4073014716388</v>
      </c>
      <c r="FA227" s="2">
        <f t="shared" si="729"/>
        <v>109.68574827504209</v>
      </c>
      <c r="FB227" s="2">
        <f t="shared" si="729"/>
        <v>110.02113666840856</v>
      </c>
      <c r="FC227" s="2">
        <f t="shared" si="729"/>
        <v>109.54350561479414</v>
      </c>
      <c r="FD227" s="2">
        <f t="shared" si="729"/>
        <v>111.12260663158153</v>
      </c>
      <c r="FE227" s="2">
        <f t="shared" si="729"/>
        <v>112.93194287120576</v>
      </c>
      <c r="FG227" s="2">
        <f t="shared" si="730"/>
        <v>0.99999962683514543</v>
      </c>
      <c r="FH227" s="2">
        <f t="shared" si="731"/>
        <v>0.99999955604049007</v>
      </c>
      <c r="FI227" s="2">
        <f t="shared" si="731"/>
        <v>0.99999953818881171</v>
      </c>
      <c r="FJ227" s="2">
        <f t="shared" si="731"/>
        <v>0.9999995386713888</v>
      </c>
      <c r="FK227" s="2">
        <f t="shared" si="731"/>
        <v>0.9999995640588224</v>
      </c>
      <c r="FL227" s="2">
        <f t="shared" si="731"/>
        <v>0.99999953239063721</v>
      </c>
      <c r="FM227" s="2">
        <f t="shared" si="731"/>
        <v>0.99999959290107887</v>
      </c>
      <c r="FN227" s="2">
        <f t="shared" si="731"/>
        <v>0.99999951468961079</v>
      </c>
      <c r="FO227" s="2">
        <f t="shared" si="731"/>
        <v>0.9999995005597605</v>
      </c>
      <c r="FP227" s="2">
        <f t="shared" si="731"/>
        <v>0.99999951235289186</v>
      </c>
      <c r="FQ227" s="2">
        <f t="shared" si="731"/>
        <v>0.99999953381304607</v>
      </c>
      <c r="FR227" s="2">
        <f t="shared" si="731"/>
        <v>0.99999952466578423</v>
      </c>
      <c r="FS227" s="2">
        <f t="shared" si="731"/>
        <v>0.99999951768648143</v>
      </c>
      <c r="FT227" s="2">
        <f t="shared" si="731"/>
        <v>0.9999995036536734</v>
      </c>
      <c r="FU227" s="2">
        <f t="shared" si="731"/>
        <v>0.99999937580622955</v>
      </c>
      <c r="FV227" s="5"/>
      <c r="FW227" s="2">
        <f t="shared" si="748"/>
        <v>0.99792870474928763</v>
      </c>
      <c r="FX227" s="2">
        <f t="shared" si="588"/>
        <v>0.99736025722455091</v>
      </c>
      <c r="FY227" s="2">
        <f t="shared" si="589"/>
        <v>0.9966922062843061</v>
      </c>
      <c r="FZ227" s="2">
        <f t="shared" si="590"/>
        <v>0.99639004949029086</v>
      </c>
      <c r="GA227" s="2">
        <f t="shared" si="591"/>
        <v>0.99664526940929432</v>
      </c>
      <c r="GB227" s="2">
        <f t="shared" si="592"/>
        <v>0.99713154821476913</v>
      </c>
      <c r="GC227" s="2">
        <f t="shared" si="593"/>
        <v>0.99714057310746929</v>
      </c>
      <c r="GD227" s="2">
        <f t="shared" si="594"/>
        <v>0.99707923888390404</v>
      </c>
      <c r="GE227" s="2">
        <f t="shared" si="595"/>
        <v>0.99736667358197562</v>
      </c>
      <c r="GF227" s="2">
        <f t="shared" si="596"/>
        <v>0.99724664616411285</v>
      </c>
      <c r="GG227" s="2">
        <f t="shared" si="597"/>
        <v>0.99694494238586728</v>
      </c>
      <c r="GH227" s="2">
        <f t="shared" si="598"/>
        <v>0.99704387599572386</v>
      </c>
      <c r="GI227" s="2">
        <f t="shared" si="599"/>
        <v>0.99651354919881319</v>
      </c>
      <c r="GJ227" s="2">
        <f t="shared" si="600"/>
        <v>0.9954418477971787</v>
      </c>
      <c r="GK227" s="2">
        <f t="shared" si="601"/>
        <v>0.9944303537966398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6.5243894256233967E-110</v>
      </c>
      <c r="HT227" s="86">
        <f t="shared" si="630"/>
        <v>1.7155298044787289E-121</v>
      </c>
      <c r="HU227" s="86">
        <f t="shared" si="631"/>
        <v>5.6400998453063786E-127</v>
      </c>
      <c r="HV227" s="86">
        <f t="shared" si="632"/>
        <v>2.7633767863190309E-123</v>
      </c>
      <c r="HW227" s="86">
        <f t="shared" si="633"/>
        <v>2.5423279550125112E-115</v>
      </c>
      <c r="HX227" s="86">
        <f t="shared" si="634"/>
        <v>2.5381581233063564E-142</v>
      </c>
      <c r="HY227" s="86">
        <f t="shared" si="635"/>
        <v>3.7895864439195083E-125</v>
      </c>
      <c r="HZ227" s="86">
        <f t="shared" si="636"/>
        <v>4.8623897347228488E-135</v>
      </c>
      <c r="IA227" s="86">
        <f t="shared" si="637"/>
        <v>4.2212079531096934E-152</v>
      </c>
      <c r="IB227" s="86">
        <f t="shared" si="638"/>
        <v>7.1604251699508752E-146</v>
      </c>
      <c r="IC227" s="86">
        <f t="shared" si="639"/>
        <v>1.8434612848425894E-129</v>
      </c>
      <c r="ID227" s="86">
        <f t="shared" si="640"/>
        <v>4.0222690150636528E-141</v>
      </c>
      <c r="IE227" s="86">
        <f t="shared" si="641"/>
        <v>5.7614973328364785E-130</v>
      </c>
      <c r="IF227" s="86">
        <f t="shared" si="642"/>
        <v>0</v>
      </c>
      <c r="IG227" s="86">
        <f t="shared" si="643"/>
        <v>6.5965359196150234E-199</v>
      </c>
      <c r="II227" s="86">
        <f t="shared" si="752"/>
        <v>2.7277679224403836E-21</v>
      </c>
      <c r="IJ227" s="86">
        <f t="shared" si="753"/>
        <v>9.6612641278798021E-22</v>
      </c>
      <c r="IK227" s="86">
        <f t="shared" si="754"/>
        <v>3.4455376652412018E-21</v>
      </c>
      <c r="IL227" s="86">
        <f t="shared" si="755"/>
        <v>1.3016673603728584E-20</v>
      </c>
      <c r="IM227" s="86">
        <f t="shared" si="756"/>
        <v>7.2596082653512135E-20</v>
      </c>
      <c r="IN227" s="86">
        <f t="shared" si="757"/>
        <v>6.4863873696852583E-25</v>
      </c>
      <c r="IO227" s="86">
        <f t="shared" si="758"/>
        <v>7.2866899978430695E-22</v>
      </c>
      <c r="IP227" s="86">
        <f t="shared" si="759"/>
        <v>1.3057083508434387E-23</v>
      </c>
      <c r="IQ227" s="86">
        <f t="shared" si="760"/>
        <v>1.3176843096830274E-26</v>
      </c>
      <c r="IR227" s="86">
        <f t="shared" si="761"/>
        <v>1.3715450214790393E-25</v>
      </c>
      <c r="IS227" s="86">
        <f t="shared" si="762"/>
        <v>2.0920655732955065E-22</v>
      </c>
      <c r="IT227" s="86">
        <f t="shared" si="763"/>
        <v>2.4046920655493953E-24</v>
      </c>
      <c r="IU227" s="86">
        <f t="shared" si="764"/>
        <v>5.2842880403153907E-22</v>
      </c>
      <c r="IV227" s="86">
        <f t="shared" si="765"/>
        <v>7.9990657395794927E-28</v>
      </c>
      <c r="IW227" s="86">
        <f t="shared" si="766"/>
        <v>3.7658918630710612E-28</v>
      </c>
      <c r="IY227" s="86">
        <f t="shared" si="767"/>
        <v>2.7277679224403836E-21</v>
      </c>
      <c r="IZ227" s="86">
        <f t="shared" si="768"/>
        <v>9.6612641278798021E-22</v>
      </c>
      <c r="JA227" s="86">
        <f t="shared" si="769"/>
        <v>3.4455376652412018E-21</v>
      </c>
      <c r="JB227" s="86">
        <f t="shared" si="770"/>
        <v>1.3016673603728584E-20</v>
      </c>
      <c r="JC227" s="86">
        <f t="shared" si="771"/>
        <v>7.2596082653512135E-20</v>
      </c>
      <c r="JD227" s="86">
        <f t="shared" si="772"/>
        <v>6.4863873696852583E-25</v>
      </c>
      <c r="JE227" s="86">
        <f t="shared" si="773"/>
        <v>7.2866899978430695E-22</v>
      </c>
      <c r="JF227" s="86">
        <f t="shared" si="774"/>
        <v>1.3057083508434387E-23</v>
      </c>
      <c r="JG227" s="86">
        <f t="shared" si="775"/>
        <v>1.3176843096830274E-26</v>
      </c>
      <c r="JH227" s="86">
        <f t="shared" si="776"/>
        <v>1.3715450214790393E-25</v>
      </c>
      <c r="JI227" s="86">
        <f t="shared" si="777"/>
        <v>2.0920655732955065E-22</v>
      </c>
      <c r="JJ227" s="86">
        <f t="shared" si="778"/>
        <v>2.4046920655493953E-24</v>
      </c>
      <c r="JK227" s="86">
        <f t="shared" si="779"/>
        <v>5.2842880403153907E-22</v>
      </c>
      <c r="JL227" s="86">
        <f t="shared" si="780"/>
        <v>7.9990657395794927E-28</v>
      </c>
      <c r="JM227" s="86">
        <f t="shared" si="781"/>
        <v>3.7658918630710612E-28</v>
      </c>
    </row>
    <row r="228" spans="1:273" x14ac:dyDescent="0.25">
      <c r="AY228" s="5"/>
      <c r="AZ228" s="5"/>
      <c r="BO228" s="28">
        <f>SLOPE(BO27:BO227,$B27:$B227)</f>
        <v>0.25425748987854252</v>
      </c>
      <c r="BP228" s="28">
        <f t="shared" ref="BP228:CC228" si="782">SLOPE(BP27:BP227,$B27:$B227)</f>
        <v>0.14344392712550619</v>
      </c>
      <c r="BQ228" s="28">
        <f t="shared" si="782"/>
        <v>0.18312983114446524</v>
      </c>
      <c r="BR228" s="28">
        <f t="shared" si="782"/>
        <v>0.24722917448405252</v>
      </c>
      <c r="BS228" s="28">
        <f t="shared" si="782"/>
        <v>0.23683466898954705</v>
      </c>
      <c r="BT228" s="28">
        <f t="shared" si="782"/>
        <v>0.27427169274537688</v>
      </c>
      <c r="BU228" s="28">
        <f t="shared" si="782"/>
        <v>0.20771336032388674</v>
      </c>
      <c r="BV228" s="28">
        <f t="shared" si="782"/>
        <v>0.20358795637742994</v>
      </c>
      <c r="BW228" s="28">
        <f t="shared" si="782"/>
        <v>0.1490005602240897</v>
      </c>
      <c r="BX228" s="28">
        <f t="shared" si="782"/>
        <v>0.1887252252252252</v>
      </c>
      <c r="BY228" s="28">
        <f t="shared" si="782"/>
        <v>0.20738499061913684</v>
      </c>
      <c r="BZ228" s="28">
        <f t="shared" si="782"/>
        <v>0.20763229018492177</v>
      </c>
      <c r="CA228" s="28">
        <f t="shared" si="782"/>
        <v>0.22735485282853696</v>
      </c>
      <c r="CB228" s="28">
        <f t="shared" si="782"/>
        <v>0.2611434173669468</v>
      </c>
      <c r="CC228" s="28">
        <f t="shared" si="782"/>
        <v>0.29123408866995054</v>
      </c>
      <c r="CE228" s="28">
        <f>SLOPE(CE27:CE227,$B27:$B227)</f>
        <v>-6.9467136424770468E-2</v>
      </c>
      <c r="CF228" s="28">
        <f t="shared" ref="CF228:CS228" si="783">SLOPE(CF27:CF227,$B27:$B227)</f>
        <v>-8.2431407152042391E-2</v>
      </c>
      <c r="CG228" s="28">
        <f t="shared" si="783"/>
        <v>-7.0749045368490068E-2</v>
      </c>
      <c r="CH228" s="28">
        <f t="shared" si="783"/>
        <v>-8.4829980615981071E-2</v>
      </c>
      <c r="CI228" s="28">
        <f t="shared" si="783"/>
        <v>-7.7489709904497051E-2</v>
      </c>
      <c r="CJ228" s="28">
        <f t="shared" si="783"/>
        <v>-6.8091981239470023E-2</v>
      </c>
      <c r="CK228" s="28">
        <f t="shared" si="783"/>
        <v>-6.8357050706612725E-4</v>
      </c>
      <c r="CL228" s="28">
        <f t="shared" si="783"/>
        <v>-8.0824227286919546E-3</v>
      </c>
      <c r="CM228" s="28">
        <f t="shared" si="783"/>
        <v>-1.8181642210427715E-2</v>
      </c>
      <c r="CN228" s="28">
        <f t="shared" si="783"/>
        <v>-5.7467656299804271E-2</v>
      </c>
      <c r="CO228" s="28">
        <f t="shared" si="783"/>
        <v>-9.4741451128548024E-2</v>
      </c>
      <c r="CP228" s="28">
        <f t="shared" si="783"/>
        <v>-6.4679595646828444E-2</v>
      </c>
      <c r="CQ228" s="28">
        <f t="shared" si="783"/>
        <v>-0.10488668921091659</v>
      </c>
      <c r="CR228" s="28">
        <f t="shared" si="783"/>
        <v>-6.6022412387938018E-2</v>
      </c>
      <c r="CS228" s="28">
        <f t="shared" si="783"/>
        <v>-8.0436165120610262E-2</v>
      </c>
      <c r="CU228" s="28">
        <f>SLOPE(CU27:CU227,$B27:$B227)</f>
        <v>-0.10967459510210466</v>
      </c>
      <c r="CV228" s="28">
        <f t="shared" ref="CV228:DI228" si="784">SLOPE(CV27:CV227,$B27:$B227)</f>
        <v>-9.3456782928773088E-2</v>
      </c>
      <c r="CW228" s="28">
        <f t="shared" si="784"/>
        <v>-8.4142757370173474E-2</v>
      </c>
      <c r="CX228" s="28">
        <f t="shared" si="784"/>
        <v>-8.5734467660588606E-2</v>
      </c>
      <c r="CY228" s="28">
        <f t="shared" si="784"/>
        <v>-5.8006925335113244E-2</v>
      </c>
      <c r="CZ228" s="28">
        <f t="shared" si="784"/>
        <v>-4.9404482903146939E-2</v>
      </c>
      <c r="DA228" s="28">
        <f t="shared" si="784"/>
        <v>-3.2216401728154223E-2</v>
      </c>
      <c r="DB228" s="28">
        <f t="shared" si="784"/>
        <v>-2.6555736513014471E-2</v>
      </c>
      <c r="DC228" s="28">
        <f t="shared" si="784"/>
        <v>-1.9519008334750815E-2</v>
      </c>
      <c r="DD228" s="28">
        <f t="shared" si="784"/>
        <v>-4.6002041645047051E-2</v>
      </c>
      <c r="DE228" s="28">
        <f t="shared" si="784"/>
        <v>-6.9708729979606879E-2</v>
      </c>
      <c r="DF228" s="28">
        <f t="shared" si="784"/>
        <v>-7.4462327683283119E-2</v>
      </c>
      <c r="DG228" s="28">
        <f t="shared" si="784"/>
        <v>-0.10629891305652729</v>
      </c>
      <c r="DH228" s="28">
        <f t="shared" si="784"/>
        <v>-8.8500362036315033E-2</v>
      </c>
      <c r="DI228" s="28">
        <f t="shared" si="784"/>
        <v>-9.8159962025026998E-2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3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114.9904153846154</v>
      </c>
      <c r="BP229" s="28">
        <f t="shared" ref="BP229:CC229" si="786">INTERCEPT(BP27:BP227,$B27:$B227)</f>
        <v>116.54090829959513</v>
      </c>
      <c r="BQ229" s="28">
        <f t="shared" si="786"/>
        <v>114.89625863039402</v>
      </c>
      <c r="BR229" s="28">
        <f t="shared" si="786"/>
        <v>114.60964774859289</v>
      </c>
      <c r="BS229" s="28">
        <f t="shared" si="786"/>
        <v>116.59169686411148</v>
      </c>
      <c r="BT229" s="28">
        <f t="shared" si="786"/>
        <v>112.30634566145092</v>
      </c>
      <c r="BU229" s="28">
        <f t="shared" si="786"/>
        <v>115.64057894736845</v>
      </c>
      <c r="BV229" s="28">
        <f t="shared" si="786"/>
        <v>114.62044997629209</v>
      </c>
      <c r="BW229" s="28">
        <f t="shared" si="786"/>
        <v>115.66335798319329</v>
      </c>
      <c r="BX229" s="28">
        <f t="shared" si="786"/>
        <v>117.95804954954954</v>
      </c>
      <c r="BY229" s="28">
        <f t="shared" si="786"/>
        <v>119.85332270168857</v>
      </c>
      <c r="BZ229" s="28">
        <f t="shared" si="786"/>
        <v>119.38699786628735</v>
      </c>
      <c r="CA229" s="28">
        <f t="shared" si="786"/>
        <v>122.01788423241055</v>
      </c>
      <c r="CB229" s="28">
        <f t="shared" si="786"/>
        <v>119.10987226890759</v>
      </c>
      <c r="CC229" s="28">
        <f t="shared" si="786"/>
        <v>119.1874738916256</v>
      </c>
      <c r="CD229" s="2"/>
      <c r="CE229" s="28">
        <f>INTERCEPT(CE27:CE227,$B27:$B227)</f>
        <v>119.93015636512483</v>
      </c>
      <c r="CF229" s="28">
        <f t="shared" ref="CF229:CS229" si="787">INTERCEPT(CF27:CF227,$B27:$B227)</f>
        <v>119.52886944923252</v>
      </c>
      <c r="CG229" s="28">
        <f t="shared" si="787"/>
        <v>118.47758634315394</v>
      </c>
      <c r="CH229" s="28">
        <f t="shared" si="787"/>
        <v>120.95036450570754</v>
      </c>
      <c r="CI229" s="28">
        <f t="shared" si="787"/>
        <v>119.77381020490516</v>
      </c>
      <c r="CJ229" s="28">
        <f t="shared" si="787"/>
        <v>119.31734370019578</v>
      </c>
      <c r="CK229" s="28">
        <f t="shared" si="787"/>
        <v>114.17242493095719</v>
      </c>
      <c r="CL229" s="28">
        <f t="shared" si="787"/>
        <v>114.64226408575296</v>
      </c>
      <c r="CM229" s="28">
        <f t="shared" si="787"/>
        <v>114.98885165990218</v>
      </c>
      <c r="CN229" s="28">
        <f t="shared" si="787"/>
        <v>120.73997439096578</v>
      </c>
      <c r="CO229" s="28">
        <f t="shared" si="787"/>
        <v>126.11454325293035</v>
      </c>
      <c r="CP229" s="28">
        <f t="shared" si="787"/>
        <v>123.94288751878331</v>
      </c>
      <c r="CQ229" s="28">
        <f t="shared" si="787"/>
        <v>130.65972340072403</v>
      </c>
      <c r="CR229" s="28">
        <f t="shared" si="787"/>
        <v>126.54784800325999</v>
      </c>
      <c r="CS229" s="28">
        <f t="shared" si="787"/>
        <v>130.94196146046082</v>
      </c>
      <c r="CT229" s="2"/>
      <c r="CU229" s="28">
        <f>INTERCEPT(CU27:CU227,$B27:$B227)</f>
        <v>123.77488216884434</v>
      </c>
      <c r="CV229" s="28">
        <f t="shared" ref="CV229:DI229" si="788">INTERCEPT(CV27:CV227,$B27:$B227)</f>
        <v>120.61194556749757</v>
      </c>
      <c r="CW229" s="28">
        <f t="shared" si="788"/>
        <v>119.82324772596979</v>
      </c>
      <c r="CX229" s="28">
        <f t="shared" si="788"/>
        <v>121.04066424652223</v>
      </c>
      <c r="CY229" s="28">
        <f t="shared" si="788"/>
        <v>117.84555239381267</v>
      </c>
      <c r="CZ229" s="28">
        <f t="shared" si="788"/>
        <v>117.4666943260801</v>
      </c>
      <c r="DA229" s="28">
        <f t="shared" si="788"/>
        <v>117.25629137624688</v>
      </c>
      <c r="DB229" s="28">
        <f t="shared" si="788"/>
        <v>116.45600020699861</v>
      </c>
      <c r="DC229" s="28">
        <f t="shared" si="788"/>
        <v>115.11952046833362</v>
      </c>
      <c r="DD229" s="28">
        <f t="shared" si="788"/>
        <v>119.60770980064821</v>
      </c>
      <c r="DE229" s="28">
        <f t="shared" si="788"/>
        <v>123.62749427096347</v>
      </c>
      <c r="DF229" s="28">
        <f t="shared" si="788"/>
        <v>124.91360220506519</v>
      </c>
      <c r="DG229" s="28">
        <f t="shared" si="788"/>
        <v>130.8032882260996</v>
      </c>
      <c r="DH229" s="28">
        <f t="shared" si="788"/>
        <v>128.82267903884454</v>
      </c>
      <c r="DI229" s="28">
        <f t="shared" si="788"/>
        <v>132.56393527621117</v>
      </c>
    </row>
    <row r="230" spans="1:273" x14ac:dyDescent="0.25">
      <c r="A230" s="143"/>
      <c r="B230" s="28" t="s">
        <v>36</v>
      </c>
      <c r="C230" s="5">
        <f>C$7 - ABS(C$11)*Expt!$B$9</f>
        <v>-4.7659161063646209</v>
      </c>
      <c r="D230" s="5">
        <f>D$7 - ABS(D$11)*Expt!$B$9</f>
        <v>1.1435843590330919</v>
      </c>
      <c r="E230" s="5">
        <f>E$7 - ABS(E$11)*Expt!$B$9</f>
        <v>1.6826525193627404</v>
      </c>
      <c r="F230" s="5">
        <f>F$7 - ABS(F$11)*Expt!$B$9</f>
        <v>1.4310591842321756</v>
      </c>
      <c r="G230" s="5">
        <f>G$7 - ABS(G$11)*Expt!$B$9</f>
        <v>-1.1265852168030932</v>
      </c>
      <c r="H230" s="5">
        <f>H$7 - ABS(H$11)*Expt!$B$9</f>
        <v>4.0655367934722335</v>
      </c>
      <c r="I230" s="5">
        <f>I$7 - ABS(I$11)*Expt!$B$9</f>
        <v>0.24990096635740144</v>
      </c>
      <c r="J230" s="5">
        <f>J$7 - ABS(J$11)*Expt!$B$9</f>
        <v>4.2401684518941991</v>
      </c>
      <c r="K230" s="5">
        <f>K$7 - ABS(K$11)*Expt!$B$9</f>
        <v>6.9208141530694007</v>
      </c>
      <c r="L230" s="5">
        <f>L$7 - ABS(L$11)*Expt!$B$9</f>
        <v>4.7103613398886495</v>
      </c>
      <c r="M230" s="5">
        <f>M$7 - ABS(M$11)*Expt!$B$9</f>
        <v>1.9133797586944183</v>
      </c>
      <c r="N230" s="5">
        <f>N$7 - ABS(N$11)*Expt!$B$9</f>
        <v>4.2381258020214645</v>
      </c>
      <c r="O230" s="5">
        <f>O$7 - ABS(O$11)*Expt!$B$9</f>
        <v>3.3093244455147968</v>
      </c>
      <c r="P230" s="5">
        <f>P$7 - ABS(P$11)*Expt!$B$9</f>
        <v>6.0000000008365646</v>
      </c>
      <c r="Q230" s="5">
        <f>Q$7 - ABS(Q$11)*Expt!$B$9</f>
        <v>15.004139275450044</v>
      </c>
    </row>
    <row r="231" spans="1:273" x14ac:dyDescent="0.25">
      <c r="A231" s="143"/>
      <c r="B231" s="3" t="s">
        <v>59</v>
      </c>
      <c r="C231" s="72">
        <f t="shared" ref="C231:O231" si="789">C7 - C11*$S231</f>
        <v>39.297522407998102</v>
      </c>
      <c r="D231" s="72">
        <f t="shared" si="789"/>
        <v>41.183588902564026</v>
      </c>
      <c r="E231" s="72">
        <f t="shared" si="789"/>
        <v>41.611616273316798</v>
      </c>
      <c r="F231" s="72">
        <f t="shared" si="789"/>
        <v>41.60026475961584</v>
      </c>
      <c r="G231" s="72">
        <f t="shared" si="789"/>
        <v>40.985702058907222</v>
      </c>
      <c r="H231" s="72">
        <f t="shared" si="789"/>
        <v>41.747085034896301</v>
      </c>
      <c r="I231" s="72">
        <f t="shared" si="789"/>
        <v>40.24250320723047</v>
      </c>
      <c r="J231" s="72">
        <f t="shared" si="789"/>
        <v>42.150494981807412</v>
      </c>
      <c r="K231" s="72">
        <f t="shared" si="789"/>
        <v>42.462093677402883</v>
      </c>
      <c r="L231" s="72">
        <f t="shared" si="789"/>
        <v>42.202646622348119</v>
      </c>
      <c r="M231" s="72">
        <f t="shared" si="789"/>
        <v>41.714007955141128</v>
      </c>
      <c r="N231" s="72">
        <f t="shared" si="789"/>
        <v>41.924982086430397</v>
      </c>
      <c r="O231" s="72">
        <f t="shared" si="789"/>
        <v>42.083241106341525</v>
      </c>
      <c r="P231" s="72">
        <f>P7 - P11*$S231</f>
        <v>42.394625689516189</v>
      </c>
      <c r="Q231" s="72">
        <f>Q7 - Q11*$S231</f>
        <v>44.882992527309341</v>
      </c>
      <c r="R231" s="2" t="s">
        <v>38</v>
      </c>
      <c r="S231" s="3">
        <v>2.5</v>
      </c>
    </row>
    <row r="232" spans="1:273" x14ac:dyDescent="0.25">
      <c r="A232" s="143"/>
      <c r="B232" s="3" t="s">
        <v>60</v>
      </c>
      <c r="C232" s="72">
        <f t="shared" ref="C232:P232" si="790">C10 + C14*$S232</f>
        <v>132.92856235960846</v>
      </c>
      <c r="D232" s="72">
        <f t="shared" si="790"/>
        <v>135.56773878705673</v>
      </c>
      <c r="E232" s="72">
        <f t="shared" si="790"/>
        <v>138.02443388742145</v>
      </c>
      <c r="F232" s="72">
        <f t="shared" si="790"/>
        <v>138.97679665618818</v>
      </c>
      <c r="G232" s="72">
        <f t="shared" si="790"/>
        <v>138.17792597953834</v>
      </c>
      <c r="H232" s="72">
        <f t="shared" si="790"/>
        <v>136.47237743194376</v>
      </c>
      <c r="I232" s="72">
        <f t="shared" si="790"/>
        <v>136.4380652379958</v>
      </c>
      <c r="J232" s="72">
        <f t="shared" si="790"/>
        <v>136.66915911864959</v>
      </c>
      <c r="K232" s="72">
        <f t="shared" si="790"/>
        <v>135.54124609129227</v>
      </c>
      <c r="L232" s="72">
        <f t="shared" si="790"/>
        <v>136.02648605323941</v>
      </c>
      <c r="M232" s="72">
        <f t="shared" si="790"/>
        <v>137.15870575907752</v>
      </c>
      <c r="N232" s="72">
        <f t="shared" si="790"/>
        <v>136.8002094418523</v>
      </c>
      <c r="O232" s="72">
        <f t="shared" si="790"/>
        <v>138.59750832652438</v>
      </c>
      <c r="P232" s="72">
        <f t="shared" si="790"/>
        <v>141.51932321206692</v>
      </c>
      <c r="Q232" s="72">
        <f>Q10 + Q14*$S232</f>
        <v>143.70633091294525</v>
      </c>
      <c r="R232" s="2" t="s">
        <v>63</v>
      </c>
      <c r="S232" s="3">
        <v>0</v>
      </c>
    </row>
    <row r="233" spans="1:273" x14ac:dyDescent="0.25">
      <c r="A233" s="143"/>
      <c r="B233" s="3" t="s">
        <v>35</v>
      </c>
      <c r="C233" s="2">
        <f>C$10 + ABS(C$14)*Expt!$B$10</f>
        <v>154.93932317346821</v>
      </c>
      <c r="D233" s="2">
        <f>D$10 + ABS(D$14)*Expt!$B$10</f>
        <v>156.47450536797271</v>
      </c>
      <c r="E233" s="2">
        <f>E$10 + ABS(E$14)*Expt!$B$10</f>
        <v>158.41546518123053</v>
      </c>
      <c r="F233" s="2">
        <f>F$10 + ABS(F$14)*Expt!$B$10</f>
        <v>159.35683093140602</v>
      </c>
      <c r="G233" s="2">
        <f>G$10 + ABS(G$14)*Expt!$B$10</f>
        <v>159.24198381520131</v>
      </c>
      <c r="H233" s="2">
        <f>H$10 + ABS(H$14)*Expt!$B$10</f>
        <v>155.63080271055838</v>
      </c>
      <c r="I233" s="2">
        <f>I$10 + ABS(I$14)*Expt!$B$10</f>
        <v>157.00000000094744</v>
      </c>
      <c r="J233" s="2">
        <f>J$10 + ABS(J$14)*Expt!$B$10</f>
        <v>156.32634690381997</v>
      </c>
      <c r="K233" s="2">
        <f>K$10 + ABS(K$14)*Expt!$B$10</f>
        <v>154.31026080416436</v>
      </c>
      <c r="L233" s="2">
        <f>L$10 + ABS(L$14)*Expt!$B$10</f>
        <v>155.0457404521481</v>
      </c>
      <c r="M233" s="2">
        <f>M$10 + ABS(M$14)*Expt!$B$10</f>
        <v>157.22098220865996</v>
      </c>
      <c r="N233" s="2">
        <f>N$10 + ABS(N$14)*Expt!$B$10</f>
        <v>156.09698450922599</v>
      </c>
      <c r="O233" s="2">
        <f>O$10 + ABS(O$14)*Expt!$B$10</f>
        <v>158.39283422800582</v>
      </c>
      <c r="P233" s="2">
        <f>P$10 + ABS(P$14)*Expt!$B$10</f>
        <v>168.99987783024088</v>
      </c>
      <c r="Q233" s="2">
        <f>Q$10 + ABS(Q$14)*Expt!$B$10</f>
        <v>175.99986595716641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8" activePane="bottomRight" state="frozen"/>
      <selection pane="topRight" activeCell="C1" sqref="C1"/>
      <selection pane="bottomLeft" activeCell="A6" sqref="A6"/>
      <selection pane="bottomRight" activeCell="B21" sqref="B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17565.432428121185</v>
      </c>
      <c r="C2" s="49">
        <f>SUMSQ(AI27:AI227)</f>
        <v>2398.9784621827202</v>
      </c>
      <c r="D2" s="50">
        <f t="shared" ref="D2:O2" si="0">SUMSQ(AJ27:AJ227)</f>
        <v>1432.9635550440198</v>
      </c>
      <c r="E2" s="50">
        <f t="shared" si="0"/>
        <v>1509.3680761240398</v>
      </c>
      <c r="F2" s="50">
        <f t="shared" si="0"/>
        <v>1142.0501286910576</v>
      </c>
      <c r="G2" s="50">
        <f t="shared" si="0"/>
        <v>1041.5040629902012</v>
      </c>
      <c r="H2" s="50">
        <f t="shared" si="0"/>
        <v>1316.1160348299936</v>
      </c>
      <c r="I2" s="50">
        <f t="shared" si="0"/>
        <v>1488.9025446269577</v>
      </c>
      <c r="J2" s="50">
        <f t="shared" si="0"/>
        <v>1213.2872100968427</v>
      </c>
      <c r="K2" s="50">
        <f t="shared" si="0"/>
        <v>1144.1768144856874</v>
      </c>
      <c r="L2" s="50">
        <f t="shared" si="0"/>
        <v>943.72905372987395</v>
      </c>
      <c r="M2" s="50">
        <f t="shared" si="0"/>
        <v>1305.5255735209482</v>
      </c>
      <c r="N2" s="50">
        <f t="shared" si="0"/>
        <v>975.57442923797146</v>
      </c>
      <c r="O2" s="51">
        <f t="shared" si="0"/>
        <v>1653.2564825608729</v>
      </c>
      <c r="P2" s="105">
        <f>SUMSQ(AV27:AV227)</f>
        <v>1254.6250372948082</v>
      </c>
      <c r="Q2" s="106">
        <f>SUMSQ(AW27:AW227)</f>
        <v>1157.3133198340659</v>
      </c>
      <c r="R2" s="5"/>
      <c r="T2" s="133" t="s">
        <v>71</v>
      </c>
      <c r="U2" s="133"/>
      <c r="V2" s="133"/>
      <c r="W2" s="133"/>
      <c r="X2" s="133"/>
      <c r="Z2" s="133" t="s">
        <v>72</v>
      </c>
      <c r="AA2" s="133"/>
      <c r="AB2" s="133"/>
      <c r="AC2" s="133"/>
      <c r="AD2" s="133"/>
    </row>
    <row r="3" spans="1:156" x14ac:dyDescent="0.25">
      <c r="A3" s="138" t="s">
        <v>2</v>
      </c>
      <c r="B3" s="44" t="s">
        <v>41</v>
      </c>
      <c r="C3" s="54">
        <v>1430.1848040716161</v>
      </c>
      <c r="D3" s="55">
        <v>1303.2594326404294</v>
      </c>
      <c r="E3" s="55">
        <v>1285.8645799406163</v>
      </c>
      <c r="F3" s="55">
        <v>1279.6858171840481</v>
      </c>
      <c r="G3" s="55">
        <v>1302.0543047959072</v>
      </c>
      <c r="H3" s="55">
        <v>1242.0594650804733</v>
      </c>
      <c r="I3" s="55">
        <v>1337.5332229517508</v>
      </c>
      <c r="J3" s="55">
        <v>1241.2235516617543</v>
      </c>
      <c r="K3" s="55">
        <v>1150.0654060531567</v>
      </c>
      <c r="L3" s="55">
        <v>1223.1829634806231</v>
      </c>
      <c r="M3" s="55">
        <v>1263.8927877015985</v>
      </c>
      <c r="N3" s="55">
        <v>1165.4295354273627</v>
      </c>
      <c r="O3" s="67">
        <v>1342.0357832811867</v>
      </c>
      <c r="P3" s="99">
        <v>1145.7053498090781</v>
      </c>
      <c r="Q3" s="92">
        <v>794.26573509466118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6">
        <v>949.63599730669421</v>
      </c>
      <c r="D4" s="57">
        <v>845.04757837499517</v>
      </c>
      <c r="E4" s="57">
        <v>840.85347653275585</v>
      </c>
      <c r="F4" s="57">
        <v>833.65693833665944</v>
      </c>
      <c r="G4" s="57">
        <v>832.81643638048263</v>
      </c>
      <c r="H4" s="57">
        <v>819.90837647406488</v>
      </c>
      <c r="I4" s="57">
        <v>876.72850795185605</v>
      </c>
      <c r="J4" s="57">
        <v>811.02144745787757</v>
      </c>
      <c r="K4" s="57">
        <v>758.12840506419025</v>
      </c>
      <c r="L4" s="57">
        <v>800.5191573584533</v>
      </c>
      <c r="M4" s="57">
        <v>817.89708387601604</v>
      </c>
      <c r="N4" s="57">
        <v>757.38573912213155</v>
      </c>
      <c r="O4" s="68">
        <v>894.93314469478321</v>
      </c>
      <c r="P4" s="100">
        <v>756.07445513430594</v>
      </c>
      <c r="Q4" s="93">
        <v>480.96372276733717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6">
        <v>0</v>
      </c>
      <c r="D5" s="57">
        <v>28.147358955932919</v>
      </c>
      <c r="E5" s="57">
        <v>40.157438285226469</v>
      </c>
      <c r="F5" s="57">
        <v>69.086171485767068</v>
      </c>
      <c r="G5" s="57">
        <v>69.556746583079772</v>
      </c>
      <c r="H5" s="57">
        <v>89.978519809405569</v>
      </c>
      <c r="I5" s="57">
        <v>113.08787071051889</v>
      </c>
      <c r="J5" s="57">
        <v>98.969980163356425</v>
      </c>
      <c r="K5" s="57">
        <v>110.90900170289049</v>
      </c>
      <c r="L5" s="57">
        <v>131.0377151258262</v>
      </c>
      <c r="M5" s="57">
        <v>144.26734472835884</v>
      </c>
      <c r="N5" s="57">
        <v>143.91981255554555</v>
      </c>
      <c r="O5" s="68">
        <v>182.15693401119654</v>
      </c>
      <c r="P5" s="100">
        <v>414.39441863432438</v>
      </c>
      <c r="Q5" s="93">
        <v>745.19188472692167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5" t="s">
        <v>44</v>
      </c>
      <c r="C6" s="58">
        <v>0</v>
      </c>
      <c r="D6" s="59">
        <v>9.9550321696515969</v>
      </c>
      <c r="E6" s="59">
        <v>18.934942856382019</v>
      </c>
      <c r="F6" s="59">
        <v>37.690000582422506</v>
      </c>
      <c r="G6" s="59">
        <v>34.068426106825136</v>
      </c>
      <c r="H6" s="59">
        <v>39.806941690731378</v>
      </c>
      <c r="I6" s="59">
        <v>56.611265751713887</v>
      </c>
      <c r="J6" s="59">
        <v>57.716691162970527</v>
      </c>
      <c r="K6" s="59">
        <v>55.183298113095042</v>
      </c>
      <c r="L6" s="59">
        <v>54.234115232501352</v>
      </c>
      <c r="M6" s="59">
        <v>65.946054704344434</v>
      </c>
      <c r="N6" s="59">
        <v>69.47175035124458</v>
      </c>
      <c r="O6" s="69">
        <v>96.786270689469475</v>
      </c>
      <c r="P6" s="101">
        <v>241.5367852070612</v>
      </c>
      <c r="Q6" s="94">
        <v>448.04125504241011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8" t="s">
        <v>3</v>
      </c>
      <c r="B7" s="46" t="s">
        <v>41</v>
      </c>
      <c r="C7" s="57">
        <v>59.996516739171092</v>
      </c>
      <c r="D7" s="57">
        <v>59.59153011134137</v>
      </c>
      <c r="E7" s="57">
        <v>59.459823441099893</v>
      </c>
      <c r="F7" s="57">
        <v>59.567103441533668</v>
      </c>
      <c r="G7" s="57">
        <v>59.544119635263151</v>
      </c>
      <c r="H7" s="57">
        <v>58.809524764137237</v>
      </c>
      <c r="I7" s="57">
        <v>58.815133786325532</v>
      </c>
      <c r="J7" s="57">
        <v>59.142292960380992</v>
      </c>
      <c r="K7" s="57">
        <v>58.727269739615785</v>
      </c>
      <c r="L7" s="57">
        <v>59.558859494664276</v>
      </c>
      <c r="M7" s="57">
        <v>59.359959447821716</v>
      </c>
      <c r="N7" s="55">
        <v>59.817319091461023</v>
      </c>
      <c r="O7" s="67">
        <v>58.692249131894712</v>
      </c>
      <c r="P7" s="99">
        <v>59.245372514335045</v>
      </c>
      <c r="Q7" s="92">
        <v>58.181722209198327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9"/>
      <c r="B8" s="42" t="s">
        <v>39</v>
      </c>
      <c r="C8" s="56">
        <v>80.458443015420499</v>
      </c>
      <c r="D8" s="57">
        <v>79.601780811838026</v>
      </c>
      <c r="E8" s="57">
        <v>79.280273697976185</v>
      </c>
      <c r="F8" s="57">
        <v>79.539847404030397</v>
      </c>
      <c r="G8" s="57">
        <v>79.523529181660948</v>
      </c>
      <c r="H8" s="57">
        <v>78.896785224559409</v>
      </c>
      <c r="I8" s="57">
        <v>78.854815882340532</v>
      </c>
      <c r="J8" s="57">
        <v>79.01367260528464</v>
      </c>
      <c r="K8" s="57">
        <v>78.430533748520233</v>
      </c>
      <c r="L8" s="57">
        <v>79.274843045261122</v>
      </c>
      <c r="M8" s="57">
        <v>79.277575833121077</v>
      </c>
      <c r="N8" s="57">
        <v>79.672162031286859</v>
      </c>
      <c r="O8" s="68">
        <v>79.256946972655214</v>
      </c>
      <c r="P8" s="100">
        <v>80.331107037188147</v>
      </c>
      <c r="Q8" s="93">
        <v>79.064124588446205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2" t="s">
        <v>50</v>
      </c>
      <c r="C9" s="64">
        <f>C$8+ ($O9 - $O$8)*C$19</f>
        <v>113.49237230511417</v>
      </c>
      <c r="D9" s="65">
        <f t="shared" ref="D9:N9" si="1">D$8+ ($O9 - $O$8)*D$19</f>
        <v>111.23691839160938</v>
      </c>
      <c r="E9" s="65">
        <f t="shared" si="1"/>
        <v>111.85121926237828</v>
      </c>
      <c r="F9" s="65">
        <f t="shared" si="1"/>
        <v>112.56793426198257</v>
      </c>
      <c r="G9" s="65">
        <f t="shared" si="1"/>
        <v>112.17702209687842</v>
      </c>
      <c r="H9" s="65">
        <f t="shared" si="1"/>
        <v>111.70927749483198</v>
      </c>
      <c r="I9" s="65">
        <f t="shared" si="1"/>
        <v>111.64059092011688</v>
      </c>
      <c r="J9" s="65">
        <f t="shared" si="1"/>
        <v>111.66846155861884</v>
      </c>
      <c r="K9" s="65">
        <f t="shared" si="1"/>
        <v>111.04335226237899</v>
      </c>
      <c r="L9" s="65">
        <f t="shared" si="1"/>
        <v>111.90834606799683</v>
      </c>
      <c r="M9" s="65">
        <f t="shared" si="1"/>
        <v>111.75167089440448</v>
      </c>
      <c r="N9" s="66">
        <f t="shared" si="1"/>
        <v>112.58796186373824</v>
      </c>
      <c r="O9" s="68">
        <v>112.28984921779403</v>
      </c>
      <c r="P9" s="100">
        <v>116.00190067745086</v>
      </c>
      <c r="Q9" s="93">
        <v>117.31497320815527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3" t="s">
        <v>51</v>
      </c>
      <c r="C10" s="125">
        <f>C$8 + ($O10 - $O$8)*C$20</f>
        <v>138.38899458336644</v>
      </c>
      <c r="D10" s="126">
        <f t="shared" ref="D10:N10" si="2">D$8 + ($O10 - $O$8)*D$20</f>
        <v>136.0083275747929</v>
      </c>
      <c r="E10" s="126">
        <f t="shared" si="2"/>
        <v>137.87466974216213</v>
      </c>
      <c r="F10" s="126">
        <f t="shared" si="2"/>
        <v>138.39684364040062</v>
      </c>
      <c r="G10" s="126">
        <f t="shared" si="2"/>
        <v>137.90054077503723</v>
      </c>
      <c r="H10" s="126">
        <f t="shared" si="2"/>
        <v>137.22320923087358</v>
      </c>
      <c r="I10" s="126">
        <f t="shared" si="2"/>
        <v>136.92004523929941</v>
      </c>
      <c r="J10" s="126">
        <f t="shared" si="2"/>
        <v>137.12067738319533</v>
      </c>
      <c r="K10" s="126">
        <f t="shared" si="2"/>
        <v>136.47648717140436</v>
      </c>
      <c r="L10" s="126">
        <f t="shared" si="2"/>
        <v>136.71494643819781</v>
      </c>
      <c r="M10" s="126">
        <f t="shared" si="2"/>
        <v>137.12264962592974</v>
      </c>
      <c r="N10" s="127">
        <f t="shared" si="2"/>
        <v>138.35415192298166</v>
      </c>
      <c r="O10" s="69">
        <v>138.0525065966462</v>
      </c>
      <c r="P10" s="101">
        <v>142.40229535796715</v>
      </c>
      <c r="Q10" s="94">
        <v>144.68883152509054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12" t="s">
        <v>38</v>
      </c>
      <c r="C11" s="113">
        <v>7.4995098253311729</v>
      </c>
      <c r="D11" s="110">
        <v>7.2800008260965337</v>
      </c>
      <c r="E11" s="110">
        <v>7.2598115916280097</v>
      </c>
      <c r="F11" s="110">
        <v>7.3034919227970301</v>
      </c>
      <c r="G11" s="110">
        <v>7.6567795046746019</v>
      </c>
      <c r="H11" s="110">
        <v>6.8511905893498302</v>
      </c>
      <c r="I11" s="110">
        <v>7.2713822256132845</v>
      </c>
      <c r="J11" s="110">
        <v>6.8927866418024024</v>
      </c>
      <c r="K11" s="110">
        <v>6.4620508226060878</v>
      </c>
      <c r="L11" s="110">
        <v>6.8167791422653581</v>
      </c>
      <c r="M11" s="110">
        <v>7.2364778538994017</v>
      </c>
      <c r="N11" s="110">
        <v>6.852155688074351</v>
      </c>
      <c r="O11" s="116">
        <v>7.0863902445811</v>
      </c>
      <c r="P11" s="102">
        <v>6.6950758204598504</v>
      </c>
      <c r="Q11" s="95">
        <v>5.4079061134985205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9"/>
      <c r="B12" s="114" t="s">
        <v>39</v>
      </c>
      <c r="C12" s="115">
        <v>6.7196512099549084</v>
      </c>
      <c r="D12" s="111">
        <v>6.3350453576940859</v>
      </c>
      <c r="E12" s="111">
        <v>6.178770286475376</v>
      </c>
      <c r="F12" s="111">
        <v>6.1754380346273798</v>
      </c>
      <c r="G12" s="111">
        <v>6.3827068279331227</v>
      </c>
      <c r="H12" s="111">
        <v>5.8052732665415867</v>
      </c>
      <c r="I12" s="111">
        <v>6.2305564498026937</v>
      </c>
      <c r="J12" s="111">
        <v>5.9564053456949537</v>
      </c>
      <c r="K12" s="111">
        <v>5.6872763688770762</v>
      </c>
      <c r="L12" s="111">
        <v>5.7631025256957935</v>
      </c>
      <c r="M12" s="111">
        <v>6.0791529285411965</v>
      </c>
      <c r="N12" s="111">
        <v>5.8471952052413823</v>
      </c>
      <c r="O12" s="117">
        <v>6.1150539380084199</v>
      </c>
      <c r="P12" s="90">
        <v>6.0125119168528016</v>
      </c>
      <c r="Q12" s="96">
        <v>4.6777317482529268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2" t="s">
        <v>50</v>
      </c>
      <c r="C13" s="60">
        <f>C$12/$O12*$O13</f>
        <v>3.9647945933343602</v>
      </c>
      <c r="D13" s="61">
        <f t="shared" ref="D13:N13" si="3">D$12/$O12*$O13</f>
        <v>3.7378656715847596</v>
      </c>
      <c r="E13" s="61">
        <f t="shared" si="3"/>
        <v>3.6456587194556125</v>
      </c>
      <c r="F13" s="61">
        <f t="shared" si="3"/>
        <v>3.6436925914978113</v>
      </c>
      <c r="G13" s="61">
        <f t="shared" si="3"/>
        <v>3.7659873602870175</v>
      </c>
      <c r="H13" s="61">
        <f t="shared" si="3"/>
        <v>3.4252843400434521</v>
      </c>
      <c r="I13" s="61">
        <f t="shared" si="3"/>
        <v>3.6762141000779724</v>
      </c>
      <c r="J13" s="61">
        <f t="shared" si="3"/>
        <v>3.5144567734904362</v>
      </c>
      <c r="K13" s="61">
        <f t="shared" si="3"/>
        <v>3.3556626517633519</v>
      </c>
      <c r="L13" s="61">
        <f t="shared" si="3"/>
        <v>3.4004023454163192</v>
      </c>
      <c r="M13" s="61">
        <f t="shared" si="3"/>
        <v>3.58688150769281</v>
      </c>
      <c r="N13" s="119">
        <f t="shared" si="3"/>
        <v>3.4500195339851865</v>
      </c>
      <c r="O13" s="117">
        <v>3.6080641738436992</v>
      </c>
      <c r="P13" s="90">
        <v>5.0476564362630789</v>
      </c>
      <c r="Q13" s="96">
        <v>5.7551131981117374</v>
      </c>
    </row>
    <row r="14" spans="1:156" ht="15.75" thickBot="1" x14ac:dyDescent="0.3">
      <c r="A14" s="140"/>
      <c r="B14" s="123" t="s">
        <v>51</v>
      </c>
      <c r="C14" s="62">
        <f>C12/$O12*$O14</f>
        <v>2.5180724327716493</v>
      </c>
      <c r="D14" s="63">
        <f>D12/$O12*$O14</f>
        <v>2.3739480781286759</v>
      </c>
      <c r="E14" s="63">
        <f t="shared" ref="E14:N14" si="4">E12/$O12*$O14</f>
        <v>2.3153867128925931</v>
      </c>
      <c r="F14" s="63">
        <f t="shared" si="4"/>
        <v>2.3141380094621145</v>
      </c>
      <c r="G14" s="63">
        <f t="shared" si="4"/>
        <v>2.391808385243499</v>
      </c>
      <c r="H14" s="63">
        <f t="shared" si="4"/>
        <v>2.1754251999759204</v>
      </c>
      <c r="I14" s="63">
        <f t="shared" si="4"/>
        <v>2.334792677011734</v>
      </c>
      <c r="J14" s="63">
        <f t="shared" si="4"/>
        <v>2.2320593183747697</v>
      </c>
      <c r="K14" s="63">
        <f t="shared" si="4"/>
        <v>2.1312079146023279</v>
      </c>
      <c r="L14" s="63">
        <f t="shared" si="4"/>
        <v>2.1596224482146336</v>
      </c>
      <c r="M14" s="63">
        <f t="shared" si="4"/>
        <v>2.2780568404033796</v>
      </c>
      <c r="N14" s="120">
        <f t="shared" si="4"/>
        <v>2.1911347174597906</v>
      </c>
      <c r="O14" s="118">
        <v>2.2915101193643714</v>
      </c>
      <c r="P14" s="103">
        <v>3.5746892628824365</v>
      </c>
      <c r="Q14" s="97">
        <v>4.5381575225166246</v>
      </c>
    </row>
    <row r="15" spans="1:156" x14ac:dyDescent="0.25">
      <c r="A15" s="138" t="s">
        <v>40</v>
      </c>
      <c r="B15" s="121" t="s">
        <v>38</v>
      </c>
      <c r="C15" s="113">
        <v>-3.1114357695960253</v>
      </c>
      <c r="D15" s="110">
        <v>-3.1985593240597394</v>
      </c>
      <c r="E15" s="110">
        <v>-3.5033429043754252</v>
      </c>
      <c r="F15" s="110">
        <v>-4.0454029334536088</v>
      </c>
      <c r="G15" s="110">
        <v>-4.5901951658381916</v>
      </c>
      <c r="H15" s="110">
        <v>-3.8482521057748982</v>
      </c>
      <c r="I15" s="110">
        <v>-4.2560526540711674</v>
      </c>
      <c r="J15" s="110">
        <v>-4.1388778762358127</v>
      </c>
      <c r="K15" s="110">
        <v>-3.9188047174150968</v>
      </c>
      <c r="L15" s="110">
        <v>-3.4620449754983236</v>
      </c>
      <c r="M15" s="110">
        <v>-3.7475436733089702</v>
      </c>
      <c r="N15" s="110">
        <v>-3.3544328011635351</v>
      </c>
      <c r="O15" s="110">
        <v>-2.8798128747352076</v>
      </c>
      <c r="P15" s="90">
        <v>-3.0571932632785419</v>
      </c>
      <c r="Q15" s="96">
        <v>-2.3890601309673771</v>
      </c>
    </row>
    <row r="16" spans="1:156" ht="15.75" thickBot="1" x14ac:dyDescent="0.3">
      <c r="A16" s="139"/>
      <c r="B16" s="114" t="s">
        <v>39</v>
      </c>
      <c r="C16" s="115">
        <v>-3.2698494073193327</v>
      </c>
      <c r="D16" s="111">
        <v>-2.9607697784176916</v>
      </c>
      <c r="E16" s="111">
        <v>-3.2697185409256999</v>
      </c>
      <c r="F16" s="111">
        <v>-3.4364052997798993</v>
      </c>
      <c r="G16" s="111">
        <v>-4.0680422078177356</v>
      </c>
      <c r="H16" s="111">
        <v>-3.2413632037236413</v>
      </c>
      <c r="I16" s="111">
        <v>-3.833454073006799</v>
      </c>
      <c r="J16" s="111">
        <v>-3.9213335952275195</v>
      </c>
      <c r="K16" s="111">
        <v>-3.9314483696234817</v>
      </c>
      <c r="L16" s="111">
        <v>-2.8525618085428865</v>
      </c>
      <c r="M16" s="111">
        <v>-3.4364724272534333</v>
      </c>
      <c r="N16" s="111">
        <v>-2.9300262071583787</v>
      </c>
      <c r="O16" s="117">
        <v>-2.7121787767425896</v>
      </c>
      <c r="P16" s="90">
        <v>-3.2056738566503458</v>
      </c>
      <c r="Q16" s="96">
        <v>-2.6356437103515198</v>
      </c>
      <c r="R16" s="5"/>
    </row>
    <row r="17" spans="1:273" x14ac:dyDescent="0.25">
      <c r="A17" s="139"/>
      <c r="B17" s="122" t="s">
        <v>50</v>
      </c>
      <c r="C17" s="60">
        <f t="shared" ref="C17:M18" si="5">$O17</f>
        <v>-1.062035555299975</v>
      </c>
      <c r="D17" s="61">
        <f t="shared" si="5"/>
        <v>-1.062035555299975</v>
      </c>
      <c r="E17" s="61">
        <f t="shared" si="5"/>
        <v>-1.062035555299975</v>
      </c>
      <c r="F17" s="61">
        <f t="shared" si="5"/>
        <v>-1.062035555299975</v>
      </c>
      <c r="G17" s="61">
        <f t="shared" si="5"/>
        <v>-1.062035555299975</v>
      </c>
      <c r="H17" s="61">
        <f t="shared" si="5"/>
        <v>-1.062035555299975</v>
      </c>
      <c r="I17" s="61">
        <f t="shared" si="5"/>
        <v>-1.062035555299975</v>
      </c>
      <c r="J17" s="61">
        <f t="shared" si="5"/>
        <v>-1.062035555299975</v>
      </c>
      <c r="K17" s="61">
        <f t="shared" si="5"/>
        <v>-1.062035555299975</v>
      </c>
      <c r="L17" s="61">
        <f t="shared" si="5"/>
        <v>-1.062035555299975</v>
      </c>
      <c r="M17" s="61">
        <f t="shared" si="5"/>
        <v>-1.062035555299975</v>
      </c>
      <c r="N17" s="119">
        <f>$O17</f>
        <v>-1.062035555299975</v>
      </c>
      <c r="O17" s="117">
        <v>-1.062035555299975</v>
      </c>
      <c r="P17" s="90">
        <v>-1.9254551645586546</v>
      </c>
      <c r="Q17" s="96">
        <v>-1.9993600041880402</v>
      </c>
      <c r="R17" s="108"/>
      <c r="T17" s="41"/>
    </row>
    <row r="18" spans="1:273" ht="15.75" thickBot="1" x14ac:dyDescent="0.3">
      <c r="A18" s="140"/>
      <c r="B18" s="123" t="s">
        <v>51</v>
      </c>
      <c r="C18" s="62">
        <f t="shared" si="5"/>
        <v>-0.4940398973715151</v>
      </c>
      <c r="D18" s="63">
        <f t="shared" si="5"/>
        <v>-0.4940398973715151</v>
      </c>
      <c r="E18" s="63">
        <f t="shared" si="5"/>
        <v>-0.4940398973715151</v>
      </c>
      <c r="F18" s="63">
        <f t="shared" si="5"/>
        <v>-0.4940398973715151</v>
      </c>
      <c r="G18" s="63">
        <f t="shared" si="5"/>
        <v>-0.4940398973715151</v>
      </c>
      <c r="H18" s="63">
        <f t="shared" si="5"/>
        <v>-0.4940398973715151</v>
      </c>
      <c r="I18" s="63">
        <f t="shared" si="5"/>
        <v>-0.4940398973715151</v>
      </c>
      <c r="J18" s="63">
        <f t="shared" si="5"/>
        <v>-0.4940398973715151</v>
      </c>
      <c r="K18" s="63">
        <f t="shared" si="5"/>
        <v>-0.4940398973715151</v>
      </c>
      <c r="L18" s="63">
        <f t="shared" si="5"/>
        <v>-0.4940398973715151</v>
      </c>
      <c r="M18" s="63">
        <f t="shared" si="5"/>
        <v>-0.4940398973715151</v>
      </c>
      <c r="N18" s="120">
        <f>$O18</f>
        <v>-0.4940398973715151</v>
      </c>
      <c r="O18" s="118">
        <v>-0.4940398973715151</v>
      </c>
      <c r="P18" s="103">
        <v>-0.6844825693994333</v>
      </c>
      <c r="Q18" s="97">
        <v>-1.2906109982645355</v>
      </c>
      <c r="R18" s="108"/>
    </row>
    <row r="19" spans="1:273" x14ac:dyDescent="0.25">
      <c r="A19" s="40"/>
      <c r="B19" s="40"/>
      <c r="C19" s="113">
        <v>1.0000310915628072</v>
      </c>
      <c r="D19" s="110">
        <v>0.95768568395854003</v>
      </c>
      <c r="E19" s="111">
        <v>0.98601525602235862</v>
      </c>
      <c r="F19" s="111">
        <v>0.99985422451981665</v>
      </c>
      <c r="G19" s="111">
        <v>0.9885141993547607</v>
      </c>
      <c r="H19" s="111">
        <v>0.9933275625244623</v>
      </c>
      <c r="I19" s="111">
        <v>0.99251875582930849</v>
      </c>
      <c r="J19" s="111">
        <v>0.98855343411854624</v>
      </c>
      <c r="K19" s="111">
        <v>0.98728286942023424</v>
      </c>
      <c r="L19" s="111">
        <v>0.98790904839547145</v>
      </c>
      <c r="M19" s="111">
        <v>0.98308331554676998</v>
      </c>
      <c r="N19" s="111">
        <v>0.99645497656190152</v>
      </c>
      <c r="O19" s="113"/>
      <c r="P19" s="104"/>
      <c r="Q19" s="20"/>
    </row>
    <row r="20" spans="1:273" ht="15.75" thickBot="1" x14ac:dyDescent="0.3">
      <c r="A20" s="40"/>
      <c r="B20" s="40"/>
      <c r="C20" s="149">
        <v>0.98528786762849208</v>
      </c>
      <c r="D20" s="150">
        <v>0.95936746114308091</v>
      </c>
      <c r="E20" s="111">
        <v>0.99657859231051604</v>
      </c>
      <c r="F20" s="111">
        <v>1.0010449192553341</v>
      </c>
      <c r="G20" s="111">
        <v>0.99288129863392061</v>
      </c>
      <c r="H20" s="111">
        <v>0.99202090054628234</v>
      </c>
      <c r="I20" s="111">
        <v>0.98757847919634223</v>
      </c>
      <c r="J20" s="111">
        <v>0.98828899919511382</v>
      </c>
      <c r="K20" s="111">
        <v>0.98725063243039535</v>
      </c>
      <c r="L20" s="111">
        <v>0.9769462823430427</v>
      </c>
      <c r="M20" s="111">
        <v>0.98383405418264824</v>
      </c>
      <c r="N20" s="111">
        <v>0.9980683960995953</v>
      </c>
      <c r="O20" s="128"/>
      <c r="P20" s="104"/>
      <c r="Q20" s="20"/>
    </row>
    <row r="21" spans="1:273" ht="15" customHeight="1" x14ac:dyDescent="0.25">
      <c r="A21" s="141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1.4708572690327651E-2</v>
      </c>
      <c r="E21" s="15">
        <f t="shared" si="6"/>
        <v>2.1129778111278471E-2</v>
      </c>
      <c r="F21" s="15">
        <f t="shared" si="6"/>
        <v>3.5972949037615401E-2</v>
      </c>
      <c r="G21" s="15">
        <f t="shared" si="6"/>
        <v>3.5609204481759332E-2</v>
      </c>
      <c r="H21" s="15">
        <f t="shared" si="6"/>
        <v>4.7684408820283609E-2</v>
      </c>
      <c r="I21" s="15">
        <f t="shared" si="6"/>
        <v>5.5213368114183807E-2</v>
      </c>
      <c r="J21" s="15">
        <f t="shared" si="6"/>
        <v>5.2234041960371715E-2</v>
      </c>
      <c r="K21" s="15">
        <f t="shared" si="6"/>
        <v>6.2491172617356774E-2</v>
      </c>
      <c r="L21" s="15">
        <f t="shared" si="6"/>
        <v>6.8941526817282633E-2</v>
      </c>
      <c r="M21" s="15">
        <f t="shared" si="6"/>
        <v>7.3126895354210103E-2</v>
      </c>
      <c r="N21" s="15">
        <f t="shared" si="6"/>
        <v>7.8643247650231327E-2</v>
      </c>
      <c r="O21" s="16">
        <f>O5/(O3*$P21 + O5)</f>
        <v>8.5770130469178557E-2</v>
      </c>
      <c r="P21" s="129">
        <f>(1 - P$1) / P$1 * (P5/P3)</f>
        <v>1.4467748403317819</v>
      </c>
      <c r="Q21" s="130">
        <f>(1 - Q$1) / Q$1 * (Q5/Q3)</f>
        <v>0.93821482131305733</v>
      </c>
      <c r="R21" s="136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2"/>
      <c r="B22" s="47" t="s">
        <v>39</v>
      </c>
      <c r="C22" s="52">
        <f t="shared" si="6"/>
        <v>0</v>
      </c>
      <c r="D22" s="52">
        <f t="shared" si="6"/>
        <v>9.1347652175865594E-3</v>
      </c>
      <c r="E22" s="52">
        <f t="shared" si="6"/>
        <v>1.7317225420066119E-2</v>
      </c>
      <c r="F22" s="52">
        <f t="shared" si="6"/>
        <v>3.4171199120888583E-2</v>
      </c>
      <c r="G22" s="52">
        <f t="shared" si="6"/>
        <v>3.1019798916816346E-2</v>
      </c>
      <c r="H22" s="52">
        <f t="shared" si="6"/>
        <v>3.6603275195835491E-2</v>
      </c>
      <c r="I22" s="52">
        <f t="shared" si="6"/>
        <v>4.8100556597937709E-2</v>
      </c>
      <c r="J22" s="52">
        <f t="shared" si="6"/>
        <v>5.2753742653106998E-2</v>
      </c>
      <c r="K22" s="52">
        <f t="shared" si="6"/>
        <v>5.3892304099381463E-2</v>
      </c>
      <c r="L22" s="52">
        <f t="shared" si="6"/>
        <v>5.0348482856499163E-2</v>
      </c>
      <c r="M22" s="52">
        <f t="shared" si="6"/>
        <v>5.9352415132519272E-2</v>
      </c>
      <c r="N22" s="52">
        <f t="shared" si="6"/>
        <v>6.6973988216923186E-2</v>
      </c>
      <c r="O22" s="53">
        <f t="shared" si="6"/>
        <v>7.8029940092145339E-2</v>
      </c>
      <c r="P22" s="21">
        <f>(1 - P$1) / P$1 * (P6/P4)</f>
        <v>1.2778465589829013</v>
      </c>
      <c r="Q22" s="22">
        <f>(1 - Q$1) / Q$1 * (Q6/Q4)</f>
        <v>0.93154895854618736</v>
      </c>
      <c r="R22" s="137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4" t="s">
        <v>5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07"/>
      <c r="AG24" s="107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07"/>
      <c r="AW24" s="107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07"/>
      <c r="BM24" s="107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07"/>
      <c r="CC24" s="107"/>
      <c r="CE24" s="133" t="s">
        <v>57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07"/>
      <c r="CS24" s="107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07"/>
      <c r="DI24" s="107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07" t="s">
        <v>34</v>
      </c>
      <c r="DY24" s="107"/>
      <c r="EA24" s="133" t="s">
        <v>62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07" t="s">
        <v>34</v>
      </c>
      <c r="EO24" s="107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58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44" t="s">
        <v>61</v>
      </c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M24" s="133" t="s">
        <v>64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66</v>
      </c>
      <c r="HA24" s="133"/>
      <c r="HC24" s="133" t="s">
        <v>65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66</v>
      </c>
      <c r="HQ24" s="133"/>
      <c r="HS24" s="133" t="s">
        <v>68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66</v>
      </c>
      <c r="IG24" s="133"/>
      <c r="II24" s="133" t="s">
        <v>69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66</v>
      </c>
      <c r="IW24" s="133"/>
      <c r="IY24" s="133" t="s">
        <v>70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66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66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66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66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66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66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66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66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66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66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66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66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66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66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66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66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66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66</v>
      </c>
      <c r="JM25" s="135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113.983</v>
      </c>
      <c r="D27" s="37">
        <v>115.19</v>
      </c>
      <c r="E27" s="37">
        <v>115.44799999999999</v>
      </c>
      <c r="F27" s="37">
        <v>113.29300000000001</v>
      </c>
      <c r="G27" s="37">
        <v>112.759</v>
      </c>
      <c r="H27" s="37">
        <v>108.328</v>
      </c>
      <c r="I27" s="37">
        <v>112.741</v>
      </c>
      <c r="J27" s="37">
        <v>112.79300000000001</v>
      </c>
      <c r="K27" s="37">
        <v>111.828</v>
      </c>
      <c r="L27" s="37">
        <v>117.517</v>
      </c>
      <c r="M27" s="37">
        <v>117.672</v>
      </c>
      <c r="N27" s="37">
        <v>117.05200000000001</v>
      </c>
      <c r="O27" s="37">
        <v>119.81</v>
      </c>
      <c r="P27" s="37">
        <v>119.241</v>
      </c>
      <c r="Q27" s="37">
        <v>120.89700000000001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>
        <f t="shared" si="7"/>
        <v>111.26261163854045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1.4963883614595517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>
        <f t="shared" si="9"/>
        <v>111.26261163853044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112.759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109.84430769230768</v>
      </c>
      <c r="DL27" s="2">
        <f t="shared" si="41"/>
        <v>112.41368049932527</v>
      </c>
      <c r="DM27" s="2">
        <f t="shared" si="41"/>
        <v>112.76830762483131</v>
      </c>
      <c r="DN27" s="2">
        <f t="shared" si="41"/>
        <v>111.22667955465586</v>
      </c>
      <c r="DO27" s="2">
        <f t="shared" si="41"/>
        <v>111.12009024390244</v>
      </c>
      <c r="DP27" s="2">
        <f t="shared" si="41"/>
        <v>107.128719772404</v>
      </c>
      <c r="DQ27" s="2">
        <f t="shared" si="41"/>
        <v>111.2752807692308</v>
      </c>
      <c r="DR27" s="2">
        <f t="shared" si="41"/>
        <v>110.74408961593173</v>
      </c>
      <c r="DS27" s="2">
        <f t="shared" si="41"/>
        <v>109.60717731092437</v>
      </c>
      <c r="DT27" s="2">
        <f t="shared" si="41"/>
        <v>113.26519914651495</v>
      </c>
      <c r="DU27" s="2">
        <f t="shared" si="41"/>
        <v>115.6653387989204</v>
      </c>
      <c r="DV27" s="2">
        <f t="shared" si="41"/>
        <v>113.57585348506402</v>
      </c>
      <c r="DW27" s="2">
        <f t="shared" si="41"/>
        <v>117.70915122004592</v>
      </c>
      <c r="DX27" s="2">
        <f t="shared" si="41"/>
        <v>115.77266207636205</v>
      </c>
      <c r="DY27" s="2">
        <f t="shared" si="41"/>
        <v>114.04980385613641</v>
      </c>
      <c r="EA27" s="2">
        <f t="shared" ref="EA27:EO43" si="42">CE$228*$B27+CE$229</f>
        <v>116.82826380873864</v>
      </c>
      <c r="EB27" s="2">
        <f t="shared" si="42"/>
        <v>111.28829911158492</v>
      </c>
      <c r="EC27" s="2">
        <f t="shared" si="42"/>
        <v>115.56050572351572</v>
      </c>
      <c r="ED27" s="2">
        <f t="shared" si="42"/>
        <v>116.98464189428613</v>
      </c>
      <c r="EE27" s="2">
        <f t="shared" si="42"/>
        <v>117.15077002799912</v>
      </c>
      <c r="EF27" s="2">
        <f t="shared" si="42"/>
        <v>112.83167902145554</v>
      </c>
      <c r="EG27" s="2">
        <f t="shared" si="42"/>
        <v>111.54016349255906</v>
      </c>
      <c r="EH27" s="2">
        <f t="shared" si="42"/>
        <v>112.95992180717555</v>
      </c>
      <c r="EI27" s="2">
        <f t="shared" si="42"/>
        <v>114.7125250466549</v>
      </c>
      <c r="EJ27" s="2">
        <f t="shared" si="42"/>
        <v>114.90944099378879</v>
      </c>
      <c r="EK27" s="2">
        <f t="shared" si="42"/>
        <v>118.95183522647088</v>
      </c>
      <c r="EL27" s="2">
        <f t="shared" si="42"/>
        <v>120.44398143978579</v>
      </c>
      <c r="EM27" s="2">
        <f t="shared" si="42"/>
        <v>125.01914936144266</v>
      </c>
      <c r="EN27" s="2">
        <f t="shared" si="42"/>
        <v>123.49147533905342</v>
      </c>
      <c r="EO27" s="2">
        <f t="shared" si="42"/>
        <v>126.09652230370716</v>
      </c>
      <c r="EQ27" s="2">
        <f t="shared" ref="EQ27:FE43" si="43">CU$228*$B27+CU$229</f>
        <v>117.42564769589545</v>
      </c>
      <c r="ER27" s="2">
        <f t="shared" si="43"/>
        <v>113.82955048381703</v>
      </c>
      <c r="ES27" s="2">
        <f t="shared" si="43"/>
        <v>114.87387187705338</v>
      </c>
      <c r="ET27" s="2">
        <f t="shared" si="43"/>
        <v>116.24109914838465</v>
      </c>
      <c r="EU27" s="2">
        <f t="shared" si="43"/>
        <v>115.82762468111757</v>
      </c>
      <c r="EV27" s="2">
        <f t="shared" si="43"/>
        <v>113.34198432113669</v>
      </c>
      <c r="EW27" s="2">
        <f t="shared" si="43"/>
        <v>112.58210538359128</v>
      </c>
      <c r="EX27" s="2">
        <f t="shared" si="43"/>
        <v>113.13769313459655</v>
      </c>
      <c r="EY27" s="2">
        <f t="shared" si="43"/>
        <v>113.73546651955238</v>
      </c>
      <c r="EZ27" s="2">
        <f t="shared" si="43"/>
        <v>115.9422556052276</v>
      </c>
      <c r="FA27" s="2">
        <f t="shared" si="43"/>
        <v>119.8708722461318</v>
      </c>
      <c r="FB27" s="2">
        <f t="shared" si="43"/>
        <v>121.99311374603417</v>
      </c>
      <c r="FC27" s="2">
        <f t="shared" si="43"/>
        <v>125.40376522671758</v>
      </c>
      <c r="FD27" s="2">
        <f t="shared" si="43"/>
        <v>124.38862944103707</v>
      </c>
      <c r="FE27" s="2">
        <f t="shared" si="43"/>
        <v>128.79668949873337</v>
      </c>
      <c r="FG27" s="2">
        <f t="shared" ref="FG27:FU43" si="44">POWER(10,($B27-C$231)/C$229)/(1+POWER(10,($B27-C$231)/C$229))</f>
        <v>2.1901452934841071E-2</v>
      </c>
      <c r="FH27" s="2">
        <f t="shared" si="44"/>
        <v>2.1619549712955304E-2</v>
      </c>
      <c r="FI27" s="2">
        <f t="shared" si="44"/>
        <v>2.1778375451342907E-2</v>
      </c>
      <c r="FJ27" s="2">
        <f t="shared" si="44"/>
        <v>2.1782144775828269E-2</v>
      </c>
      <c r="FK27" s="2">
        <f t="shared" si="44"/>
        <v>2.3633393303152783E-2</v>
      </c>
      <c r="FL27" s="2">
        <f t="shared" si="44"/>
        <v>2.106169839110399E-2</v>
      </c>
      <c r="FM27" s="2">
        <f t="shared" si="44"/>
        <v>2.3140095935403091E-2</v>
      </c>
      <c r="FN27" s="2">
        <f t="shared" si="44"/>
        <v>2.0631605752268998E-2</v>
      </c>
      <c r="FO27" s="2">
        <f t="shared" si="44"/>
        <v>1.9435269225669068E-2</v>
      </c>
      <c r="FP27" s="2">
        <f t="shared" si="44"/>
        <v>1.9532451667578561E-2</v>
      </c>
      <c r="FQ27" s="2">
        <f t="shared" si="44"/>
        <v>2.1860013251188026E-2</v>
      </c>
      <c r="FR27" s="2">
        <f t="shared" si="44"/>
        <v>1.9234807722953363E-2</v>
      </c>
      <c r="FS27" s="2">
        <f t="shared" si="44"/>
        <v>2.2443517282950076E-2</v>
      </c>
      <c r="FT27" s="2">
        <f t="shared" si="44"/>
        <v>1.9548736467454052E-2</v>
      </c>
      <c r="FU27" s="2">
        <f t="shared" si="44"/>
        <v>1.6087122455101913E-2</v>
      </c>
      <c r="FW27" s="2">
        <f>POWER(10,($B27-C$232)/C$229)/(1+POWER(10,($B27-C$232)/C$229))</f>
        <v>2.9136605330712376E-6</v>
      </c>
      <c r="FX27" s="2">
        <f t="shared" ref="FX27:GK42" si="45">POWER(10,($B27-D$232)/D$229)/(1+POWER(10,($B27-D$232)/D$229))</f>
        <v>3.6279836517260245E-6</v>
      </c>
      <c r="FY27" s="2">
        <f t="shared" si="45"/>
        <v>3.0550047057427911E-6</v>
      </c>
      <c r="FZ27" s="2">
        <f t="shared" si="45"/>
        <v>2.9115549427288198E-6</v>
      </c>
      <c r="GA27" s="2">
        <f t="shared" si="45"/>
        <v>3.0477338975171565E-6</v>
      </c>
      <c r="GB27" s="2">
        <f t="shared" si="45"/>
        <v>3.2439206471271947E-6</v>
      </c>
      <c r="GC27" s="2">
        <f t="shared" si="45"/>
        <v>3.3357749399619645E-6</v>
      </c>
      <c r="GD27" s="2">
        <f t="shared" si="45"/>
        <v>3.2746997186036463E-6</v>
      </c>
      <c r="GE27" s="2">
        <f t="shared" si="45"/>
        <v>3.474873539632628E-6</v>
      </c>
      <c r="GF27" s="2">
        <f t="shared" si="45"/>
        <v>3.399387445314871E-6</v>
      </c>
      <c r="GG27" s="2">
        <f t="shared" si="45"/>
        <v>3.2741049244910087E-6</v>
      </c>
      <c r="GH27" s="2">
        <f t="shared" si="45"/>
        <v>2.923025833405225E-6</v>
      </c>
      <c r="GI27" s="2">
        <f t="shared" si="45"/>
        <v>3.0053733493758097E-6</v>
      </c>
      <c r="GJ27" s="2">
        <f t="shared" si="45"/>
        <v>2.0132945194866501E-6</v>
      </c>
      <c r="GK27" s="2">
        <f t="shared" si="45"/>
        <v>1.6309702176538427E-6</v>
      </c>
      <c r="GM27" s="86">
        <f xml:space="preserve"> _xlfn.NORM.DIST($B27, C$7, ABS(C$11), TRUE) * _xlfn.NORM.DIST(($B27 - C$7)*C$15, 0, ABS(C$11), TRUE) * 2</f>
        <v>1.2436019250094594E-15</v>
      </c>
      <c r="GN27" s="86">
        <f t="shared" ref="GN27:HA42" si="46" xml:space="preserve"> _xlfn.NORM.DIST($B27, D$7, ABS(D$11), TRUE) * _xlfn.NORM.DIST(($B27 - D$7)*D$15, 0, ABS(D$11), TRUE) * 2</f>
        <v>2.7084048051567378E-16</v>
      </c>
      <c r="GO27" s="86">
        <f t="shared" si="46"/>
        <v>2.6063890714935609E-16</v>
      </c>
      <c r="GP27" s="86">
        <f t="shared" si="46"/>
        <v>3.463717793370813E-16</v>
      </c>
      <c r="GQ27" s="86">
        <f t="shared" si="46"/>
        <v>7.4468326458626627E-15</v>
      </c>
      <c r="GR27" s="86">
        <f t="shared" si="46"/>
        <v>9.1757463338251615E-18</v>
      </c>
      <c r="GS27" s="86">
        <f t="shared" si="46"/>
        <v>6.0365904776060346E-16</v>
      </c>
      <c r="GT27" s="86">
        <f t="shared" si="46"/>
        <v>9.4612210499111824E-18</v>
      </c>
      <c r="GU27" s="86">
        <f t="shared" si="46"/>
        <v>1.0085574206795227E-19</v>
      </c>
      <c r="GV27" s="86">
        <f t="shared" si="46"/>
        <v>2.3917744830551487E-18</v>
      </c>
      <c r="GW27" s="86">
        <f t="shared" si="46"/>
        <v>2.346954461954289E-16</v>
      </c>
      <c r="GX27" s="86">
        <f t="shared" si="46"/>
        <v>2.5533071900240228E-18</v>
      </c>
      <c r="GY27" s="86">
        <f t="shared" si="46"/>
        <v>1.2072725263879011E-16</v>
      </c>
      <c r="GZ27" s="86">
        <f t="shared" si="46"/>
        <v>8.8230598739258397E-19</v>
      </c>
      <c r="HA27" s="86">
        <f t="shared" si="46"/>
        <v>5.3959838413092024E-27</v>
      </c>
      <c r="HC27" s="86">
        <f xml:space="preserve"> _xlfn.NORM.DIST($B27, C$8, ABS(C$12), TRUE) * _xlfn.NORM.DIST(($B27 - C$8)*C$16, 0, ABS(C$12), TRUE) * 2</f>
        <v>4.8859199619726466E-33</v>
      </c>
      <c r="HD27" s="86">
        <f t="shared" ref="HD27:HQ42" si="47" xml:space="preserve"> _xlfn.NORM.DIST($B27, D$8, ABS(D$12), TRUE) * _xlfn.NORM.DIST(($B27 - D$8)*D$16, 0, ABS(D$12), TRUE) * 2</f>
        <v>3.2760680157173355E-36</v>
      </c>
      <c r="HE27" s="86">
        <f t="shared" si="47"/>
        <v>1.0982759419279811E-37</v>
      </c>
      <c r="HF27" s="86">
        <f t="shared" si="47"/>
        <v>5.8310412062160228E-38</v>
      </c>
      <c r="HG27" s="86">
        <f t="shared" si="47"/>
        <v>1.2458788612419139E-35</v>
      </c>
      <c r="HH27" s="86">
        <f t="shared" si="47"/>
        <v>4.5572003486015315E-42</v>
      </c>
      <c r="HI27" s="86">
        <f t="shared" si="47"/>
        <v>1.0345824328507345E-36</v>
      </c>
      <c r="HJ27" s="86">
        <f t="shared" si="47"/>
        <v>3.6780637284852159E-40</v>
      </c>
      <c r="HK27" s="86">
        <f t="shared" si="47"/>
        <v>2.9063226717936986E-43</v>
      </c>
      <c r="HL27" s="86">
        <f t="shared" si="47"/>
        <v>4.7145579127418908E-43</v>
      </c>
      <c r="HM27" s="86">
        <f t="shared" si="47"/>
        <v>7.1614410874441501E-39</v>
      </c>
      <c r="HN27" s="86">
        <f t="shared" si="47"/>
        <v>2.8167356852371287E-42</v>
      </c>
      <c r="HO27" s="86">
        <f t="shared" si="47"/>
        <v>2.0369214933678225E-38</v>
      </c>
      <c r="HP27" s="86">
        <f t="shared" si="47"/>
        <v>1.0265462246301801E-40</v>
      </c>
      <c r="HQ27" s="86">
        <f t="shared" si="47"/>
        <v>4.3316671533512144E-64</v>
      </c>
      <c r="HS27" s="86">
        <f xml:space="preserve"> _xlfn.NORM.DIST($B27, C$9, ABS(C$13), TRUE) * _xlfn.NORM.DIST(($B27 - C$9)*C$17, 0, ABS(C$13), TRUE) * 2</f>
        <v>3.2798482737322909E-180</v>
      </c>
      <c r="HT27" s="86">
        <f t="shared" ref="HT27:IG42" si="48" xml:space="preserve"> _xlfn.NORM.DIST($B27, D$9, ABS(D$13), TRUE) * _xlfn.NORM.DIST(($B27 - D$9)*D$17, 0, ABS(D$13), TRUE) * 2</f>
        <v>1.3077130939657784E-194</v>
      </c>
      <c r="HU27" s="86">
        <f t="shared" si="48"/>
        <v>1.0310382400803177E-206</v>
      </c>
      <c r="HV27" s="86">
        <f t="shared" si="48"/>
        <v>1.4417446202679601E-209</v>
      </c>
      <c r="HW27" s="86">
        <f t="shared" si="48"/>
        <v>5.777276372511011E-195</v>
      </c>
      <c r="HX27" s="86">
        <f t="shared" si="48"/>
        <v>2.6709491166746632E-233</v>
      </c>
      <c r="HY27" s="86">
        <f t="shared" si="48"/>
        <v>1.4380518304588507E-202</v>
      </c>
      <c r="HZ27" s="86">
        <f t="shared" si="48"/>
        <v>1.478940365554095E-221</v>
      </c>
      <c r="IA27" s="86">
        <f t="shared" si="48"/>
        <v>3.9600975371139445E-240</v>
      </c>
      <c r="IB27" s="86">
        <f t="shared" si="48"/>
        <v>1.564278520477728E-237</v>
      </c>
      <c r="IC27" s="86">
        <f t="shared" si="48"/>
        <v>4.2509667091576432E-213</v>
      </c>
      <c r="ID27" s="86">
        <f t="shared" si="48"/>
        <v>1.3512564913480518E-233</v>
      </c>
      <c r="IE27" s="86">
        <f t="shared" si="48"/>
        <v>1.2173291145468052E-212</v>
      </c>
      <c r="IF27" s="86">
        <f t="shared" si="48"/>
        <v>7.16451370623871E-117</v>
      </c>
      <c r="IG27" s="86">
        <f t="shared" si="48"/>
        <v>2.2965726917995016E-92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4.6345508597078257E-223</v>
      </c>
      <c r="IY27" s="86">
        <f>GM27+HC27+HS27+II27</f>
        <v>1.2436019250094594E-15</v>
      </c>
      <c r="IZ27" s="86">
        <f t="shared" ref="IZ27:JM42" si="50">GN27+HD27+HT27+IJ27</f>
        <v>2.7084048051567378E-16</v>
      </c>
      <c r="JA27" s="86">
        <f t="shared" si="50"/>
        <v>2.6063890714935609E-16</v>
      </c>
      <c r="JB27" s="86">
        <f t="shared" si="50"/>
        <v>3.463717793370813E-16</v>
      </c>
      <c r="JC27" s="86">
        <f t="shared" si="50"/>
        <v>7.4468326458626627E-15</v>
      </c>
      <c r="JD27" s="86">
        <f t="shared" si="50"/>
        <v>9.1757463338251615E-18</v>
      </c>
      <c r="JE27" s="86">
        <f t="shared" si="50"/>
        <v>6.0365904776060346E-16</v>
      </c>
      <c r="JF27" s="86">
        <f t="shared" si="50"/>
        <v>9.4612210499111824E-18</v>
      </c>
      <c r="JG27" s="86">
        <f t="shared" si="50"/>
        <v>1.0085574206795227E-19</v>
      </c>
      <c r="JH27" s="86">
        <f t="shared" si="50"/>
        <v>2.3917744830551487E-18</v>
      </c>
      <c r="JI27" s="86">
        <f t="shared" si="50"/>
        <v>2.346954461954289E-16</v>
      </c>
      <c r="JJ27" s="86">
        <f t="shared" si="50"/>
        <v>2.5533071900240228E-18</v>
      </c>
      <c r="JK27" s="86">
        <f t="shared" si="50"/>
        <v>1.2072725263879011E-16</v>
      </c>
      <c r="JL27" s="86">
        <f t="shared" si="50"/>
        <v>8.8230598739258397E-19</v>
      </c>
      <c r="JM27" s="86">
        <f t="shared" si="50"/>
        <v>5.3959838413092024E-27</v>
      </c>
    </row>
    <row r="28" spans="1:273" x14ac:dyDescent="0.25">
      <c r="B28" s="2">
        <v>1</v>
      </c>
      <c r="C28" s="37">
        <v>112.241</v>
      </c>
      <c r="D28" s="37">
        <v>115.03400000000001</v>
      </c>
      <c r="E28" s="37">
        <v>115.069</v>
      </c>
      <c r="F28" s="37">
        <v>114.086</v>
      </c>
      <c r="G28" s="37">
        <v>113.741</v>
      </c>
      <c r="H28" s="37">
        <v>110.879</v>
      </c>
      <c r="I28" s="37">
        <v>112.39700000000001</v>
      </c>
      <c r="J28" s="37">
        <v>113</v>
      </c>
      <c r="K28" s="37">
        <v>114.05200000000001</v>
      </c>
      <c r="L28" s="37">
        <v>117.759</v>
      </c>
      <c r="M28" s="37">
        <v>117.241</v>
      </c>
      <c r="N28" s="37">
        <v>117.379</v>
      </c>
      <c r="O28" s="37">
        <v>120.569</v>
      </c>
      <c r="P28" s="37">
        <v>118.20699999999999</v>
      </c>
      <c r="Q28" s="37">
        <v>120.86199999999999</v>
      </c>
      <c r="S28" s="4">
        <f t="shared" si="7"/>
        <v>110.31678280066951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>
        <f t="shared" si="7"/>
        <v>111.55198684097871</v>
      </c>
      <c r="X28" s="4" t="e">
        <f t="shared" si="7"/>
        <v>#N/A</v>
      </c>
      <c r="Y28" s="4">
        <f t="shared" si="7"/>
        <v>111.46601412551391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1.9242171993304851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2.189013159021286</v>
      </c>
      <c r="AN28" s="4">
        <f t="shared" si="8"/>
        <v>0</v>
      </c>
      <c r="AO28" s="4">
        <f t="shared" si="8"/>
        <v>0.93098587448609749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110.31678280066397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>
        <f t="shared" si="9"/>
        <v>111.55198684095132</v>
      </c>
      <c r="BD28" s="2" t="e">
        <f t="shared" si="9"/>
        <v>#N/A</v>
      </c>
      <c r="BE28" s="2">
        <f t="shared" si="9"/>
        <v>111.46601412551117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112.241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>
        <f t="shared" si="14"/>
        <v>113.741</v>
      </c>
      <c r="BT28" s="2" t="str">
        <f t="shared" si="15"/>
        <v/>
      </c>
      <c r="BU28" s="2">
        <f t="shared" si="16"/>
        <v>112.39700000000001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110.1589231707317</v>
      </c>
      <c r="DL28" s="2">
        <f t="shared" si="41"/>
        <v>112.55845883940624</v>
      </c>
      <c r="DM28" s="2">
        <f t="shared" si="41"/>
        <v>112.89896086369771</v>
      </c>
      <c r="DN28" s="2">
        <f t="shared" si="41"/>
        <v>111.42983400809716</v>
      </c>
      <c r="DO28" s="2">
        <f t="shared" si="41"/>
        <v>111.40577664165103</v>
      </c>
      <c r="DP28" s="2">
        <f t="shared" si="41"/>
        <v>107.44366145092462</v>
      </c>
      <c r="DQ28" s="2">
        <f t="shared" si="41"/>
        <v>111.46462804878053</v>
      </c>
      <c r="DR28" s="2">
        <f t="shared" si="41"/>
        <v>110.95568563300142</v>
      </c>
      <c r="DS28" s="2">
        <f t="shared" si="41"/>
        <v>109.82003193277311</v>
      </c>
      <c r="DT28" s="2">
        <f t="shared" si="41"/>
        <v>113.47931697486962</v>
      </c>
      <c r="DU28" s="2">
        <f t="shared" si="41"/>
        <v>115.8628879892038</v>
      </c>
      <c r="DV28" s="2">
        <f t="shared" si="41"/>
        <v>113.83012873399716</v>
      </c>
      <c r="DW28" s="2">
        <f t="shared" si="41"/>
        <v>117.9421723383302</v>
      </c>
      <c r="DX28" s="2">
        <f t="shared" si="41"/>
        <v>116.00021664521663</v>
      </c>
      <c r="DY28" s="2">
        <f t="shared" si="41"/>
        <v>114.35666926214309</v>
      </c>
      <c r="EA28" s="2">
        <f t="shared" si="42"/>
        <v>116.74625675551889</v>
      </c>
      <c r="EB28" s="2">
        <f t="shared" si="42"/>
        <v>111.25029365079364</v>
      </c>
      <c r="EC28" s="2">
        <f t="shared" si="42"/>
        <v>115.48144280801222</v>
      </c>
      <c r="ED28" s="2">
        <f t="shared" si="42"/>
        <v>116.89802117230178</v>
      </c>
      <c r="EE28" s="2">
        <f t="shared" si="42"/>
        <v>117.06105125134609</v>
      </c>
      <c r="EF28" s="2">
        <f t="shared" si="42"/>
        <v>112.7849411937855</v>
      </c>
      <c r="EG28" s="2">
        <f t="shared" si="42"/>
        <v>111.51922986783224</v>
      </c>
      <c r="EH28" s="2">
        <f t="shared" si="42"/>
        <v>112.92502978739111</v>
      </c>
      <c r="EI28" s="2">
        <f t="shared" si="42"/>
        <v>114.65005985568934</v>
      </c>
      <c r="EJ28" s="2">
        <f t="shared" si="42"/>
        <v>114.86172623029142</v>
      </c>
      <c r="EK28" s="2">
        <f t="shared" si="42"/>
        <v>118.87985043205472</v>
      </c>
      <c r="EL28" s="2">
        <f t="shared" si="42"/>
        <v>120.36997858729384</v>
      </c>
      <c r="EM28" s="2">
        <f t="shared" si="42"/>
        <v>124.92072133174076</v>
      </c>
      <c r="EN28" s="2">
        <f t="shared" si="42"/>
        <v>123.41042396900083</v>
      </c>
      <c r="EO28" s="2">
        <f t="shared" si="42"/>
        <v>126.02243937820496</v>
      </c>
      <c r="EQ28" s="2">
        <f t="shared" si="43"/>
        <v>117.33770101695679</v>
      </c>
      <c r="ER28" s="2">
        <f t="shared" si="43"/>
        <v>113.76586096362833</v>
      </c>
      <c r="ES28" s="2">
        <f t="shared" si="43"/>
        <v>114.80164044194593</v>
      </c>
      <c r="ET28" s="2">
        <f t="shared" si="43"/>
        <v>116.16198389802882</v>
      </c>
      <c r="EU28" s="2">
        <f t="shared" si="43"/>
        <v>115.75127176420267</v>
      </c>
      <c r="EV28" s="2">
        <f t="shared" si="43"/>
        <v>113.29006890125463</v>
      </c>
      <c r="EW28" s="2">
        <f t="shared" si="43"/>
        <v>112.55052011149942</v>
      </c>
      <c r="EX28" s="2">
        <f t="shared" si="43"/>
        <v>113.10095884123585</v>
      </c>
      <c r="EY28" s="2">
        <f t="shared" si="43"/>
        <v>113.68291752294732</v>
      </c>
      <c r="EZ28" s="2">
        <f t="shared" si="43"/>
        <v>115.88420868454338</v>
      </c>
      <c r="FA28" s="2">
        <f t="shared" si="43"/>
        <v>119.78957175427813</v>
      </c>
      <c r="FB28" s="2">
        <f t="shared" si="43"/>
        <v>121.90370198765463</v>
      </c>
      <c r="FC28" s="2">
        <f t="shared" si="43"/>
        <v>125.30149509851586</v>
      </c>
      <c r="FD28" s="2">
        <f t="shared" si="43"/>
        <v>124.29861089056639</v>
      </c>
      <c r="FE28" s="2">
        <f t="shared" si="43"/>
        <v>128.69388145150455</v>
      </c>
      <c r="FG28" s="2">
        <f t="shared" si="44"/>
        <v>2.3963829731016465E-2</v>
      </c>
      <c r="FH28" s="2">
        <f t="shared" si="44"/>
        <v>2.3656022779803339E-2</v>
      </c>
      <c r="FI28" s="2">
        <f t="shared" si="44"/>
        <v>2.38294448686662E-2</v>
      </c>
      <c r="FJ28" s="2">
        <f t="shared" si="44"/>
        <v>2.3833560535936067E-2</v>
      </c>
      <c r="FK28" s="2">
        <f t="shared" si="44"/>
        <v>2.5854549314910706E-2</v>
      </c>
      <c r="FL28" s="2">
        <f t="shared" si="44"/>
        <v>2.3046861958963587E-2</v>
      </c>
      <c r="FM28" s="2">
        <f t="shared" si="44"/>
        <v>2.5316092101702162E-2</v>
      </c>
      <c r="FN28" s="2">
        <f t="shared" si="44"/>
        <v>2.2577166007442622E-2</v>
      </c>
      <c r="FO28" s="2">
        <f t="shared" si="44"/>
        <v>2.1270465124404555E-2</v>
      </c>
      <c r="FP28" s="2">
        <f t="shared" si="44"/>
        <v>2.1376624069578649E-2</v>
      </c>
      <c r="FQ28" s="2">
        <f t="shared" si="44"/>
        <v>2.3918583254929186E-2</v>
      </c>
      <c r="FR28" s="2">
        <f t="shared" si="44"/>
        <v>2.1051481208911624E-2</v>
      </c>
      <c r="FS28" s="2">
        <f t="shared" si="44"/>
        <v>2.4555656734896476E-2</v>
      </c>
      <c r="FT28" s="2">
        <f t="shared" si="44"/>
        <v>2.1394412862015735E-2</v>
      </c>
      <c r="FU28" s="2">
        <f t="shared" si="44"/>
        <v>1.7611844432097574E-2</v>
      </c>
      <c r="FW28" s="2">
        <f t="shared" ref="FW28:GK58" si="53">POWER(10,($B28-C$232)/C$229)/(1+POWER(10,($B28-C$232)/C$229))</f>
        <v>3.1947643474122266E-6</v>
      </c>
      <c r="FX28" s="2">
        <f t="shared" si="45"/>
        <v>3.9780035776954577E-6</v>
      </c>
      <c r="FY28" s="2">
        <f t="shared" si="45"/>
        <v>3.349745061653437E-6</v>
      </c>
      <c r="FZ28" s="2">
        <f t="shared" si="45"/>
        <v>3.1924556148092786E-6</v>
      </c>
      <c r="GA28" s="2">
        <f t="shared" si="45"/>
        <v>3.3417727836596184E-6</v>
      </c>
      <c r="GB28" s="2">
        <f t="shared" si="45"/>
        <v>3.5568871464031872E-6</v>
      </c>
      <c r="GC28" s="2">
        <f t="shared" si="45"/>
        <v>3.6576033117843163E-6</v>
      </c>
      <c r="GD28" s="2">
        <f t="shared" si="45"/>
        <v>3.5906357059500103E-6</v>
      </c>
      <c r="GE28" s="2">
        <f t="shared" si="45"/>
        <v>3.8101217932205296E-6</v>
      </c>
      <c r="GF28" s="2">
        <f t="shared" si="45"/>
        <v>3.7273529915827222E-6</v>
      </c>
      <c r="GG28" s="2">
        <f t="shared" si="45"/>
        <v>3.5899835275863662E-6</v>
      </c>
      <c r="GH28" s="2">
        <f t="shared" si="45"/>
        <v>3.2050331892462577E-6</v>
      </c>
      <c r="GI28" s="2">
        <f t="shared" si="45"/>
        <v>3.2953253933709065E-6</v>
      </c>
      <c r="GJ28" s="2">
        <f t="shared" si="45"/>
        <v>2.2075331142426047E-6</v>
      </c>
      <c r="GK28" s="2">
        <f t="shared" si="45"/>
        <v>1.7883230008182407E-6</v>
      </c>
      <c r="GM28" s="86">
        <f t="shared" ref="GM28:HA58" si="54" xml:space="preserve"> _xlfn.NORM.DIST($B28, C$7, ABS(C$11), TRUE) * _xlfn.NORM.DIST(($B28 - C$7)*C$15, 0, ABS(C$11), TRUE) * 2</f>
        <v>3.6407077336088994E-15</v>
      </c>
      <c r="GN28" s="86">
        <f t="shared" si="46"/>
        <v>8.3961430983790966E-16</v>
      </c>
      <c r="GO28" s="86">
        <f t="shared" si="46"/>
        <v>8.1102333608695005E-16</v>
      </c>
      <c r="GP28" s="86">
        <f t="shared" si="46"/>
        <v>1.0656178519107416E-15</v>
      </c>
      <c r="GQ28" s="86">
        <f t="shared" si="46"/>
        <v>2.072469600675133E-14</v>
      </c>
      <c r="GR28" s="86">
        <f t="shared" si="46"/>
        <v>3.2314484712429257E-17</v>
      </c>
      <c r="GS28" s="86">
        <f t="shared" si="46"/>
        <v>1.8493519869636401E-15</v>
      </c>
      <c r="GT28" s="86">
        <f t="shared" si="46"/>
        <v>3.3053065214453654E-17</v>
      </c>
      <c r="GU28" s="86">
        <f t="shared" si="46"/>
        <v>4.1358419556462858E-19</v>
      </c>
      <c r="GV28" s="86">
        <f t="shared" si="46"/>
        <v>8.6667076965267561E-18</v>
      </c>
      <c r="GW28" s="86">
        <f t="shared" si="46"/>
        <v>7.3421198339244711E-16</v>
      </c>
      <c r="GX28" s="86">
        <f t="shared" si="46"/>
        <v>9.1814540953542993E-18</v>
      </c>
      <c r="GY28" s="86">
        <f t="shared" si="46"/>
        <v>3.9113804884535247E-16</v>
      </c>
      <c r="GZ28" s="86">
        <f t="shared" si="46"/>
        <v>3.3266574577937496E-18</v>
      </c>
      <c r="HA28" s="86">
        <f t="shared" si="46"/>
        <v>3.9449890302772232E-26</v>
      </c>
      <c r="HC28" s="86">
        <f xml:space="preserve"> _xlfn.NORM.DIST($B28, C$8, ABS(C$12), TRUE) * _xlfn.NORM.DIST(($B28 - C$8)*C$16, 0, ABS(C$12), TRUE) * 2</f>
        <v>2.9063963283392703E-32</v>
      </c>
      <c r="HD28" s="86">
        <f t="shared" si="47"/>
        <v>2.3810570851252751E-35</v>
      </c>
      <c r="HE28" s="86">
        <f t="shared" si="47"/>
        <v>8.7567611057687588E-37</v>
      </c>
      <c r="HF28" s="86">
        <f t="shared" si="47"/>
        <v>4.6912026421702535E-37</v>
      </c>
      <c r="HG28" s="86">
        <f t="shared" si="47"/>
        <v>8.7766054890824628E-35</v>
      </c>
      <c r="HH28" s="86">
        <f t="shared" si="47"/>
        <v>4.7255048287222833E-41</v>
      </c>
      <c r="HI28" s="86">
        <f t="shared" si="47"/>
        <v>7.8855048649170616E-36</v>
      </c>
      <c r="HJ28" s="86">
        <f t="shared" si="47"/>
        <v>3.4054330114715032E-39</v>
      </c>
      <c r="HK28" s="86">
        <f t="shared" si="47"/>
        <v>3.2750966754578661E-42</v>
      </c>
      <c r="HL28" s="86">
        <f t="shared" si="47"/>
        <v>5.1162139766476502E-42</v>
      </c>
      <c r="HM28" s="86">
        <f t="shared" si="47"/>
        <v>6.1124411201311094E-38</v>
      </c>
      <c r="HN28" s="86">
        <f t="shared" si="47"/>
        <v>2.8897318586287233E-41</v>
      </c>
      <c r="HO28" s="86">
        <f t="shared" si="47"/>
        <v>1.6947722725457285E-37</v>
      </c>
      <c r="HP28" s="86">
        <f t="shared" si="47"/>
        <v>9.458363968150043E-40</v>
      </c>
      <c r="HQ28" s="86">
        <f t="shared" si="47"/>
        <v>1.590282458983958E-62</v>
      </c>
      <c r="HS28" s="86">
        <f t="shared" ref="HS28:IG58" si="55" xml:space="preserve"> _xlfn.NORM.DIST($B28, C$9, ABS(C$13), TRUE) * _xlfn.NORM.DIST(($B28 - C$9)*C$17, 0, ABS(C$13), TRUE) * 2</f>
        <v>4.3791955011533077E-177</v>
      </c>
      <c r="HT28" s="86">
        <f t="shared" si="48"/>
        <v>3.6523474664180243E-191</v>
      </c>
      <c r="HU28" s="86">
        <f t="shared" si="48"/>
        <v>4.525928111153298E-203</v>
      </c>
      <c r="HV28" s="86">
        <f t="shared" si="48"/>
        <v>6.7401419098039612E-206</v>
      </c>
      <c r="HW28" s="86">
        <f t="shared" si="48"/>
        <v>1.5322238136052152E-191</v>
      </c>
      <c r="HX28" s="86">
        <f t="shared" si="48"/>
        <v>3.5245277370349479E-229</v>
      </c>
      <c r="HY28" s="86">
        <f t="shared" si="48"/>
        <v>5.4101943265480042E-199</v>
      </c>
      <c r="HZ28" s="86">
        <f t="shared" si="48"/>
        <v>1.2097732062288477E-217</v>
      </c>
      <c r="IA28" s="86">
        <f t="shared" si="48"/>
        <v>7.3294159572744018E-236</v>
      </c>
      <c r="IB28" s="86">
        <f t="shared" si="48"/>
        <v>2.4137061830685978E-233</v>
      </c>
      <c r="IC28" s="86">
        <f t="shared" si="48"/>
        <v>2.442240811570601E-209</v>
      </c>
      <c r="ID28" s="86">
        <f t="shared" si="48"/>
        <v>1.6764370555685091E-229</v>
      </c>
      <c r="IE28" s="86">
        <f t="shared" si="48"/>
        <v>6.5868550068731337E-209</v>
      </c>
      <c r="IF28" s="86">
        <f t="shared" si="48"/>
        <v>6.7250810071276968E-115</v>
      </c>
      <c r="IG28" s="86">
        <f t="shared" si="48"/>
        <v>7.8792525917245786E-91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5.1238484377197322E-220</v>
      </c>
      <c r="IY28" s="86">
        <f t="shared" ref="IY28:JM58" si="57">GM28+HC28+HS28+II28</f>
        <v>3.6407077336088994E-15</v>
      </c>
      <c r="IZ28" s="86">
        <f t="shared" si="50"/>
        <v>8.3961430983790966E-16</v>
      </c>
      <c r="JA28" s="86">
        <f t="shared" si="50"/>
        <v>8.1102333608695005E-16</v>
      </c>
      <c r="JB28" s="86">
        <f t="shared" si="50"/>
        <v>1.0656178519107416E-15</v>
      </c>
      <c r="JC28" s="86">
        <f t="shared" si="50"/>
        <v>2.072469600675133E-14</v>
      </c>
      <c r="JD28" s="86">
        <f t="shared" si="50"/>
        <v>3.2314484712429257E-17</v>
      </c>
      <c r="JE28" s="86">
        <f t="shared" si="50"/>
        <v>1.8493519869636401E-15</v>
      </c>
      <c r="JF28" s="86">
        <f t="shared" si="50"/>
        <v>3.3053065214453654E-17</v>
      </c>
      <c r="JG28" s="86">
        <f t="shared" si="50"/>
        <v>4.1358419556462858E-19</v>
      </c>
      <c r="JH28" s="86">
        <f t="shared" si="50"/>
        <v>8.6667076965267561E-18</v>
      </c>
      <c r="JI28" s="86">
        <f t="shared" si="50"/>
        <v>7.3421198339244711E-16</v>
      </c>
      <c r="JJ28" s="86">
        <f t="shared" si="50"/>
        <v>9.1814540953542993E-18</v>
      </c>
      <c r="JK28" s="86">
        <f t="shared" si="50"/>
        <v>3.9113804884535247E-16</v>
      </c>
      <c r="JL28" s="86">
        <f t="shared" si="50"/>
        <v>3.3266574577937496E-18</v>
      </c>
      <c r="JM28" s="86">
        <f t="shared" si="50"/>
        <v>3.9449890302772232E-26</v>
      </c>
    </row>
    <row r="29" spans="1:273" x14ac:dyDescent="0.25">
      <c r="B29" s="2">
        <v>2</v>
      </c>
      <c r="C29" s="37">
        <v>113.414</v>
      </c>
      <c r="D29" s="37">
        <v>112.414</v>
      </c>
      <c r="E29" s="37">
        <v>117.121</v>
      </c>
      <c r="F29" s="37">
        <v>113.672</v>
      </c>
      <c r="G29" s="37">
        <v>111.621</v>
      </c>
      <c r="H29" s="37">
        <v>109.845</v>
      </c>
      <c r="I29" s="37">
        <v>114.13800000000001</v>
      </c>
      <c r="J29" s="37">
        <v>113.31</v>
      </c>
      <c r="K29" s="37">
        <v>113.36199999999999</v>
      </c>
      <c r="L29" s="37">
        <v>116.672</v>
      </c>
      <c r="M29" s="37">
        <v>116.379</v>
      </c>
      <c r="N29" s="37">
        <v>117.759</v>
      </c>
      <c r="O29" s="37">
        <v>120.724</v>
      </c>
      <c r="P29" s="37">
        <v>118.672</v>
      </c>
      <c r="Q29" s="37">
        <v>119.60299999999999</v>
      </c>
      <c r="R29" s="5"/>
      <c r="S29" s="4">
        <f t="shared" si="7"/>
        <v>110.63583147548435</v>
      </c>
      <c r="T29" s="4">
        <f t="shared" si="7"/>
        <v>112.66466339936689</v>
      </c>
      <c r="U29" s="4">
        <f t="shared" si="7"/>
        <v>113.09146615787697</v>
      </c>
      <c r="V29" s="4">
        <f t="shared" si="7"/>
        <v>111.76800278515302</v>
      </c>
      <c r="W29" s="4">
        <f t="shared" si="7"/>
        <v>111.84076461193625</v>
      </c>
      <c r="X29" s="4" t="e">
        <f t="shared" si="7"/>
        <v>#N/A</v>
      </c>
      <c r="Y29" s="4">
        <f t="shared" si="7"/>
        <v>111.64966852615878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116.13232945381827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2.7781685245156496</v>
      </c>
      <c r="AJ29" s="4">
        <f t="shared" si="8"/>
        <v>-0.25066339936688564</v>
      </c>
      <c r="AK29" s="4">
        <f t="shared" si="8"/>
        <v>4.0295338421230298</v>
      </c>
      <c r="AL29" s="4">
        <f t="shared" si="8"/>
        <v>1.9039972148469815</v>
      </c>
      <c r="AM29" s="4">
        <f t="shared" si="8"/>
        <v>-0.21976461193625596</v>
      </c>
      <c r="AN29" s="4">
        <f t="shared" si="8"/>
        <v>0</v>
      </c>
      <c r="AO29" s="4">
        <f t="shared" si="8"/>
        <v>2.4883314738412281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0.24667054618173267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110.63583147546865</v>
      </c>
      <c r="AZ29" s="2">
        <f t="shared" si="9"/>
        <v>112.66466339936321</v>
      </c>
      <c r="BA29" s="2">
        <f t="shared" si="9"/>
        <v>113.09146615787344</v>
      </c>
      <c r="BB29" s="2">
        <f t="shared" si="9"/>
        <v>111.7680027851485</v>
      </c>
      <c r="BC29" s="2">
        <f t="shared" si="9"/>
        <v>111.84076461186253</v>
      </c>
      <c r="BD29" s="2" t="e">
        <f t="shared" si="9"/>
        <v>#N/A</v>
      </c>
      <c r="BE29" s="2">
        <f t="shared" si="9"/>
        <v>111.64966852615066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116.1323294538151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113.414</v>
      </c>
      <c r="BP29" s="2">
        <f t="shared" si="11"/>
        <v>112.414</v>
      </c>
      <c r="BQ29" s="2">
        <f t="shared" si="12"/>
        <v>117.121</v>
      </c>
      <c r="BR29" s="2">
        <f t="shared" si="13"/>
        <v>113.672</v>
      </c>
      <c r="BS29" s="2">
        <f t="shared" si="14"/>
        <v>111.621</v>
      </c>
      <c r="BT29" s="2" t="str">
        <f t="shared" si="15"/>
        <v/>
      </c>
      <c r="BU29" s="2">
        <f t="shared" si="16"/>
        <v>114.13800000000001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116.379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110.47353864915571</v>
      </c>
      <c r="DL29" s="2">
        <f t="shared" si="41"/>
        <v>112.7032371794872</v>
      </c>
      <c r="DM29" s="2">
        <f t="shared" si="41"/>
        <v>113.0296141025641</v>
      </c>
      <c r="DN29" s="2">
        <f t="shared" si="41"/>
        <v>111.63298846153845</v>
      </c>
      <c r="DO29" s="2">
        <f t="shared" si="41"/>
        <v>111.69146303939962</v>
      </c>
      <c r="DP29" s="2">
        <f t="shared" si="41"/>
        <v>107.75860312944525</v>
      </c>
      <c r="DQ29" s="2">
        <f t="shared" si="41"/>
        <v>111.65397532833025</v>
      </c>
      <c r="DR29" s="2">
        <f t="shared" si="41"/>
        <v>111.16728165007113</v>
      </c>
      <c r="DS29" s="2">
        <f t="shared" si="41"/>
        <v>110.03288655462185</v>
      </c>
      <c r="DT29" s="2">
        <f t="shared" si="41"/>
        <v>113.69343480322429</v>
      </c>
      <c r="DU29" s="2">
        <f t="shared" si="41"/>
        <v>116.06043717948721</v>
      </c>
      <c r="DV29" s="2">
        <f t="shared" si="41"/>
        <v>114.0844039829303</v>
      </c>
      <c r="DW29" s="2">
        <f t="shared" si="41"/>
        <v>118.17519345661448</v>
      </c>
      <c r="DX29" s="2">
        <f t="shared" si="41"/>
        <v>116.2277712140712</v>
      </c>
      <c r="DY29" s="2">
        <f t="shared" si="41"/>
        <v>114.66353466814975</v>
      </c>
      <c r="EA29" s="2">
        <f t="shared" si="42"/>
        <v>116.66424970229914</v>
      </c>
      <c r="EB29" s="2">
        <f t="shared" si="42"/>
        <v>111.21228819000235</v>
      </c>
      <c r="EC29" s="2">
        <f t="shared" si="42"/>
        <v>115.40237989250872</v>
      </c>
      <c r="ED29" s="2">
        <f t="shared" si="42"/>
        <v>116.81140045031742</v>
      </c>
      <c r="EE29" s="2">
        <f t="shared" si="42"/>
        <v>116.97133247469306</v>
      </c>
      <c r="EF29" s="2">
        <f t="shared" si="42"/>
        <v>112.73820336611544</v>
      </c>
      <c r="EG29" s="2">
        <f t="shared" si="42"/>
        <v>111.49829624310543</v>
      </c>
      <c r="EH29" s="2">
        <f t="shared" si="42"/>
        <v>112.89013776760667</v>
      </c>
      <c r="EI29" s="2">
        <f t="shared" si="42"/>
        <v>114.58759466472377</v>
      </c>
      <c r="EJ29" s="2">
        <f t="shared" si="42"/>
        <v>114.81401146679404</v>
      </c>
      <c r="EK29" s="2">
        <f t="shared" si="42"/>
        <v>118.80786563763857</v>
      </c>
      <c r="EL29" s="2">
        <f t="shared" si="42"/>
        <v>120.29597573480191</v>
      </c>
      <c r="EM29" s="2">
        <f t="shared" si="42"/>
        <v>124.82229330203887</v>
      </c>
      <c r="EN29" s="2">
        <f t="shared" si="42"/>
        <v>123.32937259894825</v>
      </c>
      <c r="EO29" s="2">
        <f t="shared" si="42"/>
        <v>125.94835645270277</v>
      </c>
      <c r="EQ29" s="2">
        <f t="shared" si="43"/>
        <v>117.24975433801812</v>
      </c>
      <c r="ER29" s="2">
        <f t="shared" si="43"/>
        <v>113.70217144343964</v>
      </c>
      <c r="ES29" s="2">
        <f t="shared" si="43"/>
        <v>114.72940900683848</v>
      </c>
      <c r="ET29" s="2">
        <f t="shared" si="43"/>
        <v>116.08286864767298</v>
      </c>
      <c r="EU29" s="2">
        <f t="shared" si="43"/>
        <v>115.67491884728777</v>
      </c>
      <c r="EV29" s="2">
        <f t="shared" si="43"/>
        <v>113.23815348137258</v>
      </c>
      <c r="EW29" s="2">
        <f t="shared" si="43"/>
        <v>112.51893483940756</v>
      </c>
      <c r="EX29" s="2">
        <f t="shared" si="43"/>
        <v>113.06422454787516</v>
      </c>
      <c r="EY29" s="2">
        <f t="shared" si="43"/>
        <v>113.63036852634227</v>
      </c>
      <c r="EZ29" s="2">
        <f t="shared" si="43"/>
        <v>115.82616176385916</v>
      </c>
      <c r="FA29" s="2">
        <f t="shared" si="43"/>
        <v>119.70827126242445</v>
      </c>
      <c r="FB29" s="2">
        <f t="shared" si="43"/>
        <v>121.8142902292751</v>
      </c>
      <c r="FC29" s="2">
        <f t="shared" si="43"/>
        <v>125.19922497031412</v>
      </c>
      <c r="FD29" s="2">
        <f t="shared" si="43"/>
        <v>124.20859234009573</v>
      </c>
      <c r="FE29" s="2">
        <f t="shared" si="43"/>
        <v>128.5910734042757</v>
      </c>
      <c r="FG29" s="2">
        <f t="shared" si="44"/>
        <v>2.6215207575323494E-2</v>
      </c>
      <c r="FH29" s="2">
        <f t="shared" si="44"/>
        <v>2.5879249223311324E-2</v>
      </c>
      <c r="FI29" s="2">
        <f t="shared" si="44"/>
        <v>2.6068534593902733E-2</v>
      </c>
      <c r="FJ29" s="2">
        <f t="shared" si="44"/>
        <v>2.6073026653111547E-2</v>
      </c>
      <c r="FK29" s="2">
        <f t="shared" si="44"/>
        <v>2.8278411916306388E-2</v>
      </c>
      <c r="FL29" s="2">
        <f t="shared" si="44"/>
        <v>2.5214317097529682E-2</v>
      </c>
      <c r="FM29" s="2">
        <f t="shared" si="44"/>
        <v>2.7690909314709109E-2</v>
      </c>
      <c r="FN29" s="2">
        <f t="shared" si="44"/>
        <v>2.4701565203547445E-2</v>
      </c>
      <c r="FO29" s="2">
        <f t="shared" si="44"/>
        <v>2.32748380951097E-2</v>
      </c>
      <c r="FP29" s="2">
        <f t="shared" si="44"/>
        <v>2.3390761604269086E-2</v>
      </c>
      <c r="FQ29" s="2">
        <f t="shared" si="44"/>
        <v>2.6165824196205591E-2</v>
      </c>
      <c r="FR29" s="2">
        <f t="shared" si="44"/>
        <v>2.3035704420629237E-2</v>
      </c>
      <c r="FS29" s="2">
        <f t="shared" si="44"/>
        <v>2.6861105946069004E-2</v>
      </c>
      <c r="FT29" s="2">
        <f t="shared" si="44"/>
        <v>2.3410186388782936E-2</v>
      </c>
      <c r="FU29" s="2">
        <f t="shared" si="44"/>
        <v>1.9278246607788329E-2</v>
      </c>
      <c r="FW29" s="2">
        <f t="shared" si="53"/>
        <v>3.5029883690441777E-6</v>
      </c>
      <c r="FX29" s="2">
        <f t="shared" si="45"/>
        <v>4.3617925131076517E-6</v>
      </c>
      <c r="FY29" s="2">
        <f t="shared" si="45"/>
        <v>3.6729212357363093E-6</v>
      </c>
      <c r="FZ29" s="2">
        <f t="shared" si="45"/>
        <v>3.5004568956442776E-6</v>
      </c>
      <c r="GA29" s="2">
        <f t="shared" si="45"/>
        <v>3.6641798123858324E-6</v>
      </c>
      <c r="GB29" s="2">
        <f t="shared" si="45"/>
        <v>3.9000478638246031E-6</v>
      </c>
      <c r="GC29" s="2">
        <f t="shared" si="45"/>
        <v>4.0104808662982494E-6</v>
      </c>
      <c r="GD29" s="2">
        <f t="shared" si="45"/>
        <v>3.9370523980013403E-6</v>
      </c>
      <c r="GE29" s="2">
        <f t="shared" si="45"/>
        <v>4.1777139352150448E-6</v>
      </c>
      <c r="GF29" s="2">
        <f t="shared" si="45"/>
        <v>4.0869598148948837E-6</v>
      </c>
      <c r="GG29" s="2">
        <f t="shared" si="45"/>
        <v>3.9363372991410155E-6</v>
      </c>
      <c r="GH29" s="2">
        <f t="shared" si="45"/>
        <v>3.5142479232627255E-6</v>
      </c>
      <c r="GI29" s="2">
        <f t="shared" si="45"/>
        <v>3.6132512942778437E-6</v>
      </c>
      <c r="GJ29" s="2">
        <f t="shared" si="45"/>
        <v>2.4205114115134315E-6</v>
      </c>
      <c r="GK29" s="2">
        <f t="shared" si="45"/>
        <v>1.96085683974373E-6</v>
      </c>
      <c r="GM29" s="86">
        <f t="shared" si="54"/>
        <v>1.0473275781137244E-14</v>
      </c>
      <c r="GN29" s="86">
        <f t="shared" si="46"/>
        <v>2.5548635706866596E-15</v>
      </c>
      <c r="GO29" s="86">
        <f t="shared" si="46"/>
        <v>2.4768743422967097E-15</v>
      </c>
      <c r="GP29" s="86">
        <f t="shared" si="46"/>
        <v>3.2183610104593887E-15</v>
      </c>
      <c r="GQ29" s="86">
        <f t="shared" si="46"/>
        <v>5.671686254387367E-14</v>
      </c>
      <c r="GR29" s="86">
        <f t="shared" si="46"/>
        <v>1.1143480474029414E-16</v>
      </c>
      <c r="GS29" s="86">
        <f t="shared" si="46"/>
        <v>5.5609954112990128E-15</v>
      </c>
      <c r="GT29" s="86">
        <f t="shared" si="46"/>
        <v>1.1309776789050758E-16</v>
      </c>
      <c r="GU29" s="86">
        <f t="shared" si="46"/>
        <v>1.6563360075715162E-18</v>
      </c>
      <c r="GV29" s="86">
        <f t="shared" si="46"/>
        <v>3.0743935209106819E-17</v>
      </c>
      <c r="GW29" s="86">
        <f t="shared" si="46"/>
        <v>2.2540419545939061E-15</v>
      </c>
      <c r="GX29" s="86">
        <f t="shared" si="46"/>
        <v>3.2328567737480461E-17</v>
      </c>
      <c r="GY29" s="86">
        <f t="shared" si="46"/>
        <v>1.2425858885767696E-15</v>
      </c>
      <c r="GZ29" s="86">
        <f t="shared" si="46"/>
        <v>1.226950198308305E-17</v>
      </c>
      <c r="HA29" s="86">
        <f t="shared" si="46"/>
        <v>2.788028263229797E-25</v>
      </c>
      <c r="HC29" s="86">
        <f t="shared" ref="HC29:HQ59" si="58" xml:space="preserve"> _xlfn.NORM.DIST($B29, C$8, ABS(C$12), TRUE) * _xlfn.NORM.DIST(($B29 - C$8)*C$16, 0, ABS(C$12), TRUE) * 2</f>
        <v>1.6912631763993604E-31</v>
      </c>
      <c r="HD29" s="86">
        <f t="shared" si="47"/>
        <v>1.6882352697342689E-34</v>
      </c>
      <c r="HE29" s="86">
        <f t="shared" si="47"/>
        <v>6.8024935193832838E-36</v>
      </c>
      <c r="HF29" s="86">
        <f t="shared" si="47"/>
        <v>3.6770722776188565E-36</v>
      </c>
      <c r="HG29" s="86">
        <f t="shared" si="47"/>
        <v>6.0337137588594514E-34</v>
      </c>
      <c r="HH29" s="86">
        <f t="shared" si="47"/>
        <v>4.7575239035382498E-40</v>
      </c>
      <c r="HI29" s="86">
        <f t="shared" si="47"/>
        <v>5.8583526313790602E-35</v>
      </c>
      <c r="HJ29" s="86">
        <f t="shared" si="47"/>
        <v>3.0658679515469065E-38</v>
      </c>
      <c r="HK29" s="86">
        <f t="shared" si="47"/>
        <v>3.5788848018117605E-41</v>
      </c>
      <c r="HL29" s="86">
        <f t="shared" si="47"/>
        <v>5.3882682041373679E-41</v>
      </c>
      <c r="HM29" s="86">
        <f t="shared" si="47"/>
        <v>5.0786204996730064E-37</v>
      </c>
      <c r="HN29" s="86">
        <f t="shared" si="47"/>
        <v>2.8796151353367712E-40</v>
      </c>
      <c r="HO29" s="86">
        <f t="shared" si="47"/>
        <v>1.373102016586106E-36</v>
      </c>
      <c r="HP29" s="86">
        <f t="shared" si="47"/>
        <v>8.4782593365543483E-39</v>
      </c>
      <c r="HQ29" s="86">
        <f t="shared" si="47"/>
        <v>5.5784735694616149E-61</v>
      </c>
      <c r="HS29" s="86">
        <f t="shared" si="55"/>
        <v>5.487081317705276E-174</v>
      </c>
      <c r="HT29" s="86">
        <f t="shared" si="48"/>
        <v>9.4969290979654727E-188</v>
      </c>
      <c r="HU29" s="86">
        <f t="shared" si="48"/>
        <v>1.8428899041280768E-199</v>
      </c>
      <c r="HV29" s="86">
        <f t="shared" si="48"/>
        <v>2.922623568419765E-202</v>
      </c>
      <c r="HW29" s="86">
        <f t="shared" si="48"/>
        <v>3.7873431884407448E-188</v>
      </c>
      <c r="HX29" s="86">
        <f t="shared" si="48"/>
        <v>4.2712535280320604E-225</v>
      </c>
      <c r="HY29" s="86">
        <f t="shared" si="48"/>
        <v>1.8903886872147387E-195</v>
      </c>
      <c r="HZ29" s="86">
        <f t="shared" si="48"/>
        <v>9.1270613182263901E-214</v>
      </c>
      <c r="IA29" s="86">
        <f t="shared" si="48"/>
        <v>1.2413677802980172E-231</v>
      </c>
      <c r="IB29" s="86">
        <f t="shared" si="48"/>
        <v>3.4160954547449572E-229</v>
      </c>
      <c r="IC29" s="86">
        <f t="shared" si="48"/>
        <v>1.2982804231247593E-205</v>
      </c>
      <c r="ID29" s="86">
        <f t="shared" si="48"/>
        <v>1.9124237793580786E-225</v>
      </c>
      <c r="IE29" s="86">
        <f t="shared" si="48"/>
        <v>3.3008234457524171E-205</v>
      </c>
      <c r="IF29" s="86">
        <f t="shared" si="48"/>
        <v>6.070094945638768E-113</v>
      </c>
      <c r="IG29" s="86">
        <f t="shared" si="48"/>
        <v>2.6230662483824058E-89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5.3965760768550524E-217</v>
      </c>
      <c r="IY29" s="86">
        <f t="shared" si="57"/>
        <v>1.0473275781137244E-14</v>
      </c>
      <c r="IZ29" s="86">
        <f t="shared" si="50"/>
        <v>2.5548635706866596E-15</v>
      </c>
      <c r="JA29" s="86">
        <f t="shared" si="50"/>
        <v>2.4768743422967097E-15</v>
      </c>
      <c r="JB29" s="86">
        <f t="shared" si="50"/>
        <v>3.2183610104593887E-15</v>
      </c>
      <c r="JC29" s="86">
        <f t="shared" si="50"/>
        <v>5.671686254387367E-14</v>
      </c>
      <c r="JD29" s="86">
        <f t="shared" si="50"/>
        <v>1.1143480474029414E-16</v>
      </c>
      <c r="JE29" s="86">
        <f t="shared" si="50"/>
        <v>5.5609954112990128E-15</v>
      </c>
      <c r="JF29" s="86">
        <f t="shared" si="50"/>
        <v>1.1309776789050758E-16</v>
      </c>
      <c r="JG29" s="86">
        <f t="shared" si="50"/>
        <v>1.6563360075715162E-18</v>
      </c>
      <c r="JH29" s="86">
        <f t="shared" si="50"/>
        <v>3.0743935209106819E-17</v>
      </c>
      <c r="JI29" s="86">
        <f t="shared" si="50"/>
        <v>2.2540419545939061E-15</v>
      </c>
      <c r="JJ29" s="86">
        <f t="shared" si="50"/>
        <v>3.2328567737480461E-17</v>
      </c>
      <c r="JK29" s="86">
        <f t="shared" si="50"/>
        <v>1.2425858885767696E-15</v>
      </c>
      <c r="JL29" s="86">
        <f t="shared" si="50"/>
        <v>1.226950198308305E-17</v>
      </c>
      <c r="JM29" s="86">
        <f t="shared" si="50"/>
        <v>2.788028263229797E-25</v>
      </c>
    </row>
    <row r="30" spans="1:273" x14ac:dyDescent="0.25">
      <c r="B30" s="2">
        <v>3</v>
      </c>
      <c r="C30" s="37">
        <v>113.517</v>
      </c>
      <c r="D30" s="37">
        <v>114.517</v>
      </c>
      <c r="E30" s="37">
        <v>114.086</v>
      </c>
      <c r="F30" s="37">
        <v>114.05200000000001</v>
      </c>
      <c r="G30" s="37">
        <v>112.121</v>
      </c>
      <c r="H30" s="37">
        <v>109.983</v>
      </c>
      <c r="I30" s="37">
        <v>112.69</v>
      </c>
      <c r="J30" s="37">
        <v>112.586</v>
      </c>
      <c r="K30" s="37">
        <v>111.345</v>
      </c>
      <c r="L30" s="37">
        <v>115.81</v>
      </c>
      <c r="M30" s="37">
        <v>115.81</v>
      </c>
      <c r="N30" s="37">
        <v>116.483</v>
      </c>
      <c r="O30" s="37">
        <v>119.94799999999999</v>
      </c>
      <c r="P30" s="37">
        <v>117.621</v>
      </c>
      <c r="Q30" s="37">
        <v>118.879</v>
      </c>
      <c r="S30" s="4">
        <f t="shared" si="7"/>
        <v>110.95428380328845</v>
      </c>
      <c r="T30" s="4">
        <f t="shared" si="7"/>
        <v>112.80065169544291</v>
      </c>
      <c r="U30" s="4">
        <f t="shared" si="7"/>
        <v>113.22193725119895</v>
      </c>
      <c r="V30" s="4">
        <f t="shared" si="7"/>
        <v>111.97554828849536</v>
      </c>
      <c r="W30" s="4">
        <f t="shared" si="7"/>
        <v>112.12880158943803</v>
      </c>
      <c r="X30" s="4" t="e">
        <f t="shared" si="7"/>
        <v>#N/A</v>
      </c>
      <c r="Y30" s="4">
        <f t="shared" si="7"/>
        <v>111.83224520290212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116.32890262836833</v>
      </c>
      <c r="AD30" s="4" t="e">
        <f t="shared" si="7"/>
        <v>#N/A</v>
      </c>
      <c r="AE30" s="4">
        <f t="shared" si="7"/>
        <v>118.59374768681127</v>
      </c>
      <c r="AF30" s="4" t="e">
        <f t="shared" si="7"/>
        <v>#N/A</v>
      </c>
      <c r="AG30" s="4" t="e">
        <f t="shared" si="7"/>
        <v>#N/A</v>
      </c>
      <c r="AI30" s="4">
        <f t="shared" si="8"/>
        <v>2.5627161967115484</v>
      </c>
      <c r="AJ30" s="4">
        <f t="shared" si="8"/>
        <v>1.7163483045570871</v>
      </c>
      <c r="AK30" s="4">
        <f t="shared" si="8"/>
        <v>0.86406274880104661</v>
      </c>
      <c r="AL30" s="4">
        <f t="shared" si="8"/>
        <v>2.0764517115046459</v>
      </c>
      <c r="AM30" s="4">
        <f t="shared" si="8"/>
        <v>-7.8015894380314421E-3</v>
      </c>
      <c r="AN30" s="4">
        <f t="shared" si="8"/>
        <v>0</v>
      </c>
      <c r="AO30" s="4">
        <f t="shared" si="8"/>
        <v>0.85775479709788272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-0.51890262836832335</v>
      </c>
      <c r="AT30" s="4">
        <f t="shared" si="8"/>
        <v>0</v>
      </c>
      <c r="AU30" s="4">
        <f t="shared" si="8"/>
        <v>1.3542523131887236</v>
      </c>
      <c r="AV30" s="4">
        <f t="shared" si="8"/>
        <v>0</v>
      </c>
      <c r="AW30" s="4">
        <f t="shared" si="8"/>
        <v>0</v>
      </c>
      <c r="AY30" s="2">
        <f t="shared" si="51"/>
        <v>110.95428380324482</v>
      </c>
      <c r="AZ30" s="2">
        <f t="shared" si="9"/>
        <v>112.80065169543212</v>
      </c>
      <c r="BA30" s="2">
        <f t="shared" si="9"/>
        <v>113.22193725118856</v>
      </c>
      <c r="BB30" s="2">
        <f t="shared" si="9"/>
        <v>111.9755482884822</v>
      </c>
      <c r="BC30" s="2">
        <f t="shared" si="9"/>
        <v>112.12880158924295</v>
      </c>
      <c r="BD30" s="2" t="e">
        <f t="shared" si="9"/>
        <v>#N/A</v>
      </c>
      <c r="BE30" s="2">
        <f t="shared" si="9"/>
        <v>111.83224520287855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116.32890262835895</v>
      </c>
      <c r="BJ30" s="2" t="e">
        <f t="shared" si="9"/>
        <v>#N/A</v>
      </c>
      <c r="BK30" s="2">
        <f t="shared" si="9"/>
        <v>118.59374768680541</v>
      </c>
      <c r="BL30" s="2" t="e">
        <f t="shared" si="9"/>
        <v>#N/A</v>
      </c>
      <c r="BM30" s="2" t="e">
        <f t="shared" si="9"/>
        <v>#N/A</v>
      </c>
      <c r="BO30" s="2">
        <f t="shared" si="10"/>
        <v>113.517</v>
      </c>
      <c r="BP30" s="2">
        <f t="shared" si="11"/>
        <v>114.517</v>
      </c>
      <c r="BQ30" s="2">
        <f t="shared" si="12"/>
        <v>114.086</v>
      </c>
      <c r="BR30" s="2">
        <f t="shared" si="13"/>
        <v>114.05200000000001</v>
      </c>
      <c r="BS30" s="2">
        <f t="shared" si="14"/>
        <v>112.121</v>
      </c>
      <c r="BT30" s="2" t="str">
        <f t="shared" si="15"/>
        <v/>
      </c>
      <c r="BU30" s="2">
        <f t="shared" si="16"/>
        <v>112.69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115.81</v>
      </c>
      <c r="BZ30" s="2" t="str">
        <f t="shared" si="21"/>
        <v/>
      </c>
      <c r="CA30" s="2">
        <f t="shared" si="22"/>
        <v>119.94799999999999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110.78815412757973</v>
      </c>
      <c r="DL30" s="2">
        <f t="shared" si="41"/>
        <v>112.84801551956818</v>
      </c>
      <c r="DM30" s="2">
        <f t="shared" si="41"/>
        <v>113.1602673414305</v>
      </c>
      <c r="DN30" s="2">
        <f t="shared" si="41"/>
        <v>111.83614291497975</v>
      </c>
      <c r="DO30" s="2">
        <f t="shared" si="41"/>
        <v>111.97714943714821</v>
      </c>
      <c r="DP30" s="2">
        <f t="shared" si="41"/>
        <v>108.07354480796587</v>
      </c>
      <c r="DQ30" s="2">
        <f t="shared" si="41"/>
        <v>111.84332260787995</v>
      </c>
      <c r="DR30" s="2">
        <f t="shared" si="41"/>
        <v>111.37887766714083</v>
      </c>
      <c r="DS30" s="2">
        <f t="shared" si="41"/>
        <v>110.24574117647059</v>
      </c>
      <c r="DT30" s="2">
        <f t="shared" si="41"/>
        <v>113.90755263157895</v>
      </c>
      <c r="DU30" s="2">
        <f t="shared" si="41"/>
        <v>116.25798636977061</v>
      </c>
      <c r="DV30" s="2">
        <f t="shared" si="41"/>
        <v>114.33867923186345</v>
      </c>
      <c r="DW30" s="2">
        <f t="shared" si="41"/>
        <v>118.40821457489875</v>
      </c>
      <c r="DX30" s="2">
        <f t="shared" si="41"/>
        <v>116.45532578292575</v>
      </c>
      <c r="DY30" s="2">
        <f t="shared" si="41"/>
        <v>114.97040007415643</v>
      </c>
      <c r="EA30" s="2">
        <f t="shared" si="42"/>
        <v>116.58224264907939</v>
      </c>
      <c r="EB30" s="2">
        <f t="shared" si="42"/>
        <v>111.17428272921107</v>
      </c>
      <c r="EC30" s="2">
        <f t="shared" si="42"/>
        <v>115.32331697700523</v>
      </c>
      <c r="ED30" s="2">
        <f t="shared" si="42"/>
        <v>116.72477972833308</v>
      </c>
      <c r="EE30" s="2">
        <f t="shared" si="42"/>
        <v>116.88161369804004</v>
      </c>
      <c r="EF30" s="2">
        <f t="shared" si="42"/>
        <v>112.6914655384454</v>
      </c>
      <c r="EG30" s="2">
        <f t="shared" si="42"/>
        <v>111.47736261837861</v>
      </c>
      <c r="EH30" s="2">
        <f t="shared" si="42"/>
        <v>112.85524574782224</v>
      </c>
      <c r="EI30" s="2">
        <f t="shared" si="42"/>
        <v>114.52512947375821</v>
      </c>
      <c r="EJ30" s="2">
        <f t="shared" si="42"/>
        <v>114.76629670329667</v>
      </c>
      <c r="EK30" s="2">
        <f t="shared" si="42"/>
        <v>118.73588084322242</v>
      </c>
      <c r="EL30" s="2">
        <f t="shared" si="42"/>
        <v>120.22197288230997</v>
      </c>
      <c r="EM30" s="2">
        <f t="shared" si="42"/>
        <v>124.72386527233697</v>
      </c>
      <c r="EN30" s="2">
        <f t="shared" si="42"/>
        <v>123.24832122889566</v>
      </c>
      <c r="EO30" s="2">
        <f t="shared" si="42"/>
        <v>125.87427352720057</v>
      </c>
      <c r="EQ30" s="2">
        <f t="shared" si="43"/>
        <v>117.16180765907947</v>
      </c>
      <c r="ER30" s="2">
        <f t="shared" si="43"/>
        <v>113.63848192325094</v>
      </c>
      <c r="ES30" s="2">
        <f t="shared" si="43"/>
        <v>114.65717757173104</v>
      </c>
      <c r="ET30" s="2">
        <f t="shared" si="43"/>
        <v>116.00375339731715</v>
      </c>
      <c r="EU30" s="2">
        <f t="shared" si="43"/>
        <v>115.59856593037287</v>
      </c>
      <c r="EV30" s="2">
        <f t="shared" si="43"/>
        <v>113.18623806149051</v>
      </c>
      <c r="EW30" s="2">
        <f t="shared" si="43"/>
        <v>112.4873495673157</v>
      </c>
      <c r="EX30" s="2">
        <f t="shared" si="43"/>
        <v>113.02749025451446</v>
      </c>
      <c r="EY30" s="2">
        <f t="shared" si="43"/>
        <v>113.57781952973721</v>
      </c>
      <c r="EZ30" s="2">
        <f t="shared" si="43"/>
        <v>115.76811484317494</v>
      </c>
      <c r="FA30" s="2">
        <f t="shared" si="43"/>
        <v>119.62697077057078</v>
      </c>
      <c r="FB30" s="2">
        <f t="shared" si="43"/>
        <v>121.72487847089556</v>
      </c>
      <c r="FC30" s="2">
        <f t="shared" si="43"/>
        <v>125.0969548421124</v>
      </c>
      <c r="FD30" s="2">
        <f t="shared" si="43"/>
        <v>124.11857378962506</v>
      </c>
      <c r="FE30" s="2">
        <f t="shared" si="43"/>
        <v>128.48826535704688</v>
      </c>
      <c r="FG30" s="2">
        <f t="shared" si="44"/>
        <v>2.8671886694336676E-2</v>
      </c>
      <c r="FH30" s="2">
        <f t="shared" si="44"/>
        <v>2.8305360155871019E-2</v>
      </c>
      <c r="FI30" s="2">
        <f t="shared" si="44"/>
        <v>2.8511871143136292E-2</v>
      </c>
      <c r="FJ30" s="2">
        <f t="shared" si="44"/>
        <v>2.8516771903717066E-2</v>
      </c>
      <c r="FK30" s="2">
        <f t="shared" si="44"/>
        <v>3.0922298322085821E-2</v>
      </c>
      <c r="FL30" s="2">
        <f t="shared" si="44"/>
        <v>2.7579857289357444E-2</v>
      </c>
      <c r="FM30" s="2">
        <f t="shared" si="44"/>
        <v>3.028157896791317E-2</v>
      </c>
      <c r="FN30" s="2">
        <f t="shared" si="44"/>
        <v>2.702033381129907E-2</v>
      </c>
      <c r="FO30" s="2">
        <f t="shared" si="44"/>
        <v>2.5463174565023911E-2</v>
      </c>
      <c r="FP30" s="2">
        <f t="shared" si="44"/>
        <v>2.5589711826328711E-2</v>
      </c>
      <c r="FQ30" s="2">
        <f t="shared" si="44"/>
        <v>2.8618011504999458E-2</v>
      </c>
      <c r="FR30" s="2">
        <f t="shared" si="44"/>
        <v>2.5202137311089993E-2</v>
      </c>
      <c r="FS30" s="2">
        <f t="shared" si="44"/>
        <v>2.9376487502240652E-2</v>
      </c>
      <c r="FT30" s="2">
        <f t="shared" si="44"/>
        <v>2.5610914833618183E-2</v>
      </c>
      <c r="FU30" s="2">
        <f t="shared" si="44"/>
        <v>2.1098934514386634E-2</v>
      </c>
      <c r="FW30" s="2">
        <f t="shared" si="53"/>
        <v>3.8409490699052918E-6</v>
      </c>
      <c r="FX30" s="2">
        <f t="shared" si="45"/>
        <v>4.7826083741160391E-6</v>
      </c>
      <c r="FY30" s="2">
        <f t="shared" si="45"/>
        <v>4.0272766240432329E-6</v>
      </c>
      <c r="FZ30" s="2">
        <f t="shared" si="45"/>
        <v>3.8381733663936781E-6</v>
      </c>
      <c r="GA30" s="2">
        <f t="shared" si="45"/>
        <v>4.0176918507209474E-6</v>
      </c>
      <c r="GB30" s="2">
        <f t="shared" si="45"/>
        <v>4.2763158375509049E-6</v>
      </c>
      <c r="GC30" s="2">
        <f t="shared" si="45"/>
        <v>4.3974031244848318E-6</v>
      </c>
      <c r="GD30" s="2">
        <f t="shared" si="45"/>
        <v>4.3168904717552764E-6</v>
      </c>
      <c r="GE30" s="2">
        <f t="shared" si="45"/>
        <v>4.5807703933692893E-6</v>
      </c>
      <c r="GF30" s="2">
        <f t="shared" si="45"/>
        <v>4.4812605585733431E-6</v>
      </c>
      <c r="GG30" s="2">
        <f t="shared" si="45"/>
        <v>4.3161063820424386E-6</v>
      </c>
      <c r="GH30" s="2">
        <f t="shared" si="45"/>
        <v>3.8532949172459531E-6</v>
      </c>
      <c r="GI30" s="2">
        <f t="shared" si="45"/>
        <v>3.9618498802610602E-6</v>
      </c>
      <c r="GJ30" s="2">
        <f t="shared" si="45"/>
        <v>2.6540373664519901E-6</v>
      </c>
      <c r="GK30" s="2">
        <f t="shared" si="45"/>
        <v>2.1500363637935001E-6</v>
      </c>
      <c r="GM30" s="86">
        <f t="shared" si="54"/>
        <v>2.960568974634654E-14</v>
      </c>
      <c r="GN30" s="86">
        <f t="shared" si="46"/>
        <v>7.6309912203585495E-15</v>
      </c>
      <c r="GO30" s="86">
        <f t="shared" si="46"/>
        <v>7.4242891104172324E-15</v>
      </c>
      <c r="GP30" s="86">
        <f t="shared" si="46"/>
        <v>9.542145742946755E-15</v>
      </c>
      <c r="GQ30" s="86">
        <f t="shared" si="46"/>
        <v>1.526326208421142E-13</v>
      </c>
      <c r="GR30" s="86">
        <f t="shared" si="46"/>
        <v>3.7628439335120021E-16</v>
      </c>
      <c r="GS30" s="86">
        <f t="shared" si="46"/>
        <v>1.6413245311276507E-14</v>
      </c>
      <c r="GT30" s="86">
        <f t="shared" si="46"/>
        <v>3.7903380382923257E-16</v>
      </c>
      <c r="GU30" s="86">
        <f t="shared" si="46"/>
        <v>6.4782570800583461E-18</v>
      </c>
      <c r="GV30" s="86">
        <f t="shared" si="46"/>
        <v>1.0676771813042688E-16</v>
      </c>
      <c r="GW30" s="86">
        <f t="shared" si="46"/>
        <v>6.7909420269100463E-15</v>
      </c>
      <c r="GX30" s="86">
        <f t="shared" si="46"/>
        <v>1.1146328039741594E-16</v>
      </c>
      <c r="GY30" s="86">
        <f t="shared" si="46"/>
        <v>3.8707783143771427E-15</v>
      </c>
      <c r="GZ30" s="86">
        <f t="shared" si="46"/>
        <v>4.4266956806018313E-17</v>
      </c>
      <c r="HA30" s="86">
        <f t="shared" si="46"/>
        <v>1.9047108685719796E-24</v>
      </c>
      <c r="HC30" s="86">
        <f t="shared" si="58"/>
        <v>9.6275779432999943E-31</v>
      </c>
      <c r="HD30" s="86">
        <f t="shared" si="47"/>
        <v>1.1677344281435959E-33</v>
      </c>
      <c r="HE30" s="86">
        <f t="shared" si="47"/>
        <v>5.1485755698725898E-35</v>
      </c>
      <c r="HF30" s="86">
        <f t="shared" si="47"/>
        <v>2.8080299201510132E-35</v>
      </c>
      <c r="HG30" s="86">
        <f t="shared" si="47"/>
        <v>4.0481061219698181E-33</v>
      </c>
      <c r="HH30" s="86">
        <f t="shared" si="47"/>
        <v>4.6504842811437608E-39</v>
      </c>
      <c r="HI30" s="86">
        <f t="shared" si="47"/>
        <v>4.2423340062122716E-34</v>
      </c>
      <c r="HJ30" s="86">
        <f t="shared" si="47"/>
        <v>2.6838874777357653E-37</v>
      </c>
      <c r="HK30" s="86">
        <f t="shared" si="47"/>
        <v>3.7924198101342588E-40</v>
      </c>
      <c r="HL30" s="86">
        <f t="shared" si="47"/>
        <v>5.5073695981622327E-40</v>
      </c>
      <c r="HM30" s="86">
        <f t="shared" si="47"/>
        <v>4.1076682605929452E-36</v>
      </c>
      <c r="HN30" s="86">
        <f t="shared" si="47"/>
        <v>2.7872665648947937E-39</v>
      </c>
      <c r="HO30" s="86">
        <f t="shared" si="47"/>
        <v>1.0833040731982975E-35</v>
      </c>
      <c r="HP30" s="86">
        <f t="shared" si="47"/>
        <v>7.3935360054148159E-38</v>
      </c>
      <c r="HQ30" s="86">
        <f t="shared" si="47"/>
        <v>1.8697355920340593E-59</v>
      </c>
      <c r="HS30" s="86">
        <f t="shared" si="55"/>
        <v>6.4520177052110807E-171</v>
      </c>
      <c r="HT30" s="86">
        <f t="shared" si="48"/>
        <v>2.2990395647677997E-184</v>
      </c>
      <c r="HU30" s="86">
        <f t="shared" si="48"/>
        <v>6.9606633449216024E-196</v>
      </c>
      <c r="HV30" s="86">
        <f t="shared" si="48"/>
        <v>1.1754400678855956E-198</v>
      </c>
      <c r="HW30" s="86">
        <f t="shared" si="48"/>
        <v>8.7249135656028722E-185</v>
      </c>
      <c r="HX30" s="86">
        <f t="shared" si="48"/>
        <v>4.7536752523212435E-221</v>
      </c>
      <c r="HY30" s="86">
        <f t="shared" si="48"/>
        <v>6.1346517785165302E-192</v>
      </c>
      <c r="HZ30" s="86">
        <f t="shared" si="48"/>
        <v>6.3508568578713766E-210</v>
      </c>
      <c r="IA30" s="86">
        <f t="shared" si="48"/>
        <v>1.9239768199645147E-227</v>
      </c>
      <c r="IB30" s="86">
        <f t="shared" si="48"/>
        <v>4.4345698896858178E-225</v>
      </c>
      <c r="IC30" s="86">
        <f t="shared" si="48"/>
        <v>6.3859926755527273E-202</v>
      </c>
      <c r="ID30" s="86">
        <f t="shared" si="48"/>
        <v>2.0059914133925937E-221</v>
      </c>
      <c r="IE30" s="86">
        <f t="shared" si="48"/>
        <v>1.5319380922589927E-201</v>
      </c>
      <c r="IF30" s="86">
        <f t="shared" si="48"/>
        <v>5.268429535444613E-111</v>
      </c>
      <c r="IG30" s="86">
        <f t="shared" si="48"/>
        <v>8.4733168706189069E-88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5.4146954091018568E-214</v>
      </c>
      <c r="IY30" s="86">
        <f t="shared" si="57"/>
        <v>2.960568974634654E-14</v>
      </c>
      <c r="IZ30" s="86">
        <f t="shared" si="50"/>
        <v>7.6309912203585495E-15</v>
      </c>
      <c r="JA30" s="86">
        <f t="shared" si="50"/>
        <v>7.4242891104172324E-15</v>
      </c>
      <c r="JB30" s="86">
        <f t="shared" si="50"/>
        <v>9.542145742946755E-15</v>
      </c>
      <c r="JC30" s="86">
        <f t="shared" si="50"/>
        <v>1.526326208421142E-13</v>
      </c>
      <c r="JD30" s="86">
        <f t="shared" si="50"/>
        <v>3.7628439335120021E-16</v>
      </c>
      <c r="JE30" s="86">
        <f t="shared" si="50"/>
        <v>1.6413245311276507E-14</v>
      </c>
      <c r="JF30" s="86">
        <f t="shared" si="50"/>
        <v>3.7903380382923257E-16</v>
      </c>
      <c r="JG30" s="86">
        <f t="shared" si="50"/>
        <v>6.4782570800583461E-18</v>
      </c>
      <c r="JH30" s="86">
        <f t="shared" si="50"/>
        <v>1.0676771813042688E-16</v>
      </c>
      <c r="JI30" s="86">
        <f t="shared" si="50"/>
        <v>6.7909420269100463E-15</v>
      </c>
      <c r="JJ30" s="86">
        <f t="shared" si="50"/>
        <v>1.1146328039741594E-16</v>
      </c>
      <c r="JK30" s="86">
        <f t="shared" si="50"/>
        <v>3.8707783143771427E-15</v>
      </c>
      <c r="JL30" s="86">
        <f t="shared" si="50"/>
        <v>4.4266956806018313E-17</v>
      </c>
      <c r="JM30" s="86">
        <f t="shared" si="50"/>
        <v>1.9047108685719796E-24</v>
      </c>
    </row>
    <row r="31" spans="1:273" x14ac:dyDescent="0.25">
      <c r="B31" s="2">
        <v>4</v>
      </c>
      <c r="C31" s="37">
        <v>113.017</v>
      </c>
      <c r="D31" s="37">
        <v>113.621</v>
      </c>
      <c r="E31" s="37">
        <v>113.069</v>
      </c>
      <c r="F31" s="37">
        <v>113.017</v>
      </c>
      <c r="G31" s="37">
        <v>112.94799999999999</v>
      </c>
      <c r="H31" s="37">
        <v>111.89700000000001</v>
      </c>
      <c r="I31" s="37">
        <v>114.621</v>
      </c>
      <c r="J31" s="37">
        <v>111.96599999999999</v>
      </c>
      <c r="K31" s="37">
        <v>113.276</v>
      </c>
      <c r="L31" s="37">
        <v>115.20699999999999</v>
      </c>
      <c r="M31" s="37">
        <v>115.828</v>
      </c>
      <c r="N31" s="37">
        <v>116.55200000000001</v>
      </c>
      <c r="O31" s="37">
        <v>119.70699999999999</v>
      </c>
      <c r="P31" s="37">
        <v>119.31</v>
      </c>
      <c r="Q31" s="37">
        <v>118.19</v>
      </c>
      <c r="S31" s="4">
        <f t="shared" si="7"/>
        <v>111.27198999717028</v>
      </c>
      <c r="T31" s="4">
        <f t="shared" si="7"/>
        <v>112.93534432903907</v>
      </c>
      <c r="U31" s="4">
        <f t="shared" si="7"/>
        <v>113.35181652123612</v>
      </c>
      <c r="V31" s="4">
        <f t="shared" si="7"/>
        <v>112.18269712057889</v>
      </c>
      <c r="W31" s="4">
        <f t="shared" si="7"/>
        <v>112.41593406620025</v>
      </c>
      <c r="X31" s="4" t="e">
        <f t="shared" si="7"/>
        <v>#N/A</v>
      </c>
      <c r="Y31" s="4">
        <f t="shared" si="7"/>
        <v>112.01359746146535</v>
      </c>
      <c r="Z31" s="4">
        <f t="shared" si="7"/>
        <v>111.62681765925481</v>
      </c>
      <c r="AA31" s="4" t="e">
        <f t="shared" si="7"/>
        <v>#N/A</v>
      </c>
      <c r="AB31" s="4" t="e">
        <f t="shared" si="7"/>
        <v>#N/A</v>
      </c>
      <c r="AC31" s="4">
        <f t="shared" si="7"/>
        <v>116.52464513248836</v>
      </c>
      <c r="AD31" s="4" t="e">
        <f t="shared" si="7"/>
        <v>#N/A</v>
      </c>
      <c r="AE31" s="4">
        <f t="shared" si="7"/>
        <v>118.83344772561568</v>
      </c>
      <c r="AF31" s="4" t="e">
        <f t="shared" si="7"/>
        <v>#N/A</v>
      </c>
      <c r="AG31" s="4" t="e">
        <f t="shared" si="7"/>
        <v>#N/A</v>
      </c>
      <c r="AI31" s="4">
        <f t="shared" si="8"/>
        <v>1.7450100028297157</v>
      </c>
      <c r="AJ31" s="4">
        <f t="shared" si="8"/>
        <v>0.6856556709609265</v>
      </c>
      <c r="AK31" s="4">
        <f t="shared" si="8"/>
        <v>-0.28281652123611423</v>
      </c>
      <c r="AL31" s="4">
        <f t="shared" si="8"/>
        <v>0.83430287942110226</v>
      </c>
      <c r="AM31" s="4">
        <f t="shared" si="8"/>
        <v>0.53206593379974265</v>
      </c>
      <c r="AN31" s="4">
        <f t="shared" si="8"/>
        <v>0</v>
      </c>
      <c r="AO31" s="4">
        <f t="shared" si="8"/>
        <v>2.6074025385346431</v>
      </c>
      <c r="AP31" s="4">
        <f t="shared" si="8"/>
        <v>0.33918234074518239</v>
      </c>
      <c r="AQ31" s="4">
        <f t="shared" si="8"/>
        <v>0</v>
      </c>
      <c r="AR31" s="4">
        <f t="shared" si="8"/>
        <v>0</v>
      </c>
      <c r="AS31" s="4">
        <f t="shared" si="8"/>
        <v>-0.69664513248835647</v>
      </c>
      <c r="AT31" s="4">
        <f t="shared" si="8"/>
        <v>0</v>
      </c>
      <c r="AU31" s="4">
        <f t="shared" si="8"/>
        <v>0.87355227438430916</v>
      </c>
      <c r="AV31" s="4">
        <f t="shared" si="8"/>
        <v>0</v>
      </c>
      <c r="AW31" s="4">
        <f t="shared" si="8"/>
        <v>0</v>
      </c>
      <c r="AY31" s="2">
        <f t="shared" si="51"/>
        <v>111.27198999705115</v>
      </c>
      <c r="AZ31" s="2">
        <f t="shared" si="9"/>
        <v>112.93534432900798</v>
      </c>
      <c r="BA31" s="2">
        <f t="shared" si="9"/>
        <v>113.35181652120608</v>
      </c>
      <c r="BB31" s="2">
        <f t="shared" si="9"/>
        <v>112.18269712054125</v>
      </c>
      <c r="BC31" s="2">
        <f t="shared" si="9"/>
        <v>112.41593406569284</v>
      </c>
      <c r="BD31" s="2" t="e">
        <f t="shared" si="9"/>
        <v>#N/A</v>
      </c>
      <c r="BE31" s="2">
        <f t="shared" si="9"/>
        <v>112.01359746139829</v>
      </c>
      <c r="BF31" s="2">
        <f t="shared" si="9"/>
        <v>111.62681765925299</v>
      </c>
      <c r="BG31" s="2" t="e">
        <f t="shared" si="9"/>
        <v>#N/A</v>
      </c>
      <c r="BH31" s="2" t="e">
        <f t="shared" si="9"/>
        <v>#N/A</v>
      </c>
      <c r="BI31" s="2">
        <f t="shared" si="9"/>
        <v>116.52464513246109</v>
      </c>
      <c r="BJ31" s="2" t="e">
        <f t="shared" si="9"/>
        <v>#N/A</v>
      </c>
      <c r="BK31" s="2">
        <f t="shared" si="9"/>
        <v>118.83344772559812</v>
      </c>
      <c r="BL31" s="2" t="e">
        <f t="shared" si="9"/>
        <v>#N/A</v>
      </c>
      <c r="BM31" s="2" t="e">
        <f t="shared" si="9"/>
        <v>#N/A</v>
      </c>
      <c r="BO31" s="2">
        <f t="shared" si="10"/>
        <v>113.017</v>
      </c>
      <c r="BP31" s="2">
        <f t="shared" si="11"/>
        <v>113.621</v>
      </c>
      <c r="BQ31" s="2">
        <f t="shared" si="12"/>
        <v>113.069</v>
      </c>
      <c r="BR31" s="2">
        <f t="shared" si="13"/>
        <v>113.017</v>
      </c>
      <c r="BS31" s="2">
        <f t="shared" si="14"/>
        <v>112.94799999999999</v>
      </c>
      <c r="BT31" s="2" t="str">
        <f t="shared" si="15"/>
        <v/>
      </c>
      <c r="BU31" s="2">
        <f t="shared" si="16"/>
        <v>114.621</v>
      </c>
      <c r="BV31" s="2">
        <f t="shared" si="17"/>
        <v>111.96599999999999</v>
      </c>
      <c r="BW31" s="2" t="str">
        <f t="shared" si="18"/>
        <v/>
      </c>
      <c r="BX31" s="2" t="str">
        <f t="shared" si="19"/>
        <v/>
      </c>
      <c r="BY31" s="2">
        <f t="shared" si="20"/>
        <v>115.828</v>
      </c>
      <c r="BZ31" s="2" t="str">
        <f t="shared" si="21"/>
        <v/>
      </c>
      <c r="CA31" s="2">
        <f t="shared" si="22"/>
        <v>119.70699999999999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111.10276960600375</v>
      </c>
      <c r="DL31" s="2">
        <f t="shared" si="41"/>
        <v>112.99279385964915</v>
      </c>
      <c r="DM31" s="2">
        <f t="shared" si="41"/>
        <v>113.2909205802969</v>
      </c>
      <c r="DN31" s="2">
        <f t="shared" si="41"/>
        <v>112.03929736842105</v>
      </c>
      <c r="DO31" s="2">
        <f t="shared" si="41"/>
        <v>112.2628358348968</v>
      </c>
      <c r="DP31" s="2">
        <f t="shared" si="41"/>
        <v>108.3884864864865</v>
      </c>
      <c r="DQ31" s="2">
        <f t="shared" si="41"/>
        <v>112.03266988742968</v>
      </c>
      <c r="DR31" s="2">
        <f t="shared" si="41"/>
        <v>111.59047368421054</v>
      </c>
      <c r="DS31" s="2">
        <f t="shared" si="41"/>
        <v>110.45859579831932</v>
      </c>
      <c r="DT31" s="2">
        <f t="shared" si="41"/>
        <v>114.12167045993363</v>
      </c>
      <c r="DU31" s="2">
        <f t="shared" si="41"/>
        <v>116.455535560054</v>
      </c>
      <c r="DV31" s="2">
        <f t="shared" si="41"/>
        <v>114.59295448079659</v>
      </c>
      <c r="DW31" s="2">
        <f t="shared" si="41"/>
        <v>118.64123569318303</v>
      </c>
      <c r="DX31" s="2">
        <f t="shared" si="41"/>
        <v>116.68288035178033</v>
      </c>
      <c r="DY31" s="2">
        <f t="shared" si="41"/>
        <v>115.27726548016311</v>
      </c>
      <c r="EA31" s="2">
        <f t="shared" si="42"/>
        <v>116.50023559585965</v>
      </c>
      <c r="EB31" s="2">
        <f t="shared" si="42"/>
        <v>111.13627726841979</v>
      </c>
      <c r="EC31" s="2">
        <f t="shared" si="42"/>
        <v>115.24425406150174</v>
      </c>
      <c r="ED31" s="2">
        <f t="shared" si="42"/>
        <v>116.63815900634873</v>
      </c>
      <c r="EE31" s="2">
        <f t="shared" si="42"/>
        <v>116.79189492138701</v>
      </c>
      <c r="EF31" s="2">
        <f t="shared" si="42"/>
        <v>112.64472771077534</v>
      </c>
      <c r="EG31" s="2">
        <f t="shared" si="42"/>
        <v>111.45642899365178</v>
      </c>
      <c r="EH31" s="2">
        <f t="shared" si="42"/>
        <v>112.82035372803779</v>
      </c>
      <c r="EI31" s="2">
        <f t="shared" si="42"/>
        <v>114.46266428279264</v>
      </c>
      <c r="EJ31" s="2">
        <f t="shared" si="42"/>
        <v>114.71858193979931</v>
      </c>
      <c r="EK31" s="2">
        <f t="shared" si="42"/>
        <v>118.66389604880627</v>
      </c>
      <c r="EL31" s="2">
        <f t="shared" si="42"/>
        <v>120.14797002981804</v>
      </c>
      <c r="EM31" s="2">
        <f t="shared" si="42"/>
        <v>124.62543724263507</v>
      </c>
      <c r="EN31" s="2">
        <f t="shared" si="42"/>
        <v>123.16726985884307</v>
      </c>
      <c r="EO31" s="2">
        <f t="shared" si="42"/>
        <v>125.80019060169838</v>
      </c>
      <c r="EQ31" s="2">
        <f t="shared" si="43"/>
        <v>117.07386098014081</v>
      </c>
      <c r="ER31" s="2">
        <f t="shared" si="43"/>
        <v>113.57479240306223</v>
      </c>
      <c r="ES31" s="2">
        <f t="shared" si="43"/>
        <v>114.5849461366236</v>
      </c>
      <c r="ET31" s="2">
        <f t="shared" si="43"/>
        <v>115.92463814696131</v>
      </c>
      <c r="EU31" s="2">
        <f t="shared" si="43"/>
        <v>115.52221301345797</v>
      </c>
      <c r="EV31" s="2">
        <f t="shared" si="43"/>
        <v>113.13432264160846</v>
      </c>
      <c r="EW31" s="2">
        <f t="shared" si="43"/>
        <v>112.45576429522383</v>
      </c>
      <c r="EX31" s="2">
        <f t="shared" si="43"/>
        <v>112.99075596115378</v>
      </c>
      <c r="EY31" s="2">
        <f t="shared" si="43"/>
        <v>113.52527053313216</v>
      </c>
      <c r="EZ31" s="2">
        <f t="shared" si="43"/>
        <v>115.71006792249072</v>
      </c>
      <c r="FA31" s="2">
        <f t="shared" si="43"/>
        <v>119.5456702787171</v>
      </c>
      <c r="FB31" s="2">
        <f t="shared" si="43"/>
        <v>121.63546671251602</v>
      </c>
      <c r="FC31" s="2">
        <f t="shared" si="43"/>
        <v>124.99468471391067</v>
      </c>
      <c r="FD31" s="2">
        <f t="shared" si="43"/>
        <v>124.02855523915439</v>
      </c>
      <c r="FE31" s="2">
        <f t="shared" si="43"/>
        <v>128.38545730981804</v>
      </c>
      <c r="FG31" s="2">
        <f t="shared" si="44"/>
        <v>3.1351374058366528E-2</v>
      </c>
      <c r="FH31" s="2">
        <f t="shared" si="44"/>
        <v>3.0951685830885992E-2</v>
      </c>
      <c r="FI31" s="2">
        <f t="shared" si="44"/>
        <v>3.1176884479690303E-2</v>
      </c>
      <c r="FJ31" s="2">
        <f t="shared" si="44"/>
        <v>3.1182228612836243E-2</v>
      </c>
      <c r="FK31" s="2">
        <f t="shared" si="44"/>
        <v>3.3804775167294084E-2</v>
      </c>
      <c r="FL31" s="2">
        <f t="shared" si="44"/>
        <v>3.016045956447087E-2</v>
      </c>
      <c r="FM31" s="2">
        <f t="shared" si="44"/>
        <v>3.3106370420830367E-2</v>
      </c>
      <c r="FN31" s="2">
        <f t="shared" si="44"/>
        <v>2.9550173325682227E-2</v>
      </c>
      <c r="FO31" s="2">
        <f t="shared" si="44"/>
        <v>2.7851394832502891E-2</v>
      </c>
      <c r="FP31" s="2">
        <f t="shared" si="44"/>
        <v>2.7989459307905269E-2</v>
      </c>
      <c r="FQ31" s="2">
        <f t="shared" si="44"/>
        <v>3.1292626249055662E-2</v>
      </c>
      <c r="FR31" s="2">
        <f t="shared" si="44"/>
        <v>2.756656714215491E-2</v>
      </c>
      <c r="FS31" s="2">
        <f t="shared" si="44"/>
        <v>3.2119644832485611E-2</v>
      </c>
      <c r="FT31" s="2">
        <f t="shared" si="44"/>
        <v>2.8012593524854218E-2</v>
      </c>
      <c r="FU31" s="2">
        <f t="shared" si="44"/>
        <v>2.3087524987860611E-2</v>
      </c>
      <c r="FW31" s="2">
        <f t="shared" si="53"/>
        <v>4.2115153469954609E-6</v>
      </c>
      <c r="FX31" s="2">
        <f t="shared" si="45"/>
        <v>5.2440233832262585E-6</v>
      </c>
      <c r="FY31" s="2">
        <f t="shared" si="45"/>
        <v>4.4158192923587509E-6</v>
      </c>
      <c r="FZ31" s="2">
        <f t="shared" si="45"/>
        <v>4.2084718508708479E-6</v>
      </c>
      <c r="GA31" s="2">
        <f t="shared" si="45"/>
        <v>4.4053098055529862E-6</v>
      </c>
      <c r="GB31" s="2">
        <f t="shared" si="45"/>
        <v>4.6888851411971989E-6</v>
      </c>
      <c r="GC31" s="2">
        <f t="shared" si="45"/>
        <v>4.8216546000455979E-6</v>
      </c>
      <c r="GD31" s="2">
        <f t="shared" si="45"/>
        <v>4.7333743060347148E-6</v>
      </c>
      <c r="GE31" s="2">
        <f t="shared" si="45"/>
        <v>5.0227126381076169E-6</v>
      </c>
      <c r="GF31" s="2">
        <f t="shared" si="45"/>
        <v>4.913602369345915E-6</v>
      </c>
      <c r="GG31" s="2">
        <f t="shared" si="45"/>
        <v>4.7325145694768412E-6</v>
      </c>
      <c r="GH31" s="2">
        <f t="shared" si="45"/>
        <v>4.2250522893685716E-6</v>
      </c>
      <c r="GI31" s="2">
        <f t="shared" si="45"/>
        <v>4.3440803496516549E-6</v>
      </c>
      <c r="GJ31" s="2">
        <f t="shared" si="45"/>
        <v>2.9100933589148745E-6</v>
      </c>
      <c r="GK31" s="2">
        <f t="shared" si="45"/>
        <v>2.3574675048012218E-6</v>
      </c>
      <c r="GM31" s="86">
        <f t="shared" si="54"/>
        <v>8.2237054765670324E-14</v>
      </c>
      <c r="GN31" s="86">
        <f t="shared" si="46"/>
        <v>2.237296081377845E-14</v>
      </c>
      <c r="GO31" s="86">
        <f t="shared" si="46"/>
        <v>2.1841878742704869E-14</v>
      </c>
      <c r="GP31" s="86">
        <f t="shared" si="46"/>
        <v>2.7774052984064871E-14</v>
      </c>
      <c r="GQ31" s="86">
        <f t="shared" si="46"/>
        <v>4.0392200172262286E-13</v>
      </c>
      <c r="GR31" s="86">
        <f t="shared" si="46"/>
        <v>1.2441920420868677E-15</v>
      </c>
      <c r="GS31" s="86">
        <f t="shared" si="46"/>
        <v>4.7549877984779945E-14</v>
      </c>
      <c r="GT31" s="86">
        <f t="shared" si="46"/>
        <v>1.2441923699872731E-15</v>
      </c>
      <c r="GU31" s="86">
        <f t="shared" si="46"/>
        <v>2.4745564288593784E-17</v>
      </c>
      <c r="GV31" s="86">
        <f t="shared" si="46"/>
        <v>3.6299417802702825E-16</v>
      </c>
      <c r="GW31" s="86">
        <f t="shared" si="46"/>
        <v>2.0078418955345398E-14</v>
      </c>
      <c r="GX31" s="86">
        <f t="shared" si="46"/>
        <v>3.7631495390954366E-16</v>
      </c>
      <c r="GY31" s="86">
        <f t="shared" si="46"/>
        <v>1.1823602661255767E-14</v>
      </c>
      <c r="GZ31" s="86">
        <f t="shared" si="46"/>
        <v>1.5623213102787221E-16</v>
      </c>
      <c r="HA31" s="86">
        <f t="shared" si="46"/>
        <v>1.257899622410047E-23</v>
      </c>
      <c r="HC31" s="86">
        <f t="shared" si="58"/>
        <v>5.3613488987982233E-30</v>
      </c>
      <c r="HD31" s="86">
        <f t="shared" si="47"/>
        <v>7.8796133632244949E-33</v>
      </c>
      <c r="HE31" s="86">
        <f t="shared" si="47"/>
        <v>3.7966638564179391E-34</v>
      </c>
      <c r="HF31" s="86">
        <f t="shared" si="47"/>
        <v>2.0892222905957141E-34</v>
      </c>
      <c r="HG31" s="86">
        <f t="shared" si="47"/>
        <v>2.650512712313517E-32</v>
      </c>
      <c r="HH31" s="86">
        <f t="shared" si="47"/>
        <v>4.4136880919232059E-38</v>
      </c>
      <c r="HI31" s="86">
        <f t="shared" si="47"/>
        <v>2.9944658023645461E-33</v>
      </c>
      <c r="HJ31" s="86">
        <f t="shared" si="47"/>
        <v>2.2845818658079273E-36</v>
      </c>
      <c r="HK31" s="86">
        <f t="shared" si="47"/>
        <v>3.8970147096547468E-39</v>
      </c>
      <c r="HL31" s="86">
        <f t="shared" si="47"/>
        <v>5.4630547413337678E-39</v>
      </c>
      <c r="HM31" s="86">
        <f t="shared" si="47"/>
        <v>3.2341881168940966E-35</v>
      </c>
      <c r="HN31" s="86">
        <f t="shared" si="47"/>
        <v>2.62054418994335E-38</v>
      </c>
      <c r="HO31" s="86">
        <f t="shared" si="47"/>
        <v>8.3225391911308177E-35</v>
      </c>
      <c r="HP31" s="86">
        <f t="shared" si="47"/>
        <v>6.2726958209280258E-37</v>
      </c>
      <c r="HQ31" s="86">
        <f t="shared" si="47"/>
        <v>5.9878452528791281E-58</v>
      </c>
      <c r="HS31" s="86">
        <f t="shared" si="55"/>
        <v>7.1196299581155908E-168</v>
      </c>
      <c r="HT31" s="86">
        <f t="shared" si="48"/>
        <v>5.1815835151023606E-181</v>
      </c>
      <c r="HU31" s="86">
        <f t="shared" si="48"/>
        <v>2.4387204654465237E-192</v>
      </c>
      <c r="HV31" s="86">
        <f t="shared" si="48"/>
        <v>4.3848274609272086E-195</v>
      </c>
      <c r="HW31" s="86">
        <f t="shared" si="48"/>
        <v>1.873278186269334E-181</v>
      </c>
      <c r="HX31" s="86">
        <f t="shared" si="48"/>
        <v>4.8587445768905568E-217</v>
      </c>
      <c r="HY31" s="86">
        <f t="shared" si="48"/>
        <v>1.8489703316041266E-188</v>
      </c>
      <c r="HZ31" s="86">
        <f t="shared" si="48"/>
        <v>4.0757608108630296E-206</v>
      </c>
      <c r="IA31" s="86">
        <f t="shared" si="48"/>
        <v>2.7287775901369495E-223</v>
      </c>
      <c r="IB31" s="86">
        <f t="shared" si="48"/>
        <v>5.2801903328169636E-221</v>
      </c>
      <c r="IC31" s="86">
        <f t="shared" si="48"/>
        <v>2.90649021444074E-198</v>
      </c>
      <c r="ID31" s="86">
        <f t="shared" si="48"/>
        <v>1.934740393776112E-217</v>
      </c>
      <c r="IE31" s="86">
        <f t="shared" si="48"/>
        <v>6.5846926885022685E-198</v>
      </c>
      <c r="IF31" s="86">
        <f t="shared" si="48"/>
        <v>4.3969869355590739E-109</v>
      </c>
      <c r="IG31" s="86">
        <f t="shared" si="48"/>
        <v>2.655939302238231E-86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5.1756363738245137E-211</v>
      </c>
      <c r="IY31" s="86">
        <f t="shared" si="57"/>
        <v>8.2237054765670324E-14</v>
      </c>
      <c r="IZ31" s="86">
        <f t="shared" si="50"/>
        <v>2.237296081377845E-14</v>
      </c>
      <c r="JA31" s="86">
        <f t="shared" si="50"/>
        <v>2.1841878742704869E-14</v>
      </c>
      <c r="JB31" s="86">
        <f t="shared" si="50"/>
        <v>2.7774052984064871E-14</v>
      </c>
      <c r="JC31" s="86">
        <f t="shared" si="50"/>
        <v>4.0392200172262286E-13</v>
      </c>
      <c r="JD31" s="86">
        <f t="shared" si="50"/>
        <v>1.2441920420868677E-15</v>
      </c>
      <c r="JE31" s="86">
        <f t="shared" si="50"/>
        <v>4.7549877984779945E-14</v>
      </c>
      <c r="JF31" s="86">
        <f t="shared" si="50"/>
        <v>1.2441923699872731E-15</v>
      </c>
      <c r="JG31" s="86">
        <f t="shared" si="50"/>
        <v>2.4745564288593784E-17</v>
      </c>
      <c r="JH31" s="86">
        <f t="shared" si="50"/>
        <v>3.6299417802702825E-16</v>
      </c>
      <c r="JI31" s="86">
        <f t="shared" si="50"/>
        <v>2.0078418955345398E-14</v>
      </c>
      <c r="JJ31" s="86">
        <f t="shared" si="50"/>
        <v>3.7631495390954366E-16</v>
      </c>
      <c r="JK31" s="86">
        <f t="shared" si="50"/>
        <v>1.1823602661255767E-14</v>
      </c>
      <c r="JL31" s="86">
        <f t="shared" si="50"/>
        <v>1.5623213102787221E-16</v>
      </c>
      <c r="JM31" s="86">
        <f t="shared" si="50"/>
        <v>1.257899622410047E-23</v>
      </c>
    </row>
    <row r="32" spans="1:273" x14ac:dyDescent="0.25">
      <c r="B32" s="2">
        <v>5</v>
      </c>
      <c r="C32" s="37">
        <v>112.759</v>
      </c>
      <c r="D32" s="37">
        <v>114.069</v>
      </c>
      <c r="E32" s="37">
        <v>115.879</v>
      </c>
      <c r="F32" s="37">
        <v>114.5</v>
      </c>
      <c r="G32" s="37">
        <v>112.983</v>
      </c>
      <c r="H32" s="37">
        <v>109.44799999999999</v>
      </c>
      <c r="I32" s="37">
        <v>112.224</v>
      </c>
      <c r="J32" s="37">
        <v>113.31</v>
      </c>
      <c r="K32" s="37">
        <v>111.724</v>
      </c>
      <c r="L32" s="37">
        <v>115.05200000000001</v>
      </c>
      <c r="M32" s="37">
        <v>118.94799999999999</v>
      </c>
      <c r="N32" s="37">
        <v>117.328</v>
      </c>
      <c r="O32" s="37">
        <v>119.414</v>
      </c>
      <c r="P32" s="37">
        <v>117.776</v>
      </c>
      <c r="Q32" s="37">
        <v>119.345</v>
      </c>
      <c r="S32" s="4">
        <f t="shared" si="7"/>
        <v>111.58877878069907</v>
      </c>
      <c r="T32" s="4">
        <f t="shared" si="7"/>
        <v>113.06858266085789</v>
      </c>
      <c r="U32" s="4">
        <f t="shared" si="7"/>
        <v>113.48099707631643</v>
      </c>
      <c r="V32" s="4">
        <f t="shared" si="7"/>
        <v>112.38933706111993</v>
      </c>
      <c r="W32" s="4">
        <f t="shared" si="7"/>
        <v>112.70197583058872</v>
      </c>
      <c r="X32" s="4">
        <f t="shared" si="7"/>
        <v>108.83185124488654</v>
      </c>
      <c r="Y32" s="4">
        <f t="shared" si="7"/>
        <v>112.19356223080398</v>
      </c>
      <c r="Z32" s="4">
        <f t="shared" si="7"/>
        <v>111.83384299777181</v>
      </c>
      <c r="AA32" s="4" t="e">
        <f t="shared" si="7"/>
        <v>#N/A</v>
      </c>
      <c r="AB32" s="4" t="e">
        <f t="shared" si="7"/>
        <v>#N/A</v>
      </c>
      <c r="AC32" s="4">
        <f t="shared" si="7"/>
        <v>116.71941344051739</v>
      </c>
      <c r="AD32" s="4" t="e">
        <f t="shared" si="7"/>
        <v>#N/A</v>
      </c>
      <c r="AE32" s="4">
        <f t="shared" si="7"/>
        <v>119.07272494056407</v>
      </c>
      <c r="AF32" s="4" t="e">
        <f t="shared" si="7"/>
        <v>#N/A</v>
      </c>
      <c r="AG32" s="4" t="e">
        <f t="shared" si="7"/>
        <v>#N/A</v>
      </c>
      <c r="AI32" s="4">
        <f t="shared" si="8"/>
        <v>1.1702212193009274</v>
      </c>
      <c r="AJ32" s="4">
        <f t="shared" si="8"/>
        <v>1.0004173391421176</v>
      </c>
      <c r="AK32" s="4">
        <f t="shared" si="8"/>
        <v>2.3980029236835776</v>
      </c>
      <c r="AL32" s="4">
        <f t="shared" si="8"/>
        <v>2.1106629388800684</v>
      </c>
      <c r="AM32" s="4">
        <f t="shared" si="8"/>
        <v>0.28102416941128183</v>
      </c>
      <c r="AN32" s="4">
        <f t="shared" si="8"/>
        <v>0.61614875511345701</v>
      </c>
      <c r="AO32" s="4">
        <f t="shared" si="8"/>
        <v>3.043776919602692E-2</v>
      </c>
      <c r="AP32" s="4">
        <f t="shared" si="8"/>
        <v>1.4761570022281916</v>
      </c>
      <c r="AQ32" s="4">
        <f t="shared" si="8"/>
        <v>0</v>
      </c>
      <c r="AR32" s="4">
        <f t="shared" si="8"/>
        <v>0</v>
      </c>
      <c r="AS32" s="4">
        <f t="shared" si="8"/>
        <v>2.2285865594826078</v>
      </c>
      <c r="AT32" s="4">
        <f t="shared" si="8"/>
        <v>0</v>
      </c>
      <c r="AU32" s="4">
        <f t="shared" si="8"/>
        <v>0.34127505943592951</v>
      </c>
      <c r="AV32" s="4">
        <f t="shared" si="8"/>
        <v>0</v>
      </c>
      <c r="AW32" s="4">
        <f t="shared" si="8"/>
        <v>0</v>
      </c>
      <c r="AY32" s="2">
        <f t="shared" si="51"/>
        <v>111.58877878037951</v>
      </c>
      <c r="AZ32" s="2">
        <f t="shared" si="9"/>
        <v>113.06858266076996</v>
      </c>
      <c r="BA32" s="2">
        <f t="shared" si="9"/>
        <v>113.48099707623119</v>
      </c>
      <c r="BB32" s="2">
        <f t="shared" si="9"/>
        <v>112.38933706101423</v>
      </c>
      <c r="BC32" s="2">
        <f t="shared" si="9"/>
        <v>112.70197582929117</v>
      </c>
      <c r="BD32" s="2">
        <f t="shared" si="9"/>
        <v>108.83185124488071</v>
      </c>
      <c r="BE32" s="2">
        <f t="shared" si="9"/>
        <v>112.19356223061665</v>
      </c>
      <c r="BF32" s="2">
        <f t="shared" si="9"/>
        <v>111.83384299776607</v>
      </c>
      <c r="BG32" s="2" t="e">
        <f t="shared" si="9"/>
        <v>#N/A</v>
      </c>
      <c r="BH32" s="2" t="e">
        <f t="shared" si="9"/>
        <v>#N/A</v>
      </c>
      <c r="BI32" s="2">
        <f t="shared" si="9"/>
        <v>116.71941344043964</v>
      </c>
      <c r="BJ32" s="2" t="e">
        <f t="shared" si="9"/>
        <v>#N/A</v>
      </c>
      <c r="BK32" s="2">
        <f t="shared" si="9"/>
        <v>119.0727249405124</v>
      </c>
      <c r="BL32" s="2" t="e">
        <f t="shared" si="9"/>
        <v>#N/A</v>
      </c>
      <c r="BM32" s="2" t="e">
        <f t="shared" si="9"/>
        <v>#N/A</v>
      </c>
      <c r="BO32" s="2">
        <f t="shared" si="10"/>
        <v>112.759</v>
      </c>
      <c r="BP32" s="2">
        <f t="shared" si="11"/>
        <v>114.069</v>
      </c>
      <c r="BQ32" s="2">
        <f t="shared" si="12"/>
        <v>115.879</v>
      </c>
      <c r="BR32" s="2">
        <f t="shared" si="13"/>
        <v>114.5</v>
      </c>
      <c r="BS32" s="2">
        <f t="shared" si="14"/>
        <v>112.983</v>
      </c>
      <c r="BT32" s="2">
        <f t="shared" si="15"/>
        <v>109.44799999999999</v>
      </c>
      <c r="BU32" s="2">
        <f t="shared" si="16"/>
        <v>112.224</v>
      </c>
      <c r="BV32" s="2">
        <f t="shared" si="17"/>
        <v>113.31</v>
      </c>
      <c r="BW32" s="2" t="str">
        <f t="shared" si="18"/>
        <v/>
      </c>
      <c r="BX32" s="2" t="str">
        <f t="shared" si="19"/>
        <v/>
      </c>
      <c r="BY32" s="2">
        <f t="shared" si="20"/>
        <v>118.94799999999999</v>
      </c>
      <c r="BZ32" s="2" t="str">
        <f t="shared" si="21"/>
        <v/>
      </c>
      <c r="CA32" s="2">
        <f t="shared" si="22"/>
        <v>119.414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111.41738508442775</v>
      </c>
      <c r="DL32" s="2">
        <f t="shared" si="41"/>
        <v>113.13757219973013</v>
      </c>
      <c r="DM32" s="2">
        <f t="shared" si="41"/>
        <v>113.42157381916329</v>
      </c>
      <c r="DN32" s="2">
        <f t="shared" si="41"/>
        <v>112.24245182186233</v>
      </c>
      <c r="DO32" s="2">
        <f t="shared" si="41"/>
        <v>112.54852223264541</v>
      </c>
      <c r="DP32" s="2">
        <f t="shared" si="41"/>
        <v>108.70342816500713</v>
      </c>
      <c r="DQ32" s="2">
        <f t="shared" si="41"/>
        <v>112.2220171669794</v>
      </c>
      <c r="DR32" s="2">
        <f t="shared" si="41"/>
        <v>111.80206970128023</v>
      </c>
      <c r="DS32" s="2">
        <f t="shared" si="41"/>
        <v>110.67145042016807</v>
      </c>
      <c r="DT32" s="2">
        <f t="shared" si="41"/>
        <v>114.3357882882883</v>
      </c>
      <c r="DU32" s="2">
        <f t="shared" si="41"/>
        <v>116.6530847503374</v>
      </c>
      <c r="DV32" s="2">
        <f t="shared" si="41"/>
        <v>114.84722972972973</v>
      </c>
      <c r="DW32" s="2">
        <f t="shared" si="41"/>
        <v>118.8742568114673</v>
      </c>
      <c r="DX32" s="2">
        <f t="shared" si="41"/>
        <v>116.9104349206349</v>
      </c>
      <c r="DY32" s="2">
        <f t="shared" si="41"/>
        <v>115.58413088616977</v>
      </c>
      <c r="EA32" s="2">
        <f t="shared" si="42"/>
        <v>116.41822854263989</v>
      </c>
      <c r="EB32" s="2">
        <f t="shared" si="42"/>
        <v>111.09827180762851</v>
      </c>
      <c r="EC32" s="2">
        <f t="shared" si="42"/>
        <v>115.16519114599824</v>
      </c>
      <c r="ED32" s="2">
        <f t="shared" si="42"/>
        <v>116.55153828436438</v>
      </c>
      <c r="EE32" s="2">
        <f t="shared" si="42"/>
        <v>116.70217614473398</v>
      </c>
      <c r="EF32" s="2">
        <f t="shared" si="42"/>
        <v>112.5979898831053</v>
      </c>
      <c r="EG32" s="2">
        <f t="shared" si="42"/>
        <v>111.43549536892496</v>
      </c>
      <c r="EH32" s="2">
        <f t="shared" si="42"/>
        <v>112.78546170825335</v>
      </c>
      <c r="EI32" s="2">
        <f t="shared" si="42"/>
        <v>114.40019909182708</v>
      </c>
      <c r="EJ32" s="2">
        <f t="shared" si="42"/>
        <v>114.67086717630193</v>
      </c>
      <c r="EK32" s="2">
        <f t="shared" si="42"/>
        <v>118.59191125439011</v>
      </c>
      <c r="EL32" s="2">
        <f t="shared" si="42"/>
        <v>120.0739671773261</v>
      </c>
      <c r="EM32" s="2">
        <f t="shared" si="42"/>
        <v>124.52700921293318</v>
      </c>
      <c r="EN32" s="2">
        <f t="shared" si="42"/>
        <v>123.08621848879048</v>
      </c>
      <c r="EO32" s="2">
        <f t="shared" si="42"/>
        <v>125.72610767619618</v>
      </c>
      <c r="EQ32" s="2">
        <f t="shared" si="43"/>
        <v>116.98591430120214</v>
      </c>
      <c r="ER32" s="2">
        <f t="shared" si="43"/>
        <v>113.51110288287354</v>
      </c>
      <c r="ES32" s="2">
        <f t="shared" si="43"/>
        <v>114.51271470151616</v>
      </c>
      <c r="ET32" s="2">
        <f t="shared" si="43"/>
        <v>115.84552289660549</v>
      </c>
      <c r="EU32" s="2">
        <f t="shared" si="43"/>
        <v>115.44586009654307</v>
      </c>
      <c r="EV32" s="2">
        <f t="shared" si="43"/>
        <v>113.0824072217264</v>
      </c>
      <c r="EW32" s="2">
        <f t="shared" si="43"/>
        <v>112.42417902313197</v>
      </c>
      <c r="EX32" s="2">
        <f t="shared" si="43"/>
        <v>112.95402166779309</v>
      </c>
      <c r="EY32" s="2">
        <f t="shared" si="43"/>
        <v>113.4727215365271</v>
      </c>
      <c r="EZ32" s="2">
        <f t="shared" si="43"/>
        <v>115.6520210018065</v>
      </c>
      <c r="FA32" s="2">
        <f t="shared" si="43"/>
        <v>119.46436978686343</v>
      </c>
      <c r="FB32" s="2">
        <f t="shared" si="43"/>
        <v>121.54605495413648</v>
      </c>
      <c r="FC32" s="2">
        <f t="shared" si="43"/>
        <v>124.89241458570893</v>
      </c>
      <c r="FD32" s="2">
        <f t="shared" si="43"/>
        <v>123.93853668868371</v>
      </c>
      <c r="FE32" s="2">
        <f t="shared" si="43"/>
        <v>128.28264926258922</v>
      </c>
      <c r="FG32" s="2">
        <f t="shared" si="44"/>
        <v>3.4272433421678843E-2</v>
      </c>
      <c r="FH32" s="2">
        <f t="shared" si="44"/>
        <v>3.3836806434235589E-2</v>
      </c>
      <c r="FI32" s="2">
        <f t="shared" si="44"/>
        <v>3.4082258385930903E-2</v>
      </c>
      <c r="FJ32" s="2">
        <f t="shared" si="44"/>
        <v>3.4088083016004619E-2</v>
      </c>
      <c r="FK32" s="2">
        <f t="shared" si="44"/>
        <v>3.6945703303017351E-2</v>
      </c>
      <c r="FL32" s="2">
        <f t="shared" si="44"/>
        <v>3.2974336691671366E-2</v>
      </c>
      <c r="FM32" s="2">
        <f t="shared" si="44"/>
        <v>3.6184837396939229E-2</v>
      </c>
      <c r="FN32" s="2">
        <f t="shared" si="44"/>
        <v>3.2309009456767776E-2</v>
      </c>
      <c r="FO32" s="2">
        <f t="shared" si="44"/>
        <v>3.0456608664631239E-2</v>
      </c>
      <c r="FP32" s="2">
        <f t="shared" si="44"/>
        <v>3.0607181061535118E-2</v>
      </c>
      <c r="FQ32" s="2">
        <f t="shared" si="44"/>
        <v>3.4208405286364346E-2</v>
      </c>
      <c r="FR32" s="2">
        <f t="shared" si="44"/>
        <v>3.0145964430726962E-2</v>
      </c>
      <c r="FS32" s="2">
        <f t="shared" si="44"/>
        <v>3.5109690723294007E-2</v>
      </c>
      <c r="FT32" s="2">
        <f t="shared" si="44"/>
        <v>3.0632410726576513E-2</v>
      </c>
      <c r="FU32" s="2">
        <f t="shared" si="44"/>
        <v>2.5258705431452769E-2</v>
      </c>
      <c r="FW32" s="2">
        <f t="shared" si="53"/>
        <v>4.6178328743878205E-6</v>
      </c>
      <c r="FX32" s="2">
        <f t="shared" si="45"/>
        <v>5.749954390675662E-6</v>
      </c>
      <c r="FY32" s="2">
        <f t="shared" si="45"/>
        <v>4.8418475094061466E-6</v>
      </c>
      <c r="FZ32" s="2">
        <f t="shared" si="45"/>
        <v>4.6144957499580343E-6</v>
      </c>
      <c r="GA32" s="2">
        <f t="shared" si="45"/>
        <v>4.8303240960779358E-6</v>
      </c>
      <c r="GB32" s="2">
        <f t="shared" si="45"/>
        <v>5.141257995764983E-6</v>
      </c>
      <c r="GC32" s="2">
        <f t="shared" si="45"/>
        <v>5.2868366789288074E-6</v>
      </c>
      <c r="GD32" s="2">
        <f t="shared" si="45"/>
        <v>5.1900393506295912E-6</v>
      </c>
      <c r="GE32" s="2">
        <f t="shared" si="45"/>
        <v>5.5072922244417399E-6</v>
      </c>
      <c r="GF32" s="2">
        <f t="shared" si="45"/>
        <v>5.3876553084576927E-6</v>
      </c>
      <c r="GG32" s="2">
        <f t="shared" si="45"/>
        <v>5.1890966691003595E-6</v>
      </c>
      <c r="GH32" s="2">
        <f t="shared" si="45"/>
        <v>4.6326758244610393E-6</v>
      </c>
      <c r="GI32" s="2">
        <f t="shared" si="45"/>
        <v>4.7631873893922341E-6</v>
      </c>
      <c r="GJ32" s="2">
        <f t="shared" si="45"/>
        <v>3.1908530209255682E-6</v>
      </c>
      <c r="GK32" s="2">
        <f t="shared" si="45"/>
        <v>2.5849111292075464E-6</v>
      </c>
      <c r="GM32" s="86">
        <f t="shared" si="54"/>
        <v>2.2447274310042085E-13</v>
      </c>
      <c r="GN32" s="86">
        <f t="shared" si="46"/>
        <v>6.438717000366387E-14</v>
      </c>
      <c r="GO32" s="86">
        <f t="shared" si="46"/>
        <v>6.3068637926697564E-14</v>
      </c>
      <c r="GP32" s="86">
        <f t="shared" si="46"/>
        <v>7.9363077440398523E-14</v>
      </c>
      <c r="GQ32" s="86">
        <f t="shared" si="46"/>
        <v>1.0511548059610653E-12</v>
      </c>
      <c r="GR32" s="86">
        <f t="shared" si="46"/>
        <v>4.0284579625466571E-15</v>
      </c>
      <c r="GS32" s="86">
        <f t="shared" si="46"/>
        <v>1.3521399094071811E-13</v>
      </c>
      <c r="GT32" s="86">
        <f t="shared" si="46"/>
        <v>4.0002493716671341E-15</v>
      </c>
      <c r="GU32" s="86">
        <f t="shared" si="46"/>
        <v>9.2314607333517968E-17</v>
      </c>
      <c r="GV32" s="86">
        <f t="shared" si="46"/>
        <v>1.2082108842822809E-15</v>
      </c>
      <c r="GW32" s="86">
        <f t="shared" si="46"/>
        <v>5.8259213185644371E-14</v>
      </c>
      <c r="GX32" s="86">
        <f t="shared" si="46"/>
        <v>1.2440836045276433E-15</v>
      </c>
      <c r="GY32" s="86">
        <f t="shared" si="46"/>
        <v>3.5414842704462882E-14</v>
      </c>
      <c r="GZ32" s="86">
        <f t="shared" si="46"/>
        <v>5.3939048768226255E-16</v>
      </c>
      <c r="HA32" s="86">
        <f t="shared" si="46"/>
        <v>8.0306872073815475E-23</v>
      </c>
      <c r="HC32" s="86">
        <f t="shared" si="58"/>
        <v>2.9206803030482432E-29</v>
      </c>
      <c r="HD32" s="86">
        <f t="shared" si="47"/>
        <v>5.1870120819867667E-32</v>
      </c>
      <c r="HE32" s="86">
        <f t="shared" si="47"/>
        <v>2.7278165175507748E-33</v>
      </c>
      <c r="HF32" s="86">
        <f t="shared" si="47"/>
        <v>1.5144423910160149E-33</v>
      </c>
      <c r="HG32" s="86">
        <f t="shared" si="47"/>
        <v>1.6936377841408521E-31</v>
      </c>
      <c r="HH32" s="86">
        <f t="shared" si="47"/>
        <v>4.0671786253746502E-37</v>
      </c>
      <c r="HI32" s="86">
        <f t="shared" si="47"/>
        <v>2.0602545629807188E-32</v>
      </c>
      <c r="HJ32" s="86">
        <f t="shared" si="47"/>
        <v>1.8909610655187841E-35</v>
      </c>
      <c r="HK32" s="86">
        <f t="shared" si="47"/>
        <v>3.8832608740558436E-38</v>
      </c>
      <c r="HL32" s="86">
        <f t="shared" si="47"/>
        <v>5.2592650774292447E-38</v>
      </c>
      <c r="HM32" s="86">
        <f t="shared" si="47"/>
        <v>2.4788905940465915E-34</v>
      </c>
      <c r="HN32" s="86">
        <f t="shared" si="47"/>
        <v>2.3931792625561428E-37</v>
      </c>
      <c r="HO32" s="86">
        <f t="shared" si="47"/>
        <v>6.2261714722028561E-34</v>
      </c>
      <c r="HP32" s="86">
        <f t="shared" si="47"/>
        <v>5.177434210965155E-36</v>
      </c>
      <c r="HQ32" s="86">
        <f t="shared" si="47"/>
        <v>1.832265580845989E-56</v>
      </c>
      <c r="HS32" s="86">
        <f t="shared" si="55"/>
        <v>7.3727185158556106E-165</v>
      </c>
      <c r="HT32" s="86">
        <f t="shared" si="48"/>
        <v>1.0872565980757801E-177</v>
      </c>
      <c r="HU32" s="86">
        <f t="shared" si="48"/>
        <v>7.9256382285504168E-189</v>
      </c>
      <c r="HV32" s="86">
        <f t="shared" si="48"/>
        <v>1.5171537597103575E-191</v>
      </c>
      <c r="HW32" s="86">
        <f t="shared" si="48"/>
        <v>3.7485107054097729E-178</v>
      </c>
      <c r="HX32" s="86">
        <f t="shared" si="48"/>
        <v>4.5607861175370642E-213</v>
      </c>
      <c r="HY32" s="86">
        <f t="shared" si="48"/>
        <v>5.1757330343916317E-185</v>
      </c>
      <c r="HZ32" s="86">
        <f t="shared" si="48"/>
        <v>2.4124634415421666E-202</v>
      </c>
      <c r="IA32" s="86">
        <f t="shared" si="48"/>
        <v>3.5416535271595328E-219</v>
      </c>
      <c r="IB32" s="86">
        <f t="shared" si="48"/>
        <v>5.7666672559895846E-217</v>
      </c>
      <c r="IC32" s="86">
        <f t="shared" si="48"/>
        <v>1.2240256855851866E-194</v>
      </c>
      <c r="ID32" s="86">
        <f t="shared" si="48"/>
        <v>1.7157961315021431E-213</v>
      </c>
      <c r="IE32" s="86">
        <f t="shared" si="48"/>
        <v>2.6212343387884298E-194</v>
      </c>
      <c r="IF32" s="86">
        <f t="shared" si="48"/>
        <v>3.5287271439987501E-107</v>
      </c>
      <c r="IG32" s="86">
        <f t="shared" si="48"/>
        <v>8.0780014112539476E-85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4.7128952103872863E-208</v>
      </c>
      <c r="IY32" s="86">
        <f t="shared" si="57"/>
        <v>2.2447274310042088E-13</v>
      </c>
      <c r="IZ32" s="86">
        <f t="shared" si="50"/>
        <v>6.438717000366387E-14</v>
      </c>
      <c r="JA32" s="86">
        <f t="shared" si="50"/>
        <v>6.3068637926697564E-14</v>
      </c>
      <c r="JB32" s="86">
        <f t="shared" si="50"/>
        <v>7.9363077440398523E-14</v>
      </c>
      <c r="JC32" s="86">
        <f t="shared" si="50"/>
        <v>1.0511548059610653E-12</v>
      </c>
      <c r="JD32" s="86">
        <f t="shared" si="50"/>
        <v>4.0284579625466571E-15</v>
      </c>
      <c r="JE32" s="86">
        <f t="shared" si="50"/>
        <v>1.3521399094071811E-13</v>
      </c>
      <c r="JF32" s="86">
        <f t="shared" si="50"/>
        <v>4.0002493716671341E-15</v>
      </c>
      <c r="JG32" s="86">
        <f t="shared" si="50"/>
        <v>9.2314607333517968E-17</v>
      </c>
      <c r="JH32" s="86">
        <f t="shared" si="50"/>
        <v>1.2082108842822809E-15</v>
      </c>
      <c r="JI32" s="86">
        <f t="shared" si="50"/>
        <v>5.8259213185644371E-14</v>
      </c>
      <c r="JJ32" s="86">
        <f t="shared" si="50"/>
        <v>1.2440836045276433E-15</v>
      </c>
      <c r="JK32" s="86">
        <f t="shared" si="50"/>
        <v>3.5414842704462882E-14</v>
      </c>
      <c r="JL32" s="86">
        <f t="shared" si="50"/>
        <v>5.3939048768226255E-16</v>
      </c>
      <c r="JM32" s="86">
        <f t="shared" si="50"/>
        <v>8.0306872073815475E-23</v>
      </c>
    </row>
    <row r="33" spans="2:273" x14ac:dyDescent="0.25">
      <c r="B33" s="2">
        <v>6</v>
      </c>
      <c r="C33" s="37">
        <v>113.776</v>
      </c>
      <c r="D33" s="37">
        <v>116.845</v>
      </c>
      <c r="E33" s="37">
        <v>113.724</v>
      </c>
      <c r="F33" s="37">
        <v>112.759</v>
      </c>
      <c r="G33" s="37">
        <v>113.086</v>
      </c>
      <c r="H33" s="37">
        <v>110.46599999999999</v>
      </c>
      <c r="I33" s="37">
        <v>113.069</v>
      </c>
      <c r="J33" s="37">
        <v>113.44799999999999</v>
      </c>
      <c r="K33" s="37">
        <v>112.224</v>
      </c>
      <c r="L33" s="37">
        <v>114.55200000000001</v>
      </c>
      <c r="M33" s="37">
        <v>117.741</v>
      </c>
      <c r="N33" s="37">
        <v>115.53400000000001</v>
      </c>
      <c r="O33" s="37">
        <v>117.155</v>
      </c>
      <c r="P33" s="37">
        <v>120.017</v>
      </c>
      <c r="Q33" s="37">
        <v>118.29300000000001</v>
      </c>
      <c r="S33" s="4">
        <f t="shared" si="7"/>
        <v>111.90445509675034</v>
      </c>
      <c r="T33" s="4">
        <f t="shared" si="7"/>
        <v>113.20019159068561</v>
      </c>
      <c r="U33" s="4">
        <f t="shared" si="7"/>
        <v>113.60935834246119</v>
      </c>
      <c r="V33" s="4">
        <f t="shared" si="7"/>
        <v>112.59533944772919</v>
      </c>
      <c r="W33" s="4">
        <f t="shared" si="7"/>
        <v>112.98671587568209</v>
      </c>
      <c r="X33" s="4">
        <f t="shared" si="7"/>
        <v>109.1457010959648</v>
      </c>
      <c r="Y33" s="4">
        <f t="shared" si="7"/>
        <v>112.37195867420404</v>
      </c>
      <c r="Z33" s="4">
        <f t="shared" si="7"/>
        <v>112.03969119738845</v>
      </c>
      <c r="AA33" s="4" t="e">
        <f t="shared" si="7"/>
        <v>#N/A</v>
      </c>
      <c r="AB33" s="4">
        <f t="shared" si="7"/>
        <v>114.55236276786276</v>
      </c>
      <c r="AC33" s="4">
        <f t="shared" si="7"/>
        <v>116.91304599556064</v>
      </c>
      <c r="AD33" s="4">
        <f t="shared" si="7"/>
        <v>115.26295842266506</v>
      </c>
      <c r="AE33" s="4">
        <f t="shared" si="7"/>
        <v>119.31144252035162</v>
      </c>
      <c r="AF33" s="4">
        <f t="shared" si="7"/>
        <v>117.33447717249983</v>
      </c>
      <c r="AG33" s="4" t="e">
        <f t="shared" si="7"/>
        <v>#N/A</v>
      </c>
      <c r="AI33" s="4">
        <f t="shared" si="8"/>
        <v>1.8715449032496565</v>
      </c>
      <c r="AJ33" s="4">
        <f t="shared" si="8"/>
        <v>3.6448084093143933</v>
      </c>
      <c r="AK33" s="4">
        <f t="shared" si="8"/>
        <v>0.11464165753881161</v>
      </c>
      <c r="AL33" s="4">
        <f t="shared" si="8"/>
        <v>0.16366055227081233</v>
      </c>
      <c r="AM33" s="4">
        <f t="shared" si="8"/>
        <v>9.9284124317904343E-2</v>
      </c>
      <c r="AN33" s="4">
        <f t="shared" si="8"/>
        <v>1.320298904035198</v>
      </c>
      <c r="AO33" s="4">
        <f t="shared" si="8"/>
        <v>0.69704132579596489</v>
      </c>
      <c r="AP33" s="4">
        <f t="shared" si="8"/>
        <v>1.4083088026115433</v>
      </c>
      <c r="AQ33" s="4">
        <f t="shared" si="8"/>
        <v>0</v>
      </c>
      <c r="AR33" s="4">
        <f t="shared" si="8"/>
        <v>-3.6276786275379891E-4</v>
      </c>
      <c r="AS33" s="4">
        <f t="shared" si="8"/>
        <v>0.82795400443936273</v>
      </c>
      <c r="AT33" s="4">
        <f t="shared" si="8"/>
        <v>0.27104157733494105</v>
      </c>
      <c r="AU33" s="4">
        <f t="shared" si="8"/>
        <v>-2.156442520351618</v>
      </c>
      <c r="AV33" s="4">
        <f t="shared" si="8"/>
        <v>2.6825228275001649</v>
      </c>
      <c r="AW33" s="4">
        <f t="shared" si="8"/>
        <v>0</v>
      </c>
      <c r="AY33" s="2">
        <f t="shared" si="51"/>
        <v>111.90445509590823</v>
      </c>
      <c r="AZ33" s="2">
        <f t="shared" si="9"/>
        <v>113.20019159044163</v>
      </c>
      <c r="BA33" s="2">
        <f t="shared" si="9"/>
        <v>113.60935834222391</v>
      </c>
      <c r="BB33" s="2">
        <f t="shared" si="9"/>
        <v>112.59533944743795</v>
      </c>
      <c r="BC33" s="2">
        <f t="shared" si="9"/>
        <v>112.98671587242016</v>
      </c>
      <c r="BD33" s="2">
        <f t="shared" si="9"/>
        <v>109.14570109594666</v>
      </c>
      <c r="BE33" s="2">
        <f t="shared" si="9"/>
        <v>112.37195867369056</v>
      </c>
      <c r="BF33" s="2">
        <f t="shared" si="9"/>
        <v>112.03969119737067</v>
      </c>
      <c r="BG33" s="2" t="e">
        <f t="shared" si="9"/>
        <v>#N/A</v>
      </c>
      <c r="BH33" s="2">
        <f t="shared" si="9"/>
        <v>114.55236276785712</v>
      </c>
      <c r="BI33" s="2">
        <f t="shared" si="9"/>
        <v>116.91304599534318</v>
      </c>
      <c r="BJ33" s="2">
        <f t="shared" si="9"/>
        <v>115.26295842265959</v>
      </c>
      <c r="BK33" s="2">
        <f t="shared" si="9"/>
        <v>119.31144252020258</v>
      </c>
      <c r="BL33" s="2">
        <f t="shared" si="9"/>
        <v>117.33447717249732</v>
      </c>
      <c r="BM33" s="2" t="e">
        <f t="shared" si="9"/>
        <v>#N/A</v>
      </c>
      <c r="BO33" s="2">
        <f t="shared" si="10"/>
        <v>113.776</v>
      </c>
      <c r="BP33" s="2">
        <f t="shared" si="11"/>
        <v>116.845</v>
      </c>
      <c r="BQ33" s="2">
        <f t="shared" si="12"/>
        <v>113.724</v>
      </c>
      <c r="BR33" s="2">
        <f t="shared" si="13"/>
        <v>112.759</v>
      </c>
      <c r="BS33" s="2">
        <f t="shared" si="14"/>
        <v>113.086</v>
      </c>
      <c r="BT33" s="2">
        <f t="shared" si="15"/>
        <v>110.46599999999999</v>
      </c>
      <c r="BU33" s="2">
        <f t="shared" si="16"/>
        <v>113.069</v>
      </c>
      <c r="BV33" s="2">
        <f t="shared" si="17"/>
        <v>113.44799999999999</v>
      </c>
      <c r="BW33" s="2" t="str">
        <f t="shared" si="18"/>
        <v/>
      </c>
      <c r="BX33" s="2">
        <f t="shared" si="19"/>
        <v>114.55200000000001</v>
      </c>
      <c r="BY33" s="2">
        <f t="shared" si="20"/>
        <v>117.741</v>
      </c>
      <c r="BZ33" s="2">
        <f t="shared" si="21"/>
        <v>115.53400000000001</v>
      </c>
      <c r="CA33" s="2">
        <f t="shared" si="22"/>
        <v>117.155</v>
      </c>
      <c r="CB33" s="2">
        <f t="shared" si="23"/>
        <v>120.017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111.73200056285177</v>
      </c>
      <c r="DL33" s="2">
        <f t="shared" si="41"/>
        <v>113.28235053981109</v>
      </c>
      <c r="DM33" s="2">
        <f t="shared" si="41"/>
        <v>113.55222705802969</v>
      </c>
      <c r="DN33" s="2">
        <f t="shared" si="41"/>
        <v>112.44560627530363</v>
      </c>
      <c r="DO33" s="2">
        <f t="shared" si="41"/>
        <v>112.834208630394</v>
      </c>
      <c r="DP33" s="2">
        <f t="shared" si="41"/>
        <v>109.01836984352775</v>
      </c>
      <c r="DQ33" s="2">
        <f t="shared" si="41"/>
        <v>112.41136444652912</v>
      </c>
      <c r="DR33" s="2">
        <f t="shared" si="41"/>
        <v>112.01366571834994</v>
      </c>
      <c r="DS33" s="2">
        <f t="shared" si="41"/>
        <v>110.88430504201681</v>
      </c>
      <c r="DT33" s="2">
        <f t="shared" si="41"/>
        <v>114.54990611664297</v>
      </c>
      <c r="DU33" s="2">
        <f t="shared" si="41"/>
        <v>116.85063394062081</v>
      </c>
      <c r="DV33" s="2">
        <f t="shared" si="41"/>
        <v>115.10150497866287</v>
      </c>
      <c r="DW33" s="2">
        <f t="shared" si="41"/>
        <v>119.10727792975159</v>
      </c>
      <c r="DX33" s="2">
        <f t="shared" si="41"/>
        <v>117.13798948948947</v>
      </c>
      <c r="DY33" s="2">
        <f t="shared" si="41"/>
        <v>115.89099629217645</v>
      </c>
      <c r="EA33" s="2">
        <f t="shared" si="42"/>
        <v>116.33622148942014</v>
      </c>
      <c r="EB33" s="2">
        <f t="shared" si="42"/>
        <v>111.06026634683722</v>
      </c>
      <c r="EC33" s="2">
        <f t="shared" si="42"/>
        <v>115.08612823049474</v>
      </c>
      <c r="ED33" s="2">
        <f t="shared" si="42"/>
        <v>116.46491756238002</v>
      </c>
      <c r="EE33" s="2">
        <f t="shared" si="42"/>
        <v>116.61245736808095</v>
      </c>
      <c r="EF33" s="2">
        <f t="shared" si="42"/>
        <v>112.55125205543524</v>
      </c>
      <c r="EG33" s="2">
        <f t="shared" si="42"/>
        <v>111.41456174419815</v>
      </c>
      <c r="EH33" s="2">
        <f t="shared" si="42"/>
        <v>112.75056968846891</v>
      </c>
      <c r="EI33" s="2">
        <f t="shared" si="42"/>
        <v>114.33773390086151</v>
      </c>
      <c r="EJ33" s="2">
        <f t="shared" si="42"/>
        <v>114.62315241280456</v>
      </c>
      <c r="EK33" s="2">
        <f t="shared" si="42"/>
        <v>118.51992645997397</v>
      </c>
      <c r="EL33" s="2">
        <f t="shared" si="42"/>
        <v>119.99996432483417</v>
      </c>
      <c r="EM33" s="2">
        <f t="shared" si="42"/>
        <v>124.42858118323129</v>
      </c>
      <c r="EN33" s="2">
        <f t="shared" si="42"/>
        <v>123.0051671187379</v>
      </c>
      <c r="EO33" s="2">
        <f t="shared" si="42"/>
        <v>125.65202475069398</v>
      </c>
      <c r="EQ33" s="2">
        <f t="shared" si="43"/>
        <v>116.89796762226348</v>
      </c>
      <c r="ER33" s="2">
        <f t="shared" si="43"/>
        <v>113.44741336268484</v>
      </c>
      <c r="ES33" s="2">
        <f t="shared" si="43"/>
        <v>114.44048326640871</v>
      </c>
      <c r="ET33" s="2">
        <f t="shared" si="43"/>
        <v>115.76640764624965</v>
      </c>
      <c r="EU33" s="2">
        <f t="shared" si="43"/>
        <v>115.36950717962817</v>
      </c>
      <c r="EV33" s="2">
        <f t="shared" si="43"/>
        <v>113.03049180184433</v>
      </c>
      <c r="EW33" s="2">
        <f t="shared" si="43"/>
        <v>112.39259375104011</v>
      </c>
      <c r="EX33" s="2">
        <f t="shared" si="43"/>
        <v>112.91728737443239</v>
      </c>
      <c r="EY33" s="2">
        <f t="shared" si="43"/>
        <v>113.42017253992205</v>
      </c>
      <c r="EZ33" s="2">
        <f t="shared" si="43"/>
        <v>115.59397408112228</v>
      </c>
      <c r="FA33" s="2">
        <f t="shared" si="43"/>
        <v>119.38306929500976</v>
      </c>
      <c r="FB33" s="2">
        <f t="shared" si="43"/>
        <v>121.45664319575695</v>
      </c>
      <c r="FC33" s="2">
        <f t="shared" si="43"/>
        <v>124.79014445750721</v>
      </c>
      <c r="FD33" s="2">
        <f t="shared" si="43"/>
        <v>123.84851813821305</v>
      </c>
      <c r="FE33" s="2">
        <f t="shared" si="43"/>
        <v>128.17984121536037</v>
      </c>
      <c r="FG33" s="2">
        <f t="shared" si="44"/>
        <v>3.745512899774469E-2</v>
      </c>
      <c r="FH33" s="2">
        <f t="shared" si="44"/>
        <v>3.698059680448431E-2</v>
      </c>
      <c r="FI33" s="2">
        <f t="shared" si="44"/>
        <v>3.7247974598749206E-2</v>
      </c>
      <c r="FJ33" s="2">
        <f t="shared" si="44"/>
        <v>3.7254319380689169E-2</v>
      </c>
      <c r="FK33" s="2">
        <f t="shared" si="44"/>
        <v>4.0366274352160815E-2</v>
      </c>
      <c r="FL33" s="2">
        <f t="shared" si="44"/>
        <v>3.6040983869702677E-2</v>
      </c>
      <c r="FM33" s="2">
        <f t="shared" si="44"/>
        <v>3.9537856687551345E-2</v>
      </c>
      <c r="FN33" s="2">
        <f t="shared" si="44"/>
        <v>3.5316040251232729E-2</v>
      </c>
      <c r="FO33" s="2">
        <f t="shared" si="44"/>
        <v>3.3297166978249824E-2</v>
      </c>
      <c r="FP33" s="2">
        <f t="shared" si="44"/>
        <v>3.3461297955440915E-2</v>
      </c>
      <c r="FQ33" s="2">
        <f t="shared" si="44"/>
        <v>3.738538509606102E-2</v>
      </c>
      <c r="FR33" s="2">
        <f t="shared" si="44"/>
        <v>3.2958535164613521E-2</v>
      </c>
      <c r="FS33" s="2">
        <f t="shared" si="44"/>
        <v>3.8367048893631767E-2</v>
      </c>
      <c r="FT33" s="2">
        <f t="shared" si="44"/>
        <v>3.3488799008982592E-2</v>
      </c>
      <c r="FU33" s="2">
        <f t="shared" si="44"/>
        <v>2.7628291987541836E-2</v>
      </c>
      <c r="FW33" s="2">
        <f t="shared" si="53"/>
        <v>5.0633508043744719E-6</v>
      </c>
      <c r="FX33" s="2">
        <f t="shared" si="45"/>
        <v>6.3046961206935627E-6</v>
      </c>
      <c r="FY33" s="2">
        <f t="shared" si="45"/>
        <v>5.3089777431168437E-6</v>
      </c>
      <c r="FZ33" s="2">
        <f t="shared" si="45"/>
        <v>5.0596917234585969E-6</v>
      </c>
      <c r="GA33" s="2">
        <f t="shared" si="45"/>
        <v>5.2963425834478632E-6</v>
      </c>
      <c r="GB33" s="2">
        <f t="shared" si="45"/>
        <v>5.6372744969061779E-6</v>
      </c>
      <c r="GC33" s="2">
        <f t="shared" si="45"/>
        <v>5.7968981882237041E-6</v>
      </c>
      <c r="GD33" s="2">
        <f t="shared" si="45"/>
        <v>5.6907621355799975E-6</v>
      </c>
      <c r="GE33" s="2">
        <f t="shared" si="45"/>
        <v>6.0386226353660446E-6</v>
      </c>
      <c r="GF33" s="2">
        <f t="shared" si="45"/>
        <v>5.9074435034214187E-6</v>
      </c>
      <c r="GG33" s="2">
        <f t="shared" si="45"/>
        <v>5.6897285068723336E-6</v>
      </c>
      <c r="GH33" s="2">
        <f t="shared" si="45"/>
        <v>5.0796257609712468E-6</v>
      </c>
      <c r="GI33" s="2">
        <f t="shared" si="45"/>
        <v>5.2227287165405396E-6</v>
      </c>
      <c r="GJ33" s="2">
        <f t="shared" si="45"/>
        <v>3.4986996874756944E-6</v>
      </c>
      <c r="GK33" s="2">
        <f t="shared" si="45"/>
        <v>2.8342979853052663E-6</v>
      </c>
      <c r="GM33" s="86">
        <f t="shared" si="54"/>
        <v>6.0209851226647807E-13</v>
      </c>
      <c r="GN33" s="86">
        <f t="shared" si="46"/>
        <v>1.8189169880076536E-13</v>
      </c>
      <c r="GO33" s="86">
        <f t="shared" si="46"/>
        <v>1.7874322401617546E-13</v>
      </c>
      <c r="GP33" s="86">
        <f t="shared" si="46"/>
        <v>2.2263224553476702E-13</v>
      </c>
      <c r="GQ33" s="86">
        <f t="shared" si="46"/>
        <v>2.6900422728929394E-12</v>
      </c>
      <c r="GR33" s="86">
        <f t="shared" si="46"/>
        <v>1.277247362806048E-14</v>
      </c>
      <c r="GS33" s="86">
        <f t="shared" si="46"/>
        <v>3.7741191010110751E-13</v>
      </c>
      <c r="GT33" s="86">
        <f t="shared" si="46"/>
        <v>1.2597402773884566E-14</v>
      </c>
      <c r="GU33" s="86">
        <f t="shared" si="46"/>
        <v>3.3634272012430605E-16</v>
      </c>
      <c r="GV33" s="86">
        <f t="shared" si="46"/>
        <v>3.9370743284414853E-15</v>
      </c>
      <c r="GW33" s="86">
        <f t="shared" si="46"/>
        <v>1.6589744194838222E-13</v>
      </c>
      <c r="GX33" s="86">
        <f t="shared" si="46"/>
        <v>4.0274525170403626E-15</v>
      </c>
      <c r="GY33" s="86">
        <f t="shared" si="46"/>
        <v>1.0401819302827176E-13</v>
      </c>
      <c r="GZ33" s="86">
        <f t="shared" si="46"/>
        <v>1.8217255100282808E-15</v>
      </c>
      <c r="HA33" s="86">
        <f t="shared" si="46"/>
        <v>4.956261826105534E-22</v>
      </c>
      <c r="HC33" s="86">
        <f t="shared" si="58"/>
        <v>1.5564985111385263E-28</v>
      </c>
      <c r="HD33" s="86">
        <f t="shared" si="47"/>
        <v>3.3310644018828283E-31</v>
      </c>
      <c r="HE33" s="86">
        <f t="shared" si="47"/>
        <v>1.9095368027189292E-32</v>
      </c>
      <c r="HF33" s="86">
        <f t="shared" si="47"/>
        <v>1.0695668969564211E-32</v>
      </c>
      <c r="HG33" s="86">
        <f t="shared" si="47"/>
        <v>1.0561502592283173E-30</v>
      </c>
      <c r="HH33" s="86">
        <f t="shared" si="47"/>
        <v>3.6389406270899946E-36</v>
      </c>
      <c r="HI33" s="86">
        <f t="shared" si="47"/>
        <v>1.3816924639883501E-31</v>
      </c>
      <c r="HJ33" s="86">
        <f t="shared" si="47"/>
        <v>1.5219270636072207E-34</v>
      </c>
      <c r="HK33" s="86">
        <f t="shared" si="47"/>
        <v>3.7524246500068574E-37</v>
      </c>
      <c r="HL33" s="86">
        <f t="shared" si="47"/>
        <v>4.9137684565489007E-37</v>
      </c>
      <c r="HM33" s="86">
        <f t="shared" si="47"/>
        <v>1.8495817658705243E-33</v>
      </c>
      <c r="HN33" s="86">
        <f t="shared" si="47"/>
        <v>2.1229102913715226E-36</v>
      </c>
      <c r="HO33" s="86">
        <f t="shared" si="47"/>
        <v>4.5357382717604982E-33</v>
      </c>
      <c r="HP33" s="86">
        <f t="shared" si="47"/>
        <v>4.1575274789817969E-35</v>
      </c>
      <c r="HQ33" s="86">
        <f t="shared" si="47"/>
        <v>5.3571741265362641E-55</v>
      </c>
      <c r="HS33" s="86">
        <f t="shared" si="55"/>
        <v>7.1648467417667474E-162</v>
      </c>
      <c r="HT33" s="86">
        <f t="shared" si="48"/>
        <v>2.1240062864432175E-174</v>
      </c>
      <c r="HU33" s="86">
        <f t="shared" si="48"/>
        <v>2.3892851719784071E-185</v>
      </c>
      <c r="HV33" s="86">
        <f t="shared" si="48"/>
        <v>4.8689177251728499E-188</v>
      </c>
      <c r="HW33" s="86">
        <f t="shared" si="48"/>
        <v>6.9908705072065897E-175</v>
      </c>
      <c r="HX33" s="86">
        <f t="shared" si="48"/>
        <v>3.9316705320344679E-209</v>
      </c>
      <c r="HY33" s="86">
        <f t="shared" si="48"/>
        <v>1.3456012637715184E-181</v>
      </c>
      <c r="HZ33" s="86">
        <f t="shared" si="48"/>
        <v>1.3170103132156271E-198</v>
      </c>
      <c r="IA33" s="86">
        <f t="shared" si="48"/>
        <v>4.2064365665845382E-215</v>
      </c>
      <c r="IB33" s="86">
        <f t="shared" si="48"/>
        <v>5.7766777602505075E-213</v>
      </c>
      <c r="IC33" s="86">
        <f t="shared" si="48"/>
        <v>4.7697334487622982E-191</v>
      </c>
      <c r="ID33" s="86">
        <f t="shared" si="48"/>
        <v>1.3991320503523485E-209</v>
      </c>
      <c r="IE33" s="86">
        <f t="shared" si="48"/>
        <v>9.6639108014192697E-191</v>
      </c>
      <c r="IF33" s="86">
        <f t="shared" si="48"/>
        <v>2.7231433027222927E-105</v>
      </c>
      <c r="IG33" s="86">
        <f t="shared" si="48"/>
        <v>2.3840281090955123E-83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4.0883345221271689E-205</v>
      </c>
      <c r="IY33" s="86">
        <f t="shared" si="57"/>
        <v>6.0209851226647827E-13</v>
      </c>
      <c r="IZ33" s="86">
        <f t="shared" si="50"/>
        <v>1.8189169880076536E-13</v>
      </c>
      <c r="JA33" s="86">
        <f t="shared" si="50"/>
        <v>1.7874322401617546E-13</v>
      </c>
      <c r="JB33" s="86">
        <f t="shared" si="50"/>
        <v>2.2263224553476702E-13</v>
      </c>
      <c r="JC33" s="86">
        <f t="shared" si="50"/>
        <v>2.6900422728929394E-12</v>
      </c>
      <c r="JD33" s="86">
        <f t="shared" si="50"/>
        <v>1.277247362806048E-14</v>
      </c>
      <c r="JE33" s="86">
        <f t="shared" si="50"/>
        <v>3.7741191010110751E-13</v>
      </c>
      <c r="JF33" s="86">
        <f t="shared" si="50"/>
        <v>1.2597402773884566E-14</v>
      </c>
      <c r="JG33" s="86">
        <f t="shared" si="50"/>
        <v>3.3634272012430605E-16</v>
      </c>
      <c r="JH33" s="86">
        <f t="shared" si="50"/>
        <v>3.9370743284414853E-15</v>
      </c>
      <c r="JI33" s="86">
        <f t="shared" si="50"/>
        <v>1.6589744194838222E-13</v>
      </c>
      <c r="JJ33" s="86">
        <f t="shared" si="50"/>
        <v>4.0274525170403626E-15</v>
      </c>
      <c r="JK33" s="86">
        <f t="shared" si="50"/>
        <v>1.0401819302827176E-13</v>
      </c>
      <c r="JL33" s="86">
        <f t="shared" si="50"/>
        <v>1.8217255100282808E-15</v>
      </c>
      <c r="JM33" s="86">
        <f t="shared" si="50"/>
        <v>4.956261826105534E-22</v>
      </c>
    </row>
    <row r="34" spans="2:273" x14ac:dyDescent="0.25">
      <c r="B34" s="2">
        <v>7</v>
      </c>
      <c r="C34" s="37">
        <v>113.828</v>
      </c>
      <c r="D34" s="37">
        <v>115.328</v>
      </c>
      <c r="E34" s="37">
        <v>116.828</v>
      </c>
      <c r="F34" s="37">
        <v>112.276</v>
      </c>
      <c r="G34" s="37">
        <v>113.086</v>
      </c>
      <c r="H34" s="37">
        <v>112.776</v>
      </c>
      <c r="I34" s="37">
        <v>111.31</v>
      </c>
      <c r="J34" s="37">
        <v>115.94799999999999</v>
      </c>
      <c r="K34" s="37">
        <v>111.121</v>
      </c>
      <c r="L34" s="37">
        <v>117.224</v>
      </c>
      <c r="M34" s="37">
        <v>118</v>
      </c>
      <c r="N34" s="37">
        <v>117.46599999999999</v>
      </c>
      <c r="O34" s="37">
        <v>119.86199999999999</v>
      </c>
      <c r="P34" s="37">
        <v>118.39700000000001</v>
      </c>
      <c r="Q34" s="37">
        <v>120.13800000000001</v>
      </c>
      <c r="R34" s="19"/>
      <c r="S34" s="4">
        <f t="shared" si="7"/>
        <v>112.21879767626986</v>
      </c>
      <c r="T34" s="4">
        <f t="shared" si="7"/>
        <v>113.3299782866158</v>
      </c>
      <c r="U34" s="4">
        <f t="shared" si="7"/>
        <v>113.73676474966977</v>
      </c>
      <c r="V34" s="4">
        <f t="shared" si="7"/>
        <v>112.80055742827474</v>
      </c>
      <c r="W34" s="4">
        <f t="shared" si="7"/>
        <v>113.269915989551</v>
      </c>
      <c r="X34" s="4">
        <f t="shared" si="7"/>
        <v>109.45820027687647</v>
      </c>
      <c r="Y34" s="4">
        <f t="shared" si="7"/>
        <v>112.54858676389584</v>
      </c>
      <c r="Z34" s="4">
        <f t="shared" si="7"/>
        <v>112.2441887866602</v>
      </c>
      <c r="AA34" s="4" t="e">
        <f t="shared" si="7"/>
        <v>#N/A</v>
      </c>
      <c r="AB34" s="4">
        <f t="shared" si="7"/>
        <v>114.75713327892754</v>
      </c>
      <c r="AC34" s="4">
        <f t="shared" si="7"/>
        <v>117.10536150747065</v>
      </c>
      <c r="AD34" s="4">
        <f t="shared" si="7"/>
        <v>115.52042340177302</v>
      </c>
      <c r="AE34" s="4">
        <f t="shared" si="7"/>
        <v>119.54944327860444</v>
      </c>
      <c r="AF34" s="4">
        <f t="shared" si="7"/>
        <v>117.5689992141405</v>
      </c>
      <c r="AG34" s="4" t="e">
        <f t="shared" si="7"/>
        <v>#N/A</v>
      </c>
      <c r="AI34" s="4">
        <f t="shared" si="8"/>
        <v>1.6092023237301447</v>
      </c>
      <c r="AJ34" s="4">
        <f t="shared" si="8"/>
        <v>1.9980217133842046</v>
      </c>
      <c r="AK34" s="4">
        <f t="shared" si="8"/>
        <v>3.0912352503302287</v>
      </c>
      <c r="AL34" s="4">
        <f t="shared" si="8"/>
        <v>-0.52455742827474694</v>
      </c>
      <c r="AM34" s="4">
        <f t="shared" si="8"/>
        <v>-0.18391598955099653</v>
      </c>
      <c r="AN34" s="4">
        <f t="shared" si="8"/>
        <v>3.3177997231235281</v>
      </c>
      <c r="AO34" s="4">
        <f t="shared" si="8"/>
        <v>-1.2385867638958388</v>
      </c>
      <c r="AP34" s="4">
        <f t="shared" si="8"/>
        <v>3.7038112133397902</v>
      </c>
      <c r="AQ34" s="4">
        <f t="shared" si="8"/>
        <v>0</v>
      </c>
      <c r="AR34" s="4">
        <f t="shared" si="8"/>
        <v>2.4668667210724635</v>
      </c>
      <c r="AS34" s="4">
        <f t="shared" si="8"/>
        <v>0.8946384925293529</v>
      </c>
      <c r="AT34" s="4">
        <f t="shared" si="8"/>
        <v>1.9455765982269781</v>
      </c>
      <c r="AU34" s="4">
        <f t="shared" si="8"/>
        <v>0.31255672139555202</v>
      </c>
      <c r="AV34" s="4">
        <f t="shared" si="8"/>
        <v>0.82800078585950132</v>
      </c>
      <c r="AW34" s="4">
        <f t="shared" si="8"/>
        <v>0</v>
      </c>
      <c r="AY34" s="2">
        <f t="shared" si="51"/>
        <v>112.21879767408986</v>
      </c>
      <c r="AZ34" s="2">
        <f t="shared" si="9"/>
        <v>113.32997828595143</v>
      </c>
      <c r="BA34" s="2">
        <f t="shared" si="9"/>
        <v>113.73676474902163</v>
      </c>
      <c r="BB34" s="2">
        <f t="shared" si="9"/>
        <v>112.80055742748712</v>
      </c>
      <c r="BC34" s="2">
        <f t="shared" si="9"/>
        <v>113.26991598148946</v>
      </c>
      <c r="BD34" s="2">
        <f t="shared" si="9"/>
        <v>109.45820027682119</v>
      </c>
      <c r="BE34" s="2">
        <f t="shared" si="9"/>
        <v>112.54858676251472</v>
      </c>
      <c r="BF34" s="2">
        <f t="shared" si="9"/>
        <v>112.24418878660637</v>
      </c>
      <c r="BG34" s="2" t="e">
        <f t="shared" si="9"/>
        <v>#N/A</v>
      </c>
      <c r="BH34" s="2">
        <f t="shared" si="9"/>
        <v>114.75713327890988</v>
      </c>
      <c r="BI34" s="2">
        <f t="shared" si="9"/>
        <v>117.10536150687396</v>
      </c>
      <c r="BJ34" s="2">
        <f t="shared" si="9"/>
        <v>115.52042340175601</v>
      </c>
      <c r="BK34" s="2">
        <f t="shared" si="9"/>
        <v>119.54944327818306</v>
      </c>
      <c r="BL34" s="2">
        <f t="shared" si="9"/>
        <v>117.56899921413233</v>
      </c>
      <c r="BM34" s="2" t="e">
        <f t="shared" si="9"/>
        <v>#N/A</v>
      </c>
      <c r="BO34" s="2">
        <f t="shared" si="10"/>
        <v>113.828</v>
      </c>
      <c r="BP34" s="2">
        <f t="shared" si="11"/>
        <v>115.328</v>
      </c>
      <c r="BQ34" s="2">
        <f t="shared" si="12"/>
        <v>116.828</v>
      </c>
      <c r="BR34" s="2">
        <f t="shared" si="13"/>
        <v>112.276</v>
      </c>
      <c r="BS34" s="2">
        <f t="shared" si="14"/>
        <v>113.086</v>
      </c>
      <c r="BT34" s="2">
        <f t="shared" si="15"/>
        <v>112.776</v>
      </c>
      <c r="BU34" s="2">
        <f t="shared" si="16"/>
        <v>111.31</v>
      </c>
      <c r="BV34" s="2">
        <f t="shared" si="17"/>
        <v>115.94799999999999</v>
      </c>
      <c r="BW34" s="2" t="str">
        <f t="shared" si="18"/>
        <v/>
      </c>
      <c r="BX34" s="2">
        <f t="shared" si="19"/>
        <v>117.224</v>
      </c>
      <c r="BY34" s="2">
        <f t="shared" si="20"/>
        <v>118</v>
      </c>
      <c r="BZ34" s="2">
        <f t="shared" si="21"/>
        <v>117.46599999999999</v>
      </c>
      <c r="CA34" s="2">
        <f t="shared" si="22"/>
        <v>119.86199999999999</v>
      </c>
      <c r="CB34" s="2">
        <f t="shared" si="23"/>
        <v>118.39700000000001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112.04661604127578</v>
      </c>
      <c r="DL34" s="2">
        <f t="shared" si="41"/>
        <v>113.42712887989207</v>
      </c>
      <c r="DM34" s="2">
        <f t="shared" si="41"/>
        <v>113.68288029689609</v>
      </c>
      <c r="DN34" s="2">
        <f t="shared" si="41"/>
        <v>112.64876072874493</v>
      </c>
      <c r="DO34" s="2">
        <f t="shared" si="41"/>
        <v>113.11989502814259</v>
      </c>
      <c r="DP34" s="2">
        <f t="shared" si="41"/>
        <v>109.33331152204838</v>
      </c>
      <c r="DQ34" s="2">
        <f t="shared" si="41"/>
        <v>112.60071172607883</v>
      </c>
      <c r="DR34" s="2">
        <f t="shared" si="41"/>
        <v>112.22526173541964</v>
      </c>
      <c r="DS34" s="2">
        <f t="shared" si="41"/>
        <v>111.09715966386555</v>
      </c>
      <c r="DT34" s="2">
        <f t="shared" si="41"/>
        <v>114.76402394499763</v>
      </c>
      <c r="DU34" s="2">
        <f t="shared" si="41"/>
        <v>117.04818313090421</v>
      </c>
      <c r="DV34" s="2">
        <f t="shared" si="41"/>
        <v>115.35578022759601</v>
      </c>
      <c r="DW34" s="2">
        <f t="shared" si="41"/>
        <v>119.34029904803586</v>
      </c>
      <c r="DX34" s="2">
        <f t="shared" si="41"/>
        <v>117.36554405834403</v>
      </c>
      <c r="DY34" s="2">
        <f t="shared" si="41"/>
        <v>116.19786169818313</v>
      </c>
      <c r="EA34" s="2">
        <f t="shared" si="42"/>
        <v>116.2542144362004</v>
      </c>
      <c r="EB34" s="2">
        <f t="shared" si="42"/>
        <v>111.02226088604594</v>
      </c>
      <c r="EC34" s="2">
        <f t="shared" si="42"/>
        <v>115.00706531499124</v>
      </c>
      <c r="ED34" s="2">
        <f t="shared" si="42"/>
        <v>116.37829684039568</v>
      </c>
      <c r="EE34" s="2">
        <f t="shared" si="42"/>
        <v>116.52273859142794</v>
      </c>
      <c r="EF34" s="2">
        <f t="shared" si="42"/>
        <v>112.5045142277652</v>
      </c>
      <c r="EG34" s="2">
        <f t="shared" si="42"/>
        <v>111.39362811947133</v>
      </c>
      <c r="EH34" s="2">
        <f t="shared" si="42"/>
        <v>112.71567766868448</v>
      </c>
      <c r="EI34" s="2">
        <f t="shared" si="42"/>
        <v>114.27526870989595</v>
      </c>
      <c r="EJ34" s="2">
        <f t="shared" si="42"/>
        <v>114.57543764930719</v>
      </c>
      <c r="EK34" s="2">
        <f t="shared" si="42"/>
        <v>118.44794166555782</v>
      </c>
      <c r="EL34" s="2">
        <f t="shared" si="42"/>
        <v>119.92596147234222</v>
      </c>
      <c r="EM34" s="2">
        <f t="shared" si="42"/>
        <v>124.33015315352939</v>
      </c>
      <c r="EN34" s="2">
        <f t="shared" si="42"/>
        <v>122.92411574868531</v>
      </c>
      <c r="EO34" s="2">
        <f t="shared" si="42"/>
        <v>125.57794182519179</v>
      </c>
      <c r="EQ34" s="2">
        <f t="shared" si="43"/>
        <v>116.81002094332483</v>
      </c>
      <c r="ER34" s="2">
        <f t="shared" si="43"/>
        <v>113.38372384249614</v>
      </c>
      <c r="ES34" s="2">
        <f t="shared" si="43"/>
        <v>114.36825183130127</v>
      </c>
      <c r="ET34" s="2">
        <f t="shared" si="43"/>
        <v>115.68729239589382</v>
      </c>
      <c r="EU34" s="2">
        <f t="shared" si="43"/>
        <v>115.29315426271329</v>
      </c>
      <c r="EV34" s="2">
        <f t="shared" si="43"/>
        <v>112.97857638196228</v>
      </c>
      <c r="EW34" s="2">
        <f t="shared" si="43"/>
        <v>112.36100847894825</v>
      </c>
      <c r="EX34" s="2">
        <f t="shared" si="43"/>
        <v>112.8805530810717</v>
      </c>
      <c r="EY34" s="2">
        <f t="shared" si="43"/>
        <v>113.36762354331699</v>
      </c>
      <c r="EZ34" s="2">
        <f t="shared" si="43"/>
        <v>115.53592716043806</v>
      </c>
      <c r="FA34" s="2">
        <f t="shared" si="43"/>
        <v>119.30176880315608</v>
      </c>
      <c r="FB34" s="2">
        <f t="shared" si="43"/>
        <v>121.36723143737741</v>
      </c>
      <c r="FC34" s="2">
        <f t="shared" si="43"/>
        <v>124.68787432930549</v>
      </c>
      <c r="FD34" s="2">
        <f t="shared" si="43"/>
        <v>123.75849958774238</v>
      </c>
      <c r="FE34" s="2">
        <f t="shared" si="43"/>
        <v>128.07703316813155</v>
      </c>
      <c r="FG34" s="2">
        <f t="shared" si="44"/>
        <v>4.0920860523865558E-2</v>
      </c>
      <c r="FH34" s="2">
        <f t="shared" si="44"/>
        <v>4.0404262887868775E-2</v>
      </c>
      <c r="FI34" s="2">
        <f t="shared" si="44"/>
        <v>4.0695348485636183E-2</v>
      </c>
      <c r="FJ34" s="2">
        <f t="shared" si="44"/>
        <v>4.0702255663738626E-2</v>
      </c>
      <c r="FK34" s="2">
        <f t="shared" si="44"/>
        <v>4.4089036462542537E-2</v>
      </c>
      <c r="FL34" s="2">
        <f t="shared" si="44"/>
        <v>3.938121782649838E-2</v>
      </c>
      <c r="FM34" s="2">
        <f t="shared" si="44"/>
        <v>4.3187656689001513E-2</v>
      </c>
      <c r="FN34" s="2">
        <f t="shared" si="44"/>
        <v>3.8591777131445945E-2</v>
      </c>
      <c r="FO34" s="2">
        <f t="shared" si="44"/>
        <v>3.6392707808708805E-2</v>
      </c>
      <c r="FP34" s="2">
        <f t="shared" si="44"/>
        <v>3.6571520307948135E-2</v>
      </c>
      <c r="FQ34" s="2">
        <f t="shared" si="44"/>
        <v>4.0844937049687551E-2</v>
      </c>
      <c r="FR34" s="2">
        <f t="shared" si="44"/>
        <v>3.6023767528577333E-2</v>
      </c>
      <c r="FS34" s="2">
        <f t="shared" si="44"/>
        <v>4.1913486285896979E-2</v>
      </c>
      <c r="FT34" s="2">
        <f t="shared" si="44"/>
        <v>3.6601480779612838E-2</v>
      </c>
      <c r="FU34" s="2">
        <f t="shared" si="44"/>
        <v>3.0213285409629791E-2</v>
      </c>
      <c r="FW34" s="2">
        <f t="shared" si="53"/>
        <v>5.5518510443250388E-6</v>
      </c>
      <c r="FX34" s="2">
        <f t="shared" si="45"/>
        <v>6.912957624733939E-6</v>
      </c>
      <c r="FY34" s="2">
        <f t="shared" si="45"/>
        <v>5.8211753575275945E-6</v>
      </c>
      <c r="FZ34" s="2">
        <f t="shared" si="45"/>
        <v>5.5478389458012879E-6</v>
      </c>
      <c r="GA34" s="2">
        <f t="shared" si="45"/>
        <v>5.8073211946210944E-6</v>
      </c>
      <c r="GB34" s="2">
        <f t="shared" si="45"/>
        <v>6.1811452097670332E-6</v>
      </c>
      <c r="GC34" s="2">
        <f t="shared" si="45"/>
        <v>6.356168913807427E-6</v>
      </c>
      <c r="GD34" s="2">
        <f t="shared" si="45"/>
        <v>6.2397931752391922E-6</v>
      </c>
      <c r="GE34" s="2">
        <f t="shared" si="45"/>
        <v>6.6212141969265055E-6</v>
      </c>
      <c r="GF34" s="2">
        <f t="shared" si="45"/>
        <v>6.4773793047350149E-6</v>
      </c>
      <c r="GG34" s="2">
        <f t="shared" si="45"/>
        <v>6.2386598251427042E-6</v>
      </c>
      <c r="GH34" s="2">
        <f t="shared" si="45"/>
        <v>5.5696961619137683E-6</v>
      </c>
      <c r="GI34" s="2">
        <f t="shared" si="45"/>
        <v>5.7266052765388913E-6</v>
      </c>
      <c r="GJ34" s="2">
        <f t="shared" si="45"/>
        <v>3.8362466272518022E-6</v>
      </c>
      <c r="GK34" s="2">
        <f t="shared" si="45"/>
        <v>3.1077450924532338E-6</v>
      </c>
      <c r="GM34" s="86">
        <f t="shared" si="54"/>
        <v>1.5870249256646627E-12</v>
      </c>
      <c r="GN34" s="86">
        <f t="shared" si="46"/>
        <v>5.0439247891905436E-13</v>
      </c>
      <c r="GO34" s="86">
        <f t="shared" si="46"/>
        <v>4.9721353841121475E-13</v>
      </c>
      <c r="GP34" s="86">
        <f t="shared" si="46"/>
        <v>6.1312986974810908E-13</v>
      </c>
      <c r="GQ34" s="86">
        <f t="shared" si="46"/>
        <v>6.7698527744186127E-12</v>
      </c>
      <c r="GR34" s="86">
        <f t="shared" si="46"/>
        <v>3.965525487052421E-14</v>
      </c>
      <c r="GS34" s="86">
        <f t="shared" si="46"/>
        <v>1.0340368300715171E-12</v>
      </c>
      <c r="GT34" s="86">
        <f t="shared" si="46"/>
        <v>3.8857430995593133E-14</v>
      </c>
      <c r="GU34" s="86">
        <f t="shared" si="46"/>
        <v>1.1968427066091897E-15</v>
      </c>
      <c r="GV34" s="86">
        <f t="shared" si="46"/>
        <v>1.2560209763435047E-14</v>
      </c>
      <c r="GW34" s="86">
        <f t="shared" si="46"/>
        <v>4.6361695537489639E-13</v>
      </c>
      <c r="GX34" s="86">
        <f t="shared" si="46"/>
        <v>1.276728694565881E-14</v>
      </c>
      <c r="GY34" s="86">
        <f t="shared" si="46"/>
        <v>2.995894764885422E-13</v>
      </c>
      <c r="GZ34" s="86">
        <f t="shared" si="46"/>
        <v>6.0188573222457685E-15</v>
      </c>
      <c r="HA34" s="86">
        <f t="shared" si="46"/>
        <v>2.9570308545108652E-21</v>
      </c>
      <c r="HC34" s="86">
        <f t="shared" si="58"/>
        <v>8.1146541701864118E-28</v>
      </c>
      <c r="HD34" s="86">
        <f t="shared" si="47"/>
        <v>2.086912213138005E-30</v>
      </c>
      <c r="HE34" s="86">
        <f t="shared" si="47"/>
        <v>1.3023951737490213E-31</v>
      </c>
      <c r="HF34" s="86">
        <f t="shared" si="47"/>
        <v>7.3595661538729537E-32</v>
      </c>
      <c r="HG34" s="86">
        <f t="shared" si="47"/>
        <v>6.4275784561169103E-30</v>
      </c>
      <c r="HH34" s="86">
        <f t="shared" si="47"/>
        <v>3.1611772871485411E-35</v>
      </c>
      <c r="HI34" s="86">
        <f t="shared" si="47"/>
        <v>9.0321864992624393E-31</v>
      </c>
      <c r="HJ34" s="86">
        <f t="shared" si="47"/>
        <v>1.191084332015353E-33</v>
      </c>
      <c r="HK34" s="86">
        <f t="shared" si="47"/>
        <v>3.5162550779434141E-36</v>
      </c>
      <c r="HL34" s="86">
        <f t="shared" si="47"/>
        <v>4.45560262282074E-36</v>
      </c>
      <c r="HM34" s="86">
        <f t="shared" si="47"/>
        <v>1.3434323594585184E-32</v>
      </c>
      <c r="HN34" s="86">
        <f t="shared" si="47"/>
        <v>1.829206364137643E-35</v>
      </c>
      <c r="HO34" s="86">
        <f t="shared" si="47"/>
        <v>3.2176483318892499E-32</v>
      </c>
      <c r="HP34" s="86">
        <f t="shared" si="47"/>
        <v>3.2480130871385473E-34</v>
      </c>
      <c r="HQ34" s="86">
        <f t="shared" si="47"/>
        <v>1.496630761212996E-53</v>
      </c>
      <c r="HS34" s="86">
        <f t="shared" si="55"/>
        <v>6.5342516522252815E-159</v>
      </c>
      <c r="HT34" s="86">
        <f t="shared" si="48"/>
        <v>3.8630867789942053E-171</v>
      </c>
      <c r="HU34" s="86">
        <f t="shared" si="48"/>
        <v>6.6813460235530654E-182</v>
      </c>
      <c r="HV34" s="86">
        <f t="shared" si="48"/>
        <v>1.4493114448696148E-184</v>
      </c>
      <c r="HW34" s="86">
        <f t="shared" si="48"/>
        <v>1.2151236891564719E-171</v>
      </c>
      <c r="HX34" s="86">
        <f t="shared" si="48"/>
        <v>3.1126982339952638E-205</v>
      </c>
      <c r="HY34" s="86">
        <f t="shared" si="48"/>
        <v>3.249108513341387E-178</v>
      </c>
      <c r="HZ34" s="86">
        <f t="shared" si="48"/>
        <v>6.6312394588509214E-195</v>
      </c>
      <c r="IA34" s="86">
        <f t="shared" si="48"/>
        <v>4.571868010203858E-211</v>
      </c>
      <c r="IB34" s="86">
        <f t="shared" si="48"/>
        <v>5.3077448500835817E-209</v>
      </c>
      <c r="IC34" s="86">
        <f t="shared" si="48"/>
        <v>1.7198093844685732E-187</v>
      </c>
      <c r="ID34" s="86">
        <f t="shared" si="48"/>
        <v>1.0490651510342853E-205</v>
      </c>
      <c r="IE34" s="86">
        <f t="shared" si="48"/>
        <v>3.2997224140006557E-187</v>
      </c>
      <c r="IF34" s="86">
        <f t="shared" si="48"/>
        <v>2.0207521872666704E-103</v>
      </c>
      <c r="IG34" s="86">
        <f t="shared" si="48"/>
        <v>6.8271758429429395E-82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3.3786250393572365E-202</v>
      </c>
      <c r="IY34" s="86">
        <f t="shared" si="57"/>
        <v>1.5870249256646635E-12</v>
      </c>
      <c r="IZ34" s="86">
        <f t="shared" si="50"/>
        <v>5.0439247891905436E-13</v>
      </c>
      <c r="JA34" s="86">
        <f t="shared" si="50"/>
        <v>4.9721353841121475E-13</v>
      </c>
      <c r="JB34" s="86">
        <f t="shared" si="50"/>
        <v>6.1312986974810908E-13</v>
      </c>
      <c r="JC34" s="86">
        <f t="shared" si="50"/>
        <v>6.7698527744186127E-12</v>
      </c>
      <c r="JD34" s="86">
        <f t="shared" si="50"/>
        <v>3.965525487052421E-14</v>
      </c>
      <c r="JE34" s="86">
        <f t="shared" si="50"/>
        <v>1.0340368300715171E-12</v>
      </c>
      <c r="JF34" s="86">
        <f t="shared" si="50"/>
        <v>3.8857430995593133E-14</v>
      </c>
      <c r="JG34" s="86">
        <f t="shared" si="50"/>
        <v>1.1968427066091897E-15</v>
      </c>
      <c r="JH34" s="86">
        <f t="shared" si="50"/>
        <v>1.2560209763435047E-14</v>
      </c>
      <c r="JI34" s="86">
        <f t="shared" si="50"/>
        <v>4.6361695537489639E-13</v>
      </c>
      <c r="JJ34" s="86">
        <f t="shared" si="50"/>
        <v>1.276728694565881E-14</v>
      </c>
      <c r="JK34" s="86">
        <f t="shared" si="50"/>
        <v>2.995894764885422E-13</v>
      </c>
      <c r="JL34" s="86">
        <f t="shared" si="50"/>
        <v>6.0188573222457685E-15</v>
      </c>
      <c r="JM34" s="86">
        <f t="shared" si="50"/>
        <v>2.9570308545108652E-21</v>
      </c>
    </row>
    <row r="35" spans="2:273" x14ac:dyDescent="0.25">
      <c r="B35" s="2">
        <v>8</v>
      </c>
      <c r="C35" s="37">
        <v>112.44799999999999</v>
      </c>
      <c r="D35" s="37">
        <v>114.431</v>
      </c>
      <c r="E35" s="37">
        <v>113.983</v>
      </c>
      <c r="F35" s="37">
        <v>112.017</v>
      </c>
      <c r="G35" s="37">
        <v>114.121</v>
      </c>
      <c r="H35" s="37">
        <v>111.89700000000001</v>
      </c>
      <c r="I35" s="37">
        <v>115.828</v>
      </c>
      <c r="J35" s="37">
        <v>113.431</v>
      </c>
      <c r="K35" s="37">
        <v>111.53400000000001</v>
      </c>
      <c r="L35" s="37">
        <v>115.621</v>
      </c>
      <c r="M35" s="37">
        <v>119.03400000000001</v>
      </c>
      <c r="N35" s="37">
        <v>118.914</v>
      </c>
      <c r="O35" s="37">
        <v>120.345</v>
      </c>
      <c r="P35" s="37">
        <v>118.19</v>
      </c>
      <c r="Q35" s="37">
        <v>117.517</v>
      </c>
      <c r="S35" s="4">
        <f t="shared" si="7"/>
        <v>112.53155648102864</v>
      </c>
      <c r="T35" s="4">
        <f t="shared" si="7"/>
        <v>113.45773090242025</v>
      </c>
      <c r="U35" s="4">
        <f t="shared" si="7"/>
        <v>113.86306436108389</v>
      </c>
      <c r="V35" s="4">
        <f t="shared" si="7"/>
        <v>113.00482411330336</v>
      </c>
      <c r="W35" s="4">
        <f t="shared" si="7"/>
        <v>113.55130824656192</v>
      </c>
      <c r="X35" s="4">
        <f t="shared" si="7"/>
        <v>109.76911421646616</v>
      </c>
      <c r="Y35" s="4">
        <f t="shared" si="7"/>
        <v>112.72322583832454</v>
      </c>
      <c r="Z35" s="4">
        <f t="shared" si="7"/>
        <v>112.44714239900108</v>
      </c>
      <c r="AA35" s="4">
        <f t="shared" si="7"/>
        <v>111.4254348436741</v>
      </c>
      <c r="AB35" s="4">
        <f t="shared" si="7"/>
        <v>114.96015028495016</v>
      </c>
      <c r="AC35" s="4">
        <f t="shared" si="7"/>
        <v>117.29615718124782</v>
      </c>
      <c r="AD35" s="4">
        <f t="shared" si="7"/>
        <v>115.77703597406041</v>
      </c>
      <c r="AE35" s="4">
        <f t="shared" si="7"/>
        <v>119.78654752240631</v>
      </c>
      <c r="AF35" s="4">
        <f t="shared" si="7"/>
        <v>117.80305613514119</v>
      </c>
      <c r="AG35" s="4" t="e">
        <f t="shared" si="7"/>
        <v>#N/A</v>
      </c>
      <c r="AI35" s="4">
        <f t="shared" si="8"/>
        <v>-8.3556481028651319E-2</v>
      </c>
      <c r="AJ35" s="4">
        <f t="shared" si="8"/>
        <v>0.97326909757974533</v>
      </c>
      <c r="AK35" s="4">
        <f t="shared" si="8"/>
        <v>0.11993563891611814</v>
      </c>
      <c r="AL35" s="4">
        <f t="shared" si="8"/>
        <v>-0.98782411330336117</v>
      </c>
      <c r="AM35" s="4">
        <f t="shared" si="8"/>
        <v>0.56969175343807876</v>
      </c>
      <c r="AN35" s="4">
        <f t="shared" si="8"/>
        <v>2.1278857835338414</v>
      </c>
      <c r="AO35" s="4">
        <f t="shared" si="8"/>
        <v>3.1047741616754649</v>
      </c>
      <c r="AP35" s="4">
        <f t="shared" si="8"/>
        <v>0.98385760099891684</v>
      </c>
      <c r="AQ35" s="4">
        <f t="shared" si="8"/>
        <v>0.10856515632590913</v>
      </c>
      <c r="AR35" s="4">
        <f t="shared" si="8"/>
        <v>0.66084971504983514</v>
      </c>
      <c r="AS35" s="4">
        <f t="shared" si="8"/>
        <v>1.7378428187521848</v>
      </c>
      <c r="AT35" s="4">
        <f t="shared" si="8"/>
        <v>3.1369640259395908</v>
      </c>
      <c r="AU35" s="4">
        <f t="shared" si="8"/>
        <v>0.55845247759368988</v>
      </c>
      <c r="AV35" s="4">
        <f t="shared" si="8"/>
        <v>0.38694386485880727</v>
      </c>
      <c r="AW35" s="4">
        <f t="shared" si="8"/>
        <v>0</v>
      </c>
      <c r="AY35" s="2">
        <f t="shared" si="51"/>
        <v>112.53155647548463</v>
      </c>
      <c r="AZ35" s="2">
        <f t="shared" si="9"/>
        <v>113.45773090064495</v>
      </c>
      <c r="BA35" s="2">
        <f t="shared" si="9"/>
        <v>113.86306435934679</v>
      </c>
      <c r="BB35" s="2">
        <f t="shared" si="9"/>
        <v>113.00482411121288</v>
      </c>
      <c r="BC35" s="2">
        <f t="shared" si="9"/>
        <v>113.55130822697562</v>
      </c>
      <c r="BD35" s="2">
        <f t="shared" si="9"/>
        <v>109.76911421630122</v>
      </c>
      <c r="BE35" s="2">
        <f t="shared" si="9"/>
        <v>112.72322583467927</v>
      </c>
      <c r="BF35" s="2">
        <f t="shared" si="9"/>
        <v>112.44714239884146</v>
      </c>
      <c r="BG35" s="2">
        <f t="shared" si="9"/>
        <v>111.4254348436682</v>
      </c>
      <c r="BH35" s="2">
        <f t="shared" si="9"/>
        <v>114.96015028489602</v>
      </c>
      <c r="BI35" s="2">
        <f t="shared" si="9"/>
        <v>117.29615717964147</v>
      </c>
      <c r="BJ35" s="2">
        <f t="shared" si="9"/>
        <v>115.77703597400857</v>
      </c>
      <c r="BK35" s="2">
        <f t="shared" si="9"/>
        <v>119.7865475212384</v>
      </c>
      <c r="BL35" s="2">
        <f t="shared" si="9"/>
        <v>117.80305613511528</v>
      </c>
      <c r="BM35" s="2" t="e">
        <f t="shared" si="9"/>
        <v>#N/A</v>
      </c>
      <c r="BO35" s="2">
        <f t="shared" si="10"/>
        <v>112.44799999999999</v>
      </c>
      <c r="BP35" s="2">
        <f t="shared" si="11"/>
        <v>114.431</v>
      </c>
      <c r="BQ35" s="2">
        <f t="shared" si="12"/>
        <v>113.983</v>
      </c>
      <c r="BR35" s="2">
        <f t="shared" si="13"/>
        <v>112.017</v>
      </c>
      <c r="BS35" s="2">
        <f t="shared" si="14"/>
        <v>114.121</v>
      </c>
      <c r="BT35" s="2">
        <f t="shared" si="15"/>
        <v>111.89700000000001</v>
      </c>
      <c r="BU35" s="2">
        <f t="shared" si="16"/>
        <v>115.828</v>
      </c>
      <c r="BV35" s="2">
        <f t="shared" si="17"/>
        <v>113.431</v>
      </c>
      <c r="BW35" s="2">
        <f t="shared" si="18"/>
        <v>111.53400000000001</v>
      </c>
      <c r="BX35" s="2">
        <f t="shared" si="19"/>
        <v>115.621</v>
      </c>
      <c r="BY35" s="2">
        <f t="shared" si="20"/>
        <v>119.03400000000001</v>
      </c>
      <c r="BZ35" s="2">
        <f t="shared" si="21"/>
        <v>118.914</v>
      </c>
      <c r="CA35" s="2">
        <f t="shared" si="22"/>
        <v>120.345</v>
      </c>
      <c r="CB35" s="2">
        <f t="shared" si="23"/>
        <v>118.19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112.3612315196998</v>
      </c>
      <c r="DL35" s="2">
        <f t="shared" si="41"/>
        <v>113.57190721997304</v>
      </c>
      <c r="DM35" s="2">
        <f t="shared" si="41"/>
        <v>113.81353353576249</v>
      </c>
      <c r="DN35" s="2">
        <f t="shared" si="41"/>
        <v>112.85191518218622</v>
      </c>
      <c r="DO35" s="2">
        <f t="shared" si="41"/>
        <v>113.40558142589119</v>
      </c>
      <c r="DP35" s="2">
        <f t="shared" si="41"/>
        <v>109.648253200569</v>
      </c>
      <c r="DQ35" s="2">
        <f t="shared" si="41"/>
        <v>112.79005900562855</v>
      </c>
      <c r="DR35" s="2">
        <f t="shared" si="41"/>
        <v>112.43685775248935</v>
      </c>
      <c r="DS35" s="2">
        <f t="shared" si="41"/>
        <v>111.31001428571429</v>
      </c>
      <c r="DT35" s="2">
        <f t="shared" si="41"/>
        <v>114.97814177335231</v>
      </c>
      <c r="DU35" s="2">
        <f t="shared" si="41"/>
        <v>117.2457323211876</v>
      </c>
      <c r="DV35" s="2">
        <f t="shared" si="41"/>
        <v>115.61005547652917</v>
      </c>
      <c r="DW35" s="2">
        <f t="shared" si="41"/>
        <v>119.57332016632013</v>
      </c>
      <c r="DX35" s="2">
        <f t="shared" si="41"/>
        <v>117.5930986271986</v>
      </c>
      <c r="DY35" s="2">
        <f t="shared" si="41"/>
        <v>116.5047271041898</v>
      </c>
      <c r="EA35" s="2">
        <f t="shared" si="42"/>
        <v>116.17220738298064</v>
      </c>
      <c r="EB35" s="2">
        <f t="shared" si="42"/>
        <v>110.98425542525467</v>
      </c>
      <c r="EC35" s="2">
        <f t="shared" si="42"/>
        <v>114.92800239948774</v>
      </c>
      <c r="ED35" s="2">
        <f t="shared" si="42"/>
        <v>116.29167611841133</v>
      </c>
      <c r="EE35" s="2">
        <f t="shared" si="42"/>
        <v>116.43301981477491</v>
      </c>
      <c r="EF35" s="2">
        <f t="shared" si="42"/>
        <v>112.45777640009514</v>
      </c>
      <c r="EG35" s="2">
        <f t="shared" si="42"/>
        <v>111.37269449474451</v>
      </c>
      <c r="EH35" s="2">
        <f t="shared" si="42"/>
        <v>112.68078564890004</v>
      </c>
      <c r="EI35" s="2">
        <f t="shared" si="42"/>
        <v>114.21280351893039</v>
      </c>
      <c r="EJ35" s="2">
        <f t="shared" si="42"/>
        <v>114.52772288580981</v>
      </c>
      <c r="EK35" s="2">
        <f t="shared" si="42"/>
        <v>118.37595687114167</v>
      </c>
      <c r="EL35" s="2">
        <f t="shared" si="42"/>
        <v>119.85195861985029</v>
      </c>
      <c r="EM35" s="2">
        <f t="shared" si="42"/>
        <v>124.2317251238275</v>
      </c>
      <c r="EN35" s="2">
        <f t="shared" si="42"/>
        <v>122.84306437863272</v>
      </c>
      <c r="EO35" s="2">
        <f t="shared" si="42"/>
        <v>125.5038588996896</v>
      </c>
      <c r="EQ35" s="2">
        <f t="shared" si="43"/>
        <v>116.72207426438617</v>
      </c>
      <c r="ER35" s="2">
        <f t="shared" si="43"/>
        <v>113.32003432230745</v>
      </c>
      <c r="ES35" s="2">
        <f t="shared" si="43"/>
        <v>114.29602039619382</v>
      </c>
      <c r="ET35" s="2">
        <f t="shared" si="43"/>
        <v>115.60817714553798</v>
      </c>
      <c r="EU35" s="2">
        <f t="shared" si="43"/>
        <v>115.21680134579839</v>
      </c>
      <c r="EV35" s="2">
        <f t="shared" si="43"/>
        <v>112.92666096208022</v>
      </c>
      <c r="EW35" s="2">
        <f t="shared" si="43"/>
        <v>112.32942320685639</v>
      </c>
      <c r="EX35" s="2">
        <f t="shared" si="43"/>
        <v>112.843818787711</v>
      </c>
      <c r="EY35" s="2">
        <f t="shared" si="43"/>
        <v>113.31507454671194</v>
      </c>
      <c r="EZ35" s="2">
        <f t="shared" si="43"/>
        <v>115.47788023975384</v>
      </c>
      <c r="FA35" s="2">
        <f t="shared" si="43"/>
        <v>119.22046831130241</v>
      </c>
      <c r="FB35" s="2">
        <f t="shared" si="43"/>
        <v>121.27781967899787</v>
      </c>
      <c r="FC35" s="2">
        <f t="shared" si="43"/>
        <v>124.58560420110375</v>
      </c>
      <c r="FD35" s="2">
        <f t="shared" si="43"/>
        <v>123.6684810372717</v>
      </c>
      <c r="FE35" s="2">
        <f t="shared" si="43"/>
        <v>127.97422512090272</v>
      </c>
      <c r="FG35" s="2">
        <f t="shared" si="44"/>
        <v>4.4692387092256279E-2</v>
      </c>
      <c r="FH35" s="2">
        <f t="shared" si="44"/>
        <v>4.4130367361215145E-2</v>
      </c>
      <c r="FI35" s="2">
        <f t="shared" si="44"/>
        <v>4.4447053662896356E-2</v>
      </c>
      <c r="FJ35" s="2">
        <f t="shared" si="44"/>
        <v>4.4454568105601527E-2</v>
      </c>
      <c r="FK35" s="2">
        <f t="shared" si="44"/>
        <v>4.8137906293729313E-2</v>
      </c>
      <c r="FL35" s="2">
        <f t="shared" si="44"/>
        <v>4.3017205870951807E-2</v>
      </c>
      <c r="FM35" s="2">
        <f t="shared" si="44"/>
        <v>4.7157832905802492E-2</v>
      </c>
      <c r="FN35" s="2">
        <f t="shared" si="44"/>
        <v>4.2158076482574615E-2</v>
      </c>
      <c r="FO35" s="2">
        <f t="shared" si="44"/>
        <v>3.9764194436348349E-2</v>
      </c>
      <c r="FP35" s="2">
        <f t="shared" si="44"/>
        <v>3.9958885511574269E-2</v>
      </c>
      <c r="FQ35" s="2">
        <f t="shared" si="44"/>
        <v>4.4609791508130638E-2</v>
      </c>
      <c r="FR35" s="2">
        <f t="shared" si="44"/>
        <v>3.9362471050671768E-2</v>
      </c>
      <c r="FS35" s="2">
        <f t="shared" si="44"/>
        <v>4.5772133342449166E-2</v>
      </c>
      <c r="FT35" s="2">
        <f t="shared" si="44"/>
        <v>3.9991505822747492E-2</v>
      </c>
      <c r="FU35" s="2">
        <f t="shared" si="44"/>
        <v>3.3031923163832737E-2</v>
      </c>
      <c r="FW35" s="2">
        <f t="shared" si="53"/>
        <v>6.0874803576844021E-6</v>
      </c>
      <c r="FX35" s="2">
        <f t="shared" si="45"/>
        <v>7.5799022509691509E-6</v>
      </c>
      <c r="FY35" s="2">
        <f t="shared" si="45"/>
        <v>6.3827882707758188E-6</v>
      </c>
      <c r="FZ35" s="2">
        <f t="shared" si="45"/>
        <v>6.0830811838433097E-6</v>
      </c>
      <c r="GA35" s="2">
        <f t="shared" si="45"/>
        <v>6.3675975002655123E-6</v>
      </c>
      <c r="GB35" s="2">
        <f t="shared" si="45"/>
        <v>6.7774869079789972E-6</v>
      </c>
      <c r="GC35" s="2">
        <f t="shared" si="45"/>
        <v>6.9693963511381127E-6</v>
      </c>
      <c r="GD35" s="2">
        <f t="shared" si="45"/>
        <v>6.8417930463061125E-6</v>
      </c>
      <c r="GE35" s="2">
        <f t="shared" si="45"/>
        <v>7.2600123612073801E-6</v>
      </c>
      <c r="GF35" s="2">
        <f t="shared" si="45"/>
        <v>7.1023007373795692E-6</v>
      </c>
      <c r="GG35" s="2">
        <f t="shared" si="45"/>
        <v>6.8405503541327922E-6</v>
      </c>
      <c r="GH35" s="2">
        <f t="shared" si="45"/>
        <v>6.1070471190331712E-6</v>
      </c>
      <c r="GI35" s="2">
        <f t="shared" si="45"/>
        <v>6.2790943544905712E-6</v>
      </c>
      <c r="GJ35" s="2">
        <f t="shared" si="45"/>
        <v>4.2063592249763439E-6</v>
      </c>
      <c r="GK35" s="2">
        <f t="shared" si="45"/>
        <v>3.4075737113543607E-6</v>
      </c>
      <c r="GM35" s="86">
        <f t="shared" si="54"/>
        <v>4.1107095479650154E-12</v>
      </c>
      <c r="GN35" s="86">
        <f t="shared" si="46"/>
        <v>1.3730022467255902E-12</v>
      </c>
      <c r="GO35" s="86">
        <f t="shared" si="46"/>
        <v>1.3575577218839874E-12</v>
      </c>
      <c r="GP35" s="86">
        <f t="shared" si="46"/>
        <v>1.6577401803153855E-12</v>
      </c>
      <c r="GQ35" s="86">
        <f t="shared" si="46"/>
        <v>1.6754508814930835E-11</v>
      </c>
      <c r="GR35" s="86">
        <f t="shared" si="46"/>
        <v>1.2056494915730589E-13</v>
      </c>
      <c r="GS35" s="86">
        <f t="shared" si="46"/>
        <v>2.7809154323399682E-12</v>
      </c>
      <c r="GT35" s="86">
        <f t="shared" si="46"/>
        <v>1.1740084361507974E-13</v>
      </c>
      <c r="GU35" s="86">
        <f t="shared" si="46"/>
        <v>4.1594960844616503E-15</v>
      </c>
      <c r="GV35" s="86">
        <f t="shared" si="46"/>
        <v>3.9229921455761209E-14</v>
      </c>
      <c r="GW35" s="86">
        <f t="shared" si="46"/>
        <v>1.271534902396903E-12</v>
      </c>
      <c r="GX35" s="86">
        <f t="shared" si="46"/>
        <v>3.9633180613471276E-14</v>
      </c>
      <c r="GY35" s="86">
        <f t="shared" si="46"/>
        <v>8.4613970249544285E-13</v>
      </c>
      <c r="GZ35" s="86">
        <f t="shared" si="46"/>
        <v>1.9453671363360983E-14</v>
      </c>
      <c r="HA35" s="86">
        <f t="shared" si="46"/>
        <v>1.7055447648868154E-20</v>
      </c>
      <c r="HC35" s="86">
        <f t="shared" si="58"/>
        <v>4.1385660910275329E-27</v>
      </c>
      <c r="HD35" s="86">
        <f t="shared" si="47"/>
        <v>1.2755067296745147E-29</v>
      </c>
      <c r="HE35" s="86">
        <f t="shared" si="47"/>
        <v>8.6548882572830768E-31</v>
      </c>
      <c r="HF35" s="86">
        <f t="shared" si="47"/>
        <v>4.9338687544333924E-31</v>
      </c>
      <c r="HG35" s="86">
        <f t="shared" si="47"/>
        <v>3.8175752610756307E-29</v>
      </c>
      <c r="HH35" s="86">
        <f t="shared" si="47"/>
        <v>2.6663491734963532E-34</v>
      </c>
      <c r="HI35" s="86">
        <f t="shared" si="47"/>
        <v>5.7552940045064829E-30</v>
      </c>
      <c r="HJ35" s="86">
        <f t="shared" si="47"/>
        <v>9.0642256980525786E-33</v>
      </c>
      <c r="HK35" s="86">
        <f t="shared" si="47"/>
        <v>3.1952431715126003E-35</v>
      </c>
      <c r="HL35" s="86">
        <f t="shared" si="47"/>
        <v>3.9210505925935511E-35</v>
      </c>
      <c r="HM35" s="86">
        <f t="shared" si="47"/>
        <v>9.4991828828829557E-32</v>
      </c>
      <c r="HN35" s="86">
        <f t="shared" si="47"/>
        <v>1.5309833759044906E-34</v>
      </c>
      <c r="HO35" s="86">
        <f t="shared" si="47"/>
        <v>2.2227720580667693E-31</v>
      </c>
      <c r="HP35" s="86">
        <f t="shared" si="47"/>
        <v>2.4686783902239598E-33</v>
      </c>
      <c r="HQ35" s="86">
        <f t="shared" si="47"/>
        <v>3.99509677086502E-52</v>
      </c>
      <c r="HS35" s="86">
        <f t="shared" si="55"/>
        <v>5.5923610806158688E-156</v>
      </c>
      <c r="HT35" s="86">
        <f t="shared" si="48"/>
        <v>6.5413712142837246E-168</v>
      </c>
      <c r="HU35" s="86">
        <f t="shared" si="48"/>
        <v>1.7330971429573985E-178</v>
      </c>
      <c r="HV35" s="86">
        <f t="shared" si="48"/>
        <v>4.0014571721340444E-181</v>
      </c>
      <c r="HW35" s="86">
        <f t="shared" si="48"/>
        <v>1.9684626114118897E-168</v>
      </c>
      <c r="HX35" s="86">
        <f t="shared" si="48"/>
        <v>2.2631854796419413E-201</v>
      </c>
      <c r="HY35" s="86">
        <f t="shared" si="48"/>
        <v>7.2864517454084808E-175</v>
      </c>
      <c r="HZ35" s="86">
        <f t="shared" si="48"/>
        <v>3.0794849279822041E-191</v>
      </c>
      <c r="IA35" s="86">
        <f t="shared" si="48"/>
        <v>4.5472082371249938E-207</v>
      </c>
      <c r="IB35" s="86">
        <f t="shared" si="48"/>
        <v>4.4732308581497553E-205</v>
      </c>
      <c r="IC35" s="86">
        <f t="shared" si="48"/>
        <v>5.7378591143169952E-184</v>
      </c>
      <c r="ID35" s="86">
        <f t="shared" si="48"/>
        <v>7.2326536465325373E-202</v>
      </c>
      <c r="IE35" s="86">
        <f t="shared" si="48"/>
        <v>1.0434702091349149E-183</v>
      </c>
      <c r="IF35" s="86">
        <f t="shared" si="48"/>
        <v>1.4419374027434153E-101</v>
      </c>
      <c r="IG35" s="86">
        <f t="shared" si="48"/>
        <v>1.8971151598428665E-80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2.6599215324475521E-199</v>
      </c>
      <c r="IY35" s="86">
        <f t="shared" si="57"/>
        <v>4.1107095479650195E-12</v>
      </c>
      <c r="IZ35" s="86">
        <f t="shared" si="50"/>
        <v>1.3730022467255902E-12</v>
      </c>
      <c r="JA35" s="86">
        <f t="shared" si="50"/>
        <v>1.3575577218839874E-12</v>
      </c>
      <c r="JB35" s="86">
        <f t="shared" si="50"/>
        <v>1.6577401803153855E-12</v>
      </c>
      <c r="JC35" s="86">
        <f t="shared" si="50"/>
        <v>1.6754508814930835E-11</v>
      </c>
      <c r="JD35" s="86">
        <f t="shared" si="50"/>
        <v>1.2056494915730589E-13</v>
      </c>
      <c r="JE35" s="86">
        <f t="shared" si="50"/>
        <v>2.7809154323399682E-12</v>
      </c>
      <c r="JF35" s="86">
        <f t="shared" si="50"/>
        <v>1.1740084361507974E-13</v>
      </c>
      <c r="JG35" s="86">
        <f t="shared" si="50"/>
        <v>4.1594960844616503E-15</v>
      </c>
      <c r="JH35" s="86">
        <f t="shared" si="50"/>
        <v>3.9229921455761209E-14</v>
      </c>
      <c r="JI35" s="86">
        <f t="shared" si="50"/>
        <v>1.271534902396903E-12</v>
      </c>
      <c r="JJ35" s="86">
        <f t="shared" si="50"/>
        <v>3.9633180613471276E-14</v>
      </c>
      <c r="JK35" s="86">
        <f t="shared" si="50"/>
        <v>8.4613970249544285E-13</v>
      </c>
      <c r="JL35" s="86">
        <f t="shared" si="50"/>
        <v>1.9453671363360983E-14</v>
      </c>
      <c r="JM35" s="86">
        <f t="shared" si="50"/>
        <v>1.7055447648868154E-20</v>
      </c>
    </row>
    <row r="36" spans="2:273" x14ac:dyDescent="0.25">
      <c r="B36" s="2">
        <v>9</v>
      </c>
      <c r="C36" s="37">
        <v>113.155</v>
      </c>
      <c r="D36" s="37">
        <v>114.724</v>
      </c>
      <c r="E36" s="37">
        <v>113.10299999999999</v>
      </c>
      <c r="F36" s="37">
        <v>112.517</v>
      </c>
      <c r="G36" s="37">
        <v>113.70699999999999</v>
      </c>
      <c r="H36" s="37">
        <v>110.05200000000001</v>
      </c>
      <c r="I36" s="37">
        <v>113.39700000000001</v>
      </c>
      <c r="J36" s="37">
        <v>112.36199999999999</v>
      </c>
      <c r="K36" s="37">
        <v>112.655</v>
      </c>
      <c r="L36" s="37">
        <v>115.414</v>
      </c>
      <c r="M36" s="37">
        <v>117.431</v>
      </c>
      <c r="N36" s="37">
        <v>116.569</v>
      </c>
      <c r="O36" s="37">
        <v>120.03400000000001</v>
      </c>
      <c r="P36" s="37">
        <v>119.017</v>
      </c>
      <c r="Q36" s="37">
        <v>120.328</v>
      </c>
      <c r="R36" s="109"/>
      <c r="S36" s="4">
        <f t="shared" si="7"/>
        <v>112.84245004154056</v>
      </c>
      <c r="T36" s="4">
        <f t="shared" si="7"/>
        <v>113.58321730528661</v>
      </c>
      <c r="U36" s="4">
        <f t="shared" si="7"/>
        <v>113.98808745868448</v>
      </c>
      <c r="V36" s="4">
        <f t="shared" si="7"/>
        <v>113.20795064165861</v>
      </c>
      <c r="W36" s="4">
        <f t="shared" si="7"/>
        <v>113.83059242775573</v>
      </c>
      <c r="X36" s="4">
        <f t="shared" si="7"/>
        <v>110.07817961948743</v>
      </c>
      <c r="Y36" s="4">
        <f t="shared" si="7"/>
        <v>112.89563316687111</v>
      </c>
      <c r="Z36" s="4">
        <f t="shared" si="7"/>
        <v>112.64833711510283</v>
      </c>
      <c r="AA36" s="4">
        <f t="shared" si="7"/>
        <v>111.63698319769834</v>
      </c>
      <c r="AB36" s="4">
        <f t="shared" si="7"/>
        <v>115.16118014571447</v>
      </c>
      <c r="AC36" s="4">
        <f t="shared" si="7"/>
        <v>117.48520689447412</v>
      </c>
      <c r="AD36" s="4">
        <f t="shared" si="7"/>
        <v>116.03261354591226</v>
      </c>
      <c r="AE36" s="4">
        <f t="shared" si="7"/>
        <v>120.02255081510511</v>
      </c>
      <c r="AF36" s="4">
        <f t="shared" si="7"/>
        <v>118.03650187501981</v>
      </c>
      <c r="AG36" s="4" t="e">
        <f t="shared" si="7"/>
        <v>#N/A</v>
      </c>
      <c r="AI36" s="4">
        <f t="shared" si="8"/>
        <v>0.31254995845944222</v>
      </c>
      <c r="AJ36" s="4">
        <f t="shared" si="8"/>
        <v>1.1407826947133941</v>
      </c>
      <c r="AK36" s="4">
        <f t="shared" si="8"/>
        <v>-0.88508745868448102</v>
      </c>
      <c r="AL36" s="4">
        <f t="shared" si="8"/>
        <v>-0.69095064165861686</v>
      </c>
      <c r="AM36" s="4">
        <f t="shared" si="8"/>
        <v>-0.12359242775573875</v>
      </c>
      <c r="AN36" s="4">
        <f t="shared" si="8"/>
        <v>-2.6179619487422201E-2</v>
      </c>
      <c r="AO36" s="4">
        <f t="shared" si="8"/>
        <v>0.50136683312889829</v>
      </c>
      <c r="AP36" s="4">
        <f t="shared" si="8"/>
        <v>-0.28633711510283888</v>
      </c>
      <c r="AQ36" s="4">
        <f t="shared" si="8"/>
        <v>1.0180168023016591</v>
      </c>
      <c r="AR36" s="4">
        <f t="shared" si="8"/>
        <v>0.25281985428553355</v>
      </c>
      <c r="AS36" s="4">
        <f t="shared" si="8"/>
        <v>-5.4206894474120304E-2</v>
      </c>
      <c r="AT36" s="4">
        <f t="shared" si="8"/>
        <v>0.53638645408774721</v>
      </c>
      <c r="AU36" s="4">
        <f t="shared" si="8"/>
        <v>1.14491848949001E-2</v>
      </c>
      <c r="AV36" s="4">
        <f t="shared" si="8"/>
        <v>0.98049812498018696</v>
      </c>
      <c r="AW36" s="4">
        <f t="shared" si="8"/>
        <v>0</v>
      </c>
      <c r="AY36" s="2">
        <f t="shared" si="51"/>
        <v>112.84245002768991</v>
      </c>
      <c r="AZ36" s="2">
        <f t="shared" si="9"/>
        <v>113.58321730063139</v>
      </c>
      <c r="BA36" s="2">
        <f t="shared" si="9"/>
        <v>113.98808745411637</v>
      </c>
      <c r="BB36" s="2">
        <f t="shared" si="9"/>
        <v>113.20795063621327</v>
      </c>
      <c r="BC36" s="2">
        <f t="shared" si="9"/>
        <v>113.83059238097367</v>
      </c>
      <c r="BD36" s="2">
        <f t="shared" si="9"/>
        <v>110.07817961900568</v>
      </c>
      <c r="BE36" s="2">
        <f t="shared" si="9"/>
        <v>112.8956331574302</v>
      </c>
      <c r="BF36" s="2">
        <f t="shared" si="9"/>
        <v>112.64833711463939</v>
      </c>
      <c r="BG36" s="2">
        <f t="shared" si="9"/>
        <v>111.63698319767869</v>
      </c>
      <c r="BH36" s="2">
        <f t="shared" si="9"/>
        <v>115.16118014555201</v>
      </c>
      <c r="BI36" s="2">
        <f t="shared" si="9"/>
        <v>117.48520689023145</v>
      </c>
      <c r="BJ36" s="2">
        <f t="shared" si="9"/>
        <v>116.03261354575761</v>
      </c>
      <c r="BK36" s="2">
        <f t="shared" si="9"/>
        <v>120.02255081193199</v>
      </c>
      <c r="BL36" s="2">
        <f t="shared" si="9"/>
        <v>118.03650187493946</v>
      </c>
      <c r="BM36" s="2" t="e">
        <f t="shared" si="9"/>
        <v>#N/A</v>
      </c>
      <c r="BO36" s="2">
        <f t="shared" si="10"/>
        <v>113.155</v>
      </c>
      <c r="BP36" s="2">
        <f t="shared" si="11"/>
        <v>114.724</v>
      </c>
      <c r="BQ36" s="2">
        <f t="shared" si="12"/>
        <v>113.10299999999999</v>
      </c>
      <c r="BR36" s="2">
        <f t="shared" si="13"/>
        <v>112.517</v>
      </c>
      <c r="BS36" s="2">
        <f t="shared" si="14"/>
        <v>113.70699999999999</v>
      </c>
      <c r="BT36" s="2">
        <f t="shared" si="15"/>
        <v>110.05200000000001</v>
      </c>
      <c r="BU36" s="2">
        <f t="shared" si="16"/>
        <v>113.39700000000001</v>
      </c>
      <c r="BV36" s="2">
        <f t="shared" si="17"/>
        <v>112.36199999999999</v>
      </c>
      <c r="BW36" s="2">
        <f t="shared" si="18"/>
        <v>112.655</v>
      </c>
      <c r="BX36" s="2">
        <f t="shared" si="19"/>
        <v>115.414</v>
      </c>
      <c r="BY36" s="2">
        <f t="shared" si="20"/>
        <v>117.431</v>
      </c>
      <c r="BZ36" s="2">
        <f t="shared" si="21"/>
        <v>116.569</v>
      </c>
      <c r="CA36" s="2">
        <f t="shared" si="22"/>
        <v>120.03400000000001</v>
      </c>
      <c r="CB36" s="2">
        <f t="shared" si="23"/>
        <v>119.017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112.67584699812382</v>
      </c>
      <c r="DL36" s="2">
        <f t="shared" si="41"/>
        <v>113.71668556005402</v>
      </c>
      <c r="DM36" s="2">
        <f t="shared" si="41"/>
        <v>113.94418677462888</v>
      </c>
      <c r="DN36" s="2">
        <f t="shared" si="41"/>
        <v>113.05506963562752</v>
      </c>
      <c r="DO36" s="2">
        <f t="shared" si="41"/>
        <v>113.69126782363978</v>
      </c>
      <c r="DP36" s="2">
        <f t="shared" si="41"/>
        <v>109.96319487908963</v>
      </c>
      <c r="DQ36" s="2">
        <f t="shared" si="41"/>
        <v>112.97940628517827</v>
      </c>
      <c r="DR36" s="2">
        <f t="shared" si="41"/>
        <v>112.64845376955904</v>
      </c>
      <c r="DS36" s="2">
        <f t="shared" si="41"/>
        <v>111.52286890756302</v>
      </c>
      <c r="DT36" s="2">
        <f t="shared" si="41"/>
        <v>115.19225960170698</v>
      </c>
      <c r="DU36" s="2">
        <f t="shared" si="41"/>
        <v>117.44328151147101</v>
      </c>
      <c r="DV36" s="2">
        <f t="shared" si="41"/>
        <v>115.86433072546231</v>
      </c>
      <c r="DW36" s="2">
        <f t="shared" si="41"/>
        <v>119.80634128460441</v>
      </c>
      <c r="DX36" s="2">
        <f t="shared" si="41"/>
        <v>117.82065319605317</v>
      </c>
      <c r="DY36" s="2">
        <f t="shared" si="41"/>
        <v>116.81159251019648</v>
      </c>
      <c r="EA36" s="2">
        <f t="shared" si="42"/>
        <v>116.0902003297609</v>
      </c>
      <c r="EB36" s="2">
        <f t="shared" si="42"/>
        <v>110.94624996446339</v>
      </c>
      <c r="EC36" s="2">
        <f t="shared" si="42"/>
        <v>114.84893948398425</v>
      </c>
      <c r="ED36" s="2">
        <f t="shared" si="42"/>
        <v>116.20505539642699</v>
      </c>
      <c r="EE36" s="2">
        <f t="shared" si="42"/>
        <v>116.34330103812188</v>
      </c>
      <c r="EF36" s="2">
        <f t="shared" si="42"/>
        <v>112.4110385724251</v>
      </c>
      <c r="EG36" s="2">
        <f t="shared" si="42"/>
        <v>111.3517608700177</v>
      </c>
      <c r="EH36" s="2">
        <f t="shared" si="42"/>
        <v>112.6458936291156</v>
      </c>
      <c r="EI36" s="2">
        <f t="shared" si="42"/>
        <v>114.15033832796482</v>
      </c>
      <c r="EJ36" s="2">
        <f t="shared" si="42"/>
        <v>114.48000812231244</v>
      </c>
      <c r="EK36" s="2">
        <f t="shared" si="42"/>
        <v>118.30397207672551</v>
      </c>
      <c r="EL36" s="2">
        <f t="shared" si="42"/>
        <v>119.77795576735835</v>
      </c>
      <c r="EM36" s="2">
        <f t="shared" si="42"/>
        <v>124.1332970941256</v>
      </c>
      <c r="EN36" s="2">
        <f t="shared" si="42"/>
        <v>122.76201300858013</v>
      </c>
      <c r="EO36" s="2">
        <f t="shared" si="42"/>
        <v>125.42977597418741</v>
      </c>
      <c r="EQ36" s="2">
        <f t="shared" si="43"/>
        <v>116.6341275854475</v>
      </c>
      <c r="ER36" s="2">
        <f t="shared" si="43"/>
        <v>113.25634480211875</v>
      </c>
      <c r="ES36" s="2">
        <f t="shared" si="43"/>
        <v>114.22378896108637</v>
      </c>
      <c r="ET36" s="2">
        <f t="shared" si="43"/>
        <v>115.52906189518215</v>
      </c>
      <c r="EU36" s="2">
        <f t="shared" si="43"/>
        <v>115.14044842888349</v>
      </c>
      <c r="EV36" s="2">
        <f t="shared" si="43"/>
        <v>112.87474554219817</v>
      </c>
      <c r="EW36" s="2">
        <f t="shared" si="43"/>
        <v>112.29783793476453</v>
      </c>
      <c r="EX36" s="2">
        <f t="shared" si="43"/>
        <v>112.80708449435031</v>
      </c>
      <c r="EY36" s="2">
        <f t="shared" si="43"/>
        <v>113.26252555010689</v>
      </c>
      <c r="EZ36" s="2">
        <f t="shared" si="43"/>
        <v>115.41983331906962</v>
      </c>
      <c r="FA36" s="2">
        <f t="shared" si="43"/>
        <v>119.13916781944873</v>
      </c>
      <c r="FB36" s="2">
        <f t="shared" si="43"/>
        <v>121.18840792061835</v>
      </c>
      <c r="FC36" s="2">
        <f t="shared" si="43"/>
        <v>124.48333407290203</v>
      </c>
      <c r="FD36" s="2">
        <f t="shared" si="43"/>
        <v>123.57846248680103</v>
      </c>
      <c r="FE36" s="2">
        <f t="shared" si="43"/>
        <v>127.87141707367388</v>
      </c>
      <c r="FG36" s="2">
        <f t="shared" si="44"/>
        <v>4.8793836719998748E-2</v>
      </c>
      <c r="FH36" s="2">
        <f t="shared" si="44"/>
        <v>4.8182841454817514E-2</v>
      </c>
      <c r="FI36" s="2">
        <f t="shared" si="44"/>
        <v>4.8527132554401914E-2</v>
      </c>
      <c r="FJ36" s="2">
        <f t="shared" si="44"/>
        <v>4.8535301758916696E-2</v>
      </c>
      <c r="FK36" s="2">
        <f t="shared" si="44"/>
        <v>5.2538163852088926E-2</v>
      </c>
      <c r="FL36" s="2">
        <f t="shared" si="44"/>
        <v>4.6972482048121433E-2</v>
      </c>
      <c r="FM36" s="2">
        <f t="shared" si="44"/>
        <v>5.1473347134570753E-2</v>
      </c>
      <c r="FN36" s="2">
        <f t="shared" si="44"/>
        <v>4.6038159031003272E-2</v>
      </c>
      <c r="FO36" s="2">
        <f t="shared" si="44"/>
        <v>4.3433943173455419E-2</v>
      </c>
      <c r="FP36" s="2">
        <f t="shared" si="44"/>
        <v>4.3645785168358174E-2</v>
      </c>
      <c r="FQ36" s="2">
        <f t="shared" si="44"/>
        <v>4.8704047725393912E-2</v>
      </c>
      <c r="FR36" s="2">
        <f t="shared" si="44"/>
        <v>4.2996805715342465E-2</v>
      </c>
      <c r="FS36" s="2">
        <f t="shared" si="44"/>
        <v>4.9967489126464315E-2</v>
      </c>
      <c r="FT36" s="2">
        <f t="shared" si="44"/>
        <v>4.3681278324989144E-2</v>
      </c>
      <c r="FU36" s="2">
        <f t="shared" si="44"/>
        <v>3.6103725992533947E-2</v>
      </c>
      <c r="FW36" s="2">
        <f t="shared" si="53"/>
        <v>6.6747855614883997E-6</v>
      </c>
      <c r="FX36" s="2">
        <f t="shared" si="45"/>
        <v>8.3111914691491079E-6</v>
      </c>
      <c r="FY36" s="2">
        <f t="shared" si="45"/>
        <v>6.9985838597769132E-6</v>
      </c>
      <c r="FZ36" s="2">
        <f t="shared" si="45"/>
        <v>6.6699619689544331E-6</v>
      </c>
      <c r="GA36" s="2">
        <f t="shared" si="45"/>
        <v>6.9819275316192726E-6</v>
      </c>
      <c r="GB36" s="2">
        <f t="shared" si="45"/>
        <v>7.4313617600281934E-6</v>
      </c>
      <c r="GC36" s="2">
        <f t="shared" si="45"/>
        <v>7.6417860010057316E-6</v>
      </c>
      <c r="GD36" s="2">
        <f t="shared" si="45"/>
        <v>7.5018719459341828E-6</v>
      </c>
      <c r="GE36" s="2">
        <f t="shared" si="45"/>
        <v>7.9604396820400797E-6</v>
      </c>
      <c r="GF36" s="2">
        <f t="shared" si="45"/>
        <v>7.7875125648510892E-6</v>
      </c>
      <c r="GG36" s="2">
        <f t="shared" si="45"/>
        <v>7.5005093628603088E-6</v>
      </c>
      <c r="GH36" s="2">
        <f t="shared" si="45"/>
        <v>6.6962400634351061E-6</v>
      </c>
      <c r="GI36" s="2">
        <f t="shared" si="45"/>
        <v>6.8848858803904495E-6</v>
      </c>
      <c r="GJ36" s="2">
        <f t="shared" si="45"/>
        <v>4.6121793036087046E-6</v>
      </c>
      <c r="GK36" s="2">
        <f t="shared" si="45"/>
        <v>3.7363290479080639E-6</v>
      </c>
      <c r="GM36" s="86">
        <f t="shared" si="54"/>
        <v>1.0463368374351387E-11</v>
      </c>
      <c r="GN36" s="86">
        <f t="shared" si="46"/>
        <v>3.6688149020779613E-12</v>
      </c>
      <c r="GO36" s="86">
        <f t="shared" si="46"/>
        <v>3.6381507260990809E-12</v>
      </c>
      <c r="GP36" s="86">
        <f t="shared" si="46"/>
        <v>4.4003277120183155E-12</v>
      </c>
      <c r="GQ36" s="86">
        <f t="shared" si="46"/>
        <v>4.0777578454089772E-11</v>
      </c>
      <c r="GR36" s="86">
        <f t="shared" si="46"/>
        <v>3.5895605525325646E-13</v>
      </c>
      <c r="GS36" s="86">
        <f t="shared" si="46"/>
        <v>7.341353083490226E-12</v>
      </c>
      <c r="GT36" s="86">
        <f t="shared" si="46"/>
        <v>3.4743824081731119E-13</v>
      </c>
      <c r="GU36" s="86">
        <f t="shared" si="46"/>
        <v>1.4118819642019165E-14</v>
      </c>
      <c r="GV36" s="86">
        <f t="shared" si="46"/>
        <v>1.1996107934852411E-13</v>
      </c>
      <c r="GW36" s="86">
        <f t="shared" si="46"/>
        <v>3.4225647225412777E-12</v>
      </c>
      <c r="GX36" s="86">
        <f t="shared" si="46"/>
        <v>1.2048039610786729E-13</v>
      </c>
      <c r="GY36" s="86">
        <f t="shared" si="46"/>
        <v>2.3434793682808519E-12</v>
      </c>
      <c r="GZ36" s="86">
        <f t="shared" si="46"/>
        <v>6.1510710868581882E-14</v>
      </c>
      <c r="HA36" s="86">
        <f t="shared" si="46"/>
        <v>9.5100306431005221E-20</v>
      </c>
      <c r="HC36" s="86">
        <f t="shared" si="58"/>
        <v>2.0648588927414514E-26</v>
      </c>
      <c r="HD36" s="86">
        <f t="shared" si="47"/>
        <v>7.6053791920169665E-29</v>
      </c>
      <c r="HE36" s="86">
        <f t="shared" si="47"/>
        <v>5.603846769989538E-30</v>
      </c>
      <c r="HF36" s="86">
        <f t="shared" si="47"/>
        <v>3.2226728978254457E-30</v>
      </c>
      <c r="HG36" s="86">
        <f t="shared" si="47"/>
        <v>2.2128322862356503E-28</v>
      </c>
      <c r="HH36" s="86">
        <f t="shared" si="47"/>
        <v>2.1836432602078954E-33</v>
      </c>
      <c r="HI36" s="86">
        <f t="shared" si="47"/>
        <v>3.5746821638052422E-29</v>
      </c>
      <c r="HJ36" s="86">
        <f t="shared" si="47"/>
        <v>6.707499215548856E-32</v>
      </c>
      <c r="HK36" s="86">
        <f t="shared" si="47"/>
        <v>2.8156902047893609E-34</v>
      </c>
      <c r="HL36" s="86">
        <f t="shared" si="47"/>
        <v>3.3489206280060947E-34</v>
      </c>
      <c r="HM36" s="86">
        <f t="shared" si="47"/>
        <v>6.5386340382352702E-31</v>
      </c>
      <c r="HN36" s="86">
        <f t="shared" si="47"/>
        <v>1.2446782453347927E-33</v>
      </c>
      <c r="HO36" s="86">
        <f t="shared" si="47"/>
        <v>1.4952685730042593E-30</v>
      </c>
      <c r="HP36" s="86">
        <f t="shared" si="47"/>
        <v>1.8254815274676133E-32</v>
      </c>
      <c r="HQ36" s="86">
        <f t="shared" si="47"/>
        <v>1.0190040876893391E-50</v>
      </c>
      <c r="HS36" s="86">
        <f t="shared" si="55"/>
        <v>4.4916475159530788E-153</v>
      </c>
      <c r="HT36" s="86">
        <f t="shared" si="48"/>
        <v>1.0312395440893876E-164</v>
      </c>
      <c r="HU36" s="86">
        <f t="shared" si="48"/>
        <v>4.1700913391190983E-175</v>
      </c>
      <c r="HV36" s="86">
        <f t="shared" si="48"/>
        <v>1.0247136654059046E-177</v>
      </c>
      <c r="HW36" s="86">
        <f t="shared" si="48"/>
        <v>2.9720222163775922E-165</v>
      </c>
      <c r="HX36" s="86">
        <f t="shared" si="48"/>
        <v>1.511218500602183E-197</v>
      </c>
      <c r="HY36" s="86">
        <f t="shared" si="48"/>
        <v>1.5176540152133466E-171</v>
      </c>
      <c r="HZ36" s="86">
        <f t="shared" si="48"/>
        <v>1.3189855871143101E-187</v>
      </c>
      <c r="IA36" s="86">
        <f t="shared" si="48"/>
        <v>4.1387442873455922E-203</v>
      </c>
      <c r="IB36" s="86">
        <f t="shared" si="48"/>
        <v>3.4579023068117922E-201</v>
      </c>
      <c r="IC36" s="86">
        <f t="shared" si="48"/>
        <v>1.7713466643766641E-180</v>
      </c>
      <c r="ID36" s="86">
        <f t="shared" si="48"/>
        <v>4.5850604725424788E-198</v>
      </c>
      <c r="IE36" s="86">
        <f t="shared" si="48"/>
        <v>3.0560580564303439E-180</v>
      </c>
      <c r="IF36" s="86">
        <f t="shared" si="48"/>
        <v>9.8939841021668629E-100</v>
      </c>
      <c r="IG36" s="86">
        <f t="shared" si="48"/>
        <v>5.1152848606229761E-79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8.2036593103507236E-305</v>
      </c>
      <c r="IW36" s="86">
        <f t="shared" si="49"/>
        <v>1.9949556376872406E-196</v>
      </c>
      <c r="IY36" s="86">
        <f t="shared" si="57"/>
        <v>1.0463368374351408E-11</v>
      </c>
      <c r="IZ36" s="86">
        <f t="shared" si="50"/>
        <v>3.6688149020779613E-12</v>
      </c>
      <c r="JA36" s="86">
        <f t="shared" si="50"/>
        <v>3.6381507260990809E-12</v>
      </c>
      <c r="JB36" s="86">
        <f t="shared" si="50"/>
        <v>4.4003277120183155E-12</v>
      </c>
      <c r="JC36" s="86">
        <f t="shared" si="50"/>
        <v>4.0777578454089772E-11</v>
      </c>
      <c r="JD36" s="86">
        <f t="shared" si="50"/>
        <v>3.5895605525325646E-13</v>
      </c>
      <c r="JE36" s="86">
        <f t="shared" si="50"/>
        <v>7.341353083490226E-12</v>
      </c>
      <c r="JF36" s="86">
        <f t="shared" si="50"/>
        <v>3.4743824081731119E-13</v>
      </c>
      <c r="JG36" s="86">
        <f t="shared" si="50"/>
        <v>1.4118819642019165E-14</v>
      </c>
      <c r="JH36" s="86">
        <f t="shared" si="50"/>
        <v>1.1996107934852411E-13</v>
      </c>
      <c r="JI36" s="86">
        <f t="shared" si="50"/>
        <v>3.4225647225412777E-12</v>
      </c>
      <c r="JJ36" s="86">
        <f t="shared" si="50"/>
        <v>1.2048039610786729E-13</v>
      </c>
      <c r="JK36" s="86">
        <f t="shared" si="50"/>
        <v>2.3434793682808519E-12</v>
      </c>
      <c r="JL36" s="86">
        <f t="shared" si="50"/>
        <v>6.1510710868581882E-14</v>
      </c>
      <c r="JM36" s="86">
        <f t="shared" si="50"/>
        <v>9.5100306431005221E-20</v>
      </c>
    </row>
    <row r="37" spans="2:273" x14ac:dyDescent="0.25">
      <c r="B37" s="2">
        <v>10</v>
      </c>
      <c r="C37" s="37">
        <v>114.96599999999999</v>
      </c>
      <c r="D37" s="37">
        <v>113.05200000000001</v>
      </c>
      <c r="E37" s="37">
        <v>118.20699999999999</v>
      </c>
      <c r="F37" s="37">
        <v>112.13800000000001</v>
      </c>
      <c r="G37" s="37">
        <v>115.05200000000001</v>
      </c>
      <c r="H37" s="37">
        <v>110.81</v>
      </c>
      <c r="I37" s="37">
        <v>112.86199999999999</v>
      </c>
      <c r="J37" s="37">
        <v>112.155</v>
      </c>
      <c r="K37" s="37">
        <v>111.63800000000001</v>
      </c>
      <c r="L37" s="37">
        <v>116.03400000000001</v>
      </c>
      <c r="M37" s="37">
        <v>116</v>
      </c>
      <c r="N37" s="37">
        <v>115.828</v>
      </c>
      <c r="O37" s="37">
        <v>120.81</v>
      </c>
      <c r="P37" s="37">
        <v>117.81</v>
      </c>
      <c r="Q37" s="37">
        <v>120.672</v>
      </c>
      <c r="S37" s="4">
        <f t="shared" si="7"/>
        <v>113.15116272003652</v>
      </c>
      <c r="T37" s="4">
        <f t="shared" si="7"/>
        <v>113.70618384191208</v>
      </c>
      <c r="U37" s="4">
        <f t="shared" si="7"/>
        <v>114.11164510409937</v>
      </c>
      <c r="V37" s="4">
        <f t="shared" si="7"/>
        <v>113.4097241783889</v>
      </c>
      <c r="W37" s="4">
        <f t="shared" si="7"/>
        <v>114.10743340849156</v>
      </c>
      <c r="X37" s="4">
        <f t="shared" si="7"/>
        <v>110.38510199514339</v>
      </c>
      <c r="Y37" s="4">
        <f t="shared" si="7"/>
        <v>113.06554255347682</v>
      </c>
      <c r="Z37" s="4">
        <f t="shared" si="7"/>
        <v>112.8475347806141</v>
      </c>
      <c r="AA37" s="4">
        <f t="shared" si="7"/>
        <v>111.84726806242476</v>
      </c>
      <c r="AB37" s="4">
        <f t="shared" si="7"/>
        <v>115.35996443745469</v>
      </c>
      <c r="AC37" s="4">
        <f t="shared" si="7"/>
        <v>117.67225934882744</v>
      </c>
      <c r="AD37" s="4">
        <f t="shared" si="7"/>
        <v>116.28694932563292</v>
      </c>
      <c r="AE37" s="4">
        <f t="shared" si="7"/>
        <v>120.25722165456767</v>
      </c>
      <c r="AF37" s="4">
        <f t="shared" si="7"/>
        <v>118.26916905479322</v>
      </c>
      <c r="AG37" s="4" t="e">
        <f t="shared" si="7"/>
        <v>#N/A</v>
      </c>
      <c r="AI37" s="4">
        <f t="shared" si="8"/>
        <v>1.81483727996347</v>
      </c>
      <c r="AJ37" s="4">
        <f t="shared" si="8"/>
        <v>-0.65418384191207224</v>
      </c>
      <c r="AK37" s="4">
        <f t="shared" si="8"/>
        <v>4.095354895900627</v>
      </c>
      <c r="AL37" s="4">
        <f t="shared" si="8"/>
        <v>-1.2717241783888937</v>
      </c>
      <c r="AM37" s="4">
        <f t="shared" si="8"/>
        <v>0.94456659150844757</v>
      </c>
      <c r="AN37" s="4">
        <f t="shared" si="8"/>
        <v>0.42489800485661533</v>
      </c>
      <c r="AO37" s="4">
        <f t="shared" si="8"/>
        <v>-0.20354255347682226</v>
      </c>
      <c r="AP37" s="4">
        <f t="shared" si="8"/>
        <v>-0.69253478061409623</v>
      </c>
      <c r="AQ37" s="4">
        <f t="shared" si="8"/>
        <v>-0.20926806242475493</v>
      </c>
      <c r="AR37" s="4">
        <f t="shared" si="8"/>
        <v>0.67403556254531338</v>
      </c>
      <c r="AS37" s="4">
        <f t="shared" si="8"/>
        <v>-1.6722593488274384</v>
      </c>
      <c r="AT37" s="4">
        <f t="shared" si="8"/>
        <v>-0.45894932563291491</v>
      </c>
      <c r="AU37" s="4">
        <f t="shared" si="8"/>
        <v>0.55277834543232984</v>
      </c>
      <c r="AV37" s="4">
        <f t="shared" si="8"/>
        <v>-0.45916905479322168</v>
      </c>
      <c r="AW37" s="4">
        <f t="shared" si="8"/>
        <v>0</v>
      </c>
      <c r="AY37" s="2">
        <f t="shared" si="51"/>
        <v>113.15116268604316</v>
      </c>
      <c r="AZ37" s="2">
        <f t="shared" si="9"/>
        <v>113.70618382993324</v>
      </c>
      <c r="BA37" s="2">
        <f t="shared" si="9"/>
        <v>114.11164509231213</v>
      </c>
      <c r="BB37" s="2">
        <f t="shared" si="9"/>
        <v>113.4097241644681</v>
      </c>
      <c r="BC37" s="2">
        <f t="shared" si="9"/>
        <v>114.10743329864194</v>
      </c>
      <c r="BD37" s="2">
        <f t="shared" si="9"/>
        <v>110.38510199376601</v>
      </c>
      <c r="BE37" s="2">
        <f t="shared" si="9"/>
        <v>113.06554252948385</v>
      </c>
      <c r="BF37" s="2">
        <f t="shared" si="9"/>
        <v>112.84753477929652</v>
      </c>
      <c r="BG37" s="2">
        <f t="shared" si="9"/>
        <v>111.84726806236088</v>
      </c>
      <c r="BH37" s="2">
        <f t="shared" si="9"/>
        <v>115.35996443697762</v>
      </c>
      <c r="BI37" s="2">
        <f t="shared" si="9"/>
        <v>117.67225933783372</v>
      </c>
      <c r="BJ37" s="2">
        <f t="shared" si="9"/>
        <v>116.28694932518133</v>
      </c>
      <c r="BK37" s="2">
        <f t="shared" si="9"/>
        <v>120.25722164611646</v>
      </c>
      <c r="BL37" s="2">
        <f t="shared" si="9"/>
        <v>118.26916905454945</v>
      </c>
      <c r="BM37" s="2" t="e">
        <f t="shared" si="9"/>
        <v>#N/A</v>
      </c>
      <c r="BO37" s="2">
        <f t="shared" si="10"/>
        <v>114.96599999999999</v>
      </c>
      <c r="BP37" s="2">
        <f t="shared" si="11"/>
        <v>113.05200000000001</v>
      </c>
      <c r="BQ37" s="2">
        <f t="shared" si="12"/>
        <v>118.20699999999999</v>
      </c>
      <c r="BR37" s="2">
        <f t="shared" si="13"/>
        <v>112.13800000000001</v>
      </c>
      <c r="BS37" s="2">
        <f t="shared" si="14"/>
        <v>115.05200000000001</v>
      </c>
      <c r="BT37" s="2">
        <f t="shared" si="15"/>
        <v>110.81</v>
      </c>
      <c r="BU37" s="2">
        <f t="shared" si="16"/>
        <v>112.86199999999999</v>
      </c>
      <c r="BV37" s="2">
        <f t="shared" si="17"/>
        <v>112.155</v>
      </c>
      <c r="BW37" s="2">
        <f t="shared" si="18"/>
        <v>111.63800000000001</v>
      </c>
      <c r="BX37" s="2">
        <f t="shared" si="19"/>
        <v>116.03400000000001</v>
      </c>
      <c r="BY37" s="2">
        <f t="shared" si="20"/>
        <v>116</v>
      </c>
      <c r="BZ37" s="2">
        <f t="shared" si="21"/>
        <v>115.828</v>
      </c>
      <c r="CA37" s="2">
        <f t="shared" si="22"/>
        <v>120.81</v>
      </c>
      <c r="CB37" s="2">
        <f t="shared" si="23"/>
        <v>117.81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112.99046247654783</v>
      </c>
      <c r="DL37" s="2">
        <f t="shared" si="41"/>
        <v>113.86146390013498</v>
      </c>
      <c r="DM37" s="2">
        <f t="shared" si="41"/>
        <v>114.07484001349528</v>
      </c>
      <c r="DN37" s="2">
        <f t="shared" si="41"/>
        <v>113.25822408906882</v>
      </c>
      <c r="DO37" s="2">
        <f t="shared" si="41"/>
        <v>113.97695422138837</v>
      </c>
      <c r="DP37" s="2">
        <f t="shared" si="41"/>
        <v>110.27813655761025</v>
      </c>
      <c r="DQ37" s="2">
        <f t="shared" si="41"/>
        <v>113.16875356472799</v>
      </c>
      <c r="DR37" s="2">
        <f t="shared" si="41"/>
        <v>112.86004978662874</v>
      </c>
      <c r="DS37" s="2">
        <f t="shared" si="41"/>
        <v>111.73572352941177</v>
      </c>
      <c r="DT37" s="2">
        <f t="shared" si="41"/>
        <v>115.40637743006165</v>
      </c>
      <c r="DU37" s="2">
        <f t="shared" si="41"/>
        <v>117.64083070175441</v>
      </c>
      <c r="DV37" s="2">
        <f t="shared" si="41"/>
        <v>116.11860597439545</v>
      </c>
      <c r="DW37" s="2">
        <f t="shared" si="41"/>
        <v>120.03936240288868</v>
      </c>
      <c r="DX37" s="2">
        <f t="shared" si="41"/>
        <v>118.04820776490774</v>
      </c>
      <c r="DY37" s="2">
        <f t="shared" si="41"/>
        <v>117.11845791620314</v>
      </c>
      <c r="EA37" s="2">
        <f t="shared" si="42"/>
        <v>116.00819327654115</v>
      </c>
      <c r="EB37" s="2">
        <f t="shared" si="42"/>
        <v>110.90824450367211</v>
      </c>
      <c r="EC37" s="2">
        <f t="shared" si="42"/>
        <v>114.76987656848075</v>
      </c>
      <c r="ED37" s="2">
        <f t="shared" si="42"/>
        <v>116.11843467444263</v>
      </c>
      <c r="EE37" s="2">
        <f t="shared" si="42"/>
        <v>116.25358226146885</v>
      </c>
      <c r="EF37" s="2">
        <f t="shared" si="42"/>
        <v>112.36430074475504</v>
      </c>
      <c r="EG37" s="2">
        <f t="shared" si="42"/>
        <v>111.33082724529088</v>
      </c>
      <c r="EH37" s="2">
        <f t="shared" si="42"/>
        <v>112.61100160933117</v>
      </c>
      <c r="EI37" s="2">
        <f t="shared" si="42"/>
        <v>114.08787313699925</v>
      </c>
      <c r="EJ37" s="2">
        <f t="shared" si="42"/>
        <v>114.43229335881507</v>
      </c>
      <c r="EK37" s="2">
        <f t="shared" si="42"/>
        <v>118.23198728230936</v>
      </c>
      <c r="EL37" s="2">
        <f t="shared" si="42"/>
        <v>119.70395291486642</v>
      </c>
      <c r="EM37" s="2">
        <f t="shared" si="42"/>
        <v>124.0348690644237</v>
      </c>
      <c r="EN37" s="2">
        <f t="shared" si="42"/>
        <v>122.68096163852755</v>
      </c>
      <c r="EO37" s="2">
        <f t="shared" si="42"/>
        <v>125.35569304868521</v>
      </c>
      <c r="EQ37" s="2">
        <f t="shared" si="43"/>
        <v>116.54618090650884</v>
      </c>
      <c r="ER37" s="2">
        <f t="shared" si="43"/>
        <v>113.19265528193004</v>
      </c>
      <c r="ES37" s="2">
        <f t="shared" si="43"/>
        <v>114.15155752597893</v>
      </c>
      <c r="ET37" s="2">
        <f t="shared" si="43"/>
        <v>115.44994664482631</v>
      </c>
      <c r="EU37" s="2">
        <f t="shared" si="43"/>
        <v>115.06409551196859</v>
      </c>
      <c r="EV37" s="2">
        <f t="shared" si="43"/>
        <v>112.82283012231611</v>
      </c>
      <c r="EW37" s="2">
        <f t="shared" si="43"/>
        <v>112.26625266267266</v>
      </c>
      <c r="EX37" s="2">
        <f t="shared" si="43"/>
        <v>112.77035020098961</v>
      </c>
      <c r="EY37" s="2">
        <f t="shared" si="43"/>
        <v>113.20997655350183</v>
      </c>
      <c r="EZ37" s="2">
        <f t="shared" si="43"/>
        <v>115.36178639838541</v>
      </c>
      <c r="FA37" s="2">
        <f t="shared" si="43"/>
        <v>119.05786732759506</v>
      </c>
      <c r="FB37" s="2">
        <f t="shared" si="43"/>
        <v>121.09899616223881</v>
      </c>
      <c r="FC37" s="2">
        <f t="shared" si="43"/>
        <v>124.3810639447003</v>
      </c>
      <c r="FD37" s="2">
        <f t="shared" si="43"/>
        <v>123.48844393633037</v>
      </c>
      <c r="FE37" s="2">
        <f t="shared" si="43"/>
        <v>127.76860902644505</v>
      </c>
      <c r="FG37" s="2">
        <f t="shared" si="44"/>
        <v>5.3250698205947078E-2</v>
      </c>
      <c r="FH37" s="2">
        <f t="shared" si="44"/>
        <v>5.2586979585183657E-2</v>
      </c>
      <c r="FI37" s="2">
        <f t="shared" si="44"/>
        <v>5.2960989465887787E-2</v>
      </c>
      <c r="FJ37" s="2">
        <f t="shared" si="44"/>
        <v>5.2969863525650425E-2</v>
      </c>
      <c r="FK37" s="2">
        <f t="shared" si="44"/>
        <v>5.7316426356527332E-2</v>
      </c>
      <c r="FL37" s="2">
        <f t="shared" si="44"/>
        <v>5.1271947131795136E-2</v>
      </c>
      <c r="FM37" s="2">
        <f t="shared" si="44"/>
        <v>5.616050661265478E-2</v>
      </c>
      <c r="FN37" s="2">
        <f t="shared" si="44"/>
        <v>5.025661384500666E-2</v>
      </c>
      <c r="FO37" s="2">
        <f t="shared" si="44"/>
        <v>4.7425637917986832E-2</v>
      </c>
      <c r="FP37" s="2">
        <f t="shared" si="44"/>
        <v>4.7655978820087985E-2</v>
      </c>
      <c r="FQ37" s="2">
        <f t="shared" si="44"/>
        <v>5.3153166116335464E-2</v>
      </c>
      <c r="FR37" s="2">
        <f t="shared" si="44"/>
        <v>4.6950298196395221E-2</v>
      </c>
      <c r="FS37" s="2">
        <f t="shared" si="44"/>
        <v>5.4525407718031681E-2</v>
      </c>
      <c r="FT37" s="2">
        <f t="shared" si="44"/>
        <v>4.7694570466900899E-2</v>
      </c>
      <c r="FU37" s="2">
        <f t="shared" si="44"/>
        <v>3.9449536841609602E-2</v>
      </c>
      <c r="FW37" s="2">
        <f t="shared" si="53"/>
        <v>7.318752119037287E-6</v>
      </c>
      <c r="FX37" s="2">
        <f t="shared" si="45"/>
        <v>9.1130329226190807E-6</v>
      </c>
      <c r="FY37" s="2">
        <f t="shared" si="45"/>
        <v>7.6737894246999117E-6</v>
      </c>
      <c r="FZ37" s="2">
        <f t="shared" si="45"/>
        <v>7.3134631618061137E-6</v>
      </c>
      <c r="GA37" s="2">
        <f t="shared" si="45"/>
        <v>7.6555261486810342E-6</v>
      </c>
      <c r="GB37" s="2">
        <f t="shared" si="45"/>
        <v>8.1483202954677663E-6</v>
      </c>
      <c r="GC37" s="2">
        <f t="shared" si="45"/>
        <v>8.379045552111881E-6</v>
      </c>
      <c r="GD37" s="2">
        <f t="shared" si="45"/>
        <v>8.2256330655327063E-6</v>
      </c>
      <c r="GE37" s="2">
        <f t="shared" si="45"/>
        <v>8.7284418395492585E-6</v>
      </c>
      <c r="GF37" s="2">
        <f t="shared" si="45"/>
        <v>8.538831314111479E-6</v>
      </c>
      <c r="GG37" s="2">
        <f t="shared" si="45"/>
        <v>8.2241390250642502E-6</v>
      </c>
      <c r="GH37" s="2">
        <f t="shared" si="45"/>
        <v>7.3422764822842304E-6</v>
      </c>
      <c r="GI37" s="2">
        <f t="shared" si="45"/>
        <v>7.5491222363429027E-6</v>
      </c>
      <c r="GJ37" s="2">
        <f t="shared" si="45"/>
        <v>5.0571517928050016E-6</v>
      </c>
      <c r="GK37" s="2">
        <f t="shared" si="45"/>
        <v>4.0968018578558893E-6</v>
      </c>
      <c r="GM37" s="86">
        <f t="shared" si="54"/>
        <v>2.617296932382148E-11</v>
      </c>
      <c r="GN37" s="86">
        <f t="shared" si="46"/>
        <v>9.6235987481592206E-12</v>
      </c>
      <c r="GO37" s="86">
        <f t="shared" si="46"/>
        <v>9.5700758647748909E-12</v>
      </c>
      <c r="GP37" s="86">
        <f t="shared" si="46"/>
        <v>1.1467358525144934E-11</v>
      </c>
      <c r="GQ37" s="86">
        <f t="shared" si="46"/>
        <v>9.7600843099756179E-11</v>
      </c>
      <c r="GR37" s="86">
        <f t="shared" si="46"/>
        <v>1.0465668688720799E-12</v>
      </c>
      <c r="GS37" s="86">
        <f t="shared" si="46"/>
        <v>1.9024202393570392E-11</v>
      </c>
      <c r="GT37" s="86">
        <f t="shared" si="46"/>
        <v>1.007160679928794E-12</v>
      </c>
      <c r="GU37" s="86">
        <f t="shared" si="46"/>
        <v>4.6807539831592818E-14</v>
      </c>
      <c r="GV37" s="86">
        <f t="shared" si="46"/>
        <v>3.5914601595499237E-13</v>
      </c>
      <c r="GW37" s="86">
        <f t="shared" si="46"/>
        <v>9.0413812340588995E-12</v>
      </c>
      <c r="GX37" s="86">
        <f t="shared" si="46"/>
        <v>3.5865451421056879E-13</v>
      </c>
      <c r="GY37" s="86">
        <f t="shared" si="46"/>
        <v>6.3648663390195861E-12</v>
      </c>
      <c r="GZ37" s="86">
        <f t="shared" si="46"/>
        <v>1.9026857584018876E-13</v>
      </c>
      <c r="HA37" s="86">
        <f t="shared" si="46"/>
        <v>5.1264702875420036E-19</v>
      </c>
      <c r="HC37" s="86">
        <f t="shared" si="58"/>
        <v>1.0078446095533335E-25</v>
      </c>
      <c r="HD37" s="86">
        <f t="shared" si="47"/>
        <v>4.4240572826050022E-28</v>
      </c>
      <c r="HE37" s="86">
        <f t="shared" si="47"/>
        <v>3.5352439113354374E-29</v>
      </c>
      <c r="HF37" s="86">
        <f t="shared" si="47"/>
        <v>2.0508804166071008E-29</v>
      </c>
      <c r="HG37" s="86">
        <f t="shared" si="47"/>
        <v>1.2517922917939321E-27</v>
      </c>
      <c r="HH37" s="86">
        <f t="shared" si="47"/>
        <v>1.736381532301719E-32</v>
      </c>
      <c r="HI37" s="86">
        <f t="shared" si="47"/>
        <v>2.1642375859490485E-28</v>
      </c>
      <c r="HJ37" s="86">
        <f t="shared" si="47"/>
        <v>4.8265249324352005E-31</v>
      </c>
      <c r="HK37" s="86">
        <f t="shared" si="47"/>
        <v>2.4061660258919194E-33</v>
      </c>
      <c r="HL37" s="86">
        <f t="shared" si="47"/>
        <v>2.7759775351907378E-33</v>
      </c>
      <c r="HM37" s="86">
        <f t="shared" si="47"/>
        <v>4.3814756507377095E-30</v>
      </c>
      <c r="HN37" s="86">
        <f t="shared" si="47"/>
        <v>9.8293501338045544E-33</v>
      </c>
      <c r="HO37" s="86">
        <f t="shared" si="47"/>
        <v>9.7952079106699065E-30</v>
      </c>
      <c r="HP37" s="86">
        <f t="shared" si="47"/>
        <v>1.3132841860089497E-31</v>
      </c>
      <c r="HQ37" s="86">
        <f t="shared" si="47"/>
        <v>2.4834926820299234E-49</v>
      </c>
      <c r="HS37" s="86">
        <f t="shared" si="55"/>
        <v>3.3855402612538621E-150</v>
      </c>
      <c r="HT37" s="86">
        <f t="shared" si="48"/>
        <v>1.5135875292856698E-161</v>
      </c>
      <c r="HU37" s="86">
        <f t="shared" si="48"/>
        <v>9.3074931102051072E-172</v>
      </c>
      <c r="HV37" s="86">
        <f t="shared" si="48"/>
        <v>2.4339718224321413E-174</v>
      </c>
      <c r="HW37" s="86">
        <f t="shared" si="48"/>
        <v>4.1821143046190208E-162</v>
      </c>
      <c r="HX37" s="86">
        <f t="shared" si="48"/>
        <v>9.2674262775567634E-194</v>
      </c>
      <c r="HY37" s="86">
        <f t="shared" si="48"/>
        <v>2.9358579748326746E-168</v>
      </c>
      <c r="HZ37" s="86">
        <f t="shared" si="48"/>
        <v>5.210523900828572E-184</v>
      </c>
      <c r="IA37" s="86">
        <f t="shared" si="48"/>
        <v>3.4471940646979458E-199</v>
      </c>
      <c r="IB37" s="86">
        <f t="shared" si="48"/>
        <v>2.4517999661577017E-197</v>
      </c>
      <c r="IC37" s="86">
        <f t="shared" si="48"/>
        <v>5.0599024293410811E-177</v>
      </c>
      <c r="ID37" s="86">
        <f t="shared" si="48"/>
        <v>2.6726704971618204E-194</v>
      </c>
      <c r="IE37" s="86">
        <f t="shared" si="48"/>
        <v>8.2893945274252731E-177</v>
      </c>
      <c r="IF37" s="86">
        <f t="shared" si="48"/>
        <v>6.5281201897181905E-98</v>
      </c>
      <c r="IG37" s="86">
        <f t="shared" si="48"/>
        <v>1.3383513119293093E-77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2.7174892725954436E-300</v>
      </c>
      <c r="IW37" s="86">
        <f t="shared" si="49"/>
        <v>1.4253896077286798E-193</v>
      </c>
      <c r="IY37" s="86">
        <f t="shared" si="57"/>
        <v>2.617296932382158E-11</v>
      </c>
      <c r="IZ37" s="86">
        <f t="shared" si="50"/>
        <v>9.6235987481592206E-12</v>
      </c>
      <c r="JA37" s="86">
        <f t="shared" si="50"/>
        <v>9.5700758647748909E-12</v>
      </c>
      <c r="JB37" s="86">
        <f t="shared" si="50"/>
        <v>1.1467358525144934E-11</v>
      </c>
      <c r="JC37" s="86">
        <f t="shared" si="50"/>
        <v>9.7600843099756179E-11</v>
      </c>
      <c r="JD37" s="86">
        <f t="shared" si="50"/>
        <v>1.0465668688720799E-12</v>
      </c>
      <c r="JE37" s="86">
        <f t="shared" si="50"/>
        <v>1.9024202393570392E-11</v>
      </c>
      <c r="JF37" s="86">
        <f t="shared" si="50"/>
        <v>1.007160679928794E-12</v>
      </c>
      <c r="JG37" s="86">
        <f t="shared" si="50"/>
        <v>4.6807539831592818E-14</v>
      </c>
      <c r="JH37" s="86">
        <f t="shared" si="50"/>
        <v>3.5914601595499237E-13</v>
      </c>
      <c r="JI37" s="86">
        <f t="shared" si="50"/>
        <v>9.0413812340588995E-12</v>
      </c>
      <c r="JJ37" s="86">
        <f t="shared" si="50"/>
        <v>3.5865451421056879E-13</v>
      </c>
      <c r="JK37" s="86">
        <f t="shared" si="50"/>
        <v>6.3648663390195861E-12</v>
      </c>
      <c r="JL37" s="86">
        <f t="shared" si="50"/>
        <v>1.9026857584018876E-13</v>
      </c>
      <c r="JM37" s="86">
        <f t="shared" si="50"/>
        <v>5.1264702875420036E-19</v>
      </c>
    </row>
    <row r="38" spans="2:273" x14ac:dyDescent="0.25">
      <c r="B38" s="2">
        <v>11</v>
      </c>
      <c r="C38" s="37">
        <v>114.29300000000001</v>
      </c>
      <c r="D38" s="37">
        <v>113.086</v>
      </c>
      <c r="E38" s="37">
        <v>113.39700000000001</v>
      </c>
      <c r="F38" s="37">
        <v>113.13800000000001</v>
      </c>
      <c r="G38" s="37">
        <v>113</v>
      </c>
      <c r="H38" s="37">
        <v>108.55200000000001</v>
      </c>
      <c r="I38" s="37">
        <v>112.431</v>
      </c>
      <c r="J38" s="37">
        <v>113.5</v>
      </c>
      <c r="K38" s="37">
        <v>112.29300000000001</v>
      </c>
      <c r="L38" s="37">
        <v>116.931</v>
      </c>
      <c r="M38" s="37">
        <v>118.172</v>
      </c>
      <c r="N38" s="37">
        <v>115.586</v>
      </c>
      <c r="O38" s="37">
        <v>119.96599999999999</v>
      </c>
      <c r="P38" s="37">
        <v>118.63800000000001</v>
      </c>
      <c r="Q38" s="37">
        <v>119.10299999999999</v>
      </c>
      <c r="S38" s="4">
        <f t="shared" si="7"/>
        <v>113.45734193905433</v>
      </c>
      <c r="T38" s="4">
        <f t="shared" si="7"/>
        <v>113.82635417766721</v>
      </c>
      <c r="U38" s="4">
        <f t="shared" si="7"/>
        <v>114.23352769905081</v>
      </c>
      <c r="V38" s="4">
        <f t="shared" si="7"/>
        <v>113.60990587132889</v>
      </c>
      <c r="W38" s="4">
        <f t="shared" si="7"/>
        <v>114.38145856415224</v>
      </c>
      <c r="X38" s="4">
        <f t="shared" si="7"/>
        <v>110.68955315164115</v>
      </c>
      <c r="Y38" s="4">
        <f t="shared" si="7"/>
        <v>113.23266301851059</v>
      </c>
      <c r="Z38" s="4">
        <f t="shared" si="7"/>
        <v>113.04447232753382</v>
      </c>
      <c r="AA38" s="4">
        <f t="shared" si="7"/>
        <v>112.05607554345572</v>
      </c>
      <c r="AB38" s="4">
        <f t="shared" si="7"/>
        <v>115.55621816589161</v>
      </c>
      <c r="AC38" s="4">
        <f t="shared" si="7"/>
        <v>117.85703622840552</v>
      </c>
      <c r="AD38" s="4">
        <f t="shared" si="7"/>
        <v>116.53981008063032</v>
      </c>
      <c r="AE38" s="4">
        <f t="shared" si="7"/>
        <v>120.4902990962952</v>
      </c>
      <c r="AF38" s="4">
        <f t="shared" si="7"/>
        <v>118.50086685245667</v>
      </c>
      <c r="AG38" s="4" t="e">
        <f t="shared" si="7"/>
        <v>#N/A</v>
      </c>
      <c r="AI38" s="4">
        <f t="shared" si="8"/>
        <v>0.83565806094567563</v>
      </c>
      <c r="AJ38" s="4">
        <f t="shared" si="8"/>
        <v>-0.74035417766721423</v>
      </c>
      <c r="AK38" s="4">
        <f t="shared" si="8"/>
        <v>-0.83652769905080504</v>
      </c>
      <c r="AL38" s="4">
        <f t="shared" si="8"/>
        <v>-0.47190587132888595</v>
      </c>
      <c r="AM38" s="4">
        <f t="shared" si="8"/>
        <v>-1.3814585641522399</v>
      </c>
      <c r="AN38" s="4">
        <f t="shared" si="8"/>
        <v>-2.1375531516411428</v>
      </c>
      <c r="AO38" s="4">
        <f t="shared" si="8"/>
        <v>-0.80166301851059529</v>
      </c>
      <c r="AP38" s="4">
        <f t="shared" si="8"/>
        <v>0.4555276724661752</v>
      </c>
      <c r="AQ38" s="4">
        <f t="shared" si="8"/>
        <v>0.23692445654428695</v>
      </c>
      <c r="AR38" s="4">
        <f t="shared" si="8"/>
        <v>1.3747818341083899</v>
      </c>
      <c r="AS38" s="4">
        <f t="shared" si="8"/>
        <v>0.31496377159447775</v>
      </c>
      <c r="AT38" s="4">
        <f t="shared" si="8"/>
        <v>-0.95381008063031913</v>
      </c>
      <c r="AU38" s="4">
        <f t="shared" si="8"/>
        <v>-0.52429909629520921</v>
      </c>
      <c r="AV38" s="4">
        <f t="shared" si="8"/>
        <v>0.13713314754333794</v>
      </c>
      <c r="AW38" s="4">
        <f t="shared" si="8"/>
        <v>0</v>
      </c>
      <c r="AY38" s="2">
        <f t="shared" si="51"/>
        <v>113.45734185709541</v>
      </c>
      <c r="AZ38" s="2">
        <f t="shared" si="9"/>
        <v>113.82635414741939</v>
      </c>
      <c r="BA38" s="2">
        <f t="shared" si="9"/>
        <v>114.2335276692075</v>
      </c>
      <c r="BB38" s="2">
        <f t="shared" si="9"/>
        <v>113.60990583640191</v>
      </c>
      <c r="BC38" s="2">
        <f t="shared" si="9"/>
        <v>114.38145831057521</v>
      </c>
      <c r="BD38" s="2">
        <f t="shared" si="9"/>
        <v>110.6895531477861</v>
      </c>
      <c r="BE38" s="2">
        <f t="shared" si="9"/>
        <v>113.23266295867761</v>
      </c>
      <c r="BF38" s="2">
        <f t="shared" si="9"/>
        <v>113.04447232386595</v>
      </c>
      <c r="BG38" s="2">
        <f t="shared" si="9"/>
        <v>112.05607554325296</v>
      </c>
      <c r="BH38" s="2">
        <f t="shared" si="9"/>
        <v>115.55621816452044</v>
      </c>
      <c r="BI38" s="2">
        <f t="shared" si="9"/>
        <v>117.8570362004571</v>
      </c>
      <c r="BJ38" s="2">
        <f t="shared" si="9"/>
        <v>116.53981007933933</v>
      </c>
      <c r="BK38" s="2">
        <f t="shared" si="9"/>
        <v>120.49029907423024</v>
      </c>
      <c r="BL38" s="2">
        <f t="shared" si="9"/>
        <v>118.50086685173345</v>
      </c>
      <c r="BM38" s="2" t="e">
        <f t="shared" si="9"/>
        <v>#N/A</v>
      </c>
      <c r="BO38" s="2">
        <f t="shared" si="10"/>
        <v>114.29300000000001</v>
      </c>
      <c r="BP38" s="2">
        <f t="shared" si="11"/>
        <v>113.086</v>
      </c>
      <c r="BQ38" s="2">
        <f t="shared" si="12"/>
        <v>113.39700000000001</v>
      </c>
      <c r="BR38" s="2">
        <f t="shared" si="13"/>
        <v>113.13800000000001</v>
      </c>
      <c r="BS38" s="2">
        <f t="shared" si="14"/>
        <v>113</v>
      </c>
      <c r="BT38" s="2">
        <f t="shared" si="15"/>
        <v>108.55200000000001</v>
      </c>
      <c r="BU38" s="2">
        <f t="shared" si="16"/>
        <v>112.431</v>
      </c>
      <c r="BV38" s="2">
        <f t="shared" si="17"/>
        <v>113.5</v>
      </c>
      <c r="BW38" s="2">
        <f t="shared" si="18"/>
        <v>112.29300000000001</v>
      </c>
      <c r="BX38" s="2">
        <f t="shared" si="19"/>
        <v>116.931</v>
      </c>
      <c r="BY38" s="2">
        <f t="shared" si="20"/>
        <v>118.172</v>
      </c>
      <c r="BZ38" s="2">
        <f t="shared" si="21"/>
        <v>115.586</v>
      </c>
      <c r="CA38" s="2">
        <f t="shared" si="22"/>
        <v>119.96599999999999</v>
      </c>
      <c r="CB38" s="2">
        <f t="shared" si="23"/>
        <v>118.63800000000001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113.30507795497185</v>
      </c>
      <c r="DL38" s="2">
        <f t="shared" si="41"/>
        <v>114.00624224021595</v>
      </c>
      <c r="DM38" s="2">
        <f t="shared" si="41"/>
        <v>114.20549325236168</v>
      </c>
      <c r="DN38" s="2">
        <f t="shared" si="41"/>
        <v>113.4613785425101</v>
      </c>
      <c r="DO38" s="2">
        <f t="shared" si="41"/>
        <v>114.26264061913696</v>
      </c>
      <c r="DP38" s="2">
        <f t="shared" si="41"/>
        <v>110.59307823613088</v>
      </c>
      <c r="DQ38" s="2">
        <f t="shared" si="41"/>
        <v>113.35810084427771</v>
      </c>
      <c r="DR38" s="2">
        <f t="shared" si="41"/>
        <v>113.07164580369844</v>
      </c>
      <c r="DS38" s="2">
        <f t="shared" si="41"/>
        <v>111.94857815126051</v>
      </c>
      <c r="DT38" s="2">
        <f t="shared" si="41"/>
        <v>115.62049525841633</v>
      </c>
      <c r="DU38" s="2">
        <f t="shared" si="41"/>
        <v>117.83837989203781</v>
      </c>
      <c r="DV38" s="2">
        <f t="shared" si="41"/>
        <v>116.37288122332859</v>
      </c>
      <c r="DW38" s="2">
        <f t="shared" si="41"/>
        <v>120.27238352117297</v>
      </c>
      <c r="DX38" s="2">
        <f t="shared" si="41"/>
        <v>118.27576233376232</v>
      </c>
      <c r="DY38" s="2">
        <f t="shared" si="41"/>
        <v>117.42532332220982</v>
      </c>
      <c r="EA38" s="2">
        <f t="shared" si="42"/>
        <v>115.92618622332139</v>
      </c>
      <c r="EB38" s="2">
        <f t="shared" si="42"/>
        <v>110.87023904288083</v>
      </c>
      <c r="EC38" s="2">
        <f t="shared" si="42"/>
        <v>114.69081365297725</v>
      </c>
      <c r="ED38" s="2">
        <f t="shared" si="42"/>
        <v>116.03181395245828</v>
      </c>
      <c r="EE38" s="2">
        <f t="shared" si="42"/>
        <v>116.16386348481583</v>
      </c>
      <c r="EF38" s="2">
        <f t="shared" si="42"/>
        <v>112.317562917085</v>
      </c>
      <c r="EG38" s="2">
        <f t="shared" si="42"/>
        <v>111.30989362056405</v>
      </c>
      <c r="EH38" s="2">
        <f t="shared" si="42"/>
        <v>112.57610958954673</v>
      </c>
      <c r="EI38" s="2">
        <f t="shared" si="42"/>
        <v>114.0254079460337</v>
      </c>
      <c r="EJ38" s="2">
        <f t="shared" si="42"/>
        <v>114.38457859531769</v>
      </c>
      <c r="EK38" s="2">
        <f t="shared" si="42"/>
        <v>118.16000248789321</v>
      </c>
      <c r="EL38" s="2">
        <f t="shared" si="42"/>
        <v>119.62995006237448</v>
      </c>
      <c r="EM38" s="2">
        <f t="shared" si="42"/>
        <v>123.93644103472181</v>
      </c>
      <c r="EN38" s="2">
        <f t="shared" si="42"/>
        <v>122.59991026847496</v>
      </c>
      <c r="EO38" s="2">
        <f t="shared" si="42"/>
        <v>125.28161012318301</v>
      </c>
      <c r="EQ38" s="2">
        <f t="shared" si="43"/>
        <v>116.45823422757019</v>
      </c>
      <c r="ER38" s="2">
        <f t="shared" si="43"/>
        <v>113.12896576174134</v>
      </c>
      <c r="ES38" s="2">
        <f t="shared" si="43"/>
        <v>114.07932609087149</v>
      </c>
      <c r="ET38" s="2">
        <f t="shared" si="43"/>
        <v>115.37083139447049</v>
      </c>
      <c r="EU38" s="2">
        <f t="shared" si="43"/>
        <v>114.98774259505369</v>
      </c>
      <c r="EV38" s="2">
        <f t="shared" si="43"/>
        <v>112.77091470243406</v>
      </c>
      <c r="EW38" s="2">
        <f t="shared" si="43"/>
        <v>112.2346673905808</v>
      </c>
      <c r="EX38" s="2">
        <f t="shared" si="43"/>
        <v>112.73361590762893</v>
      </c>
      <c r="EY38" s="2">
        <f t="shared" si="43"/>
        <v>113.15742755689678</v>
      </c>
      <c r="EZ38" s="2">
        <f t="shared" si="43"/>
        <v>115.30373947770119</v>
      </c>
      <c r="FA38" s="2">
        <f t="shared" si="43"/>
        <v>118.97656683574138</v>
      </c>
      <c r="FB38" s="2">
        <f t="shared" si="43"/>
        <v>121.00958440385926</v>
      </c>
      <c r="FC38" s="2">
        <f t="shared" si="43"/>
        <v>124.27879381649856</v>
      </c>
      <c r="FD38" s="2">
        <f t="shared" si="43"/>
        <v>123.3984253858597</v>
      </c>
      <c r="FE38" s="2">
        <f t="shared" si="43"/>
        <v>127.66580097921621</v>
      </c>
      <c r="FG38" s="2">
        <f t="shared" si="44"/>
        <v>5.8089791390378946E-2</v>
      </c>
      <c r="FH38" s="2">
        <f t="shared" si="44"/>
        <v>5.7369412975516294E-2</v>
      </c>
      <c r="FI38" s="2">
        <f t="shared" si="44"/>
        <v>5.7775362317569787E-2</v>
      </c>
      <c r="FJ38" s="2">
        <f t="shared" si="44"/>
        <v>5.7784993844733283E-2</v>
      </c>
      <c r="FK38" s="2">
        <f t="shared" si="44"/>
        <v>6.2500596891083463E-2</v>
      </c>
      <c r="FL38" s="2">
        <f t="shared" si="44"/>
        <v>5.5941848757773069E-2</v>
      </c>
      <c r="FM38" s="2">
        <f t="shared" si="44"/>
        <v>6.1246918986064991E-2</v>
      </c>
      <c r="FN38" s="2">
        <f t="shared" si="44"/>
        <v>5.4839383360069473E-2</v>
      </c>
      <c r="FO38" s="2">
        <f t="shared" si="44"/>
        <v>5.1764328161320233E-2</v>
      </c>
      <c r="FP38" s="2">
        <f t="shared" si="44"/>
        <v>5.2014590937075139E-2</v>
      </c>
      <c r="FQ38" s="2">
        <f t="shared" si="44"/>
        <v>5.7983939013231726E-2</v>
      </c>
      <c r="FR38" s="2">
        <f t="shared" si="44"/>
        <v>5.1247841946045466E-2</v>
      </c>
      <c r="FS38" s="2">
        <f t="shared" si="44"/>
        <v>5.9473061884598687E-2</v>
      </c>
      <c r="FT38" s="2">
        <f t="shared" si="44"/>
        <v>5.2056519240398599E-2</v>
      </c>
      <c r="FU38" s="2">
        <f t="shared" si="44"/>
        <v>4.3091549688227822E-2</v>
      </c>
      <c r="FW38" s="2">
        <f t="shared" si="53"/>
        <v>8.0248464551570106E-6</v>
      </c>
      <c r="FX38" s="2">
        <f t="shared" si="45"/>
        <v>9.992233115125763E-6</v>
      </c>
      <c r="FY38" s="2">
        <f t="shared" si="45"/>
        <v>8.4141365565433383E-6</v>
      </c>
      <c r="FZ38" s="2">
        <f t="shared" si="45"/>
        <v>8.0190472370594083E-6</v>
      </c>
      <c r="GA38" s="2">
        <f t="shared" si="45"/>
        <v>8.3941113022147486E-6</v>
      </c>
      <c r="GB38" s="2">
        <f t="shared" si="45"/>
        <v>8.9344485154865369E-6</v>
      </c>
      <c r="GC38" s="2">
        <f t="shared" si="45"/>
        <v>9.1874333253042059E-6</v>
      </c>
      <c r="GD38" s="2">
        <f t="shared" si="45"/>
        <v>9.0192201482298913E-6</v>
      </c>
      <c r="GE38" s="2">
        <f t="shared" si="45"/>
        <v>9.5705381039781493E-6</v>
      </c>
      <c r="GF38" s="2">
        <f t="shared" si="45"/>
        <v>9.3626346434260884E-6</v>
      </c>
      <c r="GG38" s="2">
        <f t="shared" si="45"/>
        <v>9.0175819680319184E-6</v>
      </c>
      <c r="GH38" s="2">
        <f t="shared" si="45"/>
        <v>8.0506403700507154E-6</v>
      </c>
      <c r="GI38" s="2">
        <f t="shared" si="45"/>
        <v>8.2774419034960333E-6</v>
      </c>
      <c r="GJ38" s="2">
        <f t="shared" si="45"/>
        <v>5.5450539699382032E-6</v>
      </c>
      <c r="GK38" s="2">
        <f t="shared" si="45"/>
        <v>4.4920521355650348E-6</v>
      </c>
      <c r="GM38" s="86">
        <f t="shared" si="54"/>
        <v>6.433785476212275E-11</v>
      </c>
      <c r="GN38" s="86">
        <f t="shared" si="46"/>
        <v>2.4780603908080682E-11</v>
      </c>
      <c r="GO38" s="86">
        <f t="shared" si="46"/>
        <v>2.4709727086441617E-11</v>
      </c>
      <c r="GP38" s="86">
        <f t="shared" si="46"/>
        <v>2.9339796228336142E-11</v>
      </c>
      <c r="GQ38" s="86">
        <f t="shared" si="46"/>
        <v>2.2973836772649135E-10</v>
      </c>
      <c r="GR38" s="86">
        <f t="shared" si="46"/>
        <v>2.9881614082243431E-12</v>
      </c>
      <c r="GS38" s="86">
        <f t="shared" si="46"/>
        <v>4.8393225706585067E-11</v>
      </c>
      <c r="GT38" s="86">
        <f t="shared" si="46"/>
        <v>2.8598313759526309E-12</v>
      </c>
      <c r="GU38" s="86">
        <f t="shared" si="46"/>
        <v>1.5156503928206114E-13</v>
      </c>
      <c r="GV38" s="86">
        <f t="shared" si="46"/>
        <v>1.0527255790254564E-12</v>
      </c>
      <c r="GW38" s="86">
        <f t="shared" si="46"/>
        <v>2.3441382644365766E-11</v>
      </c>
      <c r="GX38" s="86">
        <f t="shared" si="46"/>
        <v>1.0455486730810058E-12</v>
      </c>
      <c r="GY38" s="86">
        <f t="shared" si="46"/>
        <v>1.695244658837303E-11</v>
      </c>
      <c r="GZ38" s="86">
        <f t="shared" si="46"/>
        <v>5.7577969181437689E-13</v>
      </c>
      <c r="HA38" s="86">
        <f t="shared" si="46"/>
        <v>2.6716482113239271E-18</v>
      </c>
      <c r="HC38" s="86">
        <f t="shared" si="58"/>
        <v>4.8123996661865749E-25</v>
      </c>
      <c r="HD38" s="86">
        <f t="shared" si="47"/>
        <v>2.5106412503584914E-27</v>
      </c>
      <c r="HE38" s="86">
        <f t="shared" si="47"/>
        <v>2.1730173661227348E-28</v>
      </c>
      <c r="HF38" s="86">
        <f t="shared" si="47"/>
        <v>1.271634319413151E-28</v>
      </c>
      <c r="HG38" s="86">
        <f t="shared" si="47"/>
        <v>6.9110053649735188E-27</v>
      </c>
      <c r="HH38" s="86">
        <f t="shared" si="47"/>
        <v>1.3406327570125396E-31</v>
      </c>
      <c r="HI38" s="86">
        <f t="shared" si="47"/>
        <v>1.2772396565437904E-27</v>
      </c>
      <c r="HJ38" s="86">
        <f t="shared" si="47"/>
        <v>3.3771850555403097E-30</v>
      </c>
      <c r="HK38" s="86">
        <f t="shared" si="47"/>
        <v>1.9940154987294318E-32</v>
      </c>
      <c r="HL38" s="86">
        <f t="shared" si="47"/>
        <v>2.2332538357889058E-32</v>
      </c>
      <c r="HM38" s="86">
        <f t="shared" si="47"/>
        <v>2.8581742887473721E-29</v>
      </c>
      <c r="HN38" s="86">
        <f t="shared" si="47"/>
        <v>7.5400793446842713E-32</v>
      </c>
      <c r="HO38" s="86">
        <f t="shared" si="47"/>
        <v>6.2485698945211741E-29</v>
      </c>
      <c r="HP38" s="86">
        <f t="shared" si="47"/>
        <v>9.1920120006490179E-31</v>
      </c>
      <c r="HQ38" s="86">
        <f t="shared" si="47"/>
        <v>5.783498498810617E-48</v>
      </c>
      <c r="HS38" s="86">
        <f t="shared" si="55"/>
        <v>2.3947650427293834E-147</v>
      </c>
      <c r="HT38" s="86">
        <f t="shared" si="48"/>
        <v>2.0683001109585616E-158</v>
      </c>
      <c r="HU38" s="86">
        <f t="shared" si="48"/>
        <v>1.9270153397551493E-168</v>
      </c>
      <c r="HV38" s="86">
        <f t="shared" si="48"/>
        <v>5.3623852213470139E-171</v>
      </c>
      <c r="HW38" s="86">
        <f t="shared" si="48"/>
        <v>5.4847836533127815E-159</v>
      </c>
      <c r="HX38" s="86">
        <f t="shared" si="48"/>
        <v>5.2193519800489527E-190</v>
      </c>
      <c r="HY38" s="86">
        <f t="shared" si="48"/>
        <v>5.2747720597632584E-165</v>
      </c>
      <c r="HZ38" s="86">
        <f t="shared" si="48"/>
        <v>1.8984663918043614E-180</v>
      </c>
      <c r="IA38" s="86">
        <f t="shared" si="48"/>
        <v>2.6274658433261018E-195</v>
      </c>
      <c r="IB38" s="86">
        <f t="shared" si="48"/>
        <v>1.594553358257993E-193</v>
      </c>
      <c r="IC38" s="86">
        <f t="shared" si="48"/>
        <v>1.3374156992518117E-173</v>
      </c>
      <c r="ID38" s="86">
        <f t="shared" si="48"/>
        <v>1.4325160804400382E-190</v>
      </c>
      <c r="IE38" s="86">
        <f t="shared" si="48"/>
        <v>2.0824015189513725E-173</v>
      </c>
      <c r="IF38" s="86">
        <f t="shared" si="48"/>
        <v>4.1418837732780831E-96</v>
      </c>
      <c r="IG38" s="86">
        <f t="shared" si="48"/>
        <v>3.3977801935033669E-76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8.3246527637618777E-296</v>
      </c>
      <c r="IW38" s="86">
        <f t="shared" si="49"/>
        <v>9.7021996790488372E-191</v>
      </c>
      <c r="IY38" s="86">
        <f t="shared" si="57"/>
        <v>6.4337854762123229E-11</v>
      </c>
      <c r="IZ38" s="86">
        <f t="shared" si="50"/>
        <v>2.4780603908080686E-11</v>
      </c>
      <c r="JA38" s="86">
        <f t="shared" si="50"/>
        <v>2.4709727086441617E-11</v>
      </c>
      <c r="JB38" s="86">
        <f t="shared" si="50"/>
        <v>2.9339796228336142E-11</v>
      </c>
      <c r="JC38" s="86">
        <f t="shared" si="50"/>
        <v>2.2973836772649135E-10</v>
      </c>
      <c r="JD38" s="86">
        <f t="shared" si="50"/>
        <v>2.9881614082243431E-12</v>
      </c>
      <c r="JE38" s="86">
        <f t="shared" si="50"/>
        <v>4.8393225706585067E-11</v>
      </c>
      <c r="JF38" s="86">
        <f t="shared" si="50"/>
        <v>2.8598313759526309E-12</v>
      </c>
      <c r="JG38" s="86">
        <f t="shared" si="50"/>
        <v>1.5156503928206114E-13</v>
      </c>
      <c r="JH38" s="86">
        <f t="shared" si="50"/>
        <v>1.0527255790254564E-12</v>
      </c>
      <c r="JI38" s="86">
        <f t="shared" si="50"/>
        <v>2.3441382644365766E-11</v>
      </c>
      <c r="JJ38" s="86">
        <f t="shared" si="50"/>
        <v>1.0455486730810058E-12</v>
      </c>
      <c r="JK38" s="86">
        <f t="shared" si="50"/>
        <v>1.695244658837303E-11</v>
      </c>
      <c r="JL38" s="86">
        <f t="shared" si="50"/>
        <v>5.7577969181437689E-13</v>
      </c>
      <c r="JM38" s="86">
        <f t="shared" si="50"/>
        <v>2.6716482113239271E-18</v>
      </c>
    </row>
    <row r="39" spans="2:273" x14ac:dyDescent="0.25">
      <c r="B39" s="2">
        <v>12</v>
      </c>
      <c r="C39" s="37">
        <v>114.259</v>
      </c>
      <c r="D39" s="37">
        <v>113.069</v>
      </c>
      <c r="E39" s="37">
        <v>114.069</v>
      </c>
      <c r="F39" s="37">
        <v>112.69</v>
      </c>
      <c r="G39" s="37">
        <v>113.431</v>
      </c>
      <c r="H39" s="37">
        <v>111.155</v>
      </c>
      <c r="I39" s="37">
        <v>110.759</v>
      </c>
      <c r="J39" s="37">
        <v>111.86199999999999</v>
      </c>
      <c r="K39" s="37">
        <v>111.931</v>
      </c>
      <c r="L39" s="37">
        <v>117.017</v>
      </c>
      <c r="M39" s="37">
        <v>120</v>
      </c>
      <c r="N39" s="37">
        <v>117.03400000000001</v>
      </c>
      <c r="O39" s="37">
        <v>121.224</v>
      </c>
      <c r="P39" s="37">
        <v>120.60299999999999</v>
      </c>
      <c r="Q39" s="37">
        <v>119.31</v>
      </c>
      <c r="S39" s="4">
        <f t="shared" si="7"/>
        <v>113.76059542935627</v>
      </c>
      <c r="T39" s="4">
        <f t="shared" si="7"/>
        <v>113.94342825145795</v>
      </c>
      <c r="U39" s="4">
        <f t="shared" si="7"/>
        <v>114.35350357723821</v>
      </c>
      <c r="V39" s="4">
        <f t="shared" si="7"/>
        <v>113.808228801716</v>
      </c>
      <c r="W39" s="4">
        <f t="shared" si="7"/>
        <v>114.65225526073579</v>
      </c>
      <c r="X39" s="4">
        <f t="shared" si="7"/>
        <v>110.99116870178946</v>
      </c>
      <c r="Y39" s="4">
        <f t="shared" si="7"/>
        <v>113.39667760774715</v>
      </c>
      <c r="Z39" s="4">
        <f t="shared" si="7"/>
        <v>113.2388601353958</v>
      </c>
      <c r="AA39" s="4">
        <f t="shared" si="7"/>
        <v>112.26316657974377</v>
      </c>
      <c r="AB39" s="4">
        <f t="shared" si="7"/>
        <v>115.74962801496726</v>
      </c>
      <c r="AC39" s="4">
        <f t="shared" si="7"/>
        <v>118.03923040680064</v>
      </c>
      <c r="AD39" s="4">
        <f t="shared" si="7"/>
        <v>116.79093383655368</v>
      </c>
      <c r="AE39" s="4">
        <f t="shared" si="7"/>
        <v>120.72149036085473</v>
      </c>
      <c r="AF39" s="4">
        <f t="shared" si="7"/>
        <v>118.73137880200358</v>
      </c>
      <c r="AG39" s="4" t="e">
        <f t="shared" si="7"/>
        <v>#N/A</v>
      </c>
      <c r="AI39" s="4">
        <f t="shared" si="8"/>
        <v>0.49840457064372856</v>
      </c>
      <c r="AJ39" s="4">
        <f t="shared" si="8"/>
        <v>-0.87442825145794245</v>
      </c>
      <c r="AK39" s="4">
        <f t="shared" si="8"/>
        <v>-0.28450357723821185</v>
      </c>
      <c r="AL39" s="4">
        <f t="shared" si="8"/>
        <v>-1.1182288017160005</v>
      </c>
      <c r="AM39" s="4">
        <f t="shared" si="8"/>
        <v>-1.2212552607357878</v>
      </c>
      <c r="AN39" s="4">
        <f t="shared" si="8"/>
        <v>0.16383129821053899</v>
      </c>
      <c r="AO39" s="4">
        <f t="shared" si="8"/>
        <v>-2.6376776077471504</v>
      </c>
      <c r="AP39" s="4">
        <f t="shared" si="8"/>
        <v>-1.3768601353958019</v>
      </c>
      <c r="AQ39" s="4">
        <f t="shared" si="8"/>
        <v>-0.33216657974377028</v>
      </c>
      <c r="AR39" s="4">
        <f t="shared" si="8"/>
        <v>1.2673719850327387</v>
      </c>
      <c r="AS39" s="4">
        <f t="shared" si="8"/>
        <v>1.960769593199359</v>
      </c>
      <c r="AT39" s="4">
        <f t="shared" si="8"/>
        <v>0.24306616344632914</v>
      </c>
      <c r="AU39" s="4">
        <f t="shared" si="8"/>
        <v>0.50250963914527347</v>
      </c>
      <c r="AV39" s="4">
        <f t="shared" si="8"/>
        <v>1.8716211979964186</v>
      </c>
      <c r="AW39" s="4">
        <f t="shared" si="8"/>
        <v>0</v>
      </c>
      <c r="AY39" s="2">
        <f t="shared" si="51"/>
        <v>113.76059523523342</v>
      </c>
      <c r="AZ39" s="2">
        <f t="shared" si="9"/>
        <v>113.94342817650663</v>
      </c>
      <c r="BA39" s="2">
        <f t="shared" si="9"/>
        <v>114.35350350310009</v>
      </c>
      <c r="BB39" s="2">
        <f t="shared" si="9"/>
        <v>113.80822871571247</v>
      </c>
      <c r="BC39" s="2">
        <f t="shared" si="9"/>
        <v>114.65225468527807</v>
      </c>
      <c r="BD39" s="2">
        <f t="shared" si="9"/>
        <v>110.99116869122726</v>
      </c>
      <c r="BE39" s="2">
        <f t="shared" si="9"/>
        <v>113.39667746133293</v>
      </c>
      <c r="BF39" s="2">
        <f t="shared" si="9"/>
        <v>113.23886012539779</v>
      </c>
      <c r="BG39" s="2">
        <f t="shared" si="9"/>
        <v>112.26316657911549</v>
      </c>
      <c r="BH39" s="2">
        <f t="shared" si="9"/>
        <v>115.74962801111027</v>
      </c>
      <c r="BI39" s="2">
        <f t="shared" si="9"/>
        <v>118.03923033709364</v>
      </c>
      <c r="BJ39" s="2">
        <f t="shared" si="9"/>
        <v>116.79093383294088</v>
      </c>
      <c r="BK39" s="2">
        <f t="shared" si="9"/>
        <v>120.72149030438194</v>
      </c>
      <c r="BL39" s="2">
        <f t="shared" si="9"/>
        <v>118.73137879990527</v>
      </c>
      <c r="BM39" s="2" t="e">
        <f t="shared" si="9"/>
        <v>#N/A</v>
      </c>
      <c r="BO39" s="2">
        <f t="shared" si="10"/>
        <v>114.259</v>
      </c>
      <c r="BP39" s="2">
        <f t="shared" si="11"/>
        <v>113.069</v>
      </c>
      <c r="BQ39" s="2">
        <f t="shared" si="12"/>
        <v>114.069</v>
      </c>
      <c r="BR39" s="2">
        <f t="shared" si="13"/>
        <v>112.69</v>
      </c>
      <c r="BS39" s="2">
        <f t="shared" si="14"/>
        <v>113.431</v>
      </c>
      <c r="BT39" s="2">
        <f t="shared" si="15"/>
        <v>111.155</v>
      </c>
      <c r="BU39" s="2">
        <f t="shared" si="16"/>
        <v>110.759</v>
      </c>
      <c r="BV39" s="2">
        <f t="shared" si="17"/>
        <v>111.86199999999999</v>
      </c>
      <c r="BW39" s="2">
        <f t="shared" si="18"/>
        <v>111.931</v>
      </c>
      <c r="BX39" s="2">
        <f t="shared" si="19"/>
        <v>117.017</v>
      </c>
      <c r="BY39" s="2">
        <f t="shared" si="20"/>
        <v>120</v>
      </c>
      <c r="BZ39" s="2">
        <f t="shared" si="21"/>
        <v>117.03400000000001</v>
      </c>
      <c r="CA39" s="2">
        <f t="shared" si="22"/>
        <v>121.224</v>
      </c>
      <c r="CB39" s="2">
        <f t="shared" si="23"/>
        <v>120.60299999999999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113.61969343339587</v>
      </c>
      <c r="DL39" s="2">
        <f t="shared" si="41"/>
        <v>114.15102058029693</v>
      </c>
      <c r="DM39" s="2">
        <f t="shared" si="41"/>
        <v>114.33614649122806</v>
      </c>
      <c r="DN39" s="2">
        <f t="shared" si="41"/>
        <v>113.6645329959514</v>
      </c>
      <c r="DO39" s="2">
        <f t="shared" si="41"/>
        <v>114.54832701688555</v>
      </c>
      <c r="DP39" s="2">
        <f t="shared" si="41"/>
        <v>110.9080199146515</v>
      </c>
      <c r="DQ39" s="2">
        <f t="shared" si="41"/>
        <v>113.54744812382742</v>
      </c>
      <c r="DR39" s="2">
        <f t="shared" si="41"/>
        <v>113.28324182076814</v>
      </c>
      <c r="DS39" s="2">
        <f t="shared" si="41"/>
        <v>112.16143277310924</v>
      </c>
      <c r="DT39" s="2">
        <f t="shared" si="41"/>
        <v>115.83461308677099</v>
      </c>
      <c r="DU39" s="2">
        <f t="shared" si="41"/>
        <v>118.03592908232122</v>
      </c>
      <c r="DV39" s="2">
        <f t="shared" si="41"/>
        <v>116.62715647226175</v>
      </c>
      <c r="DW39" s="2">
        <f t="shared" si="41"/>
        <v>120.50540463945724</v>
      </c>
      <c r="DX39" s="2">
        <f t="shared" si="41"/>
        <v>118.50331690261687</v>
      </c>
      <c r="DY39" s="2">
        <f t="shared" si="41"/>
        <v>117.7321887282165</v>
      </c>
      <c r="EA39" s="2">
        <f t="shared" si="42"/>
        <v>115.84417917010165</v>
      </c>
      <c r="EB39" s="2">
        <f t="shared" si="42"/>
        <v>110.83223358208954</v>
      </c>
      <c r="EC39" s="2">
        <f t="shared" si="42"/>
        <v>114.61175073747376</v>
      </c>
      <c r="ED39" s="2">
        <f t="shared" si="42"/>
        <v>115.94519323047393</v>
      </c>
      <c r="EE39" s="2">
        <f t="shared" si="42"/>
        <v>116.07414470816281</v>
      </c>
      <c r="EF39" s="2">
        <f t="shared" si="42"/>
        <v>112.27082508941494</v>
      </c>
      <c r="EG39" s="2">
        <f t="shared" si="42"/>
        <v>111.28895999583723</v>
      </c>
      <c r="EH39" s="2">
        <f t="shared" si="42"/>
        <v>112.54121756976228</v>
      </c>
      <c r="EI39" s="2">
        <f t="shared" si="42"/>
        <v>113.96294275506813</v>
      </c>
      <c r="EJ39" s="2">
        <f t="shared" si="42"/>
        <v>114.33686383182032</v>
      </c>
      <c r="EK39" s="2">
        <f t="shared" si="42"/>
        <v>118.08801769347706</v>
      </c>
      <c r="EL39" s="2">
        <f t="shared" si="42"/>
        <v>119.55594720988255</v>
      </c>
      <c r="EM39" s="2">
        <f t="shared" si="42"/>
        <v>123.83801300501992</v>
      </c>
      <c r="EN39" s="2">
        <f t="shared" si="42"/>
        <v>122.51885889842237</v>
      </c>
      <c r="EO39" s="2">
        <f t="shared" si="42"/>
        <v>125.20752719768082</v>
      </c>
      <c r="EQ39" s="2">
        <f t="shared" si="43"/>
        <v>116.37028754863152</v>
      </c>
      <c r="ER39" s="2">
        <f t="shared" si="43"/>
        <v>113.06527624155265</v>
      </c>
      <c r="ES39" s="2">
        <f t="shared" si="43"/>
        <v>114.00709465576404</v>
      </c>
      <c r="ET39" s="2">
        <f t="shared" si="43"/>
        <v>115.29171614411464</v>
      </c>
      <c r="EU39" s="2">
        <f t="shared" si="43"/>
        <v>114.91138967813879</v>
      </c>
      <c r="EV39" s="2">
        <f t="shared" si="43"/>
        <v>112.71899928255199</v>
      </c>
      <c r="EW39" s="2">
        <f t="shared" si="43"/>
        <v>112.20308211848894</v>
      </c>
      <c r="EX39" s="2">
        <f t="shared" si="43"/>
        <v>112.69688161426824</v>
      </c>
      <c r="EY39" s="2">
        <f t="shared" si="43"/>
        <v>113.10487856029172</v>
      </c>
      <c r="EZ39" s="2">
        <f t="shared" si="43"/>
        <v>115.24569255701697</v>
      </c>
      <c r="FA39" s="2">
        <f t="shared" si="43"/>
        <v>118.89526634388771</v>
      </c>
      <c r="FB39" s="2">
        <f t="shared" si="43"/>
        <v>120.92017264547974</v>
      </c>
      <c r="FC39" s="2">
        <f t="shared" si="43"/>
        <v>124.17652368829684</v>
      </c>
      <c r="FD39" s="2">
        <f t="shared" si="43"/>
        <v>123.30840683538902</v>
      </c>
      <c r="FE39" s="2">
        <f t="shared" si="43"/>
        <v>127.56299293198738</v>
      </c>
      <c r="FG39" s="2">
        <f t="shared" si="44"/>
        <v>6.3339211509529744E-2</v>
      </c>
      <c r="FH39" s="2">
        <f t="shared" si="44"/>
        <v>6.2558058015668605E-2</v>
      </c>
      <c r="FI39" s="2">
        <f t="shared" si="44"/>
        <v>6.2998268753077985E-2</v>
      </c>
      <c r="FJ39" s="2">
        <f t="shared" si="44"/>
        <v>6.3008712747393489E-2</v>
      </c>
      <c r="FK39" s="2">
        <f t="shared" si="44"/>
        <v>6.8119783201386938E-2</v>
      </c>
      <c r="FL39" s="2">
        <f t="shared" si="44"/>
        <v>6.1009737571441548E-2</v>
      </c>
      <c r="FM39" s="2">
        <f t="shared" si="44"/>
        <v>6.676141854352087E-2</v>
      </c>
      <c r="FN39" s="2">
        <f t="shared" si="44"/>
        <v>5.9813725399748739E-2</v>
      </c>
      <c r="FO39" s="2">
        <f t="shared" si="44"/>
        <v>5.6476406706027452E-2</v>
      </c>
      <c r="FP39" s="2">
        <f t="shared" si="44"/>
        <v>5.6748087397565497E-2</v>
      </c>
      <c r="FQ39" s="2">
        <f t="shared" si="44"/>
        <v>6.3224435611981752E-2</v>
      </c>
      <c r="FR39" s="2">
        <f t="shared" si="44"/>
        <v>5.5915677445738596E-2</v>
      </c>
      <c r="FS39" s="2">
        <f t="shared" si="44"/>
        <v>6.4838879607150846E-2</v>
      </c>
      <c r="FT39" s="2">
        <f t="shared" si="44"/>
        <v>5.6793602719994431E-2</v>
      </c>
      <c r="FU39" s="2">
        <f t="shared" si="44"/>
        <v>4.7053325412163539E-2</v>
      </c>
      <c r="FW39" s="2">
        <f t="shared" si="53"/>
        <v>8.7990623530426848E-6</v>
      </c>
      <c r="FX39" s="2">
        <f t="shared" si="45"/>
        <v>1.0956255179327833E-5</v>
      </c>
      <c r="FY39" s="2">
        <f t="shared" si="45"/>
        <v>9.2259097842054071E-6</v>
      </c>
      <c r="FZ39" s="2">
        <f t="shared" si="45"/>
        <v>8.7927036466865426E-6</v>
      </c>
      <c r="GA39" s="2">
        <f t="shared" si="45"/>
        <v>9.2039525650683734E-6</v>
      </c>
      <c r="GB39" s="2">
        <f t="shared" si="45"/>
        <v>9.7964195474822394E-6</v>
      </c>
      <c r="GC39" s="2">
        <f t="shared" si="45"/>
        <v>1.007381139041995E-5</v>
      </c>
      <c r="GD39" s="2">
        <f t="shared" si="45"/>
        <v>9.889369633434378E-6</v>
      </c>
      <c r="GE39" s="2">
        <f t="shared" si="45"/>
        <v>1.0493876666866894E-5</v>
      </c>
      <c r="GF39" s="2">
        <f t="shared" si="45"/>
        <v>1.0265915471871696E-5</v>
      </c>
      <c r="GG39" s="2">
        <f t="shared" si="45"/>
        <v>9.8875734076916699E-6</v>
      </c>
      <c r="GH39" s="2">
        <f t="shared" si="45"/>
        <v>8.8273447744526198E-6</v>
      </c>
      <c r="GI39" s="2">
        <f t="shared" si="45"/>
        <v>9.0760273189765089E-6</v>
      </c>
      <c r="GJ39" s="2">
        <f t="shared" si="45"/>
        <v>6.0800275218007498E-6</v>
      </c>
      <c r="GK39" s="2">
        <f t="shared" si="45"/>
        <v>4.9254350879753747E-6</v>
      </c>
      <c r="GM39" s="86">
        <f t="shared" si="54"/>
        <v>1.5542392761190938E-10</v>
      </c>
      <c r="GN39" s="86">
        <f t="shared" si="46"/>
        <v>6.2640433724834952E-11</v>
      </c>
      <c r="GO39" s="86">
        <f t="shared" si="46"/>
        <v>6.2624497931674285E-11</v>
      </c>
      <c r="GP39" s="86">
        <f t="shared" si="46"/>
        <v>7.3700756548032823E-11</v>
      </c>
      <c r="GQ39" s="86">
        <f t="shared" si="46"/>
        <v>5.3182288746672958E-10</v>
      </c>
      <c r="GR39" s="86">
        <f t="shared" si="46"/>
        <v>8.355235786792031E-12</v>
      </c>
      <c r="GS39" s="86">
        <f t="shared" si="46"/>
        <v>1.2084161435139383E-10</v>
      </c>
      <c r="GT39" s="86">
        <f t="shared" si="46"/>
        <v>7.9544233370123741E-12</v>
      </c>
      <c r="GU39" s="86">
        <f t="shared" si="46"/>
        <v>4.7935187733519534E-13</v>
      </c>
      <c r="GV39" s="86">
        <f t="shared" si="46"/>
        <v>3.0211946906040068E-12</v>
      </c>
      <c r="GW39" s="86">
        <f t="shared" si="46"/>
        <v>5.9648963336380129E-11</v>
      </c>
      <c r="GX39" s="86">
        <f t="shared" si="46"/>
        <v>2.9848749101544983E-12</v>
      </c>
      <c r="GY39" s="86">
        <f t="shared" si="46"/>
        <v>4.4278876789788467E-11</v>
      </c>
      <c r="GZ39" s="86">
        <f t="shared" si="46"/>
        <v>1.7046086809542922E-12</v>
      </c>
      <c r="HA39" s="86">
        <f t="shared" si="46"/>
        <v>1.3460814732279132E-17</v>
      </c>
      <c r="HC39" s="86">
        <f t="shared" si="58"/>
        <v>2.2480035657260831E-24</v>
      </c>
      <c r="HD39" s="86">
        <f t="shared" si="47"/>
        <v>1.39000070423449E-26</v>
      </c>
      <c r="HE39" s="86">
        <f t="shared" si="47"/>
        <v>1.3014279483066935E-27</v>
      </c>
      <c r="HF39" s="86">
        <f t="shared" si="47"/>
        <v>7.6821775954472586E-28</v>
      </c>
      <c r="HG39" s="86">
        <f t="shared" si="47"/>
        <v>3.7237264337566055E-26</v>
      </c>
      <c r="HH39" s="86">
        <f t="shared" si="47"/>
        <v>1.0050280783250571E-30</v>
      </c>
      <c r="HI39" s="86">
        <f t="shared" si="47"/>
        <v>7.3475455235998464E-27</v>
      </c>
      <c r="HJ39" s="86">
        <f t="shared" si="47"/>
        <v>2.2978624194295414E-29</v>
      </c>
      <c r="HK39" s="86">
        <f t="shared" si="47"/>
        <v>1.6024933822031188E-31</v>
      </c>
      <c r="HL39" s="86">
        <f t="shared" si="47"/>
        <v>1.7437079292330056E-31</v>
      </c>
      <c r="HM39" s="86">
        <f t="shared" si="47"/>
        <v>1.8150742266075922E-28</v>
      </c>
      <c r="HN39" s="86">
        <f t="shared" si="47"/>
        <v>5.6184025028069257E-31</v>
      </c>
      <c r="HO39" s="86">
        <f t="shared" si="47"/>
        <v>3.8817053632949736E-28</v>
      </c>
      <c r="HP39" s="86">
        <f t="shared" si="47"/>
        <v>6.259438690859953E-30</v>
      </c>
      <c r="HQ39" s="86">
        <f t="shared" si="47"/>
        <v>1.2869500974918681E-46</v>
      </c>
      <c r="HS39" s="86">
        <f t="shared" si="55"/>
        <v>1.5896855629017388E-144</v>
      </c>
      <c r="HT39" s="86">
        <f t="shared" si="48"/>
        <v>2.6313489050801582E-155</v>
      </c>
      <c r="HU39" s="86">
        <f t="shared" si="48"/>
        <v>3.7008691865360777E-165</v>
      </c>
      <c r="HV39" s="86">
        <f t="shared" si="48"/>
        <v>1.0957985526187372E-167</v>
      </c>
      <c r="HW39" s="86">
        <f t="shared" si="48"/>
        <v>6.7041492352455757E-156</v>
      </c>
      <c r="HX39" s="86">
        <f t="shared" si="48"/>
        <v>2.6996062521776062E-186</v>
      </c>
      <c r="HY39" s="86">
        <f t="shared" si="48"/>
        <v>8.8019635573646619E-162</v>
      </c>
      <c r="HZ39" s="86">
        <f t="shared" si="48"/>
        <v>6.3797761362390663E-177</v>
      </c>
      <c r="IA39" s="86">
        <f t="shared" si="48"/>
        <v>1.832666640964467E-191</v>
      </c>
      <c r="IB39" s="86">
        <f t="shared" si="48"/>
        <v>9.5120824657511914E-190</v>
      </c>
      <c r="IC39" s="86">
        <f t="shared" si="48"/>
        <v>3.2709749017193793E-170</v>
      </c>
      <c r="ID39" s="86">
        <f t="shared" si="48"/>
        <v>7.0600557715445004E-187</v>
      </c>
      <c r="IE39" s="86">
        <f t="shared" si="48"/>
        <v>4.8449287798402062E-170</v>
      </c>
      <c r="IF39" s="86">
        <f t="shared" si="48"/>
        <v>2.5269766376613074E-94</v>
      </c>
      <c r="IG39" s="86">
        <f t="shared" si="48"/>
        <v>8.3703952698462903E-75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2.3583206752254368E-291</v>
      </c>
      <c r="IW39" s="86">
        <f t="shared" si="49"/>
        <v>6.291344378834309E-188</v>
      </c>
      <c r="IY39" s="86">
        <f t="shared" si="57"/>
        <v>1.5542392761191163E-10</v>
      </c>
      <c r="IZ39" s="86">
        <f t="shared" si="50"/>
        <v>6.2640433724834965E-11</v>
      </c>
      <c r="JA39" s="86">
        <f t="shared" si="50"/>
        <v>6.2624497931674285E-11</v>
      </c>
      <c r="JB39" s="86">
        <f t="shared" si="50"/>
        <v>7.3700756548032823E-11</v>
      </c>
      <c r="JC39" s="86">
        <f t="shared" si="50"/>
        <v>5.3182288746672958E-10</v>
      </c>
      <c r="JD39" s="86">
        <f t="shared" si="50"/>
        <v>8.355235786792031E-12</v>
      </c>
      <c r="JE39" s="86">
        <f t="shared" si="50"/>
        <v>1.2084161435139383E-10</v>
      </c>
      <c r="JF39" s="86">
        <f t="shared" si="50"/>
        <v>7.9544233370123741E-12</v>
      </c>
      <c r="JG39" s="86">
        <f t="shared" si="50"/>
        <v>4.7935187733519534E-13</v>
      </c>
      <c r="JH39" s="86">
        <f t="shared" si="50"/>
        <v>3.0211946906040068E-12</v>
      </c>
      <c r="JI39" s="86">
        <f t="shared" si="50"/>
        <v>5.9648963336380129E-11</v>
      </c>
      <c r="JJ39" s="86">
        <f t="shared" si="50"/>
        <v>2.9848749101544983E-12</v>
      </c>
      <c r="JK39" s="86">
        <f t="shared" si="50"/>
        <v>4.4278876789788467E-11</v>
      </c>
      <c r="JL39" s="86">
        <f t="shared" si="50"/>
        <v>1.7046086809542922E-12</v>
      </c>
      <c r="JM39" s="86">
        <f t="shared" si="50"/>
        <v>1.3460814732279132E-17</v>
      </c>
    </row>
    <row r="40" spans="2:273" x14ac:dyDescent="0.25">
      <c r="B40" s="2">
        <v>13</v>
      </c>
      <c r="C40" s="37">
        <v>113.31</v>
      </c>
      <c r="D40" s="37">
        <v>114.60299999999999</v>
      </c>
      <c r="E40" s="37">
        <v>113.759</v>
      </c>
      <c r="F40" s="37">
        <v>114.69</v>
      </c>
      <c r="G40" s="37">
        <v>117.259</v>
      </c>
      <c r="H40" s="37">
        <v>109.63800000000001</v>
      </c>
      <c r="I40" s="37">
        <v>113.94799999999999</v>
      </c>
      <c r="J40" s="37">
        <v>113.89700000000001</v>
      </c>
      <c r="K40" s="37">
        <v>112.414</v>
      </c>
      <c r="L40" s="37">
        <v>114.517</v>
      </c>
      <c r="M40" s="37">
        <v>118.914</v>
      </c>
      <c r="N40" s="37">
        <v>116.069</v>
      </c>
      <c r="O40" s="37">
        <v>122.741</v>
      </c>
      <c r="P40" s="37">
        <v>119.121</v>
      </c>
      <c r="Q40" s="37">
        <v>120.81</v>
      </c>
      <c r="S40" s="4">
        <f t="shared" si="7"/>
        <v>114.06048856746619</v>
      </c>
      <c r="T40" s="4">
        <f t="shared" si="7"/>
        <v>114.05708139847236</v>
      </c>
      <c r="U40" s="4">
        <f t="shared" si="7"/>
        <v>114.47131766857407</v>
      </c>
      <c r="V40" s="4">
        <f t="shared" si="7"/>
        <v>114.00439597548571</v>
      </c>
      <c r="W40" s="4">
        <f t="shared" si="7"/>
        <v>114.91936851829246</v>
      </c>
      <c r="X40" s="4">
        <f t="shared" si="7"/>
        <v>111.28954563673226</v>
      </c>
      <c r="Y40" s="4">
        <f t="shared" si="7"/>
        <v>113.55724238932618</v>
      </c>
      <c r="Z40" s="4">
        <f t="shared" si="7"/>
        <v>113.43038047716809</v>
      </c>
      <c r="AA40" s="4">
        <f t="shared" si="7"/>
        <v>112.4682750232694</v>
      </c>
      <c r="AB40" s="4">
        <f t="shared" si="7"/>
        <v>115.93985067663458</v>
      </c>
      <c r="AC40" s="4">
        <f t="shared" si="7"/>
        <v>118.21850425611972</v>
      </c>
      <c r="AD40" s="4">
        <f t="shared" si="7"/>
        <v>117.04002755359667</v>
      </c>
      <c r="AE40" s="4">
        <f t="shared" si="7"/>
        <v>120.95046847748678</v>
      </c>
      <c r="AF40" s="4">
        <f t="shared" si="7"/>
        <v>118.96046054504686</v>
      </c>
      <c r="AG40" s="4" t="e">
        <f t="shared" si="7"/>
        <v>#N/A</v>
      </c>
      <c r="AI40" s="4">
        <f t="shared" si="8"/>
        <v>-0.75048856746619208</v>
      </c>
      <c r="AJ40" s="4">
        <f t="shared" si="8"/>
        <v>0.54591860152763161</v>
      </c>
      <c r="AK40" s="4">
        <f t="shared" si="8"/>
        <v>-0.71231766857407308</v>
      </c>
      <c r="AL40" s="4">
        <f t="shared" si="8"/>
        <v>0.6856040245142907</v>
      </c>
      <c r="AM40" s="4">
        <f t="shared" si="8"/>
        <v>2.3396314817075421</v>
      </c>
      <c r="AN40" s="4">
        <f t="shared" si="8"/>
        <v>-1.6515456367322514</v>
      </c>
      <c r="AO40" s="4">
        <f t="shared" si="8"/>
        <v>0.3907576106738162</v>
      </c>
      <c r="AP40" s="4">
        <f t="shared" si="8"/>
        <v>0.46661952283191965</v>
      </c>
      <c r="AQ40" s="4">
        <f t="shared" si="8"/>
        <v>-5.4275023269397593E-2</v>
      </c>
      <c r="AR40" s="4">
        <f t="shared" si="8"/>
        <v>-1.4228506766345816</v>
      </c>
      <c r="AS40" s="4">
        <f t="shared" si="8"/>
        <v>0.69549574388028645</v>
      </c>
      <c r="AT40" s="4">
        <f t="shared" si="8"/>
        <v>-0.97102755359667015</v>
      </c>
      <c r="AU40" s="4">
        <f t="shared" si="8"/>
        <v>1.7905315225132199</v>
      </c>
      <c r="AV40" s="4">
        <f t="shared" si="8"/>
        <v>0.16053945495313826</v>
      </c>
      <c r="AW40" s="4">
        <f t="shared" si="8"/>
        <v>0</v>
      </c>
      <c r="AY40" s="2">
        <f t="shared" si="51"/>
        <v>114.06048811578164</v>
      </c>
      <c r="AZ40" s="2">
        <f t="shared" si="9"/>
        <v>114.05708121622135</v>
      </c>
      <c r="BA40" s="2">
        <f t="shared" si="9"/>
        <v>114.4713174878582</v>
      </c>
      <c r="BB40" s="2">
        <f t="shared" si="9"/>
        <v>114.00439576764545</v>
      </c>
      <c r="BC40" s="2">
        <f t="shared" si="9"/>
        <v>114.91936723445785</v>
      </c>
      <c r="BD40" s="2">
        <f t="shared" si="9"/>
        <v>111.28954560840357</v>
      </c>
      <c r="BE40" s="2">
        <f t="shared" si="9"/>
        <v>113.55724203775605</v>
      </c>
      <c r="BF40" s="2">
        <f t="shared" si="9"/>
        <v>113.43038045048282</v>
      </c>
      <c r="BG40" s="2">
        <f t="shared" si="9"/>
        <v>112.46827502136865</v>
      </c>
      <c r="BH40" s="2">
        <f t="shared" si="9"/>
        <v>115.93985066601616</v>
      </c>
      <c r="BI40" s="2">
        <f t="shared" si="9"/>
        <v>118.21850408554985</v>
      </c>
      <c r="BJ40" s="2">
        <f t="shared" si="9"/>
        <v>117.04002754369937</v>
      </c>
      <c r="BK40" s="2">
        <f t="shared" si="9"/>
        <v>120.95046833580084</v>
      </c>
      <c r="BL40" s="2">
        <f t="shared" si="9"/>
        <v>118.96046053909329</v>
      </c>
      <c r="BM40" s="2" t="e">
        <f t="shared" si="9"/>
        <v>#N/A</v>
      </c>
      <c r="BO40" s="2">
        <f t="shared" si="10"/>
        <v>113.31</v>
      </c>
      <c r="BP40" s="2">
        <f t="shared" si="11"/>
        <v>114.60299999999999</v>
      </c>
      <c r="BQ40" s="2">
        <f t="shared" si="12"/>
        <v>113.759</v>
      </c>
      <c r="BR40" s="2">
        <f t="shared" si="13"/>
        <v>114.69</v>
      </c>
      <c r="BS40" s="2">
        <f t="shared" si="14"/>
        <v>117.259</v>
      </c>
      <c r="BT40" s="2">
        <f t="shared" si="15"/>
        <v>109.63800000000001</v>
      </c>
      <c r="BU40" s="2">
        <f t="shared" si="16"/>
        <v>113.94799999999999</v>
      </c>
      <c r="BV40" s="2">
        <f t="shared" si="17"/>
        <v>113.89700000000001</v>
      </c>
      <c r="BW40" s="2">
        <f t="shared" si="18"/>
        <v>112.414</v>
      </c>
      <c r="BX40" s="2">
        <f t="shared" si="19"/>
        <v>114.517</v>
      </c>
      <c r="BY40" s="2">
        <f t="shared" si="20"/>
        <v>118.914</v>
      </c>
      <c r="BZ40" s="2">
        <f t="shared" si="21"/>
        <v>116.069</v>
      </c>
      <c r="CA40" s="2">
        <f t="shared" si="22"/>
        <v>122.741</v>
      </c>
      <c r="CB40" s="2">
        <f t="shared" si="23"/>
        <v>119.121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113.93430891181987</v>
      </c>
      <c r="DL40" s="2">
        <f t="shared" si="41"/>
        <v>114.29579892037791</v>
      </c>
      <c r="DM40" s="2">
        <f t="shared" si="41"/>
        <v>114.46679973009446</v>
      </c>
      <c r="DN40" s="2">
        <f t="shared" si="41"/>
        <v>113.8676874493927</v>
      </c>
      <c r="DO40" s="2">
        <f t="shared" si="41"/>
        <v>114.83401341463414</v>
      </c>
      <c r="DP40" s="2">
        <f t="shared" si="41"/>
        <v>111.22296159317213</v>
      </c>
      <c r="DQ40" s="2">
        <f t="shared" si="41"/>
        <v>113.73679540337714</v>
      </c>
      <c r="DR40" s="2">
        <f t="shared" si="41"/>
        <v>113.49483783783785</v>
      </c>
      <c r="DS40" s="2">
        <f t="shared" si="41"/>
        <v>112.37428739495799</v>
      </c>
      <c r="DT40" s="2">
        <f t="shared" si="41"/>
        <v>116.04873091512566</v>
      </c>
      <c r="DU40" s="2">
        <f t="shared" si="41"/>
        <v>118.23347827260461</v>
      </c>
      <c r="DV40" s="2">
        <f t="shared" si="41"/>
        <v>116.88143172119489</v>
      </c>
      <c r="DW40" s="2">
        <f t="shared" si="41"/>
        <v>120.73842575774151</v>
      </c>
      <c r="DX40" s="2">
        <f t="shared" si="41"/>
        <v>118.73087147147145</v>
      </c>
      <c r="DY40" s="2">
        <f t="shared" si="41"/>
        <v>118.03905413422316</v>
      </c>
      <c r="EA40" s="2">
        <f t="shared" si="42"/>
        <v>115.7621721168819</v>
      </c>
      <c r="EB40" s="2">
        <f t="shared" si="42"/>
        <v>110.79422812129826</v>
      </c>
      <c r="EC40" s="2">
        <f t="shared" si="42"/>
        <v>114.53268782197026</v>
      </c>
      <c r="ED40" s="2">
        <f t="shared" si="42"/>
        <v>115.85857250848959</v>
      </c>
      <c r="EE40" s="2">
        <f t="shared" si="42"/>
        <v>115.98442593150978</v>
      </c>
      <c r="EF40" s="2">
        <f t="shared" si="42"/>
        <v>112.2240872617449</v>
      </c>
      <c r="EG40" s="2">
        <f t="shared" si="42"/>
        <v>111.26802637111042</v>
      </c>
      <c r="EH40" s="2">
        <f t="shared" si="42"/>
        <v>112.50632554997784</v>
      </c>
      <c r="EI40" s="2">
        <f t="shared" si="42"/>
        <v>113.90047756410256</v>
      </c>
      <c r="EJ40" s="2">
        <f t="shared" si="42"/>
        <v>114.28914906832296</v>
      </c>
      <c r="EK40" s="2">
        <f t="shared" si="42"/>
        <v>118.0160328990609</v>
      </c>
      <c r="EL40" s="2">
        <f t="shared" si="42"/>
        <v>119.4819443573906</v>
      </c>
      <c r="EM40" s="2">
        <f t="shared" si="42"/>
        <v>123.73958497531802</v>
      </c>
      <c r="EN40" s="2">
        <f t="shared" si="42"/>
        <v>122.43780752836977</v>
      </c>
      <c r="EO40" s="2">
        <f t="shared" si="42"/>
        <v>125.13344427217862</v>
      </c>
      <c r="EQ40" s="2">
        <f t="shared" si="43"/>
        <v>116.28234086969286</v>
      </c>
      <c r="ER40" s="2">
        <f t="shared" si="43"/>
        <v>113.00158672136395</v>
      </c>
      <c r="ES40" s="2">
        <f t="shared" si="43"/>
        <v>113.9348632206566</v>
      </c>
      <c r="ET40" s="2">
        <f t="shared" si="43"/>
        <v>115.21260089375882</v>
      </c>
      <c r="EU40" s="2">
        <f t="shared" si="43"/>
        <v>114.83503676122389</v>
      </c>
      <c r="EV40" s="2">
        <f t="shared" si="43"/>
        <v>112.66708386266993</v>
      </c>
      <c r="EW40" s="2">
        <f t="shared" si="43"/>
        <v>112.17149684639708</v>
      </c>
      <c r="EX40" s="2">
        <f t="shared" si="43"/>
        <v>112.66014732090754</v>
      </c>
      <c r="EY40" s="2">
        <f t="shared" si="43"/>
        <v>113.05232956368667</v>
      </c>
      <c r="EZ40" s="2">
        <f t="shared" si="43"/>
        <v>115.18764563633275</v>
      </c>
      <c r="FA40" s="2">
        <f t="shared" si="43"/>
        <v>118.81396585203404</v>
      </c>
      <c r="FB40" s="2">
        <f t="shared" si="43"/>
        <v>120.8307608871002</v>
      </c>
      <c r="FC40" s="2">
        <f t="shared" si="43"/>
        <v>124.07425356009512</v>
      </c>
      <c r="FD40" s="2">
        <f t="shared" si="43"/>
        <v>123.21838828491836</v>
      </c>
      <c r="FE40" s="2">
        <f t="shared" si="43"/>
        <v>127.46018488475855</v>
      </c>
      <c r="FG40" s="2">
        <f t="shared" si="44"/>
        <v>6.9028242944484008E-2</v>
      </c>
      <c r="FH40" s="2">
        <f t="shared" si="44"/>
        <v>6.8182034714571058E-2</v>
      </c>
      <c r="FI40" s="2">
        <f t="shared" si="44"/>
        <v>6.8658921947319512E-2</v>
      </c>
      <c r="FJ40" s="2">
        <f t="shared" si="44"/>
        <v>6.8670235602086474E-2</v>
      </c>
      <c r="FK40" s="2">
        <f t="shared" si="44"/>
        <v>7.4204181647896772E-2</v>
      </c>
      <c r="FL40" s="2">
        <f t="shared" si="44"/>
        <v>6.650439485394595E-2</v>
      </c>
      <c r="FM40" s="2">
        <f t="shared" si="44"/>
        <v>7.2733958803543344E-2</v>
      </c>
      <c r="FN40" s="2">
        <f t="shared" si="44"/>
        <v>6.5208147746958836E-2</v>
      </c>
      <c r="FO40" s="2">
        <f t="shared" si="44"/>
        <v>6.1589562921054018E-2</v>
      </c>
      <c r="FP40" s="2">
        <f t="shared" si="44"/>
        <v>6.1884227261955305E-2</v>
      </c>
      <c r="FQ40" s="2">
        <f t="shared" si="44"/>
        <v>6.8903916415176666E-2</v>
      </c>
      <c r="FR40" s="2">
        <f t="shared" si="44"/>
        <v>6.0981348494592261E-2</v>
      </c>
      <c r="FS40" s="2">
        <f t="shared" si="44"/>
        <v>7.0652448663978074E-2</v>
      </c>
      <c r="FT40" s="2">
        <f t="shared" si="44"/>
        <v>6.1933591588188119E-2</v>
      </c>
      <c r="FU40" s="2">
        <f t="shared" si="44"/>
        <v>5.1359791436209237E-2</v>
      </c>
      <c r="FW40" s="2">
        <f t="shared" si="53"/>
        <v>9.6479718262819653E-6</v>
      </c>
      <c r="FX40" s="2">
        <f t="shared" si="45"/>
        <v>1.2013282216997161E-5</v>
      </c>
      <c r="FY40" s="2">
        <f t="shared" si="45"/>
        <v>1.0115999913722543E-5</v>
      </c>
      <c r="FZ40" s="2">
        <f t="shared" si="45"/>
        <v>9.6409996552400888E-6</v>
      </c>
      <c r="GA40" s="2">
        <f t="shared" si="45"/>
        <v>1.0091924344499152E-5</v>
      </c>
      <c r="GB40" s="2">
        <f t="shared" si="45"/>
        <v>1.0741550281806824E-5</v>
      </c>
      <c r="GC40" s="2">
        <f t="shared" si="45"/>
        <v>1.10457038063E-5</v>
      </c>
      <c r="GD40" s="2">
        <f t="shared" si="45"/>
        <v>1.0843467830816017E-5</v>
      </c>
      <c r="GE40" s="2">
        <f t="shared" si="45"/>
        <v>1.1506295308913375E-5</v>
      </c>
      <c r="GF40" s="2">
        <f t="shared" si="45"/>
        <v>1.1256341329659277E-5</v>
      </c>
      <c r="GG40" s="2">
        <f t="shared" si="45"/>
        <v>1.0841498312211737E-5</v>
      </c>
      <c r="GH40" s="2">
        <f t="shared" si="45"/>
        <v>9.6789828319558717E-6</v>
      </c>
      <c r="GI40" s="2">
        <f t="shared" si="45"/>
        <v>9.9516573488009059E-6</v>
      </c>
      <c r="GJ40" s="2">
        <f t="shared" si="45"/>
        <v>6.6666136990354886E-6</v>
      </c>
      <c r="GK40" s="2">
        <f t="shared" si="45"/>
        <v>5.4006296141201055E-6</v>
      </c>
      <c r="GM40" s="86">
        <f t="shared" si="54"/>
        <v>3.6898850212758817E-10</v>
      </c>
      <c r="GN40" s="86">
        <f t="shared" si="46"/>
        <v>1.5544338749376063E-10</v>
      </c>
      <c r="GO40" s="86">
        <f t="shared" si="46"/>
        <v>1.5579391504256057E-10</v>
      </c>
      <c r="GP40" s="86">
        <f t="shared" si="46"/>
        <v>1.8176659981473885E-10</v>
      </c>
      <c r="GQ40" s="86">
        <f t="shared" si="46"/>
        <v>1.2107655618237381E-9</v>
      </c>
      <c r="GR40" s="86">
        <f t="shared" si="46"/>
        <v>2.2879025318732577E-11</v>
      </c>
      <c r="GS40" s="86">
        <f t="shared" si="46"/>
        <v>2.9621612633214748E-10</v>
      </c>
      <c r="GT40" s="86">
        <f t="shared" si="46"/>
        <v>2.1672550003167814E-11</v>
      </c>
      <c r="GU40" s="86">
        <f t="shared" si="46"/>
        <v>1.4807738856637858E-12</v>
      </c>
      <c r="GV40" s="86">
        <f t="shared" si="46"/>
        <v>8.4892236950144602E-12</v>
      </c>
      <c r="GW40" s="86">
        <f t="shared" si="46"/>
        <v>1.4897041845670138E-10</v>
      </c>
      <c r="GX40" s="86">
        <f t="shared" si="46"/>
        <v>8.3450348474840369E-12</v>
      </c>
      <c r="GY40" s="86">
        <f t="shared" si="46"/>
        <v>1.1341968468730776E-10</v>
      </c>
      <c r="GZ40" s="86">
        <f t="shared" si="46"/>
        <v>4.9371758088268404E-12</v>
      </c>
      <c r="HA40" s="86">
        <f t="shared" si="46"/>
        <v>6.5569524148921386E-17</v>
      </c>
      <c r="HC40" s="86">
        <f t="shared" si="58"/>
        <v>1.0273108618813552E-23</v>
      </c>
      <c r="HD40" s="86">
        <f t="shared" si="47"/>
        <v>7.5078280053665683E-26</v>
      </c>
      <c r="HE40" s="86">
        <f t="shared" si="47"/>
        <v>7.5943868633698734E-27</v>
      </c>
      <c r="HF40" s="86">
        <f t="shared" si="47"/>
        <v>4.5217771693594219E-27</v>
      </c>
      <c r="HG40" s="86">
        <f t="shared" si="47"/>
        <v>1.9581429039165078E-25</v>
      </c>
      <c r="HH40" s="86">
        <f t="shared" si="47"/>
        <v>7.3156491685716099E-30</v>
      </c>
      <c r="HI40" s="86">
        <f t="shared" si="47"/>
        <v>4.1201894721667328E-26</v>
      </c>
      <c r="HJ40" s="86">
        <f t="shared" si="47"/>
        <v>1.5203536737841324E-28</v>
      </c>
      <c r="HK40" s="86">
        <f t="shared" si="47"/>
        <v>1.248910747913703E-30</v>
      </c>
      <c r="HL40" s="86">
        <f t="shared" si="47"/>
        <v>1.3213731486854784E-30</v>
      </c>
      <c r="HM40" s="86">
        <f t="shared" si="47"/>
        <v>1.1221217844065855E-27</v>
      </c>
      <c r="HN40" s="86">
        <f t="shared" si="47"/>
        <v>4.0666624395353021E-30</v>
      </c>
      <c r="HO40" s="86">
        <f t="shared" si="47"/>
        <v>2.348237452636265E-27</v>
      </c>
      <c r="HP40" s="86">
        <f t="shared" si="47"/>
        <v>4.1470147317455899E-29</v>
      </c>
      <c r="HQ40" s="86">
        <f t="shared" si="47"/>
        <v>2.7363950021680187E-45</v>
      </c>
      <c r="HS40" s="86">
        <f t="shared" si="55"/>
        <v>9.9031588991719898E-142</v>
      </c>
      <c r="HT40" s="86">
        <f t="shared" si="48"/>
        <v>3.1167577526161121E-152</v>
      </c>
      <c r="HU40" s="86">
        <f t="shared" si="48"/>
        <v>6.5930938483564278E-162</v>
      </c>
      <c r="HV40" s="86">
        <f t="shared" si="48"/>
        <v>2.0769905171464643E-164</v>
      </c>
      <c r="HW40" s="86">
        <f t="shared" si="48"/>
        <v>7.6374653132178198E-153</v>
      </c>
      <c r="HX40" s="86">
        <f t="shared" si="48"/>
        <v>1.2823645694599054E-182</v>
      </c>
      <c r="HY40" s="86">
        <f t="shared" si="48"/>
        <v>1.3641543139318452E-158</v>
      </c>
      <c r="HZ40" s="86">
        <f t="shared" si="48"/>
        <v>1.9773785716586169E-173</v>
      </c>
      <c r="IA40" s="86">
        <f t="shared" si="48"/>
        <v>1.1697843029747842E-187</v>
      </c>
      <c r="IB40" s="86">
        <f t="shared" si="48"/>
        <v>5.2046979649878958E-186</v>
      </c>
      <c r="IC40" s="86">
        <f t="shared" si="48"/>
        <v>7.402448187826639E-167</v>
      </c>
      <c r="ID40" s="86">
        <f t="shared" si="48"/>
        <v>3.1994264229932481E-183</v>
      </c>
      <c r="IE40" s="86">
        <f t="shared" si="48"/>
        <v>1.0439805846648597E-166</v>
      </c>
      <c r="IF40" s="86">
        <f t="shared" si="48"/>
        <v>1.4825141219797522E-92</v>
      </c>
      <c r="IG40" s="86">
        <f t="shared" si="48"/>
        <v>2.0008885386451998E-73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6.1784340525975352E-287</v>
      </c>
      <c r="IW40" s="86">
        <f t="shared" si="49"/>
        <v>3.8864555107895932E-185</v>
      </c>
      <c r="IY40" s="86">
        <f t="shared" si="57"/>
        <v>3.6898850212759846E-10</v>
      </c>
      <c r="IZ40" s="86">
        <f t="shared" si="50"/>
        <v>1.5544338749376071E-10</v>
      </c>
      <c r="JA40" s="86">
        <f t="shared" si="50"/>
        <v>1.5579391504256057E-10</v>
      </c>
      <c r="JB40" s="86">
        <f t="shared" si="50"/>
        <v>1.8176659981473885E-10</v>
      </c>
      <c r="JC40" s="86">
        <f t="shared" si="50"/>
        <v>1.2107655618237383E-9</v>
      </c>
      <c r="JD40" s="86">
        <f t="shared" si="50"/>
        <v>2.2879025318732577E-11</v>
      </c>
      <c r="JE40" s="86">
        <f t="shared" si="50"/>
        <v>2.9621612633214754E-10</v>
      </c>
      <c r="JF40" s="86">
        <f t="shared" si="50"/>
        <v>2.1672550003167814E-11</v>
      </c>
      <c r="JG40" s="86">
        <f t="shared" si="50"/>
        <v>1.4807738856637858E-12</v>
      </c>
      <c r="JH40" s="86">
        <f t="shared" si="50"/>
        <v>8.4892236950144602E-12</v>
      </c>
      <c r="JI40" s="86">
        <f t="shared" si="50"/>
        <v>1.4897041845670138E-10</v>
      </c>
      <c r="JJ40" s="86">
        <f t="shared" si="50"/>
        <v>8.3450348474840369E-12</v>
      </c>
      <c r="JK40" s="86">
        <f t="shared" si="50"/>
        <v>1.1341968468730776E-10</v>
      </c>
      <c r="JL40" s="86">
        <f t="shared" si="50"/>
        <v>4.9371758088268404E-12</v>
      </c>
      <c r="JM40" s="86">
        <f t="shared" si="50"/>
        <v>6.5569524148921386E-17</v>
      </c>
    </row>
    <row r="41" spans="2:273" x14ac:dyDescent="0.25">
      <c r="B41" s="2">
        <v>14</v>
      </c>
      <c r="C41" s="37">
        <v>112.10299999999999</v>
      </c>
      <c r="D41" s="37">
        <v>112.19</v>
      </c>
      <c r="E41" s="37">
        <v>112.517</v>
      </c>
      <c r="F41" s="37">
        <v>112.517</v>
      </c>
      <c r="G41" s="37">
        <v>113.20699999999999</v>
      </c>
      <c r="H41" s="37">
        <v>113.621</v>
      </c>
      <c r="I41" s="37">
        <v>113.86199999999999</v>
      </c>
      <c r="J41" s="37">
        <v>113.241</v>
      </c>
      <c r="K41" s="37">
        <v>112.879</v>
      </c>
      <c r="L41" s="37">
        <v>116.121</v>
      </c>
      <c r="M41" s="37">
        <v>118.483</v>
      </c>
      <c r="N41" s="37">
        <v>117.89700000000001</v>
      </c>
      <c r="O41" s="37">
        <v>121.483</v>
      </c>
      <c r="P41" s="37">
        <v>119.621</v>
      </c>
      <c r="Q41" s="37">
        <v>119.345</v>
      </c>
      <c r="S41" s="4">
        <f t="shared" si="7"/>
        <v>114.35654189480881</v>
      </c>
      <c r="T41" s="4">
        <f t="shared" si="7"/>
        <v>114.16696370515133</v>
      </c>
      <c r="U41" s="4">
        <f t="shared" si="7"/>
        <v>114.58669028871039</v>
      </c>
      <c r="V41" s="4">
        <f t="shared" si="7"/>
        <v>114.19807841661294</v>
      </c>
      <c r="W41" s="4">
        <f t="shared" si="7"/>
        <v>115.18229896440633</v>
      </c>
      <c r="X41" s="4">
        <f t="shared" si="7"/>
        <v>111.58424003904274</v>
      </c>
      <c r="Y41" s="4">
        <f t="shared" si="7"/>
        <v>113.71398571568567</v>
      </c>
      <c r="Z41" s="4">
        <f t="shared" si="7"/>
        <v>113.61868610515542</v>
      </c>
      <c r="AA41" s="4">
        <f t="shared" si="7"/>
        <v>112.67110576003505</v>
      </c>
      <c r="AB41" s="4">
        <f t="shared" si="7"/>
        <v>116.12651131721482</v>
      </c>
      <c r="AC41" s="4">
        <f t="shared" si="7"/>
        <v>118.39448812542666</v>
      </c>
      <c r="AD41" s="4">
        <f t="shared" si="7"/>
        <v>117.286764825579</v>
      </c>
      <c r="AE41" s="4">
        <f t="shared" si="7"/>
        <v>121.17687003159682</v>
      </c>
      <c r="AF41" s="4">
        <f t="shared" si="7"/>
        <v>119.18783757346922</v>
      </c>
      <c r="AG41" s="4" t="e">
        <f t="shared" si="7"/>
        <v>#N/A</v>
      </c>
      <c r="AI41" s="4">
        <f t="shared" si="8"/>
        <v>-2.2535418948088193</v>
      </c>
      <c r="AJ41" s="4">
        <f t="shared" si="8"/>
        <v>-1.9769637051513342</v>
      </c>
      <c r="AK41" s="4">
        <f t="shared" si="8"/>
        <v>-2.0696902887103903</v>
      </c>
      <c r="AL41" s="4">
        <f t="shared" si="8"/>
        <v>-1.681078416612948</v>
      </c>
      <c r="AM41" s="4">
        <f t="shared" si="8"/>
        <v>-1.9752989644063348</v>
      </c>
      <c r="AN41" s="4">
        <f t="shared" si="8"/>
        <v>2.0367599609572551</v>
      </c>
      <c r="AO41" s="4">
        <f t="shared" si="8"/>
        <v>0.14801428431432839</v>
      </c>
      <c r="AP41" s="4">
        <f t="shared" si="8"/>
        <v>-0.37768610515541923</v>
      </c>
      <c r="AQ41" s="4">
        <f t="shared" si="8"/>
        <v>0.20789423996495771</v>
      </c>
      <c r="AR41" s="4">
        <f t="shared" si="8"/>
        <v>-5.5113172148253398E-3</v>
      </c>
      <c r="AS41" s="4">
        <f t="shared" si="8"/>
        <v>8.8511874573342197E-2</v>
      </c>
      <c r="AT41" s="4">
        <f t="shared" si="8"/>
        <v>0.61023517442100683</v>
      </c>
      <c r="AU41" s="4">
        <f t="shared" si="8"/>
        <v>0.30612996840318374</v>
      </c>
      <c r="AV41" s="4">
        <f t="shared" si="8"/>
        <v>0.43316242653077097</v>
      </c>
      <c r="AW41" s="4">
        <f t="shared" si="8"/>
        <v>0</v>
      </c>
      <c r="AY41" s="2">
        <f t="shared" si="51"/>
        <v>114.35654086235162</v>
      </c>
      <c r="AZ41" s="2">
        <f t="shared" si="9"/>
        <v>114.16696327027466</v>
      </c>
      <c r="BA41" s="2">
        <f t="shared" si="9"/>
        <v>114.58668985648445</v>
      </c>
      <c r="BB41" s="2">
        <f t="shared" si="9"/>
        <v>114.19807792366484</v>
      </c>
      <c r="BC41" s="2">
        <f t="shared" si="9"/>
        <v>115.18229614863819</v>
      </c>
      <c r="BD41" s="2">
        <f t="shared" si="9"/>
        <v>111.58423996466445</v>
      </c>
      <c r="BE41" s="2">
        <f t="shared" si="9"/>
        <v>113.71398488731111</v>
      </c>
      <c r="BF41" s="2">
        <f t="shared" si="9"/>
        <v>113.61868603541433</v>
      </c>
      <c r="BG41" s="2">
        <f t="shared" si="9"/>
        <v>112.67110575442072</v>
      </c>
      <c r="BH41" s="2">
        <f t="shared" si="9"/>
        <v>116.12651128860426</v>
      </c>
      <c r="BI41" s="2">
        <f t="shared" si="9"/>
        <v>118.39448771594462</v>
      </c>
      <c r="BJ41" s="2">
        <f t="shared" si="9"/>
        <v>117.28676479903658</v>
      </c>
      <c r="BK41" s="2">
        <f t="shared" si="9"/>
        <v>121.17686968312636</v>
      </c>
      <c r="BL41" s="2">
        <f t="shared" si="9"/>
        <v>119.18783755694966</v>
      </c>
      <c r="BM41" s="2" t="e">
        <f t="shared" si="9"/>
        <v>#N/A</v>
      </c>
      <c r="BO41" s="2">
        <f t="shared" si="10"/>
        <v>112.10299999999999</v>
      </c>
      <c r="BP41" s="2">
        <f t="shared" si="11"/>
        <v>112.19</v>
      </c>
      <c r="BQ41" s="2">
        <f t="shared" si="12"/>
        <v>112.517</v>
      </c>
      <c r="BR41" s="2">
        <f t="shared" si="13"/>
        <v>112.517</v>
      </c>
      <c r="BS41" s="2">
        <f t="shared" si="14"/>
        <v>113.20699999999999</v>
      </c>
      <c r="BT41" s="2">
        <f t="shared" si="15"/>
        <v>113.621</v>
      </c>
      <c r="BU41" s="2">
        <f t="shared" si="16"/>
        <v>113.86199999999999</v>
      </c>
      <c r="BV41" s="2">
        <f t="shared" si="17"/>
        <v>113.241</v>
      </c>
      <c r="BW41" s="2">
        <f t="shared" si="18"/>
        <v>112.879</v>
      </c>
      <c r="BX41" s="2">
        <f t="shared" si="19"/>
        <v>116.121</v>
      </c>
      <c r="BY41" s="2">
        <f t="shared" si="20"/>
        <v>118.483</v>
      </c>
      <c r="BZ41" s="2">
        <f t="shared" si="21"/>
        <v>117.89700000000001</v>
      </c>
      <c r="CA41" s="2">
        <f t="shared" si="22"/>
        <v>121.483</v>
      </c>
      <c r="CB41" s="2">
        <f t="shared" si="23"/>
        <v>119.621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114.24892439024389</v>
      </c>
      <c r="DL41" s="2">
        <f t="shared" si="41"/>
        <v>114.44057726045887</v>
      </c>
      <c r="DM41" s="2">
        <f t="shared" si="41"/>
        <v>114.59745296896087</v>
      </c>
      <c r="DN41" s="2">
        <f t="shared" si="41"/>
        <v>114.07084190283399</v>
      </c>
      <c r="DO41" s="2">
        <f t="shared" si="41"/>
        <v>115.11969981238273</v>
      </c>
      <c r="DP41" s="2">
        <f t="shared" si="41"/>
        <v>111.53790327169276</v>
      </c>
      <c r="DQ41" s="2">
        <f t="shared" si="41"/>
        <v>113.92614268292687</v>
      </c>
      <c r="DR41" s="2">
        <f t="shared" si="41"/>
        <v>113.70643385490754</v>
      </c>
      <c r="DS41" s="2">
        <f t="shared" si="41"/>
        <v>112.58714201680672</v>
      </c>
      <c r="DT41" s="2">
        <f t="shared" si="41"/>
        <v>116.26284874348033</v>
      </c>
      <c r="DU41" s="2">
        <f t="shared" si="41"/>
        <v>118.43102746288801</v>
      </c>
      <c r="DV41" s="2">
        <f t="shared" si="41"/>
        <v>117.13570697012803</v>
      </c>
      <c r="DW41" s="2">
        <f t="shared" si="41"/>
        <v>120.97144687602579</v>
      </c>
      <c r="DX41" s="2">
        <f t="shared" si="41"/>
        <v>118.95842604032602</v>
      </c>
      <c r="DY41" s="2">
        <f t="shared" si="41"/>
        <v>118.34591954022984</v>
      </c>
      <c r="EA41" s="2">
        <f t="shared" si="42"/>
        <v>115.68016506366216</v>
      </c>
      <c r="EB41" s="2">
        <f t="shared" si="42"/>
        <v>110.75622266050698</v>
      </c>
      <c r="EC41" s="2">
        <f t="shared" si="42"/>
        <v>114.45362490646676</v>
      </c>
      <c r="ED41" s="2">
        <f t="shared" si="42"/>
        <v>115.77195178650523</v>
      </c>
      <c r="EE41" s="2">
        <f t="shared" si="42"/>
        <v>115.89470715485675</v>
      </c>
      <c r="EF41" s="2">
        <f t="shared" si="42"/>
        <v>112.17734943407484</v>
      </c>
      <c r="EG41" s="2">
        <f t="shared" si="42"/>
        <v>111.2470927463836</v>
      </c>
      <c r="EH41" s="2">
        <f t="shared" si="42"/>
        <v>112.47143353019341</v>
      </c>
      <c r="EI41" s="2">
        <f t="shared" si="42"/>
        <v>113.83801237313699</v>
      </c>
      <c r="EJ41" s="2">
        <f t="shared" si="42"/>
        <v>114.24143430482557</v>
      </c>
      <c r="EK41" s="2">
        <f t="shared" si="42"/>
        <v>117.94404810464475</v>
      </c>
      <c r="EL41" s="2">
        <f t="shared" si="42"/>
        <v>119.40794150489867</v>
      </c>
      <c r="EM41" s="2">
        <f t="shared" si="42"/>
        <v>123.64115694561613</v>
      </c>
      <c r="EN41" s="2">
        <f t="shared" si="42"/>
        <v>122.3567561583172</v>
      </c>
      <c r="EO41" s="2">
        <f t="shared" si="42"/>
        <v>125.05936134667643</v>
      </c>
      <c r="EQ41" s="2">
        <f t="shared" si="43"/>
        <v>116.1943941907542</v>
      </c>
      <c r="ER41" s="2">
        <f t="shared" si="43"/>
        <v>112.93789720117525</v>
      </c>
      <c r="ES41" s="2">
        <f t="shared" si="43"/>
        <v>113.86263178554915</v>
      </c>
      <c r="ET41" s="2">
        <f t="shared" si="43"/>
        <v>115.13348564340298</v>
      </c>
      <c r="EU41" s="2">
        <f t="shared" si="43"/>
        <v>114.75868384430899</v>
      </c>
      <c r="EV41" s="2">
        <f t="shared" si="43"/>
        <v>112.61516844278788</v>
      </c>
      <c r="EW41" s="2">
        <f t="shared" si="43"/>
        <v>112.13991157430522</v>
      </c>
      <c r="EX41" s="2">
        <f t="shared" si="43"/>
        <v>112.62341302754685</v>
      </c>
      <c r="EY41" s="2">
        <f t="shared" si="43"/>
        <v>112.99978056708161</v>
      </c>
      <c r="EZ41" s="2">
        <f t="shared" si="43"/>
        <v>115.12959871564853</v>
      </c>
      <c r="FA41" s="2">
        <f t="shared" si="43"/>
        <v>118.73266536018036</v>
      </c>
      <c r="FB41" s="2">
        <f t="shared" si="43"/>
        <v>120.74134912872066</v>
      </c>
      <c r="FC41" s="2">
        <f t="shared" si="43"/>
        <v>123.97198343189338</v>
      </c>
      <c r="FD41" s="2">
        <f t="shared" si="43"/>
        <v>123.12836973444769</v>
      </c>
      <c r="FE41" s="2">
        <f t="shared" si="43"/>
        <v>127.35737683752971</v>
      </c>
      <c r="FG41" s="2">
        <f t="shared" si="44"/>
        <v>7.5187237331267462E-2</v>
      </c>
      <c r="FH41" s="2">
        <f t="shared" si="44"/>
        <v>7.4271550254802282E-2</v>
      </c>
      <c r="FI41" s="2">
        <f t="shared" si="44"/>
        <v>7.4787611098509676E-2</v>
      </c>
      <c r="FJ41" s="2">
        <f t="shared" si="44"/>
        <v>7.4799853533689717E-2</v>
      </c>
      <c r="FK41" s="2">
        <f t="shared" si="44"/>
        <v>8.0784921075074317E-2</v>
      </c>
      <c r="FL41" s="2">
        <f t="shared" si="44"/>
        <v>7.2455726728572797E-2</v>
      </c>
      <c r="FM41" s="2">
        <f t="shared" si="44"/>
        <v>7.9195466263005165E-2</v>
      </c>
      <c r="FN41" s="2">
        <f t="shared" si="44"/>
        <v>7.1052310444552638E-2</v>
      </c>
      <c r="FO41" s="2">
        <f t="shared" si="44"/>
        <v>6.7132706956129565E-2</v>
      </c>
      <c r="FP41" s="2">
        <f t="shared" si="44"/>
        <v>6.7451985242410584E-2</v>
      </c>
      <c r="FQ41" s="2">
        <f t="shared" si="44"/>
        <v>7.5052712145019532E-2</v>
      </c>
      <c r="FR41" s="2">
        <f t="shared" si="44"/>
        <v>6.6473630001872924E-2</v>
      </c>
      <c r="FS41" s="2">
        <f t="shared" si="44"/>
        <v>7.6944384163507018E-2</v>
      </c>
      <c r="FT41" s="2">
        <f t="shared" si="44"/>
        <v>6.7505471312071894E-2</v>
      </c>
      <c r="FU41" s="2">
        <f t="shared" si="44"/>
        <v>5.6037221430558039E-2</v>
      </c>
      <c r="FW41" s="2">
        <f t="shared" si="53"/>
        <v>1.0578780897592527E-5</v>
      </c>
      <c r="FX41" s="2">
        <f t="shared" si="45"/>
        <v>1.317228674811092E-5</v>
      </c>
      <c r="FY41" s="2">
        <f t="shared" si="45"/>
        <v>1.1091962512122475E-5</v>
      </c>
      <c r="FZ41" s="2">
        <f t="shared" si="45"/>
        <v>1.0571136078292071E-5</v>
      </c>
      <c r="GA41" s="2">
        <f t="shared" si="45"/>
        <v>1.1065564226876048E-5</v>
      </c>
      <c r="GB41" s="2">
        <f t="shared" si="45"/>
        <v>1.1777863471077845E-5</v>
      </c>
      <c r="GC41" s="2">
        <f t="shared" si="45"/>
        <v>1.2111360477955318E-5</v>
      </c>
      <c r="GD41" s="2">
        <f t="shared" si="45"/>
        <v>1.1889613608652856E-5</v>
      </c>
      <c r="GE41" s="2">
        <f t="shared" si="45"/>
        <v>1.261638791907243E-5</v>
      </c>
      <c r="GF41" s="2">
        <f t="shared" si="45"/>
        <v>1.2342319432662728E-5</v>
      </c>
      <c r="GG41" s="2">
        <f t="shared" si="45"/>
        <v>1.1887454078964352E-5</v>
      </c>
      <c r="GH41" s="2">
        <f t="shared" si="45"/>
        <v>1.0612783725751722E-5</v>
      </c>
      <c r="GI41" s="2">
        <f t="shared" si="45"/>
        <v>1.0911764821867015E-5</v>
      </c>
      <c r="GJ41" s="2">
        <f t="shared" si="45"/>
        <v>7.3097918615690104E-6</v>
      </c>
      <c r="GK41" s="2">
        <f t="shared" si="45"/>
        <v>5.9216695318834004E-6</v>
      </c>
      <c r="GM41" s="86">
        <f t="shared" si="54"/>
        <v>8.6090987246481223E-10</v>
      </c>
      <c r="GN41" s="86">
        <f t="shared" si="46"/>
        <v>3.7867867428325903E-10</v>
      </c>
      <c r="GO41" s="86">
        <f t="shared" si="46"/>
        <v>3.8044613783938613E-10</v>
      </c>
      <c r="GP41" s="86">
        <f t="shared" si="46"/>
        <v>4.4013912793477128E-10</v>
      </c>
      <c r="GQ41" s="86">
        <f t="shared" si="46"/>
        <v>2.7109342248714032E-9</v>
      </c>
      <c r="GR41" s="86">
        <f t="shared" si="46"/>
        <v>6.1354640532223364E-11</v>
      </c>
      <c r="GS41" s="86">
        <f t="shared" si="46"/>
        <v>7.1280029267995983E-10</v>
      </c>
      <c r="GT41" s="86">
        <f t="shared" si="46"/>
        <v>5.784304657341897E-11</v>
      </c>
      <c r="GU41" s="86">
        <f t="shared" si="46"/>
        <v>4.4679583085628131E-12</v>
      </c>
      <c r="GV41" s="86">
        <f t="shared" si="46"/>
        <v>2.3355525222444947E-11</v>
      </c>
      <c r="GW41" s="86">
        <f t="shared" si="46"/>
        <v>3.6515832832171791E-10</v>
      </c>
      <c r="GX41" s="86">
        <f t="shared" si="46"/>
        <v>2.284845679973467E-11</v>
      </c>
      <c r="GY41" s="86">
        <f t="shared" si="46"/>
        <v>2.8491465447652605E-10</v>
      </c>
      <c r="GZ41" s="86">
        <f t="shared" si="46"/>
        <v>1.3990230396125984E-11</v>
      </c>
      <c r="HA41" s="86">
        <f t="shared" si="46"/>
        <v>3.0880131151933602E-16</v>
      </c>
      <c r="HC41" s="86">
        <f t="shared" si="58"/>
        <v>4.5928135923155022E-23</v>
      </c>
      <c r="HD41" s="86">
        <f t="shared" si="47"/>
        <v>3.9562628930447382E-25</v>
      </c>
      <c r="HE41" s="86">
        <f t="shared" si="47"/>
        <v>4.3180096278413422E-26</v>
      </c>
      <c r="HF41" s="86">
        <f t="shared" si="47"/>
        <v>2.5932196261464625E-26</v>
      </c>
      <c r="HG41" s="86">
        <f t="shared" si="47"/>
        <v>1.0049482070942057E-24</v>
      </c>
      <c r="HH41" s="86">
        <f t="shared" si="47"/>
        <v>5.1705479641167735E-29</v>
      </c>
      <c r="HI41" s="86">
        <f t="shared" si="47"/>
        <v>2.2521628590973043E-25</v>
      </c>
      <c r="HJ41" s="86">
        <f t="shared" si="47"/>
        <v>9.7818132933169036E-28</v>
      </c>
      <c r="HK41" s="86">
        <f t="shared" si="47"/>
        <v>9.4392347862638932E-30</v>
      </c>
      <c r="HL41" s="86">
        <f t="shared" si="47"/>
        <v>9.7184269081647073E-30</v>
      </c>
      <c r="HM41" s="86">
        <f t="shared" si="47"/>
        <v>6.7534886402720711E-27</v>
      </c>
      <c r="HN41" s="86">
        <f t="shared" si="47"/>
        <v>2.8592647575229594E-29</v>
      </c>
      <c r="HO41" s="86">
        <f t="shared" si="47"/>
        <v>1.3833803882826974E-26</v>
      </c>
      <c r="HP41" s="86">
        <f t="shared" si="47"/>
        <v>2.6730906802786639E-28</v>
      </c>
      <c r="HQ41" s="86">
        <f t="shared" si="47"/>
        <v>5.5596141674165745E-44</v>
      </c>
      <c r="HS41" s="86">
        <f t="shared" si="55"/>
        <v>5.7896364012754986E-139</v>
      </c>
      <c r="HT41" s="86">
        <f t="shared" si="48"/>
        <v>3.4370691956285005E-149</v>
      </c>
      <c r="HU41" s="86">
        <f t="shared" si="48"/>
        <v>1.089538580382835E-158</v>
      </c>
      <c r="HV41" s="86">
        <f t="shared" si="48"/>
        <v>3.6514910168043188E-161</v>
      </c>
      <c r="HW41" s="86">
        <f t="shared" si="48"/>
        <v>8.1091829193953918E-150</v>
      </c>
      <c r="HX41" s="86">
        <f t="shared" si="48"/>
        <v>5.594363966515178E-179</v>
      </c>
      <c r="HY41" s="86">
        <f t="shared" si="48"/>
        <v>1.9636151671749676E-155</v>
      </c>
      <c r="HZ41" s="86">
        <f t="shared" si="48"/>
        <v>5.6527130790576229E-170</v>
      </c>
      <c r="IA41" s="86">
        <f t="shared" si="48"/>
        <v>6.8328976960068634E-184</v>
      </c>
      <c r="IB41" s="86">
        <f t="shared" si="48"/>
        <v>2.6121595746511866E-182</v>
      </c>
      <c r="IC41" s="86">
        <f t="shared" si="48"/>
        <v>1.5501073846286486E-163</v>
      </c>
      <c r="ID41" s="86">
        <f t="shared" si="48"/>
        <v>1.3331909168271715E-179</v>
      </c>
      <c r="IE41" s="86">
        <f t="shared" si="48"/>
        <v>2.0834371631117247E-163</v>
      </c>
      <c r="IF41" s="86">
        <f t="shared" si="48"/>
        <v>8.363566342598859E-91</v>
      </c>
      <c r="IG41" s="86">
        <f t="shared" si="48"/>
        <v>4.6411627446029166E-72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1.4969013881548098E-282</v>
      </c>
      <c r="IW41" s="86">
        <f t="shared" si="49"/>
        <v>2.2871850609675401E-182</v>
      </c>
      <c r="IY41" s="86">
        <f t="shared" si="57"/>
        <v>8.6090987246485814E-10</v>
      </c>
      <c r="IZ41" s="86">
        <f t="shared" si="50"/>
        <v>3.7867867428325945E-10</v>
      </c>
      <c r="JA41" s="86">
        <f t="shared" si="50"/>
        <v>3.8044613783938618E-10</v>
      </c>
      <c r="JB41" s="86">
        <f t="shared" si="50"/>
        <v>4.4013912793477133E-10</v>
      </c>
      <c r="JC41" s="86">
        <f t="shared" si="50"/>
        <v>2.710934224871404E-9</v>
      </c>
      <c r="JD41" s="86">
        <f t="shared" si="50"/>
        <v>6.1354640532223364E-11</v>
      </c>
      <c r="JE41" s="86">
        <f t="shared" si="50"/>
        <v>7.1280029267996004E-10</v>
      </c>
      <c r="JF41" s="86">
        <f t="shared" si="50"/>
        <v>5.784304657341897E-11</v>
      </c>
      <c r="JG41" s="86">
        <f t="shared" si="50"/>
        <v>4.4679583085628131E-12</v>
      </c>
      <c r="JH41" s="86">
        <f t="shared" si="50"/>
        <v>2.3355525222444947E-11</v>
      </c>
      <c r="JI41" s="86">
        <f t="shared" si="50"/>
        <v>3.6515832832171791E-10</v>
      </c>
      <c r="JJ41" s="86">
        <f t="shared" si="50"/>
        <v>2.284845679973467E-11</v>
      </c>
      <c r="JK41" s="86">
        <f t="shared" si="50"/>
        <v>2.8491465447652605E-10</v>
      </c>
      <c r="JL41" s="86">
        <f t="shared" si="50"/>
        <v>1.3990230396125984E-11</v>
      </c>
      <c r="JM41" s="86">
        <f t="shared" si="50"/>
        <v>3.0880131151933602E-16</v>
      </c>
    </row>
    <row r="42" spans="2:273" x14ac:dyDescent="0.25">
      <c r="B42" s="2">
        <v>15</v>
      </c>
      <c r="C42" s="37">
        <v>112.5</v>
      </c>
      <c r="D42" s="37">
        <v>114.017</v>
      </c>
      <c r="E42" s="37">
        <v>114.069</v>
      </c>
      <c r="F42" s="37">
        <v>114.79300000000001</v>
      </c>
      <c r="G42" s="37">
        <v>116.70699999999999</v>
      </c>
      <c r="H42" s="37">
        <v>111.931</v>
      </c>
      <c r="I42" s="37">
        <v>115.29300000000001</v>
      </c>
      <c r="J42" s="37">
        <v>112.224</v>
      </c>
      <c r="K42" s="37">
        <v>113.914</v>
      </c>
      <c r="L42" s="37">
        <v>116.96599999999999</v>
      </c>
      <c r="M42" s="37">
        <v>116.845</v>
      </c>
      <c r="N42" s="37">
        <v>117.5</v>
      </c>
      <c r="O42" s="37">
        <v>122.05200000000001</v>
      </c>
      <c r="P42" s="37">
        <v>118.741</v>
      </c>
      <c r="Q42" s="37">
        <v>119.81</v>
      </c>
      <c r="S42" s="4">
        <f t="shared" si="7"/>
        <v>114.64822894032667</v>
      </c>
      <c r="T42" s="4">
        <f t="shared" si="7"/>
        <v>114.27269967735842</v>
      </c>
      <c r="U42" s="4">
        <f t="shared" si="7"/>
        <v>114.69931612374359</v>
      </c>
      <c r="V42" s="4">
        <f t="shared" si="7"/>
        <v>114.38891344419672</v>
      </c>
      <c r="W42" s="4">
        <f t="shared" si="7"/>
        <v>115.44050123751694</v>
      </c>
      <c r="X42" s="4">
        <f t="shared" si="7"/>
        <v>111.87476502330323</v>
      </c>
      <c r="Y42" s="4">
        <f t="shared" si="7"/>
        <v>113.86650785094626</v>
      </c>
      <c r="Z42" s="4">
        <f t="shared" si="7"/>
        <v>113.8033990447134</v>
      </c>
      <c r="AA42" s="4">
        <f t="shared" si="7"/>
        <v>112.87133292423373</v>
      </c>
      <c r="AB42" s="4">
        <f t="shared" si="7"/>
        <v>116.30920224755982</v>
      </c>
      <c r="AC42" s="4">
        <f t="shared" si="7"/>
        <v>118.56677907533079</v>
      </c>
      <c r="AD42" s="4">
        <f t="shared" si="7"/>
        <v>117.53078365978109</v>
      </c>
      <c r="AE42" s="4">
        <f t="shared" si="7"/>
        <v>121.40029310523101</v>
      </c>
      <c r="AF42" s="4">
        <f t="shared" si="7"/>
        <v>119.41320301270063</v>
      </c>
      <c r="AG42" s="4">
        <f t="shared" si="7"/>
        <v>119.03979856359119</v>
      </c>
      <c r="AI42" s="4">
        <f t="shared" si="8"/>
        <v>-2.1482289403266748</v>
      </c>
      <c r="AJ42" s="4">
        <f t="shared" si="8"/>
        <v>-0.2556996773584217</v>
      </c>
      <c r="AK42" s="4">
        <f t="shared" si="8"/>
        <v>-0.63031612374358303</v>
      </c>
      <c r="AL42" s="4">
        <f t="shared" si="8"/>
        <v>0.40408655580328912</v>
      </c>
      <c r="AM42" s="4">
        <f t="shared" si="8"/>
        <v>1.266498762483053</v>
      </c>
      <c r="AN42" s="4">
        <f t="shared" si="8"/>
        <v>5.6234976696771355E-2</v>
      </c>
      <c r="AO42" s="4">
        <f t="shared" si="8"/>
        <v>1.4264921490537432</v>
      </c>
      <c r="AP42" s="4">
        <f t="shared" si="8"/>
        <v>-1.5793990447133979</v>
      </c>
      <c r="AQ42" s="4">
        <f t="shared" si="8"/>
        <v>1.0426670757662748</v>
      </c>
      <c r="AR42" s="4">
        <f t="shared" si="8"/>
        <v>0.6567977524401698</v>
      </c>
      <c r="AS42" s="4">
        <f t="shared" si="8"/>
        <v>-1.7217790753307867</v>
      </c>
      <c r="AT42" s="4">
        <f t="shared" si="8"/>
        <v>-3.078365978109332E-2</v>
      </c>
      <c r="AU42" s="4">
        <f t="shared" si="8"/>
        <v>0.65170689476899213</v>
      </c>
      <c r="AV42" s="4">
        <f t="shared" si="8"/>
        <v>-0.67220301270063487</v>
      </c>
      <c r="AW42" s="4">
        <f t="shared" si="8"/>
        <v>0.77020143640881145</v>
      </c>
      <c r="AY42" s="2">
        <f t="shared" si="51"/>
        <v>114.64822662193365</v>
      </c>
      <c r="AZ42" s="2">
        <f t="shared" si="9"/>
        <v>114.27269865907705</v>
      </c>
      <c r="BA42" s="2">
        <f t="shared" si="9"/>
        <v>114.69931510939968</v>
      </c>
      <c r="BB42" s="2">
        <f t="shared" si="9"/>
        <v>114.38891229675431</v>
      </c>
      <c r="BC42" s="2">
        <f t="shared" si="9"/>
        <v>115.44049516628455</v>
      </c>
      <c r="BD42" s="2">
        <f t="shared" si="9"/>
        <v>111.87476483213592</v>
      </c>
      <c r="BE42" s="2">
        <f t="shared" si="9"/>
        <v>113.86650593568675</v>
      </c>
      <c r="BF42" s="2">
        <f t="shared" si="9"/>
        <v>113.80339886624357</v>
      </c>
      <c r="BG42" s="2">
        <f t="shared" si="9"/>
        <v>112.87133290804277</v>
      </c>
      <c r="BH42" s="2">
        <f t="shared" si="9"/>
        <v>116.30920217211205</v>
      </c>
      <c r="BI42" s="2">
        <f t="shared" si="9"/>
        <v>118.56677811089334</v>
      </c>
      <c r="BJ42" s="2">
        <f t="shared" si="9"/>
        <v>117.53078359010011</v>
      </c>
      <c r="BK42" s="2">
        <f t="shared" si="9"/>
        <v>121.40029226508103</v>
      </c>
      <c r="BL42" s="2">
        <f t="shared" si="9"/>
        <v>119.41320296787454</v>
      </c>
      <c r="BM42" s="2">
        <f t="shared" si="9"/>
        <v>119.03979856358951</v>
      </c>
      <c r="BO42" s="2">
        <f t="shared" si="10"/>
        <v>112.5</v>
      </c>
      <c r="BP42" s="2">
        <f t="shared" si="11"/>
        <v>114.017</v>
      </c>
      <c r="BQ42" s="2">
        <f t="shared" si="12"/>
        <v>114.069</v>
      </c>
      <c r="BR42" s="2">
        <f t="shared" si="13"/>
        <v>114.79300000000001</v>
      </c>
      <c r="BS42" s="2">
        <f t="shared" si="14"/>
        <v>116.70699999999999</v>
      </c>
      <c r="BT42" s="2">
        <f t="shared" si="15"/>
        <v>111.931</v>
      </c>
      <c r="BU42" s="2">
        <f t="shared" si="16"/>
        <v>115.29300000000001</v>
      </c>
      <c r="BV42" s="2">
        <f t="shared" si="17"/>
        <v>112.224</v>
      </c>
      <c r="BW42" s="2">
        <f t="shared" si="18"/>
        <v>113.914</v>
      </c>
      <c r="BX42" s="2">
        <f t="shared" si="19"/>
        <v>116.96599999999999</v>
      </c>
      <c r="BY42" s="2">
        <f t="shared" si="20"/>
        <v>116.845</v>
      </c>
      <c r="BZ42" s="2">
        <f t="shared" si="21"/>
        <v>117.5</v>
      </c>
      <c r="CA42" s="2">
        <f t="shared" si="22"/>
        <v>122.05200000000001</v>
      </c>
      <c r="CB42" s="2">
        <f t="shared" si="23"/>
        <v>118.741</v>
      </c>
      <c r="CC42" s="2">
        <f t="shared" si="24"/>
        <v>119.81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114.5635398686679</v>
      </c>
      <c r="DL42" s="2">
        <f t="shared" si="41"/>
        <v>114.58535560053984</v>
      </c>
      <c r="DM42" s="2">
        <f t="shared" si="41"/>
        <v>114.72810620782725</v>
      </c>
      <c r="DN42" s="2">
        <f t="shared" si="41"/>
        <v>114.27399635627529</v>
      </c>
      <c r="DO42" s="2">
        <f t="shared" si="41"/>
        <v>115.40538621013133</v>
      </c>
      <c r="DP42" s="2">
        <f t="shared" si="41"/>
        <v>111.85284495021338</v>
      </c>
      <c r="DQ42" s="2">
        <f t="shared" si="41"/>
        <v>114.11548996247659</v>
      </c>
      <c r="DR42" s="2">
        <f t="shared" si="41"/>
        <v>113.91802987197725</v>
      </c>
      <c r="DS42" s="2">
        <f t="shared" si="41"/>
        <v>112.79999663865546</v>
      </c>
      <c r="DT42" s="2">
        <f t="shared" si="41"/>
        <v>116.47696657183501</v>
      </c>
      <c r="DU42" s="2">
        <f t="shared" si="41"/>
        <v>118.62857665317141</v>
      </c>
      <c r="DV42" s="2">
        <f t="shared" si="41"/>
        <v>117.38998221906117</v>
      </c>
      <c r="DW42" s="2">
        <f t="shared" si="41"/>
        <v>121.20446799431006</v>
      </c>
      <c r="DX42" s="2">
        <f t="shared" si="41"/>
        <v>119.18598060918059</v>
      </c>
      <c r="DY42" s="2">
        <f t="shared" si="41"/>
        <v>118.65278494623652</v>
      </c>
      <c r="EA42" s="2">
        <f t="shared" si="42"/>
        <v>115.5981580104424</v>
      </c>
      <c r="EB42" s="2">
        <f t="shared" si="42"/>
        <v>110.7182171997157</v>
      </c>
      <c r="EC42" s="2">
        <f t="shared" si="42"/>
        <v>114.37456199096327</v>
      </c>
      <c r="ED42" s="2">
        <f t="shared" si="42"/>
        <v>115.68533106452088</v>
      </c>
      <c r="EE42" s="2">
        <f t="shared" si="42"/>
        <v>115.80498837820372</v>
      </c>
      <c r="EF42" s="2">
        <f t="shared" si="42"/>
        <v>112.1306116064048</v>
      </c>
      <c r="EG42" s="2">
        <f t="shared" si="42"/>
        <v>111.22615912165678</v>
      </c>
      <c r="EH42" s="2">
        <f t="shared" si="42"/>
        <v>112.43654151040897</v>
      </c>
      <c r="EI42" s="2">
        <f t="shared" si="42"/>
        <v>113.77554718217144</v>
      </c>
      <c r="EJ42" s="2">
        <f t="shared" si="42"/>
        <v>114.19371954132821</v>
      </c>
      <c r="EK42" s="2">
        <f t="shared" si="42"/>
        <v>117.8720633102286</v>
      </c>
      <c r="EL42" s="2">
        <f t="shared" si="42"/>
        <v>119.33393865240673</v>
      </c>
      <c r="EM42" s="2">
        <f t="shared" si="42"/>
        <v>123.54272891591422</v>
      </c>
      <c r="EN42" s="2">
        <f t="shared" si="42"/>
        <v>122.2757047882646</v>
      </c>
      <c r="EO42" s="2">
        <f t="shared" si="42"/>
        <v>124.98527842117423</v>
      </c>
      <c r="EQ42" s="2">
        <f t="shared" si="43"/>
        <v>116.10644751181553</v>
      </c>
      <c r="ER42" s="2">
        <f t="shared" si="43"/>
        <v>112.87420768098656</v>
      </c>
      <c r="ES42" s="2">
        <f t="shared" si="43"/>
        <v>113.79040035044171</v>
      </c>
      <c r="ET42" s="2">
        <f t="shared" si="43"/>
        <v>115.05437039304715</v>
      </c>
      <c r="EU42" s="2">
        <f t="shared" si="43"/>
        <v>114.68233092739409</v>
      </c>
      <c r="EV42" s="2">
        <f t="shared" si="43"/>
        <v>112.56325302290581</v>
      </c>
      <c r="EW42" s="2">
        <f t="shared" si="43"/>
        <v>112.10832630221336</v>
      </c>
      <c r="EX42" s="2">
        <f t="shared" si="43"/>
        <v>112.58667873418615</v>
      </c>
      <c r="EY42" s="2">
        <f t="shared" si="43"/>
        <v>112.94723157047656</v>
      </c>
      <c r="EZ42" s="2">
        <f t="shared" si="43"/>
        <v>115.07155179496431</v>
      </c>
      <c r="FA42" s="2">
        <f t="shared" si="43"/>
        <v>118.6513648683267</v>
      </c>
      <c r="FB42" s="2">
        <f t="shared" si="43"/>
        <v>120.65193737034112</v>
      </c>
      <c r="FC42" s="2">
        <f t="shared" si="43"/>
        <v>123.86971330369165</v>
      </c>
      <c r="FD42" s="2">
        <f t="shared" si="43"/>
        <v>123.03835118397701</v>
      </c>
      <c r="FE42" s="2">
        <f t="shared" si="43"/>
        <v>127.25456879030088</v>
      </c>
      <c r="FG42" s="2">
        <f t="shared" si="44"/>
        <v>8.1847450762799798E-2</v>
      </c>
      <c r="FH42" s="2">
        <f t="shared" si="44"/>
        <v>8.0857742406389307E-2</v>
      </c>
      <c r="FI42" s="2">
        <f t="shared" si="44"/>
        <v>8.141554134618062E-2</v>
      </c>
      <c r="FJ42" s="2">
        <f t="shared" si="44"/>
        <v>8.142877325842092E-2</v>
      </c>
      <c r="FK42" s="2">
        <f t="shared" si="44"/>
        <v>8.7893861235186027E-2</v>
      </c>
      <c r="FL42" s="2">
        <f t="shared" si="44"/>
        <v>7.889461976596053E-2</v>
      </c>
      <c r="FM42" s="2">
        <f t="shared" si="44"/>
        <v>8.61776499595618E-2</v>
      </c>
      <c r="FN42" s="2">
        <f t="shared" si="44"/>
        <v>7.7376890699527773E-2</v>
      </c>
      <c r="FO42" s="2">
        <f t="shared" si="44"/>
        <v>7.3135859981506332E-2</v>
      </c>
      <c r="FP42" s="2">
        <f t="shared" si="44"/>
        <v>7.3481439916434993E-2</v>
      </c>
      <c r="FQ42" s="2">
        <f t="shared" si="44"/>
        <v>8.1702061860441585E-2</v>
      </c>
      <c r="FR42" s="2">
        <f t="shared" si="44"/>
        <v>7.2422422386888147E-2</v>
      </c>
      <c r="FS42" s="2">
        <f t="shared" si="44"/>
        <v>8.3746153714977345E-2</v>
      </c>
      <c r="FT42" s="2">
        <f t="shared" si="44"/>
        <v>7.3539330016786961E-2</v>
      </c>
      <c r="FU42" s="2">
        <f t="shared" si="44"/>
        <v>6.1113190946442512E-2</v>
      </c>
      <c r="FW42" s="2">
        <f t="shared" si="53"/>
        <v>1.1599390757396338E-5</v>
      </c>
      <c r="FX42" s="2">
        <f t="shared" si="45"/>
        <v>1.4443106857793695E-5</v>
      </c>
      <c r="FY42" s="2">
        <f t="shared" si="45"/>
        <v>1.2162082031940222E-5</v>
      </c>
      <c r="FZ42" s="2">
        <f t="shared" si="45"/>
        <v>1.1591008396824219E-5</v>
      </c>
      <c r="GA42" s="2">
        <f t="shared" si="45"/>
        <v>1.2133136949628411E-5</v>
      </c>
      <c r="GB42" s="2">
        <f t="shared" si="45"/>
        <v>1.29141558187422E-5</v>
      </c>
      <c r="GC42" s="2">
        <f t="shared" si="45"/>
        <v>1.3279827172466481E-5</v>
      </c>
      <c r="GD42" s="2">
        <f t="shared" si="45"/>
        <v>1.3036687128221601E-5</v>
      </c>
      <c r="GE42" s="2">
        <f t="shared" si="45"/>
        <v>1.3833577429028938E-5</v>
      </c>
      <c r="GF42" s="2">
        <f t="shared" si="45"/>
        <v>1.3533068033049072E-5</v>
      </c>
      <c r="GG42" s="2">
        <f t="shared" si="45"/>
        <v>1.303431925643606E-5</v>
      </c>
      <c r="GH42" s="2">
        <f t="shared" si="45"/>
        <v>1.1636674040853494E-5</v>
      </c>
      <c r="GI42" s="2">
        <f t="shared" si="45"/>
        <v>1.19644996130237E-5</v>
      </c>
      <c r="GJ42" s="2">
        <f t="shared" si="45"/>
        <v>8.0150217420772043E-6</v>
      </c>
      <c r="GK42" s="2">
        <f t="shared" si="45"/>
        <v>6.49297781695946E-6</v>
      </c>
      <c r="GM42" s="86">
        <f t="shared" si="54"/>
        <v>1.974054050496879E-9</v>
      </c>
      <c r="GN42" s="86">
        <f t="shared" si="46"/>
        <v>9.0564372541173663E-10</v>
      </c>
      <c r="GO42" s="86">
        <f t="shared" si="46"/>
        <v>9.1196720248944301E-10</v>
      </c>
      <c r="GP42" s="86">
        <f t="shared" si="46"/>
        <v>1.0464210554058035E-9</v>
      </c>
      <c r="GQ42" s="86">
        <f t="shared" si="46"/>
        <v>5.9696721251325184E-9</v>
      </c>
      <c r="GR42" s="86">
        <f t="shared" si="46"/>
        <v>1.6113717332763749E-10</v>
      </c>
      <c r="GS42" s="86">
        <f t="shared" si="46"/>
        <v>1.6838413687387234E-9</v>
      </c>
      <c r="GT42" s="86">
        <f t="shared" si="46"/>
        <v>1.5123047654353316E-10</v>
      </c>
      <c r="GU42" s="86">
        <f t="shared" si="46"/>
        <v>1.3168098946779032E-11</v>
      </c>
      <c r="GV42" s="86">
        <f t="shared" si="46"/>
        <v>6.2914499349470443E-11</v>
      </c>
      <c r="GW42" s="86">
        <f t="shared" si="46"/>
        <v>8.7852346040398507E-10</v>
      </c>
      <c r="GX42" s="86">
        <f t="shared" si="46"/>
        <v>6.1265957385264525E-11</v>
      </c>
      <c r="GY42" s="86">
        <f t="shared" si="46"/>
        <v>7.0191242589727771E-10</v>
      </c>
      <c r="GZ42" s="86">
        <f t="shared" si="46"/>
        <v>3.8785620895322783E-11</v>
      </c>
      <c r="HA42" s="86">
        <f t="shared" si="46"/>
        <v>1.4060829802666413E-15</v>
      </c>
      <c r="HC42" s="86">
        <f t="shared" si="58"/>
        <v>2.0087708444079197E-22</v>
      </c>
      <c r="HD42" s="86">
        <f t="shared" si="47"/>
        <v>2.0339028925940669E-24</v>
      </c>
      <c r="HE42" s="86">
        <f t="shared" si="47"/>
        <v>2.3921893869904052E-25</v>
      </c>
      <c r="HF42" s="86">
        <f t="shared" si="47"/>
        <v>1.4490304206578114E-25</v>
      </c>
      <c r="HG42" s="86">
        <f t="shared" si="47"/>
        <v>5.033596197398719E-24</v>
      </c>
      <c r="HH42" s="86">
        <f t="shared" si="47"/>
        <v>3.5483964589003493E-28</v>
      </c>
      <c r="HI42" s="86">
        <f t="shared" si="47"/>
        <v>1.2000322156609294E-24</v>
      </c>
      <c r="HJ42" s="86">
        <f t="shared" si="47"/>
        <v>6.1199948704566103E-27</v>
      </c>
      <c r="HK42" s="86">
        <f t="shared" si="47"/>
        <v>6.9185535766886531E-29</v>
      </c>
      <c r="HL42" s="86">
        <f t="shared" si="47"/>
        <v>6.9372608507488754E-29</v>
      </c>
      <c r="HM42" s="86">
        <f t="shared" si="47"/>
        <v>3.9569603634437483E-26</v>
      </c>
      <c r="HN42" s="86">
        <f t="shared" si="47"/>
        <v>1.95282952075457E-28</v>
      </c>
      <c r="HO42" s="86">
        <f t="shared" si="47"/>
        <v>7.9364109791907898E-26</v>
      </c>
      <c r="HP42" s="86">
        <f t="shared" si="47"/>
        <v>1.6763796671314231E-27</v>
      </c>
      <c r="HQ42" s="86">
        <f t="shared" si="47"/>
        <v>1.0793497769104702E-42</v>
      </c>
      <c r="HS42" s="86">
        <f t="shared" si="55"/>
        <v>3.1764696559966835E-136</v>
      </c>
      <c r="HT42" s="86">
        <f t="shared" si="48"/>
        <v>3.5288649089644115E-146</v>
      </c>
      <c r="HU42" s="86">
        <f t="shared" si="48"/>
        <v>1.6701854626103656E-155</v>
      </c>
      <c r="HV42" s="86">
        <f t="shared" si="48"/>
        <v>5.9544104783759624E-158</v>
      </c>
      <c r="HW42" s="86">
        <f t="shared" si="48"/>
        <v>8.0246869665899535E-147</v>
      </c>
      <c r="HX42" s="86">
        <f t="shared" si="48"/>
        <v>2.2413978547574562E-175</v>
      </c>
      <c r="HY42" s="86">
        <f t="shared" si="48"/>
        <v>2.6251800891360537E-152</v>
      </c>
      <c r="HZ42" s="86">
        <f t="shared" si="48"/>
        <v>1.490416671278054E-166</v>
      </c>
      <c r="IA42" s="86">
        <f t="shared" si="48"/>
        <v>3.6524290191457702E-180</v>
      </c>
      <c r="IB42" s="86">
        <f t="shared" si="48"/>
        <v>1.2025109008164598E-178</v>
      </c>
      <c r="IC42" s="86">
        <f t="shared" si="48"/>
        <v>3.0035671103602425E-160</v>
      </c>
      <c r="ID42" s="86">
        <f t="shared" si="48"/>
        <v>5.1082208892821467E-176</v>
      </c>
      <c r="IE42" s="86">
        <f t="shared" si="48"/>
        <v>3.8508113035388084E-160</v>
      </c>
      <c r="IF42" s="86">
        <f t="shared" si="48"/>
        <v>4.5371173510257956E-89</v>
      </c>
      <c r="IG42" s="86">
        <f t="shared" si="48"/>
        <v>1.0446201971352553E-70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3.3538805219366601E-278</v>
      </c>
      <c r="IW42" s="86">
        <f t="shared" si="49"/>
        <v>1.282291174230614E-179</v>
      </c>
      <c r="IY42" s="86">
        <f t="shared" si="57"/>
        <v>1.97405405049708E-9</v>
      </c>
      <c r="IZ42" s="86">
        <f t="shared" si="50"/>
        <v>9.056437254117387E-10</v>
      </c>
      <c r="JA42" s="86">
        <f t="shared" si="50"/>
        <v>9.1196720248944321E-10</v>
      </c>
      <c r="JB42" s="86">
        <f t="shared" si="50"/>
        <v>1.0464210554058037E-9</v>
      </c>
      <c r="JC42" s="86">
        <f t="shared" si="50"/>
        <v>5.9696721251325234E-9</v>
      </c>
      <c r="JD42" s="86">
        <f t="shared" si="50"/>
        <v>1.6113717332763749E-10</v>
      </c>
      <c r="JE42" s="86">
        <f t="shared" si="50"/>
        <v>1.6838413687387247E-9</v>
      </c>
      <c r="JF42" s="86">
        <f t="shared" si="50"/>
        <v>1.5123047654353316E-10</v>
      </c>
      <c r="JG42" s="86">
        <f t="shared" si="50"/>
        <v>1.3168098946779032E-11</v>
      </c>
      <c r="JH42" s="86">
        <f t="shared" si="50"/>
        <v>6.2914499349470443E-11</v>
      </c>
      <c r="JI42" s="86">
        <f t="shared" si="50"/>
        <v>8.7852346040398507E-10</v>
      </c>
      <c r="JJ42" s="86">
        <f t="shared" si="50"/>
        <v>6.1265957385264525E-11</v>
      </c>
      <c r="JK42" s="86">
        <f t="shared" si="50"/>
        <v>7.0191242589727782E-10</v>
      </c>
      <c r="JL42" s="86">
        <f t="shared" si="50"/>
        <v>3.8785620895322783E-11</v>
      </c>
      <c r="JM42" s="86">
        <f t="shared" si="50"/>
        <v>1.4060829802666413E-15</v>
      </c>
    </row>
    <row r="43" spans="2:273" x14ac:dyDescent="0.25">
      <c r="B43" s="2">
        <v>16</v>
      </c>
      <c r="C43" s="37">
        <v>112.621</v>
      </c>
      <c r="D43" s="37">
        <v>113.845</v>
      </c>
      <c r="E43" s="37">
        <v>112.19</v>
      </c>
      <c r="F43" s="37">
        <v>116</v>
      </c>
      <c r="G43" s="37">
        <v>115.89700000000001</v>
      </c>
      <c r="H43" s="37">
        <v>109.55200000000001</v>
      </c>
      <c r="I43" s="37">
        <v>112.53400000000001</v>
      </c>
      <c r="J43" s="37">
        <v>113.53400000000001</v>
      </c>
      <c r="K43" s="37">
        <v>113.36199999999999</v>
      </c>
      <c r="L43" s="37">
        <v>116.931</v>
      </c>
      <c r="M43" s="37">
        <v>117.517</v>
      </c>
      <c r="N43" s="37">
        <v>116.36199999999999</v>
      </c>
      <c r="O43" s="37">
        <v>122.259</v>
      </c>
      <c r="P43" s="37">
        <v>117.879</v>
      </c>
      <c r="Q43" s="37">
        <v>122.60299999999999</v>
      </c>
      <c r="S43" s="4">
        <f t="shared" si="7"/>
        <v>114.93497451211368</v>
      </c>
      <c r="T43" s="4">
        <f t="shared" si="7"/>
        <v>114.37388832754662</v>
      </c>
      <c r="U43" s="4">
        <f t="shared" si="7"/>
        <v>114.80886350574482</v>
      </c>
      <c r="V43" s="4">
        <f t="shared" si="7"/>
        <v>114.57650324496693</v>
      </c>
      <c r="W43" s="4">
        <f t="shared" si="7"/>
        <v>115.69338306486057</v>
      </c>
      <c r="X43" s="4">
        <f t="shared" si="7"/>
        <v>112.16058901347994</v>
      </c>
      <c r="Y43" s="4">
        <f t="shared" si="7"/>
        <v>114.01438110117155</v>
      </c>
      <c r="Z43" s="4">
        <f t="shared" si="7"/>
        <v>113.98410967964233</v>
      </c>
      <c r="AA43" s="4">
        <f t="shared" si="7"/>
        <v>113.06859826920923</v>
      </c>
      <c r="AB43" s="4">
        <f t="shared" si="7"/>
        <v>116.48748187822817</v>
      </c>
      <c r="AC43" s="4">
        <f t="shared" si="7"/>
        <v>118.7349399833912</v>
      </c>
      <c r="AD43" s="4">
        <f t="shared" si="7"/>
        <v>117.77168441053507</v>
      </c>
      <c r="AE43" s="4">
        <f t="shared" si="7"/>
        <v>121.62029553069158</v>
      </c>
      <c r="AF43" s="4">
        <f t="shared" si="7"/>
        <v>119.63621550879336</v>
      </c>
      <c r="AG43" s="4">
        <f t="shared" si="7"/>
        <v>119.35613743718632</v>
      </c>
      <c r="AI43" s="4">
        <f t="shared" si="8"/>
        <v>-2.3139745121136883</v>
      </c>
      <c r="AJ43" s="4">
        <f t="shared" si="8"/>
        <v>-0.52888832754662474</v>
      </c>
      <c r="AK43" s="4">
        <f t="shared" si="8"/>
        <v>-2.6188635057448266</v>
      </c>
      <c r="AL43" s="4">
        <f t="shared" si="8"/>
        <v>1.4234967550330708</v>
      </c>
      <c r="AM43" s="4">
        <f t="shared" si="8"/>
        <v>0.20361693513943635</v>
      </c>
      <c r="AN43" s="4">
        <f t="shared" si="8"/>
        <v>-2.6085890134799286</v>
      </c>
      <c r="AO43" s="4">
        <f t="shared" si="8"/>
        <v>-1.4803811011715453</v>
      </c>
      <c r="AP43" s="4">
        <f t="shared" si="8"/>
        <v>-0.45010967964232407</v>
      </c>
      <c r="AQ43" s="4">
        <f t="shared" si="8"/>
        <v>0.29340173079076237</v>
      </c>
      <c r="AR43" s="4">
        <f t="shared" si="8"/>
        <v>0.44351812177183092</v>
      </c>
      <c r="AS43" s="4">
        <f t="shared" si="8"/>
        <v>-1.2179399833912044</v>
      </c>
      <c r="AT43" s="4">
        <f t="shared" si="8"/>
        <v>-1.4096844105350783</v>
      </c>
      <c r="AU43" s="4">
        <f t="shared" si="8"/>
        <v>0.63870446930842206</v>
      </c>
      <c r="AV43" s="4">
        <f t="shared" si="8"/>
        <v>-1.757215508793351</v>
      </c>
      <c r="AW43" s="4">
        <f t="shared" si="8"/>
        <v>3.2468625628136749</v>
      </c>
      <c r="AY43" s="2">
        <f t="shared" si="51"/>
        <v>114.93496939788351</v>
      </c>
      <c r="AZ43" s="2">
        <f t="shared" si="51"/>
        <v>114.37388598776673</v>
      </c>
      <c r="BA43" s="2">
        <f t="shared" si="51"/>
        <v>114.80886117003166</v>
      </c>
      <c r="BB43" s="2">
        <f t="shared" si="51"/>
        <v>114.57650062365485</v>
      </c>
      <c r="BC43" s="2">
        <f t="shared" si="51"/>
        <v>115.69337019573685</v>
      </c>
      <c r="BD43" s="2">
        <f t="shared" si="51"/>
        <v>112.16058853249815</v>
      </c>
      <c r="BE43" s="2">
        <f t="shared" si="51"/>
        <v>114.01437675592339</v>
      </c>
      <c r="BF43" s="2">
        <f t="shared" si="51"/>
        <v>113.98410923244433</v>
      </c>
      <c r="BG43" s="2">
        <f t="shared" si="51"/>
        <v>113.06859822362163</v>
      </c>
      <c r="BH43" s="2">
        <f t="shared" si="51"/>
        <v>116.48748168350365</v>
      </c>
      <c r="BI43" s="2">
        <f t="shared" si="51"/>
        <v>118.7349377548538</v>
      </c>
      <c r="BJ43" s="2">
        <f t="shared" si="51"/>
        <v>117.77168423145872</v>
      </c>
      <c r="BK43" s="2">
        <f t="shared" si="51"/>
        <v>121.62029354505709</v>
      </c>
      <c r="BL43" s="2">
        <f t="shared" si="51"/>
        <v>119.63621538984067</v>
      </c>
      <c r="BM43" s="2">
        <f t="shared" si="51"/>
        <v>119.35613743717911</v>
      </c>
      <c r="BO43" s="2">
        <f t="shared" si="10"/>
        <v>112.621</v>
      </c>
      <c r="BP43" s="2">
        <f t="shared" si="11"/>
        <v>113.845</v>
      </c>
      <c r="BQ43" s="2">
        <f t="shared" si="12"/>
        <v>112.19</v>
      </c>
      <c r="BR43" s="2">
        <f t="shared" si="13"/>
        <v>116</v>
      </c>
      <c r="BS43" s="2">
        <f t="shared" si="14"/>
        <v>115.89700000000001</v>
      </c>
      <c r="BT43" s="2">
        <f t="shared" si="15"/>
        <v>109.55200000000001</v>
      </c>
      <c r="BU43" s="2">
        <f t="shared" si="16"/>
        <v>112.53400000000001</v>
      </c>
      <c r="BV43" s="2">
        <f t="shared" si="17"/>
        <v>113.53400000000001</v>
      </c>
      <c r="BW43" s="2">
        <f t="shared" si="18"/>
        <v>113.36199999999999</v>
      </c>
      <c r="BX43" s="2">
        <f t="shared" si="19"/>
        <v>116.931</v>
      </c>
      <c r="BY43" s="2">
        <f t="shared" si="20"/>
        <v>117.517</v>
      </c>
      <c r="BZ43" s="2">
        <f t="shared" si="21"/>
        <v>116.36199999999999</v>
      </c>
      <c r="CA43" s="2">
        <f t="shared" si="22"/>
        <v>122.259</v>
      </c>
      <c r="CB43" s="2">
        <f t="shared" si="23"/>
        <v>117.879</v>
      </c>
      <c r="CC43" s="2">
        <f t="shared" si="24"/>
        <v>122.60299999999999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114.87815534709192</v>
      </c>
      <c r="DL43" s="2">
        <f t="shared" si="41"/>
        <v>114.73013394062082</v>
      </c>
      <c r="DM43" s="2">
        <f t="shared" si="41"/>
        <v>114.85875944669365</v>
      </c>
      <c r="DN43" s="2">
        <f t="shared" si="41"/>
        <v>114.47715080971659</v>
      </c>
      <c r="DO43" s="2">
        <f t="shared" si="41"/>
        <v>115.69107260787993</v>
      </c>
      <c r="DP43" s="2">
        <f t="shared" si="41"/>
        <v>112.16778662873401</v>
      </c>
      <c r="DQ43" s="2">
        <f t="shared" si="41"/>
        <v>114.3048372420263</v>
      </c>
      <c r="DR43" s="2">
        <f t="shared" si="41"/>
        <v>114.12962588904695</v>
      </c>
      <c r="DS43" s="2">
        <f t="shared" si="41"/>
        <v>113.01285126050421</v>
      </c>
      <c r="DT43" s="2">
        <f t="shared" si="41"/>
        <v>116.69108440018967</v>
      </c>
      <c r="DU43" s="2">
        <f t="shared" si="41"/>
        <v>118.82612584345482</v>
      </c>
      <c r="DV43" s="2">
        <f t="shared" si="41"/>
        <v>117.64425746799431</v>
      </c>
      <c r="DW43" s="2">
        <f t="shared" si="41"/>
        <v>121.43748911259435</v>
      </c>
      <c r="DX43" s="2">
        <f t="shared" si="41"/>
        <v>119.41353517803516</v>
      </c>
      <c r="DY43" s="2">
        <f t="shared" si="41"/>
        <v>118.95965035224319</v>
      </c>
      <c r="EA43" s="2">
        <f t="shared" si="42"/>
        <v>115.51615095722265</v>
      </c>
      <c r="EB43" s="2">
        <f t="shared" si="42"/>
        <v>110.68021173892441</v>
      </c>
      <c r="EC43" s="2">
        <f t="shared" si="42"/>
        <v>114.29549907545977</v>
      </c>
      <c r="ED43" s="2">
        <f t="shared" si="42"/>
        <v>115.59871034253653</v>
      </c>
      <c r="EE43" s="2">
        <f t="shared" si="42"/>
        <v>115.7152696015507</v>
      </c>
      <c r="EF43" s="2">
        <f t="shared" si="42"/>
        <v>112.08387377873474</v>
      </c>
      <c r="EG43" s="2">
        <f t="shared" si="42"/>
        <v>111.20522549692997</v>
      </c>
      <c r="EH43" s="2">
        <f t="shared" si="42"/>
        <v>112.40164949062454</v>
      </c>
      <c r="EI43" s="2">
        <f t="shared" si="42"/>
        <v>113.71308199120587</v>
      </c>
      <c r="EJ43" s="2">
        <f t="shared" si="42"/>
        <v>114.14600477783084</v>
      </c>
      <c r="EK43" s="2">
        <f t="shared" si="42"/>
        <v>117.80007851581244</v>
      </c>
      <c r="EL43" s="2">
        <f t="shared" si="42"/>
        <v>119.2599357999148</v>
      </c>
      <c r="EM43" s="2">
        <f t="shared" si="42"/>
        <v>123.44430088621233</v>
      </c>
      <c r="EN43" s="2">
        <f t="shared" si="42"/>
        <v>122.19465341821201</v>
      </c>
      <c r="EO43" s="2">
        <f t="shared" si="42"/>
        <v>124.91119549567203</v>
      </c>
      <c r="EQ43" s="2">
        <f t="shared" si="43"/>
        <v>116.01850083287688</v>
      </c>
      <c r="ER43" s="2">
        <f t="shared" si="43"/>
        <v>112.81051816079786</v>
      </c>
      <c r="ES43" s="2">
        <f t="shared" si="43"/>
        <v>113.71816891533426</v>
      </c>
      <c r="ET43" s="2">
        <f t="shared" si="43"/>
        <v>114.97525514269131</v>
      </c>
      <c r="EU43" s="2">
        <f t="shared" si="43"/>
        <v>114.60597801047919</v>
      </c>
      <c r="EV43" s="2">
        <f t="shared" si="43"/>
        <v>112.51133760302376</v>
      </c>
      <c r="EW43" s="2">
        <f t="shared" si="43"/>
        <v>112.07674103012148</v>
      </c>
      <c r="EX43" s="2">
        <f t="shared" si="43"/>
        <v>112.54994444082546</v>
      </c>
      <c r="EY43" s="2">
        <f t="shared" si="43"/>
        <v>112.89468257387151</v>
      </c>
      <c r="EZ43" s="2">
        <f t="shared" si="43"/>
        <v>115.01350487428009</v>
      </c>
      <c r="FA43" s="2">
        <f t="shared" si="43"/>
        <v>118.57006437647301</v>
      </c>
      <c r="FB43" s="2">
        <f t="shared" si="43"/>
        <v>120.56252561196159</v>
      </c>
      <c r="FC43" s="2">
        <f t="shared" si="43"/>
        <v>123.76744317548993</v>
      </c>
      <c r="FD43" s="2">
        <f t="shared" si="43"/>
        <v>122.94833263350634</v>
      </c>
      <c r="FE43" s="2">
        <f t="shared" si="43"/>
        <v>127.15176074307206</v>
      </c>
      <c r="FG43" s="2">
        <f t="shared" si="44"/>
        <v>8.9040834717834166E-2</v>
      </c>
      <c r="FH43" s="2">
        <f t="shared" si="44"/>
        <v>8.7972477438145444E-2</v>
      </c>
      <c r="FI43" s="2">
        <f t="shared" si="44"/>
        <v>8.857462775119912E-2</v>
      </c>
      <c r="FJ43" s="2">
        <f t="shared" si="44"/>
        <v>8.8588910970473639E-2</v>
      </c>
      <c r="FK43" s="2">
        <f t="shared" si="44"/>
        <v>9.5563340469023469E-2</v>
      </c>
      <c r="FL43" s="2">
        <f t="shared" si="44"/>
        <v>8.5852752644280245E-2</v>
      </c>
      <c r="FM43" s="2">
        <f t="shared" si="44"/>
        <v>9.3712761515869228E-2</v>
      </c>
      <c r="FN43" s="2">
        <f t="shared" si="44"/>
        <v>8.4213405071131939E-2</v>
      </c>
      <c r="FO43" s="2">
        <f t="shared" si="44"/>
        <v>7.9630005247189092E-2</v>
      </c>
      <c r="FP43" s="2">
        <f t="shared" si="44"/>
        <v>8.0003622466765845E-2</v>
      </c>
      <c r="FQ43" s="2">
        <f t="shared" si="44"/>
        <v>8.8883904913762538E-2</v>
      </c>
      <c r="FR43" s="2">
        <f t="shared" si="44"/>
        <v>7.8858607406155065E-2</v>
      </c>
      <c r="FS43" s="2">
        <f t="shared" si="44"/>
        <v>9.1089854877033097E-2</v>
      </c>
      <c r="FT43" s="2">
        <f t="shared" si="44"/>
        <v>8.0066206836279921E-2</v>
      </c>
      <c r="FU43" s="2">
        <f t="shared" si="44"/>
        <v>6.6616504435687882E-2</v>
      </c>
      <c r="FW43" s="2">
        <f t="shared" si="53"/>
        <v>1.2718464820944707E-5</v>
      </c>
      <c r="FX43" s="2">
        <f t="shared" si="53"/>
        <v>1.5836529686805419E-5</v>
      </c>
      <c r="FY43" s="2">
        <f t="shared" si="53"/>
        <v>1.3335442120243045E-5</v>
      </c>
      <c r="FZ43" s="2">
        <f t="shared" si="53"/>
        <v>1.2709273765908978E-5</v>
      </c>
      <c r="GA43" s="2">
        <f t="shared" si="53"/>
        <v>1.3303704542994191E-5</v>
      </c>
      <c r="GB43" s="2">
        <f t="shared" si="53"/>
        <v>1.4160072634324064E-5</v>
      </c>
      <c r="GC43" s="2">
        <f t="shared" si="53"/>
        <v>1.456102228737702E-5</v>
      </c>
      <c r="GD43" s="2">
        <f t="shared" si="53"/>
        <v>1.4294425207135595E-5</v>
      </c>
      <c r="GE43" s="2">
        <f t="shared" si="53"/>
        <v>1.5168195781529194E-5</v>
      </c>
      <c r="GF43" s="2">
        <f t="shared" si="53"/>
        <v>1.4838694651078447E-5</v>
      </c>
      <c r="GG43" s="2">
        <f t="shared" si="53"/>
        <v>1.4291828893881958E-5</v>
      </c>
      <c r="GH43" s="2">
        <f t="shared" si="53"/>
        <v>1.2759345036691892E-5</v>
      </c>
      <c r="GI43" s="2">
        <f t="shared" si="53"/>
        <v>1.3118797810240735E-5</v>
      </c>
      <c r="GJ43" s="2">
        <f t="shared" si="53"/>
        <v>8.7882897860378406E-6</v>
      </c>
      <c r="GK43" s="2">
        <f t="shared" si="53"/>
        <v>7.119404144523489E-6</v>
      </c>
      <c r="GM43" s="86">
        <f t="shared" si="54"/>
        <v>4.4486051055744451E-9</v>
      </c>
      <c r="GN43" s="86">
        <f t="shared" si="54"/>
        <v>2.1263712166489627E-9</v>
      </c>
      <c r="GO43" s="86">
        <f t="shared" si="54"/>
        <v>2.1459317446292432E-9</v>
      </c>
      <c r="GP43" s="86">
        <f t="shared" si="54"/>
        <v>2.4427036672616772E-9</v>
      </c>
      <c r="GQ43" s="86">
        <f t="shared" si="54"/>
        <v>1.2928901438287624E-8</v>
      </c>
      <c r="GR43" s="86">
        <f t="shared" si="54"/>
        <v>4.1446729399160264E-10</v>
      </c>
      <c r="GS43" s="86">
        <f t="shared" si="54"/>
        <v>3.9049562503284628E-9</v>
      </c>
      <c r="GT43" s="86">
        <f t="shared" si="54"/>
        <v>3.8733086219968206E-10</v>
      </c>
      <c r="GU43" s="86">
        <f t="shared" si="54"/>
        <v>3.7908679801359551E-11</v>
      </c>
      <c r="GV43" s="86">
        <f t="shared" si="54"/>
        <v>1.6594293189447852E-10</v>
      </c>
      <c r="GW43" s="86">
        <f t="shared" si="54"/>
        <v>2.0745496941281533E-9</v>
      </c>
      <c r="GX43" s="86">
        <f t="shared" si="54"/>
        <v>1.6088758962348485E-10</v>
      </c>
      <c r="GY43" s="86">
        <f t="shared" si="54"/>
        <v>1.6959012867564177E-9</v>
      </c>
      <c r="GZ43" s="86">
        <f t="shared" si="54"/>
        <v>1.0520197468511319E-10</v>
      </c>
      <c r="HA43" s="86">
        <f t="shared" si="54"/>
        <v>6.1902229569215619E-15</v>
      </c>
      <c r="HC43" s="86">
        <f t="shared" si="58"/>
        <v>8.5952656769169664E-22</v>
      </c>
      <c r="HD43" s="86">
        <f t="shared" si="58"/>
        <v>1.0201225725586529E-23</v>
      </c>
      <c r="HE43" s="86">
        <f t="shared" si="58"/>
        <v>1.2913128059635316E-24</v>
      </c>
      <c r="HF43" s="86">
        <f t="shared" si="58"/>
        <v>7.8890846697282989E-25</v>
      </c>
      <c r="HG43" s="86">
        <f t="shared" si="58"/>
        <v>2.4606582259436999E-23</v>
      </c>
      <c r="HH43" s="86">
        <f t="shared" si="58"/>
        <v>2.3645175043895681E-27</v>
      </c>
      <c r="HI43" s="86">
        <f t="shared" si="58"/>
        <v>6.233033460981129E-24</v>
      </c>
      <c r="HJ43" s="86">
        <f t="shared" si="58"/>
        <v>3.7234251799934985E-26</v>
      </c>
      <c r="HK43" s="86">
        <f t="shared" si="58"/>
        <v>4.9177902341135599E-28</v>
      </c>
      <c r="HL43" s="86">
        <f t="shared" si="58"/>
        <v>4.8062300479903086E-28</v>
      </c>
      <c r="HM43" s="86">
        <f t="shared" si="58"/>
        <v>2.2570618722113189E-25</v>
      </c>
      <c r="HN43" s="86">
        <f t="shared" si="58"/>
        <v>1.2955997890526719E-27</v>
      </c>
      <c r="HO43" s="86">
        <f t="shared" si="58"/>
        <v>4.4339675023808739E-25</v>
      </c>
      <c r="HP43" s="86">
        <f t="shared" si="58"/>
        <v>1.0228558324539459E-26</v>
      </c>
      <c r="HQ43" s="86">
        <f t="shared" si="58"/>
        <v>2.002324611183907E-41</v>
      </c>
      <c r="HS43" s="86">
        <f t="shared" si="55"/>
        <v>1.635516344323397E-133</v>
      </c>
      <c r="HT43" s="86">
        <f t="shared" si="55"/>
        <v>3.3732168731561998E-143</v>
      </c>
      <c r="HU43" s="86">
        <f t="shared" si="55"/>
        <v>2.3749607792408187E-152</v>
      </c>
      <c r="HV43" s="86">
        <f t="shared" si="55"/>
        <v>9.0061882577859482E-155</v>
      </c>
      <c r="HW43" s="86">
        <f t="shared" si="55"/>
        <v>7.4012176559237596E-144</v>
      </c>
      <c r="HX43" s="86">
        <f t="shared" si="55"/>
        <v>8.2474016289258943E-172</v>
      </c>
      <c r="HY43" s="86">
        <f t="shared" si="55"/>
        <v>3.259662254080995E-149</v>
      </c>
      <c r="HZ43" s="86">
        <f t="shared" si="55"/>
        <v>3.6244576445761061E-163</v>
      </c>
      <c r="IA43" s="86">
        <f t="shared" si="55"/>
        <v>1.7866411802552978E-176</v>
      </c>
      <c r="IB43" s="86">
        <f t="shared" si="55"/>
        <v>5.0776692919545396E-175</v>
      </c>
      <c r="IC43" s="86">
        <f t="shared" si="55"/>
        <v>5.3852140495670017E-157</v>
      </c>
      <c r="ID43" s="86">
        <f t="shared" si="55"/>
        <v>1.7997202452210612E-172</v>
      </c>
      <c r="IE43" s="86">
        <f t="shared" si="55"/>
        <v>6.5918729783770572E-157</v>
      </c>
      <c r="IF43" s="86">
        <f t="shared" si="55"/>
        <v>2.3668196378301861E-87</v>
      </c>
      <c r="IG43" s="86">
        <f t="shared" si="55"/>
        <v>2.2814897914538645E-69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6.9493152784775711E-274</v>
      </c>
      <c r="IW43" s="86">
        <f t="shared" si="56"/>
        <v>6.8487313500582033E-177</v>
      </c>
      <c r="IY43" s="86">
        <f t="shared" si="57"/>
        <v>4.4486051055753045E-9</v>
      </c>
      <c r="IZ43" s="86">
        <f t="shared" si="57"/>
        <v>2.1263712166489731E-9</v>
      </c>
      <c r="JA43" s="86">
        <f t="shared" si="57"/>
        <v>2.1459317446292445E-9</v>
      </c>
      <c r="JB43" s="86">
        <f t="shared" si="57"/>
        <v>2.442703667261678E-9</v>
      </c>
      <c r="JC43" s="86">
        <f t="shared" si="57"/>
        <v>1.2928901438287649E-8</v>
      </c>
      <c r="JD43" s="86">
        <f t="shared" si="57"/>
        <v>4.1446729399160264E-10</v>
      </c>
      <c r="JE43" s="86">
        <f t="shared" si="57"/>
        <v>3.9049562503284695E-9</v>
      </c>
      <c r="JF43" s="86">
        <f t="shared" si="57"/>
        <v>3.8733086219968211E-10</v>
      </c>
      <c r="JG43" s="86">
        <f t="shared" si="57"/>
        <v>3.7908679801359551E-11</v>
      </c>
      <c r="JH43" s="86">
        <f t="shared" si="57"/>
        <v>1.6594293189447852E-10</v>
      </c>
      <c r="JI43" s="86">
        <f t="shared" si="57"/>
        <v>2.0745496941281537E-9</v>
      </c>
      <c r="JJ43" s="86">
        <f t="shared" si="57"/>
        <v>1.6088758962348485E-10</v>
      </c>
      <c r="JK43" s="86">
        <f t="shared" si="57"/>
        <v>1.6959012867564181E-9</v>
      </c>
      <c r="JL43" s="86">
        <f t="shared" si="57"/>
        <v>1.0520197468511321E-10</v>
      </c>
      <c r="JM43" s="86">
        <f t="shared" si="57"/>
        <v>6.1902229569215619E-15</v>
      </c>
    </row>
    <row r="44" spans="2:273" x14ac:dyDescent="0.25">
      <c r="B44" s="2">
        <v>17</v>
      </c>
      <c r="C44" s="37">
        <v>112.569</v>
      </c>
      <c r="D44" s="37">
        <v>116.13800000000001</v>
      </c>
      <c r="E44" s="37">
        <v>112.845</v>
      </c>
      <c r="F44" s="37">
        <v>113.86199999999999</v>
      </c>
      <c r="G44" s="37">
        <v>114.276</v>
      </c>
      <c r="H44" s="37">
        <v>113.55200000000001</v>
      </c>
      <c r="I44" s="37">
        <v>114.914</v>
      </c>
      <c r="J44" s="37">
        <v>113.914</v>
      </c>
      <c r="K44" s="37">
        <v>112.776</v>
      </c>
      <c r="L44" s="37">
        <v>116.741</v>
      </c>
      <c r="M44" s="37">
        <v>118.569</v>
      </c>
      <c r="N44" s="37">
        <v>118.10299999999999</v>
      </c>
      <c r="O44" s="37">
        <v>122.44799999999999</v>
      </c>
      <c r="P44" s="37">
        <v>118.224</v>
      </c>
      <c r="Q44" s="37">
        <v>119.414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115.21615369085886</v>
      </c>
      <c r="T44" s="4">
        <f t="shared" si="59"/>
        <v>114.47010382668063</v>
      </c>
      <c r="U44" s="4">
        <f t="shared" si="59"/>
        <v>114.91497411655111</v>
      </c>
      <c r="V44" s="4">
        <f t="shared" si="59"/>
        <v>114.76041389997152</v>
      </c>
      <c r="W44" s="4">
        <f t="shared" si="59"/>
        <v>115.94030534223525</v>
      </c>
      <c r="X44" s="4">
        <f t="shared" si="59"/>
        <v>112.4411344950886</v>
      </c>
      <c r="Y44" s="4">
        <f t="shared" si="59"/>
        <v>114.15715064652348</v>
      </c>
      <c r="Z44" s="4">
        <f t="shared" si="59"/>
        <v>114.16037623568705</v>
      </c>
      <c r="AA44" s="4">
        <f t="shared" si="59"/>
        <v>113.26250977284695</v>
      </c>
      <c r="AB44" s="4">
        <f t="shared" si="59"/>
        <v>116.66087405865652</v>
      </c>
      <c r="AC44" s="4">
        <f t="shared" si="59"/>
        <v>118.89849917866295</v>
      </c>
      <c r="AD44" s="4">
        <f t="shared" si="59"/>
        <v>118.00902795875355</v>
      </c>
      <c r="AE44" s="4">
        <f t="shared" si="59"/>
        <v>121.83639362600208</v>
      </c>
      <c r="AF44" s="4">
        <f t="shared" si="59"/>
        <v>119.85649729974864</v>
      </c>
      <c r="AG44" s="4">
        <f t="shared" si="59"/>
        <v>119.67083072370906</v>
      </c>
      <c r="AI44" s="4">
        <f t="shared" ref="AI44:AW60" si="60">IF(OR($B44 &lt; C$230, $B44 &gt; C$233), 0, C44-S44)</f>
        <v>-2.6471536908588575</v>
      </c>
      <c r="AJ44" s="4">
        <f t="shared" si="60"/>
        <v>1.6678961733193773</v>
      </c>
      <c r="AK44" s="4">
        <f t="shared" si="60"/>
        <v>-2.0699741165511085</v>
      </c>
      <c r="AL44" s="4">
        <f t="shared" si="60"/>
        <v>-0.89841389997152987</v>
      </c>
      <c r="AM44" s="4">
        <f t="shared" si="60"/>
        <v>-1.6643053422352523</v>
      </c>
      <c r="AN44" s="4">
        <f t="shared" si="60"/>
        <v>1.110865504911402</v>
      </c>
      <c r="AO44" s="4">
        <f t="shared" si="60"/>
        <v>0.75684935347652527</v>
      </c>
      <c r="AP44" s="4">
        <f t="shared" si="60"/>
        <v>-0.2463762356870518</v>
      </c>
      <c r="AQ44" s="4">
        <f t="shared" si="60"/>
        <v>-0.48650977284695784</v>
      </c>
      <c r="AR44" s="4">
        <f t="shared" si="60"/>
        <v>8.0125941343482054E-2</v>
      </c>
      <c r="AS44" s="4">
        <f t="shared" si="60"/>
        <v>-0.32949917866294243</v>
      </c>
      <c r="AT44" s="4">
        <f t="shared" si="60"/>
        <v>9.3972041246445315E-2</v>
      </c>
      <c r="AU44" s="4">
        <f t="shared" si="60"/>
        <v>0.6116063739979154</v>
      </c>
      <c r="AV44" s="4">
        <f t="shared" si="60"/>
        <v>-1.6324972997486356</v>
      </c>
      <c r="AW44" s="4">
        <f t="shared" si="60"/>
        <v>-0.25683072370905791</v>
      </c>
      <c r="AY44" s="2">
        <f t="shared" si="51"/>
        <v>115.21614260800318</v>
      </c>
      <c r="AZ44" s="2">
        <f t="shared" si="51"/>
        <v>114.47009855088783</v>
      </c>
      <c r="BA44" s="2">
        <f t="shared" si="51"/>
        <v>114.91496883922817</v>
      </c>
      <c r="BB44" s="2">
        <f t="shared" si="51"/>
        <v>114.76040802284946</v>
      </c>
      <c r="BC44" s="2">
        <f t="shared" si="51"/>
        <v>115.94027852504657</v>
      </c>
      <c r="BD44" s="2">
        <f t="shared" si="51"/>
        <v>112.44113331043521</v>
      </c>
      <c r="BE44" s="2">
        <f t="shared" si="51"/>
        <v>114.15714097293466</v>
      </c>
      <c r="BF44" s="2">
        <f t="shared" si="51"/>
        <v>114.16037513846661</v>
      </c>
      <c r="BG44" s="2">
        <f t="shared" si="51"/>
        <v>113.26250964752687</v>
      </c>
      <c r="BH44" s="2">
        <f t="shared" si="51"/>
        <v>116.66087356678823</v>
      </c>
      <c r="BI44" s="2">
        <f t="shared" si="51"/>
        <v>118.89849412655707</v>
      </c>
      <c r="BJ44" s="2">
        <f t="shared" si="51"/>
        <v>118.00902750823518</v>
      </c>
      <c r="BK44" s="2">
        <f t="shared" si="51"/>
        <v>121.83638902562511</v>
      </c>
      <c r="BL44" s="2">
        <f t="shared" si="51"/>
        <v>119.85649699105421</v>
      </c>
      <c r="BM44" s="2">
        <f t="shared" si="51"/>
        <v>119.6708307236791</v>
      </c>
      <c r="BO44" s="2">
        <f t="shared" si="10"/>
        <v>112.569</v>
      </c>
      <c r="BP44" s="2">
        <f t="shared" si="11"/>
        <v>116.13800000000001</v>
      </c>
      <c r="BQ44" s="2">
        <f t="shared" si="12"/>
        <v>112.845</v>
      </c>
      <c r="BR44" s="2">
        <f t="shared" si="13"/>
        <v>113.86199999999999</v>
      </c>
      <c r="BS44" s="2">
        <f t="shared" si="14"/>
        <v>114.276</v>
      </c>
      <c r="BT44" s="2">
        <f t="shared" si="15"/>
        <v>113.55200000000001</v>
      </c>
      <c r="BU44" s="2">
        <f t="shared" si="16"/>
        <v>114.914</v>
      </c>
      <c r="BV44" s="2">
        <f t="shared" si="17"/>
        <v>113.914</v>
      </c>
      <c r="BW44" s="2">
        <f t="shared" si="18"/>
        <v>112.776</v>
      </c>
      <c r="BX44" s="2">
        <f t="shared" si="19"/>
        <v>116.741</v>
      </c>
      <c r="BY44" s="2">
        <f t="shared" si="20"/>
        <v>118.569</v>
      </c>
      <c r="BZ44" s="2">
        <f t="shared" si="21"/>
        <v>118.10299999999999</v>
      </c>
      <c r="CA44" s="2">
        <f t="shared" si="22"/>
        <v>122.44799999999999</v>
      </c>
      <c r="CB44" s="2">
        <f t="shared" si="23"/>
        <v>118.224</v>
      </c>
      <c r="CC44" s="2">
        <f t="shared" si="24"/>
        <v>119.414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115.19277082551594</v>
      </c>
      <c r="DL44" s="2">
        <f t="shared" si="61"/>
        <v>114.87491228070178</v>
      </c>
      <c r="DM44" s="2">
        <f t="shared" si="61"/>
        <v>114.98941268556005</v>
      </c>
      <c r="DN44" s="2">
        <f t="shared" si="61"/>
        <v>114.68030526315789</v>
      </c>
      <c r="DO44" s="2">
        <f t="shared" si="61"/>
        <v>115.97675900562852</v>
      </c>
      <c r="DP44" s="2">
        <f t="shared" si="61"/>
        <v>112.48272830725463</v>
      </c>
      <c r="DQ44" s="2">
        <f t="shared" si="61"/>
        <v>114.49418452157602</v>
      </c>
      <c r="DR44" s="2">
        <f t="shared" si="61"/>
        <v>114.34122190611666</v>
      </c>
      <c r="DS44" s="2">
        <f t="shared" si="61"/>
        <v>113.22570588235294</v>
      </c>
      <c r="DT44" s="2">
        <f t="shared" si="61"/>
        <v>116.90520222854434</v>
      </c>
      <c r="DU44" s="2">
        <f t="shared" si="61"/>
        <v>119.02367503373821</v>
      </c>
      <c r="DV44" s="2">
        <f t="shared" si="61"/>
        <v>117.89853271692746</v>
      </c>
      <c r="DW44" s="2">
        <f t="shared" si="61"/>
        <v>121.67051023087862</v>
      </c>
      <c r="DX44" s="2">
        <f t="shared" si="61"/>
        <v>119.64108974688972</v>
      </c>
      <c r="DY44" s="2">
        <f t="shared" si="61"/>
        <v>119.26651575824987</v>
      </c>
      <c r="EA44" s="2">
        <f t="shared" ref="EA44:EO60" si="62">CE$228*$B44+CE$229</f>
        <v>115.43414390400291</v>
      </c>
      <c r="EB44" s="2">
        <f t="shared" si="62"/>
        <v>110.64220627813313</v>
      </c>
      <c r="EC44" s="2">
        <f t="shared" si="62"/>
        <v>114.21643615995627</v>
      </c>
      <c r="ED44" s="2">
        <f t="shared" si="62"/>
        <v>115.51208962055219</v>
      </c>
      <c r="EE44" s="2">
        <f t="shared" si="62"/>
        <v>115.62555082489767</v>
      </c>
      <c r="EF44" s="2">
        <f t="shared" si="62"/>
        <v>112.0371359510647</v>
      </c>
      <c r="EG44" s="2">
        <f t="shared" si="62"/>
        <v>111.18429187220315</v>
      </c>
      <c r="EH44" s="2">
        <f t="shared" si="62"/>
        <v>112.3667574708401</v>
      </c>
      <c r="EI44" s="2">
        <f t="shared" si="62"/>
        <v>113.6506168002403</v>
      </c>
      <c r="EJ44" s="2">
        <f t="shared" si="62"/>
        <v>114.09829001433346</v>
      </c>
      <c r="EK44" s="2">
        <f t="shared" si="62"/>
        <v>117.72809372139631</v>
      </c>
      <c r="EL44" s="2">
        <f t="shared" si="62"/>
        <v>119.18593294742286</v>
      </c>
      <c r="EM44" s="2">
        <f t="shared" si="62"/>
        <v>123.34587285651044</v>
      </c>
      <c r="EN44" s="2">
        <f t="shared" si="62"/>
        <v>122.11360204815942</v>
      </c>
      <c r="EO44" s="2">
        <f t="shared" si="62"/>
        <v>124.83711257016984</v>
      </c>
      <c r="EQ44" s="2">
        <f t="shared" ref="EQ44:FE60" si="63">CU$228*$B44+CU$229</f>
        <v>115.93055415393822</v>
      </c>
      <c r="ER44" s="2">
        <f t="shared" si="63"/>
        <v>112.74682864060915</v>
      </c>
      <c r="ES44" s="2">
        <f t="shared" si="63"/>
        <v>113.64593748022682</v>
      </c>
      <c r="ET44" s="2">
        <f t="shared" si="63"/>
        <v>114.89613989233548</v>
      </c>
      <c r="EU44" s="2">
        <f t="shared" si="63"/>
        <v>114.52962509356429</v>
      </c>
      <c r="EV44" s="2">
        <f t="shared" si="63"/>
        <v>112.4594221831417</v>
      </c>
      <c r="EW44" s="2">
        <f t="shared" si="63"/>
        <v>112.04515575802962</v>
      </c>
      <c r="EX44" s="2">
        <f t="shared" si="63"/>
        <v>112.51321014746476</v>
      </c>
      <c r="EY44" s="2">
        <f t="shared" si="63"/>
        <v>112.84213357726645</v>
      </c>
      <c r="EZ44" s="2">
        <f t="shared" si="63"/>
        <v>114.95545795359587</v>
      </c>
      <c r="FA44" s="2">
        <f t="shared" si="63"/>
        <v>118.48876388461935</v>
      </c>
      <c r="FB44" s="2">
        <f t="shared" si="63"/>
        <v>120.47311385358205</v>
      </c>
      <c r="FC44" s="2">
        <f t="shared" si="63"/>
        <v>123.66517304728819</v>
      </c>
      <c r="FD44" s="2">
        <f t="shared" si="63"/>
        <v>122.85831408303568</v>
      </c>
      <c r="FE44" s="2">
        <f t="shared" si="63"/>
        <v>127.04895269584323</v>
      </c>
      <c r="FG44" s="2">
        <f t="shared" ref="FG44:FU60" si="64">POWER(10,($B44-C$231)/C$229)/(1+POWER(10,($B44-C$231)/C$229))</f>
        <v>9.6799775449006698E-2</v>
      </c>
      <c r="FH44" s="2">
        <f t="shared" si="64"/>
        <v>9.5648097230700974E-2</v>
      </c>
      <c r="FI44" s="2">
        <f t="shared" si="64"/>
        <v>9.6297238057123993E-2</v>
      </c>
      <c r="FJ44" s="2">
        <f t="shared" si="64"/>
        <v>9.6312635000077376E-2</v>
      </c>
      <c r="FK44" s="2">
        <f t="shared" si="64"/>
        <v>0.10382586765120302</v>
      </c>
      <c r="FL44" s="2">
        <f t="shared" si="64"/>
        <v>9.3362358527162015E-2</v>
      </c>
      <c r="FM44" s="2">
        <f t="shared" si="64"/>
        <v>0.10183330057667062</v>
      </c>
      <c r="FN44" s="2">
        <f t="shared" si="64"/>
        <v>9.1593983586400904E-2</v>
      </c>
      <c r="FO44" s="2">
        <f t="shared" si="64"/>
        <v>8.6646894609335307E-2</v>
      </c>
      <c r="FP44" s="2">
        <f t="shared" si="64"/>
        <v>8.7050320591794531E-2</v>
      </c>
      <c r="FQ44" s="2">
        <f t="shared" si="64"/>
        <v>9.6630621474610032E-2</v>
      </c>
      <c r="FR44" s="2">
        <f t="shared" si="64"/>
        <v>8.5813860064454808E-2</v>
      </c>
      <c r="FS44" s="2">
        <f t="shared" si="64"/>
        <v>9.9007939683445123E-2</v>
      </c>
      <c r="FT44" s="2">
        <f t="shared" si="64"/>
        <v>8.7117895385025762E-2</v>
      </c>
      <c r="FU44" s="2">
        <f t="shared" si="64"/>
        <v>7.2577088751359334E-2</v>
      </c>
      <c r="FW44" s="2">
        <f t="shared" si="53"/>
        <v>1.3945502252688101E-5</v>
      </c>
      <c r="FX44" s="2">
        <f t="shared" si="53"/>
        <v>1.736438297346614E-5</v>
      </c>
      <c r="FY44" s="2">
        <f t="shared" si="53"/>
        <v>1.462200270840846E-5</v>
      </c>
      <c r="FZ44" s="2">
        <f t="shared" si="53"/>
        <v>1.393542448596489E-5</v>
      </c>
      <c r="GA44" s="2">
        <f t="shared" si="53"/>
        <v>1.4587203236394752E-5</v>
      </c>
      <c r="GB44" s="2">
        <f t="shared" si="53"/>
        <v>1.5526189688418276E-5</v>
      </c>
      <c r="GC44" s="2">
        <f t="shared" si="53"/>
        <v>1.5965821022540586E-5</v>
      </c>
      <c r="GD44" s="2">
        <f t="shared" si="53"/>
        <v>1.567350395068878E-5</v>
      </c>
      <c r="GE44" s="2">
        <f t="shared" si="53"/>
        <v>1.6631571610633135E-5</v>
      </c>
      <c r="GF44" s="2">
        <f t="shared" si="53"/>
        <v>1.6270281851427792E-5</v>
      </c>
      <c r="GG44" s="2">
        <f t="shared" si="53"/>
        <v>1.5670657157667155E-5</v>
      </c>
      <c r="GH44" s="2">
        <f t="shared" si="53"/>
        <v>1.3990326407728271E-5</v>
      </c>
      <c r="GI44" s="2">
        <f t="shared" si="53"/>
        <v>1.4384457552449223E-5</v>
      </c>
      <c r="GJ44" s="2">
        <f t="shared" si="53"/>
        <v>9.6361599614869788E-6</v>
      </c>
      <c r="GK44" s="2">
        <f t="shared" si="53"/>
        <v>7.8062660521327811E-6</v>
      </c>
      <c r="GM44" s="86">
        <f t="shared" si="54"/>
        <v>9.8527962761049162E-9</v>
      </c>
      <c r="GN44" s="86">
        <f t="shared" si="54"/>
        <v>4.9014390247316098E-9</v>
      </c>
      <c r="GO44" s="86">
        <f t="shared" si="54"/>
        <v>4.9569090484792956E-9</v>
      </c>
      <c r="GP44" s="86">
        <f t="shared" si="54"/>
        <v>5.5987434920641089E-9</v>
      </c>
      <c r="GQ44" s="86">
        <f t="shared" si="54"/>
        <v>2.7539743587308602E-8</v>
      </c>
      <c r="GR44" s="86">
        <f t="shared" si="54"/>
        <v>1.0440931041197848E-9</v>
      </c>
      <c r="GS44" s="86">
        <f t="shared" si="54"/>
        <v>8.8903910385414196E-9</v>
      </c>
      <c r="GT44" s="86">
        <f t="shared" si="54"/>
        <v>9.718238677829371E-10</v>
      </c>
      <c r="GU44" s="86">
        <f t="shared" si="54"/>
        <v>1.0660175191407522E-10</v>
      </c>
      <c r="GV44" s="86">
        <f t="shared" si="54"/>
        <v>4.2856981851247901E-10</v>
      </c>
      <c r="GW44" s="86">
        <f t="shared" si="54"/>
        <v>4.8083981440294909E-9</v>
      </c>
      <c r="GX44" s="86">
        <f t="shared" si="54"/>
        <v>4.1378486639107512E-10</v>
      </c>
      <c r="GY44" s="86">
        <f t="shared" si="54"/>
        <v>4.0186100584551351E-9</v>
      </c>
      <c r="GZ44" s="86">
        <f t="shared" si="54"/>
        <v>2.7918521184323097E-10</v>
      </c>
      <c r="HA44" s="86">
        <f t="shared" si="54"/>
        <v>2.6349630903430074E-14</v>
      </c>
      <c r="HC44" s="86">
        <f t="shared" si="58"/>
        <v>3.5980596241597431E-21</v>
      </c>
      <c r="HD44" s="86">
        <f t="shared" si="58"/>
        <v>4.991769541936902E-23</v>
      </c>
      <c r="HE44" s="86">
        <f t="shared" si="58"/>
        <v>6.791947389872405E-24</v>
      </c>
      <c r="HF44" s="86">
        <f t="shared" si="58"/>
        <v>4.1849436947748113E-24</v>
      </c>
      <c r="HG44" s="86">
        <f t="shared" si="58"/>
        <v>1.1739927351730506E-22</v>
      </c>
      <c r="HH44" s="86">
        <f t="shared" si="58"/>
        <v>1.5299275283425888E-26</v>
      </c>
      <c r="HI44" s="86">
        <f t="shared" si="58"/>
        <v>3.1558947747352965E-23</v>
      </c>
      <c r="HJ44" s="86">
        <f t="shared" si="58"/>
        <v>2.2029120435704738E-25</v>
      </c>
      <c r="HK44" s="86">
        <f t="shared" si="58"/>
        <v>3.3900338908010657E-27</v>
      </c>
      <c r="HL44" s="86">
        <f t="shared" si="58"/>
        <v>3.2318307769301159E-27</v>
      </c>
      <c r="HM44" s="86">
        <f t="shared" si="58"/>
        <v>1.2533618977846205E-24</v>
      </c>
      <c r="HN44" s="86">
        <f t="shared" si="58"/>
        <v>8.3498173027882855E-27</v>
      </c>
      <c r="HO44" s="86">
        <f t="shared" si="58"/>
        <v>2.4124021356971256E-24</v>
      </c>
      <c r="HP44" s="86">
        <f t="shared" si="58"/>
        <v>6.0721530115164447E-26</v>
      </c>
      <c r="HQ44" s="86">
        <f t="shared" si="58"/>
        <v>3.5494794665009194E-40</v>
      </c>
      <c r="HS44" s="86">
        <f t="shared" si="55"/>
        <v>7.9028316103239985E-131</v>
      </c>
      <c r="HT44" s="86">
        <f t="shared" si="55"/>
        <v>3.0020432203718526E-140</v>
      </c>
      <c r="HU44" s="86">
        <f t="shared" si="55"/>
        <v>3.1326999209693298E-149</v>
      </c>
      <c r="HV44" s="86">
        <f t="shared" si="55"/>
        <v>1.2635077858822044E-151</v>
      </c>
      <c r="HW44" s="86">
        <f t="shared" si="55"/>
        <v>6.3621407005418334E-141</v>
      </c>
      <c r="HX44" s="86">
        <f t="shared" si="55"/>
        <v>2.7870595974796667E-168</v>
      </c>
      <c r="HY44" s="86">
        <f t="shared" si="55"/>
        <v>3.759220880308065E-146</v>
      </c>
      <c r="HZ44" s="86">
        <f t="shared" si="55"/>
        <v>8.1295010394818271E-160</v>
      </c>
      <c r="IA44" s="86">
        <f t="shared" si="55"/>
        <v>7.9978373063266194E-173</v>
      </c>
      <c r="IB44" s="86">
        <f t="shared" si="55"/>
        <v>1.9666488802027397E-171</v>
      </c>
      <c r="IC44" s="86">
        <f t="shared" si="55"/>
        <v>8.934281535179336E-154</v>
      </c>
      <c r="ID44" s="86">
        <f t="shared" si="55"/>
        <v>5.8304124904065496E-169</v>
      </c>
      <c r="IE44" s="86">
        <f t="shared" si="55"/>
        <v>1.0450838236437569E-153</v>
      </c>
      <c r="IF44" s="86">
        <f t="shared" si="55"/>
        <v>1.1872653467985699E-85</v>
      </c>
      <c r="IG44" s="86">
        <f t="shared" si="55"/>
        <v>4.8351274306172603E-68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1.3316095347935081E-269</v>
      </c>
      <c r="IW44" s="86">
        <f t="shared" si="56"/>
        <v>3.4847540845372239E-174</v>
      </c>
      <c r="IY44" s="86">
        <f t="shared" si="57"/>
        <v>9.8527962761085144E-9</v>
      </c>
      <c r="IZ44" s="86">
        <f t="shared" si="57"/>
        <v>4.9014390247316594E-9</v>
      </c>
      <c r="JA44" s="86">
        <f t="shared" si="57"/>
        <v>4.9569090484793022E-9</v>
      </c>
      <c r="JB44" s="86">
        <f t="shared" si="57"/>
        <v>5.5987434920641131E-9</v>
      </c>
      <c r="JC44" s="86">
        <f t="shared" si="57"/>
        <v>2.7539743587308718E-8</v>
      </c>
      <c r="JD44" s="86">
        <f t="shared" si="57"/>
        <v>1.0440931041197848E-9</v>
      </c>
      <c r="JE44" s="86">
        <f t="shared" si="57"/>
        <v>8.8903910385414511E-9</v>
      </c>
      <c r="JF44" s="86">
        <f t="shared" si="57"/>
        <v>9.7182386778293731E-10</v>
      </c>
      <c r="JG44" s="86">
        <f t="shared" si="57"/>
        <v>1.0660175191407522E-10</v>
      </c>
      <c r="JH44" s="86">
        <f t="shared" si="57"/>
        <v>4.2856981851247901E-10</v>
      </c>
      <c r="JI44" s="86">
        <f t="shared" si="57"/>
        <v>4.8083981440294925E-9</v>
      </c>
      <c r="JJ44" s="86">
        <f t="shared" si="57"/>
        <v>4.1378486639107512E-10</v>
      </c>
      <c r="JK44" s="86">
        <f t="shared" si="57"/>
        <v>4.0186100584551375E-9</v>
      </c>
      <c r="JL44" s="86">
        <f t="shared" si="57"/>
        <v>2.7918521184323102E-10</v>
      </c>
      <c r="JM44" s="86">
        <f t="shared" si="57"/>
        <v>2.6349630903430074E-14</v>
      </c>
    </row>
    <row r="45" spans="2:273" x14ac:dyDescent="0.25">
      <c r="B45" s="2">
        <v>18</v>
      </c>
      <c r="C45" s="37">
        <v>113.60299999999999</v>
      </c>
      <c r="D45" s="37">
        <v>114.89700000000001</v>
      </c>
      <c r="E45" s="37">
        <v>113.069</v>
      </c>
      <c r="F45" s="37">
        <v>113.483</v>
      </c>
      <c r="G45" s="37">
        <v>113.69</v>
      </c>
      <c r="H45" s="37">
        <v>111.70699999999999</v>
      </c>
      <c r="I45" s="37">
        <v>114.241</v>
      </c>
      <c r="J45" s="37">
        <v>114.569</v>
      </c>
      <c r="K45" s="37">
        <v>113.155</v>
      </c>
      <c r="L45" s="37">
        <v>116.069</v>
      </c>
      <c r="M45" s="37">
        <v>119.53400000000001</v>
      </c>
      <c r="N45" s="37">
        <v>118.31</v>
      </c>
      <c r="O45" s="37">
        <v>120.431</v>
      </c>
      <c r="P45" s="37">
        <v>118.5</v>
      </c>
      <c r="Q45" s="37">
        <v>120</v>
      </c>
      <c r="S45" s="4">
        <f t="shared" si="59"/>
        <v>115.49109186555951</v>
      </c>
      <c r="T45" s="4">
        <f t="shared" si="59"/>
        <v>114.56089693436797</v>
      </c>
      <c r="U45" s="4">
        <f t="shared" si="59"/>
        <v>115.01726332805875</v>
      </c>
      <c r="V45" s="4">
        <f t="shared" si="59"/>
        <v>114.94017510161981</v>
      </c>
      <c r="W45" s="4">
        <f t="shared" si="59"/>
        <v>116.18058370696521</v>
      </c>
      <c r="X45" s="4">
        <f t="shared" si="59"/>
        <v>112.71577742293537</v>
      </c>
      <c r="Y45" s="4">
        <f t="shared" si="59"/>
        <v>114.2943363802391</v>
      </c>
      <c r="Z45" s="4">
        <f t="shared" si="59"/>
        <v>114.33172480364138</v>
      </c>
      <c r="AA45" s="4">
        <f t="shared" si="59"/>
        <v>113.45264057297324</v>
      </c>
      <c r="AB45" s="4">
        <f t="shared" si="59"/>
        <v>116.8288679242727</v>
      </c>
      <c r="AC45" s="4">
        <f t="shared" si="59"/>
        <v>119.05695083579417</v>
      </c>
      <c r="AD45" s="4">
        <f t="shared" si="59"/>
        <v>118.24233425599816</v>
      </c>
      <c r="AE45" s="4">
        <f t="shared" si="59"/>
        <v>122.04806166148335</v>
      </c>
      <c r="AF45" s="4">
        <f t="shared" si="59"/>
        <v>120.07363257532023</v>
      </c>
      <c r="AG45" s="4">
        <f t="shared" si="59"/>
        <v>119.98351622221249</v>
      </c>
      <c r="AI45" s="4">
        <f t="shared" si="60"/>
        <v>-1.8880918655595167</v>
      </c>
      <c r="AJ45" s="4">
        <f t="shared" si="60"/>
        <v>0.33610306563203096</v>
      </c>
      <c r="AK45" s="4">
        <f t="shared" si="60"/>
        <v>-1.9482633280587436</v>
      </c>
      <c r="AL45" s="4">
        <f t="shared" si="60"/>
        <v>-1.4571751016198107</v>
      </c>
      <c r="AM45" s="4">
        <f t="shared" si="60"/>
        <v>-2.4905837069652108</v>
      </c>
      <c r="AN45" s="4">
        <f t="shared" si="60"/>
        <v>-1.0087774229353812</v>
      </c>
      <c r="AO45" s="4">
        <f t="shared" si="60"/>
        <v>-5.3336380239102255E-2</v>
      </c>
      <c r="AP45" s="4">
        <f t="shared" si="60"/>
        <v>0.23727519635862393</v>
      </c>
      <c r="AQ45" s="4">
        <f t="shared" si="60"/>
        <v>-0.29764057297323632</v>
      </c>
      <c r="AR45" s="4">
        <f t="shared" si="60"/>
        <v>-0.75986792427269734</v>
      </c>
      <c r="AS45" s="4">
        <f t="shared" si="60"/>
        <v>0.47704916420583743</v>
      </c>
      <c r="AT45" s="4">
        <f t="shared" si="60"/>
        <v>6.7665744001843109E-2</v>
      </c>
      <c r="AU45" s="4">
        <f t="shared" si="60"/>
        <v>-1.6170616614833477</v>
      </c>
      <c r="AV45" s="4">
        <f t="shared" si="60"/>
        <v>-1.5736325753202323</v>
      </c>
      <c r="AW45" s="4">
        <f t="shared" si="60"/>
        <v>1.6483777787513532E-2</v>
      </c>
      <c r="AY45" s="2">
        <f t="shared" si="51"/>
        <v>115.49106827157527</v>
      </c>
      <c r="AZ45" s="2">
        <f t="shared" si="51"/>
        <v>114.5608852607366</v>
      </c>
      <c r="BA45" s="2">
        <f t="shared" si="51"/>
        <v>115.01725162854773</v>
      </c>
      <c r="BB45" s="2">
        <f t="shared" si="51"/>
        <v>114.94016216952612</v>
      </c>
      <c r="BC45" s="2">
        <f t="shared" si="51"/>
        <v>116.18052876936662</v>
      </c>
      <c r="BD45" s="2">
        <f t="shared" si="51"/>
        <v>112.71577456664978</v>
      </c>
      <c r="BE45" s="2">
        <f t="shared" si="51"/>
        <v>114.29431524794022</v>
      </c>
      <c r="BF45" s="2">
        <f t="shared" si="51"/>
        <v>114.33172216763226</v>
      </c>
      <c r="BG45" s="2">
        <f t="shared" si="51"/>
        <v>113.45264023662095</v>
      </c>
      <c r="BH45" s="2">
        <f t="shared" si="51"/>
        <v>116.82886670827989</v>
      </c>
      <c r="BI45" s="2">
        <f t="shared" si="51"/>
        <v>119.05693959927979</v>
      </c>
      <c r="BJ45" s="2">
        <f t="shared" si="51"/>
        <v>118.24233314647337</v>
      </c>
      <c r="BK45" s="2">
        <f t="shared" si="51"/>
        <v>122.04805121333895</v>
      </c>
      <c r="BL45" s="2">
        <f t="shared" si="51"/>
        <v>120.07363179190061</v>
      </c>
      <c r="BM45" s="2">
        <f t="shared" si="51"/>
        <v>119.98351622209206</v>
      </c>
      <c r="BO45" s="2">
        <f t="shared" si="10"/>
        <v>113.60299999999999</v>
      </c>
      <c r="BP45" s="2">
        <f t="shared" si="11"/>
        <v>114.89700000000001</v>
      </c>
      <c r="BQ45" s="2">
        <f t="shared" si="12"/>
        <v>113.069</v>
      </c>
      <c r="BR45" s="2">
        <f t="shared" si="13"/>
        <v>113.483</v>
      </c>
      <c r="BS45" s="2">
        <f t="shared" si="14"/>
        <v>113.69</v>
      </c>
      <c r="BT45" s="2">
        <f t="shared" si="15"/>
        <v>111.70699999999999</v>
      </c>
      <c r="BU45" s="2">
        <f t="shared" si="16"/>
        <v>114.241</v>
      </c>
      <c r="BV45" s="2">
        <f t="shared" si="17"/>
        <v>114.569</v>
      </c>
      <c r="BW45" s="2">
        <f t="shared" si="18"/>
        <v>113.155</v>
      </c>
      <c r="BX45" s="2">
        <f t="shared" si="19"/>
        <v>116.069</v>
      </c>
      <c r="BY45" s="2">
        <f t="shared" si="20"/>
        <v>119.53400000000001</v>
      </c>
      <c r="BZ45" s="2">
        <f t="shared" si="21"/>
        <v>118.31</v>
      </c>
      <c r="CA45" s="2">
        <f t="shared" si="22"/>
        <v>120.431</v>
      </c>
      <c r="CB45" s="2">
        <f t="shared" si="23"/>
        <v>118.5</v>
      </c>
      <c r="CC45" s="2">
        <f t="shared" si="24"/>
        <v>120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115.50738630393995</v>
      </c>
      <c r="DL45" s="2">
        <f t="shared" si="61"/>
        <v>115.01969062078275</v>
      </c>
      <c r="DM45" s="2">
        <f t="shared" si="61"/>
        <v>115.12006592442646</v>
      </c>
      <c r="DN45" s="2">
        <f t="shared" si="61"/>
        <v>114.88345971659918</v>
      </c>
      <c r="DO45" s="2">
        <f t="shared" si="61"/>
        <v>116.26244540337711</v>
      </c>
      <c r="DP45" s="2">
        <f t="shared" si="61"/>
        <v>112.79766998577526</v>
      </c>
      <c r="DQ45" s="2">
        <f t="shared" si="61"/>
        <v>114.68353180112574</v>
      </c>
      <c r="DR45" s="2">
        <f t="shared" si="61"/>
        <v>114.55281792318635</v>
      </c>
      <c r="DS45" s="2">
        <f t="shared" si="61"/>
        <v>113.43856050420167</v>
      </c>
      <c r="DT45" s="2">
        <f t="shared" si="61"/>
        <v>117.11932005689901</v>
      </c>
      <c r="DU45" s="2">
        <f t="shared" si="61"/>
        <v>119.22122422402161</v>
      </c>
      <c r="DV45" s="2">
        <f t="shared" si="61"/>
        <v>118.1528079658606</v>
      </c>
      <c r="DW45" s="2">
        <f t="shared" si="61"/>
        <v>121.9035313491629</v>
      </c>
      <c r="DX45" s="2">
        <f t="shared" si="61"/>
        <v>119.86864431574429</v>
      </c>
      <c r="DY45" s="2">
        <f t="shared" si="61"/>
        <v>119.57338116425655</v>
      </c>
      <c r="EA45" s="2">
        <f t="shared" si="62"/>
        <v>115.35213685078315</v>
      </c>
      <c r="EB45" s="2">
        <f t="shared" si="62"/>
        <v>110.60420081734185</v>
      </c>
      <c r="EC45" s="2">
        <f t="shared" si="62"/>
        <v>114.13737324445277</v>
      </c>
      <c r="ED45" s="2">
        <f t="shared" si="62"/>
        <v>115.42546889856783</v>
      </c>
      <c r="EE45" s="2">
        <f t="shared" si="62"/>
        <v>115.53583204824464</v>
      </c>
      <c r="EF45" s="2">
        <f t="shared" si="62"/>
        <v>111.99039812339466</v>
      </c>
      <c r="EG45" s="2">
        <f t="shared" si="62"/>
        <v>111.16335824747632</v>
      </c>
      <c r="EH45" s="2">
        <f t="shared" si="62"/>
        <v>112.33186545105566</v>
      </c>
      <c r="EI45" s="2">
        <f t="shared" si="62"/>
        <v>113.58815160927473</v>
      </c>
      <c r="EJ45" s="2">
        <f t="shared" si="62"/>
        <v>114.05057525083609</v>
      </c>
      <c r="EK45" s="2">
        <f t="shared" si="62"/>
        <v>117.65610892698015</v>
      </c>
      <c r="EL45" s="2">
        <f t="shared" si="62"/>
        <v>119.11193009493093</v>
      </c>
      <c r="EM45" s="2">
        <f t="shared" si="62"/>
        <v>123.24744482680855</v>
      </c>
      <c r="EN45" s="2">
        <f t="shared" si="62"/>
        <v>122.03255067810684</v>
      </c>
      <c r="EO45" s="2">
        <f t="shared" si="62"/>
        <v>124.76302964466764</v>
      </c>
      <c r="EQ45" s="2">
        <f t="shared" si="63"/>
        <v>115.84260747499955</v>
      </c>
      <c r="ER45" s="2">
        <f t="shared" si="63"/>
        <v>112.68313912042046</v>
      </c>
      <c r="ES45" s="2">
        <f t="shared" si="63"/>
        <v>113.57370604511938</v>
      </c>
      <c r="ET45" s="2">
        <f t="shared" si="63"/>
        <v>114.81702464197964</v>
      </c>
      <c r="EU45" s="2">
        <f t="shared" si="63"/>
        <v>114.45327217664939</v>
      </c>
      <c r="EV45" s="2">
        <f t="shared" si="63"/>
        <v>112.40750676325963</v>
      </c>
      <c r="EW45" s="2">
        <f t="shared" si="63"/>
        <v>112.01357048593776</v>
      </c>
      <c r="EX45" s="2">
        <f t="shared" si="63"/>
        <v>112.47647585410407</v>
      </c>
      <c r="EY45" s="2">
        <f t="shared" si="63"/>
        <v>112.78958458066138</v>
      </c>
      <c r="EZ45" s="2">
        <f t="shared" si="63"/>
        <v>114.89741103291165</v>
      </c>
      <c r="FA45" s="2">
        <f t="shared" si="63"/>
        <v>118.40746339276568</v>
      </c>
      <c r="FB45" s="2">
        <f t="shared" si="63"/>
        <v>120.38370209520251</v>
      </c>
      <c r="FC45" s="2">
        <f t="shared" si="63"/>
        <v>123.56290291908647</v>
      </c>
      <c r="FD45" s="2">
        <f t="shared" si="63"/>
        <v>122.76829553256501</v>
      </c>
      <c r="FE45" s="2">
        <f t="shared" si="63"/>
        <v>126.94614464861439</v>
      </c>
      <c r="FG45" s="2">
        <f t="shared" si="64"/>
        <v>0.1051567769103586</v>
      </c>
      <c r="FH45" s="2">
        <f t="shared" si="64"/>
        <v>0.10391711060366375</v>
      </c>
      <c r="FI45" s="2">
        <f t="shared" si="64"/>
        <v>0.1046158792829268</v>
      </c>
      <c r="FJ45" s="2">
        <f t="shared" si="64"/>
        <v>0.10463245229392085</v>
      </c>
      <c r="FK45" s="2">
        <f t="shared" si="64"/>
        <v>0.11271375401794027</v>
      </c>
      <c r="FL45" s="2">
        <f t="shared" si="64"/>
        <v>0.10145593305380955</v>
      </c>
      <c r="FM45" s="2">
        <f t="shared" si="64"/>
        <v>0.11057166108272888</v>
      </c>
      <c r="FN45" s="2">
        <f t="shared" si="64"/>
        <v>9.955109060157584E-2</v>
      </c>
      <c r="FO45" s="2">
        <f t="shared" si="64"/>
        <v>9.4218805199914712E-2</v>
      </c>
      <c r="FP45" s="2">
        <f t="shared" si="64"/>
        <v>9.4653832270365709E-2</v>
      </c>
      <c r="FQ45" s="2">
        <f t="shared" si="64"/>
        <v>0.10497471669112703</v>
      </c>
      <c r="FR45" s="2">
        <f t="shared" si="64"/>
        <v>9.3320411271964207E-2</v>
      </c>
      <c r="FS45" s="2">
        <f t="shared" si="64"/>
        <v>0.10753288147246488</v>
      </c>
      <c r="FT45" s="2">
        <f t="shared" si="64"/>
        <v>9.4726697035938515E-2</v>
      </c>
      <c r="FU45" s="2">
        <f t="shared" si="64"/>
        <v>7.9025847943637123E-2</v>
      </c>
      <c r="FW45" s="2">
        <f t="shared" si="53"/>
        <v>1.5290918581372077E-5</v>
      </c>
      <c r="FX45" s="2">
        <f t="shared" si="53"/>
        <v>1.9039635423082402E-5</v>
      </c>
      <c r="FY45" s="2">
        <f t="shared" si="53"/>
        <v>1.6032684536337121E-5</v>
      </c>
      <c r="FZ45" s="2">
        <f t="shared" si="53"/>
        <v>1.5279868559617716E-5</v>
      </c>
      <c r="GA45" s="2">
        <f t="shared" si="53"/>
        <v>1.5994527781564573E-5</v>
      </c>
      <c r="GB45" s="2">
        <f t="shared" si="53"/>
        <v>1.7024102961469867E-5</v>
      </c>
      <c r="GC45" s="2">
        <f t="shared" si="53"/>
        <v>1.7506147669082442E-5</v>
      </c>
      <c r="GD45" s="2">
        <f t="shared" si="53"/>
        <v>1.7185629351821002E-5</v>
      </c>
      <c r="GE45" s="2">
        <f t="shared" si="53"/>
        <v>1.8236126377256106E-5</v>
      </c>
      <c r="GF45" s="2">
        <f t="shared" si="53"/>
        <v>1.783998129128654E-5</v>
      </c>
      <c r="GG45" s="2">
        <f t="shared" si="53"/>
        <v>1.7182507914783202E-5</v>
      </c>
      <c r="GH45" s="2">
        <f t="shared" si="53"/>
        <v>1.534006715756891E-5</v>
      </c>
      <c r="GI45" s="2">
        <f t="shared" si="53"/>
        <v>1.5772222181130445E-5</v>
      </c>
      <c r="GJ45" s="2">
        <f t="shared" si="53"/>
        <v>1.0565829469485171E-5</v>
      </c>
      <c r="GK45" s="2">
        <f t="shared" si="53"/>
        <v>8.5593940730816351E-6</v>
      </c>
      <c r="GM45" s="86">
        <f t="shared" si="54"/>
        <v>2.1447356725907214E-8</v>
      </c>
      <c r="GN45" s="86">
        <f t="shared" si="54"/>
        <v>1.1092234480788502E-8</v>
      </c>
      <c r="GO45" s="86">
        <f t="shared" si="54"/>
        <v>1.1240161014608724E-8</v>
      </c>
      <c r="GP45" s="86">
        <f t="shared" si="54"/>
        <v>1.2600098126917635E-8</v>
      </c>
      <c r="GQ45" s="86">
        <f t="shared" si="54"/>
        <v>5.7696994496596453E-8</v>
      </c>
      <c r="GR45" s="86">
        <f t="shared" si="54"/>
        <v>2.5760326644421854E-9</v>
      </c>
      <c r="GS45" s="86">
        <f t="shared" si="54"/>
        <v>1.9871183262828571E-8</v>
      </c>
      <c r="GT45" s="86">
        <f t="shared" si="54"/>
        <v>2.3887144656697438E-9</v>
      </c>
      <c r="GU45" s="86">
        <f t="shared" si="54"/>
        <v>2.9282567141832741E-10</v>
      </c>
      <c r="GV45" s="86">
        <f t="shared" si="54"/>
        <v>1.083796131896433E-9</v>
      </c>
      <c r="GW45" s="86">
        <f t="shared" si="54"/>
        <v>1.0939345380751678E-8</v>
      </c>
      <c r="GX45" s="86">
        <f t="shared" si="54"/>
        <v>1.0422781430600226E-9</v>
      </c>
      <c r="GY45" s="86">
        <f t="shared" si="54"/>
        <v>9.3393677868044905E-9</v>
      </c>
      <c r="GZ45" s="86">
        <f t="shared" si="54"/>
        <v>7.249113691747026E-10</v>
      </c>
      <c r="HA45" s="86">
        <f t="shared" si="54"/>
        <v>1.0844903165624506E-13</v>
      </c>
      <c r="HC45" s="86">
        <f t="shared" si="58"/>
        <v>1.4735350895793375E-20</v>
      </c>
      <c r="HD45" s="86">
        <f t="shared" si="58"/>
        <v>2.3830865095836851E-22</v>
      </c>
      <c r="HE45" s="86">
        <f t="shared" si="58"/>
        <v>3.4808657364224112E-23</v>
      </c>
      <c r="HF45" s="86">
        <f t="shared" si="58"/>
        <v>2.1630652512037785E-23</v>
      </c>
      <c r="HG45" s="86">
        <f t="shared" si="58"/>
        <v>5.4666819032893466E-22</v>
      </c>
      <c r="HH45" s="86">
        <f t="shared" si="58"/>
        <v>9.6121459206992888E-26</v>
      </c>
      <c r="HI45" s="86">
        <f t="shared" si="58"/>
        <v>1.5576334848145377E-22</v>
      </c>
      <c r="HJ45" s="86">
        <f t="shared" si="58"/>
        <v>1.2674120854917219E-24</v>
      </c>
      <c r="HK45" s="86">
        <f t="shared" si="58"/>
        <v>2.2663174907584387E-26</v>
      </c>
      <c r="HL45" s="86">
        <f t="shared" si="58"/>
        <v>2.1092273305300839E-26</v>
      </c>
      <c r="HM45" s="86">
        <f t="shared" si="58"/>
        <v>6.7758522659638144E-24</v>
      </c>
      <c r="HN45" s="86">
        <f t="shared" si="58"/>
        <v>5.2274004520815401E-26</v>
      </c>
      <c r="HO45" s="86">
        <f t="shared" si="58"/>
        <v>1.278200260662569E-23</v>
      </c>
      <c r="HP45" s="86">
        <f t="shared" si="58"/>
        <v>3.5071976987632237E-25</v>
      </c>
      <c r="HQ45" s="86">
        <f t="shared" si="58"/>
        <v>6.012513710609436E-39</v>
      </c>
      <c r="HS45" s="86">
        <f t="shared" si="55"/>
        <v>3.5836795102784471E-128</v>
      </c>
      <c r="HT45" s="86">
        <f t="shared" si="55"/>
        <v>2.4874483140942655E-137</v>
      </c>
      <c r="HU45" s="86">
        <f t="shared" si="55"/>
        <v>3.8331229216392679E-146</v>
      </c>
      <c r="HV45" s="86">
        <f t="shared" si="55"/>
        <v>1.6441840778495038E-148</v>
      </c>
      <c r="HW45" s="86">
        <f t="shared" si="55"/>
        <v>5.0971727611943922E-138</v>
      </c>
      <c r="HX45" s="86">
        <f t="shared" si="55"/>
        <v>8.6498241298356758E-165</v>
      </c>
      <c r="HY45" s="86">
        <f t="shared" si="55"/>
        <v>4.0265752058585324E-143</v>
      </c>
      <c r="HZ45" s="86">
        <f t="shared" si="55"/>
        <v>1.6817881084719231E-156</v>
      </c>
      <c r="IA45" s="86">
        <f t="shared" si="55"/>
        <v>3.2763363035072156E-169</v>
      </c>
      <c r="IB45" s="86">
        <f t="shared" si="55"/>
        <v>6.9867830665669487E-168</v>
      </c>
      <c r="IC45" s="86">
        <f t="shared" si="55"/>
        <v>1.3715394986284576E-150</v>
      </c>
      <c r="ID45" s="86">
        <f t="shared" si="55"/>
        <v>1.736814638042653E-165</v>
      </c>
      <c r="IE45" s="86">
        <f t="shared" si="55"/>
        <v>1.5345466518254666E-150</v>
      </c>
      <c r="IF45" s="86">
        <f t="shared" si="55"/>
        <v>5.7270206866668938E-84</v>
      </c>
      <c r="IG45" s="86">
        <f t="shared" si="55"/>
        <v>9.9432284634290988E-67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2.3596775520124324E-265</v>
      </c>
      <c r="IW45" s="86">
        <f t="shared" si="56"/>
        <v>1.6891688904313984E-171</v>
      </c>
      <c r="IY45" s="86">
        <f t="shared" si="57"/>
        <v>2.1447356725921947E-8</v>
      </c>
      <c r="IZ45" s="86">
        <f t="shared" si="57"/>
        <v>1.109223448078874E-8</v>
      </c>
      <c r="JA45" s="86">
        <f t="shared" si="57"/>
        <v>1.1240161014608759E-8</v>
      </c>
      <c r="JB45" s="86">
        <f t="shared" si="57"/>
        <v>1.2600098126917657E-8</v>
      </c>
      <c r="JC45" s="86">
        <f t="shared" si="57"/>
        <v>5.7696994496597002E-8</v>
      </c>
      <c r="JD45" s="86">
        <f t="shared" si="57"/>
        <v>2.5760326644421854E-9</v>
      </c>
      <c r="JE45" s="86">
        <f t="shared" si="57"/>
        <v>1.9871183262828727E-8</v>
      </c>
      <c r="JF45" s="86">
        <f t="shared" si="57"/>
        <v>2.388714465669745E-9</v>
      </c>
      <c r="JG45" s="86">
        <f t="shared" si="57"/>
        <v>2.9282567141832741E-10</v>
      </c>
      <c r="JH45" s="86">
        <f t="shared" si="57"/>
        <v>1.083796131896433E-9</v>
      </c>
      <c r="JI45" s="86">
        <f t="shared" si="57"/>
        <v>1.0939345380751685E-8</v>
      </c>
      <c r="JJ45" s="86">
        <f t="shared" si="57"/>
        <v>1.0422781430600226E-9</v>
      </c>
      <c r="JK45" s="86">
        <f t="shared" si="57"/>
        <v>9.3393677868045037E-9</v>
      </c>
      <c r="JL45" s="86">
        <f t="shared" si="57"/>
        <v>7.2491136917470291E-10</v>
      </c>
      <c r="JM45" s="86">
        <f t="shared" si="57"/>
        <v>1.0844903165624506E-13</v>
      </c>
    </row>
    <row r="46" spans="2:273" x14ac:dyDescent="0.25">
      <c r="B46" s="2">
        <v>19</v>
      </c>
      <c r="C46" s="37">
        <v>114.276</v>
      </c>
      <c r="D46" s="37">
        <v>112.89700000000001</v>
      </c>
      <c r="E46" s="37">
        <v>114.46599999999999</v>
      </c>
      <c r="F46" s="37">
        <v>113.13800000000001</v>
      </c>
      <c r="G46" s="37">
        <v>114.29300000000001</v>
      </c>
      <c r="H46" s="37">
        <v>111.94799999999999</v>
      </c>
      <c r="I46" s="37">
        <v>114.13800000000001</v>
      </c>
      <c r="J46" s="37">
        <v>113.759</v>
      </c>
      <c r="K46" s="37">
        <v>112</v>
      </c>
      <c r="L46" s="37">
        <v>116.60299999999999</v>
      </c>
      <c r="M46" s="37">
        <v>119.55200000000001</v>
      </c>
      <c r="N46" s="37">
        <v>116.55200000000001</v>
      </c>
      <c r="O46" s="37">
        <v>120.431</v>
      </c>
      <c r="P46" s="37">
        <v>120.10299999999999</v>
      </c>
      <c r="Q46" s="37">
        <v>120.017</v>
      </c>
      <c r="S46" s="4">
        <f t="shared" si="59"/>
        <v>115.75906632785733</v>
      </c>
      <c r="T46" s="4">
        <f t="shared" si="59"/>
        <v>114.64579753804969</v>
      </c>
      <c r="U46" s="4">
        <f t="shared" si="59"/>
        <v>115.11532150966161</v>
      </c>
      <c r="V46" s="4">
        <f t="shared" si="59"/>
        <v>115.11528092782406</v>
      </c>
      <c r="W46" s="4">
        <f t="shared" si="59"/>
        <v>116.41349235916995</v>
      </c>
      <c r="X46" s="4">
        <f t="shared" si="59"/>
        <v>112.98384753504861</v>
      </c>
      <c r="Y46" s="4">
        <f t="shared" si="59"/>
        <v>114.42543624292898</v>
      </c>
      <c r="Z46" s="4">
        <f t="shared" si="59"/>
        <v>114.49765010289951</v>
      </c>
      <c r="AA46" s="4">
        <f t="shared" si="59"/>
        <v>113.63852835402422</v>
      </c>
      <c r="AB46" s="4">
        <f t="shared" si="59"/>
        <v>116.99091841466543</v>
      </c>
      <c r="AC46" s="4">
        <f t="shared" si="59"/>
        <v>119.20975648184056</v>
      </c>
      <c r="AD46" s="4">
        <f t="shared" si="59"/>
        <v>118.47108139162735</v>
      </c>
      <c r="AE46" s="4">
        <f t="shared" si="59"/>
        <v>122.2547324450737</v>
      </c>
      <c r="AF46" s="4">
        <f t="shared" si="59"/>
        <v>120.28716626559481</v>
      </c>
      <c r="AG46" s="4">
        <f t="shared" si="59"/>
        <v>120.2937884300249</v>
      </c>
      <c r="AI46" s="4">
        <f t="shared" si="60"/>
        <v>-1.4830663278573297</v>
      </c>
      <c r="AJ46" s="4">
        <f t="shared" si="60"/>
        <v>-1.7487975380496863</v>
      </c>
      <c r="AK46" s="4">
        <f t="shared" si="60"/>
        <v>-0.64932150966161828</v>
      </c>
      <c r="AL46" s="4">
        <f t="shared" si="60"/>
        <v>-1.9772809278240544</v>
      </c>
      <c r="AM46" s="4">
        <f t="shared" si="60"/>
        <v>-2.1204923591699441</v>
      </c>
      <c r="AN46" s="4">
        <f t="shared" si="60"/>
        <v>-1.0358475350486174</v>
      </c>
      <c r="AO46" s="4">
        <f t="shared" si="60"/>
        <v>-0.28743624292897607</v>
      </c>
      <c r="AP46" s="4">
        <f t="shared" si="60"/>
        <v>-0.73865010289951272</v>
      </c>
      <c r="AQ46" s="4">
        <f t="shared" si="60"/>
        <v>-1.638528354024217</v>
      </c>
      <c r="AR46" s="4">
        <f t="shared" si="60"/>
        <v>-0.38791841466543531</v>
      </c>
      <c r="AS46" s="4">
        <f t="shared" si="60"/>
        <v>0.34224351815944942</v>
      </c>
      <c r="AT46" s="4">
        <f t="shared" si="60"/>
        <v>-1.9190813916273441</v>
      </c>
      <c r="AU46" s="4">
        <f t="shared" si="60"/>
        <v>-1.823732445073702</v>
      </c>
      <c r="AV46" s="4">
        <f t="shared" si="60"/>
        <v>-0.18416626559481131</v>
      </c>
      <c r="AW46" s="4">
        <f t="shared" si="60"/>
        <v>-0.27678843002490794</v>
      </c>
      <c r="AY46" s="2">
        <f t="shared" si="51"/>
        <v>115.75901698445497</v>
      </c>
      <c r="AZ46" s="2">
        <f t="shared" si="51"/>
        <v>114.64577219086442</v>
      </c>
      <c r="BA46" s="2">
        <f t="shared" si="51"/>
        <v>115.11529606002242</v>
      </c>
      <c r="BB46" s="2">
        <f t="shared" si="51"/>
        <v>115.11525300038444</v>
      </c>
      <c r="BC46" s="2">
        <f t="shared" si="51"/>
        <v>116.41338171762065</v>
      </c>
      <c r="BD46" s="2">
        <f t="shared" si="51"/>
        <v>112.98384079350112</v>
      </c>
      <c r="BE46" s="2">
        <f t="shared" si="51"/>
        <v>114.42539094358139</v>
      </c>
      <c r="BF46" s="2">
        <f t="shared" si="51"/>
        <v>114.49764390193987</v>
      </c>
      <c r="BG46" s="2">
        <f t="shared" si="51"/>
        <v>113.63852747263476</v>
      </c>
      <c r="BH46" s="2">
        <f t="shared" si="51"/>
        <v>116.99091547249934</v>
      </c>
      <c r="BI46" s="2">
        <f t="shared" si="51"/>
        <v>119.20973196314091</v>
      </c>
      <c r="BJ46" s="2">
        <f t="shared" si="51"/>
        <v>118.47107871670137</v>
      </c>
      <c r="BK46" s="2">
        <f t="shared" si="51"/>
        <v>122.25470918363655</v>
      </c>
      <c r="BL46" s="2">
        <f t="shared" si="51"/>
        <v>120.28716432125921</v>
      </c>
      <c r="BM46" s="2">
        <f t="shared" si="51"/>
        <v>120.2937884295572</v>
      </c>
      <c r="BO46" s="2">
        <f t="shared" si="10"/>
        <v>114.276</v>
      </c>
      <c r="BP46" s="2">
        <f t="shared" si="11"/>
        <v>112.89700000000001</v>
      </c>
      <c r="BQ46" s="2">
        <f t="shared" si="12"/>
        <v>114.46599999999999</v>
      </c>
      <c r="BR46" s="2">
        <f t="shared" si="13"/>
        <v>113.13800000000001</v>
      </c>
      <c r="BS46" s="2">
        <f t="shared" si="14"/>
        <v>114.29300000000001</v>
      </c>
      <c r="BT46" s="2">
        <f t="shared" si="15"/>
        <v>111.94799999999999</v>
      </c>
      <c r="BU46" s="2">
        <f t="shared" si="16"/>
        <v>114.13800000000001</v>
      </c>
      <c r="BV46" s="2">
        <f t="shared" si="17"/>
        <v>113.759</v>
      </c>
      <c r="BW46" s="2">
        <f t="shared" si="18"/>
        <v>112</v>
      </c>
      <c r="BX46" s="2">
        <f t="shared" si="19"/>
        <v>116.60299999999999</v>
      </c>
      <c r="BY46" s="2">
        <f t="shared" si="20"/>
        <v>119.55200000000001</v>
      </c>
      <c r="BZ46" s="2">
        <f t="shared" si="21"/>
        <v>116.55200000000001</v>
      </c>
      <c r="CA46" s="2">
        <f t="shared" si="22"/>
        <v>120.431</v>
      </c>
      <c r="CB46" s="2">
        <f t="shared" si="23"/>
        <v>120.10299999999999</v>
      </c>
      <c r="CC46" s="2">
        <f t="shared" si="24"/>
        <v>120.017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115.82200178236397</v>
      </c>
      <c r="DL46" s="2">
        <f t="shared" si="61"/>
        <v>115.16446896086373</v>
      </c>
      <c r="DM46" s="2">
        <f t="shared" si="61"/>
        <v>115.25071916329284</v>
      </c>
      <c r="DN46" s="2">
        <f t="shared" si="61"/>
        <v>115.08661417004048</v>
      </c>
      <c r="DO46" s="2">
        <f t="shared" si="61"/>
        <v>116.54813180112571</v>
      </c>
      <c r="DP46" s="2">
        <f t="shared" si="61"/>
        <v>113.11261166429588</v>
      </c>
      <c r="DQ46" s="2">
        <f t="shared" si="61"/>
        <v>114.87287908067546</v>
      </c>
      <c r="DR46" s="2">
        <f t="shared" si="61"/>
        <v>114.76441394025605</v>
      </c>
      <c r="DS46" s="2">
        <f t="shared" si="61"/>
        <v>113.65141512605042</v>
      </c>
      <c r="DT46" s="2">
        <f t="shared" si="61"/>
        <v>117.33343788525369</v>
      </c>
      <c r="DU46" s="2">
        <f t="shared" si="61"/>
        <v>119.41877341430502</v>
      </c>
      <c r="DV46" s="2">
        <f t="shared" si="61"/>
        <v>118.40708321479374</v>
      </c>
      <c r="DW46" s="2">
        <f t="shared" si="61"/>
        <v>122.13655246744717</v>
      </c>
      <c r="DX46" s="2">
        <f t="shared" si="61"/>
        <v>120.09619888459886</v>
      </c>
      <c r="DY46" s="2">
        <f t="shared" si="61"/>
        <v>119.88024657026321</v>
      </c>
      <c r="EA46" s="2">
        <f t="shared" si="62"/>
        <v>115.27012979756341</v>
      </c>
      <c r="EB46" s="2">
        <f t="shared" si="62"/>
        <v>110.56619535655057</v>
      </c>
      <c r="EC46" s="2">
        <f t="shared" si="62"/>
        <v>114.05831032894928</v>
      </c>
      <c r="ED46" s="2">
        <f t="shared" si="62"/>
        <v>115.33884817658348</v>
      </c>
      <c r="EE46" s="2">
        <f t="shared" si="62"/>
        <v>115.44611327159161</v>
      </c>
      <c r="EF46" s="2">
        <f t="shared" si="62"/>
        <v>111.9436602957246</v>
      </c>
      <c r="EG46" s="2">
        <f t="shared" si="62"/>
        <v>111.1424246227495</v>
      </c>
      <c r="EH46" s="2">
        <f t="shared" si="62"/>
        <v>112.29697343127123</v>
      </c>
      <c r="EI46" s="2">
        <f t="shared" si="62"/>
        <v>113.52568641830918</v>
      </c>
      <c r="EJ46" s="2">
        <f t="shared" si="62"/>
        <v>114.00286048733872</v>
      </c>
      <c r="EK46" s="2">
        <f t="shared" si="62"/>
        <v>117.584124132564</v>
      </c>
      <c r="EL46" s="2">
        <f t="shared" si="62"/>
        <v>119.03792724243898</v>
      </c>
      <c r="EM46" s="2">
        <f t="shared" si="62"/>
        <v>123.14901679710665</v>
      </c>
      <c r="EN46" s="2">
        <f t="shared" si="62"/>
        <v>121.95149930805425</v>
      </c>
      <c r="EO46" s="2">
        <f t="shared" si="62"/>
        <v>124.68894671916544</v>
      </c>
      <c r="EQ46" s="2">
        <f t="shared" si="63"/>
        <v>115.75466079606089</v>
      </c>
      <c r="ER46" s="2">
        <f t="shared" si="63"/>
        <v>112.61944960023176</v>
      </c>
      <c r="ES46" s="2">
        <f t="shared" si="63"/>
        <v>113.50147461001193</v>
      </c>
      <c r="ET46" s="2">
        <f t="shared" si="63"/>
        <v>114.73790939162382</v>
      </c>
      <c r="EU46" s="2">
        <f t="shared" si="63"/>
        <v>114.37691925973449</v>
      </c>
      <c r="EV46" s="2">
        <f t="shared" si="63"/>
        <v>112.35559134337758</v>
      </c>
      <c r="EW46" s="2">
        <f t="shared" si="63"/>
        <v>111.9819852138459</v>
      </c>
      <c r="EX46" s="2">
        <f t="shared" si="63"/>
        <v>112.43974156074339</v>
      </c>
      <c r="EY46" s="2">
        <f t="shared" si="63"/>
        <v>112.73703558405633</v>
      </c>
      <c r="EZ46" s="2">
        <f t="shared" si="63"/>
        <v>114.83936411222743</v>
      </c>
      <c r="FA46" s="2">
        <f t="shared" si="63"/>
        <v>118.326162900912</v>
      </c>
      <c r="FB46" s="2">
        <f t="shared" si="63"/>
        <v>120.29429033682298</v>
      </c>
      <c r="FC46" s="2">
        <f t="shared" si="63"/>
        <v>123.46063279088474</v>
      </c>
      <c r="FD46" s="2">
        <f t="shared" si="63"/>
        <v>122.67827698209433</v>
      </c>
      <c r="FE46" s="2">
        <f t="shared" si="63"/>
        <v>126.84333660138556</v>
      </c>
      <c r="FG46" s="2">
        <f t="shared" si="64"/>
        <v>0.11414408296782562</v>
      </c>
      <c r="FH46" s="2">
        <f t="shared" si="64"/>
        <v>0.11281182448317539</v>
      </c>
      <c r="FI46" s="2">
        <f t="shared" si="64"/>
        <v>0.11356282383861652</v>
      </c>
      <c r="FJ46" s="2">
        <f t="shared" si="64"/>
        <v>0.11358063441105182</v>
      </c>
      <c r="FK46" s="2">
        <f t="shared" si="64"/>
        <v>0.12225868147567331</v>
      </c>
      <c r="FL46" s="2">
        <f t="shared" si="64"/>
        <v>0.11016588335425272</v>
      </c>
      <c r="FM46" s="2">
        <f t="shared" si="64"/>
        <v>0.1199597147133918</v>
      </c>
      <c r="FN46" s="2">
        <f t="shared" si="64"/>
        <v>0.10811718767505202</v>
      </c>
      <c r="FO46" s="2">
        <f t="shared" si="64"/>
        <v>0.1023782411756657</v>
      </c>
      <c r="FP46" s="2">
        <f t="shared" si="64"/>
        <v>0.10284666433932133</v>
      </c>
      <c r="FQ46" s="2">
        <f t="shared" si="64"/>
        <v>0.11394844421433739</v>
      </c>
      <c r="FR46" s="2">
        <f t="shared" si="64"/>
        <v>0.1014107561399491</v>
      </c>
      <c r="FS46" s="2">
        <f t="shared" si="64"/>
        <v>0.11669678000624074</v>
      </c>
      <c r="FT46" s="2">
        <f t="shared" si="64"/>
        <v>0.10292511896665581</v>
      </c>
      <c r="FU46" s="2">
        <f t="shared" si="64"/>
        <v>8.5994474005393992E-2</v>
      </c>
      <c r="FW46" s="2">
        <f t="shared" si="53"/>
        <v>1.6766134089399444E-5</v>
      </c>
      <c r="FX46" s="2">
        <f t="shared" si="53"/>
        <v>2.0876506755667903E-5</v>
      </c>
      <c r="FY46" s="2">
        <f t="shared" si="53"/>
        <v>1.7579461827745319E-5</v>
      </c>
      <c r="FZ46" s="2">
        <f t="shared" si="53"/>
        <v>1.6754018017214256E-5</v>
      </c>
      <c r="GA46" s="2">
        <f t="shared" si="53"/>
        <v>1.7537623907377881E-5</v>
      </c>
      <c r="GB46" s="2">
        <f t="shared" si="53"/>
        <v>1.8666527047222411E-5</v>
      </c>
      <c r="GC46" s="2">
        <f t="shared" si="53"/>
        <v>1.9195076797865097E-5</v>
      </c>
      <c r="GD46" s="2">
        <f t="shared" si="53"/>
        <v>1.8843636627794714E-5</v>
      </c>
      <c r="GE46" s="2">
        <f t="shared" si="53"/>
        <v>1.9995479774954202E-5</v>
      </c>
      <c r="GF46" s="2">
        <f t="shared" si="53"/>
        <v>1.9561116837505933E-5</v>
      </c>
      <c r="GG46" s="2">
        <f t="shared" si="53"/>
        <v>1.8840214051490609E-5</v>
      </c>
      <c r="GH46" s="2">
        <f t="shared" si="53"/>
        <v>1.6820024272313168E-5</v>
      </c>
      <c r="GI46" s="2">
        <f t="shared" si="53"/>
        <v>1.7293871410674225E-5</v>
      </c>
      <c r="GJ46" s="2">
        <f t="shared" si="53"/>
        <v>1.1585189827837529E-5</v>
      </c>
      <c r="GK46" s="2">
        <f t="shared" si="53"/>
        <v>9.3851812230964242E-6</v>
      </c>
      <c r="GM46" s="86">
        <f t="shared" si="54"/>
        <v>4.5885442807524424E-8</v>
      </c>
      <c r="GN46" s="86">
        <f t="shared" si="54"/>
        <v>2.4645292914018361E-8</v>
      </c>
      <c r="GO46" s="86">
        <f t="shared" si="54"/>
        <v>2.5021268168098965E-8</v>
      </c>
      <c r="GP46" s="86">
        <f t="shared" si="54"/>
        <v>2.7843859869163317E-8</v>
      </c>
      <c r="GQ46" s="86">
        <f t="shared" si="54"/>
        <v>1.1889125082059708E-7</v>
      </c>
      <c r="GR46" s="86">
        <f t="shared" si="54"/>
        <v>6.2249513498265341E-9</v>
      </c>
      <c r="GS46" s="86">
        <f t="shared" si="54"/>
        <v>4.3604746330849042E-8</v>
      </c>
      <c r="GT46" s="86">
        <f t="shared" si="54"/>
        <v>5.752030861475929E-9</v>
      </c>
      <c r="GU46" s="86">
        <f t="shared" si="54"/>
        <v>7.8574688436634613E-10</v>
      </c>
      <c r="GV46" s="86">
        <f t="shared" si="54"/>
        <v>2.6837724621959312E-9</v>
      </c>
      <c r="GW46" s="86">
        <f t="shared" si="54"/>
        <v>2.4428978957230127E-8</v>
      </c>
      <c r="GX46" s="86">
        <f t="shared" si="54"/>
        <v>2.5713332335002964E-9</v>
      </c>
      <c r="GY46" s="86">
        <f t="shared" si="54"/>
        <v>2.1287986790305289E-8</v>
      </c>
      <c r="GZ46" s="86">
        <f t="shared" si="54"/>
        <v>1.8416645733563086E-9</v>
      </c>
      <c r="HA46" s="86">
        <f t="shared" si="54"/>
        <v>4.3158901164222902E-13</v>
      </c>
      <c r="HC46" s="86">
        <f t="shared" si="58"/>
        <v>5.9038966819912409E-20</v>
      </c>
      <c r="HD46" s="86">
        <f t="shared" si="58"/>
        <v>1.1099704779371759E-21</v>
      </c>
      <c r="HE46" s="86">
        <f t="shared" si="58"/>
        <v>1.7382555534883267E-22</v>
      </c>
      <c r="HF46" s="86">
        <f t="shared" si="58"/>
        <v>1.0893561119903323E-22</v>
      </c>
      <c r="HG46" s="86">
        <f t="shared" si="58"/>
        <v>2.4844468583377269E-21</v>
      </c>
      <c r="HH46" s="86">
        <f t="shared" si="58"/>
        <v>5.8640060985603497E-25</v>
      </c>
      <c r="HI46" s="86">
        <f t="shared" si="58"/>
        <v>7.494300250182413E-22</v>
      </c>
      <c r="HJ46" s="86">
        <f t="shared" si="58"/>
        <v>7.0910091906674335E-24</v>
      </c>
      <c r="HK46" s="86">
        <f t="shared" si="58"/>
        <v>1.4693444288540345E-25</v>
      </c>
      <c r="HL46" s="86">
        <f t="shared" si="58"/>
        <v>1.3360792693286017E-25</v>
      </c>
      <c r="HM46" s="86">
        <f t="shared" si="58"/>
        <v>3.5662278619726542E-23</v>
      </c>
      <c r="HN46" s="86">
        <f t="shared" si="58"/>
        <v>3.1790732324886803E-25</v>
      </c>
      <c r="HO46" s="86">
        <f t="shared" si="58"/>
        <v>6.5954343239503138E-23</v>
      </c>
      <c r="HP46" s="86">
        <f t="shared" si="58"/>
        <v>1.9709254856540606E-24</v>
      </c>
      <c r="HQ46" s="86">
        <f t="shared" si="58"/>
        <v>9.732226397735083E-38</v>
      </c>
      <c r="HS46" s="86">
        <f t="shared" si="55"/>
        <v>1.5250888886512132E-125</v>
      </c>
      <c r="HT46" s="86">
        <f t="shared" si="55"/>
        <v>1.9189191367370671E-134</v>
      </c>
      <c r="HU46" s="86">
        <f t="shared" si="55"/>
        <v>4.3507017185330503E-143</v>
      </c>
      <c r="HV46" s="86">
        <f t="shared" si="55"/>
        <v>1.9845386513710656E-145</v>
      </c>
      <c r="HW46" s="86">
        <f t="shared" si="55"/>
        <v>3.80611962021171E-135</v>
      </c>
      <c r="HX46" s="86">
        <f t="shared" si="55"/>
        <v>2.465478571607045E-161</v>
      </c>
      <c r="HY46" s="86">
        <f t="shared" si="55"/>
        <v>4.0057840980839685E-140</v>
      </c>
      <c r="HZ46" s="86">
        <f t="shared" si="55"/>
        <v>3.2089740971965764E-153</v>
      </c>
      <c r="IA46" s="86">
        <f t="shared" si="55"/>
        <v>1.2282481284536109E-165</v>
      </c>
      <c r="IB46" s="86">
        <f t="shared" si="55"/>
        <v>2.2767571967332343E-164</v>
      </c>
      <c r="IC46" s="86">
        <f t="shared" si="55"/>
        <v>1.94827405257059E-147</v>
      </c>
      <c r="ID46" s="86">
        <f t="shared" si="55"/>
        <v>4.7573879151165676E-162</v>
      </c>
      <c r="IE46" s="86">
        <f t="shared" si="55"/>
        <v>2.0868764781373848E-147</v>
      </c>
      <c r="IF46" s="86">
        <f t="shared" si="55"/>
        <v>2.656494521454322E-82</v>
      </c>
      <c r="IG46" s="86">
        <f t="shared" si="55"/>
        <v>1.9841653043875141E-65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3.8669606374072581E-261</v>
      </c>
      <c r="IW46" s="86">
        <f t="shared" si="56"/>
        <v>7.8003369345543037E-169</v>
      </c>
      <c r="IY46" s="86">
        <f t="shared" si="57"/>
        <v>4.5885442807583465E-8</v>
      </c>
      <c r="IZ46" s="86">
        <f t="shared" si="57"/>
        <v>2.464529291401947E-8</v>
      </c>
      <c r="JA46" s="86">
        <f t="shared" si="57"/>
        <v>2.502126816809914E-8</v>
      </c>
      <c r="JB46" s="86">
        <f t="shared" si="57"/>
        <v>2.7843859869163426E-8</v>
      </c>
      <c r="JC46" s="86">
        <f t="shared" si="57"/>
        <v>1.1889125082059957E-7</v>
      </c>
      <c r="JD46" s="86">
        <f t="shared" si="57"/>
        <v>6.224951349826535E-9</v>
      </c>
      <c r="JE46" s="86">
        <f t="shared" si="57"/>
        <v>4.360474633084979E-8</v>
      </c>
      <c r="JF46" s="86">
        <f t="shared" si="57"/>
        <v>5.7520308614759364E-9</v>
      </c>
      <c r="JG46" s="86">
        <f t="shared" si="57"/>
        <v>7.8574688436634623E-10</v>
      </c>
      <c r="JH46" s="86">
        <f t="shared" si="57"/>
        <v>2.6837724621959312E-9</v>
      </c>
      <c r="JI46" s="86">
        <f t="shared" si="57"/>
        <v>2.4428978957230163E-8</v>
      </c>
      <c r="JJ46" s="86">
        <f t="shared" si="57"/>
        <v>2.5713332335002968E-9</v>
      </c>
      <c r="JK46" s="86">
        <f t="shared" si="57"/>
        <v>2.1287986790305355E-8</v>
      </c>
      <c r="JL46" s="86">
        <f t="shared" si="57"/>
        <v>1.8416645733563107E-9</v>
      </c>
      <c r="JM46" s="86">
        <f t="shared" si="57"/>
        <v>4.3158901164222902E-13</v>
      </c>
    </row>
    <row r="47" spans="2:273" x14ac:dyDescent="0.25">
      <c r="B47" s="2">
        <v>20</v>
      </c>
      <c r="C47" s="37">
        <v>112.96599999999999</v>
      </c>
      <c r="D47" s="37">
        <v>114.94799999999999</v>
      </c>
      <c r="E47" s="37">
        <v>113.69</v>
      </c>
      <c r="F47" s="37">
        <v>114.03400000000001</v>
      </c>
      <c r="G47" s="37">
        <v>115.672</v>
      </c>
      <c r="H47" s="37">
        <v>112.46599999999999</v>
      </c>
      <c r="I47" s="37">
        <v>113.89700000000001</v>
      </c>
      <c r="J47" s="37">
        <v>114.20699999999999</v>
      </c>
      <c r="K47" s="37">
        <v>114.517</v>
      </c>
      <c r="L47" s="37">
        <v>117.828</v>
      </c>
      <c r="M47" s="37">
        <v>119.259</v>
      </c>
      <c r="N47" s="37">
        <v>116.224</v>
      </c>
      <c r="O47" s="37">
        <v>120.879</v>
      </c>
      <c r="P47" s="37">
        <v>119.69</v>
      </c>
      <c r="Q47" s="37">
        <v>120.44799999999999</v>
      </c>
      <c r="S47" s="4">
        <f t="shared" si="59"/>
        <v>116.01931022982697</v>
      </c>
      <c r="T47" s="4">
        <f t="shared" si="59"/>
        <v>114.72431883603005</v>
      </c>
      <c r="U47" s="4">
        <f t="shared" si="59"/>
        <v>115.20871684524543</v>
      </c>
      <c r="V47" s="4">
        <f t="shared" si="59"/>
        <v>115.2851922615353</v>
      </c>
      <c r="W47" s="4">
        <f t="shared" si="59"/>
        <v>116.63827130623609</v>
      </c>
      <c r="X47" s="4">
        <f t="shared" si="59"/>
        <v>113.24462994459793</v>
      </c>
      <c r="Y47" s="4">
        <f t="shared" si="59"/>
        <v>114.54993185622253</v>
      </c>
      <c r="Z47" s="4">
        <f t="shared" si="59"/>
        <v>114.65761729189714</v>
      </c>
      <c r="AA47" s="4">
        <f t="shared" si="59"/>
        <v>113.81967534803441</v>
      </c>
      <c r="AB47" s="4">
        <f t="shared" si="59"/>
        <v>117.14644769310812</v>
      </c>
      <c r="AC47" s="4">
        <f t="shared" si="59"/>
        <v>119.3563481798394</v>
      </c>
      <c r="AD47" s="4">
        <f t="shared" si="59"/>
        <v>118.69470540723471</v>
      </c>
      <c r="AE47" s="4">
        <f t="shared" si="59"/>
        <v>122.45579965454199</v>
      </c>
      <c r="AF47" s="4">
        <f t="shared" si="59"/>
        <v>120.49660345869782</v>
      </c>
      <c r="AG47" s="4">
        <f t="shared" si="59"/>
        <v>120.60119598567545</v>
      </c>
      <c r="AI47" s="4">
        <f t="shared" si="60"/>
        <v>-3.0533102298269768</v>
      </c>
      <c r="AJ47" s="4">
        <f t="shared" si="60"/>
        <v>0.22368116396994253</v>
      </c>
      <c r="AK47" s="4">
        <f t="shared" si="60"/>
        <v>-1.5187168452454358</v>
      </c>
      <c r="AL47" s="4">
        <f t="shared" si="60"/>
        <v>-1.2511922615352944</v>
      </c>
      <c r="AM47" s="4">
        <f t="shared" si="60"/>
        <v>-0.96627130623609503</v>
      </c>
      <c r="AN47" s="4">
        <f t="shared" si="60"/>
        <v>-0.77862994459793811</v>
      </c>
      <c r="AO47" s="4">
        <f t="shared" si="60"/>
        <v>-0.65293185622252281</v>
      </c>
      <c r="AP47" s="4">
        <f t="shared" si="60"/>
        <v>-0.45061729189714583</v>
      </c>
      <c r="AQ47" s="4">
        <f t="shared" si="60"/>
        <v>0.69732465196558735</v>
      </c>
      <c r="AR47" s="4">
        <f t="shared" si="60"/>
        <v>0.68155230689188784</v>
      </c>
      <c r="AS47" s="4">
        <f t="shared" si="60"/>
        <v>-9.7348179839400473E-2</v>
      </c>
      <c r="AT47" s="4">
        <f t="shared" si="60"/>
        <v>-2.4707054072347034</v>
      </c>
      <c r="AU47" s="4">
        <f t="shared" si="60"/>
        <v>-1.5767996545419862</v>
      </c>
      <c r="AV47" s="4">
        <f t="shared" si="60"/>
        <v>-0.80660345869782191</v>
      </c>
      <c r="AW47" s="4">
        <f t="shared" si="60"/>
        <v>-0.15319598567545256</v>
      </c>
      <c r="AY47" s="2">
        <f t="shared" si="51"/>
        <v>116.01920885383919</v>
      </c>
      <c r="AZ47" s="2">
        <f t="shared" si="51"/>
        <v>114.72426482791474</v>
      </c>
      <c r="BA47" s="2">
        <f t="shared" si="51"/>
        <v>115.20866252578755</v>
      </c>
      <c r="BB47" s="2">
        <f t="shared" si="51"/>
        <v>115.285133071098</v>
      </c>
      <c r="BC47" s="2">
        <f t="shared" si="51"/>
        <v>116.63805224830698</v>
      </c>
      <c r="BD47" s="2">
        <f t="shared" si="51"/>
        <v>113.24461436826527</v>
      </c>
      <c r="BE47" s="2">
        <f t="shared" si="51"/>
        <v>114.54983657150908</v>
      </c>
      <c r="BF47" s="2">
        <f t="shared" si="51"/>
        <v>114.65760300855361</v>
      </c>
      <c r="BG47" s="2">
        <f t="shared" si="51"/>
        <v>113.81967309306285</v>
      </c>
      <c r="BH47" s="2">
        <f t="shared" si="51"/>
        <v>117.14644072592279</v>
      </c>
      <c r="BI47" s="2">
        <f t="shared" si="51"/>
        <v>119.35629569064486</v>
      </c>
      <c r="BJ47" s="2">
        <f t="shared" si="51"/>
        <v>118.69469909422028</v>
      </c>
      <c r="BK47" s="2">
        <f t="shared" si="51"/>
        <v>122.45574888706837</v>
      </c>
      <c r="BL47" s="2">
        <f t="shared" si="51"/>
        <v>120.4965987395983</v>
      </c>
      <c r="BM47" s="2">
        <f t="shared" si="51"/>
        <v>120.60119598391996</v>
      </c>
      <c r="BO47" s="2">
        <f t="shared" si="10"/>
        <v>112.96599999999999</v>
      </c>
      <c r="BP47" s="2">
        <f t="shared" si="11"/>
        <v>114.94799999999999</v>
      </c>
      <c r="BQ47" s="2">
        <f t="shared" si="12"/>
        <v>113.69</v>
      </c>
      <c r="BR47" s="2">
        <f t="shared" si="13"/>
        <v>114.03400000000001</v>
      </c>
      <c r="BS47" s="2">
        <f t="shared" si="14"/>
        <v>115.672</v>
      </c>
      <c r="BT47" s="2">
        <f t="shared" si="15"/>
        <v>112.46599999999999</v>
      </c>
      <c r="BU47" s="2">
        <f t="shared" si="16"/>
        <v>113.89700000000001</v>
      </c>
      <c r="BV47" s="2">
        <f t="shared" si="17"/>
        <v>114.20699999999999</v>
      </c>
      <c r="BW47" s="2">
        <f t="shared" si="18"/>
        <v>114.517</v>
      </c>
      <c r="BX47" s="2">
        <f t="shared" si="19"/>
        <v>117.828</v>
      </c>
      <c r="BY47" s="2">
        <f t="shared" si="20"/>
        <v>119.259</v>
      </c>
      <c r="BZ47" s="2">
        <f t="shared" si="21"/>
        <v>116.224</v>
      </c>
      <c r="CA47" s="2">
        <f t="shared" si="22"/>
        <v>120.879</v>
      </c>
      <c r="CB47" s="2">
        <f t="shared" si="23"/>
        <v>119.69</v>
      </c>
      <c r="CC47" s="2">
        <f t="shared" si="24"/>
        <v>120.44799999999999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116.13661726078799</v>
      </c>
      <c r="DL47" s="2">
        <f t="shared" si="61"/>
        <v>115.3092473009447</v>
      </c>
      <c r="DM47" s="2">
        <f t="shared" si="61"/>
        <v>115.38137240215924</v>
      </c>
      <c r="DN47" s="2">
        <f t="shared" si="61"/>
        <v>115.28976862348176</v>
      </c>
      <c r="DO47" s="2">
        <f t="shared" si="61"/>
        <v>116.8338181988743</v>
      </c>
      <c r="DP47" s="2">
        <f t="shared" si="61"/>
        <v>113.42755334281651</v>
      </c>
      <c r="DQ47" s="2">
        <f t="shared" si="61"/>
        <v>115.06222636022517</v>
      </c>
      <c r="DR47" s="2">
        <f t="shared" si="61"/>
        <v>114.97600995732576</v>
      </c>
      <c r="DS47" s="2">
        <f t="shared" si="61"/>
        <v>113.86426974789916</v>
      </c>
      <c r="DT47" s="2">
        <f t="shared" si="61"/>
        <v>117.54755571360835</v>
      </c>
      <c r="DU47" s="2">
        <f t="shared" si="61"/>
        <v>119.61632260458842</v>
      </c>
      <c r="DV47" s="2">
        <f t="shared" si="61"/>
        <v>118.66135846372688</v>
      </c>
      <c r="DW47" s="2">
        <f t="shared" si="61"/>
        <v>122.36957358573144</v>
      </c>
      <c r="DX47" s="2">
        <f t="shared" si="61"/>
        <v>120.32375345345343</v>
      </c>
      <c r="DY47" s="2">
        <f t="shared" si="61"/>
        <v>120.18711197626989</v>
      </c>
      <c r="EA47" s="2">
        <f t="shared" si="62"/>
        <v>115.18812274434366</v>
      </c>
      <c r="EB47" s="2">
        <f t="shared" si="62"/>
        <v>110.52818989575928</v>
      </c>
      <c r="EC47" s="2">
        <f t="shared" si="62"/>
        <v>113.97924741344578</v>
      </c>
      <c r="ED47" s="2">
        <f t="shared" si="62"/>
        <v>115.25222745459914</v>
      </c>
      <c r="EE47" s="2">
        <f t="shared" si="62"/>
        <v>115.3563944949386</v>
      </c>
      <c r="EF47" s="2">
        <f t="shared" si="62"/>
        <v>111.89692246805456</v>
      </c>
      <c r="EG47" s="2">
        <f t="shared" si="62"/>
        <v>111.12149099802269</v>
      </c>
      <c r="EH47" s="2">
        <f t="shared" si="62"/>
        <v>112.26208141148678</v>
      </c>
      <c r="EI47" s="2">
        <f t="shared" si="62"/>
        <v>113.46322122734361</v>
      </c>
      <c r="EJ47" s="2">
        <f t="shared" si="62"/>
        <v>113.95514572384134</v>
      </c>
      <c r="EK47" s="2">
        <f t="shared" si="62"/>
        <v>117.51213933814785</v>
      </c>
      <c r="EL47" s="2">
        <f t="shared" si="62"/>
        <v>118.96392438994705</v>
      </c>
      <c r="EM47" s="2">
        <f t="shared" si="62"/>
        <v>123.05058876740475</v>
      </c>
      <c r="EN47" s="2">
        <f t="shared" si="62"/>
        <v>121.87044793800166</v>
      </c>
      <c r="EO47" s="2">
        <f t="shared" si="62"/>
        <v>124.61486379366325</v>
      </c>
      <c r="EQ47" s="2">
        <f t="shared" si="63"/>
        <v>115.66671411712224</v>
      </c>
      <c r="ER47" s="2">
        <f t="shared" si="63"/>
        <v>112.55576008004306</v>
      </c>
      <c r="ES47" s="2">
        <f t="shared" si="63"/>
        <v>113.42924317490449</v>
      </c>
      <c r="ET47" s="2">
        <f t="shared" si="63"/>
        <v>114.65879414126798</v>
      </c>
      <c r="EU47" s="2">
        <f t="shared" si="63"/>
        <v>114.30056634281959</v>
      </c>
      <c r="EV47" s="2">
        <f t="shared" si="63"/>
        <v>112.30367592349552</v>
      </c>
      <c r="EW47" s="2">
        <f t="shared" si="63"/>
        <v>111.95039994175404</v>
      </c>
      <c r="EX47" s="2">
        <f t="shared" si="63"/>
        <v>112.40300726738269</v>
      </c>
      <c r="EY47" s="2">
        <f t="shared" si="63"/>
        <v>112.68448658745127</v>
      </c>
      <c r="EZ47" s="2">
        <f t="shared" si="63"/>
        <v>114.78131719154321</v>
      </c>
      <c r="FA47" s="2">
        <f t="shared" si="63"/>
        <v>118.24486240905833</v>
      </c>
      <c r="FB47" s="2">
        <f t="shared" si="63"/>
        <v>120.20487857844344</v>
      </c>
      <c r="FC47" s="2">
        <f t="shared" si="63"/>
        <v>123.35836266268301</v>
      </c>
      <c r="FD47" s="2">
        <f t="shared" si="63"/>
        <v>122.58825843162366</v>
      </c>
      <c r="FE47" s="2">
        <f t="shared" si="63"/>
        <v>126.74052855415673</v>
      </c>
      <c r="FG47" s="2">
        <f t="shared" si="64"/>
        <v>0.12379323567961026</v>
      </c>
      <c r="FH47" s="2">
        <f t="shared" si="64"/>
        <v>0.12236391152089529</v>
      </c>
      <c r="FI47" s="2">
        <f t="shared" si="64"/>
        <v>0.12316967187305125</v>
      </c>
      <c r="FJ47" s="2">
        <f t="shared" si="64"/>
        <v>0.12318877974589462</v>
      </c>
      <c r="FK47" s="2">
        <f t="shared" si="64"/>
        <v>0.13249120540283724</v>
      </c>
      <c r="FL47" s="2">
        <f t="shared" si="64"/>
        <v>0.11952411437317391</v>
      </c>
      <c r="FM47" s="2">
        <f t="shared" si="64"/>
        <v>0.1300283291365158</v>
      </c>
      <c r="FN47" s="2">
        <f t="shared" si="64"/>
        <v>0.11732433450168436</v>
      </c>
      <c r="FO47" s="2">
        <f t="shared" si="64"/>
        <v>0.11115757603620437</v>
      </c>
      <c r="FP47" s="2">
        <f t="shared" si="64"/>
        <v>0.11166117141409727</v>
      </c>
      <c r="FQ47" s="2">
        <f t="shared" si="64"/>
        <v>0.12358336584630024</v>
      </c>
      <c r="FR47" s="2">
        <f t="shared" si="64"/>
        <v>0.11011730332429805</v>
      </c>
      <c r="FS47" s="2">
        <f t="shared" si="64"/>
        <v>0.12653090202441228</v>
      </c>
      <c r="FT47" s="2">
        <f t="shared" si="64"/>
        <v>0.11174551251137001</v>
      </c>
      <c r="FU47" s="2">
        <f t="shared" si="64"/>
        <v>9.3515208232435795E-2</v>
      </c>
      <c r="FW47" s="2">
        <f t="shared" si="53"/>
        <v>1.8383670725831873E-5</v>
      </c>
      <c r="FX47" s="2">
        <f t="shared" si="53"/>
        <v>2.2890588364657348E-5</v>
      </c>
      <c r="FY47" s="2">
        <f t="shared" si="53"/>
        <v>1.9275463902197239E-5</v>
      </c>
      <c r="FZ47" s="2">
        <f t="shared" si="53"/>
        <v>1.8370385759821054E-5</v>
      </c>
      <c r="GA47" s="2">
        <f t="shared" si="53"/>
        <v>1.9229589690165857E-5</v>
      </c>
      <c r="GB47" s="2">
        <f t="shared" si="53"/>
        <v>2.0467403044987117E-5</v>
      </c>
      <c r="GC47" s="2">
        <f t="shared" si="53"/>
        <v>2.104694420518271E-5</v>
      </c>
      <c r="GD47" s="2">
        <f t="shared" si="53"/>
        <v>2.0661599135633302E-5</v>
      </c>
      <c r="GE47" s="2">
        <f t="shared" si="53"/>
        <v>2.1924565299370498E-5</v>
      </c>
      <c r="GF47" s="2">
        <f t="shared" si="53"/>
        <v>2.1448297626851155E-5</v>
      </c>
      <c r="GG47" s="2">
        <f t="shared" si="53"/>
        <v>2.0657846368985048E-5</v>
      </c>
      <c r="GH47" s="2">
        <f t="shared" si="53"/>
        <v>1.84427599449141E-5</v>
      </c>
      <c r="GI47" s="2">
        <f t="shared" si="53"/>
        <v>1.896232129042569E-5</v>
      </c>
      <c r="GJ47" s="2">
        <f t="shared" si="53"/>
        <v>1.2702893846147811E-5</v>
      </c>
      <c r="GK47" s="2">
        <f t="shared" si="53"/>
        <v>1.0290637260162152E-5</v>
      </c>
      <c r="GM47" s="86">
        <f t="shared" si="54"/>
        <v>9.6487645432064326E-8</v>
      </c>
      <c r="GN47" s="86">
        <f t="shared" si="54"/>
        <v>5.3762263279235167E-8</v>
      </c>
      <c r="GO47" s="86">
        <f t="shared" si="54"/>
        <v>5.4680251419439004E-8</v>
      </c>
      <c r="GP47" s="86">
        <f t="shared" si="54"/>
        <v>6.0417981998414466E-8</v>
      </c>
      <c r="GQ47" s="86">
        <f t="shared" si="54"/>
        <v>2.4096773044503258E-7</v>
      </c>
      <c r="GR47" s="86">
        <f t="shared" si="54"/>
        <v>1.4733396691679686E-8</v>
      </c>
      <c r="GS47" s="86">
        <f t="shared" si="54"/>
        <v>9.3942156107636082E-8</v>
      </c>
      <c r="GT47" s="86">
        <f t="shared" si="54"/>
        <v>1.3569632997441471E-8</v>
      </c>
      <c r="GU47" s="86">
        <f t="shared" si="54"/>
        <v>2.0596579805487578E-9</v>
      </c>
      <c r="GV47" s="86">
        <f t="shared" si="54"/>
        <v>6.5076669373837701E-9</v>
      </c>
      <c r="GW47" s="86">
        <f t="shared" si="54"/>
        <v>5.3549033085987661E-8</v>
      </c>
      <c r="GX47" s="86">
        <f t="shared" si="54"/>
        <v>6.2130961756495126E-9</v>
      </c>
      <c r="GY47" s="86">
        <f t="shared" si="54"/>
        <v>4.7592330365737332E-8</v>
      </c>
      <c r="GZ47" s="86">
        <f t="shared" si="54"/>
        <v>4.5780338109537148E-9</v>
      </c>
      <c r="HA47" s="86">
        <f t="shared" si="54"/>
        <v>1.6608102750595397E-12</v>
      </c>
      <c r="HC47" s="86">
        <f t="shared" si="58"/>
        <v>2.31422914167566E-19</v>
      </c>
      <c r="HD47" s="86">
        <f t="shared" si="58"/>
        <v>5.0439730941538043E-21</v>
      </c>
      <c r="HE47" s="86">
        <f t="shared" si="58"/>
        <v>8.4581779496654113E-22</v>
      </c>
      <c r="HF47" s="86">
        <f t="shared" si="58"/>
        <v>5.3455670913348566E-22</v>
      </c>
      <c r="HG47" s="86">
        <f t="shared" si="58"/>
        <v>1.1020124846554415E-20</v>
      </c>
      <c r="HH47" s="86">
        <f t="shared" si="58"/>
        <v>3.4737342046087272E-24</v>
      </c>
      <c r="HI47" s="86">
        <f t="shared" si="58"/>
        <v>3.5149848814473762E-21</v>
      </c>
      <c r="HJ47" s="86">
        <f t="shared" si="58"/>
        <v>3.8580804892157553E-23</v>
      </c>
      <c r="HK47" s="86">
        <f t="shared" si="58"/>
        <v>9.2388148642762942E-25</v>
      </c>
      <c r="HL47" s="86">
        <f t="shared" si="58"/>
        <v>8.21445232754509E-25</v>
      </c>
      <c r="HM47" s="86">
        <f t="shared" si="58"/>
        <v>1.8273234407388023E-22</v>
      </c>
      <c r="HN47" s="86">
        <f t="shared" si="58"/>
        <v>1.8781258002195314E-24</v>
      </c>
      <c r="HO47" s="86">
        <f t="shared" si="58"/>
        <v>3.3142606062421118E-22</v>
      </c>
      <c r="HP47" s="86">
        <f t="shared" si="58"/>
        <v>1.0776454074872562E-23</v>
      </c>
      <c r="HQ47" s="86">
        <f t="shared" si="58"/>
        <v>1.5053472355237432E-36</v>
      </c>
      <c r="HS47" s="86">
        <f t="shared" si="55"/>
        <v>6.0909032494786711E-123</v>
      </c>
      <c r="HT47" s="86">
        <f t="shared" si="55"/>
        <v>1.3782431238906645E-131</v>
      </c>
      <c r="HU47" s="86">
        <f t="shared" si="55"/>
        <v>4.5807810410370387E-140</v>
      </c>
      <c r="HV47" s="86">
        <f t="shared" si="55"/>
        <v>2.2218069363194185E-142</v>
      </c>
      <c r="HW47" s="86">
        <f t="shared" si="55"/>
        <v>2.6488876914613119E-132</v>
      </c>
      <c r="HX47" s="86">
        <f t="shared" si="55"/>
        <v>6.4540031933602721E-158</v>
      </c>
      <c r="HY47" s="86">
        <f t="shared" si="55"/>
        <v>3.7012981428369653E-137</v>
      </c>
      <c r="HZ47" s="86">
        <f t="shared" si="55"/>
        <v>5.6474156041843543E-150</v>
      </c>
      <c r="IA47" s="86">
        <f t="shared" si="55"/>
        <v>4.2137285566454238E-162</v>
      </c>
      <c r="IB47" s="86">
        <f t="shared" si="55"/>
        <v>6.8052840235144987E-161</v>
      </c>
      <c r="IC47" s="86">
        <f t="shared" si="55"/>
        <v>2.5608601867696705E-144</v>
      </c>
      <c r="ID47" s="86">
        <f t="shared" si="55"/>
        <v>1.1982449039782641E-158</v>
      </c>
      <c r="IE47" s="86">
        <f t="shared" si="55"/>
        <v>2.6284644301125924E-144</v>
      </c>
      <c r="IF47" s="86">
        <f t="shared" si="55"/>
        <v>1.1849205142122593E-80</v>
      </c>
      <c r="IG47" s="86">
        <f t="shared" si="55"/>
        <v>3.8420241335393528E-64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5.8604183455821731E-257</v>
      </c>
      <c r="IW47" s="86">
        <f t="shared" si="56"/>
        <v>3.4315744493469032E-166</v>
      </c>
      <c r="IY47" s="86">
        <f t="shared" si="57"/>
        <v>9.6487645432295751E-8</v>
      </c>
      <c r="IZ47" s="86">
        <f t="shared" si="57"/>
        <v>5.376226327924021E-8</v>
      </c>
      <c r="JA47" s="86">
        <f t="shared" si="57"/>
        <v>5.4680251419439851E-8</v>
      </c>
      <c r="JB47" s="86">
        <f t="shared" si="57"/>
        <v>6.0417981998414996E-8</v>
      </c>
      <c r="JC47" s="86">
        <f t="shared" si="57"/>
        <v>2.409677304450436E-7</v>
      </c>
      <c r="JD47" s="86">
        <f t="shared" si="57"/>
        <v>1.4733396691679689E-8</v>
      </c>
      <c r="JE47" s="86">
        <f t="shared" si="57"/>
        <v>9.3942156107639602E-8</v>
      </c>
      <c r="JF47" s="86">
        <f t="shared" si="57"/>
        <v>1.3569632997441509E-8</v>
      </c>
      <c r="JG47" s="86">
        <f t="shared" si="57"/>
        <v>2.0596579805487586E-9</v>
      </c>
      <c r="JH47" s="86">
        <f t="shared" si="57"/>
        <v>6.507666937383771E-9</v>
      </c>
      <c r="JI47" s="86">
        <f t="shared" si="57"/>
        <v>5.3549033085987846E-8</v>
      </c>
      <c r="JJ47" s="86">
        <f t="shared" si="57"/>
        <v>6.2130961756495142E-9</v>
      </c>
      <c r="JK47" s="86">
        <f t="shared" si="57"/>
        <v>4.7592330365737663E-8</v>
      </c>
      <c r="JL47" s="86">
        <f t="shared" si="57"/>
        <v>4.5780338109537256E-9</v>
      </c>
      <c r="JM47" s="86">
        <f t="shared" si="57"/>
        <v>1.6608102750595397E-12</v>
      </c>
    </row>
    <row r="48" spans="2:273" x14ac:dyDescent="0.25">
      <c r="B48" s="2">
        <v>21</v>
      </c>
      <c r="C48" s="37">
        <v>114.224</v>
      </c>
      <c r="D48" s="37">
        <v>113.81</v>
      </c>
      <c r="E48" s="37">
        <v>114.259</v>
      </c>
      <c r="F48" s="37">
        <v>113.155</v>
      </c>
      <c r="G48" s="37">
        <v>114.345</v>
      </c>
      <c r="H48" s="37">
        <v>110.69</v>
      </c>
      <c r="I48" s="37">
        <v>113.672</v>
      </c>
      <c r="J48" s="37">
        <v>113.276</v>
      </c>
      <c r="K48" s="37">
        <v>113.724</v>
      </c>
      <c r="L48" s="37">
        <v>116.29300000000001</v>
      </c>
      <c r="M48" s="37">
        <v>117.39700000000001</v>
      </c>
      <c r="N48" s="37">
        <v>118.39700000000001</v>
      </c>
      <c r="O48" s="37">
        <v>121.55200000000001</v>
      </c>
      <c r="P48" s="37">
        <v>118.03400000000001</v>
      </c>
      <c r="Q48" s="37">
        <v>120.517</v>
      </c>
      <c r="S48" s="4">
        <f t="shared" si="59"/>
        <v>116.27102017897219</v>
      </c>
      <c r="T48" s="4">
        <f t="shared" si="59"/>
        <v>114.79596404885069</v>
      </c>
      <c r="U48" s="4">
        <f t="shared" si="59"/>
        <v>115.29700056402037</v>
      </c>
      <c r="V48" s="4">
        <f t="shared" si="59"/>
        <v>115.44934181682014</v>
      </c>
      <c r="W48" s="4">
        <f t="shared" si="59"/>
        <v>116.85413886186159</v>
      </c>
      <c r="X48" s="4">
        <f t="shared" si="59"/>
        <v>113.49736859780795</v>
      </c>
      <c r="Y48" s="4">
        <f t="shared" si="59"/>
        <v>114.66729779192913</v>
      </c>
      <c r="Z48" s="4">
        <f t="shared" si="59"/>
        <v>114.81106532315526</v>
      </c>
      <c r="AA48" s="4">
        <f t="shared" si="59"/>
        <v>113.99554918821481</v>
      </c>
      <c r="AB48" s="4">
        <f t="shared" si="59"/>
        <v>117.29484781890442</v>
      </c>
      <c r="AC48" s="4">
        <f t="shared" si="59"/>
        <v>119.49613431267026</v>
      </c>
      <c r="AD48" s="4">
        <f t="shared" si="59"/>
        <v>118.91260119687311</v>
      </c>
      <c r="AE48" s="4">
        <f t="shared" si="59"/>
        <v>122.65062296031765</v>
      </c>
      <c r="AF48" s="4">
        <f t="shared" si="59"/>
        <v>120.70140975447636</v>
      </c>
      <c r="AG48" s="4">
        <f t="shared" si="59"/>
        <v>120.90523943764256</v>
      </c>
      <c r="AI48" s="4">
        <f t="shared" si="60"/>
        <v>-2.0470201789721898</v>
      </c>
      <c r="AJ48" s="4">
        <f t="shared" si="60"/>
        <v>-0.98596404885068978</v>
      </c>
      <c r="AK48" s="4">
        <f t="shared" si="60"/>
        <v>-1.0380005640203649</v>
      </c>
      <c r="AL48" s="4">
        <f t="shared" si="60"/>
        <v>-2.2943418168201362</v>
      </c>
      <c r="AM48" s="4">
        <f t="shared" si="60"/>
        <v>-2.5091388618615866</v>
      </c>
      <c r="AN48" s="4">
        <f t="shared" si="60"/>
        <v>-2.807368597807951</v>
      </c>
      <c r="AO48" s="4">
        <f t="shared" si="60"/>
        <v>-0.99529779192913281</v>
      </c>
      <c r="AP48" s="4">
        <f t="shared" si="60"/>
        <v>-1.5350653231552656</v>
      </c>
      <c r="AQ48" s="4">
        <f t="shared" si="60"/>
        <v>-0.27154918821480578</v>
      </c>
      <c r="AR48" s="4">
        <f t="shared" si="60"/>
        <v>-1.0018478189044089</v>
      </c>
      <c r="AS48" s="4">
        <f t="shared" si="60"/>
        <v>-2.0991343126702589</v>
      </c>
      <c r="AT48" s="4">
        <f t="shared" si="60"/>
        <v>-0.51560119687310646</v>
      </c>
      <c r="AU48" s="4">
        <f t="shared" si="60"/>
        <v>-1.0986229603176412</v>
      </c>
      <c r="AV48" s="4">
        <f t="shared" si="60"/>
        <v>-2.6674097544763526</v>
      </c>
      <c r="AW48" s="4">
        <f t="shared" si="60"/>
        <v>-0.38823943764256796</v>
      </c>
      <c r="AY48" s="2">
        <f t="shared" si="51"/>
        <v>116.27081557252906</v>
      </c>
      <c r="AZ48" s="2">
        <f t="shared" si="51"/>
        <v>114.79585112288215</v>
      </c>
      <c r="BA48" s="2">
        <f t="shared" si="51"/>
        <v>115.29688680414624</v>
      </c>
      <c r="BB48" s="2">
        <f t="shared" si="51"/>
        <v>115.44921869639012</v>
      </c>
      <c r="BC48" s="2">
        <f t="shared" si="51"/>
        <v>116.85371248673685</v>
      </c>
      <c r="BD48" s="2">
        <f t="shared" si="51"/>
        <v>113.4973333673348</v>
      </c>
      <c r="BE48" s="2">
        <f t="shared" si="51"/>
        <v>114.6671011208054</v>
      </c>
      <c r="BF48" s="2">
        <f t="shared" si="51"/>
        <v>114.81103310802891</v>
      </c>
      <c r="BG48" s="2">
        <f t="shared" si="51"/>
        <v>113.99554355554824</v>
      </c>
      <c r="BH48" s="2">
        <f t="shared" si="51"/>
        <v>117.29483167154406</v>
      </c>
      <c r="BI48" s="2">
        <f t="shared" si="51"/>
        <v>119.49602407017458</v>
      </c>
      <c r="BJ48" s="2">
        <f t="shared" si="51"/>
        <v>118.9125866116846</v>
      </c>
      <c r="BK48" s="2">
        <f t="shared" si="51"/>
        <v>122.65051434622156</v>
      </c>
      <c r="BL48" s="2">
        <f t="shared" si="51"/>
        <v>120.70139855344091</v>
      </c>
      <c r="BM48" s="2">
        <f t="shared" si="51"/>
        <v>120.90523943127506</v>
      </c>
      <c r="BO48" s="2">
        <f t="shared" si="10"/>
        <v>114.224</v>
      </c>
      <c r="BP48" s="2">
        <f t="shared" si="11"/>
        <v>113.81</v>
      </c>
      <c r="BQ48" s="2">
        <f t="shared" si="12"/>
        <v>114.259</v>
      </c>
      <c r="BR48" s="2">
        <f t="shared" si="13"/>
        <v>113.155</v>
      </c>
      <c r="BS48" s="2">
        <f t="shared" si="14"/>
        <v>114.345</v>
      </c>
      <c r="BT48" s="2">
        <f t="shared" si="15"/>
        <v>110.69</v>
      </c>
      <c r="BU48" s="2">
        <f t="shared" si="16"/>
        <v>113.672</v>
      </c>
      <c r="BV48" s="2">
        <f t="shared" si="17"/>
        <v>113.276</v>
      </c>
      <c r="BW48" s="2">
        <f t="shared" si="18"/>
        <v>113.724</v>
      </c>
      <c r="BX48" s="2">
        <f t="shared" si="19"/>
        <v>116.29300000000001</v>
      </c>
      <c r="BY48" s="2">
        <f t="shared" si="20"/>
        <v>117.39700000000001</v>
      </c>
      <c r="BZ48" s="2">
        <f t="shared" si="21"/>
        <v>118.39700000000001</v>
      </c>
      <c r="CA48" s="2">
        <f t="shared" si="22"/>
        <v>121.55200000000001</v>
      </c>
      <c r="CB48" s="2">
        <f t="shared" si="23"/>
        <v>118.03400000000001</v>
      </c>
      <c r="CC48" s="2">
        <f t="shared" si="24"/>
        <v>120.517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116.451232739212</v>
      </c>
      <c r="DL48" s="2">
        <f t="shared" si="61"/>
        <v>115.45402564102567</v>
      </c>
      <c r="DM48" s="2">
        <f t="shared" si="61"/>
        <v>115.51202564102564</v>
      </c>
      <c r="DN48" s="2">
        <f t="shared" si="61"/>
        <v>115.49292307692306</v>
      </c>
      <c r="DO48" s="2">
        <f t="shared" si="61"/>
        <v>117.11950459662289</v>
      </c>
      <c r="DP48" s="2">
        <f t="shared" si="61"/>
        <v>113.74249502133713</v>
      </c>
      <c r="DQ48" s="2">
        <f t="shared" si="61"/>
        <v>115.25157363977489</v>
      </c>
      <c r="DR48" s="2">
        <f t="shared" si="61"/>
        <v>115.18760597439545</v>
      </c>
      <c r="DS48" s="2">
        <f t="shared" si="61"/>
        <v>114.07712436974791</v>
      </c>
      <c r="DT48" s="2">
        <f t="shared" si="61"/>
        <v>117.76167354196302</v>
      </c>
      <c r="DU48" s="2">
        <f t="shared" si="61"/>
        <v>119.81387179487182</v>
      </c>
      <c r="DV48" s="2">
        <f t="shared" si="61"/>
        <v>118.91563371266002</v>
      </c>
      <c r="DW48" s="2">
        <f t="shared" si="61"/>
        <v>122.60259470401573</v>
      </c>
      <c r="DX48" s="2">
        <f t="shared" si="61"/>
        <v>120.55130802230801</v>
      </c>
      <c r="DY48" s="2">
        <f t="shared" si="61"/>
        <v>120.49397738227657</v>
      </c>
      <c r="EA48" s="2">
        <f t="shared" si="62"/>
        <v>115.10611569112392</v>
      </c>
      <c r="EB48" s="2">
        <f t="shared" si="62"/>
        <v>110.490184434968</v>
      </c>
      <c r="EC48" s="2">
        <f t="shared" si="62"/>
        <v>113.90018449794229</v>
      </c>
      <c r="ED48" s="2">
        <f t="shared" si="62"/>
        <v>115.16560673261479</v>
      </c>
      <c r="EE48" s="2">
        <f t="shared" si="62"/>
        <v>115.26667571828557</v>
      </c>
      <c r="EF48" s="2">
        <f t="shared" si="62"/>
        <v>111.8501846403845</v>
      </c>
      <c r="EG48" s="2">
        <f t="shared" si="62"/>
        <v>111.10055737329587</v>
      </c>
      <c r="EH48" s="2">
        <f t="shared" si="62"/>
        <v>112.22718939170234</v>
      </c>
      <c r="EI48" s="2">
        <f t="shared" si="62"/>
        <v>113.40075603637804</v>
      </c>
      <c r="EJ48" s="2">
        <f t="shared" si="62"/>
        <v>113.90743096034397</v>
      </c>
      <c r="EK48" s="2">
        <f t="shared" si="62"/>
        <v>117.44015454373169</v>
      </c>
      <c r="EL48" s="2">
        <f t="shared" si="62"/>
        <v>118.88992153745511</v>
      </c>
      <c r="EM48" s="2">
        <f t="shared" si="62"/>
        <v>122.95216073770285</v>
      </c>
      <c r="EN48" s="2">
        <f t="shared" si="62"/>
        <v>121.78939656794907</v>
      </c>
      <c r="EO48" s="2">
        <f t="shared" si="62"/>
        <v>124.54078086816105</v>
      </c>
      <c r="EQ48" s="2">
        <f t="shared" si="63"/>
        <v>115.57876743818358</v>
      </c>
      <c r="ER48" s="2">
        <f t="shared" si="63"/>
        <v>112.49207055985437</v>
      </c>
      <c r="ES48" s="2">
        <f t="shared" si="63"/>
        <v>113.35701173979704</v>
      </c>
      <c r="ET48" s="2">
        <f t="shared" si="63"/>
        <v>114.57967889091215</v>
      </c>
      <c r="EU48" s="2">
        <f t="shared" si="63"/>
        <v>114.22421342590471</v>
      </c>
      <c r="EV48" s="2">
        <f t="shared" si="63"/>
        <v>112.25176050361347</v>
      </c>
      <c r="EW48" s="2">
        <f t="shared" si="63"/>
        <v>111.91881466966218</v>
      </c>
      <c r="EX48" s="2">
        <f t="shared" si="63"/>
        <v>112.366272974022</v>
      </c>
      <c r="EY48" s="2">
        <f t="shared" si="63"/>
        <v>112.63193759084622</v>
      </c>
      <c r="EZ48" s="2">
        <f t="shared" si="63"/>
        <v>114.72327027085899</v>
      </c>
      <c r="FA48" s="2">
        <f t="shared" si="63"/>
        <v>118.16356191720465</v>
      </c>
      <c r="FB48" s="2">
        <f t="shared" si="63"/>
        <v>120.1154668200639</v>
      </c>
      <c r="FC48" s="2">
        <f t="shared" si="63"/>
        <v>123.25609253448128</v>
      </c>
      <c r="FD48" s="2">
        <f t="shared" si="63"/>
        <v>122.498239881153</v>
      </c>
      <c r="FE48" s="2">
        <f t="shared" si="63"/>
        <v>126.63772050692789</v>
      </c>
      <c r="FG48" s="2">
        <f t="shared" si="64"/>
        <v>0.13413456791941122</v>
      </c>
      <c r="FH48" s="2">
        <f t="shared" si="64"/>
        <v>0.13260391219430359</v>
      </c>
      <c r="FI48" s="2">
        <f t="shared" si="64"/>
        <v>0.13346684801990705</v>
      </c>
      <c r="FJ48" s="2">
        <f t="shared" si="64"/>
        <v>0.1334873101476132</v>
      </c>
      <c r="FK48" s="2">
        <f t="shared" si="64"/>
        <v>0.14344019185919513</v>
      </c>
      <c r="FL48" s="2">
        <f t="shared" si="64"/>
        <v>0.1295615500725672</v>
      </c>
      <c r="FM48" s="2">
        <f t="shared" si="64"/>
        <v>0.1408068204879111</v>
      </c>
      <c r="FN48" s="2">
        <f t="shared" si="64"/>
        <v>0.12720372514440548</v>
      </c>
      <c r="FO48" s="2">
        <f t="shared" si="64"/>
        <v>0.12058863191410128</v>
      </c>
      <c r="FP48" s="2">
        <f t="shared" si="64"/>
        <v>0.12112913161737517</v>
      </c>
      <c r="FQ48" s="2">
        <f t="shared" si="64"/>
        <v>0.13390984554884938</v>
      </c>
      <c r="FR48" s="2">
        <f t="shared" si="64"/>
        <v>0.11947196169458672</v>
      </c>
      <c r="FS48" s="2">
        <f t="shared" si="64"/>
        <v>0.13706515599190877</v>
      </c>
      <c r="FT48" s="2">
        <f t="shared" si="64"/>
        <v>0.12121964829372828</v>
      </c>
      <c r="FU48" s="2">
        <f t="shared" si="64"/>
        <v>0.10162054810004151</v>
      </c>
      <c r="FW48" s="2">
        <f t="shared" si="53"/>
        <v>2.0157258364565518E-5</v>
      </c>
      <c r="FX48" s="2">
        <f t="shared" si="53"/>
        <v>2.5098975609086887E-5</v>
      </c>
      <c r="FY48" s="2">
        <f t="shared" si="53"/>
        <v>2.1135086585187188E-5</v>
      </c>
      <c r="FZ48" s="2">
        <f t="shared" si="53"/>
        <v>2.0142691740650903E-5</v>
      </c>
      <c r="GA48" s="2">
        <f t="shared" si="53"/>
        <v>2.1084786698788649E-5</v>
      </c>
      <c r="GB48" s="2">
        <f t="shared" si="53"/>
        <v>2.244201685519206E-5</v>
      </c>
      <c r="GC48" s="2">
        <f t="shared" si="53"/>
        <v>2.3077468555981713E-5</v>
      </c>
      <c r="GD48" s="2">
        <f t="shared" si="53"/>
        <v>2.2654947789440007E-5</v>
      </c>
      <c r="GE48" s="2">
        <f t="shared" si="53"/>
        <v>2.403975696076134E-5</v>
      </c>
      <c r="GF48" s="2">
        <f t="shared" si="53"/>
        <v>2.3517542027545272E-5</v>
      </c>
      <c r="GG48" s="2">
        <f t="shared" si="53"/>
        <v>2.2650832979038422E-5</v>
      </c>
      <c r="GH48" s="2">
        <f t="shared" si="53"/>
        <v>2.0222048174721303E-5</v>
      </c>
      <c r="GI48" s="2">
        <f t="shared" si="53"/>
        <v>2.0791733805764563E-5</v>
      </c>
      <c r="GJ48" s="2">
        <f t="shared" si="53"/>
        <v>1.3928429060204464E-5</v>
      </c>
      <c r="GK48" s="2">
        <f t="shared" si="53"/>
        <v>1.12834481777295E-5</v>
      </c>
      <c r="GM48" s="86">
        <f t="shared" si="54"/>
        <v>1.9942215427173775E-7</v>
      </c>
      <c r="GN48" s="86">
        <f t="shared" si="54"/>
        <v>1.1514879458583038E-7</v>
      </c>
      <c r="GO48" s="86">
        <f t="shared" si="54"/>
        <v>1.1731292368507944E-7</v>
      </c>
      <c r="GP48" s="86">
        <f t="shared" si="54"/>
        <v>1.2873419720226177E-7</v>
      </c>
      <c r="GQ48" s="86">
        <f t="shared" si="54"/>
        <v>4.8038516227633164E-7</v>
      </c>
      <c r="GR48" s="86">
        <f t="shared" si="54"/>
        <v>3.4155655774159008E-8</v>
      </c>
      <c r="GS48" s="86">
        <f t="shared" si="54"/>
        <v>1.987074548731837E-7</v>
      </c>
      <c r="GT48" s="86">
        <f t="shared" si="54"/>
        <v>3.1362824948748361E-8</v>
      </c>
      <c r="GU48" s="86">
        <f t="shared" si="54"/>
        <v>5.2742091480091263E-9</v>
      </c>
      <c r="GV48" s="86">
        <f t="shared" si="54"/>
        <v>1.5452420562143696E-8</v>
      </c>
      <c r="GW48" s="86">
        <f t="shared" si="54"/>
        <v>1.1522325399012499E-7</v>
      </c>
      <c r="GX48" s="86">
        <f t="shared" si="54"/>
        <v>1.470424167751396E-8</v>
      </c>
      <c r="GY48" s="86">
        <f t="shared" si="54"/>
        <v>1.0436022285823925E-7</v>
      </c>
      <c r="GZ48" s="86">
        <f t="shared" si="54"/>
        <v>1.1135267050172743E-8</v>
      </c>
      <c r="HA48" s="86">
        <f t="shared" si="54"/>
        <v>6.179975987512147E-12</v>
      </c>
      <c r="HC48" s="86">
        <f t="shared" si="58"/>
        <v>8.8749652179980583E-19</v>
      </c>
      <c r="HD48" s="86">
        <f t="shared" si="58"/>
        <v>2.2362859804766848E-20</v>
      </c>
      <c r="HE48" s="86">
        <f t="shared" si="58"/>
        <v>4.0103331820424071E-21</v>
      </c>
      <c r="HF48" s="86">
        <f t="shared" si="58"/>
        <v>2.5559062222576926E-21</v>
      </c>
      <c r="HG48" s="86">
        <f t="shared" si="58"/>
        <v>4.7708718593602932E-20</v>
      </c>
      <c r="HH48" s="86">
        <f t="shared" si="58"/>
        <v>1.99816152228344E-23</v>
      </c>
      <c r="HI48" s="86">
        <f t="shared" si="58"/>
        <v>1.607111707127129E-20</v>
      </c>
      <c r="HJ48" s="86">
        <f t="shared" si="58"/>
        <v>2.0413206649018403E-22</v>
      </c>
      <c r="HK48" s="86">
        <f t="shared" si="58"/>
        <v>5.6338143555523758E-24</v>
      </c>
      <c r="HL48" s="86">
        <f t="shared" si="58"/>
        <v>4.9019199577293909E-24</v>
      </c>
      <c r="HM48" s="86">
        <f t="shared" si="58"/>
        <v>9.1156272609404149E-22</v>
      </c>
      <c r="HN48" s="86">
        <f t="shared" si="58"/>
        <v>1.0778586063711224E-23</v>
      </c>
      <c r="HO48" s="86">
        <f t="shared" si="58"/>
        <v>1.6219306646110486E-21</v>
      </c>
      <c r="HP48" s="86">
        <f t="shared" si="58"/>
        <v>5.7329840722986158E-23</v>
      </c>
      <c r="HQ48" s="86">
        <f t="shared" si="58"/>
        <v>2.2250171723134692E-35</v>
      </c>
      <c r="HS48" s="86">
        <f t="shared" si="55"/>
        <v>2.2829154129525479E-120</v>
      </c>
      <c r="HT48" s="86">
        <f t="shared" si="55"/>
        <v>9.2164283303667915E-129</v>
      </c>
      <c r="HU48" s="86">
        <f t="shared" si="55"/>
        <v>4.4739847651746003E-137</v>
      </c>
      <c r="HV48" s="86">
        <f t="shared" si="55"/>
        <v>2.307234653601006E-139</v>
      </c>
      <c r="HW48" s="86">
        <f t="shared" si="55"/>
        <v>1.7182001779831598E-129</v>
      </c>
      <c r="HX48" s="86">
        <f t="shared" si="55"/>
        <v>1.5516444003608348E-154</v>
      </c>
      <c r="HY48" s="86">
        <f t="shared" si="55"/>
        <v>3.1764095867920046E-134</v>
      </c>
      <c r="HZ48" s="86">
        <f t="shared" si="55"/>
        <v>9.1669103029700601E-147</v>
      </c>
      <c r="IA48" s="86">
        <f t="shared" si="55"/>
        <v>1.322911895787628E-158</v>
      </c>
      <c r="IB48" s="86">
        <f t="shared" si="55"/>
        <v>1.8658080167867526E-157</v>
      </c>
      <c r="IC48" s="86">
        <f t="shared" si="55"/>
        <v>3.1147046503071272E-141</v>
      </c>
      <c r="ID48" s="86">
        <f t="shared" si="55"/>
        <v>2.7751445361986969E-155</v>
      </c>
      <c r="IE48" s="86">
        <f t="shared" si="55"/>
        <v>3.0661771638104438E-141</v>
      </c>
      <c r="IF48" s="86">
        <f t="shared" si="55"/>
        <v>5.0824202082059439E-79</v>
      </c>
      <c r="IG48" s="86">
        <f t="shared" si="55"/>
        <v>7.2189664189040516E-63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8.2135277339240768E-253</v>
      </c>
      <c r="IW48" s="86">
        <f t="shared" si="56"/>
        <v>1.4381815057244027E-163</v>
      </c>
      <c r="IY48" s="86">
        <f t="shared" si="57"/>
        <v>1.9942215427262526E-7</v>
      </c>
      <c r="IZ48" s="86">
        <f t="shared" si="57"/>
        <v>1.1514879458585275E-7</v>
      </c>
      <c r="JA48" s="86">
        <f t="shared" si="57"/>
        <v>1.1731292368508345E-7</v>
      </c>
      <c r="JB48" s="86">
        <f t="shared" si="57"/>
        <v>1.2873419720226434E-7</v>
      </c>
      <c r="JC48" s="86">
        <f t="shared" si="57"/>
        <v>4.8038516227637939E-7</v>
      </c>
      <c r="JD48" s="86">
        <f t="shared" si="57"/>
        <v>3.4155655774159028E-8</v>
      </c>
      <c r="JE48" s="86">
        <f t="shared" si="57"/>
        <v>1.9870745487319977E-7</v>
      </c>
      <c r="JF48" s="86">
        <f t="shared" si="57"/>
        <v>3.1362824948748566E-8</v>
      </c>
      <c r="JG48" s="86">
        <f t="shared" si="57"/>
        <v>5.2742091480091321E-9</v>
      </c>
      <c r="JH48" s="86">
        <f t="shared" si="57"/>
        <v>1.5452420562143699E-8</v>
      </c>
      <c r="JI48" s="86">
        <f t="shared" si="57"/>
        <v>1.1522325399012591E-7</v>
      </c>
      <c r="JJ48" s="86">
        <f t="shared" si="57"/>
        <v>1.4704241677513972E-8</v>
      </c>
      <c r="JK48" s="86">
        <f t="shared" si="57"/>
        <v>1.0436022285824087E-7</v>
      </c>
      <c r="JL48" s="86">
        <f t="shared" si="57"/>
        <v>1.1135267050172801E-8</v>
      </c>
      <c r="JM48" s="86">
        <f t="shared" si="57"/>
        <v>6.179975987512147E-12</v>
      </c>
    </row>
    <row r="49" spans="2:273" x14ac:dyDescent="0.25">
      <c r="B49" s="2">
        <v>22</v>
      </c>
      <c r="C49" s="37">
        <v>116.379</v>
      </c>
      <c r="D49" s="37">
        <v>114.345</v>
      </c>
      <c r="E49" s="37">
        <v>114.328</v>
      </c>
      <c r="F49" s="37">
        <v>115.086</v>
      </c>
      <c r="G49" s="37">
        <v>115.569</v>
      </c>
      <c r="H49" s="37">
        <v>112.483</v>
      </c>
      <c r="I49" s="37">
        <v>113.276</v>
      </c>
      <c r="J49" s="37">
        <v>114.36199999999999</v>
      </c>
      <c r="K49" s="37">
        <v>114.53400000000001</v>
      </c>
      <c r="L49" s="37">
        <v>116.931</v>
      </c>
      <c r="M49" s="37">
        <v>118.483</v>
      </c>
      <c r="N49" s="37">
        <v>118.569</v>
      </c>
      <c r="O49" s="37">
        <v>120.741</v>
      </c>
      <c r="P49" s="37">
        <v>118.86199999999999</v>
      </c>
      <c r="Q49" s="37">
        <v>119.879</v>
      </c>
      <c r="S49" s="4">
        <f t="shared" si="59"/>
        <v>116.51336949276933</v>
      </c>
      <c r="T49" s="4">
        <f t="shared" si="59"/>
        <v>114.860237130274</v>
      </c>
      <c r="U49" s="4">
        <f t="shared" si="59"/>
        <v>115.37971609486948</v>
      </c>
      <c r="V49" s="4">
        <f t="shared" si="59"/>
        <v>115.60714334875179</v>
      </c>
      <c r="W49" s="4">
        <f t="shared" si="59"/>
        <v>117.06031223320591</v>
      </c>
      <c r="X49" s="4">
        <f t="shared" si="59"/>
        <v>113.74127257218716</v>
      </c>
      <c r="Y49" s="4">
        <f t="shared" si="59"/>
        <v>114.77701668747325</v>
      </c>
      <c r="Z49" s="4">
        <f t="shared" si="59"/>
        <v>114.9574126852124</v>
      </c>
      <c r="AA49" s="4">
        <f t="shared" si="59"/>
        <v>114.16558499621745</v>
      </c>
      <c r="AB49" s="4">
        <f t="shared" si="59"/>
        <v>117.43548524587911</v>
      </c>
      <c r="AC49" s="4">
        <f t="shared" si="59"/>
        <v>119.62850949227712</v>
      </c>
      <c r="AD49" s="4">
        <f t="shared" si="59"/>
        <v>119.12412503545988</v>
      </c>
      <c r="AE49" s="4">
        <f t="shared" si="59"/>
        <v>122.83853768803293</v>
      </c>
      <c r="AF49" s="4">
        <f t="shared" si="59"/>
        <v>120.901013055463</v>
      </c>
      <c r="AG49" s="4">
        <f t="shared" si="59"/>
        <v>121.20536946932471</v>
      </c>
      <c r="AI49" s="4">
        <f t="shared" si="60"/>
        <v>-0.13436949276932353</v>
      </c>
      <c r="AJ49" s="4">
        <f t="shared" si="60"/>
        <v>-0.5152371302740022</v>
      </c>
      <c r="AK49" s="4">
        <f t="shared" si="60"/>
        <v>-1.0517160948694766</v>
      </c>
      <c r="AL49" s="4">
        <f t="shared" si="60"/>
        <v>-0.52114334875179225</v>
      </c>
      <c r="AM49" s="4">
        <f t="shared" si="60"/>
        <v>-1.4913122332059032</v>
      </c>
      <c r="AN49" s="4">
        <f t="shared" si="60"/>
        <v>-1.2582725721871526</v>
      </c>
      <c r="AO49" s="4">
        <f t="shared" si="60"/>
        <v>-1.5010166874732533</v>
      </c>
      <c r="AP49" s="4">
        <f t="shared" si="60"/>
        <v>-0.59541268521240909</v>
      </c>
      <c r="AQ49" s="4">
        <f t="shared" si="60"/>
        <v>0.36841500378255887</v>
      </c>
      <c r="AR49" s="4">
        <f t="shared" si="60"/>
        <v>-0.50448524587910981</v>
      </c>
      <c r="AS49" s="4">
        <f t="shared" si="60"/>
        <v>-1.1455094922771138</v>
      </c>
      <c r="AT49" s="4">
        <f t="shared" si="60"/>
        <v>-0.55512503545988068</v>
      </c>
      <c r="AU49" s="4">
        <f t="shared" si="60"/>
        <v>-2.0975376880329293</v>
      </c>
      <c r="AV49" s="4">
        <f t="shared" si="60"/>
        <v>-2.0390130554630019</v>
      </c>
      <c r="AW49" s="4">
        <f t="shared" si="60"/>
        <v>-1.3263694693247032</v>
      </c>
      <c r="AY49" s="2">
        <f t="shared" si="51"/>
        <v>116.51296381453024</v>
      </c>
      <c r="AZ49" s="2">
        <f t="shared" si="51"/>
        <v>114.86000542594661</v>
      </c>
      <c r="BA49" s="2">
        <f t="shared" si="51"/>
        <v>115.37948232816346</v>
      </c>
      <c r="BB49" s="2">
        <f t="shared" si="51"/>
        <v>115.60689200572156</v>
      </c>
      <c r="BC49" s="2">
        <f t="shared" si="51"/>
        <v>117.05949637085254</v>
      </c>
      <c r="BD49" s="2">
        <f t="shared" si="51"/>
        <v>113.74119456773616</v>
      </c>
      <c r="BE49" s="2">
        <f t="shared" si="51"/>
        <v>114.77661835652678</v>
      </c>
      <c r="BF49" s="2">
        <f t="shared" si="51"/>
        <v>114.95734153949275</v>
      </c>
      <c r="BG49" s="2">
        <f t="shared" si="51"/>
        <v>114.1655712593796</v>
      </c>
      <c r="BH49" s="2">
        <f t="shared" si="51"/>
        <v>117.43544861901729</v>
      </c>
      <c r="BI49" s="2">
        <f t="shared" si="51"/>
        <v>119.62828233073039</v>
      </c>
      <c r="BJ49" s="2">
        <f t="shared" si="51"/>
        <v>119.12409204885908</v>
      </c>
      <c r="BK49" s="2">
        <f t="shared" si="51"/>
        <v>122.83830989603469</v>
      </c>
      <c r="BL49" s="2">
        <f t="shared" si="51"/>
        <v>120.9009870557632</v>
      </c>
      <c r="BM49" s="2">
        <f t="shared" si="51"/>
        <v>121.2053694470048</v>
      </c>
      <c r="BO49" s="2">
        <f t="shared" si="10"/>
        <v>116.379</v>
      </c>
      <c r="BP49" s="2">
        <f t="shared" si="11"/>
        <v>114.345</v>
      </c>
      <c r="BQ49" s="2">
        <f t="shared" si="12"/>
        <v>114.328</v>
      </c>
      <c r="BR49" s="2">
        <f t="shared" si="13"/>
        <v>115.086</v>
      </c>
      <c r="BS49" s="2">
        <f t="shared" si="14"/>
        <v>115.569</v>
      </c>
      <c r="BT49" s="2">
        <f t="shared" si="15"/>
        <v>112.483</v>
      </c>
      <c r="BU49" s="2">
        <f t="shared" si="16"/>
        <v>113.276</v>
      </c>
      <c r="BV49" s="2">
        <f t="shared" si="17"/>
        <v>114.36199999999999</v>
      </c>
      <c r="BW49" s="2">
        <f t="shared" si="18"/>
        <v>114.53400000000001</v>
      </c>
      <c r="BX49" s="2">
        <f t="shared" si="19"/>
        <v>116.931</v>
      </c>
      <c r="BY49" s="2">
        <f t="shared" si="20"/>
        <v>118.483</v>
      </c>
      <c r="BZ49" s="2">
        <f t="shared" si="21"/>
        <v>118.569</v>
      </c>
      <c r="CA49" s="2">
        <f t="shared" si="22"/>
        <v>120.741</v>
      </c>
      <c r="CB49" s="2">
        <f t="shared" si="23"/>
        <v>118.86199999999999</v>
      </c>
      <c r="CC49" s="2">
        <f t="shared" si="24"/>
        <v>119.879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116.76584821763601</v>
      </c>
      <c r="DL49" s="2">
        <f t="shared" si="61"/>
        <v>115.59880398110664</v>
      </c>
      <c r="DM49" s="2">
        <f t="shared" si="61"/>
        <v>115.64267887989203</v>
      </c>
      <c r="DN49" s="2">
        <f t="shared" si="61"/>
        <v>115.69607753036436</v>
      </c>
      <c r="DO49" s="2">
        <f t="shared" si="61"/>
        <v>117.40519099437148</v>
      </c>
      <c r="DP49" s="2">
        <f t="shared" si="61"/>
        <v>114.05743669985776</v>
      </c>
      <c r="DQ49" s="2">
        <f t="shared" si="61"/>
        <v>115.44092091932461</v>
      </c>
      <c r="DR49" s="2">
        <f t="shared" si="61"/>
        <v>115.39920199146516</v>
      </c>
      <c r="DS49" s="2">
        <f t="shared" si="61"/>
        <v>114.28997899159664</v>
      </c>
      <c r="DT49" s="2">
        <f t="shared" si="61"/>
        <v>117.97579137031769</v>
      </c>
      <c r="DU49" s="2">
        <f t="shared" si="61"/>
        <v>120.01142098515521</v>
      </c>
      <c r="DV49" s="2">
        <f t="shared" si="61"/>
        <v>119.16990896159318</v>
      </c>
      <c r="DW49" s="2">
        <f t="shared" si="61"/>
        <v>122.8356158223</v>
      </c>
      <c r="DX49" s="2">
        <f t="shared" si="61"/>
        <v>120.77886259116256</v>
      </c>
      <c r="DY49" s="2">
        <f t="shared" si="61"/>
        <v>120.80084278828323</v>
      </c>
      <c r="EA49" s="2">
        <f t="shared" si="62"/>
        <v>115.02410863790416</v>
      </c>
      <c r="EB49" s="2">
        <f t="shared" si="62"/>
        <v>110.45217897417672</v>
      </c>
      <c r="EC49" s="2">
        <f t="shared" si="62"/>
        <v>113.82112158243879</v>
      </c>
      <c r="ED49" s="2">
        <f t="shared" si="62"/>
        <v>115.07898601063043</v>
      </c>
      <c r="EE49" s="2">
        <f t="shared" si="62"/>
        <v>115.17695694163254</v>
      </c>
      <c r="EF49" s="2">
        <f t="shared" si="62"/>
        <v>111.80344681271445</v>
      </c>
      <c r="EG49" s="2">
        <f t="shared" si="62"/>
        <v>111.07962374856905</v>
      </c>
      <c r="EH49" s="2">
        <f t="shared" si="62"/>
        <v>112.1922973719179</v>
      </c>
      <c r="EI49" s="2">
        <f t="shared" si="62"/>
        <v>113.33829084541247</v>
      </c>
      <c r="EJ49" s="2">
        <f t="shared" si="62"/>
        <v>113.85971619684661</v>
      </c>
      <c r="EK49" s="2">
        <f t="shared" si="62"/>
        <v>117.36816974931554</v>
      </c>
      <c r="EL49" s="2">
        <f t="shared" si="62"/>
        <v>118.81591868496318</v>
      </c>
      <c r="EM49" s="2">
        <f t="shared" si="62"/>
        <v>122.85373270800096</v>
      </c>
      <c r="EN49" s="2">
        <f t="shared" si="62"/>
        <v>121.70834519789649</v>
      </c>
      <c r="EO49" s="2">
        <f t="shared" si="62"/>
        <v>124.46669794265887</v>
      </c>
      <c r="EQ49" s="2">
        <f t="shared" si="63"/>
        <v>115.49082075924491</v>
      </c>
      <c r="ER49" s="2">
        <f t="shared" si="63"/>
        <v>112.42838103966567</v>
      </c>
      <c r="ES49" s="2">
        <f t="shared" si="63"/>
        <v>113.28478030468959</v>
      </c>
      <c r="ET49" s="2">
        <f t="shared" si="63"/>
        <v>114.50056364055631</v>
      </c>
      <c r="EU49" s="2">
        <f t="shared" si="63"/>
        <v>114.14786050898981</v>
      </c>
      <c r="EV49" s="2">
        <f t="shared" si="63"/>
        <v>112.1998450837314</v>
      </c>
      <c r="EW49" s="2">
        <f t="shared" si="63"/>
        <v>111.88722939757031</v>
      </c>
      <c r="EX49" s="2">
        <f t="shared" si="63"/>
        <v>112.3295386806613</v>
      </c>
      <c r="EY49" s="2">
        <f t="shared" si="63"/>
        <v>112.57938859424117</v>
      </c>
      <c r="EZ49" s="2">
        <f t="shared" si="63"/>
        <v>114.66522335017477</v>
      </c>
      <c r="FA49" s="2">
        <f t="shared" si="63"/>
        <v>118.08226142535098</v>
      </c>
      <c r="FB49" s="2">
        <f t="shared" si="63"/>
        <v>120.02605506168436</v>
      </c>
      <c r="FC49" s="2">
        <f t="shared" si="63"/>
        <v>123.15382240627956</v>
      </c>
      <c r="FD49" s="2">
        <f t="shared" si="63"/>
        <v>122.40822133068232</v>
      </c>
      <c r="FE49" s="2">
        <f t="shared" si="63"/>
        <v>126.53491245969906</v>
      </c>
      <c r="FG49" s="2">
        <f t="shared" si="64"/>
        <v>0.14519663059691229</v>
      </c>
      <c r="FH49" s="2">
        <f t="shared" si="64"/>
        <v>0.14356067132575448</v>
      </c>
      <c r="FI49" s="2">
        <f t="shared" si="64"/>
        <v>0.14448303265696369</v>
      </c>
      <c r="FJ49" s="2">
        <f t="shared" si="64"/>
        <v>0.14450490205522307</v>
      </c>
      <c r="FK49" s="2">
        <f t="shared" si="64"/>
        <v>0.15513219154552904</v>
      </c>
      <c r="FL49" s="2">
        <f t="shared" si="64"/>
        <v>0.1403075888444901</v>
      </c>
      <c r="FM49" s="2">
        <f t="shared" si="64"/>
        <v>0.15232234180524926</v>
      </c>
      <c r="FN49" s="2">
        <f t="shared" si="64"/>
        <v>0.13778515844712669</v>
      </c>
      <c r="FO49" s="2">
        <f t="shared" si="64"/>
        <v>0.13070219357581048</v>
      </c>
      <c r="FP49" s="2">
        <f t="shared" si="64"/>
        <v>0.13128125694198292</v>
      </c>
      <c r="FQ49" s="2">
        <f t="shared" si="64"/>
        <v>0.14495647802029113</v>
      </c>
      <c r="FR49" s="2">
        <f t="shared" si="64"/>
        <v>0.12950566189078677</v>
      </c>
      <c r="FS49" s="2">
        <f t="shared" si="64"/>
        <v>0.14832750192385871</v>
      </c>
      <c r="FT49" s="2">
        <f t="shared" si="64"/>
        <v>0.13137822598172635</v>
      </c>
      <c r="FU49" s="2">
        <f t="shared" si="64"/>
        <v>0.11034289508221178</v>
      </c>
      <c r="FW49" s="2">
        <f t="shared" si="53"/>
        <v>2.2101951308312175E-5</v>
      </c>
      <c r="FX49" s="2">
        <f t="shared" si="53"/>
        <v>2.7520412860106489E-5</v>
      </c>
      <c r="FY49" s="2">
        <f t="shared" si="53"/>
        <v>2.3174114360498189E-5</v>
      </c>
      <c r="FZ49" s="2">
        <f t="shared" si="53"/>
        <v>2.2085979384898376E-5</v>
      </c>
      <c r="GA49" s="2">
        <f t="shared" si="53"/>
        <v>2.3118961856446445E-5</v>
      </c>
      <c r="GB49" s="2">
        <f t="shared" si="53"/>
        <v>2.460712888069425E-5</v>
      </c>
      <c r="GC49" s="2">
        <f t="shared" si="53"/>
        <v>2.5303884755409383E-5</v>
      </c>
      <c r="GD49" s="2">
        <f t="shared" si="53"/>
        <v>2.4840601991568373E-5</v>
      </c>
      <c r="GE49" s="2">
        <f t="shared" si="53"/>
        <v>2.6359008213281891E-5</v>
      </c>
      <c r="GF49" s="2">
        <f t="shared" si="53"/>
        <v>2.5786413552516278E-5</v>
      </c>
      <c r="GG49" s="2">
        <f t="shared" si="53"/>
        <v>2.483609021140288E-5</v>
      </c>
      <c r="GH49" s="2">
        <f t="shared" si="53"/>
        <v>2.2172991645726522E-5</v>
      </c>
      <c r="GI49" s="2">
        <f t="shared" si="53"/>
        <v>2.2797637047137388E-5</v>
      </c>
      <c r="GJ49" s="2">
        <f t="shared" si="53"/>
        <v>1.527219824841846E-5</v>
      </c>
      <c r="GK49" s="2">
        <f t="shared" si="53"/>
        <v>1.237204143590442E-5</v>
      </c>
      <c r="GM49" s="86">
        <f t="shared" si="54"/>
        <v>4.051257720899191E-7</v>
      </c>
      <c r="GN49" s="86">
        <f t="shared" si="54"/>
        <v>2.4215298679597387E-7</v>
      </c>
      <c r="GO49" s="86">
        <f t="shared" si="54"/>
        <v>2.4709603328139657E-7</v>
      </c>
      <c r="GP49" s="86">
        <f t="shared" si="54"/>
        <v>2.693536494571051E-7</v>
      </c>
      <c r="GQ49" s="86">
        <f t="shared" si="54"/>
        <v>9.4200236634452795E-7</v>
      </c>
      <c r="GR49" s="86">
        <f t="shared" si="54"/>
        <v>7.7557961530181139E-8</v>
      </c>
      <c r="GS49" s="86">
        <f t="shared" si="54"/>
        <v>4.1267245330587689E-7</v>
      </c>
      <c r="GT49" s="86">
        <f t="shared" si="54"/>
        <v>7.1018801637101471E-8</v>
      </c>
      <c r="GU49" s="86">
        <f t="shared" si="54"/>
        <v>1.319413688643369E-8</v>
      </c>
      <c r="GV49" s="86">
        <f t="shared" si="54"/>
        <v>3.5931057121478488E-8</v>
      </c>
      <c r="GW49" s="86">
        <f t="shared" si="54"/>
        <v>2.4337798791493519E-7</v>
      </c>
      <c r="GX49" s="86">
        <f t="shared" si="54"/>
        <v>3.4085724144177114E-8</v>
      </c>
      <c r="GY49" s="86">
        <f t="shared" si="54"/>
        <v>2.2446039862144629E-7</v>
      </c>
      <c r="GZ49" s="86">
        <f t="shared" si="54"/>
        <v>2.65024774376581E-8</v>
      </c>
      <c r="HA49" s="86">
        <f t="shared" si="54"/>
        <v>2.2237384865553461E-11</v>
      </c>
      <c r="HC49" s="86">
        <f t="shared" si="58"/>
        <v>3.3298384084017749E-18</v>
      </c>
      <c r="HD49" s="86">
        <f t="shared" si="58"/>
        <v>9.673393804515058E-20</v>
      </c>
      <c r="HE49" s="86">
        <f t="shared" si="58"/>
        <v>1.8527990443017835E-20</v>
      </c>
      <c r="HF49" s="86">
        <f t="shared" si="58"/>
        <v>1.1907675744979545E-20</v>
      </c>
      <c r="HG49" s="86">
        <f t="shared" si="58"/>
        <v>2.0158913962311562E-19</v>
      </c>
      <c r="HH49" s="86">
        <f t="shared" si="58"/>
        <v>1.1160928745708386E-22</v>
      </c>
      <c r="HI49" s="86">
        <f t="shared" si="58"/>
        <v>7.1631285805046364E-20</v>
      </c>
      <c r="HJ49" s="86">
        <f t="shared" si="58"/>
        <v>1.0503444668271866E-21</v>
      </c>
      <c r="HK49" s="86">
        <f t="shared" si="58"/>
        <v>3.3318575188521948E-23</v>
      </c>
      <c r="HL49" s="86">
        <f t="shared" si="58"/>
        <v>2.8392188496537324E-23</v>
      </c>
      <c r="HM49" s="86">
        <f t="shared" si="58"/>
        <v>4.427170847486698E-21</v>
      </c>
      <c r="HN49" s="86">
        <f t="shared" si="58"/>
        <v>6.0091858087605975E-23</v>
      </c>
      <c r="HO49" s="86">
        <f t="shared" si="58"/>
        <v>7.730081671002131E-21</v>
      </c>
      <c r="HP49" s="86">
        <f t="shared" si="58"/>
        <v>2.9674839813270454E-22</v>
      </c>
      <c r="HQ49" s="86">
        <f t="shared" si="58"/>
        <v>3.1427240985336425E-34</v>
      </c>
      <c r="HS49" s="86">
        <f t="shared" si="55"/>
        <v>8.0300929389266901E-118</v>
      </c>
      <c r="HT49" s="86">
        <f t="shared" si="55"/>
        <v>5.7381019612393528E-126</v>
      </c>
      <c r="HU49" s="86">
        <f t="shared" si="55"/>
        <v>4.0534547631559332E-134</v>
      </c>
      <c r="HV49" s="86">
        <f t="shared" si="55"/>
        <v>2.2223732326461531E-136</v>
      </c>
      <c r="HW49" s="86">
        <f t="shared" si="55"/>
        <v>1.0387575218116573E-126</v>
      </c>
      <c r="HX49" s="86">
        <f t="shared" si="55"/>
        <v>3.4260320835857746E-151</v>
      </c>
      <c r="HY49" s="86">
        <f t="shared" si="55"/>
        <v>2.531838211490882E-131</v>
      </c>
      <c r="HZ49" s="86">
        <f t="shared" si="55"/>
        <v>1.3724199895188558E-143</v>
      </c>
      <c r="IA49" s="86">
        <f t="shared" si="55"/>
        <v>3.8008467676363218E-155</v>
      </c>
      <c r="IB49" s="86">
        <f t="shared" si="55"/>
        <v>4.6922369451379349E-154</v>
      </c>
      <c r="IC49" s="86">
        <f t="shared" si="55"/>
        <v>3.5054532376722314E-138</v>
      </c>
      <c r="ID49" s="86">
        <f t="shared" si="55"/>
        <v>5.9100303147280227E-152</v>
      </c>
      <c r="IE49" s="86">
        <f t="shared" si="55"/>
        <v>3.31270885397172E-138</v>
      </c>
      <c r="IF49" s="86">
        <f t="shared" si="55"/>
        <v>2.0963024500660138E-77</v>
      </c>
      <c r="IG49" s="86">
        <f t="shared" si="55"/>
        <v>1.3162050983149491E-61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1.0645683544534897E-248</v>
      </c>
      <c r="IW49" s="86">
        <f t="shared" si="56"/>
        <v>5.7421512950967484E-161</v>
      </c>
      <c r="IY49" s="86">
        <f t="shared" si="57"/>
        <v>4.0512577209324895E-7</v>
      </c>
      <c r="IZ49" s="86">
        <f t="shared" si="57"/>
        <v>2.4215298679607059E-7</v>
      </c>
      <c r="JA49" s="86">
        <f t="shared" si="57"/>
        <v>2.4709603328141509E-7</v>
      </c>
      <c r="JB49" s="86">
        <f t="shared" si="57"/>
        <v>2.6935364945711701E-7</v>
      </c>
      <c r="JC49" s="86">
        <f t="shared" si="57"/>
        <v>9.4200236634472954E-7</v>
      </c>
      <c r="JD49" s="86">
        <f t="shared" si="57"/>
        <v>7.7557961530181244E-8</v>
      </c>
      <c r="JE49" s="86">
        <f t="shared" si="57"/>
        <v>4.1267245330594852E-7</v>
      </c>
      <c r="JF49" s="86">
        <f t="shared" si="57"/>
        <v>7.1018801637102517E-8</v>
      </c>
      <c r="JG49" s="86">
        <f t="shared" si="57"/>
        <v>1.3194136886433723E-8</v>
      </c>
      <c r="JH49" s="86">
        <f t="shared" si="57"/>
        <v>3.5931057121478515E-8</v>
      </c>
      <c r="JI49" s="86">
        <f t="shared" si="57"/>
        <v>2.4337798791493963E-7</v>
      </c>
      <c r="JJ49" s="86">
        <f t="shared" si="57"/>
        <v>3.4085724144177173E-8</v>
      </c>
      <c r="JK49" s="86">
        <f t="shared" si="57"/>
        <v>2.2446039862145402E-7</v>
      </c>
      <c r="JL49" s="86">
        <f t="shared" si="57"/>
        <v>2.6502477437658398E-8</v>
      </c>
      <c r="JM49" s="86">
        <f t="shared" si="57"/>
        <v>2.2237384865553461E-11</v>
      </c>
    </row>
    <row r="50" spans="2:273" x14ac:dyDescent="0.25">
      <c r="B50" s="2">
        <v>23</v>
      </c>
      <c r="C50" s="37">
        <v>114.31</v>
      </c>
      <c r="D50" s="37">
        <v>113.621</v>
      </c>
      <c r="E50" s="37">
        <v>113.345</v>
      </c>
      <c r="F50" s="37">
        <v>113.94799999999999</v>
      </c>
      <c r="G50" s="37">
        <v>116.172</v>
      </c>
      <c r="H50" s="37">
        <v>114.655</v>
      </c>
      <c r="I50" s="37">
        <v>115.05200000000001</v>
      </c>
      <c r="J50" s="37">
        <v>114.828</v>
      </c>
      <c r="K50" s="37">
        <v>113.621</v>
      </c>
      <c r="L50" s="37">
        <v>116.86199999999999</v>
      </c>
      <c r="M50" s="37">
        <v>120.53400000000001</v>
      </c>
      <c r="N50" s="37">
        <v>119.60299999999999</v>
      </c>
      <c r="O50" s="37">
        <v>122.759</v>
      </c>
      <c r="P50" s="37">
        <v>121.63800000000001</v>
      </c>
      <c r="Q50" s="37">
        <v>118.94799999999999</v>
      </c>
      <c r="S50" s="4">
        <f t="shared" si="59"/>
        <v>116.7455303009004</v>
      </c>
      <c r="T50" s="4">
        <f t="shared" si="59"/>
        <v>114.91665990659283</v>
      </c>
      <c r="U50" s="4">
        <f t="shared" si="59"/>
        <v>115.45641463960392</v>
      </c>
      <c r="V50" s="4">
        <f t="shared" si="59"/>
        <v>115.75800761723038</v>
      </c>
      <c r="W50" s="4">
        <f t="shared" si="59"/>
        <v>117.25604051542646</v>
      </c>
      <c r="X50" s="4">
        <f t="shared" si="59"/>
        <v>113.9755268688575</v>
      </c>
      <c r="Y50" s="4">
        <f t="shared" si="59"/>
        <v>114.87860381243061</v>
      </c>
      <c r="Z50" s="4">
        <f t="shared" si="59"/>
        <v>115.09606698246105</v>
      </c>
      <c r="AA50" s="4">
        <f t="shared" si="59"/>
        <v>114.32918935887048</v>
      </c>
      <c r="AB50" s="4">
        <f t="shared" si="59"/>
        <v>117.56770812311227</v>
      </c>
      <c r="AC50" s="4">
        <f t="shared" si="59"/>
        <v>119.75287110030854</v>
      </c>
      <c r="AD50" s="4">
        <f t="shared" si="59"/>
        <v>119.32859964166435</v>
      </c>
      <c r="AE50" s="4">
        <f t="shared" si="59"/>
        <v>123.01887193666136</v>
      </c>
      <c r="AF50" s="4">
        <f t="shared" si="59"/>
        <v>121.09480765206183</v>
      </c>
      <c r="AG50" s="4">
        <f t="shared" si="59"/>
        <v>121.50098573126563</v>
      </c>
      <c r="AI50" s="4">
        <f t="shared" si="60"/>
        <v>-2.4355303009003961</v>
      </c>
      <c r="AJ50" s="4">
        <f t="shared" si="60"/>
        <v>-1.2956599065928316</v>
      </c>
      <c r="AK50" s="4">
        <f t="shared" si="60"/>
        <v>-2.1114146396039217</v>
      </c>
      <c r="AL50" s="4">
        <f t="shared" si="60"/>
        <v>-1.8100076172303829</v>
      </c>
      <c r="AM50" s="4">
        <f t="shared" si="60"/>
        <v>-1.0840405154264658</v>
      </c>
      <c r="AN50" s="4">
        <f t="shared" si="60"/>
        <v>0.67947313114250107</v>
      </c>
      <c r="AO50" s="4">
        <f t="shared" si="60"/>
        <v>0.17339618756939501</v>
      </c>
      <c r="AP50" s="4">
        <f t="shared" si="60"/>
        <v>-0.26806698246105043</v>
      </c>
      <c r="AQ50" s="4">
        <f t="shared" si="60"/>
        <v>-0.7081893588704844</v>
      </c>
      <c r="AR50" s="4">
        <f t="shared" si="60"/>
        <v>-0.70570812311227371</v>
      </c>
      <c r="AS50" s="4">
        <f t="shared" si="60"/>
        <v>0.78112889969146693</v>
      </c>
      <c r="AT50" s="4">
        <f t="shared" si="60"/>
        <v>0.27440035833564025</v>
      </c>
      <c r="AU50" s="4">
        <f t="shared" si="60"/>
        <v>-0.25987193666135511</v>
      </c>
      <c r="AV50" s="4">
        <f t="shared" si="60"/>
        <v>0.54319234793817373</v>
      </c>
      <c r="AW50" s="4">
        <f t="shared" si="60"/>
        <v>-2.5529857312656361</v>
      </c>
      <c r="AY50" s="2">
        <f t="shared" si="51"/>
        <v>116.74474012765808</v>
      </c>
      <c r="AZ50" s="2">
        <f t="shared" si="51"/>
        <v>114.91619337615386</v>
      </c>
      <c r="BA50" s="2">
        <f t="shared" si="51"/>
        <v>115.45594329765817</v>
      </c>
      <c r="BB50" s="2">
        <f t="shared" si="51"/>
        <v>115.75750404506388</v>
      </c>
      <c r="BC50" s="2">
        <f t="shared" si="51"/>
        <v>117.25450577801199</v>
      </c>
      <c r="BD50" s="2">
        <f t="shared" si="51"/>
        <v>113.97535779831743</v>
      </c>
      <c r="BE50" s="2">
        <f t="shared" si="51"/>
        <v>114.8778121617688</v>
      </c>
      <c r="BF50" s="2">
        <f t="shared" si="51"/>
        <v>115.0959131327465</v>
      </c>
      <c r="BG50" s="2">
        <f t="shared" si="51"/>
        <v>114.32915665047392</v>
      </c>
      <c r="BH50" s="2">
        <f t="shared" si="51"/>
        <v>117.56762681162952</v>
      </c>
      <c r="BI50" s="2">
        <f t="shared" si="51"/>
        <v>119.75241187348121</v>
      </c>
      <c r="BJ50" s="2">
        <f t="shared" si="51"/>
        <v>119.32852660964056</v>
      </c>
      <c r="BK50" s="2">
        <f t="shared" si="51"/>
        <v>123.01840361702487</v>
      </c>
      <c r="BL50" s="2">
        <f t="shared" si="51"/>
        <v>121.0947486333643</v>
      </c>
      <c r="BM50" s="2">
        <f t="shared" si="51"/>
        <v>121.50098565565801</v>
      </c>
      <c r="BO50" s="2">
        <f t="shared" si="10"/>
        <v>114.31</v>
      </c>
      <c r="BP50" s="2">
        <f t="shared" si="11"/>
        <v>113.621</v>
      </c>
      <c r="BQ50" s="2">
        <f t="shared" si="12"/>
        <v>113.345</v>
      </c>
      <c r="BR50" s="2">
        <f t="shared" si="13"/>
        <v>113.94799999999999</v>
      </c>
      <c r="BS50" s="2">
        <f t="shared" si="14"/>
        <v>116.172</v>
      </c>
      <c r="BT50" s="2">
        <f t="shared" si="15"/>
        <v>114.655</v>
      </c>
      <c r="BU50" s="2">
        <f t="shared" si="16"/>
        <v>115.05200000000001</v>
      </c>
      <c r="BV50" s="2">
        <f t="shared" si="17"/>
        <v>114.828</v>
      </c>
      <c r="BW50" s="2">
        <f t="shared" si="18"/>
        <v>113.621</v>
      </c>
      <c r="BX50" s="2">
        <f t="shared" si="19"/>
        <v>116.86199999999999</v>
      </c>
      <c r="BY50" s="2">
        <f t="shared" si="20"/>
        <v>120.53400000000001</v>
      </c>
      <c r="BZ50" s="2">
        <f t="shared" si="21"/>
        <v>119.60299999999999</v>
      </c>
      <c r="CA50" s="2">
        <f t="shared" si="22"/>
        <v>122.759</v>
      </c>
      <c r="CB50" s="2">
        <f t="shared" si="23"/>
        <v>121.63800000000001</v>
      </c>
      <c r="CC50" s="2">
        <f t="shared" si="24"/>
        <v>118.94799999999999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117.08046369606002</v>
      </c>
      <c r="DL50" s="2">
        <f t="shared" si="61"/>
        <v>115.74358232118762</v>
      </c>
      <c r="DM50" s="2">
        <f t="shared" si="61"/>
        <v>115.77333211875843</v>
      </c>
      <c r="DN50" s="2">
        <f t="shared" si="61"/>
        <v>115.89923198380566</v>
      </c>
      <c r="DO50" s="2">
        <f t="shared" si="61"/>
        <v>117.69087739212007</v>
      </c>
      <c r="DP50" s="2">
        <f t="shared" si="61"/>
        <v>114.37237837837839</v>
      </c>
      <c r="DQ50" s="2">
        <f t="shared" si="61"/>
        <v>115.63026819887433</v>
      </c>
      <c r="DR50" s="2">
        <f t="shared" si="61"/>
        <v>115.61079800853486</v>
      </c>
      <c r="DS50" s="2">
        <f t="shared" si="61"/>
        <v>114.50283361344538</v>
      </c>
      <c r="DT50" s="2">
        <f t="shared" si="61"/>
        <v>118.18990919867237</v>
      </c>
      <c r="DU50" s="2">
        <f t="shared" si="61"/>
        <v>120.20897017543862</v>
      </c>
      <c r="DV50" s="2">
        <f t="shared" si="61"/>
        <v>119.42418421052632</v>
      </c>
      <c r="DW50" s="2">
        <f t="shared" si="61"/>
        <v>123.06863694058428</v>
      </c>
      <c r="DX50" s="2">
        <f t="shared" si="61"/>
        <v>121.00641716001714</v>
      </c>
      <c r="DY50" s="2">
        <f t="shared" si="61"/>
        <v>121.10770819428991</v>
      </c>
      <c r="EA50" s="2">
        <f t="shared" si="62"/>
        <v>114.94210158468441</v>
      </c>
      <c r="EB50" s="2">
        <f t="shared" si="62"/>
        <v>110.41417351338544</v>
      </c>
      <c r="EC50" s="2">
        <f t="shared" si="62"/>
        <v>113.74205866693529</v>
      </c>
      <c r="ED50" s="2">
        <f t="shared" si="62"/>
        <v>114.99236528864608</v>
      </c>
      <c r="EE50" s="2">
        <f t="shared" si="62"/>
        <v>115.08723816497951</v>
      </c>
      <c r="EF50" s="2">
        <f t="shared" si="62"/>
        <v>111.7567089850444</v>
      </c>
      <c r="EG50" s="2">
        <f t="shared" si="62"/>
        <v>111.05869012384223</v>
      </c>
      <c r="EH50" s="2">
        <f t="shared" si="62"/>
        <v>112.15740535213347</v>
      </c>
      <c r="EI50" s="2">
        <f t="shared" si="62"/>
        <v>113.27582565444692</v>
      </c>
      <c r="EJ50" s="2">
        <f t="shared" si="62"/>
        <v>113.81200143334922</v>
      </c>
      <c r="EK50" s="2">
        <f t="shared" si="62"/>
        <v>117.29618495489939</v>
      </c>
      <c r="EL50" s="2">
        <f t="shared" si="62"/>
        <v>118.74191583247124</v>
      </c>
      <c r="EM50" s="2">
        <f t="shared" si="62"/>
        <v>122.75530467829907</v>
      </c>
      <c r="EN50" s="2">
        <f t="shared" si="62"/>
        <v>121.6272938278439</v>
      </c>
      <c r="EO50" s="2">
        <f t="shared" si="62"/>
        <v>124.39261501715667</v>
      </c>
      <c r="EQ50" s="2">
        <f t="shared" si="63"/>
        <v>115.40287408030625</v>
      </c>
      <c r="ER50" s="2">
        <f t="shared" si="63"/>
        <v>112.36469151947696</v>
      </c>
      <c r="ES50" s="2">
        <f t="shared" si="63"/>
        <v>113.21254886958215</v>
      </c>
      <c r="ET50" s="2">
        <f t="shared" si="63"/>
        <v>114.42144839020048</v>
      </c>
      <c r="EU50" s="2">
        <f t="shared" si="63"/>
        <v>114.07150759207491</v>
      </c>
      <c r="EV50" s="2">
        <f t="shared" si="63"/>
        <v>112.14792966384934</v>
      </c>
      <c r="EW50" s="2">
        <f t="shared" si="63"/>
        <v>111.85564412547845</v>
      </c>
      <c r="EX50" s="2">
        <f t="shared" si="63"/>
        <v>112.29280438730061</v>
      </c>
      <c r="EY50" s="2">
        <f t="shared" si="63"/>
        <v>112.52683959763611</v>
      </c>
      <c r="EZ50" s="2">
        <f t="shared" si="63"/>
        <v>114.60717642949055</v>
      </c>
      <c r="FA50" s="2">
        <f t="shared" si="63"/>
        <v>118.00096093349731</v>
      </c>
      <c r="FB50" s="2">
        <f t="shared" si="63"/>
        <v>119.93664330330483</v>
      </c>
      <c r="FC50" s="2">
        <f t="shared" si="63"/>
        <v>123.05155227807782</v>
      </c>
      <c r="FD50" s="2">
        <f t="shared" si="63"/>
        <v>122.31820278021165</v>
      </c>
      <c r="FE50" s="2">
        <f t="shared" si="63"/>
        <v>126.43210441247022</v>
      </c>
      <c r="FG50" s="2">
        <f t="shared" si="64"/>
        <v>0.15700555724146398</v>
      </c>
      <c r="FH50" s="2">
        <f t="shared" si="64"/>
        <v>0.15526071139183065</v>
      </c>
      <c r="FI50" s="2">
        <f t="shared" si="64"/>
        <v>0.15624453027169491</v>
      </c>
      <c r="FJ50" s="2">
        <f t="shared" si="64"/>
        <v>0.15626785474672042</v>
      </c>
      <c r="FK50" s="2">
        <f t="shared" si="64"/>
        <v>0.16759075582293512</v>
      </c>
      <c r="FL50" s="2">
        <f t="shared" si="64"/>
        <v>0.15178949474402087</v>
      </c>
      <c r="FM50" s="2">
        <f t="shared" si="64"/>
        <v>0.16459921198237412</v>
      </c>
      <c r="FN50" s="2">
        <f t="shared" si="64"/>
        <v>0.14909644367047978</v>
      </c>
      <c r="FO50" s="2">
        <f t="shared" si="64"/>
        <v>0.14152745668820021</v>
      </c>
      <c r="FP50" s="2">
        <f t="shared" si="64"/>
        <v>0.14214663791799553</v>
      </c>
      <c r="FQ50" s="2">
        <f t="shared" si="64"/>
        <v>0.15674945454763439</v>
      </c>
      <c r="FR50" s="2">
        <f t="shared" si="64"/>
        <v>0.14024781208804551</v>
      </c>
      <c r="FS50" s="2">
        <f t="shared" si="64"/>
        <v>0.16034329982854414</v>
      </c>
      <c r="FT50" s="2">
        <f t="shared" si="64"/>
        <v>0.14225031835395252</v>
      </c>
      <c r="FU50" s="2">
        <f t="shared" si="64"/>
        <v>0.11971413971806988</v>
      </c>
      <c r="FW50" s="2">
        <f t="shared" si="53"/>
        <v>2.423425602571185E-5</v>
      </c>
      <c r="FX50" s="2">
        <f t="shared" si="53"/>
        <v>3.0175452530524089E-5</v>
      </c>
      <c r="FY50" s="2">
        <f t="shared" si="53"/>
        <v>2.5409854299945242E-5</v>
      </c>
      <c r="FZ50" s="2">
        <f t="shared" si="53"/>
        <v>2.4216743234598276E-5</v>
      </c>
      <c r="GA50" s="2">
        <f t="shared" si="53"/>
        <v>2.5349381051880161E-5</v>
      </c>
      <c r="GB50" s="2">
        <f t="shared" si="53"/>
        <v>2.6981116232809552E-5</v>
      </c>
      <c r="GC50" s="2">
        <f t="shared" si="53"/>
        <v>2.7745090178682426E-5</v>
      </c>
      <c r="GD50" s="2">
        <f t="shared" si="53"/>
        <v>2.7237113187001127E-5</v>
      </c>
      <c r="GE50" s="2">
        <f t="shared" si="53"/>
        <v>2.8902004278015281E-5</v>
      </c>
      <c r="GF50" s="2">
        <f t="shared" si="53"/>
        <v>2.8274169875831478E-5</v>
      </c>
      <c r="GG50" s="2">
        <f t="shared" si="53"/>
        <v>2.7232166142133637E-5</v>
      </c>
      <c r="GH50" s="2">
        <f t="shared" si="53"/>
        <v>2.4312149874004226E-5</v>
      </c>
      <c r="GI50" s="2">
        <f t="shared" si="53"/>
        <v>2.4997056965372908E-5</v>
      </c>
      <c r="GJ50" s="2">
        <f t="shared" si="53"/>
        <v>1.6745607713016882E-5</v>
      </c>
      <c r="GK50" s="2">
        <f t="shared" si="53"/>
        <v>1.3565657483843074E-5</v>
      </c>
      <c r="GM50" s="86">
        <f t="shared" si="54"/>
        <v>8.0896847028675822E-7</v>
      </c>
      <c r="GN50" s="86">
        <f t="shared" si="54"/>
        <v>5.0001127147590418E-7</v>
      </c>
      <c r="GO50" s="86">
        <f t="shared" si="54"/>
        <v>5.1097694638343072E-7</v>
      </c>
      <c r="GP50" s="86">
        <f t="shared" si="54"/>
        <v>5.5343161483901565E-7</v>
      </c>
      <c r="GQ50" s="86">
        <f t="shared" si="54"/>
        <v>1.8170076250955908E-6</v>
      </c>
      <c r="GR50" s="86">
        <f t="shared" si="54"/>
        <v>1.7250674770953023E-7</v>
      </c>
      <c r="GS50" s="86">
        <f t="shared" si="54"/>
        <v>8.4148424386128007E-7</v>
      </c>
      <c r="GT50" s="86">
        <f t="shared" si="54"/>
        <v>1.5756299804903377E-7</v>
      </c>
      <c r="GU50" s="86">
        <f t="shared" si="54"/>
        <v>3.2246190314687991E-8</v>
      </c>
      <c r="GV50" s="86">
        <f t="shared" si="54"/>
        <v>8.1819560560979419E-8</v>
      </c>
      <c r="GW50" s="86">
        <f t="shared" si="54"/>
        <v>5.0464533738510314E-7</v>
      </c>
      <c r="GX50" s="86">
        <f t="shared" si="54"/>
        <v>7.7394292636551836E-8</v>
      </c>
      <c r="GY50" s="86">
        <f t="shared" si="54"/>
        <v>4.735468490541613E-7</v>
      </c>
      <c r="GZ50" s="86">
        <f t="shared" si="54"/>
        <v>6.1723174580512097E-8</v>
      </c>
      <c r="HA50" s="86">
        <f t="shared" si="54"/>
        <v>7.737929731693125E-11</v>
      </c>
      <c r="HC50" s="86">
        <f t="shared" si="58"/>
        <v>1.2223048198021145E-17</v>
      </c>
      <c r="HD50" s="86">
        <f t="shared" si="58"/>
        <v>4.0825472659973303E-19</v>
      </c>
      <c r="HE50" s="86">
        <f t="shared" si="58"/>
        <v>8.3411199704776023E-20</v>
      </c>
      <c r="HF50" s="86">
        <f t="shared" si="58"/>
        <v>5.4056005900897926E-20</v>
      </c>
      <c r="HG50" s="86">
        <f t="shared" si="58"/>
        <v>8.3137802007848365E-19</v>
      </c>
      <c r="HH50" s="86">
        <f t="shared" si="58"/>
        <v>6.0535468926241177E-22</v>
      </c>
      <c r="HI50" s="86">
        <f t="shared" si="58"/>
        <v>3.1124153183737909E-19</v>
      </c>
      <c r="HJ50" s="86">
        <f t="shared" si="58"/>
        <v>5.2557765359835455E-21</v>
      </c>
      <c r="HK50" s="86">
        <f t="shared" si="58"/>
        <v>1.9110503926450699E-22</v>
      </c>
      <c r="HL50" s="86">
        <f t="shared" si="58"/>
        <v>1.5961753610437043E-22</v>
      </c>
      <c r="HM50" s="86">
        <f t="shared" si="58"/>
        <v>2.0933342267729388E-20</v>
      </c>
      <c r="HN50" s="86">
        <f t="shared" si="58"/>
        <v>3.2545439031836032E-22</v>
      </c>
      <c r="HO50" s="86">
        <f t="shared" si="58"/>
        <v>3.5879470459279842E-20</v>
      </c>
      <c r="HP50" s="86">
        <f t="shared" si="58"/>
        <v>1.4945230594581198E-21</v>
      </c>
      <c r="HQ50" s="86">
        <f t="shared" si="58"/>
        <v>4.2418917063702247E-33</v>
      </c>
      <c r="HS50" s="86">
        <f t="shared" si="55"/>
        <v>2.6507883135240528E-115</v>
      </c>
      <c r="HT50" s="86">
        <f t="shared" si="55"/>
        <v>3.3261654227257996E-123</v>
      </c>
      <c r="HU50" s="86">
        <f t="shared" si="55"/>
        <v>3.4066944083581215E-131</v>
      </c>
      <c r="HV50" s="86">
        <f t="shared" si="55"/>
        <v>1.9855605779403834E-133</v>
      </c>
      <c r="HW50" s="86">
        <f t="shared" si="55"/>
        <v>5.8531001152443619E-124</v>
      </c>
      <c r="HX50" s="86">
        <f t="shared" si="55"/>
        <v>6.9474914483025275E-148</v>
      </c>
      <c r="HY50" s="86">
        <f t="shared" si="55"/>
        <v>1.8743625062871212E-128</v>
      </c>
      <c r="HZ50" s="86">
        <f t="shared" si="55"/>
        <v>1.8951477436043958E-140</v>
      </c>
      <c r="IA50" s="86">
        <f t="shared" si="55"/>
        <v>9.9934642691019999E-152</v>
      </c>
      <c r="IB50" s="86">
        <f t="shared" si="55"/>
        <v>1.0823964301807093E-150</v>
      </c>
      <c r="IC50" s="86">
        <f t="shared" si="55"/>
        <v>3.6506394985633913E-135</v>
      </c>
      <c r="ID50" s="86">
        <f t="shared" si="55"/>
        <v>1.1573348339498325E-148</v>
      </c>
      <c r="IE50" s="86">
        <f t="shared" si="55"/>
        <v>3.3148304114105468E-135</v>
      </c>
      <c r="IF50" s="86">
        <f t="shared" si="55"/>
        <v>8.3145803015640682E-76</v>
      </c>
      <c r="IG50" s="86">
        <f t="shared" si="55"/>
        <v>2.3286631815899203E-60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1.2760290987460004E-244</v>
      </c>
      <c r="IW50" s="86">
        <f t="shared" si="56"/>
        <v>2.1841209132589479E-158</v>
      </c>
      <c r="IY50" s="86">
        <f t="shared" si="57"/>
        <v>8.0896847029898122E-7</v>
      </c>
      <c r="IZ50" s="86">
        <f t="shared" si="57"/>
        <v>5.0001127147631245E-7</v>
      </c>
      <c r="JA50" s="86">
        <f t="shared" si="57"/>
        <v>5.1097694638351415E-7</v>
      </c>
      <c r="JB50" s="86">
        <f t="shared" si="57"/>
        <v>5.5343161483906976E-7</v>
      </c>
      <c r="JC50" s="86">
        <f t="shared" si="57"/>
        <v>1.8170076250964222E-6</v>
      </c>
      <c r="JD50" s="86">
        <f t="shared" si="57"/>
        <v>1.7250674770953084E-7</v>
      </c>
      <c r="JE50" s="86">
        <f t="shared" si="57"/>
        <v>8.4148424386159135E-7</v>
      </c>
      <c r="JF50" s="86">
        <f t="shared" si="57"/>
        <v>1.5756299804903904E-7</v>
      </c>
      <c r="JG50" s="86">
        <f t="shared" si="57"/>
        <v>3.2246190314688182E-8</v>
      </c>
      <c r="JH50" s="86">
        <f t="shared" si="57"/>
        <v>8.1819560560979577E-8</v>
      </c>
      <c r="JI50" s="86">
        <f t="shared" si="57"/>
        <v>5.046453373851241E-7</v>
      </c>
      <c r="JJ50" s="86">
        <f t="shared" si="57"/>
        <v>7.7394292636552167E-8</v>
      </c>
      <c r="JK50" s="86">
        <f t="shared" si="57"/>
        <v>4.735468490541972E-7</v>
      </c>
      <c r="JL50" s="86">
        <f t="shared" si="57"/>
        <v>6.1723174580513592E-8</v>
      </c>
      <c r="JM50" s="86">
        <f t="shared" si="57"/>
        <v>7.737929731693125E-11</v>
      </c>
    </row>
    <row r="51" spans="2:273" x14ac:dyDescent="0.25">
      <c r="B51" s="2">
        <v>24</v>
      </c>
      <c r="C51" s="37">
        <v>115.79300000000001</v>
      </c>
      <c r="D51" s="37">
        <v>114.655</v>
      </c>
      <c r="E51" s="37">
        <v>115.20699999999999</v>
      </c>
      <c r="F51" s="37">
        <v>117.05200000000001</v>
      </c>
      <c r="G51" s="37">
        <v>117.724</v>
      </c>
      <c r="H51" s="37">
        <v>113.172</v>
      </c>
      <c r="I51" s="37">
        <v>114.741</v>
      </c>
      <c r="J51" s="37">
        <v>115.069</v>
      </c>
      <c r="K51" s="37">
        <v>114.569</v>
      </c>
      <c r="L51" s="37">
        <v>117.414</v>
      </c>
      <c r="M51" s="37">
        <v>119.672</v>
      </c>
      <c r="N51" s="37">
        <v>118.13800000000001</v>
      </c>
      <c r="O51" s="37">
        <v>121.724</v>
      </c>
      <c r="P51" s="37">
        <v>120.89700000000001</v>
      </c>
      <c r="Q51" s="37">
        <v>122.121</v>
      </c>
      <c r="S51" s="4">
        <f t="shared" si="59"/>
        <v>116.96670944517872</v>
      </c>
      <c r="T51" s="4">
        <f t="shared" si="59"/>
        <v>114.96479958598599</v>
      </c>
      <c r="U51" s="4">
        <f t="shared" si="59"/>
        <v>115.52668121555894</v>
      </c>
      <c r="V51" s="4">
        <f t="shared" si="59"/>
        <v>115.90136922693674</v>
      </c>
      <c r="W51" s="4">
        <f t="shared" si="59"/>
        <v>117.44065654159091</v>
      </c>
      <c r="X51" s="4">
        <f t="shared" si="59"/>
        <v>114.19931051697611</v>
      </c>
      <c r="Y51" s="4">
        <f t="shared" si="59"/>
        <v>114.97164683742669</v>
      </c>
      <c r="Z51" s="4">
        <f t="shared" si="59"/>
        <v>115.2264408496176</v>
      </c>
      <c r="AA51" s="4">
        <f t="shared" si="59"/>
        <v>114.48574737183006</v>
      </c>
      <c r="AB51" s="4">
        <f t="shared" si="59"/>
        <v>117.6908580891261</v>
      </c>
      <c r="AC51" s="4">
        <f t="shared" si="59"/>
        <v>119.86864651714538</v>
      </c>
      <c r="AD51" s="4">
        <f t="shared" si="59"/>
        <v>119.52532332077215</v>
      </c>
      <c r="AE51" s="4">
        <f t="shared" si="59"/>
        <v>123.19097593846713</v>
      </c>
      <c r="AF51" s="4">
        <f t="shared" si="59"/>
        <v>121.28216209906104</v>
      </c>
      <c r="AG51" s="4">
        <f t="shared" si="59"/>
        <v>121.79143645754641</v>
      </c>
      <c r="AI51" s="4">
        <f t="shared" si="60"/>
        <v>-1.1737094451787158</v>
      </c>
      <c r="AJ51" s="4">
        <f t="shared" si="60"/>
        <v>-0.309799585985985</v>
      </c>
      <c r="AK51" s="4">
        <f t="shared" si="60"/>
        <v>-0.31968121555894413</v>
      </c>
      <c r="AL51" s="4">
        <f t="shared" si="60"/>
        <v>1.1506307730632699</v>
      </c>
      <c r="AM51" s="4">
        <f t="shared" si="60"/>
        <v>0.28334345840909236</v>
      </c>
      <c r="AN51" s="4">
        <f t="shared" si="60"/>
        <v>-1.0273105169761152</v>
      </c>
      <c r="AO51" s="4">
        <f t="shared" si="60"/>
        <v>-0.2306468374266899</v>
      </c>
      <c r="AP51" s="4">
        <f t="shared" si="60"/>
        <v>-0.15744084961760052</v>
      </c>
      <c r="AQ51" s="4">
        <f t="shared" si="60"/>
        <v>8.3252628169944387E-2</v>
      </c>
      <c r="AR51" s="4">
        <f t="shared" si="60"/>
        <v>-0.27685808912609389</v>
      </c>
      <c r="AS51" s="4">
        <f t="shared" si="60"/>
        <v>-0.19664651714538195</v>
      </c>
      <c r="AT51" s="4">
        <f t="shared" si="60"/>
        <v>-1.3873233207721398</v>
      </c>
      <c r="AU51" s="4">
        <f t="shared" si="60"/>
        <v>-1.4669759384671295</v>
      </c>
      <c r="AV51" s="4">
        <f t="shared" si="60"/>
        <v>-0.38516209906103427</v>
      </c>
      <c r="AW51" s="4">
        <f t="shared" si="60"/>
        <v>0.32956354245358455</v>
      </c>
      <c r="AY51" s="2">
        <f t="shared" si="51"/>
        <v>116.96519748231053</v>
      </c>
      <c r="AZ51" s="2">
        <f t="shared" si="51"/>
        <v>114.96387779736322</v>
      </c>
      <c r="BA51" s="2">
        <f t="shared" si="51"/>
        <v>115.52574871435353</v>
      </c>
      <c r="BB51" s="2">
        <f t="shared" si="51"/>
        <v>115.90037904559915</v>
      </c>
      <c r="BC51" s="2">
        <f t="shared" si="51"/>
        <v>117.43781833881749</v>
      </c>
      <c r="BD51" s="2">
        <f t="shared" si="51"/>
        <v>114.19895178991311</v>
      </c>
      <c r="BE51" s="2">
        <f t="shared" si="51"/>
        <v>114.97010297288728</v>
      </c>
      <c r="BF51" s="2">
        <f t="shared" si="51"/>
        <v>115.22611508523933</v>
      </c>
      <c r="BG51" s="2">
        <f t="shared" si="51"/>
        <v>114.48567133368869</v>
      </c>
      <c r="BH51" s="2">
        <f t="shared" si="51"/>
        <v>117.69068142106224</v>
      </c>
      <c r="BI51" s="2">
        <f t="shared" si="51"/>
        <v>119.86773571019137</v>
      </c>
      <c r="BJ51" s="2">
        <f t="shared" si="51"/>
        <v>119.52516503591846</v>
      </c>
      <c r="BK51" s="2">
        <f t="shared" si="51"/>
        <v>123.19003209950074</v>
      </c>
      <c r="BL51" s="2">
        <f t="shared" si="51"/>
        <v>121.28203108375538</v>
      </c>
      <c r="BM51" s="2">
        <f t="shared" si="51"/>
        <v>121.7914362100388</v>
      </c>
      <c r="BO51" s="2">
        <f t="shared" si="10"/>
        <v>115.79300000000001</v>
      </c>
      <c r="BP51" s="2">
        <f t="shared" si="11"/>
        <v>114.655</v>
      </c>
      <c r="BQ51" s="2">
        <f t="shared" si="12"/>
        <v>115.20699999999999</v>
      </c>
      <c r="BR51" s="2">
        <f t="shared" si="13"/>
        <v>117.05200000000001</v>
      </c>
      <c r="BS51" s="2">
        <f t="shared" si="14"/>
        <v>117.724</v>
      </c>
      <c r="BT51" s="2">
        <f t="shared" si="15"/>
        <v>113.172</v>
      </c>
      <c r="BU51" s="2">
        <f t="shared" si="16"/>
        <v>114.741</v>
      </c>
      <c r="BV51" s="2">
        <f t="shared" si="17"/>
        <v>115.069</v>
      </c>
      <c r="BW51" s="2">
        <f t="shared" si="18"/>
        <v>114.569</v>
      </c>
      <c r="BX51" s="2">
        <f t="shared" si="19"/>
        <v>117.414</v>
      </c>
      <c r="BY51" s="2">
        <f t="shared" si="20"/>
        <v>119.672</v>
      </c>
      <c r="BZ51" s="2">
        <f t="shared" si="21"/>
        <v>118.13800000000001</v>
      </c>
      <c r="CA51" s="2">
        <f t="shared" si="22"/>
        <v>121.724</v>
      </c>
      <c r="CB51" s="2">
        <f t="shared" si="23"/>
        <v>120.89700000000001</v>
      </c>
      <c r="CC51" s="2">
        <f t="shared" si="24"/>
        <v>122.121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117.39507917448404</v>
      </c>
      <c r="DL51" s="2">
        <f t="shared" si="61"/>
        <v>115.88836066126859</v>
      </c>
      <c r="DM51" s="2">
        <f t="shared" si="61"/>
        <v>115.90398535762483</v>
      </c>
      <c r="DN51" s="2">
        <f t="shared" si="61"/>
        <v>116.10238643724695</v>
      </c>
      <c r="DO51" s="2">
        <f t="shared" si="61"/>
        <v>117.97656378986866</v>
      </c>
      <c r="DP51" s="2">
        <f t="shared" si="61"/>
        <v>114.68732005689901</v>
      </c>
      <c r="DQ51" s="2">
        <f t="shared" si="61"/>
        <v>115.81961547842405</v>
      </c>
      <c r="DR51" s="2">
        <f t="shared" si="61"/>
        <v>115.82239402560457</v>
      </c>
      <c r="DS51" s="2">
        <f t="shared" si="61"/>
        <v>114.71568823529412</v>
      </c>
      <c r="DT51" s="2">
        <f t="shared" si="61"/>
        <v>118.40402702702704</v>
      </c>
      <c r="DU51" s="2">
        <f t="shared" si="61"/>
        <v>120.40651936572202</v>
      </c>
      <c r="DV51" s="2">
        <f t="shared" si="61"/>
        <v>119.67845945945946</v>
      </c>
      <c r="DW51" s="2">
        <f t="shared" si="61"/>
        <v>123.30165805886855</v>
      </c>
      <c r="DX51" s="2">
        <f t="shared" si="61"/>
        <v>121.23397172887171</v>
      </c>
      <c r="DY51" s="2">
        <f t="shared" si="61"/>
        <v>121.41457360029659</v>
      </c>
      <c r="EA51" s="2">
        <f t="shared" si="62"/>
        <v>114.86009453146467</v>
      </c>
      <c r="EB51" s="2">
        <f t="shared" si="62"/>
        <v>110.37616805259417</v>
      </c>
      <c r="EC51" s="2">
        <f t="shared" si="62"/>
        <v>113.66299575143179</v>
      </c>
      <c r="ED51" s="2">
        <f t="shared" si="62"/>
        <v>114.90574456666174</v>
      </c>
      <c r="EE51" s="2">
        <f t="shared" si="62"/>
        <v>114.99751938832648</v>
      </c>
      <c r="EF51" s="2">
        <f t="shared" si="62"/>
        <v>111.70997115737435</v>
      </c>
      <c r="EG51" s="2">
        <f t="shared" si="62"/>
        <v>111.03775649911542</v>
      </c>
      <c r="EH51" s="2">
        <f t="shared" si="62"/>
        <v>112.12251333234903</v>
      </c>
      <c r="EI51" s="2">
        <f t="shared" si="62"/>
        <v>113.21336046348135</v>
      </c>
      <c r="EJ51" s="2">
        <f t="shared" si="62"/>
        <v>113.76428666985186</v>
      </c>
      <c r="EK51" s="2">
        <f t="shared" si="62"/>
        <v>117.22420016048324</v>
      </c>
      <c r="EL51" s="2">
        <f t="shared" si="62"/>
        <v>118.66791297997931</v>
      </c>
      <c r="EM51" s="2">
        <f t="shared" si="62"/>
        <v>122.65687664859718</v>
      </c>
      <c r="EN51" s="2">
        <f t="shared" si="62"/>
        <v>121.54624245779131</v>
      </c>
      <c r="EO51" s="2">
        <f t="shared" si="62"/>
        <v>124.31853209165448</v>
      </c>
      <c r="EQ51" s="2">
        <f t="shared" si="63"/>
        <v>115.31492740136758</v>
      </c>
      <c r="ER51" s="2">
        <f t="shared" si="63"/>
        <v>112.30100199928827</v>
      </c>
      <c r="ES51" s="2">
        <f t="shared" si="63"/>
        <v>113.14031743447471</v>
      </c>
      <c r="ET51" s="2">
        <f t="shared" si="63"/>
        <v>114.34233313984464</v>
      </c>
      <c r="EU51" s="2">
        <f t="shared" si="63"/>
        <v>113.99515467516001</v>
      </c>
      <c r="EV51" s="2">
        <f t="shared" si="63"/>
        <v>112.09601424396729</v>
      </c>
      <c r="EW51" s="2">
        <f t="shared" si="63"/>
        <v>111.82405885338659</v>
      </c>
      <c r="EX51" s="2">
        <f t="shared" si="63"/>
        <v>112.25607009393991</v>
      </c>
      <c r="EY51" s="2">
        <f t="shared" si="63"/>
        <v>112.47429060103106</v>
      </c>
      <c r="EZ51" s="2">
        <f t="shared" si="63"/>
        <v>114.54912950880633</v>
      </c>
      <c r="FA51" s="2">
        <f t="shared" si="63"/>
        <v>117.91966044164363</v>
      </c>
      <c r="FB51" s="2">
        <f t="shared" si="63"/>
        <v>119.84723154492529</v>
      </c>
      <c r="FC51" s="2">
        <f t="shared" si="63"/>
        <v>122.9492821498761</v>
      </c>
      <c r="FD51" s="2">
        <f t="shared" si="63"/>
        <v>122.22818422974099</v>
      </c>
      <c r="FE51" s="2">
        <f t="shared" si="63"/>
        <v>126.32929636524139</v>
      </c>
      <c r="FG51" s="2">
        <f t="shared" si="64"/>
        <v>0.16958437176322744</v>
      </c>
      <c r="FH51" s="2">
        <f t="shared" si="64"/>
        <v>0.16772754796665443</v>
      </c>
      <c r="FI51" s="2">
        <f t="shared" si="64"/>
        <v>0.1687745805413976</v>
      </c>
      <c r="FJ51" s="2">
        <f t="shared" si="64"/>
        <v>0.16879940131675908</v>
      </c>
      <c r="FK51" s="2">
        <f t="shared" si="64"/>
        <v>0.18083570357981996</v>
      </c>
      <c r="FL51" s="2">
        <f t="shared" si="64"/>
        <v>0.16403172896942289</v>
      </c>
      <c r="FM51" s="2">
        <f t="shared" si="64"/>
        <v>0.17765819317333587</v>
      </c>
      <c r="FN51" s="2">
        <f t="shared" si="64"/>
        <v>0.16116274508557735</v>
      </c>
      <c r="FO51" s="2">
        <f t="shared" si="64"/>
        <v>0.15309141224269085</v>
      </c>
      <c r="FP51" s="2">
        <f t="shared" si="64"/>
        <v>0.15375212462080859</v>
      </c>
      <c r="FQ51" s="2">
        <f t="shared" si="64"/>
        <v>0.16931187187915578</v>
      </c>
      <c r="FR51" s="2">
        <f t="shared" si="64"/>
        <v>0.15172568956595087</v>
      </c>
      <c r="FS51" s="2">
        <f t="shared" si="64"/>
        <v>0.17313460349971593</v>
      </c>
      <c r="FT51" s="2">
        <f t="shared" si="64"/>
        <v>0.15386275173830657</v>
      </c>
      <c r="FU51" s="2">
        <f t="shared" si="64"/>
        <v>0.12976518152545025</v>
      </c>
      <c r="FW51" s="2">
        <f t="shared" si="53"/>
        <v>2.6572271203920353E-5</v>
      </c>
      <c r="FX51" s="2">
        <f t="shared" si="53"/>
        <v>3.3086629434254868E-5</v>
      </c>
      <c r="FY51" s="2">
        <f t="shared" si="53"/>
        <v>2.7861282905216234E-5</v>
      </c>
      <c r="FZ51" s="2">
        <f t="shared" si="53"/>
        <v>2.6553068900071312E-5</v>
      </c>
      <c r="GA51" s="2">
        <f t="shared" si="53"/>
        <v>2.7794975631980591E-5</v>
      </c>
      <c r="GB51" s="2">
        <f t="shared" si="53"/>
        <v>2.9584128646748209E-5</v>
      </c>
      <c r="GC51" s="2">
        <f t="shared" si="53"/>
        <v>3.0421804997978144E-5</v>
      </c>
      <c r="GD51" s="2">
        <f t="shared" si="53"/>
        <v>2.9864822257022681E-5</v>
      </c>
      <c r="GE51" s="2">
        <f t="shared" si="53"/>
        <v>3.1690329149947549E-5</v>
      </c>
      <c r="GF51" s="2">
        <f t="shared" si="53"/>
        <v>3.1001926214575146E-5</v>
      </c>
      <c r="GG51" s="2">
        <f t="shared" si="53"/>
        <v>2.9859397958695342E-5</v>
      </c>
      <c r="GH51" s="2">
        <f t="shared" si="53"/>
        <v>2.665767971016093E-5</v>
      </c>
      <c r="GI51" s="2">
        <f t="shared" si="53"/>
        <v>2.7408661829606641E-5</v>
      </c>
      <c r="GJ51" s="2">
        <f t="shared" si="53"/>
        <v>1.8361164074450057E-5</v>
      </c>
      <c r="GK51" s="2">
        <f t="shared" si="53"/>
        <v>1.4874428179875288E-5</v>
      </c>
      <c r="GM51" s="86">
        <f t="shared" si="54"/>
        <v>1.5878509317900438E-6</v>
      </c>
      <c r="GN51" s="86">
        <f t="shared" si="54"/>
        <v>1.0137735434090934E-6</v>
      </c>
      <c r="GO51" s="86">
        <f t="shared" si="54"/>
        <v>1.0374429913910728E-6</v>
      </c>
      <c r="GP51" s="86">
        <f t="shared" si="54"/>
        <v>1.1166803883497097E-6</v>
      </c>
      <c r="GQ51" s="86">
        <f t="shared" si="54"/>
        <v>3.4475864934715291E-6</v>
      </c>
      <c r="GR51" s="86">
        <f t="shared" si="54"/>
        <v>3.7584992918857741E-7</v>
      </c>
      <c r="GS51" s="86">
        <f t="shared" si="54"/>
        <v>1.6847984610184528E-6</v>
      </c>
      <c r="GT51" s="86">
        <f t="shared" si="54"/>
        <v>3.4250765386045045E-7</v>
      </c>
      <c r="GU51" s="86">
        <f t="shared" si="54"/>
        <v>7.6995062997582144E-8</v>
      </c>
      <c r="GV51" s="86">
        <f t="shared" si="54"/>
        <v>1.8246103199927035E-7</v>
      </c>
      <c r="GW51" s="86">
        <f t="shared" si="54"/>
        <v>1.0272281809073928E-6</v>
      </c>
      <c r="GX51" s="86">
        <f t="shared" si="54"/>
        <v>1.7213286117720895E-7</v>
      </c>
      <c r="GY51" s="86">
        <f t="shared" si="54"/>
        <v>9.7998005504022994E-7</v>
      </c>
      <c r="GZ51" s="86">
        <f t="shared" si="54"/>
        <v>1.4066904107021884E-7</v>
      </c>
      <c r="HA51" s="86">
        <f t="shared" si="54"/>
        <v>2.6039042611527511E-10</v>
      </c>
      <c r="HC51" s="86">
        <f t="shared" si="58"/>
        <v>4.3897481309201909E-17</v>
      </c>
      <c r="HD51" s="86">
        <f t="shared" si="58"/>
        <v>1.6810803404352821E-18</v>
      </c>
      <c r="HE51" s="86">
        <f t="shared" si="58"/>
        <v>3.6590872298655943E-19</v>
      </c>
      <c r="HF51" s="86">
        <f t="shared" si="58"/>
        <v>2.3911117968825382E-19</v>
      </c>
      <c r="HG51" s="86">
        <f t="shared" si="58"/>
        <v>3.346540224079572E-18</v>
      </c>
      <c r="HH51" s="86">
        <f t="shared" si="58"/>
        <v>3.1883325841413772E-21</v>
      </c>
      <c r="HI51" s="86">
        <f t="shared" si="58"/>
        <v>1.318362048003485E-18</v>
      </c>
      <c r="HJ51" s="86">
        <f t="shared" si="58"/>
        <v>2.5575898588199481E-20</v>
      </c>
      <c r="HK51" s="86">
        <f t="shared" si="58"/>
        <v>1.0630754910842454E-21</v>
      </c>
      <c r="HL51" s="86">
        <f t="shared" si="58"/>
        <v>8.7099495962681179E-22</v>
      </c>
      <c r="HM51" s="86">
        <f t="shared" si="58"/>
        <v>9.6366838382604443E-20</v>
      </c>
      <c r="HN51" s="86">
        <f t="shared" si="58"/>
        <v>1.7123377501854472E-21</v>
      </c>
      <c r="HO51" s="86">
        <f t="shared" si="58"/>
        <v>1.6218933201295071E-19</v>
      </c>
      <c r="HP51" s="86">
        <f t="shared" si="58"/>
        <v>7.3236473633342841E-21</v>
      </c>
      <c r="HQ51" s="86">
        <f t="shared" si="58"/>
        <v>5.4713912184856386E-32</v>
      </c>
      <c r="HS51" s="86">
        <f t="shared" si="55"/>
        <v>8.2121027413949126E-113</v>
      </c>
      <c r="HT51" s="86">
        <f t="shared" si="55"/>
        <v>1.7951081477828163E-120</v>
      </c>
      <c r="HU51" s="86">
        <f t="shared" si="55"/>
        <v>2.6559459709829801E-128</v>
      </c>
      <c r="HV51" s="86">
        <f t="shared" si="55"/>
        <v>1.6454752872742501E-130</v>
      </c>
      <c r="HW51" s="86">
        <f t="shared" si="55"/>
        <v>3.0739036629602289E-121</v>
      </c>
      <c r="HX51" s="86">
        <f t="shared" si="55"/>
        <v>1.2939073697669574E-144</v>
      </c>
      <c r="HY51" s="86">
        <f t="shared" si="55"/>
        <v>1.2888150966771382E-125</v>
      </c>
      <c r="HZ51" s="86">
        <f t="shared" si="55"/>
        <v>2.4137500623811056E-137</v>
      </c>
      <c r="IA51" s="86">
        <f t="shared" si="55"/>
        <v>2.4045801649531274E-148</v>
      </c>
      <c r="IB51" s="86">
        <f t="shared" si="55"/>
        <v>2.2902737702785171E-147</v>
      </c>
      <c r="IC51" s="86">
        <f t="shared" si="55"/>
        <v>3.5179720201660102E-132</v>
      </c>
      <c r="ID51" s="86">
        <f t="shared" si="55"/>
        <v>2.08398564869204E-145</v>
      </c>
      <c r="IE51" s="86">
        <f t="shared" si="55"/>
        <v>3.0720802788004288E-132</v>
      </c>
      <c r="IF51" s="86">
        <f t="shared" si="55"/>
        <v>3.1712520895927122E-74</v>
      </c>
      <c r="IG51" s="86">
        <f t="shared" si="55"/>
        <v>3.9978391939947263E-59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1.4144620662852428E-240</v>
      </c>
      <c r="IW51" s="86">
        <f t="shared" si="56"/>
        <v>7.9144421040177526E-156</v>
      </c>
      <c r="IY51" s="86">
        <f t="shared" si="57"/>
        <v>1.5878509318339413E-6</v>
      </c>
      <c r="IZ51" s="86">
        <f t="shared" si="57"/>
        <v>1.0137735434107745E-6</v>
      </c>
      <c r="JA51" s="86">
        <f t="shared" si="57"/>
        <v>1.0374429913914387E-6</v>
      </c>
      <c r="JB51" s="86">
        <f t="shared" si="57"/>
        <v>1.1166803883499487E-6</v>
      </c>
      <c r="JC51" s="86">
        <f t="shared" si="57"/>
        <v>3.4475864934748757E-6</v>
      </c>
      <c r="JD51" s="86">
        <f t="shared" si="57"/>
        <v>3.7584992918858058E-7</v>
      </c>
      <c r="JE51" s="86">
        <f t="shared" si="57"/>
        <v>1.6847984610197712E-6</v>
      </c>
      <c r="JF51" s="86">
        <f t="shared" si="57"/>
        <v>3.4250765386047602E-7</v>
      </c>
      <c r="JG51" s="86">
        <f t="shared" si="57"/>
        <v>7.6995062997583202E-8</v>
      </c>
      <c r="JH51" s="86">
        <f t="shared" si="57"/>
        <v>1.8246103199927123E-7</v>
      </c>
      <c r="JI51" s="86">
        <f t="shared" si="57"/>
        <v>1.0272281809074891E-6</v>
      </c>
      <c r="JJ51" s="86">
        <f t="shared" si="57"/>
        <v>1.7213286117721067E-7</v>
      </c>
      <c r="JK51" s="86">
        <f t="shared" si="57"/>
        <v>9.7998005504039215E-7</v>
      </c>
      <c r="JL51" s="86">
        <f t="shared" si="57"/>
        <v>1.4066904107022617E-7</v>
      </c>
      <c r="JM51" s="86">
        <f t="shared" si="57"/>
        <v>2.6039042611527511E-10</v>
      </c>
    </row>
    <row r="52" spans="2:273" x14ac:dyDescent="0.25">
      <c r="B52" s="2">
        <v>25</v>
      </c>
      <c r="C52" s="37">
        <v>115.569</v>
      </c>
      <c r="D52" s="37">
        <v>114.241</v>
      </c>
      <c r="E52" s="37">
        <v>114.759</v>
      </c>
      <c r="F52" s="37">
        <v>116.759</v>
      </c>
      <c r="G52" s="37">
        <v>117.069</v>
      </c>
      <c r="H52" s="37">
        <v>114.60299999999999</v>
      </c>
      <c r="I52" s="37">
        <v>114.759</v>
      </c>
      <c r="J52" s="37">
        <v>116.724</v>
      </c>
      <c r="K52" s="37">
        <v>112.655</v>
      </c>
      <c r="L52" s="37">
        <v>116.86199999999999</v>
      </c>
      <c r="M52" s="37">
        <v>120.96599999999999</v>
      </c>
      <c r="N52" s="37">
        <v>118.69</v>
      </c>
      <c r="O52" s="37">
        <v>122.36199999999999</v>
      </c>
      <c r="P52" s="37">
        <v>120.172</v>
      </c>
      <c r="Q52" s="37">
        <v>120.914</v>
      </c>
      <c r="S52" s="4">
        <f t="shared" si="59"/>
        <v>117.17620569870763</v>
      </c>
      <c r="T52" s="4">
        <f t="shared" si="59"/>
        <v>115.00431288622624</v>
      </c>
      <c r="U52" s="4">
        <f t="shared" si="59"/>
        <v>115.59017758536233</v>
      </c>
      <c r="V52" s="4">
        <f t="shared" si="59"/>
        <v>116.03673080888474</v>
      </c>
      <c r="W52" s="4">
        <f t="shared" si="59"/>
        <v>117.61365696762805</v>
      </c>
      <c r="X52" s="4">
        <f t="shared" si="59"/>
        <v>114.41182673855157</v>
      </c>
      <c r="Y52" s="4">
        <f t="shared" si="59"/>
        <v>115.05586973591588</v>
      </c>
      <c r="Z52" s="4">
        <f t="shared" si="59"/>
        <v>115.34797843485742</v>
      </c>
      <c r="AA52" s="4">
        <f t="shared" si="59"/>
        <v>114.63463489220203</v>
      </c>
      <c r="AB52" s="4">
        <f t="shared" si="59"/>
        <v>117.80428948251659</v>
      </c>
      <c r="AC52" s="4">
        <f t="shared" si="59"/>
        <v>119.97533746291218</v>
      </c>
      <c r="AD52" s="4">
        <f t="shared" si="59"/>
        <v>119.71358582690618</v>
      </c>
      <c r="AE52" s="4">
        <f t="shared" si="59"/>
        <v>123.35427133865004</v>
      </c>
      <c r="AF52" s="4">
        <f t="shared" si="59"/>
        <v>121.46243350259977</v>
      </c>
      <c r="AG52" s="4">
        <f t="shared" si="59"/>
        <v>122.07601908465679</v>
      </c>
      <c r="AI52" s="4">
        <f t="shared" si="60"/>
        <v>-1.6072056987076309</v>
      </c>
      <c r="AJ52" s="4">
        <f t="shared" si="60"/>
        <v>-0.76331288622624527</v>
      </c>
      <c r="AK52" s="4">
        <f t="shared" si="60"/>
        <v>-0.831177585362326</v>
      </c>
      <c r="AL52" s="4">
        <f t="shared" si="60"/>
        <v>0.72226919111525945</v>
      </c>
      <c r="AM52" s="4">
        <f t="shared" si="60"/>
        <v>-0.54465696762804328</v>
      </c>
      <c r="AN52" s="4">
        <f t="shared" si="60"/>
        <v>0.1911732614484265</v>
      </c>
      <c r="AO52" s="4">
        <f t="shared" si="60"/>
        <v>-0.29686973591587673</v>
      </c>
      <c r="AP52" s="4">
        <f t="shared" si="60"/>
        <v>1.3760215651425796</v>
      </c>
      <c r="AQ52" s="4">
        <f t="shared" si="60"/>
        <v>-1.9796348922020286</v>
      </c>
      <c r="AR52" s="4">
        <f t="shared" si="60"/>
        <v>-0.94228948251659972</v>
      </c>
      <c r="AS52" s="4">
        <f t="shared" si="60"/>
        <v>0.9906625370878146</v>
      </c>
      <c r="AT52" s="4">
        <f t="shared" si="60"/>
        <v>-1.023585826906185</v>
      </c>
      <c r="AU52" s="4">
        <f t="shared" si="60"/>
        <v>-0.99227133865004191</v>
      </c>
      <c r="AV52" s="4">
        <f t="shared" si="60"/>
        <v>-1.2904335025997682</v>
      </c>
      <c r="AW52" s="4">
        <f t="shared" si="60"/>
        <v>-1.1620190846567908</v>
      </c>
      <c r="AY52" s="2">
        <f t="shared" si="51"/>
        <v>117.17336360670836</v>
      </c>
      <c r="AZ52" s="2">
        <f t="shared" si="51"/>
        <v>115.0025256242279</v>
      </c>
      <c r="BA52" s="2">
        <f t="shared" si="51"/>
        <v>115.58836740190362</v>
      </c>
      <c r="BB52" s="2">
        <f t="shared" si="51"/>
        <v>116.03481996193372</v>
      </c>
      <c r="BC52" s="2">
        <f t="shared" si="51"/>
        <v>117.60849702453382</v>
      </c>
      <c r="BD52" s="2">
        <f t="shared" si="51"/>
        <v>114.41108164982855</v>
      </c>
      <c r="BE52" s="2">
        <f t="shared" si="51"/>
        <v>115.05291532508269</v>
      </c>
      <c r="BF52" s="2">
        <f t="shared" si="51"/>
        <v>115.34730302176926</v>
      </c>
      <c r="BG52" s="2">
        <f t="shared" si="51"/>
        <v>114.63446230702765</v>
      </c>
      <c r="BH52" s="2">
        <f t="shared" si="51"/>
        <v>117.80391380239438</v>
      </c>
      <c r="BI52" s="2">
        <f t="shared" si="51"/>
        <v>119.9735651839687</v>
      </c>
      <c r="BJ52" s="2">
        <f t="shared" si="51"/>
        <v>119.71324999988646</v>
      </c>
      <c r="BK52" s="2">
        <f t="shared" si="51"/>
        <v>123.35240665539834</v>
      </c>
      <c r="BL52" s="2">
        <f t="shared" si="51"/>
        <v>121.46214907903601</v>
      </c>
      <c r="BM52" s="2">
        <f t="shared" si="51"/>
        <v>122.07601830165699</v>
      </c>
      <c r="BO52" s="2">
        <f t="shared" si="10"/>
        <v>115.569</v>
      </c>
      <c r="BP52" s="2">
        <f t="shared" si="11"/>
        <v>114.241</v>
      </c>
      <c r="BQ52" s="2">
        <f t="shared" si="12"/>
        <v>114.759</v>
      </c>
      <c r="BR52" s="2">
        <f t="shared" si="13"/>
        <v>116.759</v>
      </c>
      <c r="BS52" s="2">
        <f t="shared" si="14"/>
        <v>117.069</v>
      </c>
      <c r="BT52" s="2">
        <f t="shared" si="15"/>
        <v>114.60299999999999</v>
      </c>
      <c r="BU52" s="2">
        <f t="shared" si="16"/>
        <v>114.759</v>
      </c>
      <c r="BV52" s="2">
        <f t="shared" si="17"/>
        <v>116.724</v>
      </c>
      <c r="BW52" s="2">
        <f t="shared" si="18"/>
        <v>112.655</v>
      </c>
      <c r="BX52" s="2">
        <f t="shared" si="19"/>
        <v>116.86199999999999</v>
      </c>
      <c r="BY52" s="2">
        <f t="shared" si="20"/>
        <v>120.96599999999999</v>
      </c>
      <c r="BZ52" s="2">
        <f t="shared" si="21"/>
        <v>118.69</v>
      </c>
      <c r="CA52" s="2">
        <f t="shared" si="22"/>
        <v>122.36199999999999</v>
      </c>
      <c r="CB52" s="2">
        <f t="shared" si="23"/>
        <v>120.172</v>
      </c>
      <c r="CC52" s="2">
        <f t="shared" si="24"/>
        <v>120.914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117.70969465290806</v>
      </c>
      <c r="DL52" s="2">
        <f t="shared" si="61"/>
        <v>116.03313900134955</v>
      </c>
      <c r="DM52" s="2">
        <f t="shared" si="61"/>
        <v>116.03463859649122</v>
      </c>
      <c r="DN52" s="2">
        <f t="shared" si="61"/>
        <v>116.30554089068825</v>
      </c>
      <c r="DO52" s="2">
        <f t="shared" si="61"/>
        <v>118.26225018761727</v>
      </c>
      <c r="DP52" s="2">
        <f t="shared" si="61"/>
        <v>115.00226173541964</v>
      </c>
      <c r="DQ52" s="2">
        <f t="shared" si="61"/>
        <v>116.00896275797376</v>
      </c>
      <c r="DR52" s="2">
        <f t="shared" si="61"/>
        <v>116.03399004267426</v>
      </c>
      <c r="DS52" s="2">
        <f t="shared" si="61"/>
        <v>114.92854285714286</v>
      </c>
      <c r="DT52" s="2">
        <f t="shared" si="61"/>
        <v>118.6181448553817</v>
      </c>
      <c r="DU52" s="2">
        <f t="shared" si="61"/>
        <v>120.60406855600542</v>
      </c>
      <c r="DV52" s="2">
        <f t="shared" si="61"/>
        <v>119.9327347083926</v>
      </c>
      <c r="DW52" s="2">
        <f t="shared" si="61"/>
        <v>123.53467917715284</v>
      </c>
      <c r="DX52" s="2">
        <f t="shared" si="61"/>
        <v>121.46152629772628</v>
      </c>
      <c r="DY52" s="2">
        <f t="shared" si="61"/>
        <v>121.72143900630326</v>
      </c>
      <c r="EA52" s="2">
        <f t="shared" si="62"/>
        <v>114.77808747824491</v>
      </c>
      <c r="EB52" s="2">
        <f t="shared" si="62"/>
        <v>110.33816259180288</v>
      </c>
      <c r="EC52" s="2">
        <f t="shared" si="62"/>
        <v>113.58393283592829</v>
      </c>
      <c r="ED52" s="2">
        <f t="shared" si="62"/>
        <v>114.81912384467739</v>
      </c>
      <c r="EE52" s="2">
        <f t="shared" si="62"/>
        <v>114.90780061167347</v>
      </c>
      <c r="EF52" s="2">
        <f t="shared" si="62"/>
        <v>111.6632333297043</v>
      </c>
      <c r="EG52" s="2">
        <f t="shared" si="62"/>
        <v>111.01682287438859</v>
      </c>
      <c r="EH52" s="2">
        <f t="shared" si="62"/>
        <v>112.08762131256459</v>
      </c>
      <c r="EI52" s="2">
        <f t="shared" si="62"/>
        <v>113.15089527251578</v>
      </c>
      <c r="EJ52" s="2">
        <f t="shared" si="62"/>
        <v>113.71657190635449</v>
      </c>
      <c r="EK52" s="2">
        <f t="shared" si="62"/>
        <v>117.15221536606708</v>
      </c>
      <c r="EL52" s="2">
        <f t="shared" si="62"/>
        <v>118.59391012748736</v>
      </c>
      <c r="EM52" s="2">
        <f t="shared" si="62"/>
        <v>122.55844861889528</v>
      </c>
      <c r="EN52" s="2">
        <f t="shared" si="62"/>
        <v>121.46519108773873</v>
      </c>
      <c r="EO52" s="2">
        <f t="shared" si="62"/>
        <v>124.24444916615228</v>
      </c>
      <c r="EQ52" s="2">
        <f t="shared" si="63"/>
        <v>115.22698072242893</v>
      </c>
      <c r="ER52" s="2">
        <f t="shared" si="63"/>
        <v>112.23731247909957</v>
      </c>
      <c r="ES52" s="2">
        <f t="shared" si="63"/>
        <v>113.06808599936727</v>
      </c>
      <c r="ET52" s="2">
        <f t="shared" si="63"/>
        <v>114.26321788948881</v>
      </c>
      <c r="EU52" s="2">
        <f t="shared" si="63"/>
        <v>113.91880175824511</v>
      </c>
      <c r="EV52" s="2">
        <f t="shared" si="63"/>
        <v>112.04409882408522</v>
      </c>
      <c r="EW52" s="2">
        <f t="shared" si="63"/>
        <v>111.79247358129473</v>
      </c>
      <c r="EX52" s="2">
        <f t="shared" si="63"/>
        <v>112.21933580057922</v>
      </c>
      <c r="EY52" s="2">
        <f t="shared" si="63"/>
        <v>112.421741604426</v>
      </c>
      <c r="EZ52" s="2">
        <f t="shared" si="63"/>
        <v>114.49108258812211</v>
      </c>
      <c r="FA52" s="2">
        <f t="shared" si="63"/>
        <v>117.83835994978996</v>
      </c>
      <c r="FB52" s="2">
        <f t="shared" si="63"/>
        <v>119.75781978654575</v>
      </c>
      <c r="FC52" s="2">
        <f t="shared" si="63"/>
        <v>122.84701202167437</v>
      </c>
      <c r="FD52" s="2">
        <f t="shared" si="63"/>
        <v>122.13816567927032</v>
      </c>
      <c r="FE52" s="2">
        <f t="shared" si="63"/>
        <v>126.22648831801256</v>
      </c>
      <c r="FG52" s="2">
        <f t="shared" si="64"/>
        <v>0.18295224875878582</v>
      </c>
      <c r="FH52" s="2">
        <f t="shared" si="64"/>
        <v>0.18098095612681608</v>
      </c>
      <c r="FI52" s="2">
        <f t="shared" si="64"/>
        <v>0.18209262125912537</v>
      </c>
      <c r="FJ52" s="2">
        <f t="shared" si="64"/>
        <v>0.18211897152135487</v>
      </c>
      <c r="FK52" s="2">
        <f t="shared" si="64"/>
        <v>0.19488235165168044</v>
      </c>
      <c r="FL52" s="2">
        <f t="shared" si="64"/>
        <v>0.17705522935740026</v>
      </c>
      <c r="FM52" s="2">
        <f t="shared" si="64"/>
        <v>0.19151572839933748</v>
      </c>
      <c r="FN52" s="2">
        <f t="shared" si="64"/>
        <v>0.17400587248540403</v>
      </c>
      <c r="FO52" s="2">
        <f t="shared" si="64"/>
        <v>0.16541817190463023</v>
      </c>
      <c r="FP52" s="2">
        <f t="shared" si="64"/>
        <v>0.1661216489621592</v>
      </c>
      <c r="FQ52" s="2">
        <f t="shared" si="64"/>
        <v>0.18266299340488767</v>
      </c>
      <c r="FR52" s="2">
        <f t="shared" si="64"/>
        <v>0.16396377249269084</v>
      </c>
      <c r="FS52" s="2">
        <f t="shared" si="64"/>
        <v>0.18671941006732631</v>
      </c>
      <c r="FT52" s="2">
        <f t="shared" si="64"/>
        <v>0.16623942779445341</v>
      </c>
      <c r="FU52" s="2">
        <f t="shared" si="64"/>
        <v>0.14052538313249599</v>
      </c>
      <c r="FW52" s="2">
        <f t="shared" si="53"/>
        <v>2.913584130315428E-5</v>
      </c>
      <c r="FX52" s="2">
        <f t="shared" si="53"/>
        <v>3.6278651952054585E-5</v>
      </c>
      <c r="FY52" s="2">
        <f t="shared" si="53"/>
        <v>3.0549207105684709E-5</v>
      </c>
      <c r="FZ52" s="2">
        <f t="shared" si="53"/>
        <v>2.9114786503583215E-5</v>
      </c>
      <c r="GA52" s="2">
        <f t="shared" si="53"/>
        <v>3.0476503016729646E-5</v>
      </c>
      <c r="GB52" s="2">
        <f t="shared" si="53"/>
        <v>3.2438259427016378E-5</v>
      </c>
      <c r="GC52" s="2">
        <f t="shared" si="53"/>
        <v>3.3356747964184238E-5</v>
      </c>
      <c r="GD52" s="2">
        <f t="shared" si="53"/>
        <v>3.2746032085237944E-5</v>
      </c>
      <c r="GE52" s="2">
        <f t="shared" si="53"/>
        <v>3.4747648703160929E-5</v>
      </c>
      <c r="GF52" s="2">
        <f t="shared" si="53"/>
        <v>3.3992834459816447E-5</v>
      </c>
      <c r="GG52" s="2">
        <f t="shared" si="53"/>
        <v>3.2740084494663268E-5</v>
      </c>
      <c r="GH52" s="2">
        <f t="shared" si="53"/>
        <v>2.9229489387079104E-5</v>
      </c>
      <c r="GI52" s="2">
        <f t="shared" si="53"/>
        <v>3.0052920611538038E-5</v>
      </c>
      <c r="GJ52" s="2">
        <f t="shared" si="53"/>
        <v>2.0132580399542449E-5</v>
      </c>
      <c r="GK52" s="2">
        <f t="shared" si="53"/>
        <v>1.6309462774305983E-5</v>
      </c>
      <c r="GM52" s="86">
        <f t="shared" si="54"/>
        <v>3.0636288653747644E-6</v>
      </c>
      <c r="GN52" s="86">
        <f t="shared" si="54"/>
        <v>2.0183001191878684E-6</v>
      </c>
      <c r="GO52" s="86">
        <f t="shared" si="54"/>
        <v>2.0680791044544105E-6</v>
      </c>
      <c r="GP52" s="86">
        <f t="shared" si="54"/>
        <v>2.212738386012889E-6</v>
      </c>
      <c r="GQ52" s="86">
        <f t="shared" si="54"/>
        <v>6.4348630932724497E-6</v>
      </c>
      <c r="GR52" s="86">
        <f t="shared" si="54"/>
        <v>8.0216768276524969E-7</v>
      </c>
      <c r="GS52" s="86">
        <f t="shared" si="54"/>
        <v>3.3122604817238999E-6</v>
      </c>
      <c r="GT52" s="86">
        <f t="shared" si="54"/>
        <v>7.2951586993972041E-7</v>
      </c>
      <c r="GU52" s="86">
        <f t="shared" si="54"/>
        <v>1.7961746696370118E-7</v>
      </c>
      <c r="GV52" s="86">
        <f t="shared" si="54"/>
        <v>3.9849414111412425E-7</v>
      </c>
      <c r="GW52" s="86">
        <f t="shared" si="54"/>
        <v>2.0527495039865113E-6</v>
      </c>
      <c r="GX52" s="86">
        <f t="shared" si="54"/>
        <v>3.7501601493475493E-7</v>
      </c>
      <c r="GY52" s="86">
        <f t="shared" si="54"/>
        <v>1.9893720882602301E-6</v>
      </c>
      <c r="GZ52" s="86">
        <f t="shared" si="54"/>
        <v>3.1372613696782848E-7</v>
      </c>
      <c r="HA52" s="86">
        <f t="shared" si="54"/>
        <v>8.4742360378745361E-10</v>
      </c>
      <c r="HC52" s="86">
        <f t="shared" si="58"/>
        <v>1.5424369665357369E-16</v>
      </c>
      <c r="HD52" s="86">
        <f t="shared" si="58"/>
        <v>6.7539039785543436E-18</v>
      </c>
      <c r="HE52" s="86">
        <f t="shared" si="58"/>
        <v>1.5641480941317505E-18</v>
      </c>
      <c r="HF52" s="86">
        <f t="shared" si="58"/>
        <v>1.0306212622203111E-18</v>
      </c>
      <c r="HG52" s="86">
        <f t="shared" si="58"/>
        <v>1.3148128570781385E-17</v>
      </c>
      <c r="HH52" s="86">
        <f t="shared" si="58"/>
        <v>1.6306695955091833E-20</v>
      </c>
      <c r="HI52" s="86">
        <f t="shared" si="58"/>
        <v>5.4440065761667649E-18</v>
      </c>
      <c r="HJ52" s="86">
        <f t="shared" si="58"/>
        <v>1.2103702632810727E-19</v>
      </c>
      <c r="HK52" s="86">
        <f t="shared" si="58"/>
        <v>5.7354430015716384E-21</v>
      </c>
      <c r="HL52" s="86">
        <f t="shared" si="58"/>
        <v>4.6132652739144799E-21</v>
      </c>
      <c r="HM52" s="86">
        <f t="shared" si="58"/>
        <v>4.3191449202468196E-19</v>
      </c>
      <c r="HN52" s="86">
        <f t="shared" si="58"/>
        <v>8.75221270138254E-21</v>
      </c>
      <c r="HO52" s="86">
        <f t="shared" si="58"/>
        <v>7.1403129465941493E-19</v>
      </c>
      <c r="HP52" s="86">
        <f t="shared" si="58"/>
        <v>3.4919415990725754E-20</v>
      </c>
      <c r="HQ52" s="86">
        <f t="shared" si="58"/>
        <v>6.7441232954339318E-31</v>
      </c>
      <c r="HS52" s="86">
        <f t="shared" si="55"/>
        <v>2.3875898139139329E-110</v>
      </c>
      <c r="HT52" s="86">
        <f t="shared" si="55"/>
        <v>9.0200686065562974E-118</v>
      </c>
      <c r="HU52" s="86">
        <f t="shared" si="55"/>
        <v>1.9208114694603123E-125</v>
      </c>
      <c r="HV52" s="86">
        <f t="shared" si="55"/>
        <v>1.2648611999834858E-127</v>
      </c>
      <c r="HW52" s="86">
        <f t="shared" si="55"/>
        <v>1.5046250935865284E-118</v>
      </c>
      <c r="HX52" s="86">
        <f t="shared" si="55"/>
        <v>2.2131872817065429E-141</v>
      </c>
      <c r="HY52" s="86">
        <f t="shared" si="55"/>
        <v>8.2309179387815603E-123</v>
      </c>
      <c r="HZ52" s="86">
        <f t="shared" si="55"/>
        <v>2.8355411526269243E-134</v>
      </c>
      <c r="IA52" s="86">
        <f t="shared" si="55"/>
        <v>5.2948202688591261E-145</v>
      </c>
      <c r="IB52" s="86">
        <f t="shared" si="55"/>
        <v>4.4451284385784643E-144</v>
      </c>
      <c r="IC52" s="86">
        <f t="shared" si="55"/>
        <v>3.1370086434295311E-129</v>
      </c>
      <c r="ID52" s="86">
        <f t="shared" si="55"/>
        <v>3.4506269702940996E-142</v>
      </c>
      <c r="IE52" s="86">
        <f t="shared" si="55"/>
        <v>2.6369277034072588E-129</v>
      </c>
      <c r="IF52" s="86">
        <f t="shared" si="55"/>
        <v>1.1631247703005179E-72</v>
      </c>
      <c r="IG52" s="86">
        <f t="shared" si="55"/>
        <v>6.6600963156573227E-58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1.4499941270461379E-236</v>
      </c>
      <c r="IW52" s="86">
        <f t="shared" si="56"/>
        <v>2.7321591814284461E-153</v>
      </c>
      <c r="IY52" s="86">
        <f t="shared" si="57"/>
        <v>3.0636288655290083E-6</v>
      </c>
      <c r="IZ52" s="86">
        <f t="shared" si="57"/>
        <v>2.0183001191946223E-6</v>
      </c>
      <c r="JA52" s="86">
        <f t="shared" si="57"/>
        <v>2.0680791044559745E-6</v>
      </c>
      <c r="JB52" s="86">
        <f t="shared" si="57"/>
        <v>2.2127383860139194E-6</v>
      </c>
      <c r="JC52" s="86">
        <f t="shared" si="57"/>
        <v>6.4348630932855982E-6</v>
      </c>
      <c r="JD52" s="86">
        <f t="shared" si="57"/>
        <v>8.02167682765266E-7</v>
      </c>
      <c r="JE52" s="86">
        <f t="shared" si="57"/>
        <v>3.3122604817293438E-6</v>
      </c>
      <c r="JF52" s="86">
        <f t="shared" si="57"/>
        <v>7.2951586993984143E-7</v>
      </c>
      <c r="JG52" s="86">
        <f t="shared" si="57"/>
        <v>1.7961746696370693E-7</v>
      </c>
      <c r="JH52" s="86">
        <f t="shared" si="57"/>
        <v>3.9849414111412885E-7</v>
      </c>
      <c r="JI52" s="86">
        <f t="shared" si="57"/>
        <v>2.0527495039869433E-6</v>
      </c>
      <c r="JJ52" s="86">
        <f t="shared" si="57"/>
        <v>3.7501601493476367E-7</v>
      </c>
      <c r="JK52" s="86">
        <f t="shared" si="57"/>
        <v>1.9893720882609441E-6</v>
      </c>
      <c r="JL52" s="86">
        <f t="shared" si="57"/>
        <v>3.1372613696786342E-7</v>
      </c>
      <c r="JM52" s="86">
        <f t="shared" si="57"/>
        <v>8.4742360378745361E-10</v>
      </c>
    </row>
    <row r="53" spans="2:273" x14ac:dyDescent="0.25">
      <c r="B53" s="2">
        <v>26</v>
      </c>
      <c r="C53" s="37">
        <v>116.29300000000001</v>
      </c>
      <c r="D53" s="37">
        <v>116.741</v>
      </c>
      <c r="E53" s="37">
        <v>114.53400000000001</v>
      </c>
      <c r="F53" s="37">
        <v>116.44799999999999</v>
      </c>
      <c r="G53" s="37">
        <v>118.69</v>
      </c>
      <c r="H53" s="37">
        <v>114.672</v>
      </c>
      <c r="I53" s="37">
        <v>114.983</v>
      </c>
      <c r="J53" s="37">
        <v>115.05200000000001</v>
      </c>
      <c r="K53" s="37">
        <v>114.483</v>
      </c>
      <c r="L53" s="37">
        <v>119.224</v>
      </c>
      <c r="M53" s="37">
        <v>120.70699999999999</v>
      </c>
      <c r="N53" s="37">
        <v>120.13800000000001</v>
      </c>
      <c r="O53" s="37">
        <v>122.86199999999999</v>
      </c>
      <c r="P53" s="37">
        <v>122.672</v>
      </c>
      <c r="Q53" s="37">
        <v>122.13800000000001</v>
      </c>
      <c r="S53" s="4">
        <f t="shared" si="59"/>
        <v>117.37349943174107</v>
      </c>
      <c r="T53" s="4">
        <f t="shared" si="59"/>
        <v>115.03501640739638</v>
      </c>
      <c r="U53" s="4">
        <f t="shared" si="59"/>
        <v>115.64671195461557</v>
      </c>
      <c r="V53" s="4">
        <f t="shared" si="59"/>
        <v>116.16373440950316</v>
      </c>
      <c r="W53" s="4">
        <f t="shared" si="59"/>
        <v>117.77482382610737</v>
      </c>
      <c r="X53" s="4">
        <f t="shared" si="59"/>
        <v>114.61235300356518</v>
      </c>
      <c r="Y53" s="4">
        <f t="shared" si="59"/>
        <v>115.13123425687387</v>
      </c>
      <c r="Z53" s="4">
        <f t="shared" si="59"/>
        <v>115.46019946506586</v>
      </c>
      <c r="AA53" s="4">
        <f t="shared" si="59"/>
        <v>114.77523986533357</v>
      </c>
      <c r="AB53" s="4">
        <f t="shared" si="59"/>
        <v>117.9074009398712</v>
      </c>
      <c r="AC53" s="4">
        <f t="shared" si="59"/>
        <v>120.07259134385629</v>
      </c>
      <c r="AD53" s="4">
        <f t="shared" si="59"/>
        <v>119.89269539598249</v>
      </c>
      <c r="AE53" s="4">
        <f t="shared" si="59"/>
        <v>123.50833236395562</v>
      </c>
      <c r="AF53" s="4">
        <f t="shared" si="59"/>
        <v>121.63499273863006</v>
      </c>
      <c r="AG53" s="4">
        <f t="shared" si="59"/>
        <v>122.35398217529567</v>
      </c>
      <c r="AI53" s="4">
        <f t="shared" si="60"/>
        <v>-1.0804994317410603</v>
      </c>
      <c r="AJ53" s="4">
        <f t="shared" si="60"/>
        <v>1.7059835926036158</v>
      </c>
      <c r="AK53" s="4">
        <f t="shared" si="60"/>
        <v>-1.1127119546155626</v>
      </c>
      <c r="AL53" s="4">
        <f t="shared" si="60"/>
        <v>0.28426559049682965</v>
      </c>
      <c r="AM53" s="4">
        <f t="shared" si="60"/>
        <v>0.91517617389263251</v>
      </c>
      <c r="AN53" s="4">
        <f t="shared" si="60"/>
        <v>5.9646996434821631E-2</v>
      </c>
      <c r="AO53" s="4">
        <f t="shared" si="60"/>
        <v>-0.14823425687386305</v>
      </c>
      <c r="AP53" s="4">
        <f t="shared" si="60"/>
        <v>-0.4081994650658487</v>
      </c>
      <c r="AQ53" s="4">
        <f t="shared" si="60"/>
        <v>-0.29223986533357049</v>
      </c>
      <c r="AR53" s="4">
        <f t="shared" si="60"/>
        <v>1.3165990601288087</v>
      </c>
      <c r="AS53" s="4">
        <f t="shared" si="60"/>
        <v>0.63440865614370523</v>
      </c>
      <c r="AT53" s="4">
        <f t="shared" si="60"/>
        <v>0.24530460401751952</v>
      </c>
      <c r="AU53" s="4">
        <f t="shared" si="60"/>
        <v>-0.64633236395562221</v>
      </c>
      <c r="AV53" s="4">
        <f t="shared" si="60"/>
        <v>1.0370072613699364</v>
      </c>
      <c r="AW53" s="4">
        <f t="shared" si="60"/>
        <v>-0.21598217529566455</v>
      </c>
      <c r="AY53" s="2">
        <f t="shared" si="51"/>
        <v>117.36825119595298</v>
      </c>
      <c r="AZ53" s="2">
        <f t="shared" si="51"/>
        <v>115.03161584601831</v>
      </c>
      <c r="BA53" s="2">
        <f t="shared" si="51"/>
        <v>115.64326404668172</v>
      </c>
      <c r="BB53" s="2">
        <f t="shared" si="51"/>
        <v>116.16011535420829</v>
      </c>
      <c r="BC53" s="2">
        <f t="shared" si="51"/>
        <v>117.76560154073834</v>
      </c>
      <c r="BD53" s="2">
        <f t="shared" si="51"/>
        <v>114.610838049428</v>
      </c>
      <c r="BE53" s="2">
        <f t="shared" si="51"/>
        <v>115.12568648411035</v>
      </c>
      <c r="BF53" s="2">
        <f t="shared" si="51"/>
        <v>115.45882828550343</v>
      </c>
      <c r="BG53" s="2">
        <f t="shared" si="51"/>
        <v>114.77485741483301</v>
      </c>
      <c r="BH53" s="2">
        <f t="shared" si="51"/>
        <v>117.90661907377452</v>
      </c>
      <c r="BI53" s="2">
        <f t="shared" si="51"/>
        <v>120.06920801299277</v>
      </c>
      <c r="BJ53" s="2">
        <f t="shared" si="51"/>
        <v>119.89199789927106</v>
      </c>
      <c r="BK53" s="2">
        <f t="shared" si="51"/>
        <v>123.50472106145574</v>
      </c>
      <c r="BL53" s="2">
        <f t="shared" si="51"/>
        <v>121.63438890090963</v>
      </c>
      <c r="BM53" s="2">
        <f t="shared" si="51"/>
        <v>122.35397978151283</v>
      </c>
      <c r="BO53" s="2">
        <f t="shared" si="10"/>
        <v>116.29300000000001</v>
      </c>
      <c r="BP53" s="2">
        <f t="shared" si="11"/>
        <v>116.741</v>
      </c>
      <c r="BQ53" s="2">
        <f t="shared" si="12"/>
        <v>114.53400000000001</v>
      </c>
      <c r="BR53" s="2">
        <f t="shared" si="13"/>
        <v>116.44799999999999</v>
      </c>
      <c r="BS53" s="2">
        <f t="shared" si="14"/>
        <v>118.69</v>
      </c>
      <c r="BT53" s="2">
        <f t="shared" si="15"/>
        <v>114.672</v>
      </c>
      <c r="BU53" s="2">
        <f t="shared" si="16"/>
        <v>114.983</v>
      </c>
      <c r="BV53" s="2">
        <f t="shared" si="17"/>
        <v>115.05200000000001</v>
      </c>
      <c r="BW53" s="2">
        <f t="shared" si="18"/>
        <v>114.483</v>
      </c>
      <c r="BX53" s="2">
        <f t="shared" si="19"/>
        <v>119.224</v>
      </c>
      <c r="BY53" s="2">
        <f t="shared" si="20"/>
        <v>120.70699999999999</v>
      </c>
      <c r="BZ53" s="2">
        <f t="shared" si="21"/>
        <v>120.13800000000001</v>
      </c>
      <c r="CA53" s="2">
        <f t="shared" si="22"/>
        <v>122.86199999999999</v>
      </c>
      <c r="CB53" s="2">
        <f t="shared" si="23"/>
        <v>122.672</v>
      </c>
      <c r="CC53" s="2">
        <f t="shared" si="24"/>
        <v>122.13800000000001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118.02431013133207</v>
      </c>
      <c r="DL53" s="2">
        <f t="shared" si="61"/>
        <v>116.17791734143053</v>
      </c>
      <c r="DM53" s="2">
        <f t="shared" si="61"/>
        <v>116.16529183535762</v>
      </c>
      <c r="DN53" s="2">
        <f t="shared" si="61"/>
        <v>116.50869534412955</v>
      </c>
      <c r="DO53" s="2">
        <f t="shared" si="61"/>
        <v>118.54793658536586</v>
      </c>
      <c r="DP53" s="2">
        <f t="shared" si="61"/>
        <v>115.31720341394026</v>
      </c>
      <c r="DQ53" s="2">
        <f t="shared" si="61"/>
        <v>116.19831003752348</v>
      </c>
      <c r="DR53" s="2">
        <f t="shared" si="61"/>
        <v>116.24558605974397</v>
      </c>
      <c r="DS53" s="2">
        <f t="shared" si="61"/>
        <v>115.14139747899159</v>
      </c>
      <c r="DT53" s="2">
        <f t="shared" si="61"/>
        <v>118.83226268373637</v>
      </c>
      <c r="DU53" s="2">
        <f t="shared" si="61"/>
        <v>120.80161774628883</v>
      </c>
      <c r="DV53" s="2">
        <f t="shared" si="61"/>
        <v>120.18700995732576</v>
      </c>
      <c r="DW53" s="2">
        <f t="shared" si="61"/>
        <v>123.76770029543711</v>
      </c>
      <c r="DX53" s="2">
        <f t="shared" si="61"/>
        <v>121.68908086658084</v>
      </c>
      <c r="DY53" s="2">
        <f t="shared" si="61"/>
        <v>122.02830441230994</v>
      </c>
      <c r="EA53" s="2">
        <f t="shared" si="62"/>
        <v>114.69608042502517</v>
      </c>
      <c r="EB53" s="2">
        <f t="shared" si="62"/>
        <v>110.3001571310116</v>
      </c>
      <c r="EC53" s="2">
        <f t="shared" si="62"/>
        <v>113.5048699204248</v>
      </c>
      <c r="ED53" s="2">
        <f t="shared" si="62"/>
        <v>114.73250312269303</v>
      </c>
      <c r="EE53" s="2">
        <f t="shared" si="62"/>
        <v>114.81808183502044</v>
      </c>
      <c r="EF53" s="2">
        <f t="shared" si="62"/>
        <v>111.61649550203425</v>
      </c>
      <c r="EG53" s="2">
        <f t="shared" si="62"/>
        <v>110.99588924966177</v>
      </c>
      <c r="EH53" s="2">
        <f t="shared" si="62"/>
        <v>112.05272929278016</v>
      </c>
      <c r="EI53" s="2">
        <f t="shared" si="62"/>
        <v>113.08843008155021</v>
      </c>
      <c r="EJ53" s="2">
        <f t="shared" si="62"/>
        <v>113.66885714285712</v>
      </c>
      <c r="EK53" s="2">
        <f t="shared" si="62"/>
        <v>117.08023057165093</v>
      </c>
      <c r="EL53" s="2">
        <f t="shared" si="62"/>
        <v>118.51990727499543</v>
      </c>
      <c r="EM53" s="2">
        <f t="shared" si="62"/>
        <v>122.46002058919338</v>
      </c>
      <c r="EN53" s="2">
        <f t="shared" si="62"/>
        <v>121.38413971768614</v>
      </c>
      <c r="EO53" s="2">
        <f t="shared" si="62"/>
        <v>124.17036624065008</v>
      </c>
      <c r="EQ53" s="2">
        <f t="shared" si="63"/>
        <v>115.13903404349027</v>
      </c>
      <c r="ER53" s="2">
        <f t="shared" si="63"/>
        <v>112.17362295891087</v>
      </c>
      <c r="ES53" s="2">
        <f t="shared" si="63"/>
        <v>112.99585456425982</v>
      </c>
      <c r="ET53" s="2">
        <f t="shared" si="63"/>
        <v>114.18410263913297</v>
      </c>
      <c r="EU53" s="2">
        <f t="shared" si="63"/>
        <v>113.84244884133021</v>
      </c>
      <c r="EV53" s="2">
        <f t="shared" si="63"/>
        <v>111.99218340420317</v>
      </c>
      <c r="EW53" s="2">
        <f t="shared" si="63"/>
        <v>111.76088830920287</v>
      </c>
      <c r="EX53" s="2">
        <f t="shared" si="63"/>
        <v>112.18260150721854</v>
      </c>
      <c r="EY53" s="2">
        <f t="shared" si="63"/>
        <v>112.36919260782095</v>
      </c>
      <c r="EZ53" s="2">
        <f t="shared" si="63"/>
        <v>114.43303566743789</v>
      </c>
      <c r="FA53" s="2">
        <f t="shared" si="63"/>
        <v>117.75705945793628</v>
      </c>
      <c r="FB53" s="2">
        <f t="shared" si="63"/>
        <v>119.66840802816623</v>
      </c>
      <c r="FC53" s="2">
        <f t="shared" si="63"/>
        <v>122.74474189347265</v>
      </c>
      <c r="FD53" s="2">
        <f t="shared" si="63"/>
        <v>122.04814712879964</v>
      </c>
      <c r="FE53" s="2">
        <f t="shared" si="63"/>
        <v>126.12368027078372</v>
      </c>
      <c r="FG53" s="2">
        <f t="shared" si="64"/>
        <v>0.19712373970259667</v>
      </c>
      <c r="FH53" s="2">
        <f t="shared" si="64"/>
        <v>0.19503620056662085</v>
      </c>
      <c r="FI53" s="2">
        <f t="shared" si="64"/>
        <v>0.19621351618821425</v>
      </c>
      <c r="FJ53" s="2">
        <f t="shared" si="64"/>
        <v>0.19624141958032854</v>
      </c>
      <c r="FK53" s="2">
        <f t="shared" si="64"/>
        <v>0.20974072572069039</v>
      </c>
      <c r="FL53" s="2">
        <f t="shared" si="64"/>
        <v>0.19087664946661664</v>
      </c>
      <c r="FM53" s="2">
        <f t="shared" si="64"/>
        <v>0.20618315527758055</v>
      </c>
      <c r="FN53" s="2">
        <f t="shared" si="64"/>
        <v>0.18764352828052189</v>
      </c>
      <c r="FO53" s="2">
        <f t="shared" si="64"/>
        <v>0.1785282424510575</v>
      </c>
      <c r="FP53" s="2">
        <f t="shared" si="64"/>
        <v>0.17927549662888273</v>
      </c>
      <c r="FQ53" s="2">
        <f t="shared" si="64"/>
        <v>0.19681747589937412</v>
      </c>
      <c r="FR53" s="2">
        <f t="shared" si="64"/>
        <v>0.17698301967269142</v>
      </c>
      <c r="FS53" s="2">
        <f t="shared" si="64"/>
        <v>0.20111087978261127</v>
      </c>
      <c r="FT53" s="2">
        <f t="shared" si="64"/>
        <v>0.17940059503862812</v>
      </c>
      <c r="FU53" s="2">
        <f t="shared" si="64"/>
        <v>0.15202196028738094</v>
      </c>
      <c r="FW53" s="2">
        <f t="shared" si="53"/>
        <v>3.1946724913802362E-5</v>
      </c>
      <c r="FX53" s="2">
        <f t="shared" si="53"/>
        <v>3.9778611621820502E-5</v>
      </c>
      <c r="FY53" s="2">
        <f t="shared" si="53"/>
        <v>3.3496440775700707E-5</v>
      </c>
      <c r="FZ53" s="2">
        <f t="shared" si="53"/>
        <v>3.192363891489013E-5</v>
      </c>
      <c r="GA53" s="2">
        <f t="shared" si="53"/>
        <v>3.3416722796743309E-5</v>
      </c>
      <c r="GB53" s="2">
        <f t="shared" si="53"/>
        <v>3.556773287032498E-5</v>
      </c>
      <c r="GC53" s="2">
        <f t="shared" si="53"/>
        <v>3.6574829131897694E-5</v>
      </c>
      <c r="GD53" s="2">
        <f t="shared" si="53"/>
        <v>3.5905196757166599E-5</v>
      </c>
      <c r="GE53" s="2">
        <f t="shared" si="53"/>
        <v>3.8099911444479043E-5</v>
      </c>
      <c r="GF53" s="2">
        <f t="shared" si="53"/>
        <v>3.7272279573342326E-5</v>
      </c>
      <c r="GG53" s="2">
        <f t="shared" si="53"/>
        <v>3.5898675394983736E-5</v>
      </c>
      <c r="GH53" s="2">
        <f t="shared" si="53"/>
        <v>3.2049407417732388E-5</v>
      </c>
      <c r="GI53" s="2">
        <f t="shared" si="53"/>
        <v>3.2952276637443339E-5</v>
      </c>
      <c r="GJ53" s="2">
        <f t="shared" si="53"/>
        <v>2.2074892562919143E-5</v>
      </c>
      <c r="GK53" s="2">
        <f t="shared" si="53"/>
        <v>1.788294218389093E-5</v>
      </c>
      <c r="GM53" s="86">
        <f t="shared" si="54"/>
        <v>5.8106342471594236E-6</v>
      </c>
      <c r="GN53" s="86">
        <f t="shared" si="54"/>
        <v>3.9457308171464711E-6</v>
      </c>
      <c r="GO53" s="86">
        <f t="shared" si="54"/>
        <v>4.0478410106625855E-6</v>
      </c>
      <c r="GP53" s="86">
        <f t="shared" si="54"/>
        <v>4.3060669814245487E-6</v>
      </c>
      <c r="GQ53" s="86">
        <f t="shared" si="54"/>
        <v>1.1815225818208099E-5</v>
      </c>
      <c r="GR53" s="86">
        <f t="shared" si="54"/>
        <v>1.677153182004822E-6</v>
      </c>
      <c r="GS53" s="86">
        <f t="shared" si="54"/>
        <v>6.3942492733531213E-6</v>
      </c>
      <c r="GT53" s="86">
        <f t="shared" si="54"/>
        <v>1.5225158376255366E-6</v>
      </c>
      <c r="GU53" s="86">
        <f t="shared" si="54"/>
        <v>4.0940268356386411E-7</v>
      </c>
      <c r="GV53" s="86">
        <f t="shared" si="54"/>
        <v>8.5236670946790537E-7</v>
      </c>
      <c r="GW53" s="86">
        <f t="shared" si="54"/>
        <v>4.0272343154137665E-6</v>
      </c>
      <c r="GX53" s="86">
        <f t="shared" si="54"/>
        <v>8.0035124929949652E-7</v>
      </c>
      <c r="GY53" s="86">
        <f t="shared" si="54"/>
        <v>3.9616277847468987E-6</v>
      </c>
      <c r="GZ53" s="86">
        <f t="shared" si="54"/>
        <v>6.8472965256068581E-7</v>
      </c>
      <c r="HA53" s="86">
        <f t="shared" si="54"/>
        <v>2.6672812526382002E-9</v>
      </c>
      <c r="HC53" s="86">
        <f t="shared" si="58"/>
        <v>5.3025799094753232E-16</v>
      </c>
      <c r="HD53" s="86">
        <f t="shared" si="58"/>
        <v>2.6474937577069896E-17</v>
      </c>
      <c r="HE53" s="86">
        <f t="shared" si="58"/>
        <v>6.5154479091828263E-18</v>
      </c>
      <c r="HF53" s="86">
        <f t="shared" si="58"/>
        <v>4.3285867999339756E-18</v>
      </c>
      <c r="HG53" s="86">
        <f t="shared" si="58"/>
        <v>5.0420449199719594E-17</v>
      </c>
      <c r="HH53" s="86">
        <f t="shared" si="58"/>
        <v>8.0988197050926426E-20</v>
      </c>
      <c r="HI53" s="86">
        <f t="shared" si="58"/>
        <v>2.191563542149184E-17</v>
      </c>
      <c r="HJ53" s="86">
        <f t="shared" si="58"/>
        <v>5.5706210755242459E-19</v>
      </c>
      <c r="HK53" s="86">
        <f t="shared" si="58"/>
        <v>3.0011355835487918E-20</v>
      </c>
      <c r="HL53" s="86">
        <f t="shared" si="58"/>
        <v>2.3717211791281281E-20</v>
      </c>
      <c r="HM53" s="86">
        <f t="shared" si="58"/>
        <v>1.8847496824089297E-18</v>
      </c>
      <c r="HN53" s="86">
        <f t="shared" si="58"/>
        <v>4.3459026443937808E-20</v>
      </c>
      <c r="HO53" s="86">
        <f t="shared" si="58"/>
        <v>3.0615088202381688E-18</v>
      </c>
      <c r="HP53" s="86">
        <f t="shared" si="58"/>
        <v>1.6200396600593588E-19</v>
      </c>
      <c r="HQ53" s="86">
        <f t="shared" si="58"/>
        <v>7.9441546648585868E-30</v>
      </c>
      <c r="HS53" s="86">
        <f t="shared" si="55"/>
        <v>6.5146678920562742E-108</v>
      </c>
      <c r="HT53" s="86">
        <f t="shared" si="55"/>
        <v>4.2199063676439438E-115</v>
      </c>
      <c r="HU53" s="86">
        <f t="shared" si="55"/>
        <v>1.2886380985370943E-122</v>
      </c>
      <c r="HV53" s="86">
        <f t="shared" si="55"/>
        <v>9.0185954754382755E-125</v>
      </c>
      <c r="HW53" s="86">
        <f t="shared" si="55"/>
        <v>6.8643806428842916E-116</v>
      </c>
      <c r="HX53" s="86">
        <f t="shared" si="55"/>
        <v>3.4767562568470857E-138</v>
      </c>
      <c r="HY53" s="86">
        <f t="shared" si="55"/>
        <v>4.8823380401937373E-120</v>
      </c>
      <c r="HZ53" s="86">
        <f t="shared" si="55"/>
        <v>3.0723828288025135E-131</v>
      </c>
      <c r="IA53" s="86">
        <f t="shared" si="55"/>
        <v>1.066972601881351E-141</v>
      </c>
      <c r="IB53" s="86">
        <f t="shared" si="55"/>
        <v>7.9136779654755535E-141</v>
      </c>
      <c r="IC53" s="86">
        <f t="shared" si="55"/>
        <v>2.5884526993279193E-126</v>
      </c>
      <c r="ID53" s="86">
        <f t="shared" si="55"/>
        <v>5.253758899684505E-139</v>
      </c>
      <c r="IE53" s="86">
        <f t="shared" si="55"/>
        <v>2.0963295714936113E-126</v>
      </c>
      <c r="IF53" s="86">
        <f t="shared" si="55"/>
        <v>4.1023058945593257E-71</v>
      </c>
      <c r="IG53" s="86">
        <f t="shared" si="55"/>
        <v>1.0766468658396938E-56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1.3746303159376328E-232</v>
      </c>
      <c r="IW53" s="86">
        <f t="shared" si="56"/>
        <v>8.9853344264674978E-151</v>
      </c>
      <c r="IY53" s="86">
        <f t="shared" si="57"/>
        <v>5.8106342476896815E-6</v>
      </c>
      <c r="IZ53" s="86">
        <f t="shared" si="57"/>
        <v>3.945730817172946E-6</v>
      </c>
      <c r="JA53" s="86">
        <f t="shared" si="57"/>
        <v>4.0478410106691009E-6</v>
      </c>
      <c r="JB53" s="86">
        <f t="shared" si="57"/>
        <v>4.3060669814288771E-6</v>
      </c>
      <c r="JC53" s="86">
        <f t="shared" si="57"/>
        <v>1.181522581825852E-5</v>
      </c>
      <c r="JD53" s="86">
        <f t="shared" si="57"/>
        <v>1.6771531820049028E-6</v>
      </c>
      <c r="JE53" s="86">
        <f t="shared" si="57"/>
        <v>6.3942492733750366E-6</v>
      </c>
      <c r="JF53" s="86">
        <f t="shared" si="57"/>
        <v>1.5225158376260937E-6</v>
      </c>
      <c r="JG53" s="86">
        <f t="shared" si="57"/>
        <v>4.0940268356389412E-7</v>
      </c>
      <c r="JH53" s="86">
        <f t="shared" si="57"/>
        <v>8.5236670946792909E-7</v>
      </c>
      <c r="JI53" s="86">
        <f t="shared" si="57"/>
        <v>4.0272343154156512E-6</v>
      </c>
      <c r="JJ53" s="86">
        <f t="shared" si="57"/>
        <v>8.0035124929953993E-7</v>
      </c>
      <c r="JK53" s="86">
        <f t="shared" si="57"/>
        <v>3.9616277847499599E-6</v>
      </c>
      <c r="JL53" s="86">
        <f t="shared" si="57"/>
        <v>6.847296525608478E-7</v>
      </c>
      <c r="JM53" s="86">
        <f t="shared" si="57"/>
        <v>2.6672812526382002E-9</v>
      </c>
    </row>
    <row r="54" spans="2:273" x14ac:dyDescent="0.25">
      <c r="B54" s="2">
        <v>27</v>
      </c>
      <c r="C54" s="37">
        <v>114.759</v>
      </c>
      <c r="D54" s="37">
        <v>117.069</v>
      </c>
      <c r="E54" s="37">
        <v>116.20699999999999</v>
      </c>
      <c r="F54" s="37">
        <v>114.89700000000001</v>
      </c>
      <c r="G54" s="37">
        <v>120.655</v>
      </c>
      <c r="H54" s="37">
        <v>116.241</v>
      </c>
      <c r="I54" s="37">
        <v>114.19</v>
      </c>
      <c r="J54" s="37">
        <v>116.36199999999999</v>
      </c>
      <c r="K54" s="37">
        <v>116.55200000000001</v>
      </c>
      <c r="L54" s="37">
        <v>118.86199999999999</v>
      </c>
      <c r="M54" s="37">
        <v>120.155</v>
      </c>
      <c r="N54" s="37">
        <v>120.155</v>
      </c>
      <c r="O54" s="37">
        <v>124.586</v>
      </c>
      <c r="P54" s="37">
        <v>120.483</v>
      </c>
      <c r="Q54" s="37">
        <v>122.46599999999999</v>
      </c>
      <c r="S54" s="4">
        <f t="shared" si="59"/>
        <v>117.55839067725398</v>
      </c>
      <c r="T54" s="4">
        <f t="shared" si="59"/>
        <v>115.05699760492733</v>
      </c>
      <c r="U54" s="4">
        <f t="shared" si="59"/>
        <v>115.6963501583615</v>
      </c>
      <c r="V54" s="4">
        <f t="shared" si="59"/>
        <v>116.28227466880018</v>
      </c>
      <c r="W54" s="4">
        <f t="shared" si="59"/>
        <v>117.92440557031465</v>
      </c>
      <c r="X54" s="4">
        <f t="shared" si="59"/>
        <v>114.80032351948449</v>
      </c>
      <c r="Y54" s="4">
        <f t="shared" si="59"/>
        <v>115.19809848150867</v>
      </c>
      <c r="Z54" s="4">
        <f t="shared" si="59"/>
        <v>115.56277217046119</v>
      </c>
      <c r="AA54" s="4">
        <f t="shared" si="59"/>
        <v>114.90699954959307</v>
      </c>
      <c r="AB54" s="4">
        <f t="shared" si="59"/>
        <v>117.99968762404683</v>
      </c>
      <c r="AC54" s="4">
        <f t="shared" si="59"/>
        <v>120.16031435773586</v>
      </c>
      <c r="AD54" s="4">
        <f t="shared" si="59"/>
        <v>120.06202429147889</v>
      </c>
      <c r="AE54" s="4">
        <f t="shared" si="59"/>
        <v>123.65301692710942</v>
      </c>
      <c r="AF54" s="4">
        <f t="shared" si="59"/>
        <v>121.79926822594796</v>
      </c>
      <c r="AG54" s="4">
        <f t="shared" si="59"/>
        <v>122.62452914236295</v>
      </c>
      <c r="AI54" s="4">
        <f t="shared" si="60"/>
        <v>-2.7993906772539816</v>
      </c>
      <c r="AJ54" s="4">
        <f t="shared" si="60"/>
        <v>2.0120023950726704</v>
      </c>
      <c r="AK54" s="4">
        <f t="shared" si="60"/>
        <v>0.51064984163849658</v>
      </c>
      <c r="AL54" s="4">
        <f t="shared" si="60"/>
        <v>-1.3852746688001787</v>
      </c>
      <c r="AM54" s="4">
        <f t="shared" si="60"/>
        <v>2.7305944296853539</v>
      </c>
      <c r="AN54" s="4">
        <f t="shared" si="60"/>
        <v>1.4406764805155063</v>
      </c>
      <c r="AO54" s="4">
        <f t="shared" si="60"/>
        <v>-1.008098481508668</v>
      </c>
      <c r="AP54" s="4">
        <f t="shared" si="60"/>
        <v>0.79922782953880755</v>
      </c>
      <c r="AQ54" s="4">
        <f t="shared" si="60"/>
        <v>1.6450004504069398</v>
      </c>
      <c r="AR54" s="4">
        <f t="shared" si="60"/>
        <v>0.86231237595316657</v>
      </c>
      <c r="AS54" s="4">
        <f t="shared" si="60"/>
        <v>-5.3143577358554239E-3</v>
      </c>
      <c r="AT54" s="4">
        <f t="shared" si="60"/>
        <v>9.2975708521109368E-2</v>
      </c>
      <c r="AU54" s="4">
        <f t="shared" si="60"/>
        <v>0.93298307289057902</v>
      </c>
      <c r="AV54" s="4">
        <f t="shared" si="60"/>
        <v>-1.316268225947951</v>
      </c>
      <c r="AW54" s="4">
        <f t="shared" si="60"/>
        <v>-0.15852914236295135</v>
      </c>
      <c r="AY54" s="2">
        <f t="shared" si="51"/>
        <v>117.54887002407852</v>
      </c>
      <c r="AZ54" s="2">
        <f t="shared" si="51"/>
        <v>115.05064841185509</v>
      </c>
      <c r="BA54" s="2">
        <f t="shared" si="51"/>
        <v>115.68990626109327</v>
      </c>
      <c r="BB54" s="2">
        <f t="shared" si="51"/>
        <v>116.27554764937749</v>
      </c>
      <c r="BC54" s="2">
        <f t="shared" si="51"/>
        <v>117.90820149124299</v>
      </c>
      <c r="BD54" s="2">
        <f t="shared" si="51"/>
        <v>114.79730816324968</v>
      </c>
      <c r="BE54" s="2">
        <f t="shared" si="51"/>
        <v>115.18787608969329</v>
      </c>
      <c r="BF54" s="2">
        <f t="shared" si="51"/>
        <v>115.56004646972734</v>
      </c>
      <c r="BG54" s="2">
        <f t="shared" si="51"/>
        <v>114.90617209011184</v>
      </c>
      <c r="BH54" s="2">
        <f t="shared" si="51"/>
        <v>117.99809504665996</v>
      </c>
      <c r="BI54" s="2">
        <f t="shared" si="51"/>
        <v>120.15397765234218</v>
      </c>
      <c r="BJ54" s="2">
        <f t="shared" si="51"/>
        <v>120.0606061520042</v>
      </c>
      <c r="BK54" s="2">
        <f t="shared" si="51"/>
        <v>123.64616087201958</v>
      </c>
      <c r="BL54" s="2">
        <f t="shared" si="51"/>
        <v>121.79801454787471</v>
      </c>
      <c r="BM54" s="2">
        <f t="shared" si="51"/>
        <v>122.6245220701088</v>
      </c>
      <c r="BO54" s="2">
        <f t="shared" si="10"/>
        <v>114.759</v>
      </c>
      <c r="BP54" s="2">
        <f t="shared" si="11"/>
        <v>117.069</v>
      </c>
      <c r="BQ54" s="2">
        <f t="shared" si="12"/>
        <v>116.20699999999999</v>
      </c>
      <c r="BR54" s="2">
        <f t="shared" si="13"/>
        <v>114.89700000000001</v>
      </c>
      <c r="BS54" s="2">
        <f t="shared" si="14"/>
        <v>120.655</v>
      </c>
      <c r="BT54" s="2">
        <f t="shared" si="15"/>
        <v>116.241</v>
      </c>
      <c r="BU54" s="2">
        <f t="shared" si="16"/>
        <v>114.19</v>
      </c>
      <c r="BV54" s="2">
        <f t="shared" si="17"/>
        <v>116.36199999999999</v>
      </c>
      <c r="BW54" s="2">
        <f t="shared" si="18"/>
        <v>116.55200000000001</v>
      </c>
      <c r="BX54" s="2">
        <f t="shared" si="19"/>
        <v>118.86199999999999</v>
      </c>
      <c r="BY54" s="2">
        <f t="shared" si="20"/>
        <v>120.155</v>
      </c>
      <c r="BZ54" s="2">
        <f t="shared" si="21"/>
        <v>120.155</v>
      </c>
      <c r="CA54" s="2">
        <f t="shared" si="22"/>
        <v>124.586</v>
      </c>
      <c r="CB54" s="2">
        <f t="shared" si="23"/>
        <v>120.483</v>
      </c>
      <c r="CC54" s="2">
        <f t="shared" si="24"/>
        <v>122.46599999999999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118.33892560975609</v>
      </c>
      <c r="DL54" s="2">
        <f t="shared" si="61"/>
        <v>116.3226956815115</v>
      </c>
      <c r="DM54" s="2">
        <f t="shared" si="61"/>
        <v>116.29594507422402</v>
      </c>
      <c r="DN54" s="2">
        <f t="shared" si="61"/>
        <v>116.71184979757084</v>
      </c>
      <c r="DO54" s="2">
        <f t="shared" si="61"/>
        <v>118.83362298311445</v>
      </c>
      <c r="DP54" s="2">
        <f t="shared" si="61"/>
        <v>115.63214509246089</v>
      </c>
      <c r="DQ54" s="2">
        <f t="shared" si="61"/>
        <v>116.38765731707321</v>
      </c>
      <c r="DR54" s="2">
        <f t="shared" si="61"/>
        <v>116.45718207681367</v>
      </c>
      <c r="DS54" s="2">
        <f t="shared" si="61"/>
        <v>115.35425210084034</v>
      </c>
      <c r="DT54" s="2">
        <f t="shared" si="61"/>
        <v>119.04638051209105</v>
      </c>
      <c r="DU54" s="2">
        <f t="shared" si="61"/>
        <v>120.99916693657222</v>
      </c>
      <c r="DV54" s="2">
        <f t="shared" si="61"/>
        <v>120.4412852062589</v>
      </c>
      <c r="DW54" s="2">
        <f t="shared" si="61"/>
        <v>124.00072141372138</v>
      </c>
      <c r="DX54" s="2">
        <f t="shared" si="61"/>
        <v>121.91663543543541</v>
      </c>
      <c r="DY54" s="2">
        <f t="shared" si="61"/>
        <v>122.33516981831661</v>
      </c>
      <c r="EA54" s="2">
        <f t="shared" si="62"/>
        <v>114.61407337180542</v>
      </c>
      <c r="EB54" s="2">
        <f t="shared" si="62"/>
        <v>110.26215167022032</v>
      </c>
      <c r="EC54" s="2">
        <f t="shared" si="62"/>
        <v>113.42580700492131</v>
      </c>
      <c r="ED54" s="2">
        <f t="shared" si="62"/>
        <v>114.64588240070869</v>
      </c>
      <c r="EE54" s="2">
        <f t="shared" si="62"/>
        <v>114.72836305836741</v>
      </c>
      <c r="EF54" s="2">
        <f t="shared" si="62"/>
        <v>111.5697576743642</v>
      </c>
      <c r="EG54" s="2">
        <f t="shared" si="62"/>
        <v>110.97495562493496</v>
      </c>
      <c r="EH54" s="2">
        <f t="shared" si="62"/>
        <v>112.01783727299572</v>
      </c>
      <c r="EI54" s="2">
        <f t="shared" si="62"/>
        <v>113.02596489058465</v>
      </c>
      <c r="EJ54" s="2">
        <f t="shared" si="62"/>
        <v>113.62114237935974</v>
      </c>
      <c r="EK54" s="2">
        <f t="shared" si="62"/>
        <v>117.00824577723478</v>
      </c>
      <c r="EL54" s="2">
        <f t="shared" si="62"/>
        <v>118.44590442250349</v>
      </c>
      <c r="EM54" s="2">
        <f t="shared" si="62"/>
        <v>122.36159255949148</v>
      </c>
      <c r="EN54" s="2">
        <f t="shared" si="62"/>
        <v>121.30308834763355</v>
      </c>
      <c r="EO54" s="2">
        <f t="shared" si="62"/>
        <v>124.09628331514789</v>
      </c>
      <c r="EQ54" s="2">
        <f t="shared" si="63"/>
        <v>115.05108736455161</v>
      </c>
      <c r="ER54" s="2">
        <f t="shared" si="63"/>
        <v>112.10993343872217</v>
      </c>
      <c r="ES54" s="2">
        <f t="shared" si="63"/>
        <v>112.92362312915238</v>
      </c>
      <c r="ET54" s="2">
        <f t="shared" si="63"/>
        <v>114.10498738877715</v>
      </c>
      <c r="EU54" s="2">
        <f t="shared" si="63"/>
        <v>113.76609592441531</v>
      </c>
      <c r="EV54" s="2">
        <f t="shared" si="63"/>
        <v>111.94026798432111</v>
      </c>
      <c r="EW54" s="2">
        <f t="shared" si="63"/>
        <v>111.72930303711101</v>
      </c>
      <c r="EX54" s="2">
        <f t="shared" si="63"/>
        <v>112.14586721385784</v>
      </c>
      <c r="EY54" s="2">
        <f t="shared" si="63"/>
        <v>112.31664361121589</v>
      </c>
      <c r="EZ54" s="2">
        <f t="shared" si="63"/>
        <v>114.37498874675367</v>
      </c>
      <c r="FA54" s="2">
        <f t="shared" si="63"/>
        <v>117.67575896608261</v>
      </c>
      <c r="FB54" s="2">
        <f t="shared" si="63"/>
        <v>119.57899626978669</v>
      </c>
      <c r="FC54" s="2">
        <f t="shared" si="63"/>
        <v>122.64247176527091</v>
      </c>
      <c r="FD54" s="2">
        <f t="shared" si="63"/>
        <v>121.95812857832897</v>
      </c>
      <c r="FE54" s="2">
        <f t="shared" si="63"/>
        <v>126.0208722235549</v>
      </c>
      <c r="FG54" s="2">
        <f t="shared" si="64"/>
        <v>0.21210798261865477</v>
      </c>
      <c r="FH54" s="2">
        <f t="shared" si="64"/>
        <v>0.20990324639659638</v>
      </c>
      <c r="FI54" s="2">
        <f t="shared" si="64"/>
        <v>0.21114676516919334</v>
      </c>
      <c r="FJ54" s="2">
        <f t="shared" si="64"/>
        <v>0.21117623426958421</v>
      </c>
      <c r="FK54" s="2">
        <f t="shared" si="64"/>
        <v>0.22541477294964682</v>
      </c>
      <c r="FL54" s="2">
        <f t="shared" si="64"/>
        <v>0.20550757297653108</v>
      </c>
      <c r="FM54" s="2">
        <f t="shared" si="64"/>
        <v>0.22166591611529604</v>
      </c>
      <c r="FN54" s="2">
        <f t="shared" si="64"/>
        <v>0.20208852593338403</v>
      </c>
      <c r="FO54" s="2">
        <f t="shared" si="64"/>
        <v>0.19243776131017901</v>
      </c>
      <c r="FP54" s="2">
        <f t="shared" si="64"/>
        <v>0.19322954090647865</v>
      </c>
      <c r="FQ54" s="2">
        <f t="shared" si="64"/>
        <v>0.2117845793300896</v>
      </c>
      <c r="FR54" s="2">
        <f t="shared" si="64"/>
        <v>0.19080010980936349</v>
      </c>
      <c r="FS54" s="2">
        <f t="shared" si="64"/>
        <v>0.21631654480873494</v>
      </c>
      <c r="FT54" s="2">
        <f t="shared" si="64"/>
        <v>0.19336208238535099</v>
      </c>
      <c r="FU54" s="2">
        <f t="shared" si="64"/>
        <v>0.16427931223369252</v>
      </c>
      <c r="FW54" s="2">
        <f t="shared" si="53"/>
        <v>3.5028779341782214E-5</v>
      </c>
      <c r="FX54" s="2">
        <f t="shared" si="53"/>
        <v>4.3616212927237518E-5</v>
      </c>
      <c r="FY54" s="2">
        <f t="shared" si="53"/>
        <v>3.6727998265960139E-5</v>
      </c>
      <c r="FZ54" s="2">
        <f t="shared" si="53"/>
        <v>3.5003466203321035E-5</v>
      </c>
      <c r="GA54" s="2">
        <f t="shared" si="53"/>
        <v>3.6640589804473085E-5</v>
      </c>
      <c r="GB54" s="2">
        <f t="shared" si="53"/>
        <v>3.8999109752693869E-5</v>
      </c>
      <c r="GC54" s="2">
        <f t="shared" si="53"/>
        <v>4.010336115911911E-5</v>
      </c>
      <c r="GD54" s="2">
        <f t="shared" si="53"/>
        <v>3.9369128995099977E-5</v>
      </c>
      <c r="GE54" s="2">
        <f t="shared" si="53"/>
        <v>4.1775568614774032E-5</v>
      </c>
      <c r="GF54" s="2">
        <f t="shared" si="53"/>
        <v>4.0868094912594293E-5</v>
      </c>
      <c r="GG54" s="2">
        <f t="shared" si="53"/>
        <v>3.9361978513192435E-5</v>
      </c>
      <c r="GH54" s="2">
        <f t="shared" si="53"/>
        <v>3.5141367773318765E-5</v>
      </c>
      <c r="GI54" s="2">
        <f t="shared" si="53"/>
        <v>3.6131337978344994E-5</v>
      </c>
      <c r="GJ54" s="2">
        <f t="shared" si="53"/>
        <v>2.4204586827826692E-5</v>
      </c>
      <c r="GK54" s="2">
        <f t="shared" si="53"/>
        <v>1.9608222357184968E-5</v>
      </c>
      <c r="GM54" s="86">
        <f t="shared" si="54"/>
        <v>1.0833914758620979E-5</v>
      </c>
      <c r="GN54" s="86">
        <f t="shared" si="54"/>
        <v>7.5749587615814052E-6</v>
      </c>
      <c r="GO54" s="86">
        <f t="shared" si="54"/>
        <v>7.779424857838961E-6</v>
      </c>
      <c r="GP54" s="86">
        <f t="shared" si="54"/>
        <v>8.2299123269666778E-6</v>
      </c>
      <c r="GQ54" s="86">
        <f t="shared" si="54"/>
        <v>2.1342094412382246E-5</v>
      </c>
      <c r="GR54" s="86">
        <f t="shared" si="54"/>
        <v>3.435206123282868E-6</v>
      </c>
      <c r="GS54" s="86">
        <f t="shared" si="54"/>
        <v>1.2121550359935961E-5</v>
      </c>
      <c r="GT54" s="86">
        <f t="shared" si="54"/>
        <v>3.1136278820514308E-6</v>
      </c>
      <c r="GU54" s="86">
        <f t="shared" si="54"/>
        <v>9.1177053463571998E-7</v>
      </c>
      <c r="GV54" s="86">
        <f t="shared" si="54"/>
        <v>1.7856593924739352E-6</v>
      </c>
      <c r="GW54" s="86">
        <f t="shared" si="54"/>
        <v>7.7570079190936853E-6</v>
      </c>
      <c r="GX54" s="86">
        <f t="shared" si="54"/>
        <v>1.6732883739623586E-6</v>
      </c>
      <c r="GY54" s="86">
        <f t="shared" si="54"/>
        <v>7.7393692378720501E-6</v>
      </c>
      <c r="GZ54" s="86">
        <f t="shared" si="54"/>
        <v>1.4625785949706291E-6</v>
      </c>
      <c r="HA54" s="86">
        <f t="shared" si="54"/>
        <v>8.1198601845937125E-9</v>
      </c>
      <c r="HC54" s="86">
        <f t="shared" si="58"/>
        <v>1.7835423854831573E-15</v>
      </c>
      <c r="HD54" s="86">
        <f t="shared" si="58"/>
        <v>1.0125893908377398E-16</v>
      </c>
      <c r="HE54" s="86">
        <f t="shared" si="58"/>
        <v>2.6447024011939316E-17</v>
      </c>
      <c r="HF54" s="86">
        <f t="shared" si="58"/>
        <v>1.771518709844799E-17</v>
      </c>
      <c r="HG54" s="86">
        <f t="shared" si="58"/>
        <v>1.8872484515068693E-16</v>
      </c>
      <c r="HH54" s="86">
        <f t="shared" si="58"/>
        <v>3.9060328396992201E-19</v>
      </c>
      <c r="HI54" s="86">
        <f t="shared" si="58"/>
        <v>8.6009394402124972E-17</v>
      </c>
      <c r="HJ54" s="86">
        <f t="shared" si="58"/>
        <v>2.493400017329064E-18</v>
      </c>
      <c r="HK54" s="86">
        <f t="shared" si="58"/>
        <v>1.5230887108033707E-19</v>
      </c>
      <c r="HL54" s="86">
        <f t="shared" si="58"/>
        <v>1.1835487899845538E-19</v>
      </c>
      <c r="HM54" s="86">
        <f t="shared" si="58"/>
        <v>8.0075593411339703E-18</v>
      </c>
      <c r="HN54" s="86">
        <f t="shared" si="58"/>
        <v>2.0964312162545194E-19</v>
      </c>
      <c r="HO54" s="86">
        <f t="shared" si="58"/>
        <v>1.2784446647269411E-17</v>
      </c>
      <c r="HP54" s="86">
        <f t="shared" si="58"/>
        <v>7.3132102305433368E-19</v>
      </c>
      <c r="HQ54" s="86">
        <f t="shared" si="58"/>
        <v>8.9427176522455378E-29</v>
      </c>
      <c r="HS54" s="86">
        <f t="shared" si="55"/>
        <v>1.6682199463529276E-105</v>
      </c>
      <c r="HT54" s="86">
        <f t="shared" si="55"/>
        <v>1.8381074191738553E-112</v>
      </c>
      <c r="HU54" s="86">
        <f t="shared" si="55"/>
        <v>8.0197205889812736E-120</v>
      </c>
      <c r="HV54" s="86">
        <f t="shared" si="55"/>
        <v>5.9645922961649132E-122</v>
      </c>
      <c r="HW54" s="86">
        <f t="shared" si="55"/>
        <v>2.9188429574172389E-113</v>
      </c>
      <c r="HX54" s="86">
        <f t="shared" si="55"/>
        <v>5.0161758666920201E-135</v>
      </c>
      <c r="HY54" s="86">
        <f t="shared" si="55"/>
        <v>2.6898661256932193E-117</v>
      </c>
      <c r="HZ54" s="86">
        <f t="shared" si="55"/>
        <v>3.0705187451514328E-128</v>
      </c>
      <c r="IA54" s="86">
        <f t="shared" si="55"/>
        <v>1.9676450518649147E-138</v>
      </c>
      <c r="IB54" s="86">
        <f t="shared" si="55"/>
        <v>1.2923224805347347E-137</v>
      </c>
      <c r="IC54" s="86">
        <f t="shared" si="55"/>
        <v>1.9763654864484778E-123</v>
      </c>
      <c r="ID54" s="86">
        <f t="shared" si="55"/>
        <v>7.3555032815071038E-136</v>
      </c>
      <c r="IE54" s="86">
        <f t="shared" si="55"/>
        <v>1.5435399541692084E-123</v>
      </c>
      <c r="IF54" s="86">
        <f t="shared" si="55"/>
        <v>1.3913522840275052E-69</v>
      </c>
      <c r="IG54" s="86">
        <f t="shared" si="55"/>
        <v>1.6889029932030799E-55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1.2051770853383491E-228</v>
      </c>
      <c r="IW54" s="86">
        <f t="shared" si="56"/>
        <v>2.8151760051848741E-148</v>
      </c>
      <c r="IY54" s="86">
        <f t="shared" si="57"/>
        <v>1.0833914760404523E-5</v>
      </c>
      <c r="IZ54" s="86">
        <f t="shared" si="57"/>
        <v>7.5749587616826638E-6</v>
      </c>
      <c r="JA54" s="86">
        <f t="shared" si="57"/>
        <v>7.7794248578654088E-6</v>
      </c>
      <c r="JB54" s="86">
        <f t="shared" si="57"/>
        <v>8.2299123269843927E-6</v>
      </c>
      <c r="JC54" s="86">
        <f t="shared" si="57"/>
        <v>2.1342094412570972E-5</v>
      </c>
      <c r="JD54" s="86">
        <f t="shared" si="57"/>
        <v>3.4352061232832584E-6</v>
      </c>
      <c r="JE54" s="86">
        <f t="shared" si="57"/>
        <v>1.212155036002197E-5</v>
      </c>
      <c r="JF54" s="86">
        <f t="shared" si="57"/>
        <v>3.1136278820539241E-6</v>
      </c>
      <c r="JG54" s="86">
        <f t="shared" si="57"/>
        <v>9.1177053463587234E-7</v>
      </c>
      <c r="JH54" s="86">
        <f t="shared" si="57"/>
        <v>1.7856593924740536E-6</v>
      </c>
      <c r="JI54" s="86">
        <f t="shared" si="57"/>
        <v>7.7570079191016931E-6</v>
      </c>
      <c r="JJ54" s="86">
        <f t="shared" si="57"/>
        <v>1.6732883739625682E-6</v>
      </c>
      <c r="JK54" s="86">
        <f t="shared" si="57"/>
        <v>7.7393692378848353E-6</v>
      </c>
      <c r="JL54" s="86">
        <f t="shared" si="57"/>
        <v>1.4625785949713605E-6</v>
      </c>
      <c r="JM54" s="86">
        <f t="shared" si="57"/>
        <v>8.1198601845937125E-9</v>
      </c>
    </row>
    <row r="55" spans="2:273" x14ac:dyDescent="0.25">
      <c r="B55" s="2">
        <v>28</v>
      </c>
      <c r="C55" s="37">
        <v>116.36199999999999</v>
      </c>
      <c r="D55" s="37">
        <v>115.741</v>
      </c>
      <c r="E55" s="37">
        <v>116.328</v>
      </c>
      <c r="F55" s="37">
        <v>116.931</v>
      </c>
      <c r="G55" s="37">
        <v>120.29300000000001</v>
      </c>
      <c r="H55" s="37">
        <v>116.36199999999999</v>
      </c>
      <c r="I55" s="37">
        <v>116.10299999999999</v>
      </c>
      <c r="J55" s="37">
        <v>116.60299999999999</v>
      </c>
      <c r="K55" s="37">
        <v>115.845</v>
      </c>
      <c r="L55" s="37">
        <v>118.776</v>
      </c>
      <c r="M55" s="37">
        <v>121.46599999999999</v>
      </c>
      <c r="N55" s="37">
        <v>121.345</v>
      </c>
      <c r="O55" s="37">
        <v>124.241</v>
      </c>
      <c r="P55" s="37">
        <v>122.46599999999999</v>
      </c>
      <c r="Q55" s="37">
        <v>123.759</v>
      </c>
      <c r="S55" s="4">
        <f t="shared" si="59"/>
        <v>117.73120765253411</v>
      </c>
      <c r="T55" s="4">
        <f t="shared" si="59"/>
        <v>115.0707869955193</v>
      </c>
      <c r="U55" s="4">
        <f t="shared" si="59"/>
        <v>115.73958947093553</v>
      </c>
      <c r="V55" s="4">
        <f t="shared" si="59"/>
        <v>116.39267456723744</v>
      </c>
      <c r="W55" s="4">
        <f t="shared" si="59"/>
        <v>118.06338115548344</v>
      </c>
      <c r="X55" s="4">
        <f t="shared" si="59"/>
        <v>114.97546357078588</v>
      </c>
      <c r="Y55" s="4">
        <f t="shared" si="59"/>
        <v>115.25745967839327</v>
      </c>
      <c r="Z55" s="4">
        <f t="shared" si="59"/>
        <v>115.65563258539242</v>
      </c>
      <c r="AA55" s="4">
        <f t="shared" si="59"/>
        <v>115.02946532447965</v>
      </c>
      <c r="AB55" s="4">
        <f t="shared" si="59"/>
        <v>118.08082732933407</v>
      </c>
      <c r="AC55" s="4">
        <f t="shared" si="59"/>
        <v>120.23884756483668</v>
      </c>
      <c r="AD55" s="4">
        <f t="shared" si="59"/>
        <v>120.22108462506485</v>
      </c>
      <c r="AE55" s="4">
        <f t="shared" si="59"/>
        <v>123.78867386098032</v>
      </c>
      <c r="AF55" s="4">
        <f t="shared" si="59"/>
        <v>121.95482072193956</v>
      </c>
      <c r="AG55" s="4">
        <f t="shared" si="59"/>
        <v>122.88682471860598</v>
      </c>
      <c r="AI55" s="4">
        <f t="shared" si="60"/>
        <v>-1.369207652534115</v>
      </c>
      <c r="AJ55" s="4">
        <f t="shared" si="60"/>
        <v>0.67021300448070065</v>
      </c>
      <c r="AK55" s="4">
        <f t="shared" si="60"/>
        <v>0.58841052906447544</v>
      </c>
      <c r="AL55" s="4">
        <f t="shared" si="60"/>
        <v>0.53832543276256217</v>
      </c>
      <c r="AM55" s="4">
        <f t="shared" si="60"/>
        <v>2.2296188445165654</v>
      </c>
      <c r="AN55" s="4">
        <f t="shared" si="60"/>
        <v>1.386536429214118</v>
      </c>
      <c r="AO55" s="4">
        <f t="shared" si="60"/>
        <v>0.84554032160671966</v>
      </c>
      <c r="AP55" s="4">
        <f t="shared" si="60"/>
        <v>0.94736741460756946</v>
      </c>
      <c r="AQ55" s="4">
        <f t="shared" si="60"/>
        <v>0.81553467552035386</v>
      </c>
      <c r="AR55" s="4">
        <f t="shared" si="60"/>
        <v>0.69517267066592581</v>
      </c>
      <c r="AS55" s="4">
        <f t="shared" si="60"/>
        <v>1.227152435163319</v>
      </c>
      <c r="AT55" s="4">
        <f t="shared" si="60"/>
        <v>1.1239153749351516</v>
      </c>
      <c r="AU55" s="4">
        <f t="shared" si="60"/>
        <v>0.45232613901967511</v>
      </c>
      <c r="AV55" s="4">
        <f t="shared" si="60"/>
        <v>0.51117927806043895</v>
      </c>
      <c r="AW55" s="4">
        <f t="shared" si="60"/>
        <v>0.87217528139402134</v>
      </c>
      <c r="AY55" s="2">
        <f t="shared" si="51"/>
        <v>117.71424091463679</v>
      </c>
      <c r="AZ55" s="2">
        <f t="shared" si="51"/>
        <v>115.05915398908269</v>
      </c>
      <c r="BA55" s="2">
        <f t="shared" si="51"/>
        <v>115.72777262879346</v>
      </c>
      <c r="BB55" s="2">
        <f t="shared" si="51"/>
        <v>116.380402766565</v>
      </c>
      <c r="BC55" s="2">
        <f t="shared" si="51"/>
        <v>118.03539119383281</v>
      </c>
      <c r="BD55" s="2">
        <f t="shared" si="51"/>
        <v>114.96958833344486</v>
      </c>
      <c r="BE55" s="2">
        <f t="shared" si="51"/>
        <v>115.23897667837025</v>
      </c>
      <c r="BF55" s="2">
        <f t="shared" si="51"/>
        <v>115.65032715047705</v>
      </c>
      <c r="BG55" s="2">
        <f t="shared" si="51"/>
        <v>115.0277174187966</v>
      </c>
      <c r="BH55" s="2">
        <f t="shared" si="51"/>
        <v>118.07765248302658</v>
      </c>
      <c r="BI55" s="2">
        <f t="shared" si="51"/>
        <v>120.22720391288331</v>
      </c>
      <c r="BJ55" s="2">
        <f t="shared" si="51"/>
        <v>120.21826204688135</v>
      </c>
      <c r="BK55" s="2">
        <f t="shared" si="51"/>
        <v>123.77591428153733</v>
      </c>
      <c r="BL55" s="2">
        <f t="shared" si="51"/>
        <v>121.95227528145463</v>
      </c>
      <c r="BM55" s="2">
        <f t="shared" si="51"/>
        <v>122.88680452652943</v>
      </c>
      <c r="BO55" s="2">
        <f t="shared" si="10"/>
        <v>116.36199999999999</v>
      </c>
      <c r="BP55" s="2">
        <f t="shared" si="11"/>
        <v>115.741</v>
      </c>
      <c r="BQ55" s="2">
        <f t="shared" si="12"/>
        <v>116.328</v>
      </c>
      <c r="BR55" s="2">
        <f t="shared" si="13"/>
        <v>116.931</v>
      </c>
      <c r="BS55" s="2">
        <f t="shared" si="14"/>
        <v>120.29300000000001</v>
      </c>
      <c r="BT55" s="2">
        <f t="shared" si="15"/>
        <v>116.36199999999999</v>
      </c>
      <c r="BU55" s="2">
        <f t="shared" si="16"/>
        <v>116.10299999999999</v>
      </c>
      <c r="BV55" s="2">
        <f t="shared" si="17"/>
        <v>116.60299999999999</v>
      </c>
      <c r="BW55" s="2">
        <f t="shared" si="18"/>
        <v>115.845</v>
      </c>
      <c r="BX55" s="2">
        <f t="shared" si="19"/>
        <v>118.776</v>
      </c>
      <c r="BY55" s="2">
        <f t="shared" si="20"/>
        <v>121.46599999999999</v>
      </c>
      <c r="BZ55" s="2">
        <f t="shared" si="21"/>
        <v>121.345</v>
      </c>
      <c r="CA55" s="2">
        <f t="shared" si="22"/>
        <v>124.241</v>
      </c>
      <c r="CB55" s="2">
        <f t="shared" si="23"/>
        <v>122.46599999999999</v>
      </c>
      <c r="CC55" s="2">
        <f t="shared" si="24"/>
        <v>123.759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118.65354108818011</v>
      </c>
      <c r="DL55" s="2">
        <f t="shared" si="61"/>
        <v>116.46747402159247</v>
      </c>
      <c r="DM55" s="2">
        <f t="shared" si="61"/>
        <v>116.42659831309042</v>
      </c>
      <c r="DN55" s="2">
        <f t="shared" si="61"/>
        <v>116.91500425101214</v>
      </c>
      <c r="DO55" s="2">
        <f t="shared" si="61"/>
        <v>119.11930938086304</v>
      </c>
      <c r="DP55" s="2">
        <f t="shared" si="61"/>
        <v>115.94708677098151</v>
      </c>
      <c r="DQ55" s="2">
        <f t="shared" si="61"/>
        <v>116.57700459662293</v>
      </c>
      <c r="DR55" s="2">
        <f t="shared" si="61"/>
        <v>116.66877809388336</v>
      </c>
      <c r="DS55" s="2">
        <f t="shared" si="61"/>
        <v>115.56710672268908</v>
      </c>
      <c r="DT55" s="2">
        <f t="shared" si="61"/>
        <v>119.26049834044572</v>
      </c>
      <c r="DU55" s="2">
        <f t="shared" si="61"/>
        <v>121.19671612685562</v>
      </c>
      <c r="DV55" s="2">
        <f t="shared" si="61"/>
        <v>120.69556045519204</v>
      </c>
      <c r="DW55" s="2">
        <f t="shared" si="61"/>
        <v>124.23374253200566</v>
      </c>
      <c r="DX55" s="2">
        <f t="shared" si="61"/>
        <v>122.14419000428998</v>
      </c>
      <c r="DY55" s="2">
        <f t="shared" si="61"/>
        <v>122.64203522432328</v>
      </c>
      <c r="EA55" s="2">
        <f t="shared" si="62"/>
        <v>114.53206631858566</v>
      </c>
      <c r="EB55" s="2">
        <f t="shared" si="62"/>
        <v>110.22414620942904</v>
      </c>
      <c r="EC55" s="2">
        <f t="shared" si="62"/>
        <v>113.34674408941781</v>
      </c>
      <c r="ED55" s="2">
        <f t="shared" si="62"/>
        <v>114.55926167872434</v>
      </c>
      <c r="EE55" s="2">
        <f t="shared" si="62"/>
        <v>114.63864428171438</v>
      </c>
      <c r="EF55" s="2">
        <f t="shared" si="62"/>
        <v>111.52301984669415</v>
      </c>
      <c r="EG55" s="2">
        <f t="shared" si="62"/>
        <v>110.95402200020814</v>
      </c>
      <c r="EH55" s="2">
        <f t="shared" si="62"/>
        <v>111.98294525321127</v>
      </c>
      <c r="EI55" s="2">
        <f t="shared" si="62"/>
        <v>112.96349969961909</v>
      </c>
      <c r="EJ55" s="2">
        <f t="shared" si="62"/>
        <v>113.57342761586237</v>
      </c>
      <c r="EK55" s="2">
        <f t="shared" si="62"/>
        <v>116.93626098281864</v>
      </c>
      <c r="EL55" s="2">
        <f t="shared" si="62"/>
        <v>118.37190157001156</v>
      </c>
      <c r="EM55" s="2">
        <f t="shared" si="62"/>
        <v>122.26316452978959</v>
      </c>
      <c r="EN55" s="2">
        <f t="shared" si="62"/>
        <v>121.22203697758096</v>
      </c>
      <c r="EO55" s="2">
        <f t="shared" si="62"/>
        <v>124.02220038964569</v>
      </c>
      <c r="EQ55" s="2">
        <f t="shared" si="63"/>
        <v>114.96314068561294</v>
      </c>
      <c r="ER55" s="2">
        <f t="shared" si="63"/>
        <v>112.04624391853348</v>
      </c>
      <c r="ES55" s="2">
        <f t="shared" si="63"/>
        <v>112.85139169404493</v>
      </c>
      <c r="ET55" s="2">
        <f t="shared" si="63"/>
        <v>114.02587213842131</v>
      </c>
      <c r="EU55" s="2">
        <f t="shared" si="63"/>
        <v>113.68974300750041</v>
      </c>
      <c r="EV55" s="2">
        <f t="shared" si="63"/>
        <v>111.88835256443906</v>
      </c>
      <c r="EW55" s="2">
        <f t="shared" si="63"/>
        <v>111.69771776501914</v>
      </c>
      <c r="EX55" s="2">
        <f t="shared" si="63"/>
        <v>112.10913292049715</v>
      </c>
      <c r="EY55" s="2">
        <f t="shared" si="63"/>
        <v>112.26409461461084</v>
      </c>
      <c r="EZ55" s="2">
        <f t="shared" si="63"/>
        <v>114.31694182606944</v>
      </c>
      <c r="FA55" s="2">
        <f t="shared" si="63"/>
        <v>117.59445847422893</v>
      </c>
      <c r="FB55" s="2">
        <f t="shared" si="63"/>
        <v>119.48958451140714</v>
      </c>
      <c r="FC55" s="2">
        <f t="shared" si="63"/>
        <v>122.54020163706919</v>
      </c>
      <c r="FD55" s="2">
        <f t="shared" si="63"/>
        <v>121.86811002785831</v>
      </c>
      <c r="FE55" s="2">
        <f t="shared" si="63"/>
        <v>125.91806417632607</v>
      </c>
      <c r="FG55" s="2">
        <f t="shared" si="64"/>
        <v>0.22790791714838102</v>
      </c>
      <c r="FH55" s="2">
        <f t="shared" si="64"/>
        <v>0.22558597192553095</v>
      </c>
      <c r="FI55" s="2">
        <f t="shared" si="64"/>
        <v>0.22689571812768863</v>
      </c>
      <c r="FJ55" s="2">
        <f t="shared" si="64"/>
        <v>0.22692675296005371</v>
      </c>
      <c r="FK55" s="2">
        <f t="shared" si="64"/>
        <v>0.24190160177012293</v>
      </c>
      <c r="FL55" s="2">
        <f t="shared" si="64"/>
        <v>0.2209537234506779</v>
      </c>
      <c r="FM55" s="2">
        <f t="shared" si="64"/>
        <v>0.23796278884312924</v>
      </c>
      <c r="FN55" s="2">
        <f t="shared" si="64"/>
        <v>0.21734799878861488</v>
      </c>
      <c r="FO55" s="2">
        <f t="shared" si="64"/>
        <v>0.20715770939817352</v>
      </c>
      <c r="FP55" s="2">
        <f t="shared" si="64"/>
        <v>0.20799445482034445</v>
      </c>
      <c r="FQ55" s="2">
        <f t="shared" si="64"/>
        <v>0.22756738155775322</v>
      </c>
      <c r="FR55" s="2">
        <f t="shared" si="64"/>
        <v>0.20542665598701479</v>
      </c>
      <c r="FS55" s="2">
        <f t="shared" si="64"/>
        <v>0.23233753008327221</v>
      </c>
      <c r="FT55" s="2">
        <f t="shared" si="64"/>
        <v>0.20813451117859591</v>
      </c>
      <c r="FU55" s="2">
        <f t="shared" si="64"/>
        <v>0.17731830028972848</v>
      </c>
      <c r="FW55" s="2">
        <f t="shared" si="53"/>
        <v>3.8408162984871844E-5</v>
      </c>
      <c r="FX55" s="2">
        <f t="shared" si="53"/>
        <v>4.7824025228908462E-5</v>
      </c>
      <c r="FY55" s="2">
        <f t="shared" si="53"/>
        <v>4.0271306587207561E-5</v>
      </c>
      <c r="FZ55" s="2">
        <f t="shared" si="53"/>
        <v>3.8380407868003323E-5</v>
      </c>
      <c r="GA55" s="2">
        <f t="shared" si="53"/>
        <v>4.0175465793435873E-5</v>
      </c>
      <c r="GB55" s="2">
        <f t="shared" si="53"/>
        <v>4.2761512619906212E-5</v>
      </c>
      <c r="GC55" s="2">
        <f t="shared" si="53"/>
        <v>4.3972290969841048E-5</v>
      </c>
      <c r="GD55" s="2">
        <f t="shared" si="53"/>
        <v>4.3167227583811695E-5</v>
      </c>
      <c r="GE55" s="2">
        <f t="shared" si="53"/>
        <v>4.5805815500381544E-5</v>
      </c>
      <c r="GF55" s="2">
        <f t="shared" si="53"/>
        <v>4.4810798305965982E-5</v>
      </c>
      <c r="GG55" s="2">
        <f t="shared" si="53"/>
        <v>4.3159387295861788E-5</v>
      </c>
      <c r="GH55" s="2">
        <f t="shared" si="53"/>
        <v>3.8531612909445914E-5</v>
      </c>
      <c r="GI55" s="2">
        <f t="shared" si="53"/>
        <v>3.9617086190076964E-5</v>
      </c>
      <c r="GJ55" s="2">
        <f t="shared" si="53"/>
        <v>2.6539739727371494E-5</v>
      </c>
      <c r="GK55" s="2">
        <f t="shared" si="53"/>
        <v>2.1499947606912452E-5</v>
      </c>
      <c r="GM55" s="86">
        <f t="shared" si="54"/>
        <v>1.9858033182407538E-5</v>
      </c>
      <c r="GN55" s="86">
        <f t="shared" si="54"/>
        <v>1.4281025473892819E-5</v>
      </c>
      <c r="GO55" s="86">
        <f t="shared" si="54"/>
        <v>1.4680966203628907E-5</v>
      </c>
      <c r="GP55" s="86">
        <f t="shared" si="54"/>
        <v>1.5448578809563123E-5</v>
      </c>
      <c r="GQ55" s="86">
        <f t="shared" si="54"/>
        <v>3.7926171433251657E-5</v>
      </c>
      <c r="GR55" s="86">
        <f t="shared" si="54"/>
        <v>6.8932199261454559E-6</v>
      </c>
      <c r="GS55" s="86">
        <f t="shared" si="54"/>
        <v>2.2565571843334232E-5</v>
      </c>
      <c r="GT55" s="86">
        <f t="shared" si="54"/>
        <v>6.2397287618324091E-6</v>
      </c>
      <c r="GU55" s="86">
        <f t="shared" si="54"/>
        <v>1.9841327031802845E-6</v>
      </c>
      <c r="GV55" s="86">
        <f t="shared" si="54"/>
        <v>3.6639903587358615E-6</v>
      </c>
      <c r="GW55" s="86">
        <f t="shared" si="54"/>
        <v>1.4669437683331091E-5</v>
      </c>
      <c r="GX55" s="86">
        <f t="shared" si="54"/>
        <v>3.4271721889350099E-6</v>
      </c>
      <c r="GY55" s="86">
        <f t="shared" si="54"/>
        <v>1.4832973042198483E-5</v>
      </c>
      <c r="GZ55" s="86">
        <f t="shared" si="54"/>
        <v>3.0575068862377636E-6</v>
      </c>
      <c r="HA55" s="86">
        <f t="shared" si="54"/>
        <v>2.3908925454668382E-8</v>
      </c>
      <c r="HC55" s="86">
        <f t="shared" si="58"/>
        <v>5.869494902694534E-15</v>
      </c>
      <c r="HD55" s="86">
        <f t="shared" si="58"/>
        <v>3.7788106091230693E-16</v>
      </c>
      <c r="HE55" s="86">
        <f t="shared" si="58"/>
        <v>1.0461176896340383E-16</v>
      </c>
      <c r="HF55" s="86">
        <f t="shared" si="58"/>
        <v>7.0648500431478687E-17</v>
      </c>
      <c r="HG55" s="86">
        <f t="shared" si="58"/>
        <v>6.8950276584222691E-16</v>
      </c>
      <c r="HH55" s="86">
        <f t="shared" si="58"/>
        <v>1.8294212518962703E-18</v>
      </c>
      <c r="HI55" s="86">
        <f t="shared" si="58"/>
        <v>3.290783326417636E-16</v>
      </c>
      <c r="HJ55" s="86">
        <f t="shared" si="58"/>
        <v>1.0853966253567048E-17</v>
      </c>
      <c r="HK55" s="86">
        <f t="shared" si="58"/>
        <v>7.4970627188903649E-19</v>
      </c>
      <c r="HL55" s="86">
        <f t="shared" si="58"/>
        <v>5.7329902689177134E-19</v>
      </c>
      <c r="HM55" s="86">
        <f t="shared" si="58"/>
        <v>3.3123966678315569E-17</v>
      </c>
      <c r="HN55" s="86">
        <f t="shared" si="58"/>
        <v>9.8248241961423968E-19</v>
      </c>
      <c r="HO55" s="86">
        <f t="shared" si="58"/>
        <v>5.1995002817673868E-17</v>
      </c>
      <c r="HP55" s="86">
        <f t="shared" si="58"/>
        <v>3.2123218675964963E-18</v>
      </c>
      <c r="HQ55" s="86">
        <f t="shared" si="58"/>
        <v>9.6204735864024177E-28</v>
      </c>
      <c r="HS55" s="86">
        <f t="shared" si="55"/>
        <v>4.0090741698808036E-103</v>
      </c>
      <c r="HT55" s="86">
        <f t="shared" si="55"/>
        <v>7.4544474168916132E-110</v>
      </c>
      <c r="HU55" s="86">
        <f t="shared" si="55"/>
        <v>4.6298926223793006E-117</v>
      </c>
      <c r="HV55" s="86">
        <f t="shared" si="55"/>
        <v>3.6590620347154306E-119</v>
      </c>
      <c r="HW55" s="86">
        <f t="shared" si="55"/>
        <v>1.1567986271311662E-110</v>
      </c>
      <c r="HX55" s="86">
        <f t="shared" si="55"/>
        <v>6.6468376616175343E-132</v>
      </c>
      <c r="HY55" s="86">
        <f t="shared" si="55"/>
        <v>1.3764426130553042E-114</v>
      </c>
      <c r="HZ55" s="86">
        <f t="shared" si="55"/>
        <v>2.830392105424354E-125</v>
      </c>
      <c r="IA55" s="86">
        <f t="shared" si="55"/>
        <v>3.3207264715640574E-135</v>
      </c>
      <c r="IB55" s="86">
        <f t="shared" si="55"/>
        <v>1.9358123661444316E-134</v>
      </c>
      <c r="IC55" s="86">
        <f t="shared" si="55"/>
        <v>1.3963624838706303E-120</v>
      </c>
      <c r="ID55" s="86">
        <f t="shared" si="55"/>
        <v>9.4694796054300039E-133</v>
      </c>
      <c r="IE55" s="86">
        <f t="shared" si="55"/>
        <v>1.0526270228675943E-120</v>
      </c>
      <c r="IF55" s="86">
        <f t="shared" si="55"/>
        <v>4.5378973183101528E-68</v>
      </c>
      <c r="IG55" s="86">
        <f t="shared" si="55"/>
        <v>2.5708449879871962E-54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9.7715090593913796E-225</v>
      </c>
      <c r="IW55" s="86">
        <f t="shared" si="56"/>
        <v>8.4027305026542954E-146</v>
      </c>
      <c r="IY55" s="86">
        <f t="shared" si="57"/>
        <v>1.9858033188277032E-5</v>
      </c>
      <c r="IZ55" s="86">
        <f t="shared" si="57"/>
        <v>1.4281025474270701E-5</v>
      </c>
      <c r="JA55" s="86">
        <f t="shared" si="57"/>
        <v>1.4680966203733519E-5</v>
      </c>
      <c r="JB55" s="86">
        <f t="shared" si="57"/>
        <v>1.5448578809633772E-5</v>
      </c>
      <c r="JC55" s="86">
        <f t="shared" si="57"/>
        <v>3.7926171433941162E-5</v>
      </c>
      <c r="JD55" s="86">
        <f t="shared" si="57"/>
        <v>6.8932199261472855E-6</v>
      </c>
      <c r="JE55" s="86">
        <f t="shared" si="57"/>
        <v>2.2565571843663312E-5</v>
      </c>
      <c r="JF55" s="86">
        <f t="shared" si="57"/>
        <v>6.239728761843263E-6</v>
      </c>
      <c r="JG55" s="86">
        <f t="shared" si="57"/>
        <v>1.9841327031810342E-6</v>
      </c>
      <c r="JH55" s="86">
        <f t="shared" si="57"/>
        <v>3.663990358736435E-6</v>
      </c>
      <c r="JI55" s="86">
        <f t="shared" si="57"/>
        <v>1.4669437683364215E-5</v>
      </c>
      <c r="JJ55" s="86">
        <f t="shared" si="57"/>
        <v>3.4271721889359925E-6</v>
      </c>
      <c r="JK55" s="86">
        <f t="shared" si="57"/>
        <v>1.4832973042250477E-5</v>
      </c>
      <c r="JL55" s="86">
        <f t="shared" si="57"/>
        <v>3.0575068862409759E-6</v>
      </c>
      <c r="JM55" s="86">
        <f t="shared" si="57"/>
        <v>2.3908925454668382E-8</v>
      </c>
    </row>
    <row r="56" spans="2:273" x14ac:dyDescent="0.25">
      <c r="B56" s="2">
        <v>29</v>
      </c>
      <c r="C56" s="37">
        <v>117.03400000000001</v>
      </c>
      <c r="D56" s="37">
        <v>116.172</v>
      </c>
      <c r="E56" s="37">
        <v>114.517</v>
      </c>
      <c r="F56" s="37">
        <v>118.931</v>
      </c>
      <c r="G56" s="37">
        <v>119.79300000000001</v>
      </c>
      <c r="H56" s="37">
        <v>115.86199999999999</v>
      </c>
      <c r="I56" s="37">
        <v>115.36199999999999</v>
      </c>
      <c r="J56" s="37">
        <v>115.655</v>
      </c>
      <c r="K56" s="37">
        <v>114.44799999999999</v>
      </c>
      <c r="L56" s="37">
        <v>118.655</v>
      </c>
      <c r="M56" s="37">
        <v>120.741</v>
      </c>
      <c r="N56" s="37">
        <v>120.81</v>
      </c>
      <c r="O56" s="37">
        <v>122.60299999999999</v>
      </c>
      <c r="P56" s="37">
        <v>120.70699999999999</v>
      </c>
      <c r="Q56" s="37">
        <v>121.224</v>
      </c>
      <c r="S56" s="4">
        <f t="shared" si="59"/>
        <v>117.89311497357276</v>
      </c>
      <c r="T56" s="4">
        <f t="shared" si="59"/>
        <v>115.07762003725256</v>
      </c>
      <c r="U56" s="4">
        <f t="shared" si="59"/>
        <v>115.77762413205154</v>
      </c>
      <c r="V56" s="4">
        <f t="shared" si="59"/>
        <v>116.49595214294074</v>
      </c>
      <c r="W56" s="4">
        <f t="shared" si="59"/>
        <v>118.19383643768413</v>
      </c>
      <c r="X56" s="4">
        <f t="shared" si="59"/>
        <v>115.13800459324595</v>
      </c>
      <c r="Y56" s="4">
        <f t="shared" si="59"/>
        <v>115.31131768905348</v>
      </c>
      <c r="Z56" s="4">
        <f t="shared" si="59"/>
        <v>115.73917638925462</v>
      </c>
      <c r="AA56" s="4">
        <f t="shared" si="59"/>
        <v>115.14241437562683</v>
      </c>
      <c r="AB56" s="4">
        <f t="shared" si="59"/>
        <v>118.15082099035814</v>
      </c>
      <c r="AC56" s="4">
        <f t="shared" si="59"/>
        <v>120.30923515165205</v>
      </c>
      <c r="AD56" s="4">
        <f t="shared" si="59"/>
        <v>120.36965265481705</v>
      </c>
      <c r="AE56" s="4">
        <f t="shared" si="59"/>
        <v>123.91646268170656</v>
      </c>
      <c r="AF56" s="4">
        <f t="shared" si="59"/>
        <v>122.1014688156549</v>
      </c>
      <c r="AG56" s="4">
        <f t="shared" si="59"/>
        <v>123.14000613904294</v>
      </c>
      <c r="AI56" s="4">
        <f t="shared" si="60"/>
        <v>-0.85911497357275834</v>
      </c>
      <c r="AJ56" s="4">
        <f t="shared" si="60"/>
        <v>1.0943799627474391</v>
      </c>
      <c r="AK56" s="4">
        <f t="shared" si="60"/>
        <v>-1.2606241320515466</v>
      </c>
      <c r="AL56" s="4">
        <f t="shared" si="60"/>
        <v>2.43504785705926</v>
      </c>
      <c r="AM56" s="4">
        <f t="shared" si="60"/>
        <v>1.59916356231588</v>
      </c>
      <c r="AN56" s="4">
        <f t="shared" si="60"/>
        <v>0.72399540675404239</v>
      </c>
      <c r="AO56" s="4">
        <f t="shared" si="60"/>
        <v>5.0682310946513098E-2</v>
      </c>
      <c r="AP56" s="4">
        <f t="shared" si="60"/>
        <v>-8.4176389254622563E-2</v>
      </c>
      <c r="AQ56" s="4">
        <f t="shared" si="60"/>
        <v>-0.69441437562683461</v>
      </c>
      <c r="AR56" s="4">
        <f t="shared" si="60"/>
        <v>0.50417900964185947</v>
      </c>
      <c r="AS56" s="4">
        <f t="shared" si="60"/>
        <v>0.43176484834795303</v>
      </c>
      <c r="AT56" s="4">
        <f t="shared" si="60"/>
        <v>0.44034734518295693</v>
      </c>
      <c r="AU56" s="4">
        <f t="shared" si="60"/>
        <v>-1.313462681706568</v>
      </c>
      <c r="AV56" s="4">
        <f t="shared" si="60"/>
        <v>-1.3944688156549034</v>
      </c>
      <c r="AW56" s="4">
        <f t="shared" si="60"/>
        <v>-1.9160061390429348</v>
      </c>
      <c r="AY56" s="2">
        <f t="shared" si="51"/>
        <v>117.86341143723526</v>
      </c>
      <c r="AZ56" s="2">
        <f t="shared" si="51"/>
        <v>115.05670440862288</v>
      </c>
      <c r="BA56" s="2">
        <f t="shared" si="51"/>
        <v>115.75636164126625</v>
      </c>
      <c r="BB56" s="2">
        <f t="shared" si="51"/>
        <v>116.47398103025832</v>
      </c>
      <c r="BC56" s="2">
        <f t="shared" si="51"/>
        <v>118.14630593519239</v>
      </c>
      <c r="BD56" s="2">
        <f t="shared" si="51"/>
        <v>115.12679835502831</v>
      </c>
      <c r="BE56" s="2">
        <f t="shared" si="51"/>
        <v>115.27852489005494</v>
      </c>
      <c r="BF56" s="2">
        <f t="shared" si="51"/>
        <v>115.72906472149133</v>
      </c>
      <c r="BG56" s="2">
        <f t="shared" si="51"/>
        <v>115.1388095106111</v>
      </c>
      <c r="BH56" s="2">
        <f t="shared" si="51"/>
        <v>118.14462659578699</v>
      </c>
      <c r="BI56" s="2">
        <f t="shared" si="51"/>
        <v>120.28824471045407</v>
      </c>
      <c r="BJ56" s="2">
        <f t="shared" si="51"/>
        <v>120.36415315404244</v>
      </c>
      <c r="BK56" s="2">
        <f t="shared" si="51"/>
        <v>123.89318444642262</v>
      </c>
      <c r="BL56" s="2">
        <f t="shared" si="51"/>
        <v>122.09641463233383</v>
      </c>
      <c r="BM56" s="2">
        <f t="shared" si="51"/>
        <v>123.13995042635352</v>
      </c>
      <c r="BO56" s="2">
        <f t="shared" si="10"/>
        <v>117.03400000000001</v>
      </c>
      <c r="BP56" s="2">
        <f t="shared" si="11"/>
        <v>116.172</v>
      </c>
      <c r="BQ56" s="2">
        <f t="shared" si="12"/>
        <v>114.517</v>
      </c>
      <c r="BR56" s="2">
        <f t="shared" si="13"/>
        <v>118.931</v>
      </c>
      <c r="BS56" s="2">
        <f t="shared" si="14"/>
        <v>119.79300000000001</v>
      </c>
      <c r="BT56" s="2">
        <f t="shared" si="15"/>
        <v>115.86199999999999</v>
      </c>
      <c r="BU56" s="2">
        <f t="shared" si="16"/>
        <v>115.36199999999999</v>
      </c>
      <c r="BV56" s="2">
        <f t="shared" si="17"/>
        <v>115.655</v>
      </c>
      <c r="BW56" s="2">
        <f t="shared" si="18"/>
        <v>114.44799999999999</v>
      </c>
      <c r="BX56" s="2">
        <f t="shared" si="19"/>
        <v>118.655</v>
      </c>
      <c r="BY56" s="2">
        <f t="shared" si="20"/>
        <v>120.741</v>
      </c>
      <c r="BZ56" s="2">
        <f t="shared" si="21"/>
        <v>120.81</v>
      </c>
      <c r="CA56" s="2">
        <f t="shared" si="22"/>
        <v>122.60299999999999</v>
      </c>
      <c r="CB56" s="2">
        <f t="shared" si="23"/>
        <v>120.70699999999999</v>
      </c>
      <c r="CC56" s="2">
        <f t="shared" si="24"/>
        <v>121.224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118.96815656660412</v>
      </c>
      <c r="DL56" s="2">
        <f t="shared" si="61"/>
        <v>116.61225236167344</v>
      </c>
      <c r="DM56" s="2">
        <f t="shared" si="61"/>
        <v>116.55725155195681</v>
      </c>
      <c r="DN56" s="2">
        <f t="shared" si="61"/>
        <v>117.11815870445344</v>
      </c>
      <c r="DO56" s="2">
        <f t="shared" si="61"/>
        <v>119.40499577861164</v>
      </c>
      <c r="DP56" s="2">
        <f t="shared" si="61"/>
        <v>116.26202844950214</v>
      </c>
      <c r="DQ56" s="2">
        <f t="shared" si="61"/>
        <v>116.76635187617264</v>
      </c>
      <c r="DR56" s="2">
        <f t="shared" si="61"/>
        <v>116.88037411095307</v>
      </c>
      <c r="DS56" s="2">
        <f t="shared" si="61"/>
        <v>115.77996134453781</v>
      </c>
      <c r="DT56" s="2">
        <f t="shared" si="61"/>
        <v>119.4746161688004</v>
      </c>
      <c r="DU56" s="2">
        <f t="shared" si="61"/>
        <v>121.39426531713902</v>
      </c>
      <c r="DV56" s="2">
        <f t="shared" si="61"/>
        <v>120.94983570412518</v>
      </c>
      <c r="DW56" s="2">
        <f t="shared" si="61"/>
        <v>124.46676365028993</v>
      </c>
      <c r="DX56" s="2">
        <f t="shared" si="61"/>
        <v>122.37174457314455</v>
      </c>
      <c r="DY56" s="2">
        <f t="shared" si="61"/>
        <v>122.94890063032996</v>
      </c>
      <c r="EA56" s="2">
        <f t="shared" si="62"/>
        <v>114.45005926536592</v>
      </c>
      <c r="EB56" s="2">
        <f t="shared" si="62"/>
        <v>110.18614074863775</v>
      </c>
      <c r="EC56" s="2">
        <f t="shared" si="62"/>
        <v>113.26768117391431</v>
      </c>
      <c r="ED56" s="2">
        <f t="shared" si="62"/>
        <v>114.47264095673999</v>
      </c>
      <c r="EE56" s="2">
        <f t="shared" si="62"/>
        <v>114.54892550506136</v>
      </c>
      <c r="EF56" s="2">
        <f t="shared" si="62"/>
        <v>111.4762820190241</v>
      </c>
      <c r="EG56" s="2">
        <f t="shared" si="62"/>
        <v>110.93308837548132</v>
      </c>
      <c r="EH56" s="2">
        <f t="shared" si="62"/>
        <v>111.94805323342683</v>
      </c>
      <c r="EI56" s="2">
        <f t="shared" si="62"/>
        <v>112.90103450865352</v>
      </c>
      <c r="EJ56" s="2">
        <f t="shared" si="62"/>
        <v>113.525712852365</v>
      </c>
      <c r="EK56" s="2">
        <f t="shared" si="62"/>
        <v>116.86427618840248</v>
      </c>
      <c r="EL56" s="2">
        <f t="shared" si="62"/>
        <v>118.29789871751962</v>
      </c>
      <c r="EM56" s="2">
        <f t="shared" si="62"/>
        <v>122.1647365000877</v>
      </c>
      <c r="EN56" s="2">
        <f t="shared" si="62"/>
        <v>121.14098560752838</v>
      </c>
      <c r="EO56" s="2">
        <f t="shared" si="62"/>
        <v>123.94811746414349</v>
      </c>
      <c r="EQ56" s="2">
        <f t="shared" si="63"/>
        <v>114.87519400667429</v>
      </c>
      <c r="ER56" s="2">
        <f t="shared" si="63"/>
        <v>111.98255439834477</v>
      </c>
      <c r="ES56" s="2">
        <f t="shared" si="63"/>
        <v>112.77916025893748</v>
      </c>
      <c r="ET56" s="2">
        <f t="shared" si="63"/>
        <v>113.94675688806548</v>
      </c>
      <c r="EU56" s="2">
        <f t="shared" si="63"/>
        <v>113.61339009058551</v>
      </c>
      <c r="EV56" s="2">
        <f t="shared" si="63"/>
        <v>111.836437144557</v>
      </c>
      <c r="EW56" s="2">
        <f t="shared" si="63"/>
        <v>111.66613249292728</v>
      </c>
      <c r="EX56" s="2">
        <f t="shared" si="63"/>
        <v>112.07239862713645</v>
      </c>
      <c r="EY56" s="2">
        <f t="shared" si="63"/>
        <v>112.21154561800579</v>
      </c>
      <c r="EZ56" s="2">
        <f t="shared" si="63"/>
        <v>114.25889490538522</v>
      </c>
      <c r="FA56" s="2">
        <f t="shared" si="63"/>
        <v>117.51315798237526</v>
      </c>
      <c r="FB56" s="2">
        <f t="shared" si="63"/>
        <v>119.40017275302762</v>
      </c>
      <c r="FC56" s="2">
        <f t="shared" si="63"/>
        <v>122.43793150886745</v>
      </c>
      <c r="FD56" s="2">
        <f t="shared" si="63"/>
        <v>121.77809147738763</v>
      </c>
      <c r="FE56" s="2">
        <f t="shared" si="63"/>
        <v>125.81525612909724</v>
      </c>
      <c r="FG56" s="2">
        <f t="shared" si="64"/>
        <v>0.24451953104293464</v>
      </c>
      <c r="FH56" s="2">
        <f t="shared" si="64"/>
        <v>0.24208140888820592</v>
      </c>
      <c r="FI56" s="2">
        <f t="shared" si="64"/>
        <v>0.24345681876659253</v>
      </c>
      <c r="FJ56" s="2">
        <f t="shared" si="64"/>
        <v>0.24348940539413202</v>
      </c>
      <c r="FK56" s="2">
        <f t="shared" si="64"/>
        <v>0.25919077791673834</v>
      </c>
      <c r="FL56" s="2">
        <f t="shared" si="64"/>
        <v>0.23721419375493125</v>
      </c>
      <c r="FM56" s="2">
        <f t="shared" si="64"/>
        <v>0.25506516708238108</v>
      </c>
      <c r="FN56" s="2">
        <f t="shared" si="64"/>
        <v>0.23342262264197197</v>
      </c>
      <c r="FO56" s="2">
        <f t="shared" si="64"/>
        <v>0.22269312177554809</v>
      </c>
      <c r="FP56" s="2">
        <f t="shared" si="64"/>
        <v>0.22357492235527371</v>
      </c>
      <c r="FQ56" s="2">
        <f t="shared" si="64"/>
        <v>0.24416202387465377</v>
      </c>
      <c r="FR56" s="2">
        <f t="shared" si="64"/>
        <v>0.22086841539775667</v>
      </c>
      <c r="FS56" s="2">
        <f t="shared" si="64"/>
        <v>0.24916781331777121</v>
      </c>
      <c r="FT56" s="2">
        <f t="shared" si="64"/>
        <v>0.22372250651280065</v>
      </c>
      <c r="FU56" s="2">
        <f t="shared" si="64"/>
        <v>0.19115548628339538</v>
      </c>
      <c r="FW56" s="2">
        <f t="shared" si="53"/>
        <v>4.2113557212921977E-5</v>
      </c>
      <c r="FX56" s="2">
        <f t="shared" si="53"/>
        <v>5.2437758968754868E-5</v>
      </c>
      <c r="FY56" s="2">
        <f t="shared" si="53"/>
        <v>4.4156438041928585E-5</v>
      </c>
      <c r="FZ56" s="2">
        <f t="shared" si="53"/>
        <v>4.2083124557902563E-5</v>
      </c>
      <c r="GA56" s="2">
        <f t="shared" si="53"/>
        <v>4.4051351516872761E-5</v>
      </c>
      <c r="GB56" s="2">
        <f t="shared" si="53"/>
        <v>4.6886872787521866E-5</v>
      </c>
      <c r="GC56" s="2">
        <f t="shared" si="53"/>
        <v>4.8214453739471996E-5</v>
      </c>
      <c r="GD56" s="2">
        <f t="shared" si="53"/>
        <v>4.7331726711335447E-5</v>
      </c>
      <c r="GE56" s="2">
        <f t="shared" si="53"/>
        <v>5.0224855995905619E-5</v>
      </c>
      <c r="GF56" s="2">
        <f t="shared" si="53"/>
        <v>4.9133850875604511E-5</v>
      </c>
      <c r="GG56" s="2">
        <f t="shared" si="53"/>
        <v>4.7323130078145352E-5</v>
      </c>
      <c r="GH56" s="2">
        <f t="shared" si="53"/>
        <v>4.2248916358758703E-5</v>
      </c>
      <c r="GI56" s="2">
        <f t="shared" si="53"/>
        <v>4.3439105169848018E-5</v>
      </c>
      <c r="GJ56" s="2">
        <f t="shared" si="53"/>
        <v>2.9100171431208102E-5</v>
      </c>
      <c r="GK56" s="2">
        <f t="shared" si="53"/>
        <v>2.3574174869851369E-5</v>
      </c>
      <c r="GM56" s="86">
        <f t="shared" si="54"/>
        <v>3.5784211983122213E-5</v>
      </c>
      <c r="GN56" s="86">
        <f t="shared" si="54"/>
        <v>2.6441195741616946E-5</v>
      </c>
      <c r="GO56" s="86">
        <f t="shared" si="54"/>
        <v>2.7205790642939799E-5</v>
      </c>
      <c r="GP56" s="86">
        <f t="shared" si="54"/>
        <v>2.848242842494859E-5</v>
      </c>
      <c r="GQ56" s="86">
        <f t="shared" si="54"/>
        <v>6.6307646177128068E-5</v>
      </c>
      <c r="GR56" s="86">
        <f t="shared" si="54"/>
        <v>1.355185476288644E-5</v>
      </c>
      <c r="GS56" s="86">
        <f t="shared" si="54"/>
        <v>4.1254495695216375E-5</v>
      </c>
      <c r="GT56" s="86">
        <f t="shared" si="54"/>
        <v>1.2253956478176006E-5</v>
      </c>
      <c r="GU56" s="86">
        <f t="shared" si="54"/>
        <v>4.2191508637184207E-6</v>
      </c>
      <c r="GV56" s="86">
        <f t="shared" si="54"/>
        <v>7.3639478251824772E-6</v>
      </c>
      <c r="GW56" s="86">
        <f t="shared" si="54"/>
        <v>2.7238375972403186E-5</v>
      </c>
      <c r="GX56" s="86">
        <f t="shared" si="54"/>
        <v>6.8769009866799516E-6</v>
      </c>
      <c r="GY56" s="86">
        <f t="shared" si="54"/>
        <v>2.7890692288053678E-5</v>
      </c>
      <c r="GZ56" s="86">
        <f t="shared" si="54"/>
        <v>6.2557814287160108E-6</v>
      </c>
      <c r="HA56" s="86">
        <f t="shared" si="54"/>
        <v>6.8096578536740025E-8</v>
      </c>
      <c r="HC56" s="86">
        <f t="shared" si="58"/>
        <v>1.8899225815511051E-14</v>
      </c>
      <c r="HD56" s="86">
        <f t="shared" si="58"/>
        <v>1.3759587865803779E-15</v>
      </c>
      <c r="HE56" s="86">
        <f t="shared" si="58"/>
        <v>4.0323742756551302E-16</v>
      </c>
      <c r="HF56" s="86">
        <f t="shared" si="58"/>
        <v>2.7455099525918786E-16</v>
      </c>
      <c r="HG56" s="86">
        <f t="shared" si="58"/>
        <v>2.4588540231511532E-15</v>
      </c>
      <c r="HH56" s="86">
        <f t="shared" si="58"/>
        <v>8.3207174233327709E-18</v>
      </c>
      <c r="HI56" s="86">
        <f t="shared" si="58"/>
        <v>1.2274949634480235E-15</v>
      </c>
      <c r="HJ56" s="86">
        <f t="shared" si="58"/>
        <v>4.5951387093775032E-17</v>
      </c>
      <c r="HK56" s="86">
        <f t="shared" si="58"/>
        <v>3.5792264470903722E-18</v>
      </c>
      <c r="HL56" s="86">
        <f t="shared" si="58"/>
        <v>2.6955922681580061E-18</v>
      </c>
      <c r="HM56" s="86">
        <f t="shared" si="58"/>
        <v>1.3340913666332721E-16</v>
      </c>
      <c r="HN56" s="86">
        <f t="shared" si="58"/>
        <v>4.4731949304398273E-18</v>
      </c>
      <c r="HO56" s="86">
        <f t="shared" si="58"/>
        <v>2.0595858513019546E-16</v>
      </c>
      <c r="HP56" s="86">
        <f t="shared" si="58"/>
        <v>1.372978504071513E-17</v>
      </c>
      <c r="HQ56" s="86">
        <f t="shared" si="58"/>
        <v>9.8908646494633924E-27</v>
      </c>
      <c r="HS56" s="86">
        <f t="shared" si="55"/>
        <v>9.0420302859668724E-101</v>
      </c>
      <c r="HT56" s="86">
        <f t="shared" si="55"/>
        <v>2.8147379123206635E-107</v>
      </c>
      <c r="HU56" s="86">
        <f t="shared" si="55"/>
        <v>2.4795189226389035E-114</v>
      </c>
      <c r="HV56" s="86">
        <f t="shared" si="55"/>
        <v>2.0821274788804537E-116</v>
      </c>
      <c r="HW56" s="86">
        <f t="shared" si="55"/>
        <v>4.2731079219715455E-108</v>
      </c>
      <c r="HX56" s="86">
        <f t="shared" si="55"/>
        <v>8.0891450698310756E-129</v>
      </c>
      <c r="HY56" s="86">
        <f t="shared" si="55"/>
        <v>6.5420160048009925E-112</v>
      </c>
      <c r="HZ56" s="86">
        <f t="shared" si="55"/>
        <v>2.4064747540739059E-122</v>
      </c>
      <c r="IA56" s="86">
        <f t="shared" si="55"/>
        <v>5.1287764371300442E-132</v>
      </c>
      <c r="IB56" s="86">
        <f t="shared" si="55"/>
        <v>2.6598483270898104E-131</v>
      </c>
      <c r="IC56" s="86">
        <f t="shared" si="55"/>
        <v>9.1292350261660551E-118</v>
      </c>
      <c r="ID56" s="86">
        <f t="shared" si="55"/>
        <v>1.1210182427435595E-129</v>
      </c>
      <c r="IE56" s="86">
        <f t="shared" si="55"/>
        <v>6.6486102336042924E-118</v>
      </c>
      <c r="IF56" s="86">
        <f t="shared" si="55"/>
        <v>1.4232524014831415E-66</v>
      </c>
      <c r="IG56" s="86">
        <f t="shared" si="55"/>
        <v>3.7974142926069807E-53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7.3268753622684169E-221</v>
      </c>
      <c r="IW56" s="86">
        <f t="shared" si="56"/>
        <v>2.3893480887865314E-143</v>
      </c>
      <c r="IY56" s="86">
        <f t="shared" si="57"/>
        <v>3.5784212002021436E-5</v>
      </c>
      <c r="IZ56" s="86">
        <f t="shared" si="57"/>
        <v>2.6441195742992903E-5</v>
      </c>
      <c r="JA56" s="86">
        <f t="shared" si="57"/>
        <v>2.7205790643343037E-5</v>
      </c>
      <c r="JB56" s="86">
        <f t="shared" si="57"/>
        <v>2.848242842522314E-5</v>
      </c>
      <c r="JC56" s="86">
        <f t="shared" si="57"/>
        <v>6.6307646179586917E-5</v>
      </c>
      <c r="JD56" s="86">
        <f t="shared" si="57"/>
        <v>1.3551854762894761E-5</v>
      </c>
      <c r="JE56" s="86">
        <f t="shared" si="57"/>
        <v>4.1254495696443868E-5</v>
      </c>
      <c r="JF56" s="86">
        <f t="shared" si="57"/>
        <v>1.2253956478221957E-5</v>
      </c>
      <c r="JG56" s="86">
        <f t="shared" si="57"/>
        <v>4.2191508637220002E-6</v>
      </c>
      <c r="JH56" s="86">
        <f t="shared" si="57"/>
        <v>7.3639478251851725E-6</v>
      </c>
      <c r="JI56" s="86">
        <f t="shared" si="57"/>
        <v>2.7238375972536594E-5</v>
      </c>
      <c r="JJ56" s="86">
        <f t="shared" si="57"/>
        <v>6.8769009866844248E-6</v>
      </c>
      <c r="JK56" s="86">
        <f t="shared" si="57"/>
        <v>2.7890692288259636E-5</v>
      </c>
      <c r="JL56" s="86">
        <f t="shared" si="57"/>
        <v>6.2557814287297403E-6</v>
      </c>
      <c r="JM56" s="86">
        <f t="shared" si="57"/>
        <v>6.8096578536740025E-8</v>
      </c>
    </row>
    <row r="57" spans="2:273" x14ac:dyDescent="0.25">
      <c r="B57" s="2">
        <v>30</v>
      </c>
      <c r="C57" s="37">
        <v>116.379</v>
      </c>
      <c r="D57" s="37">
        <v>115.96599999999999</v>
      </c>
      <c r="E57" s="37">
        <v>117.121</v>
      </c>
      <c r="F57" s="37">
        <v>116.345</v>
      </c>
      <c r="G57" s="37">
        <v>119.776</v>
      </c>
      <c r="H57" s="37">
        <v>116.44799999999999</v>
      </c>
      <c r="I57" s="37">
        <v>115.79300000000001</v>
      </c>
      <c r="J57" s="37">
        <v>117.63800000000001</v>
      </c>
      <c r="K57" s="37">
        <v>115.586</v>
      </c>
      <c r="L57" s="37">
        <v>117.70699999999999</v>
      </c>
      <c r="M57" s="37">
        <v>120.828</v>
      </c>
      <c r="N57" s="37">
        <v>121.276</v>
      </c>
      <c r="O57" s="37">
        <v>123.60299999999999</v>
      </c>
      <c r="P57" s="37">
        <v>121.172</v>
      </c>
      <c r="Q57" s="37">
        <v>123.828</v>
      </c>
      <c r="S57" s="4">
        <f t="shared" si="59"/>
        <v>118.04655842265561</v>
      </c>
      <c r="T57" s="4">
        <f t="shared" si="59"/>
        <v>115.07982603619742</v>
      </c>
      <c r="U57" s="4">
        <f t="shared" si="59"/>
        <v>115.81274072700307</v>
      </c>
      <c r="V57" s="4">
        <f t="shared" si="59"/>
        <v>116.59421514934959</v>
      </c>
      <c r="W57" s="4">
        <f t="shared" si="59"/>
        <v>118.31948710844264</v>
      </c>
      <c r="X57" s="4">
        <f t="shared" si="59"/>
        <v>115.28902105342668</v>
      </c>
      <c r="Y57" s="4">
        <f t="shared" si="59"/>
        <v>115.36320448334976</v>
      </c>
      <c r="Z57" s="4">
        <f t="shared" si="59"/>
        <v>115.81456067351282</v>
      </c>
      <c r="AA57" s="4">
        <f t="shared" si="59"/>
        <v>115.24603881821828</v>
      </c>
      <c r="AB57" s="4">
        <f t="shared" si="59"/>
        <v>118.21021812135308</v>
      </c>
      <c r="AC57" s="4">
        <f t="shared" si="59"/>
        <v>120.37362324193437</v>
      </c>
      <c r="AD57" s="4">
        <f t="shared" si="59"/>
        <v>120.50796863775166</v>
      </c>
      <c r="AE57" s="4">
        <f t="shared" si="59"/>
        <v>124.03883395499528</v>
      </c>
      <c r="AF57" s="4">
        <f t="shared" si="59"/>
        <v>122.23949492222903</v>
      </c>
      <c r="AG57" s="4">
        <f t="shared" si="59"/>
        <v>123.38320321680455</v>
      </c>
      <c r="AI57" s="4">
        <f t="shared" si="60"/>
        <v>-1.6675584226556026</v>
      </c>
      <c r="AJ57" s="4">
        <f t="shared" si="60"/>
        <v>0.88617396380257674</v>
      </c>
      <c r="AK57" s="4">
        <f t="shared" si="60"/>
        <v>1.3082592729969207</v>
      </c>
      <c r="AL57" s="4">
        <f t="shared" si="60"/>
        <v>-0.24921514934959532</v>
      </c>
      <c r="AM57" s="4">
        <f t="shared" si="60"/>
        <v>1.4565128915573524</v>
      </c>
      <c r="AN57" s="4">
        <f t="shared" si="60"/>
        <v>1.1589789465733134</v>
      </c>
      <c r="AO57" s="4">
        <f t="shared" si="60"/>
        <v>0.42979551665024474</v>
      </c>
      <c r="AP57" s="4">
        <f t="shared" si="60"/>
        <v>1.8234393264871898</v>
      </c>
      <c r="AQ57" s="4">
        <f t="shared" si="60"/>
        <v>0.33996118178171741</v>
      </c>
      <c r="AR57" s="4">
        <f t="shared" si="60"/>
        <v>-0.50321812135308619</v>
      </c>
      <c r="AS57" s="4">
        <f t="shared" si="60"/>
        <v>0.45437675806563504</v>
      </c>
      <c r="AT57" s="4">
        <f t="shared" si="60"/>
        <v>0.76803136224833679</v>
      </c>
      <c r="AU57" s="4">
        <f t="shared" si="60"/>
        <v>-0.43583395499528876</v>
      </c>
      <c r="AV57" s="4">
        <f t="shared" si="60"/>
        <v>-1.0674949222290309</v>
      </c>
      <c r="AW57" s="4">
        <f t="shared" si="60"/>
        <v>0.44479678319545712</v>
      </c>
      <c r="AY57" s="2">
        <f t="shared" si="51"/>
        <v>117.99547309735021</v>
      </c>
      <c r="AZ57" s="2">
        <f t="shared" si="51"/>
        <v>115.04292356969398</v>
      </c>
      <c r="BA57" s="2">
        <f t="shared" si="51"/>
        <v>115.77520137933904</v>
      </c>
      <c r="BB57" s="2">
        <f t="shared" si="51"/>
        <v>116.55560922473214</v>
      </c>
      <c r="BC57" s="2">
        <f t="shared" si="51"/>
        <v>118.24013935037527</v>
      </c>
      <c r="BD57" s="2">
        <f t="shared" si="51"/>
        <v>115.26809718734637</v>
      </c>
      <c r="BE57" s="2">
        <f t="shared" si="51"/>
        <v>115.30611309661197</v>
      </c>
      <c r="BF57" s="2">
        <f t="shared" si="51"/>
        <v>115.79569016634363</v>
      </c>
      <c r="BG57" s="2">
        <f t="shared" si="51"/>
        <v>115.23878010271784</v>
      </c>
      <c r="BH57" s="2">
        <f t="shared" si="51"/>
        <v>118.19838963908423</v>
      </c>
      <c r="BI57" s="2">
        <f t="shared" si="51"/>
        <v>120.33649874545631</v>
      </c>
      <c r="BJ57" s="2">
        <f t="shared" si="51"/>
        <v>120.4974792338775</v>
      </c>
      <c r="BK57" s="2">
        <f t="shared" si="51"/>
        <v>123.99720309539531</v>
      </c>
      <c r="BL57" s="2">
        <f t="shared" si="51"/>
        <v>122.22968082945415</v>
      </c>
      <c r="BM57" s="2">
        <f t="shared" si="51"/>
        <v>123.38305466522365</v>
      </c>
      <c r="BO57" s="2">
        <f t="shared" si="10"/>
        <v>116.379</v>
      </c>
      <c r="BP57" s="2">
        <f t="shared" si="11"/>
        <v>115.96599999999999</v>
      </c>
      <c r="BQ57" s="2">
        <f t="shared" si="12"/>
        <v>117.121</v>
      </c>
      <c r="BR57" s="2">
        <f t="shared" si="13"/>
        <v>116.345</v>
      </c>
      <c r="BS57" s="2">
        <f t="shared" si="14"/>
        <v>119.776</v>
      </c>
      <c r="BT57" s="2">
        <f t="shared" si="15"/>
        <v>116.44799999999999</v>
      </c>
      <c r="BU57" s="2">
        <f t="shared" si="16"/>
        <v>115.79300000000001</v>
      </c>
      <c r="BV57" s="2">
        <f t="shared" si="17"/>
        <v>117.63800000000001</v>
      </c>
      <c r="BW57" s="2">
        <f t="shared" si="18"/>
        <v>115.586</v>
      </c>
      <c r="BX57" s="2">
        <f t="shared" si="19"/>
        <v>117.70699999999999</v>
      </c>
      <c r="BY57" s="2">
        <f t="shared" si="20"/>
        <v>120.828</v>
      </c>
      <c r="BZ57" s="2">
        <f t="shared" si="21"/>
        <v>121.276</v>
      </c>
      <c r="CA57" s="2">
        <f t="shared" si="22"/>
        <v>123.60299999999999</v>
      </c>
      <c r="CB57" s="2">
        <f t="shared" si="23"/>
        <v>121.172</v>
      </c>
      <c r="CC57" s="2">
        <f t="shared" si="24"/>
        <v>123.828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119.28277204502814</v>
      </c>
      <c r="DL57" s="2">
        <f t="shared" si="61"/>
        <v>116.75703070175442</v>
      </c>
      <c r="DM57" s="2">
        <f t="shared" si="61"/>
        <v>116.68790479082321</v>
      </c>
      <c r="DN57" s="2">
        <f t="shared" si="61"/>
        <v>117.32131315789472</v>
      </c>
      <c r="DO57" s="2">
        <f t="shared" si="61"/>
        <v>119.69068217636023</v>
      </c>
      <c r="DP57" s="2">
        <f t="shared" si="61"/>
        <v>116.57697012802277</v>
      </c>
      <c r="DQ57" s="2">
        <f t="shared" si="61"/>
        <v>116.95569915572236</v>
      </c>
      <c r="DR57" s="2">
        <f t="shared" si="61"/>
        <v>117.09197012802277</v>
      </c>
      <c r="DS57" s="2">
        <f t="shared" si="61"/>
        <v>115.99281596638656</v>
      </c>
      <c r="DT57" s="2">
        <f t="shared" si="61"/>
        <v>119.68873399715505</v>
      </c>
      <c r="DU57" s="2">
        <f t="shared" si="61"/>
        <v>121.59181450742243</v>
      </c>
      <c r="DV57" s="2">
        <f t="shared" si="61"/>
        <v>121.20411095305832</v>
      </c>
      <c r="DW57" s="2">
        <f t="shared" si="61"/>
        <v>124.69978476857422</v>
      </c>
      <c r="DX57" s="2">
        <f t="shared" si="61"/>
        <v>122.59929914199913</v>
      </c>
      <c r="DY57" s="2">
        <f t="shared" si="61"/>
        <v>123.25576603633664</v>
      </c>
      <c r="EA57" s="2">
        <f t="shared" si="62"/>
        <v>114.36805221214617</v>
      </c>
      <c r="EB57" s="2">
        <f t="shared" si="62"/>
        <v>110.14813528784647</v>
      </c>
      <c r="EC57" s="2">
        <f t="shared" si="62"/>
        <v>113.18861825841081</v>
      </c>
      <c r="ED57" s="2">
        <f t="shared" si="62"/>
        <v>114.38602023475563</v>
      </c>
      <c r="EE57" s="2">
        <f t="shared" si="62"/>
        <v>114.45920672840833</v>
      </c>
      <c r="EF57" s="2">
        <f t="shared" si="62"/>
        <v>111.42954419135405</v>
      </c>
      <c r="EG57" s="2">
        <f t="shared" si="62"/>
        <v>110.9121547507545</v>
      </c>
      <c r="EH57" s="2">
        <f t="shared" si="62"/>
        <v>111.9131612136424</v>
      </c>
      <c r="EI57" s="2">
        <f t="shared" si="62"/>
        <v>112.83856931768796</v>
      </c>
      <c r="EJ57" s="2">
        <f t="shared" si="62"/>
        <v>113.47799808886762</v>
      </c>
      <c r="EK57" s="2">
        <f t="shared" si="62"/>
        <v>116.79229139398633</v>
      </c>
      <c r="EL57" s="2">
        <f t="shared" si="62"/>
        <v>118.22389586502769</v>
      </c>
      <c r="EM57" s="2">
        <f t="shared" si="62"/>
        <v>122.06630847038581</v>
      </c>
      <c r="EN57" s="2">
        <f t="shared" si="62"/>
        <v>121.05993423747579</v>
      </c>
      <c r="EO57" s="2">
        <f t="shared" si="62"/>
        <v>123.8740345386413</v>
      </c>
      <c r="EQ57" s="2">
        <f t="shared" si="63"/>
        <v>114.78724732773563</v>
      </c>
      <c r="ER57" s="2">
        <f t="shared" si="63"/>
        <v>111.91886487815607</v>
      </c>
      <c r="ES57" s="2">
        <f t="shared" si="63"/>
        <v>112.70692882383004</v>
      </c>
      <c r="ET57" s="2">
        <f t="shared" si="63"/>
        <v>113.86764163770964</v>
      </c>
      <c r="EU57" s="2">
        <f t="shared" si="63"/>
        <v>113.53703717367061</v>
      </c>
      <c r="EV57" s="2">
        <f t="shared" si="63"/>
        <v>111.78452172467493</v>
      </c>
      <c r="EW57" s="2">
        <f t="shared" si="63"/>
        <v>111.63454722083542</v>
      </c>
      <c r="EX57" s="2">
        <f t="shared" si="63"/>
        <v>112.03566433377576</v>
      </c>
      <c r="EY57" s="2">
        <f t="shared" si="63"/>
        <v>112.15899662140073</v>
      </c>
      <c r="EZ57" s="2">
        <f t="shared" si="63"/>
        <v>114.200847984701</v>
      </c>
      <c r="FA57" s="2">
        <f t="shared" si="63"/>
        <v>117.43185749052159</v>
      </c>
      <c r="FB57" s="2">
        <f t="shared" si="63"/>
        <v>119.31076099464808</v>
      </c>
      <c r="FC57" s="2">
        <f t="shared" si="63"/>
        <v>122.33566138066573</v>
      </c>
      <c r="FD57" s="2">
        <f t="shared" si="63"/>
        <v>121.68807292691696</v>
      </c>
      <c r="FE57" s="2">
        <f t="shared" si="63"/>
        <v>125.7124480818684</v>
      </c>
      <c r="FG57" s="2">
        <f t="shared" si="64"/>
        <v>0.26193116767114211</v>
      </c>
      <c r="FH57" s="2">
        <f t="shared" si="64"/>
        <v>0.25937903924582506</v>
      </c>
      <c r="FI57" s="2">
        <f t="shared" si="64"/>
        <v>0.26081890733405133</v>
      </c>
      <c r="FJ57" s="2">
        <f t="shared" si="64"/>
        <v>0.26085301659733851</v>
      </c>
      <c r="FK57" s="2">
        <f t="shared" si="64"/>
        <v>0.27726370859887789</v>
      </c>
      <c r="FL57" s="2">
        <f t="shared" si="64"/>
        <v>0.25428072326765061</v>
      </c>
      <c r="FM57" s="2">
        <f t="shared" si="64"/>
        <v>0.2729564206804414</v>
      </c>
      <c r="FN57" s="2">
        <f t="shared" si="64"/>
        <v>0.25030587935824639</v>
      </c>
      <c r="FO57" s="2">
        <f t="shared" si="64"/>
        <v>0.23904232085988103</v>
      </c>
      <c r="FP57" s="2">
        <f t="shared" si="64"/>
        <v>0.23996887371343373</v>
      </c>
      <c r="FQ57" s="2">
        <f t="shared" si="64"/>
        <v>0.26155701690548572</v>
      </c>
      <c r="FR57" s="2">
        <f t="shared" si="64"/>
        <v>0.23712451858186917</v>
      </c>
      <c r="FS57" s="2">
        <f t="shared" si="64"/>
        <v>0.26679355454845838</v>
      </c>
      <c r="FT57" s="2">
        <f t="shared" si="64"/>
        <v>0.24012393284113157</v>
      </c>
      <c r="FU57" s="2">
        <f t="shared" si="64"/>
        <v>0.20580234665352068</v>
      </c>
      <c r="FW57" s="2">
        <f t="shared" si="53"/>
        <v>4.6176409629396585E-5</v>
      </c>
      <c r="FX57" s="2">
        <f t="shared" si="53"/>
        <v>5.7496568482939108E-5</v>
      </c>
      <c r="FY57" s="2">
        <f t="shared" si="53"/>
        <v>4.841636527214307E-5</v>
      </c>
      <c r="FZ57" s="2">
        <f t="shared" si="53"/>
        <v>4.6143041157774571E-5</v>
      </c>
      <c r="GA57" s="2">
        <f t="shared" si="53"/>
        <v>4.8301141169284809E-5</v>
      </c>
      <c r="GB57" s="2">
        <f t="shared" si="53"/>
        <v>5.1410201139680734E-5</v>
      </c>
      <c r="GC57" s="2">
        <f t="shared" si="53"/>
        <v>5.2865851351190157E-5</v>
      </c>
      <c r="GD57" s="2">
        <f t="shared" si="53"/>
        <v>5.1897969333768412E-5</v>
      </c>
      <c r="GE57" s="2">
        <f t="shared" si="53"/>
        <v>5.5070192655623062E-5</v>
      </c>
      <c r="GF57" s="2">
        <f t="shared" si="53"/>
        <v>5.3873940796568895E-5</v>
      </c>
      <c r="GG57" s="2">
        <f t="shared" si="53"/>
        <v>5.18885433989942E-5</v>
      </c>
      <c r="GH57" s="2">
        <f t="shared" si="53"/>
        <v>4.6324826773464848E-5</v>
      </c>
      <c r="GI57" s="2">
        <f t="shared" si="53"/>
        <v>4.762983206558323E-5</v>
      </c>
      <c r="GJ57" s="2">
        <f t="shared" si="53"/>
        <v>3.1907613896699979E-5</v>
      </c>
      <c r="GK57" s="2">
        <f t="shared" si="53"/>
        <v>2.5848509947166122E-5</v>
      </c>
      <c r="GM57" s="86">
        <f t="shared" si="54"/>
        <v>6.3396846577900339E-5</v>
      </c>
      <c r="GN57" s="86">
        <f t="shared" si="54"/>
        <v>4.8079818708861907E-5</v>
      </c>
      <c r="GO57" s="86">
        <f t="shared" si="54"/>
        <v>4.9509129242603053E-5</v>
      </c>
      <c r="GP57" s="86">
        <f t="shared" si="54"/>
        <v>5.1579614969678488E-5</v>
      </c>
      <c r="GQ57" s="86">
        <f t="shared" si="54"/>
        <v>1.1405849995123056E-4</v>
      </c>
      <c r="GR57" s="86">
        <f t="shared" si="54"/>
        <v>2.6103694909511391E-5</v>
      </c>
      <c r="GS57" s="86">
        <f t="shared" si="54"/>
        <v>7.407155354425777E-5</v>
      </c>
      <c r="GT57" s="86">
        <f t="shared" si="54"/>
        <v>2.3583995923630983E-5</v>
      </c>
      <c r="GU57" s="86">
        <f t="shared" si="54"/>
        <v>8.7673617164114104E-6</v>
      </c>
      <c r="GV57" s="86">
        <f t="shared" si="54"/>
        <v>1.4497268110035756E-5</v>
      </c>
      <c r="GW57" s="86">
        <f t="shared" si="54"/>
        <v>4.9660981304824822E-5</v>
      </c>
      <c r="GX57" s="86">
        <f t="shared" si="54"/>
        <v>1.3519459484994838E-5</v>
      </c>
      <c r="GY57" s="86">
        <f t="shared" si="54"/>
        <v>5.1453847463062606E-5</v>
      </c>
      <c r="GZ57" s="86">
        <f t="shared" si="54"/>
        <v>1.2527968902944632E-5</v>
      </c>
      <c r="HA57" s="86">
        <f t="shared" si="54"/>
        <v>1.8761521918360223E-7</v>
      </c>
      <c r="HC57" s="86">
        <f t="shared" si="58"/>
        <v>5.9541319012756298E-14</v>
      </c>
      <c r="HD57" s="86">
        <f t="shared" si="58"/>
        <v>4.8886593324427024E-15</v>
      </c>
      <c r="HE57" s="86">
        <f t="shared" si="58"/>
        <v>1.514688461685543E-15</v>
      </c>
      <c r="HF57" s="86">
        <f t="shared" si="58"/>
        <v>1.0397083437559149E-15</v>
      </c>
      <c r="HG57" s="86">
        <f t="shared" si="58"/>
        <v>8.5590347689073477E-15</v>
      </c>
      <c r="HH57" s="86">
        <f t="shared" si="58"/>
        <v>3.675216357128078E-17</v>
      </c>
      <c r="HI57" s="86">
        <f t="shared" si="58"/>
        <v>4.46388436171597E-15</v>
      </c>
      <c r="HJ57" s="86">
        <f t="shared" si="58"/>
        <v>1.8920308595971919E-16</v>
      </c>
      <c r="HK57" s="86">
        <f t="shared" si="58"/>
        <v>1.6573923821548562E-17</v>
      </c>
      <c r="HL57" s="86">
        <f t="shared" si="58"/>
        <v>1.2302996794221769E-17</v>
      </c>
      <c r="HM57" s="86">
        <f t="shared" si="58"/>
        <v>5.231612112984955E-16</v>
      </c>
      <c r="HN57" s="86">
        <f t="shared" si="58"/>
        <v>1.9786334006363833E-17</v>
      </c>
      <c r="HO57" s="86">
        <f t="shared" si="58"/>
        <v>7.9458887352718157E-16</v>
      </c>
      <c r="HP57" s="86">
        <f t="shared" si="58"/>
        <v>5.7101495864052719E-17</v>
      </c>
      <c r="HQ57" s="86">
        <f t="shared" si="58"/>
        <v>9.7182717463023524E-26</v>
      </c>
      <c r="HS57" s="86">
        <f t="shared" si="55"/>
        <v>1.9139046065724571E-98</v>
      </c>
      <c r="HT57" s="86">
        <f t="shared" si="55"/>
        <v>9.8955492988859383E-105</v>
      </c>
      <c r="HU57" s="86">
        <f t="shared" si="55"/>
        <v>1.2318284451343325E-111</v>
      </c>
      <c r="HV57" s="86">
        <f t="shared" si="55"/>
        <v>1.0989927395572014E-113</v>
      </c>
      <c r="HW57" s="86">
        <f t="shared" si="55"/>
        <v>1.4711957712190398E-105</v>
      </c>
      <c r="HX57" s="86">
        <f t="shared" si="55"/>
        <v>9.0414250957343082E-126</v>
      </c>
      <c r="HY57" s="86">
        <f t="shared" si="55"/>
        <v>2.8879696271964257E-109</v>
      </c>
      <c r="HZ57" s="86">
        <f t="shared" si="55"/>
        <v>1.8871974830923076E-119</v>
      </c>
      <c r="IA57" s="86">
        <f t="shared" si="55"/>
        <v>7.2492030706790411E-129</v>
      </c>
      <c r="IB57" s="86">
        <f t="shared" si="55"/>
        <v>3.3523797222508071E-128</v>
      </c>
      <c r="IC57" s="86">
        <f t="shared" si="55"/>
        <v>5.5230297336489699E-115</v>
      </c>
      <c r="ID57" s="86">
        <f t="shared" si="55"/>
        <v>1.2203194322353568E-126</v>
      </c>
      <c r="IE57" s="86">
        <f t="shared" si="55"/>
        <v>3.8894518244242295E-115</v>
      </c>
      <c r="IF57" s="86">
        <f t="shared" si="55"/>
        <v>4.2925971633936293E-65</v>
      </c>
      <c r="IG57" s="86">
        <f t="shared" si="55"/>
        <v>5.4430478786626259E-52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5.0806928532488474E-217</v>
      </c>
      <c r="IW57" s="86">
        <f t="shared" si="56"/>
        <v>6.4726640044912087E-141</v>
      </c>
      <c r="IY57" s="86">
        <f t="shared" si="57"/>
        <v>6.339684663744166E-5</v>
      </c>
      <c r="IZ57" s="86">
        <f t="shared" si="57"/>
        <v>4.8079818713750567E-5</v>
      </c>
      <c r="JA57" s="86">
        <f t="shared" si="57"/>
        <v>4.9509129244117744E-5</v>
      </c>
      <c r="JB57" s="86">
        <f t="shared" si="57"/>
        <v>5.1579614970718197E-5</v>
      </c>
      <c r="JC57" s="86">
        <f t="shared" si="57"/>
        <v>1.1405849995978959E-4</v>
      </c>
      <c r="JD57" s="86">
        <f t="shared" si="57"/>
        <v>2.6103694909548142E-5</v>
      </c>
      <c r="JE57" s="86">
        <f t="shared" si="57"/>
        <v>7.4071553548721661E-5</v>
      </c>
      <c r="JF57" s="86">
        <f t="shared" si="57"/>
        <v>2.3583995923820187E-5</v>
      </c>
      <c r="JG57" s="86">
        <f t="shared" si="57"/>
        <v>8.7673617164279852E-6</v>
      </c>
      <c r="JH57" s="86">
        <f t="shared" si="57"/>
        <v>1.4497268110048059E-5</v>
      </c>
      <c r="JI57" s="86">
        <f t="shared" si="57"/>
        <v>4.9660981305347984E-5</v>
      </c>
      <c r="JJ57" s="86">
        <f t="shared" si="57"/>
        <v>1.3519459485014624E-5</v>
      </c>
      <c r="JK57" s="86">
        <f t="shared" si="57"/>
        <v>5.1453847463857197E-5</v>
      </c>
      <c r="JL57" s="86">
        <f t="shared" si="57"/>
        <v>1.2527968903001734E-5</v>
      </c>
      <c r="JM57" s="86">
        <f t="shared" si="57"/>
        <v>1.8761521918360223E-7</v>
      </c>
    </row>
    <row r="58" spans="2:273" x14ac:dyDescent="0.25">
      <c r="B58" s="2">
        <v>31</v>
      </c>
      <c r="C58" s="37">
        <v>117.759</v>
      </c>
      <c r="D58" s="37">
        <v>117.53400000000001</v>
      </c>
      <c r="E58" s="37">
        <v>116.741</v>
      </c>
      <c r="F58" s="37">
        <v>117.20699999999999</v>
      </c>
      <c r="G58" s="37">
        <v>118.759</v>
      </c>
      <c r="H58" s="37">
        <v>115.69</v>
      </c>
      <c r="I58" s="37">
        <v>116.431</v>
      </c>
      <c r="J58" s="37">
        <v>116.86199999999999</v>
      </c>
      <c r="K58" s="37">
        <v>117.431</v>
      </c>
      <c r="L58" s="37">
        <v>120.345</v>
      </c>
      <c r="M58" s="37">
        <v>121.517</v>
      </c>
      <c r="N58" s="37">
        <v>121.379</v>
      </c>
      <c r="O58" s="37">
        <v>122.517</v>
      </c>
      <c r="P58" s="37">
        <v>121.328</v>
      </c>
      <c r="Q58" s="37">
        <v>120.39700000000001</v>
      </c>
      <c r="S58" s="4">
        <f t="shared" si="59"/>
        <v>118.19588992788435</v>
      </c>
      <c r="T58" s="4">
        <f t="shared" si="59"/>
        <v>115.08139035342079</v>
      </c>
      <c r="U58" s="4">
        <f t="shared" si="59"/>
        <v>115.84889054682077</v>
      </c>
      <c r="V58" s="4">
        <f t="shared" si="59"/>
        <v>116.69122900130779</v>
      </c>
      <c r="W58" s="4">
        <f t="shared" si="59"/>
        <v>118.44638491916039</v>
      </c>
      <c r="X58" s="4">
        <f t="shared" si="59"/>
        <v>115.43094453410023</v>
      </c>
      <c r="Y58" s="4">
        <f t="shared" si="59"/>
        <v>115.41893349676197</v>
      </c>
      <c r="Z58" s="4">
        <f t="shared" si="59"/>
        <v>115.88416639525964</v>
      </c>
      <c r="AA58" s="4">
        <f t="shared" si="59"/>
        <v>115.34125846268</v>
      </c>
      <c r="AB58" s="4">
        <f t="shared" si="59"/>
        <v>118.26047051196706</v>
      </c>
      <c r="AC58" s="4">
        <f t="shared" si="59"/>
        <v>120.4358366864714</v>
      </c>
      <c r="AD58" s="4">
        <f t="shared" si="59"/>
        <v>120.63705073305587</v>
      </c>
      <c r="AE58" s="4">
        <f t="shared" si="59"/>
        <v>124.16022995522025</v>
      </c>
      <c r="AF58" s="4">
        <f t="shared" si="59"/>
        <v>122.36997487915437</v>
      </c>
      <c r="AG58" s="4">
        <f t="shared" si="59"/>
        <v>123.61557603880551</v>
      </c>
      <c r="AI58" s="4">
        <f t="shared" si="60"/>
        <v>-0.43688992788435144</v>
      </c>
      <c r="AJ58" s="4">
        <f t="shared" si="60"/>
        <v>2.4526096465792193</v>
      </c>
      <c r="AK58" s="4">
        <f t="shared" si="60"/>
        <v>0.89210945317923063</v>
      </c>
      <c r="AL58" s="4">
        <f t="shared" si="60"/>
        <v>0.51577099869220433</v>
      </c>
      <c r="AM58" s="4">
        <f t="shared" si="60"/>
        <v>0.31261508083960621</v>
      </c>
      <c r="AN58" s="4">
        <f t="shared" si="60"/>
        <v>0.25905546589976325</v>
      </c>
      <c r="AO58" s="4">
        <f t="shared" si="60"/>
        <v>1.0120665032380316</v>
      </c>
      <c r="AP58" s="4">
        <f t="shared" si="60"/>
        <v>0.97783360474035419</v>
      </c>
      <c r="AQ58" s="4">
        <f t="shared" si="60"/>
        <v>2.0897415373199948</v>
      </c>
      <c r="AR58" s="4">
        <f t="shared" si="60"/>
        <v>2.0845294880329419</v>
      </c>
      <c r="AS58" s="4">
        <f t="shared" si="60"/>
        <v>1.0811633135285916</v>
      </c>
      <c r="AT58" s="4">
        <f t="shared" si="60"/>
        <v>0.74194926694413255</v>
      </c>
      <c r="AU58" s="4">
        <f t="shared" si="60"/>
        <v>-1.6432299552202494</v>
      </c>
      <c r="AV58" s="4">
        <f t="shared" si="60"/>
        <v>-1.0419748791543668</v>
      </c>
      <c r="AW58" s="4">
        <f t="shared" si="60"/>
        <v>-3.2185760388055087</v>
      </c>
      <c r="AY58" s="2">
        <f t="shared" si="51"/>
        <v>118.1095796788816</v>
      </c>
      <c r="AZ58" s="2">
        <f t="shared" si="51"/>
        <v>115.01749851475559</v>
      </c>
      <c r="BA58" s="2">
        <f t="shared" si="51"/>
        <v>115.78385973388365</v>
      </c>
      <c r="BB58" s="2">
        <f t="shared" si="51"/>
        <v>116.62465356624134</v>
      </c>
      <c r="BC58" s="2">
        <f t="shared" si="51"/>
        <v>118.31616150784666</v>
      </c>
      <c r="BD58" s="2">
        <f t="shared" si="51"/>
        <v>115.3926997987693</v>
      </c>
      <c r="BE58" s="2">
        <f t="shared" si="51"/>
        <v>115.3214011264138</v>
      </c>
      <c r="BF58" s="2">
        <f t="shared" si="51"/>
        <v>115.84968353089974</v>
      </c>
      <c r="BG58" s="2">
        <f t="shared" si="51"/>
        <v>115.32698825487013</v>
      </c>
      <c r="BH58" s="2">
        <f t="shared" si="51"/>
        <v>118.23836435859268</v>
      </c>
      <c r="BI58" s="2">
        <f t="shared" si="51"/>
        <v>120.37141883586021</v>
      </c>
      <c r="BJ58" s="2">
        <f t="shared" si="51"/>
        <v>120.61746550648792</v>
      </c>
      <c r="BK58" s="2">
        <f t="shared" si="51"/>
        <v>124.08724516991469</v>
      </c>
      <c r="BL58" s="2">
        <f t="shared" si="51"/>
        <v>122.35133854649661</v>
      </c>
      <c r="BM58" s="2">
        <f t="shared" si="51"/>
        <v>123.6151932577401</v>
      </c>
      <c r="BO58" s="2">
        <f t="shared" si="10"/>
        <v>117.759</v>
      </c>
      <c r="BP58" s="2">
        <f t="shared" si="11"/>
        <v>117.53400000000001</v>
      </c>
      <c r="BQ58" s="2">
        <f t="shared" si="12"/>
        <v>116.741</v>
      </c>
      <c r="BR58" s="2">
        <f t="shared" si="13"/>
        <v>117.20699999999999</v>
      </c>
      <c r="BS58" s="2">
        <f t="shared" si="14"/>
        <v>118.759</v>
      </c>
      <c r="BT58" s="2">
        <f t="shared" si="15"/>
        <v>115.69</v>
      </c>
      <c r="BU58" s="2">
        <f t="shared" si="16"/>
        <v>116.431</v>
      </c>
      <c r="BV58" s="2">
        <f t="shared" si="17"/>
        <v>116.86199999999999</v>
      </c>
      <c r="BW58" s="2">
        <f t="shared" si="18"/>
        <v>117.431</v>
      </c>
      <c r="BX58" s="2">
        <f t="shared" si="19"/>
        <v>120.345</v>
      </c>
      <c r="BY58" s="2">
        <f t="shared" si="20"/>
        <v>121.517</v>
      </c>
      <c r="BZ58" s="2">
        <f t="shared" si="21"/>
        <v>121.379</v>
      </c>
      <c r="CA58" s="2">
        <f t="shared" si="22"/>
        <v>122.517</v>
      </c>
      <c r="CB58" s="2">
        <f t="shared" si="23"/>
        <v>121.328</v>
      </c>
      <c r="CC58" s="2">
        <f t="shared" si="24"/>
        <v>120.39700000000001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119.59738752345214</v>
      </c>
      <c r="DL58" s="2">
        <f t="shared" si="61"/>
        <v>116.90180904183539</v>
      </c>
      <c r="DM58" s="2">
        <f t="shared" si="61"/>
        <v>116.81855802968961</v>
      </c>
      <c r="DN58" s="2">
        <f t="shared" si="61"/>
        <v>117.52446761133602</v>
      </c>
      <c r="DO58" s="2">
        <f t="shared" si="61"/>
        <v>119.97636857410882</v>
      </c>
      <c r="DP58" s="2">
        <f t="shared" si="61"/>
        <v>116.89191180654339</v>
      </c>
      <c r="DQ58" s="2">
        <f t="shared" si="61"/>
        <v>117.14504643527208</v>
      </c>
      <c r="DR58" s="2">
        <f t="shared" si="61"/>
        <v>117.30356614509247</v>
      </c>
      <c r="DS58" s="2">
        <f t="shared" si="61"/>
        <v>116.20567058823529</v>
      </c>
      <c r="DT58" s="2">
        <f t="shared" si="61"/>
        <v>119.90285182550973</v>
      </c>
      <c r="DU58" s="2">
        <f t="shared" si="61"/>
        <v>121.78936369770582</v>
      </c>
      <c r="DV58" s="2">
        <f t="shared" si="61"/>
        <v>121.45838620199147</v>
      </c>
      <c r="DW58" s="2">
        <f t="shared" si="61"/>
        <v>124.93280588685849</v>
      </c>
      <c r="DX58" s="2">
        <f t="shared" si="61"/>
        <v>122.82685371085368</v>
      </c>
      <c r="DY58" s="2">
        <f t="shared" si="61"/>
        <v>123.5626314423433</v>
      </c>
      <c r="EA58" s="2">
        <f t="shared" si="62"/>
        <v>114.28604515892643</v>
      </c>
      <c r="EB58" s="2">
        <f t="shared" si="62"/>
        <v>110.11012982705519</v>
      </c>
      <c r="EC58" s="2">
        <f t="shared" si="62"/>
        <v>113.10955534290731</v>
      </c>
      <c r="ED58" s="2">
        <f t="shared" si="62"/>
        <v>114.29939951277129</v>
      </c>
      <c r="EE58" s="2">
        <f t="shared" si="62"/>
        <v>114.3694879517553</v>
      </c>
      <c r="EF58" s="2">
        <f t="shared" si="62"/>
        <v>111.382806363684</v>
      </c>
      <c r="EG58" s="2">
        <f t="shared" si="62"/>
        <v>110.89122112602769</v>
      </c>
      <c r="EH58" s="2">
        <f t="shared" si="62"/>
        <v>111.87826919385796</v>
      </c>
      <c r="EI58" s="2">
        <f t="shared" si="62"/>
        <v>112.77610412672239</v>
      </c>
      <c r="EJ58" s="2">
        <f t="shared" si="62"/>
        <v>113.43028332537025</v>
      </c>
      <c r="EK58" s="2">
        <f t="shared" si="62"/>
        <v>116.72030659957018</v>
      </c>
      <c r="EL58" s="2">
        <f t="shared" si="62"/>
        <v>118.14989301253574</v>
      </c>
      <c r="EM58" s="2">
        <f t="shared" si="62"/>
        <v>121.9678804406839</v>
      </c>
      <c r="EN58" s="2">
        <f t="shared" si="62"/>
        <v>120.9788828674232</v>
      </c>
      <c r="EO58" s="2">
        <f t="shared" si="62"/>
        <v>123.7999516131391</v>
      </c>
      <c r="EQ58" s="2">
        <f t="shared" si="63"/>
        <v>114.69930064879696</v>
      </c>
      <c r="ER58" s="2">
        <f t="shared" si="63"/>
        <v>111.85517535796738</v>
      </c>
      <c r="ES58" s="2">
        <f t="shared" si="63"/>
        <v>112.6346973887226</v>
      </c>
      <c r="ET58" s="2">
        <f t="shared" si="63"/>
        <v>113.78852638735381</v>
      </c>
      <c r="EU58" s="2">
        <f t="shared" si="63"/>
        <v>113.46068425675571</v>
      </c>
      <c r="EV58" s="2">
        <f t="shared" si="63"/>
        <v>111.73260630479288</v>
      </c>
      <c r="EW58" s="2">
        <f t="shared" si="63"/>
        <v>111.60296194874356</v>
      </c>
      <c r="EX58" s="2">
        <f t="shared" si="63"/>
        <v>111.99893004041506</v>
      </c>
      <c r="EY58" s="2">
        <f t="shared" si="63"/>
        <v>112.10644762479568</v>
      </c>
      <c r="EZ58" s="2">
        <f t="shared" si="63"/>
        <v>114.14280106401678</v>
      </c>
      <c r="FA58" s="2">
        <f t="shared" si="63"/>
        <v>117.35055699866791</v>
      </c>
      <c r="FB58" s="2">
        <f t="shared" si="63"/>
        <v>119.22134923626854</v>
      </c>
      <c r="FC58" s="2">
        <f t="shared" si="63"/>
        <v>122.233391252464</v>
      </c>
      <c r="FD58" s="2">
        <f t="shared" si="63"/>
        <v>121.5980543764463</v>
      </c>
      <c r="FE58" s="2">
        <f t="shared" si="63"/>
        <v>125.60964003463957</v>
      </c>
      <c r="FG58" s="2">
        <f t="shared" si="64"/>
        <v>0.2801229267631804</v>
      </c>
      <c r="FH58" s="2">
        <f t="shared" si="64"/>
        <v>0.27746018047412535</v>
      </c>
      <c r="FI58" s="2">
        <f t="shared" si="64"/>
        <v>0.27896261455798405</v>
      </c>
      <c r="FJ58" s="2">
        <f t="shared" si="64"/>
        <v>0.27899820101997042</v>
      </c>
      <c r="FK58" s="2">
        <f t="shared" si="64"/>
        <v>0.29609314822588007</v>
      </c>
      <c r="FL58" s="2">
        <f t="shared" si="64"/>
        <v>0.27213705410190908</v>
      </c>
      <c r="FM58" s="2">
        <f t="shared" si="64"/>
        <v>0.29161136990841757</v>
      </c>
      <c r="FN58" s="2">
        <f t="shared" si="64"/>
        <v>0.26798339214077732</v>
      </c>
      <c r="FO58" s="2">
        <f t="shared" si="64"/>
        <v>0.25619620071337906</v>
      </c>
      <c r="FP58" s="2">
        <f t="shared" si="64"/>
        <v>0.2571667733182405</v>
      </c>
      <c r="FQ58" s="2">
        <f t="shared" si="64"/>
        <v>0.27973263904791623</v>
      </c>
      <c r="FR58" s="2">
        <f t="shared" si="64"/>
        <v>0.25418674629951415</v>
      </c>
      <c r="FS58" s="2">
        <f t="shared" si="64"/>
        <v>0.28519252795796324</v>
      </c>
      <c r="FT58" s="2">
        <f t="shared" si="64"/>
        <v>0.25732918260975213</v>
      </c>
      <c r="FU58" s="2">
        <f t="shared" si="64"/>
        <v>0.22126448235150209</v>
      </c>
      <c r="FW58" s="2">
        <f t="shared" si="53"/>
        <v>5.0631200771964297E-5</v>
      </c>
      <c r="FX58" s="2">
        <f t="shared" si="53"/>
        <v>6.3043383982529718E-5</v>
      </c>
      <c r="FY58" s="2">
        <f t="shared" si="53"/>
        <v>5.3087240880345999E-5</v>
      </c>
      <c r="FZ58" s="2">
        <f t="shared" si="53"/>
        <v>5.0594613296270706E-5</v>
      </c>
      <c r="GA58" s="2">
        <f t="shared" si="53"/>
        <v>5.2960901342785322E-5</v>
      </c>
      <c r="GB58" s="2">
        <f t="shared" si="53"/>
        <v>5.6369885016424981E-5</v>
      </c>
      <c r="GC58" s="2">
        <f t="shared" si="53"/>
        <v>5.7965957677441748E-5</v>
      </c>
      <c r="GD58" s="2">
        <f t="shared" si="53"/>
        <v>5.6904706875439031E-5</v>
      </c>
      <c r="GE58" s="2">
        <f t="shared" si="53"/>
        <v>6.0382944685311306E-5</v>
      </c>
      <c r="GF58" s="2">
        <f t="shared" si="53"/>
        <v>5.9071294391205529E-5</v>
      </c>
      <c r="GG58" s="2">
        <f t="shared" si="53"/>
        <v>5.6894371646969141E-5</v>
      </c>
      <c r="GH58" s="2">
        <f t="shared" si="53"/>
        <v>5.0793935482063842E-5</v>
      </c>
      <c r="GI58" s="2">
        <f t="shared" si="53"/>
        <v>5.2224832360220218E-5</v>
      </c>
      <c r="GJ58" s="2">
        <f t="shared" si="53"/>
        <v>3.4985895228490661E-5</v>
      </c>
      <c r="GK58" s="2">
        <f t="shared" si="53"/>
        <v>2.8342256879438538E-5</v>
      </c>
      <c r="GM58" s="86">
        <f t="shared" si="54"/>
        <v>1.1042886017745014E-4</v>
      </c>
      <c r="GN58" s="86">
        <f t="shared" si="54"/>
        <v>8.586641507430321E-5</v>
      </c>
      <c r="GO58" s="86">
        <f t="shared" si="54"/>
        <v>8.8480061935658201E-5</v>
      </c>
      <c r="GP58" s="86">
        <f t="shared" si="54"/>
        <v>9.1750936463511778E-5</v>
      </c>
      <c r="GQ58" s="86">
        <f t="shared" si="54"/>
        <v>1.9304081579191184E-4</v>
      </c>
      <c r="GR58" s="86">
        <f t="shared" si="54"/>
        <v>4.9266617041630802E-5</v>
      </c>
      <c r="GS58" s="86">
        <f t="shared" si="54"/>
        <v>1.3061910628272178E-4</v>
      </c>
      <c r="GT58" s="86">
        <f t="shared" si="54"/>
        <v>4.4484543851907292E-5</v>
      </c>
      <c r="GU58" s="86">
        <f t="shared" si="54"/>
        <v>1.7804275099348969E-5</v>
      </c>
      <c r="GV58" s="86">
        <f t="shared" si="54"/>
        <v>2.7957641864331312E-5</v>
      </c>
      <c r="GW58" s="86">
        <f t="shared" si="54"/>
        <v>8.890678095411124E-5</v>
      </c>
      <c r="GX58" s="86">
        <f t="shared" si="54"/>
        <v>2.6040837976084943E-5</v>
      </c>
      <c r="GY58" s="86">
        <f t="shared" si="54"/>
        <v>9.3137454678672276E-5</v>
      </c>
      <c r="GZ58" s="86">
        <f t="shared" si="54"/>
        <v>2.4557565302742966E-5</v>
      </c>
      <c r="HA58" s="86">
        <f t="shared" si="54"/>
        <v>5.0005094011491739E-7</v>
      </c>
      <c r="HC58" s="86">
        <f t="shared" si="58"/>
        <v>1.8353947236182933E-13</v>
      </c>
      <c r="HD58" s="86">
        <f t="shared" si="58"/>
        <v>1.6947825091370764E-14</v>
      </c>
      <c r="HE58" s="86">
        <f t="shared" si="58"/>
        <v>5.5446474909926595E-15</v>
      </c>
      <c r="HF58" s="86">
        <f t="shared" si="58"/>
        <v>3.8368457196651033E-15</v>
      </c>
      <c r="HG58" s="86">
        <f t="shared" si="58"/>
        <v>2.908157727270974E-14</v>
      </c>
      <c r="HH58" s="86">
        <f t="shared" si="58"/>
        <v>1.5764722148099116E-16</v>
      </c>
      <c r="HI58" s="86">
        <f t="shared" si="58"/>
        <v>1.5826504686416596E-14</v>
      </c>
      <c r="HJ58" s="86">
        <f t="shared" si="58"/>
        <v>7.576756683274019E-16</v>
      </c>
      <c r="HK58" s="86">
        <f t="shared" si="58"/>
        <v>7.4439940775355613E-17</v>
      </c>
      <c r="HL58" s="86">
        <f t="shared" si="58"/>
        <v>5.4507643282749837E-17</v>
      </c>
      <c r="HM58" s="86">
        <f t="shared" si="58"/>
        <v>1.9975525263635798E-15</v>
      </c>
      <c r="HN58" s="86">
        <f t="shared" si="58"/>
        <v>8.5030208454944325E-17</v>
      </c>
      <c r="HO58" s="86">
        <f t="shared" si="58"/>
        <v>2.9857629278285764E-15</v>
      </c>
      <c r="HP58" s="86">
        <f t="shared" si="58"/>
        <v>2.3108724017252844E-16</v>
      </c>
      <c r="HQ58" s="86">
        <f t="shared" si="58"/>
        <v>9.1257221502148295E-25</v>
      </c>
      <c r="HS58" s="86">
        <f t="shared" si="55"/>
        <v>3.8019684635164293E-96</v>
      </c>
      <c r="HT58" s="86">
        <f t="shared" si="55"/>
        <v>3.2390886898562769E-102</v>
      </c>
      <c r="HU58" s="86">
        <f t="shared" si="55"/>
        <v>5.6770254780858422E-109</v>
      </c>
      <c r="HV58" s="86">
        <f t="shared" si="55"/>
        <v>5.3806380244121068E-111</v>
      </c>
      <c r="HW58" s="86">
        <f t="shared" si="55"/>
        <v>4.7210552570472671E-103</v>
      </c>
      <c r="HX58" s="86">
        <f t="shared" si="55"/>
        <v>9.2815262577756102E-123</v>
      </c>
      <c r="HY58" s="86">
        <f t="shared" si="55"/>
        <v>1.1841390347971262E-106</v>
      </c>
      <c r="HZ58" s="86">
        <f t="shared" si="55"/>
        <v>1.3650741821204235E-116</v>
      </c>
      <c r="IA58" s="86">
        <f t="shared" si="55"/>
        <v>9.3770053969634732E-126</v>
      </c>
      <c r="IB58" s="86">
        <f t="shared" si="55"/>
        <v>3.875732357560978E-125</v>
      </c>
      <c r="IC58" s="86">
        <f t="shared" si="55"/>
        <v>3.0919230638641122E-112</v>
      </c>
      <c r="ID58" s="86">
        <f t="shared" si="55"/>
        <v>1.2215468767311592E-123</v>
      </c>
      <c r="IE58" s="86">
        <f t="shared" si="55"/>
        <v>2.1074077870097118E-112</v>
      </c>
      <c r="IF58" s="86">
        <f t="shared" si="55"/>
        <v>1.2450035251685321E-63</v>
      </c>
      <c r="IG58" s="86">
        <f t="shared" si="55"/>
        <v>7.570762684684391E-51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3.2581768004707449E-213</v>
      </c>
      <c r="IW58" s="86">
        <f t="shared" si="56"/>
        <v>1.6704439627028205E-138</v>
      </c>
      <c r="IY58" s="86">
        <f t="shared" si="57"/>
        <v>1.1042886036098961E-4</v>
      </c>
      <c r="IZ58" s="86">
        <f t="shared" si="57"/>
        <v>8.5866415091251038E-5</v>
      </c>
      <c r="JA58" s="86">
        <f t="shared" si="57"/>
        <v>8.8480061941202852E-5</v>
      </c>
      <c r="JB58" s="86">
        <f t="shared" si="57"/>
        <v>9.1750936467348621E-5</v>
      </c>
      <c r="JC58" s="86">
        <f t="shared" si="57"/>
        <v>1.9304081582099342E-4</v>
      </c>
      <c r="JD58" s="86">
        <f t="shared" si="57"/>
        <v>4.9266617041788452E-5</v>
      </c>
      <c r="JE58" s="86">
        <f t="shared" si="57"/>
        <v>1.3061910629854828E-4</v>
      </c>
      <c r="JF58" s="86">
        <f t="shared" si="57"/>
        <v>4.4484543852664966E-5</v>
      </c>
      <c r="JG58" s="86">
        <f t="shared" si="57"/>
        <v>1.7804275099423409E-5</v>
      </c>
      <c r="JH58" s="86">
        <f t="shared" si="57"/>
        <v>2.795764186438582E-5</v>
      </c>
      <c r="JI58" s="86">
        <f t="shared" si="57"/>
        <v>8.8906780956108788E-5</v>
      </c>
      <c r="JJ58" s="86">
        <f t="shared" si="57"/>
        <v>2.6040837976169972E-5</v>
      </c>
      <c r="JK58" s="86">
        <f t="shared" si="57"/>
        <v>9.3137454681658033E-5</v>
      </c>
      <c r="JL58" s="86">
        <f t="shared" si="57"/>
        <v>2.4557565302974054E-5</v>
      </c>
      <c r="JM58" s="86">
        <f t="shared" si="57"/>
        <v>5.0005094011491739E-7</v>
      </c>
    </row>
    <row r="59" spans="2:273" x14ac:dyDescent="0.25">
      <c r="B59" s="2">
        <v>32</v>
      </c>
      <c r="C59" s="37">
        <v>119.53400000000001</v>
      </c>
      <c r="D59" s="37">
        <v>115.46599999999999</v>
      </c>
      <c r="E59" s="37">
        <v>115.03400000000001</v>
      </c>
      <c r="F59" s="37">
        <v>117.55200000000001</v>
      </c>
      <c r="G59" s="37">
        <v>120.10299999999999</v>
      </c>
      <c r="H59" s="37">
        <v>116.79300000000001</v>
      </c>
      <c r="I59" s="37">
        <v>117.414</v>
      </c>
      <c r="J59" s="37">
        <v>116.569</v>
      </c>
      <c r="K59" s="37">
        <v>117.69</v>
      </c>
      <c r="L59" s="37">
        <v>120.05200000000001</v>
      </c>
      <c r="M59" s="37">
        <v>120.36199999999999</v>
      </c>
      <c r="N59" s="37">
        <v>121.931</v>
      </c>
      <c r="O59" s="37">
        <v>125.10299999999999</v>
      </c>
      <c r="P59" s="37">
        <v>121.759</v>
      </c>
      <c r="Q59" s="37">
        <v>121.94799999999999</v>
      </c>
      <c r="S59" s="4">
        <f t="shared" si="59"/>
        <v>118.34822029546946</v>
      </c>
      <c r="T59" s="4">
        <f t="shared" si="59"/>
        <v>115.08874309508417</v>
      </c>
      <c r="U59" s="4">
        <f t="shared" si="59"/>
        <v>115.89249288052207</v>
      </c>
      <c r="V59" s="4">
        <f t="shared" si="59"/>
        <v>116.79320949650344</v>
      </c>
      <c r="W59" s="4">
        <f t="shared" si="59"/>
        <v>118.58384181400517</v>
      </c>
      <c r="X59" s="4">
        <f t="shared" si="59"/>
        <v>115.56832514303709</v>
      </c>
      <c r="Y59" s="4">
        <f t="shared" si="59"/>
        <v>115.48762592842617</v>
      </c>
      <c r="Z59" s="4">
        <f t="shared" si="59"/>
        <v>115.95228634751224</v>
      </c>
      <c r="AA59" s="4">
        <f t="shared" si="59"/>
        <v>115.43022345974117</v>
      </c>
      <c r="AB59" s="4">
        <f t="shared" si="59"/>
        <v>118.30447242284679</v>
      </c>
      <c r="AC59" s="4">
        <f t="shared" si="59"/>
        <v>120.50218815078263</v>
      </c>
      <c r="AD59" s="4">
        <f t="shared" si="59"/>
        <v>120.75917488413936</v>
      </c>
      <c r="AE59" s="4">
        <f t="shared" si="59"/>
        <v>124.28807400250504</v>
      </c>
      <c r="AF59" s="4">
        <f t="shared" si="59"/>
        <v>122.49529021108289</v>
      </c>
      <c r="AG59" s="4">
        <f t="shared" si="59"/>
        <v>123.83638781654486</v>
      </c>
      <c r="AI59" s="4">
        <f t="shared" si="60"/>
        <v>1.185779704530546</v>
      </c>
      <c r="AJ59" s="4">
        <f t="shared" si="60"/>
        <v>0.37725690491582498</v>
      </c>
      <c r="AK59" s="4">
        <f t="shared" si="60"/>
        <v>-0.85849288052206418</v>
      </c>
      <c r="AL59" s="4">
        <f t="shared" si="60"/>
        <v>0.75879050349657007</v>
      </c>
      <c r="AM59" s="4">
        <f t="shared" si="60"/>
        <v>1.5191581859948258</v>
      </c>
      <c r="AN59" s="4">
        <f t="shared" si="60"/>
        <v>1.2246748569629204</v>
      </c>
      <c r="AO59" s="4">
        <f t="shared" si="60"/>
        <v>1.9263740715738322</v>
      </c>
      <c r="AP59" s="4">
        <f t="shared" si="60"/>
        <v>0.61671365248776056</v>
      </c>
      <c r="AQ59" s="4">
        <f t="shared" si="60"/>
        <v>2.2597765402588266</v>
      </c>
      <c r="AR59" s="4">
        <f t="shared" si="60"/>
        <v>1.747527577153221</v>
      </c>
      <c r="AS59" s="4">
        <f t="shared" si="60"/>
        <v>-0.14018815078263458</v>
      </c>
      <c r="AT59" s="4">
        <f t="shared" si="60"/>
        <v>1.1718251158606421</v>
      </c>
      <c r="AU59" s="4">
        <f t="shared" si="60"/>
        <v>0.81492599749495298</v>
      </c>
      <c r="AV59" s="4">
        <f t="shared" si="60"/>
        <v>-0.73629021108288839</v>
      </c>
      <c r="AW59" s="4">
        <f t="shared" si="60"/>
        <v>-1.8883878165448635</v>
      </c>
      <c r="AY59" s="2">
        <f t="shared" ref="AY59:BM75" si="65">IF(OR($B59 &lt; C$230, $B59 &gt; C$233), #N/A, ((1-FG59)*DK59) + (FG59 - FW59)*EA59 + (FW59*EQ59))</f>
        <v>118.20496628930601</v>
      </c>
      <c r="AZ59" s="2">
        <f t="shared" si="65"/>
        <v>114.98019032834479</v>
      </c>
      <c r="BA59" s="2">
        <f t="shared" si="65"/>
        <v>115.78195490067894</v>
      </c>
      <c r="BB59" s="2">
        <f t="shared" si="65"/>
        <v>116.68053329025497</v>
      </c>
      <c r="BC59" s="2">
        <f t="shared" si="65"/>
        <v>118.37373718159908</v>
      </c>
      <c r="BD59" s="2">
        <f t="shared" si="65"/>
        <v>115.49989475000233</v>
      </c>
      <c r="BE59" s="2">
        <f t="shared" si="65"/>
        <v>115.3241277011644</v>
      </c>
      <c r="BF59" s="2">
        <f t="shared" si="65"/>
        <v>115.89058678629219</v>
      </c>
      <c r="BG59" s="2">
        <f t="shared" si="65"/>
        <v>115.40283292095249</v>
      </c>
      <c r="BH59" s="2">
        <f t="shared" si="65"/>
        <v>118.26403799216047</v>
      </c>
      <c r="BI59" s="2">
        <f t="shared" si="65"/>
        <v>120.39252555017043</v>
      </c>
      <c r="BJ59" s="2">
        <f t="shared" si="65"/>
        <v>120.72337705875867</v>
      </c>
      <c r="BK59" s="2">
        <f t="shared" si="65"/>
        <v>124.16264414672655</v>
      </c>
      <c r="BL59" s="2">
        <f t="shared" si="65"/>
        <v>122.460681782946</v>
      </c>
      <c r="BM59" s="2">
        <f t="shared" si="65"/>
        <v>123.83543463937775</v>
      </c>
      <c r="BO59" s="2">
        <f t="shared" si="10"/>
        <v>119.53400000000001</v>
      </c>
      <c r="BP59" s="2">
        <f t="shared" si="11"/>
        <v>115.46599999999999</v>
      </c>
      <c r="BQ59" s="2">
        <f t="shared" si="12"/>
        <v>115.03400000000001</v>
      </c>
      <c r="BR59" s="2">
        <f t="shared" si="13"/>
        <v>117.55200000000001</v>
      </c>
      <c r="BS59" s="2">
        <f t="shared" si="14"/>
        <v>120.10299999999999</v>
      </c>
      <c r="BT59" s="2">
        <f t="shared" si="15"/>
        <v>116.79300000000001</v>
      </c>
      <c r="BU59" s="2">
        <f t="shared" si="16"/>
        <v>117.414</v>
      </c>
      <c r="BV59" s="2">
        <f t="shared" si="17"/>
        <v>116.569</v>
      </c>
      <c r="BW59" s="2">
        <f t="shared" si="18"/>
        <v>117.69</v>
      </c>
      <c r="BX59" s="2">
        <f t="shared" si="19"/>
        <v>120.05200000000001</v>
      </c>
      <c r="BY59" s="2">
        <f t="shared" si="20"/>
        <v>120.36199999999999</v>
      </c>
      <c r="BZ59" s="2">
        <f t="shared" si="21"/>
        <v>121.931</v>
      </c>
      <c r="CA59" s="2">
        <f t="shared" si="22"/>
        <v>125.10299999999999</v>
      </c>
      <c r="CB59" s="2">
        <f t="shared" si="23"/>
        <v>121.759</v>
      </c>
      <c r="CC59" s="2">
        <f t="shared" si="24"/>
        <v>121.94799999999999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119.91200300187616</v>
      </c>
      <c r="DL59" s="2">
        <f t="shared" si="61"/>
        <v>117.04658738191635</v>
      </c>
      <c r="DM59" s="2">
        <f t="shared" si="61"/>
        <v>116.949211268556</v>
      </c>
      <c r="DN59" s="2">
        <f t="shared" si="61"/>
        <v>117.72762206477732</v>
      </c>
      <c r="DO59" s="2">
        <f t="shared" si="61"/>
        <v>120.26205497185741</v>
      </c>
      <c r="DP59" s="2">
        <f t="shared" si="61"/>
        <v>117.20685348506402</v>
      </c>
      <c r="DQ59" s="2">
        <f t="shared" si="61"/>
        <v>117.3343937148218</v>
      </c>
      <c r="DR59" s="2">
        <f t="shared" si="61"/>
        <v>117.51516216216217</v>
      </c>
      <c r="DS59" s="2">
        <f t="shared" si="61"/>
        <v>116.41852521008403</v>
      </c>
      <c r="DT59" s="2">
        <f t="shared" si="61"/>
        <v>120.1169696538644</v>
      </c>
      <c r="DU59" s="2">
        <f t="shared" si="61"/>
        <v>121.98691288798922</v>
      </c>
      <c r="DV59" s="2">
        <f t="shared" si="61"/>
        <v>121.71266145092461</v>
      </c>
      <c r="DW59" s="2">
        <f t="shared" si="61"/>
        <v>125.16582700514276</v>
      </c>
      <c r="DX59" s="2">
        <f t="shared" si="61"/>
        <v>123.05440827970826</v>
      </c>
      <c r="DY59" s="2">
        <f t="shared" si="61"/>
        <v>123.86949684834998</v>
      </c>
      <c r="EA59" s="2">
        <f t="shared" si="62"/>
        <v>114.20403810570667</v>
      </c>
      <c r="EB59" s="2">
        <f t="shared" si="62"/>
        <v>110.07212436626391</v>
      </c>
      <c r="EC59" s="2">
        <f t="shared" si="62"/>
        <v>113.03049242740383</v>
      </c>
      <c r="ED59" s="2">
        <f t="shared" si="62"/>
        <v>114.21277879078694</v>
      </c>
      <c r="EE59" s="2">
        <f t="shared" si="62"/>
        <v>114.27976917510227</v>
      </c>
      <c r="EF59" s="2">
        <f t="shared" si="62"/>
        <v>111.33606853601395</v>
      </c>
      <c r="EG59" s="2">
        <f t="shared" si="62"/>
        <v>110.87028750130087</v>
      </c>
      <c r="EH59" s="2">
        <f t="shared" si="62"/>
        <v>111.84337717407352</v>
      </c>
      <c r="EI59" s="2">
        <f t="shared" si="62"/>
        <v>112.71363893575683</v>
      </c>
      <c r="EJ59" s="2">
        <f t="shared" si="62"/>
        <v>113.38256856187289</v>
      </c>
      <c r="EK59" s="2">
        <f t="shared" si="62"/>
        <v>116.64832180515403</v>
      </c>
      <c r="EL59" s="2">
        <f t="shared" si="62"/>
        <v>118.07589016004381</v>
      </c>
      <c r="EM59" s="2">
        <f t="shared" si="62"/>
        <v>121.86945241098201</v>
      </c>
      <c r="EN59" s="2">
        <f t="shared" si="62"/>
        <v>120.8978314973706</v>
      </c>
      <c r="EO59" s="2">
        <f t="shared" si="62"/>
        <v>123.7258686876369</v>
      </c>
      <c r="EQ59" s="2">
        <f t="shared" si="63"/>
        <v>114.6113539698583</v>
      </c>
      <c r="ER59" s="2">
        <f t="shared" si="63"/>
        <v>111.79148583777868</v>
      </c>
      <c r="ES59" s="2">
        <f t="shared" si="63"/>
        <v>112.56246595361515</v>
      </c>
      <c r="ET59" s="2">
        <f t="shared" si="63"/>
        <v>113.70941113699797</v>
      </c>
      <c r="EU59" s="2">
        <f t="shared" si="63"/>
        <v>113.38433133984081</v>
      </c>
      <c r="EV59" s="2">
        <f t="shared" si="63"/>
        <v>111.68069088491082</v>
      </c>
      <c r="EW59" s="2">
        <f t="shared" si="63"/>
        <v>111.5713766766517</v>
      </c>
      <c r="EX59" s="2">
        <f t="shared" si="63"/>
        <v>111.96219574705437</v>
      </c>
      <c r="EY59" s="2">
        <f t="shared" si="63"/>
        <v>112.05389862819062</v>
      </c>
      <c r="EZ59" s="2">
        <f t="shared" si="63"/>
        <v>114.08475414333256</v>
      </c>
      <c r="FA59" s="2">
        <f t="shared" si="63"/>
        <v>117.26925650681424</v>
      </c>
      <c r="FB59" s="2">
        <f t="shared" si="63"/>
        <v>119.131937477889</v>
      </c>
      <c r="FC59" s="2">
        <f t="shared" si="63"/>
        <v>122.13112112426228</v>
      </c>
      <c r="FD59" s="2">
        <f t="shared" si="63"/>
        <v>121.50803582597563</v>
      </c>
      <c r="FE59" s="2">
        <f t="shared" si="63"/>
        <v>125.50683198741073</v>
      </c>
      <c r="FG59" s="2">
        <f t="shared" si="64"/>
        <v>0.29906619190245859</v>
      </c>
      <c r="FH59" s="2">
        <f t="shared" si="64"/>
        <v>0.2962974927631275</v>
      </c>
      <c r="FI59" s="2">
        <f t="shared" si="64"/>
        <v>0.2978598802253995</v>
      </c>
      <c r="FJ59" s="2">
        <f t="shared" si="64"/>
        <v>0.29789688138816328</v>
      </c>
      <c r="FK59" s="2">
        <f t="shared" si="64"/>
        <v>0.31564285896355676</v>
      </c>
      <c r="FL59" s="2">
        <f t="shared" si="64"/>
        <v>0.29075839948127774</v>
      </c>
      <c r="FM59" s="2">
        <f t="shared" si="64"/>
        <v>0.31099590679924172</v>
      </c>
      <c r="FN59" s="2">
        <f t="shared" si="64"/>
        <v>0.28643236527806393</v>
      </c>
      <c r="FO59" s="2">
        <f t="shared" si="64"/>
        <v>0.27413759389956438</v>
      </c>
      <c r="FP59" s="2">
        <f t="shared" si="64"/>
        <v>0.2751509921913719</v>
      </c>
      <c r="FQ59" s="2">
        <f t="shared" si="64"/>
        <v>0.29866046095458815</v>
      </c>
      <c r="FR59" s="2">
        <f t="shared" si="64"/>
        <v>0.27203888524015224</v>
      </c>
      <c r="FS59" s="2">
        <f t="shared" si="64"/>
        <v>0.30433368954953294</v>
      </c>
      <c r="FT59" s="2">
        <f t="shared" si="64"/>
        <v>0.2753205495671861</v>
      </c>
      <c r="FU59" s="2">
        <f t="shared" si="64"/>
        <v>0.23754084891410851</v>
      </c>
      <c r="FW59" s="2">
        <f t="shared" ref="FW59:GK75" si="67">POWER(10,($B59-C$232)/C$229)/(1+POWER(10,($B59-C$232)/C$229))</f>
        <v>5.5515736507353016E-5</v>
      </c>
      <c r="FX59" s="2">
        <f t="shared" si="67"/>
        <v>6.9125275506436105E-5</v>
      </c>
      <c r="FY59" s="2">
        <f t="shared" si="67"/>
        <v>5.8208703987616685E-5</v>
      </c>
      <c r="FZ59" s="2">
        <f t="shared" si="67"/>
        <v>5.5475619529789706E-5</v>
      </c>
      <c r="GA59" s="2">
        <f t="shared" si="67"/>
        <v>5.8070176856691487E-5</v>
      </c>
      <c r="GB59" s="2">
        <f t="shared" si="67"/>
        <v>6.1808013698900211E-5</v>
      </c>
      <c r="GC59" s="2">
        <f t="shared" si="67"/>
        <v>6.3558053266572783E-5</v>
      </c>
      <c r="GD59" s="2">
        <f t="shared" si="67"/>
        <v>6.2394427797469174E-5</v>
      </c>
      <c r="GE59" s="2">
        <f t="shared" si="67"/>
        <v>6.6208196561405892E-5</v>
      </c>
      <c r="GF59" s="2">
        <f t="shared" si="67"/>
        <v>6.4770017187630027E-5</v>
      </c>
      <c r="GG59" s="2">
        <f t="shared" si="67"/>
        <v>6.2383095569218259E-5</v>
      </c>
      <c r="GH59" s="2">
        <f t="shared" si="67"/>
        <v>5.569416982270253E-5</v>
      </c>
      <c r="GI59" s="2">
        <f t="shared" si="67"/>
        <v>5.7263101456778387E-5</v>
      </c>
      <c r="GJ59" s="2">
        <f t="shared" si="67"/>
        <v>3.8361141807310111E-5</v>
      </c>
      <c r="GK59" s="2">
        <f t="shared" si="67"/>
        <v>3.1076581721683355E-5</v>
      </c>
      <c r="GM59" s="86">
        <f t="shared" ref="GM59:HA75" si="68" xml:space="preserve"> _xlfn.NORM.DIST($B59, C$7, ABS(C$11), TRUE) * _xlfn.NORM.DIST(($B59 - C$7)*C$15, 0, ABS(C$11), TRUE) * 2</f>
        <v>1.8912778128822981E-4</v>
      </c>
      <c r="GN59" s="86">
        <f t="shared" si="68"/>
        <v>1.5062004716267824E-4</v>
      </c>
      <c r="GO59" s="86">
        <f t="shared" si="68"/>
        <v>1.5529667033218386E-4</v>
      </c>
      <c r="GP59" s="86">
        <f t="shared" si="68"/>
        <v>1.6032246476071303E-4</v>
      </c>
      <c r="GQ59" s="86">
        <f t="shared" si="68"/>
        <v>3.2147514876703287E-4</v>
      </c>
      <c r="GR59" s="86">
        <f t="shared" si="68"/>
        <v>9.1111567877277228E-5</v>
      </c>
      <c r="GS59" s="86">
        <f t="shared" si="68"/>
        <v>2.2623428091138176E-4</v>
      </c>
      <c r="GT59" s="86">
        <f t="shared" si="68"/>
        <v>8.2238167080486458E-5</v>
      </c>
      <c r="GU59" s="86">
        <f t="shared" si="68"/>
        <v>3.5335799389352598E-5</v>
      </c>
      <c r="GV59" s="86">
        <f t="shared" si="68"/>
        <v>5.2817173293613379E-5</v>
      </c>
      <c r="GW59" s="86">
        <f t="shared" si="68"/>
        <v>1.5630057967433878E-4</v>
      </c>
      <c r="GX59" s="86">
        <f t="shared" si="68"/>
        <v>4.9147395214415728E-5</v>
      </c>
      <c r="GY59" s="86">
        <f t="shared" si="68"/>
        <v>1.6542490340102294E-4</v>
      </c>
      <c r="GZ59" s="86">
        <f t="shared" si="68"/>
        <v>4.7121344658042657E-5</v>
      </c>
      <c r="HA59" s="86">
        <f t="shared" si="68"/>
        <v>1.2894128632819299E-6</v>
      </c>
      <c r="HC59" s="86">
        <f t="shared" si="58"/>
        <v>5.5358310592402927E-13</v>
      </c>
      <c r="HD59" s="86">
        <f t="shared" ref="HD59:HQ77" si="69" xml:space="preserve"> _xlfn.NORM.DIST($B59, D$8, ABS(D$12), TRUE) * _xlfn.NORM.DIST(($B59 - D$8)*D$16, 0, ABS(D$12), TRUE) * 2</f>
        <v>5.7330290941098355E-14</v>
      </c>
      <c r="HE59" s="86">
        <f t="shared" si="69"/>
        <v>1.977966756991793E-14</v>
      </c>
      <c r="HF59" s="86">
        <f t="shared" si="69"/>
        <v>1.3798047612006911E-14</v>
      </c>
      <c r="HG59" s="86">
        <f t="shared" si="69"/>
        <v>9.6453586394706724E-14</v>
      </c>
      <c r="HH59" s="86">
        <f t="shared" si="69"/>
        <v>6.5671592096603255E-16</v>
      </c>
      <c r="HI59" s="86">
        <f t="shared" si="69"/>
        <v>5.4706931829278539E-14</v>
      </c>
      <c r="HJ59" s="86">
        <f t="shared" si="69"/>
        <v>2.9510084328652068E-15</v>
      </c>
      <c r="HK59" s="86">
        <f t="shared" si="69"/>
        <v>3.2429329795397859E-16</v>
      </c>
      <c r="HL59" s="86">
        <f t="shared" si="69"/>
        <v>2.3442293736680038E-16</v>
      </c>
      <c r="HM59" s="86">
        <f t="shared" si="69"/>
        <v>7.4264267904331691E-15</v>
      </c>
      <c r="HN59" s="86">
        <f t="shared" si="69"/>
        <v>3.5501589686607034E-16</v>
      </c>
      <c r="HO59" s="86">
        <f t="shared" si="69"/>
        <v>1.0927598687468185E-14</v>
      </c>
      <c r="HP59" s="86">
        <f t="shared" si="69"/>
        <v>9.1002885232700569E-16</v>
      </c>
      <c r="HQ59" s="86">
        <f t="shared" si="69"/>
        <v>8.1898452818729122E-24</v>
      </c>
      <c r="HS59" s="86">
        <f t="shared" ref="HS59:IG75" si="70" xml:space="preserve"> _xlfn.NORM.DIST($B59, C$9, ABS(C$13), TRUE) * _xlfn.NORM.DIST(($B59 - C$9)*C$17, 0, ABS(C$13), TRUE) * 2</f>
        <v>7.088137015482288E-94</v>
      </c>
      <c r="HT59" s="86">
        <f t="shared" si="70"/>
        <v>9.8716186733871801E-100</v>
      </c>
      <c r="HU59" s="86">
        <f t="shared" si="70"/>
        <v>2.4270618685880227E-106</v>
      </c>
      <c r="HV59" s="86">
        <f t="shared" si="70"/>
        <v>2.4435752105302204E-108</v>
      </c>
      <c r="HW59" s="86">
        <f t="shared" si="70"/>
        <v>1.4120538636966813E-100</v>
      </c>
      <c r="HX59" s="86">
        <f t="shared" si="70"/>
        <v>8.7508802159327913E-120</v>
      </c>
      <c r="HY59" s="86">
        <f t="shared" si="70"/>
        <v>4.509656037036531E-104</v>
      </c>
      <c r="HZ59" s="86">
        <f t="shared" si="70"/>
        <v>9.107509047677112E-114</v>
      </c>
      <c r="IA59" s="86">
        <f t="shared" si="70"/>
        <v>1.1100360878155409E-122</v>
      </c>
      <c r="IB59" s="86">
        <f t="shared" si="70"/>
        <v>4.1101736530581955E-122</v>
      </c>
      <c r="IC59" s="86">
        <f t="shared" si="70"/>
        <v>1.6017320407088054E-109</v>
      </c>
      <c r="ID59" s="86">
        <f t="shared" si="70"/>
        <v>1.1244083189287836E-120</v>
      </c>
      <c r="IE59" s="86">
        <f t="shared" si="70"/>
        <v>1.0575793857483097E-109</v>
      </c>
      <c r="IF59" s="86">
        <f t="shared" si="70"/>
        <v>3.4724387983075306E-62</v>
      </c>
      <c r="IG59" s="86">
        <f t="shared" si="70"/>
        <v>1.0218371245628479E-49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1.9322999128404217E-209</v>
      </c>
      <c r="IW59" s="86">
        <f t="shared" si="71"/>
        <v>4.1070173731274846E-136</v>
      </c>
      <c r="IY59" s="86">
        <f t="shared" ref="IY59:JM75" si="72">GM59+HC59+HS59+II59</f>
        <v>1.8912778184181292E-4</v>
      </c>
      <c r="IZ59" s="86">
        <f t="shared" si="72"/>
        <v>1.5062004722000852E-4</v>
      </c>
      <c r="JA59" s="86">
        <f t="shared" si="72"/>
        <v>1.5529667035196353E-4</v>
      </c>
      <c r="JB59" s="86">
        <f t="shared" si="72"/>
        <v>1.6032246477451107E-4</v>
      </c>
      <c r="JC59" s="86">
        <f t="shared" si="72"/>
        <v>3.2147514886348647E-4</v>
      </c>
      <c r="JD59" s="86">
        <f t="shared" si="72"/>
        <v>9.1111567877933942E-5</v>
      </c>
      <c r="JE59" s="86">
        <f t="shared" si="72"/>
        <v>2.2623428096608871E-4</v>
      </c>
      <c r="JF59" s="86">
        <f t="shared" si="72"/>
        <v>8.2238167083437466E-5</v>
      </c>
      <c r="JG59" s="86">
        <f t="shared" si="72"/>
        <v>3.5335799389676889E-5</v>
      </c>
      <c r="JH59" s="86">
        <f t="shared" si="72"/>
        <v>5.2817173293847804E-5</v>
      </c>
      <c r="JI59" s="86">
        <f t="shared" si="72"/>
        <v>1.5630057968176521E-4</v>
      </c>
      <c r="JJ59" s="86">
        <f t="shared" si="72"/>
        <v>4.9147395214770743E-5</v>
      </c>
      <c r="JK59" s="86">
        <f t="shared" si="72"/>
        <v>1.6542490341195053E-4</v>
      </c>
      <c r="JL59" s="86">
        <f t="shared" si="72"/>
        <v>4.7121344658952689E-5</v>
      </c>
      <c r="JM59" s="86">
        <f t="shared" si="72"/>
        <v>1.2894128632819299E-6</v>
      </c>
    </row>
    <row r="60" spans="2:273" x14ac:dyDescent="0.25">
      <c r="B60" s="2">
        <v>33</v>
      </c>
      <c r="C60" s="37">
        <v>121.63800000000001</v>
      </c>
      <c r="D60" s="37">
        <v>115.759</v>
      </c>
      <c r="E60" s="37">
        <v>115.5</v>
      </c>
      <c r="F60" s="37">
        <v>117.586</v>
      </c>
      <c r="G60" s="37">
        <v>121.03400000000001</v>
      </c>
      <c r="H60" s="37">
        <v>116.414</v>
      </c>
      <c r="I60" s="37">
        <v>117.60299999999999</v>
      </c>
      <c r="J60" s="37">
        <v>117.121</v>
      </c>
      <c r="K60" s="37">
        <v>116.414</v>
      </c>
      <c r="L60" s="37">
        <v>119.86199999999999</v>
      </c>
      <c r="M60" s="37">
        <v>119.569</v>
      </c>
      <c r="N60" s="37">
        <v>122.10299999999999</v>
      </c>
      <c r="O60" s="37">
        <v>124.89700000000001</v>
      </c>
      <c r="P60" s="37">
        <v>123.89700000000001</v>
      </c>
      <c r="Q60" s="37">
        <v>125.79300000000001</v>
      </c>
      <c r="S60" s="4">
        <f t="shared" si="59"/>
        <v>118.51454518076828</v>
      </c>
      <c r="T60" s="4">
        <f t="shared" si="59"/>
        <v>115.11182919261634</v>
      </c>
      <c r="U60" s="4">
        <f t="shared" si="59"/>
        <v>115.95352457412348</v>
      </c>
      <c r="V60" s="4">
        <f t="shared" si="59"/>
        <v>116.90989254842734</v>
      </c>
      <c r="W60" s="4">
        <f t="shared" si="59"/>
        <v>118.74559691479648</v>
      </c>
      <c r="X60" s="4">
        <f t="shared" si="59"/>
        <v>115.70892196316214</v>
      </c>
      <c r="Y60" s="4">
        <f t="shared" si="59"/>
        <v>115.58306610923421</v>
      </c>
      <c r="Z60" s="4">
        <f t="shared" si="59"/>
        <v>116.02611523578419</v>
      </c>
      <c r="AA60" s="4">
        <f t="shared" si="59"/>
        <v>115.51709602778433</v>
      </c>
      <c r="AB60" s="4">
        <f t="shared" si="59"/>
        <v>118.34736058399328</v>
      </c>
      <c r="AC60" s="4">
        <f t="shared" si="59"/>
        <v>120.58257517941225</v>
      </c>
      <c r="AD60" s="4">
        <f t="shared" si="59"/>
        <v>120.87858640808358</v>
      </c>
      <c r="AE60" s="4">
        <f t="shared" si="59"/>
        <v>124.43411814056513</v>
      </c>
      <c r="AF60" s="4">
        <f t="shared" si="59"/>
        <v>122.61989893730441</v>
      </c>
      <c r="AG60" s="4">
        <f t="shared" si="59"/>
        <v>124.0451464567854</v>
      </c>
      <c r="AI60" s="4">
        <f t="shared" si="60"/>
        <v>3.1234548192317249</v>
      </c>
      <c r="AJ60" s="4">
        <f t="shared" si="60"/>
        <v>0.64717080738365951</v>
      </c>
      <c r="AK60" s="4">
        <f t="shared" si="60"/>
        <v>-0.45352457412347746</v>
      </c>
      <c r="AL60" s="4">
        <f t="shared" si="60"/>
        <v>0.67610745157266194</v>
      </c>
      <c r="AM60" s="4">
        <f t="shared" si="60"/>
        <v>2.2884030852035266</v>
      </c>
      <c r="AN60" s="4">
        <f t="shared" si="60"/>
        <v>0.70507803683786108</v>
      </c>
      <c r="AO60" s="4">
        <f t="shared" si="60"/>
        <v>2.0199338907657847</v>
      </c>
      <c r="AP60" s="4">
        <f t="shared" si="60"/>
        <v>1.0948847642158057</v>
      </c>
      <c r="AQ60" s="4">
        <f t="shared" si="60"/>
        <v>0.89690397221566798</v>
      </c>
      <c r="AR60" s="4">
        <f t="shared" si="60"/>
        <v>1.514639416006716</v>
      </c>
      <c r="AS60" s="4">
        <f t="shared" si="60"/>
        <v>-1.0135751794122427</v>
      </c>
      <c r="AT60" s="4">
        <f t="shared" si="60"/>
        <v>1.2244135919164165</v>
      </c>
      <c r="AU60" s="4">
        <f t="shared" si="60"/>
        <v>0.46288185943487292</v>
      </c>
      <c r="AV60" s="4">
        <f t="shared" si="60"/>
        <v>1.2771010626955928</v>
      </c>
      <c r="AW60" s="4">
        <f t="shared" si="60"/>
        <v>1.7478535432146032</v>
      </c>
      <c r="AY60" s="2">
        <f t="shared" si="65"/>
        <v>118.28096855355263</v>
      </c>
      <c r="AZ60" s="2">
        <f t="shared" si="65"/>
        <v>114.93084446572544</v>
      </c>
      <c r="BA60" s="2">
        <f t="shared" si="65"/>
        <v>115.76916582951611</v>
      </c>
      <c r="BB60" s="2">
        <f t="shared" si="65"/>
        <v>116.72273447457992</v>
      </c>
      <c r="BC60" s="2">
        <f t="shared" si="65"/>
        <v>118.41234370543761</v>
      </c>
      <c r="BD60" s="2">
        <f t="shared" si="65"/>
        <v>115.58906202325446</v>
      </c>
      <c r="BE60" s="2">
        <f t="shared" si="65"/>
        <v>115.31412115588873</v>
      </c>
      <c r="BF60" s="2">
        <f t="shared" si="65"/>
        <v>115.91801670342032</v>
      </c>
      <c r="BG60" s="2">
        <f t="shared" si="65"/>
        <v>115.46576610538148</v>
      </c>
      <c r="BH60" s="2">
        <f t="shared" si="65"/>
        <v>118.27497643304815</v>
      </c>
      <c r="BI60" s="2">
        <f t="shared" si="65"/>
        <v>120.3994207168337</v>
      </c>
      <c r="BJ60" s="2">
        <f t="shared" si="65"/>
        <v>120.8145340764945</v>
      </c>
      <c r="BK60" s="2">
        <f t="shared" si="65"/>
        <v>124.22280760894887</v>
      </c>
      <c r="BL60" s="2">
        <f t="shared" si="65"/>
        <v>122.55704761466167</v>
      </c>
      <c r="BM60" s="2">
        <f t="shared" si="65"/>
        <v>124.04285270283933</v>
      </c>
      <c r="BO60" s="2">
        <f t="shared" si="10"/>
        <v>121.63800000000001</v>
      </c>
      <c r="BP60" s="2">
        <f t="shared" si="11"/>
        <v>115.759</v>
      </c>
      <c r="BQ60" s="2">
        <f t="shared" si="12"/>
        <v>115.5</v>
      </c>
      <c r="BR60" s="2">
        <f t="shared" si="13"/>
        <v>117.586</v>
      </c>
      <c r="BS60" s="2">
        <f t="shared" si="14"/>
        <v>121.03400000000001</v>
      </c>
      <c r="BT60" s="2">
        <f t="shared" si="15"/>
        <v>116.414</v>
      </c>
      <c r="BU60" s="2">
        <f t="shared" si="16"/>
        <v>117.60299999999999</v>
      </c>
      <c r="BV60" s="2">
        <f t="shared" si="17"/>
        <v>117.121</v>
      </c>
      <c r="BW60" s="2">
        <f t="shared" si="18"/>
        <v>116.414</v>
      </c>
      <c r="BX60" s="2">
        <f t="shared" si="19"/>
        <v>119.86199999999999</v>
      </c>
      <c r="BY60" s="2">
        <f t="shared" si="20"/>
        <v>119.569</v>
      </c>
      <c r="BZ60" s="2">
        <f t="shared" si="21"/>
        <v>122.10299999999999</v>
      </c>
      <c r="CA60" s="2">
        <f t="shared" si="22"/>
        <v>124.89700000000001</v>
      </c>
      <c r="CB60" s="2">
        <f t="shared" si="23"/>
        <v>123.89700000000001</v>
      </c>
      <c r="CC60" s="2">
        <f t="shared" si="24"/>
        <v>125.79300000000001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120.22661848030017</v>
      </c>
      <c r="DL60" s="2">
        <f t="shared" si="61"/>
        <v>117.19136572199733</v>
      </c>
      <c r="DM60" s="2">
        <f t="shared" si="61"/>
        <v>117.0798645074224</v>
      </c>
      <c r="DN60" s="2">
        <f t="shared" si="61"/>
        <v>117.93077651821861</v>
      </c>
      <c r="DO60" s="2">
        <f t="shared" si="61"/>
        <v>120.547741369606</v>
      </c>
      <c r="DP60" s="2">
        <f t="shared" si="61"/>
        <v>117.52179516358464</v>
      </c>
      <c r="DQ60" s="2">
        <f t="shared" si="61"/>
        <v>117.52374099437151</v>
      </c>
      <c r="DR60" s="2">
        <f t="shared" si="61"/>
        <v>117.72675817923188</v>
      </c>
      <c r="DS60" s="2">
        <f t="shared" si="61"/>
        <v>116.63137983193278</v>
      </c>
      <c r="DT60" s="2">
        <f t="shared" si="61"/>
        <v>120.33108748221908</v>
      </c>
      <c r="DU60" s="2">
        <f t="shared" si="61"/>
        <v>122.18446207827263</v>
      </c>
      <c r="DV60" s="2">
        <f t="shared" si="61"/>
        <v>121.96693669985775</v>
      </c>
      <c r="DW60" s="2">
        <f t="shared" si="61"/>
        <v>125.39884812342704</v>
      </c>
      <c r="DX60" s="2">
        <f t="shared" si="61"/>
        <v>123.28196284856283</v>
      </c>
      <c r="DY60" s="2">
        <f t="shared" si="61"/>
        <v>124.17636225435665</v>
      </c>
      <c r="EA60" s="2">
        <f t="shared" si="62"/>
        <v>114.12203105248692</v>
      </c>
      <c r="EB60" s="2">
        <f t="shared" si="62"/>
        <v>110.03411890547262</v>
      </c>
      <c r="EC60" s="2">
        <f t="shared" si="62"/>
        <v>112.95142951190033</v>
      </c>
      <c r="ED60" s="2">
        <f t="shared" si="62"/>
        <v>114.1261580688026</v>
      </c>
      <c r="EE60" s="2">
        <f t="shared" si="62"/>
        <v>114.19005039844926</v>
      </c>
      <c r="EF60" s="2">
        <f t="shared" si="62"/>
        <v>111.2893307083439</v>
      </c>
      <c r="EG60" s="2">
        <f t="shared" si="62"/>
        <v>110.84935387657404</v>
      </c>
      <c r="EH60" s="2">
        <f t="shared" si="62"/>
        <v>111.80848515428909</v>
      </c>
      <c r="EI60" s="2">
        <f t="shared" si="62"/>
        <v>112.65117374479127</v>
      </c>
      <c r="EJ60" s="2">
        <f t="shared" si="62"/>
        <v>113.33485379837551</v>
      </c>
      <c r="EK60" s="2">
        <f t="shared" si="62"/>
        <v>116.57633701073787</v>
      </c>
      <c r="EL60" s="2">
        <f t="shared" si="62"/>
        <v>118.00188730755187</v>
      </c>
      <c r="EM60" s="2">
        <f t="shared" si="62"/>
        <v>121.77102438128011</v>
      </c>
      <c r="EN60" s="2">
        <f t="shared" si="62"/>
        <v>120.81678012731803</v>
      </c>
      <c r="EO60" s="2">
        <f t="shared" si="62"/>
        <v>123.65178576213471</v>
      </c>
      <c r="EQ60" s="2">
        <f t="shared" si="63"/>
        <v>114.52340729091965</v>
      </c>
      <c r="ER60" s="2">
        <f t="shared" si="63"/>
        <v>111.72779631758998</v>
      </c>
      <c r="ES60" s="2">
        <f t="shared" si="63"/>
        <v>112.49023451850771</v>
      </c>
      <c r="ET60" s="2">
        <f t="shared" si="63"/>
        <v>113.63029588664214</v>
      </c>
      <c r="EU60" s="2">
        <f t="shared" si="63"/>
        <v>113.30797842292591</v>
      </c>
      <c r="EV60" s="2">
        <f t="shared" si="63"/>
        <v>111.62877546502877</v>
      </c>
      <c r="EW60" s="2">
        <f t="shared" si="63"/>
        <v>111.53979140455984</v>
      </c>
      <c r="EX60" s="2">
        <f t="shared" si="63"/>
        <v>111.92546145369369</v>
      </c>
      <c r="EY60" s="2">
        <f t="shared" si="63"/>
        <v>112.00134963158557</v>
      </c>
      <c r="EZ60" s="2">
        <f t="shared" si="63"/>
        <v>114.02670722264834</v>
      </c>
      <c r="FA60" s="2">
        <f t="shared" si="63"/>
        <v>117.18795601496056</v>
      </c>
      <c r="FB60" s="2">
        <f t="shared" si="63"/>
        <v>119.04252571950947</v>
      </c>
      <c r="FC60" s="2">
        <f t="shared" si="63"/>
        <v>122.02885099606054</v>
      </c>
      <c r="FD60" s="2">
        <f t="shared" si="63"/>
        <v>121.41801727550495</v>
      </c>
      <c r="FE60" s="2">
        <f t="shared" si="63"/>
        <v>125.4040239401819</v>
      </c>
      <c r="FG60" s="2">
        <f t="shared" si="64"/>
        <v>0.31872331785173935</v>
      </c>
      <c r="FH60" s="2">
        <f t="shared" si="64"/>
        <v>0.31585464139471048</v>
      </c>
      <c r="FI60" s="2">
        <f t="shared" si="64"/>
        <v>0.31747362957606645</v>
      </c>
      <c r="FJ60" s="2">
        <f t="shared" si="64"/>
        <v>0.31751196543146654</v>
      </c>
      <c r="FK60" s="2">
        <f t="shared" si="64"/>
        <v>0.33586745727049233</v>
      </c>
      <c r="FL60" s="2">
        <f t="shared" si="64"/>
        <v>0.31011105777357684</v>
      </c>
      <c r="FM60" s="2">
        <f t="shared" si="64"/>
        <v>0.33106679546657491</v>
      </c>
      <c r="FN60" s="2">
        <f t="shared" si="64"/>
        <v>0.30562116194573258</v>
      </c>
      <c r="FO60" s="2">
        <f t="shared" si="64"/>
        <v>0.29284075417306249</v>
      </c>
      <c r="FP60" s="2">
        <f t="shared" si="64"/>
        <v>0.29389529802147252</v>
      </c>
      <c r="FQ60" s="2">
        <f t="shared" si="64"/>
        <v>0.31830302917155928</v>
      </c>
      <c r="FR60" s="2">
        <f t="shared" si="64"/>
        <v>0.2906561957046232</v>
      </c>
      <c r="FS60" s="2">
        <f t="shared" si="64"/>
        <v>0.32417691330388898</v>
      </c>
      <c r="FT60" s="2">
        <f t="shared" si="64"/>
        <v>0.29407172007596494</v>
      </c>
      <c r="FU60" s="2">
        <f t="shared" si="64"/>
        <v>0.25462303491333477</v>
      </c>
      <c r="FW60" s="2">
        <f t="shared" si="67"/>
        <v>6.0871468592019503E-5</v>
      </c>
      <c r="FX60" s="2">
        <f t="shared" si="67"/>
        <v>7.5793851919792602E-5</v>
      </c>
      <c r="FY60" s="2">
        <f t="shared" si="67"/>
        <v>6.38242163196243E-5</v>
      </c>
      <c r="FZ60" s="2">
        <f t="shared" si="67"/>
        <v>6.0827481671850076E-5</v>
      </c>
      <c r="GA60" s="2">
        <f t="shared" si="67"/>
        <v>6.3672326044957644E-5</v>
      </c>
      <c r="GB60" s="2">
        <f t="shared" si="67"/>
        <v>6.7770735242352417E-5</v>
      </c>
      <c r="GC60" s="2">
        <f t="shared" si="67"/>
        <v>6.9689592261870884E-5</v>
      </c>
      <c r="GD60" s="2">
        <f t="shared" si="67"/>
        <v>6.8413717810571979E-5</v>
      </c>
      <c r="GE60" s="2">
        <f t="shared" si="67"/>
        <v>7.2595380221853872E-5</v>
      </c>
      <c r="GF60" s="2">
        <f t="shared" si="67"/>
        <v>7.1018467823148279E-5</v>
      </c>
      <c r="GG60" s="2">
        <f t="shared" si="67"/>
        <v>6.8401292418962293E-5</v>
      </c>
      <c r="GH60" s="2">
        <f t="shared" si="67"/>
        <v>6.1067114732607926E-5</v>
      </c>
      <c r="GI60" s="2">
        <f t="shared" si="67"/>
        <v>6.2787395313090795E-5</v>
      </c>
      <c r="GJ60" s="2">
        <f t="shared" si="67"/>
        <v>4.2061999898831752E-5</v>
      </c>
      <c r="GK60" s="2">
        <f t="shared" si="67"/>
        <v>3.4074692105318226E-5</v>
      </c>
      <c r="GM60" s="86">
        <f t="shared" si="68"/>
        <v>3.1849775016115043E-4</v>
      </c>
      <c r="GN60" s="86">
        <f t="shared" si="68"/>
        <v>2.5951524022650908E-4</v>
      </c>
      <c r="GO60" s="86">
        <f t="shared" si="68"/>
        <v>2.677055895943572E-4</v>
      </c>
      <c r="GP60" s="86">
        <f t="shared" si="68"/>
        <v>2.7520188236200734E-4</v>
      </c>
      <c r="GQ60" s="86">
        <f t="shared" si="68"/>
        <v>5.2679690136003398E-4</v>
      </c>
      <c r="GR60" s="86">
        <f t="shared" si="68"/>
        <v>1.6511580125264262E-4</v>
      </c>
      <c r="GS60" s="86">
        <f t="shared" si="68"/>
        <v>3.8488377077264892E-4</v>
      </c>
      <c r="GT60" s="86">
        <f t="shared" si="68"/>
        <v>1.490163101410417E-4</v>
      </c>
      <c r="GU60" s="86">
        <f t="shared" si="68"/>
        <v>6.8543537564185735E-5</v>
      </c>
      <c r="GV60" s="86">
        <f t="shared" si="68"/>
        <v>9.7753669214093507E-5</v>
      </c>
      <c r="GW60" s="86">
        <f t="shared" si="68"/>
        <v>2.6984514403311102E-4</v>
      </c>
      <c r="GX60" s="86">
        <f t="shared" si="68"/>
        <v>9.0890495961984215E-5</v>
      </c>
      <c r="GY60" s="86">
        <f t="shared" si="68"/>
        <v>2.8831765427053045E-4</v>
      </c>
      <c r="GZ60" s="86">
        <f t="shared" si="68"/>
        <v>8.851191566553502E-5</v>
      </c>
      <c r="HA60" s="86">
        <f t="shared" si="68"/>
        <v>3.2168589838441408E-6</v>
      </c>
      <c r="HC60" s="86">
        <f t="shared" ref="HC60:HH122" si="73" xml:space="preserve"> _xlfn.NORM.DIST($B60, C$8, ABS(C$12), TRUE) * _xlfn.NORM.DIST(($B60 - C$8)*C$16, 0, ABS(C$12), TRUE) * 2</f>
        <v>1.6337460254162838E-12</v>
      </c>
      <c r="HD60" s="86">
        <f t="shared" si="69"/>
        <v>1.8923730748365728E-13</v>
      </c>
      <c r="HE60" s="86">
        <f t="shared" si="69"/>
        <v>6.8764628527421788E-14</v>
      </c>
      <c r="HF60" s="86">
        <f t="shared" si="69"/>
        <v>4.835573443664878E-14</v>
      </c>
      <c r="HG60" s="86">
        <f t="shared" si="69"/>
        <v>3.1227163682251169E-13</v>
      </c>
      <c r="HH60" s="86">
        <f t="shared" si="69"/>
        <v>2.6568284035137444E-15</v>
      </c>
      <c r="HI60" s="86">
        <f t="shared" si="69"/>
        <v>1.8437063898813065E-13</v>
      </c>
      <c r="HJ60" s="86">
        <f t="shared" si="69"/>
        <v>1.1178830378402972E-14</v>
      </c>
      <c r="HK60" s="86">
        <f t="shared" si="69"/>
        <v>1.3703400620844715E-15</v>
      </c>
      <c r="HL60" s="86">
        <f t="shared" si="69"/>
        <v>9.7869145245927138E-16</v>
      </c>
      <c r="HM60" s="86">
        <f t="shared" si="69"/>
        <v>2.6883592391465631E-14</v>
      </c>
      <c r="HN60" s="86">
        <f t="shared" si="69"/>
        <v>1.4401098341804625E-15</v>
      </c>
      <c r="HO60" s="86">
        <f t="shared" si="69"/>
        <v>3.8954478909573949E-14</v>
      </c>
      <c r="HP60" s="86">
        <f t="shared" si="69"/>
        <v>3.4873167203416515E-15</v>
      </c>
      <c r="HQ60" s="86">
        <f t="shared" si="69"/>
        <v>7.0246007380696965E-23</v>
      </c>
      <c r="HS60" s="86">
        <f t="shared" si="70"/>
        <v>1.2402024995985351E-91</v>
      </c>
      <c r="HT60" s="86">
        <f t="shared" si="70"/>
        <v>2.8011616381374946E-97</v>
      </c>
      <c r="HU60" s="86">
        <f t="shared" si="70"/>
        <v>9.6256900761573352E-104</v>
      </c>
      <c r="HV60" s="86">
        <f t="shared" si="70"/>
        <v>1.029371685549646E-105</v>
      </c>
      <c r="HW60" s="86">
        <f t="shared" si="70"/>
        <v>3.9364851717535366E-98</v>
      </c>
      <c r="HX60" s="86">
        <f t="shared" si="70"/>
        <v>7.5776677765754645E-117</v>
      </c>
      <c r="HY60" s="86">
        <f t="shared" si="70"/>
        <v>1.5952047339819452E-101</v>
      </c>
      <c r="HZ60" s="86">
        <f t="shared" si="70"/>
        <v>5.6046574268269463E-111</v>
      </c>
      <c r="IA60" s="86">
        <f t="shared" si="70"/>
        <v>1.2025710714881006E-119</v>
      </c>
      <c r="IB60" s="86">
        <f t="shared" si="70"/>
        <v>3.9982874869629537E-119</v>
      </c>
      <c r="IC60" s="86">
        <f t="shared" si="70"/>
        <v>7.6782557902155158E-107</v>
      </c>
      <c r="ID60" s="86">
        <f t="shared" si="70"/>
        <v>9.5173679343732518E-118</v>
      </c>
      <c r="IE60" s="86">
        <f t="shared" si="70"/>
        <v>4.915675379003298E-107</v>
      </c>
      <c r="IF60" s="86">
        <f t="shared" si="70"/>
        <v>9.313514001188007E-61</v>
      </c>
      <c r="IG60" s="86">
        <f t="shared" si="70"/>
        <v>1.3383496556720301E-48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1.0597983325160672E-205</v>
      </c>
      <c r="IW60" s="86">
        <f t="shared" si="71"/>
        <v>9.6198331016800807E-134</v>
      </c>
      <c r="IY60" s="86">
        <f t="shared" si="72"/>
        <v>3.1849775179489646E-4</v>
      </c>
      <c r="IZ60" s="86">
        <f t="shared" si="72"/>
        <v>2.5951524041574638E-4</v>
      </c>
      <c r="JA60" s="86">
        <f t="shared" si="72"/>
        <v>2.6770558966312185E-4</v>
      </c>
      <c r="JB60" s="86">
        <f t="shared" si="72"/>
        <v>2.7520188241036308E-4</v>
      </c>
      <c r="JC60" s="86">
        <f t="shared" si="72"/>
        <v>5.2679690167230556E-4</v>
      </c>
      <c r="JD60" s="86">
        <f t="shared" si="72"/>
        <v>1.6511580125529946E-4</v>
      </c>
      <c r="JE60" s="86">
        <f t="shared" si="72"/>
        <v>3.8488377095701956E-4</v>
      </c>
      <c r="JF60" s="86">
        <f t="shared" si="72"/>
        <v>1.4901631015222053E-4</v>
      </c>
      <c r="JG60" s="86">
        <f t="shared" si="72"/>
        <v>6.8543537565556072E-5</v>
      </c>
      <c r="JH60" s="86">
        <f t="shared" si="72"/>
        <v>9.7753669215072203E-5</v>
      </c>
      <c r="JI60" s="86">
        <f t="shared" si="72"/>
        <v>2.6984514405999462E-4</v>
      </c>
      <c r="JJ60" s="86">
        <f t="shared" si="72"/>
        <v>9.089049596342432E-5</v>
      </c>
      <c r="JK60" s="86">
        <f t="shared" si="72"/>
        <v>2.8831765430948491E-4</v>
      </c>
      <c r="JL60" s="86">
        <f t="shared" si="72"/>
        <v>8.8511915669022343E-5</v>
      </c>
      <c r="JM60" s="86">
        <f t="shared" si="72"/>
        <v>3.2168589838441408E-6</v>
      </c>
    </row>
    <row r="61" spans="2:273" x14ac:dyDescent="0.25">
      <c r="B61" s="2">
        <v>34</v>
      </c>
      <c r="C61" s="37">
        <v>119.79300000000001</v>
      </c>
      <c r="D61" s="37">
        <v>117.10299999999999</v>
      </c>
      <c r="E61" s="37">
        <v>117.5</v>
      </c>
      <c r="F61" s="37">
        <v>118.13800000000001</v>
      </c>
      <c r="G61" s="37">
        <v>122.10299999999999</v>
      </c>
      <c r="H61" s="37">
        <v>118.569</v>
      </c>
      <c r="I61" s="37">
        <v>117.172</v>
      </c>
      <c r="J61" s="37">
        <v>117.121</v>
      </c>
      <c r="K61" s="37">
        <v>117.241</v>
      </c>
      <c r="L61" s="37">
        <v>120.379</v>
      </c>
      <c r="M61" s="37">
        <v>121.10299999999999</v>
      </c>
      <c r="N61" s="37">
        <v>119.621</v>
      </c>
      <c r="O61" s="37">
        <v>125.845</v>
      </c>
      <c r="P61" s="37">
        <v>122.03400000000001</v>
      </c>
      <c r="Q61" s="37">
        <v>121.13800000000001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118.71117791006326</v>
      </c>
      <c r="T61" s="4">
        <f t="shared" si="74"/>
        <v>115.16550694902175</v>
      </c>
      <c r="U61" s="4">
        <f t="shared" si="74"/>
        <v>116.04694262987488</v>
      </c>
      <c r="V61" s="4">
        <f t="shared" si="74"/>
        <v>117.05592425480926</v>
      </c>
      <c r="W61" s="4">
        <f t="shared" si="74"/>
        <v>118.95123088924058</v>
      </c>
      <c r="X61" s="4">
        <f t="shared" si="74"/>
        <v>115.86520703113064</v>
      </c>
      <c r="Y61" s="4">
        <f t="shared" si="74"/>
        <v>115.7254190280522</v>
      </c>
      <c r="Z61" s="4">
        <f t="shared" si="74"/>
        <v>116.11712288624413</v>
      </c>
      <c r="AA61" s="4">
        <f t="shared" si="74"/>
        <v>115.60922241359553</v>
      </c>
      <c r="AB61" s="4">
        <f t="shared" si="74"/>
        <v>118.39765864837166</v>
      </c>
      <c r="AC61" s="4">
        <f t="shared" si="74"/>
        <v>120.69191216397773</v>
      </c>
      <c r="AD61" s="4">
        <f t="shared" si="74"/>
        <v>121.0025199147974</v>
      </c>
      <c r="AE61" s="4">
        <f t="shared" si="74"/>
        <v>124.61620649544761</v>
      </c>
      <c r="AF61" s="4">
        <f t="shared" si="74"/>
        <v>122.75145459824624</v>
      </c>
      <c r="AG61" s="4">
        <f t="shared" si="74"/>
        <v>124.24187562069534</v>
      </c>
      <c r="AI61" s="4">
        <f t="shared" ref="AI61:AW77" si="75">IF(OR($B61 &lt; C$230, $B61 &gt; C$233), 0, C61-S61)</f>
        <v>1.0818220899367503</v>
      </c>
      <c r="AJ61" s="4">
        <f t="shared" si="75"/>
        <v>1.9374930509782473</v>
      </c>
      <c r="AK61" s="4">
        <f t="shared" si="75"/>
        <v>1.4530573701251228</v>
      </c>
      <c r="AL61" s="4">
        <f t="shared" si="75"/>
        <v>1.0820757451907497</v>
      </c>
      <c r="AM61" s="4">
        <f t="shared" si="75"/>
        <v>3.1517691107594175</v>
      </c>
      <c r="AN61" s="4">
        <f t="shared" si="75"/>
        <v>2.7037929688693652</v>
      </c>
      <c r="AO61" s="4">
        <f t="shared" si="75"/>
        <v>1.446580971947796</v>
      </c>
      <c r="AP61" s="4">
        <f t="shared" si="75"/>
        <v>1.0038771137558626</v>
      </c>
      <c r="AQ61" s="4">
        <f t="shared" si="75"/>
        <v>1.6317775864044677</v>
      </c>
      <c r="AR61" s="4">
        <f t="shared" si="75"/>
        <v>1.9813413516283447</v>
      </c>
      <c r="AS61" s="4">
        <f t="shared" si="75"/>
        <v>0.4110878360222614</v>
      </c>
      <c r="AT61" s="4">
        <f t="shared" si="75"/>
        <v>-1.3815199147974084</v>
      </c>
      <c r="AU61" s="4">
        <f t="shared" si="75"/>
        <v>1.2287935045523852</v>
      </c>
      <c r="AV61" s="4">
        <f t="shared" si="75"/>
        <v>-0.71745459824623481</v>
      </c>
      <c r="AW61" s="4">
        <f t="shared" si="75"/>
        <v>-3.1038756206953337</v>
      </c>
      <c r="AY61" s="2">
        <f t="shared" si="65"/>
        <v>118.33704131373729</v>
      </c>
      <c r="AZ61" s="2">
        <f t="shared" si="65"/>
        <v>114.86940008442238</v>
      </c>
      <c r="BA61" s="2">
        <f t="shared" si="65"/>
        <v>115.74524226206682</v>
      </c>
      <c r="BB61" s="2">
        <f t="shared" si="65"/>
        <v>116.75082365187176</v>
      </c>
      <c r="BC61" s="2">
        <f t="shared" si="65"/>
        <v>118.43158774019726</v>
      </c>
      <c r="BD61" s="2">
        <f t="shared" si="65"/>
        <v>115.65969051775302</v>
      </c>
      <c r="BE61" s="2">
        <f t="shared" si="65"/>
        <v>115.29130898564561</v>
      </c>
      <c r="BF61" s="2">
        <f t="shared" si="65"/>
        <v>115.93167730044162</v>
      </c>
      <c r="BG61" s="2">
        <f t="shared" si="65"/>
        <v>115.51530623885107</v>
      </c>
      <c r="BH61" s="2">
        <f t="shared" si="65"/>
        <v>118.27083809771163</v>
      </c>
      <c r="BI61" s="2">
        <f t="shared" si="65"/>
        <v>120.39180032935408</v>
      </c>
      <c r="BJ61" s="2">
        <f t="shared" si="65"/>
        <v>120.89032750045503</v>
      </c>
      <c r="BK61" s="2">
        <f t="shared" si="65"/>
        <v>124.26723255768476</v>
      </c>
      <c r="BL61" s="2">
        <f t="shared" si="65"/>
        <v>122.63983046644829</v>
      </c>
      <c r="BM61" s="2">
        <f t="shared" si="65"/>
        <v>124.23654141152525</v>
      </c>
      <c r="BO61" s="2">
        <f t="shared" si="10"/>
        <v>119.79300000000001</v>
      </c>
      <c r="BP61" s="2">
        <f t="shared" si="11"/>
        <v>117.10299999999999</v>
      </c>
      <c r="BQ61" s="2">
        <f t="shared" si="12"/>
        <v>117.5</v>
      </c>
      <c r="BR61" s="2">
        <f t="shared" si="13"/>
        <v>118.13800000000001</v>
      </c>
      <c r="BS61" s="2">
        <f t="shared" si="14"/>
        <v>122.10299999999999</v>
      </c>
      <c r="BT61" s="2">
        <f t="shared" si="15"/>
        <v>118.569</v>
      </c>
      <c r="BU61" s="2">
        <f t="shared" si="16"/>
        <v>117.172</v>
      </c>
      <c r="BV61" s="2">
        <f t="shared" si="17"/>
        <v>117.121</v>
      </c>
      <c r="BW61" s="2">
        <f t="shared" si="18"/>
        <v>117.241</v>
      </c>
      <c r="BX61" s="2">
        <f t="shared" si="19"/>
        <v>120.379</v>
      </c>
      <c r="BY61" s="2">
        <f t="shared" si="20"/>
        <v>121.10299999999999</v>
      </c>
      <c r="BZ61" s="2">
        <f t="shared" si="21"/>
        <v>119.621</v>
      </c>
      <c r="CA61" s="2">
        <f t="shared" si="22"/>
        <v>125.845</v>
      </c>
      <c r="CB61" s="2">
        <f t="shared" si="23"/>
        <v>122.03400000000001</v>
      </c>
      <c r="CC61" s="2">
        <f t="shared" si="24"/>
        <v>121.13800000000001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120.54123395872419</v>
      </c>
      <c r="DL61" s="2">
        <f t="shared" si="76"/>
        <v>117.3361440620783</v>
      </c>
      <c r="DM61" s="2">
        <f t="shared" si="76"/>
        <v>117.2105177462888</v>
      </c>
      <c r="DN61" s="2">
        <f t="shared" si="76"/>
        <v>118.13393097165991</v>
      </c>
      <c r="DO61" s="2">
        <f t="shared" si="76"/>
        <v>120.83342776735461</v>
      </c>
      <c r="DP61" s="2">
        <f t="shared" si="76"/>
        <v>117.83673684210527</v>
      </c>
      <c r="DQ61" s="2">
        <f t="shared" si="76"/>
        <v>117.71308827392123</v>
      </c>
      <c r="DR61" s="2">
        <f t="shared" si="76"/>
        <v>117.93835419630157</v>
      </c>
      <c r="DS61" s="2">
        <f t="shared" si="76"/>
        <v>116.84423445378151</v>
      </c>
      <c r="DT61" s="2">
        <f t="shared" si="76"/>
        <v>120.54520531057373</v>
      </c>
      <c r="DU61" s="2">
        <f t="shared" si="76"/>
        <v>122.38201126855603</v>
      </c>
      <c r="DV61" s="2">
        <f t="shared" si="76"/>
        <v>122.2212119487909</v>
      </c>
      <c r="DW61" s="2">
        <f t="shared" si="76"/>
        <v>125.63186924171131</v>
      </c>
      <c r="DX61" s="2">
        <f t="shared" si="76"/>
        <v>123.5095174174174</v>
      </c>
      <c r="DY61" s="2">
        <f t="shared" si="76"/>
        <v>124.48322766036333</v>
      </c>
      <c r="EA61" s="2">
        <f t="shared" ref="EA61:EO77" si="77">CE$228*$B61+CE$229</f>
        <v>114.04002399926718</v>
      </c>
      <c r="EB61" s="2">
        <f t="shared" si="77"/>
        <v>109.99611344468134</v>
      </c>
      <c r="EC61" s="2">
        <f t="shared" si="77"/>
        <v>112.87236659639683</v>
      </c>
      <c r="ED61" s="2">
        <f t="shared" si="77"/>
        <v>114.03953734681824</v>
      </c>
      <c r="EE61" s="2">
        <f t="shared" si="77"/>
        <v>114.10033162179623</v>
      </c>
      <c r="EF61" s="2">
        <f t="shared" si="77"/>
        <v>111.24259288067385</v>
      </c>
      <c r="EG61" s="2">
        <f t="shared" si="77"/>
        <v>110.82842025184723</v>
      </c>
      <c r="EH61" s="2">
        <f t="shared" si="77"/>
        <v>111.77359313450465</v>
      </c>
      <c r="EI61" s="2">
        <f t="shared" si="77"/>
        <v>112.5887085538257</v>
      </c>
      <c r="EJ61" s="2">
        <f t="shared" si="77"/>
        <v>113.28713903487814</v>
      </c>
      <c r="EK61" s="2">
        <f t="shared" si="77"/>
        <v>116.50435221632172</v>
      </c>
      <c r="EL61" s="2">
        <f t="shared" si="77"/>
        <v>117.92788445505994</v>
      </c>
      <c r="EM61" s="2">
        <f t="shared" si="77"/>
        <v>121.67259635157822</v>
      </c>
      <c r="EN61" s="2">
        <f t="shared" si="77"/>
        <v>120.73572875726543</v>
      </c>
      <c r="EO61" s="2">
        <f t="shared" si="77"/>
        <v>123.57770283663251</v>
      </c>
      <c r="EQ61" s="2">
        <f t="shared" ref="EQ61:FE77" si="78">CU$228*$B61+CU$229</f>
        <v>114.43546061198099</v>
      </c>
      <c r="ER61" s="2">
        <f t="shared" si="78"/>
        <v>111.66410679740129</v>
      </c>
      <c r="ES61" s="2">
        <f t="shared" si="78"/>
        <v>112.41800308340027</v>
      </c>
      <c r="ET61" s="2">
        <f t="shared" si="78"/>
        <v>113.5511806362863</v>
      </c>
      <c r="EU61" s="2">
        <f t="shared" si="78"/>
        <v>113.23162550601103</v>
      </c>
      <c r="EV61" s="2">
        <f t="shared" si="78"/>
        <v>111.5768600451467</v>
      </c>
      <c r="EW61" s="2">
        <f t="shared" si="78"/>
        <v>111.50820613246796</v>
      </c>
      <c r="EX61" s="2">
        <f t="shared" si="78"/>
        <v>111.88872716033299</v>
      </c>
      <c r="EY61" s="2">
        <f t="shared" si="78"/>
        <v>111.94880063498051</v>
      </c>
      <c r="EZ61" s="2">
        <f t="shared" si="78"/>
        <v>113.96866030196412</v>
      </c>
      <c r="FA61" s="2">
        <f t="shared" si="78"/>
        <v>117.10665552310689</v>
      </c>
      <c r="FB61" s="2">
        <f t="shared" si="78"/>
        <v>118.95311396112993</v>
      </c>
      <c r="FC61" s="2">
        <f t="shared" si="78"/>
        <v>121.92658086785882</v>
      </c>
      <c r="FD61" s="2">
        <f t="shared" si="78"/>
        <v>121.32799872503428</v>
      </c>
      <c r="FE61" s="2">
        <f t="shared" si="78"/>
        <v>125.30121589295307</v>
      </c>
      <c r="FG61" s="2">
        <f t="shared" ref="FG61:FU77" si="79">POWER(10,($B61-C$231)/C$229)/(1+POWER(10,($B61-C$231)/C$229))</f>
        <v>0.33904750833972774</v>
      </c>
      <c r="FH61" s="2">
        <f t="shared" si="79"/>
        <v>0.33608614541217513</v>
      </c>
      <c r="FI61" s="2">
        <f t="shared" si="79"/>
        <v>0.33775763835471162</v>
      </c>
      <c r="FJ61" s="2">
        <f t="shared" si="79"/>
        <v>0.33779721132454921</v>
      </c>
      <c r="FK61" s="2">
        <f t="shared" si="79"/>
        <v>0.35671247322396732</v>
      </c>
      <c r="FL61" s="2">
        <f t="shared" si="79"/>
        <v>0.3301522041415389</v>
      </c>
      <c r="FM61" s="2">
        <f t="shared" si="79"/>
        <v>0.35177167943615451</v>
      </c>
      <c r="FN61" s="2">
        <f t="shared" si="79"/>
        <v>0.3255090525599551</v>
      </c>
      <c r="FO61" s="2">
        <f t="shared" si="79"/>
        <v>0.31227098843637552</v>
      </c>
      <c r="FP61" s="2">
        <f t="shared" si="79"/>
        <v>0.31336449631398361</v>
      </c>
      <c r="FQ61" s="2">
        <f t="shared" si="79"/>
        <v>0.3386137396336269</v>
      </c>
      <c r="FR61" s="2">
        <f t="shared" si="79"/>
        <v>0.31000502476717667</v>
      </c>
      <c r="FS61" s="2">
        <f t="shared" si="79"/>
        <v>0.34467292539699457</v>
      </c>
      <c r="FT61" s="2">
        <f t="shared" si="79"/>
        <v>0.31354741580798434</v>
      </c>
      <c r="FU61" s="2">
        <f t="shared" si="79"/>
        <v>0.2724946200536349</v>
      </c>
      <c r="FW61" s="2">
        <f t="shared" si="67"/>
        <v>6.6743846107141254E-5</v>
      </c>
      <c r="FX61" s="2">
        <f t="shared" si="67"/>
        <v>8.3105698325152395E-5</v>
      </c>
      <c r="FY61" s="2">
        <f t="shared" si="67"/>
        <v>6.9981430659569346E-5</v>
      </c>
      <c r="FZ61" s="2">
        <f t="shared" si="67"/>
        <v>6.6695615974545985E-5</v>
      </c>
      <c r="GA61" s="2">
        <f t="shared" si="67"/>
        <v>6.9814888333773924E-5</v>
      </c>
      <c r="GB61" s="2">
        <f t="shared" si="67"/>
        <v>7.4308647670297257E-5</v>
      </c>
      <c r="GC61" s="2">
        <f t="shared" si="67"/>
        <v>7.6412604651104562E-5</v>
      </c>
      <c r="GD61" s="2">
        <f t="shared" si="67"/>
        <v>7.5013654773851127E-5</v>
      </c>
      <c r="GE61" s="2">
        <f t="shared" si="67"/>
        <v>7.9598694054975607E-5</v>
      </c>
      <c r="GF61" s="2">
        <f t="shared" si="67"/>
        <v>7.7869667949352793E-5</v>
      </c>
      <c r="GG61" s="2">
        <f t="shared" si="67"/>
        <v>7.5000030782705127E-5</v>
      </c>
      <c r="GH61" s="2">
        <f t="shared" si="67"/>
        <v>6.6958365310755745E-5</v>
      </c>
      <c r="GI61" s="2">
        <f t="shared" si="67"/>
        <v>6.8844592919412847E-5</v>
      </c>
      <c r="GJ61" s="2">
        <f t="shared" si="67"/>
        <v>4.61198786177403E-5</v>
      </c>
      <c r="GK61" s="2">
        <f t="shared" si="67"/>
        <v>3.7362034107400686E-5</v>
      </c>
      <c r="GM61" s="86">
        <f t="shared" si="68"/>
        <v>5.2742143056001866E-4</v>
      </c>
      <c r="GN61" s="86">
        <f t="shared" si="68"/>
        <v>4.3922493821868736E-4</v>
      </c>
      <c r="GO61" s="86">
        <f t="shared" si="68"/>
        <v>4.5326793291910447E-4</v>
      </c>
      <c r="GP61" s="86">
        <f t="shared" si="68"/>
        <v>4.6409290567521667E-4</v>
      </c>
      <c r="GQ61" s="86">
        <f t="shared" si="68"/>
        <v>8.494912474268408E-4</v>
      </c>
      <c r="GR61" s="86">
        <f t="shared" si="68"/>
        <v>2.9324079964422822E-4</v>
      </c>
      <c r="GS61" s="86">
        <f t="shared" si="68"/>
        <v>6.4319863567940375E-4</v>
      </c>
      <c r="GT61" s="86">
        <f t="shared" si="68"/>
        <v>2.6467673758646677E-4</v>
      </c>
      <c r="GU61" s="86">
        <f t="shared" si="68"/>
        <v>1.2995918093612529E-4</v>
      </c>
      <c r="GV61" s="86">
        <f t="shared" si="68"/>
        <v>1.7725528142211805E-4</v>
      </c>
      <c r="GW61" s="86">
        <f t="shared" si="68"/>
        <v>4.5753138268636378E-4</v>
      </c>
      <c r="GX61" s="86">
        <f t="shared" si="68"/>
        <v>1.6471500270414887E-4</v>
      </c>
      <c r="GY61" s="86">
        <f t="shared" si="68"/>
        <v>4.9312966211780148E-4</v>
      </c>
      <c r="GZ61" s="86">
        <f t="shared" si="68"/>
        <v>1.6276590667179078E-4</v>
      </c>
      <c r="HA61" s="86">
        <f t="shared" si="68"/>
        <v>7.7654723441631852E-6</v>
      </c>
      <c r="HC61" s="86">
        <f t="shared" si="73"/>
        <v>4.7178161123768268E-12</v>
      </c>
      <c r="HD61" s="86">
        <f t="shared" si="69"/>
        <v>6.0952097523345433E-13</v>
      </c>
      <c r="HE61" s="86">
        <f t="shared" si="69"/>
        <v>2.3298035605980757E-13</v>
      </c>
      <c r="HF61" s="86">
        <f t="shared" si="69"/>
        <v>1.6514761052479235E-13</v>
      </c>
      <c r="HG61" s="86">
        <f t="shared" si="69"/>
        <v>9.8688667598986352E-13</v>
      </c>
      <c r="HH61" s="86">
        <f t="shared" si="69"/>
        <v>1.0438822969610725E-14</v>
      </c>
      <c r="HI61" s="86">
        <f t="shared" si="69"/>
        <v>6.0581551873024619E-13</v>
      </c>
      <c r="HJ61" s="86">
        <f t="shared" si="69"/>
        <v>4.1187772941792828E-14</v>
      </c>
      <c r="HK61" s="86">
        <f t="shared" si="69"/>
        <v>5.6167454651953177E-15</v>
      </c>
      <c r="HL61" s="86">
        <f t="shared" si="69"/>
        <v>3.9664471256836727E-15</v>
      </c>
      <c r="HM61" s="86">
        <f t="shared" si="69"/>
        <v>9.4760526930286814E-14</v>
      </c>
      <c r="HN61" s="86">
        <f t="shared" si="69"/>
        <v>5.6757556025077184E-15</v>
      </c>
      <c r="HO61" s="86">
        <f t="shared" si="69"/>
        <v>1.3525719190248452E-13</v>
      </c>
      <c r="HP61" s="86">
        <f t="shared" si="69"/>
        <v>1.3004430484329048E-14</v>
      </c>
      <c r="HQ61" s="86">
        <f t="shared" si="69"/>
        <v>5.758545012743101E-22</v>
      </c>
      <c r="HS61" s="86">
        <f t="shared" si="70"/>
        <v>2.0365336703819526E-89</v>
      </c>
      <c r="HT61" s="86">
        <f t="shared" si="70"/>
        <v>7.40071994859005E-95</v>
      </c>
      <c r="HU61" s="86">
        <f t="shared" si="70"/>
        <v>3.5414052014072626E-101</v>
      </c>
      <c r="HV61" s="86">
        <f t="shared" si="70"/>
        <v>4.0223045510452433E-103</v>
      </c>
      <c r="HW61" s="86">
        <f t="shared" si="70"/>
        <v>1.0228520631740859E-95</v>
      </c>
      <c r="HX61" s="86">
        <f t="shared" si="70"/>
        <v>6.0266028481595712E-114</v>
      </c>
      <c r="HY61" s="86">
        <f t="shared" si="70"/>
        <v>5.2411120003323894E-99</v>
      </c>
      <c r="HZ61" s="86">
        <f t="shared" si="70"/>
        <v>3.1813126062508385E-108</v>
      </c>
      <c r="IA61" s="86">
        <f t="shared" si="70"/>
        <v>1.1923036775524072E-116</v>
      </c>
      <c r="IB61" s="86">
        <f t="shared" si="70"/>
        <v>3.5677713755194027E-116</v>
      </c>
      <c r="IC61" s="86">
        <f t="shared" si="70"/>
        <v>3.4060304055833678E-104</v>
      </c>
      <c r="ID61" s="86">
        <f t="shared" si="70"/>
        <v>7.4078165586862573E-115</v>
      </c>
      <c r="IE61" s="86">
        <f t="shared" si="70"/>
        <v>2.1162204391263352E-104</v>
      </c>
      <c r="IF61" s="86">
        <f t="shared" si="70"/>
        <v>2.4021986906426727E-59</v>
      </c>
      <c r="IG61" s="86">
        <f t="shared" si="70"/>
        <v>1.7010016141622144E-47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5.3755311882741046E-202</v>
      </c>
      <c r="IW61" s="86">
        <f t="shared" si="71"/>
        <v>2.1466216577410246E-131</v>
      </c>
      <c r="IY61" s="86">
        <f t="shared" si="72"/>
        <v>5.2742143527783475E-4</v>
      </c>
      <c r="IZ61" s="86">
        <f t="shared" si="72"/>
        <v>4.3922493882820831E-4</v>
      </c>
      <c r="JA61" s="86">
        <f t="shared" si="72"/>
        <v>4.5326793315208483E-4</v>
      </c>
      <c r="JB61" s="86">
        <f t="shared" si="72"/>
        <v>4.6409290584036429E-4</v>
      </c>
      <c r="JC61" s="86">
        <f t="shared" si="72"/>
        <v>8.4949124841372748E-4</v>
      </c>
      <c r="JD61" s="86">
        <f t="shared" si="72"/>
        <v>2.9324079965466703E-4</v>
      </c>
      <c r="JE61" s="86">
        <f t="shared" si="72"/>
        <v>6.4319863628521927E-4</v>
      </c>
      <c r="JF61" s="86">
        <f t="shared" si="72"/>
        <v>2.6467673762765453E-4</v>
      </c>
      <c r="JG61" s="86">
        <f t="shared" si="72"/>
        <v>1.2995918094174202E-4</v>
      </c>
      <c r="JH61" s="86">
        <f t="shared" si="72"/>
        <v>1.772552814260845E-4</v>
      </c>
      <c r="JI61" s="86">
        <f t="shared" si="72"/>
        <v>4.575313827811243E-4</v>
      </c>
      <c r="JJ61" s="86">
        <f t="shared" si="72"/>
        <v>1.6471500270982462E-4</v>
      </c>
      <c r="JK61" s="86">
        <f t="shared" si="72"/>
        <v>4.9312966225305863E-4</v>
      </c>
      <c r="JL61" s="86">
        <f t="shared" si="72"/>
        <v>1.6276590668479521E-4</v>
      </c>
      <c r="JM61" s="86">
        <f t="shared" si="72"/>
        <v>7.7654723441631852E-6</v>
      </c>
    </row>
    <row r="62" spans="2:273" x14ac:dyDescent="0.25">
      <c r="B62" s="2">
        <v>35</v>
      </c>
      <c r="C62" s="37">
        <v>120.60299999999999</v>
      </c>
      <c r="D62" s="37">
        <v>117.29300000000001</v>
      </c>
      <c r="E62" s="37">
        <v>118.414</v>
      </c>
      <c r="F62" s="37">
        <v>120</v>
      </c>
      <c r="G62" s="37">
        <v>121.017</v>
      </c>
      <c r="H62" s="37">
        <v>118.39700000000001</v>
      </c>
      <c r="I62" s="37">
        <v>120.10299999999999</v>
      </c>
      <c r="J62" s="37">
        <v>118.69</v>
      </c>
      <c r="K62" s="37">
        <v>116.759</v>
      </c>
      <c r="L62" s="37">
        <v>120.70699999999999</v>
      </c>
      <c r="M62" s="37">
        <v>123.345</v>
      </c>
      <c r="N62" s="37">
        <v>122.31</v>
      </c>
      <c r="O62" s="37">
        <v>127.19</v>
      </c>
      <c r="P62" s="37">
        <v>125.621</v>
      </c>
      <c r="Q62" s="37">
        <v>123.96599999999999</v>
      </c>
      <c r="S62" s="4">
        <f t="shared" si="74"/>
        <v>118.96149668372654</v>
      </c>
      <c r="T62" s="4">
        <f t="shared" si="74"/>
        <v>115.27129943495218</v>
      </c>
      <c r="U62" s="4">
        <f t="shared" si="74"/>
        <v>116.1944626854454</v>
      </c>
      <c r="V62" s="4">
        <f t="shared" si="74"/>
        <v>117.25259095304467</v>
      </c>
      <c r="W62" s="4">
        <f t="shared" si="74"/>
        <v>119.22779809782492</v>
      </c>
      <c r="X62" s="4">
        <f t="shared" si="74"/>
        <v>116.0563532140648</v>
      </c>
      <c r="Y62" s="4">
        <f t="shared" si="74"/>
        <v>115.94330435355008</v>
      </c>
      <c r="Z62" s="4">
        <f t="shared" si="74"/>
        <v>116.24288151770124</v>
      </c>
      <c r="AA62" s="4">
        <f t="shared" si="74"/>
        <v>115.71881965536456</v>
      </c>
      <c r="AB62" s="4">
        <f t="shared" si="74"/>
        <v>118.46885219139544</v>
      </c>
      <c r="AC62" s="4">
        <f t="shared" si="74"/>
        <v>120.85191975145504</v>
      </c>
      <c r="AD62" s="4">
        <f t="shared" si="74"/>
        <v>121.14260681791781</v>
      </c>
      <c r="AE62" s="4">
        <f t="shared" si="74"/>
        <v>124.86047830931</v>
      </c>
      <c r="AF62" s="4">
        <f t="shared" si="74"/>
        <v>122.90236750138496</v>
      </c>
      <c r="AG62" s="4">
        <f t="shared" si="74"/>
        <v>124.42761863941604</v>
      </c>
      <c r="AI62" s="4">
        <f t="shared" si="75"/>
        <v>1.6415033162734574</v>
      </c>
      <c r="AJ62" s="4">
        <f t="shared" si="75"/>
        <v>2.0217005650478228</v>
      </c>
      <c r="AK62" s="4">
        <f t="shared" si="75"/>
        <v>2.2195373145546</v>
      </c>
      <c r="AL62" s="4">
        <f t="shared" si="75"/>
        <v>2.7474090469553261</v>
      </c>
      <c r="AM62" s="4">
        <f t="shared" si="75"/>
        <v>1.7892019021750798</v>
      </c>
      <c r="AN62" s="4">
        <f t="shared" si="75"/>
        <v>2.3406467859352063</v>
      </c>
      <c r="AO62" s="4">
        <f t="shared" si="75"/>
        <v>4.1596956464499186</v>
      </c>
      <c r="AP62" s="4">
        <f t="shared" si="75"/>
        <v>2.4471184822987624</v>
      </c>
      <c r="AQ62" s="4">
        <f t="shared" si="75"/>
        <v>1.040180344635445</v>
      </c>
      <c r="AR62" s="4">
        <f t="shared" si="75"/>
        <v>2.2381478086045519</v>
      </c>
      <c r="AS62" s="4">
        <f t="shared" si="75"/>
        <v>2.4930802485449561</v>
      </c>
      <c r="AT62" s="4">
        <f t="shared" si="75"/>
        <v>1.1673931820821934</v>
      </c>
      <c r="AU62" s="4">
        <f t="shared" si="75"/>
        <v>2.3295216906900009</v>
      </c>
      <c r="AV62" s="4">
        <f t="shared" si="75"/>
        <v>2.7186324986150368</v>
      </c>
      <c r="AW62" s="4">
        <f t="shared" si="75"/>
        <v>-0.46161863941604508</v>
      </c>
      <c r="AY62" s="2">
        <f t="shared" si="65"/>
        <v>118.37277612706218</v>
      </c>
      <c r="AZ62" s="2">
        <f t="shared" si="65"/>
        <v>114.79589793903588</v>
      </c>
      <c r="BA62" s="2">
        <f t="shared" si="65"/>
        <v>115.71001396196588</v>
      </c>
      <c r="BB62" s="2">
        <f t="shared" si="65"/>
        <v>116.76446071349854</v>
      </c>
      <c r="BC62" s="2">
        <f t="shared" si="65"/>
        <v>118.43122025109646</v>
      </c>
      <c r="BD62" s="2">
        <f t="shared" si="65"/>
        <v>115.71139456541069</v>
      </c>
      <c r="BE62" s="2">
        <f t="shared" si="65"/>
        <v>115.25572575849512</v>
      </c>
      <c r="BF62" s="2">
        <f t="shared" si="65"/>
        <v>115.9313713811429</v>
      </c>
      <c r="BG62" s="2">
        <f t="shared" si="65"/>
        <v>115.55105134229368</v>
      </c>
      <c r="BH62" s="2">
        <f t="shared" si="65"/>
        <v>118.25138698433061</v>
      </c>
      <c r="BI62" s="2">
        <f t="shared" si="65"/>
        <v>120.36946632871776</v>
      </c>
      <c r="BJ62" s="2">
        <f t="shared" si="65"/>
        <v>120.95023462421719</v>
      </c>
      <c r="BK62" s="2">
        <f t="shared" si="65"/>
        <v>124.29551990049495</v>
      </c>
      <c r="BL62" s="2">
        <f t="shared" si="65"/>
        <v>122.70849648258302</v>
      </c>
      <c r="BM62" s="2">
        <f t="shared" si="65"/>
        <v>124.41563073506242</v>
      </c>
      <c r="BO62" s="2">
        <f t="shared" si="10"/>
        <v>120.60299999999999</v>
      </c>
      <c r="BP62" s="2">
        <f t="shared" si="11"/>
        <v>117.29300000000001</v>
      </c>
      <c r="BQ62" s="2">
        <f t="shared" si="12"/>
        <v>118.414</v>
      </c>
      <c r="BR62" s="2">
        <f t="shared" si="13"/>
        <v>120</v>
      </c>
      <c r="BS62" s="2">
        <f t="shared" si="14"/>
        <v>121.017</v>
      </c>
      <c r="BT62" s="2">
        <f t="shared" si="15"/>
        <v>118.39700000000001</v>
      </c>
      <c r="BU62" s="2">
        <f t="shared" si="16"/>
        <v>120.10299999999999</v>
      </c>
      <c r="BV62" s="2">
        <f t="shared" si="17"/>
        <v>118.69</v>
      </c>
      <c r="BW62" s="2">
        <f t="shared" si="18"/>
        <v>116.759</v>
      </c>
      <c r="BX62" s="2">
        <f t="shared" si="19"/>
        <v>120.70699999999999</v>
      </c>
      <c r="BY62" s="2">
        <f t="shared" si="20"/>
        <v>123.345</v>
      </c>
      <c r="BZ62" s="2">
        <f t="shared" si="21"/>
        <v>122.31</v>
      </c>
      <c r="CA62" s="2">
        <f t="shared" si="22"/>
        <v>127.19</v>
      </c>
      <c r="CB62" s="2">
        <f t="shared" si="23"/>
        <v>125.621</v>
      </c>
      <c r="CC62" s="2">
        <f t="shared" si="24"/>
        <v>123.96599999999999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120.85584943714821</v>
      </c>
      <c r="DL62" s="2">
        <f t="shared" si="76"/>
        <v>117.48092240215928</v>
      </c>
      <c r="DM62" s="2">
        <f t="shared" si="76"/>
        <v>117.3411709851552</v>
      </c>
      <c r="DN62" s="2">
        <f t="shared" si="76"/>
        <v>118.33708542510121</v>
      </c>
      <c r="DO62" s="2">
        <f t="shared" si="76"/>
        <v>121.11911416510318</v>
      </c>
      <c r="DP62" s="2">
        <f t="shared" si="76"/>
        <v>118.15167852062589</v>
      </c>
      <c r="DQ62" s="2">
        <f t="shared" si="76"/>
        <v>117.90243555347095</v>
      </c>
      <c r="DR62" s="2">
        <f t="shared" si="76"/>
        <v>118.14995021337128</v>
      </c>
      <c r="DS62" s="2">
        <f t="shared" si="76"/>
        <v>117.05708907563026</v>
      </c>
      <c r="DT62" s="2">
        <f t="shared" si="76"/>
        <v>120.75932313892841</v>
      </c>
      <c r="DU62" s="2">
        <f t="shared" si="76"/>
        <v>122.57956045883942</v>
      </c>
      <c r="DV62" s="2">
        <f t="shared" si="76"/>
        <v>122.47548719772404</v>
      </c>
      <c r="DW62" s="2">
        <f t="shared" si="76"/>
        <v>125.8648903599956</v>
      </c>
      <c r="DX62" s="2">
        <f t="shared" si="76"/>
        <v>123.73707198627196</v>
      </c>
      <c r="DY62" s="2">
        <f t="shared" si="76"/>
        <v>124.79009306637001</v>
      </c>
      <c r="EA62" s="2">
        <f t="shared" si="77"/>
        <v>113.95801694604742</v>
      </c>
      <c r="EB62" s="2">
        <f t="shared" si="77"/>
        <v>109.95810798389006</v>
      </c>
      <c r="EC62" s="2">
        <f t="shared" si="77"/>
        <v>112.79330368089333</v>
      </c>
      <c r="ED62" s="2">
        <f t="shared" si="77"/>
        <v>113.95291662483389</v>
      </c>
      <c r="EE62" s="2">
        <f t="shared" si="77"/>
        <v>114.0106128451432</v>
      </c>
      <c r="EF62" s="2">
        <f t="shared" si="77"/>
        <v>111.1958550530038</v>
      </c>
      <c r="EG62" s="2">
        <f t="shared" si="77"/>
        <v>110.80748662712041</v>
      </c>
      <c r="EH62" s="2">
        <f t="shared" si="77"/>
        <v>111.7387011147202</v>
      </c>
      <c r="EI62" s="2">
        <f t="shared" si="77"/>
        <v>112.52624336286013</v>
      </c>
      <c r="EJ62" s="2">
        <f t="shared" si="77"/>
        <v>113.23942427138077</v>
      </c>
      <c r="EK62" s="2">
        <f t="shared" si="77"/>
        <v>116.43236742190557</v>
      </c>
      <c r="EL62" s="2">
        <f t="shared" si="77"/>
        <v>117.85388160256799</v>
      </c>
      <c r="EM62" s="2">
        <f t="shared" si="77"/>
        <v>121.57416832187633</v>
      </c>
      <c r="EN62" s="2">
        <f t="shared" si="77"/>
        <v>120.65467738721284</v>
      </c>
      <c r="EO62" s="2">
        <f t="shared" si="77"/>
        <v>123.50361991113031</v>
      </c>
      <c r="EQ62" s="2">
        <f t="shared" si="78"/>
        <v>114.34751393304232</v>
      </c>
      <c r="ER62" s="2">
        <f t="shared" si="78"/>
        <v>111.60041727721259</v>
      </c>
      <c r="ES62" s="2">
        <f t="shared" si="78"/>
        <v>112.34577164829282</v>
      </c>
      <c r="ET62" s="2">
        <f t="shared" si="78"/>
        <v>113.47206538593048</v>
      </c>
      <c r="EU62" s="2">
        <f t="shared" si="78"/>
        <v>113.15527258909613</v>
      </c>
      <c r="EV62" s="2">
        <f t="shared" si="78"/>
        <v>111.52494462526464</v>
      </c>
      <c r="EW62" s="2">
        <f t="shared" si="78"/>
        <v>111.4766208603761</v>
      </c>
      <c r="EX62" s="2">
        <f t="shared" si="78"/>
        <v>111.8519928669723</v>
      </c>
      <c r="EY62" s="2">
        <f t="shared" si="78"/>
        <v>111.89625163837546</v>
      </c>
      <c r="EZ62" s="2">
        <f t="shared" si="78"/>
        <v>113.9106133812799</v>
      </c>
      <c r="FA62" s="2">
        <f t="shared" si="78"/>
        <v>117.02535503125323</v>
      </c>
      <c r="FB62" s="2">
        <f t="shared" si="78"/>
        <v>118.86370220275039</v>
      </c>
      <c r="FC62" s="2">
        <f t="shared" si="78"/>
        <v>121.82431073965709</v>
      </c>
      <c r="FD62" s="2">
        <f t="shared" si="78"/>
        <v>121.23798017456362</v>
      </c>
      <c r="FE62" s="2">
        <f t="shared" si="78"/>
        <v>125.19840784572423</v>
      </c>
      <c r="FG62" s="2">
        <f t="shared" si="79"/>
        <v>0.35998291024478063</v>
      </c>
      <c r="FH62" s="2">
        <f t="shared" si="79"/>
        <v>0.35693743933320832</v>
      </c>
      <c r="FI62" s="2">
        <f t="shared" si="79"/>
        <v>0.35865661281864486</v>
      </c>
      <c r="FJ62" s="2">
        <f t="shared" si="79"/>
        <v>0.35869730812900175</v>
      </c>
      <c r="FK62" s="2">
        <f t="shared" si="79"/>
        <v>0.37811464283953949</v>
      </c>
      <c r="FL62" s="2">
        <f t="shared" si="79"/>
        <v>0.35082988806147658</v>
      </c>
      <c r="FM62" s="2">
        <f t="shared" si="79"/>
        <v>0.3730493179422627</v>
      </c>
      <c r="FN62" s="2">
        <f t="shared" si="79"/>
        <v>0.34604616298081103</v>
      </c>
      <c r="FO62" s="2">
        <f t="shared" si="79"/>
        <v>0.33238446962562523</v>
      </c>
      <c r="FP62" s="2">
        <f t="shared" si="79"/>
        <v>0.33351425412421187</v>
      </c>
      <c r="FQ62" s="2">
        <f t="shared" si="79"/>
        <v>0.3595369270752613</v>
      </c>
      <c r="FR62" s="2">
        <f t="shared" si="79"/>
        <v>0.33004259689032961</v>
      </c>
      <c r="FS62" s="2">
        <f t="shared" si="79"/>
        <v>0.36576346074902644</v>
      </c>
      <c r="FT62" s="2">
        <f t="shared" si="79"/>
        <v>0.33370321929831331</v>
      </c>
      <c r="FU62" s="2">
        <f t="shared" si="79"/>
        <v>0.2911306460813321</v>
      </c>
      <c r="FW62" s="2">
        <f t="shared" si="67"/>
        <v>7.318270073595802E-5</v>
      </c>
      <c r="FX62" s="2">
        <f t="shared" si="67"/>
        <v>9.1122855575944957E-5</v>
      </c>
      <c r="FY62" s="2">
        <f t="shared" si="67"/>
        <v>7.6732594779030115E-5</v>
      </c>
      <c r="FZ62" s="2">
        <f t="shared" si="67"/>
        <v>7.3129818127983041E-5</v>
      </c>
      <c r="GA62" s="2">
        <f t="shared" si="67"/>
        <v>7.6549987212951322E-5</v>
      </c>
      <c r="GB62" s="2">
        <f t="shared" si="67"/>
        <v>8.147722783173516E-5</v>
      </c>
      <c r="GC62" s="2">
        <f t="shared" si="67"/>
        <v>8.3784137241196512E-5</v>
      </c>
      <c r="GD62" s="2">
        <f t="shared" si="67"/>
        <v>8.2250241612563636E-5</v>
      </c>
      <c r="GE62" s="2">
        <f t="shared" si="67"/>
        <v>8.7277562221360787E-5</v>
      </c>
      <c r="GF62" s="2">
        <f t="shared" si="67"/>
        <v>8.5381751597746959E-5</v>
      </c>
      <c r="GG62" s="2">
        <f t="shared" si="67"/>
        <v>8.2235303419529615E-5</v>
      </c>
      <c r="GH62" s="2">
        <f t="shared" si="67"/>
        <v>7.3417913331276377E-5</v>
      </c>
      <c r="GI62" s="2">
        <f t="shared" si="67"/>
        <v>7.5486093679693982E-5</v>
      </c>
      <c r="GJ62" s="2">
        <f t="shared" si="67"/>
        <v>5.0569216302224121E-5</v>
      </c>
      <c r="GK62" s="2">
        <f t="shared" si="67"/>
        <v>4.0966508093560729E-5</v>
      </c>
      <c r="GM62" s="86">
        <f t="shared" si="68"/>
        <v>8.5888161716379449E-4</v>
      </c>
      <c r="GN62" s="86">
        <f t="shared" si="68"/>
        <v>7.3026485712939177E-4</v>
      </c>
      <c r="GO62" s="86">
        <f t="shared" si="68"/>
        <v>7.538421100932673E-4</v>
      </c>
      <c r="GP62" s="86">
        <f t="shared" si="68"/>
        <v>7.6891828522325251E-4</v>
      </c>
      <c r="GQ62" s="86">
        <f t="shared" si="68"/>
        <v>1.3480890074591394E-3</v>
      </c>
      <c r="GR62" s="86">
        <f t="shared" si="68"/>
        <v>5.1039838672600106E-4</v>
      </c>
      <c r="GS62" s="86">
        <f t="shared" si="68"/>
        <v>1.0559219385560771E-3</v>
      </c>
      <c r="GT62" s="86">
        <f t="shared" si="68"/>
        <v>4.6083654200158657E-4</v>
      </c>
      <c r="GU62" s="86">
        <f t="shared" si="68"/>
        <v>2.4086104247208722E-4</v>
      </c>
      <c r="GV62" s="86">
        <f t="shared" si="68"/>
        <v>3.1492015951267217E-4</v>
      </c>
      <c r="GW62" s="86">
        <f t="shared" si="68"/>
        <v>7.6191284309619551E-4</v>
      </c>
      <c r="GX62" s="86">
        <f t="shared" si="68"/>
        <v>2.9253029148669485E-4</v>
      </c>
      <c r="GY62" s="86">
        <f t="shared" si="68"/>
        <v>8.2774847936543732E-4</v>
      </c>
      <c r="GZ62" s="86">
        <f t="shared" si="68"/>
        <v>2.9304268704582418E-4</v>
      </c>
      <c r="HA62" s="86">
        <f t="shared" si="68"/>
        <v>1.8139959043740545E-5</v>
      </c>
      <c r="HC62" s="86">
        <f t="shared" si="73"/>
        <v>1.3330884555058879E-11</v>
      </c>
      <c r="HD62" s="86">
        <f t="shared" si="69"/>
        <v>1.9157422135896014E-12</v>
      </c>
      <c r="HE62" s="86">
        <f t="shared" si="69"/>
        <v>7.6928814165508451E-13</v>
      </c>
      <c r="HF62" s="86">
        <f t="shared" si="69"/>
        <v>5.4966476859486812E-13</v>
      </c>
      <c r="HG62" s="86">
        <f t="shared" si="69"/>
        <v>3.0445973703117009E-12</v>
      </c>
      <c r="HH62" s="86">
        <f t="shared" si="69"/>
        <v>3.9833585282514331E-14</v>
      </c>
      <c r="HI62" s="86">
        <f t="shared" si="69"/>
        <v>1.9408673777449202E-12</v>
      </c>
      <c r="HJ62" s="86">
        <f t="shared" si="69"/>
        <v>1.4760257483412976E-13</v>
      </c>
      <c r="HK62" s="86">
        <f t="shared" si="69"/>
        <v>2.2331360484529727E-14</v>
      </c>
      <c r="HL62" s="86">
        <f t="shared" si="69"/>
        <v>1.5605415771483336E-14</v>
      </c>
      <c r="HM62" s="86">
        <f t="shared" si="69"/>
        <v>3.2524294321661292E-13</v>
      </c>
      <c r="HN62" s="86">
        <f t="shared" si="69"/>
        <v>2.1733987913179812E-14</v>
      </c>
      <c r="HO62" s="86">
        <f t="shared" si="69"/>
        <v>4.5744735068433183E-13</v>
      </c>
      <c r="HP62" s="86">
        <f t="shared" si="69"/>
        <v>4.7191313732213652E-14</v>
      </c>
      <c r="HQ62" s="86">
        <f t="shared" si="69"/>
        <v>4.5118766687698309E-21</v>
      </c>
      <c r="HS62" s="86">
        <f t="shared" si="70"/>
        <v>3.1385621286835442E-87</v>
      </c>
      <c r="HT62" s="86">
        <f t="shared" si="70"/>
        <v>1.820528873492986E-92</v>
      </c>
      <c r="HU62" s="86">
        <f t="shared" si="70"/>
        <v>1.2086869889974013E-98</v>
      </c>
      <c r="HV62" s="86">
        <f t="shared" si="70"/>
        <v>1.4579264706963524E-100</v>
      </c>
      <c r="HW62" s="86">
        <f t="shared" si="70"/>
        <v>2.477225926548393E-93</v>
      </c>
      <c r="HX62" s="86">
        <f t="shared" si="70"/>
        <v>4.402147088044661E-111</v>
      </c>
      <c r="HY62" s="86">
        <f t="shared" si="70"/>
        <v>1.5994336335979581E-96</v>
      </c>
      <c r="HZ62" s="86">
        <f t="shared" si="70"/>
        <v>1.6656095772009378E-105</v>
      </c>
      <c r="IA62" s="86">
        <f t="shared" si="70"/>
        <v>1.0818506583697735E-113</v>
      </c>
      <c r="IB62" s="86">
        <f t="shared" si="70"/>
        <v>2.9203232808065871E-113</v>
      </c>
      <c r="IC62" s="86">
        <f t="shared" si="70"/>
        <v>1.3981361527963829E-101</v>
      </c>
      <c r="ID62" s="86">
        <f t="shared" si="70"/>
        <v>5.3020747662997966E-112</v>
      </c>
      <c r="IE62" s="86">
        <f t="shared" si="70"/>
        <v>8.4381615893813525E-102</v>
      </c>
      <c r="IF62" s="86">
        <f t="shared" si="70"/>
        <v>5.9582969402748941E-58</v>
      </c>
      <c r="IG62" s="86">
        <f t="shared" si="70"/>
        <v>2.0979178412178548E-46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2.5215620551250382E-198</v>
      </c>
      <c r="IW62" s="86">
        <f t="shared" si="71"/>
        <v>4.5634265804899189E-129</v>
      </c>
      <c r="IY62" s="86">
        <f t="shared" si="72"/>
        <v>8.5888163049467907E-4</v>
      </c>
      <c r="IZ62" s="86">
        <f t="shared" si="72"/>
        <v>7.3026485904513396E-4</v>
      </c>
      <c r="JA62" s="86">
        <f t="shared" si="72"/>
        <v>7.5384211086255547E-4</v>
      </c>
      <c r="JB62" s="86">
        <f t="shared" si="72"/>
        <v>7.6891828577291732E-4</v>
      </c>
      <c r="JC62" s="86">
        <f t="shared" si="72"/>
        <v>1.3480890105037368E-3</v>
      </c>
      <c r="JD62" s="86">
        <f t="shared" si="72"/>
        <v>5.1039838676583465E-4</v>
      </c>
      <c r="JE62" s="86">
        <f t="shared" si="72"/>
        <v>1.0559219404969445E-3</v>
      </c>
      <c r="JF62" s="86">
        <f t="shared" si="72"/>
        <v>4.6083654214918915E-4</v>
      </c>
      <c r="JG62" s="86">
        <f t="shared" si="72"/>
        <v>2.4086104249441858E-4</v>
      </c>
      <c r="JH62" s="86">
        <f t="shared" si="72"/>
        <v>3.1492015952827758E-4</v>
      </c>
      <c r="JI62" s="86">
        <f t="shared" si="72"/>
        <v>7.6191284342143849E-4</v>
      </c>
      <c r="JJ62" s="86">
        <f t="shared" si="72"/>
        <v>2.9253029150842883E-4</v>
      </c>
      <c r="JK62" s="86">
        <f t="shared" si="72"/>
        <v>8.2774847982288466E-4</v>
      </c>
      <c r="JL62" s="86">
        <f t="shared" si="72"/>
        <v>2.9304268709301549E-4</v>
      </c>
      <c r="JM62" s="86">
        <f t="shared" si="72"/>
        <v>1.8139959043740548E-5</v>
      </c>
    </row>
    <row r="63" spans="2:273" x14ac:dyDescent="0.25">
      <c r="B63" s="2">
        <v>36</v>
      </c>
      <c r="C63" s="37">
        <v>124.328</v>
      </c>
      <c r="D63" s="37">
        <v>116.224</v>
      </c>
      <c r="E63" s="37">
        <v>121.759</v>
      </c>
      <c r="F63" s="37">
        <v>118.483</v>
      </c>
      <c r="G63" s="37">
        <v>121.63800000000001</v>
      </c>
      <c r="H63" s="37">
        <v>118.345</v>
      </c>
      <c r="I63" s="37">
        <v>117.517</v>
      </c>
      <c r="J63" s="37">
        <v>119.828</v>
      </c>
      <c r="K63" s="37">
        <v>117.89700000000001</v>
      </c>
      <c r="L63" s="37">
        <v>123.276</v>
      </c>
      <c r="M63" s="37">
        <v>124.776</v>
      </c>
      <c r="N63" s="37">
        <v>122.224</v>
      </c>
      <c r="O63" s="37">
        <v>125.241</v>
      </c>
      <c r="P63" s="37">
        <v>124</v>
      </c>
      <c r="Q63" s="37">
        <v>124.13800000000001</v>
      </c>
      <c r="S63" s="4">
        <f t="shared" si="74"/>
        <v>119.29796925149849</v>
      </c>
      <c r="T63" s="4">
        <f t="shared" si="74"/>
        <v>115.4594800551004</v>
      </c>
      <c r="U63" s="4">
        <f t="shared" si="74"/>
        <v>116.42667132656875</v>
      </c>
      <c r="V63" s="4">
        <f t="shared" si="74"/>
        <v>117.52986530670653</v>
      </c>
      <c r="W63" s="4">
        <f t="shared" si="74"/>
        <v>119.61159711727723</v>
      </c>
      <c r="X63" s="4">
        <f t="shared" si="74"/>
        <v>116.31073551335199</v>
      </c>
      <c r="Y63" s="4">
        <f t="shared" si="74"/>
        <v>116.2761577773388</v>
      </c>
      <c r="Z63" s="4">
        <f t="shared" si="74"/>
        <v>116.42938438103477</v>
      </c>
      <c r="AA63" s="4">
        <f t="shared" si="74"/>
        <v>115.86529480749249</v>
      </c>
      <c r="AB63" s="4">
        <f t="shared" si="74"/>
        <v>118.58146324886691</v>
      </c>
      <c r="AC63" s="4">
        <f t="shared" si="74"/>
        <v>121.09324852582648</v>
      </c>
      <c r="AD63" s="4">
        <f t="shared" si="74"/>
        <v>121.31673654612887</v>
      </c>
      <c r="AE63" s="4">
        <f t="shared" si="74"/>
        <v>125.20397277775672</v>
      </c>
      <c r="AF63" s="4">
        <f t="shared" si="74"/>
        <v>123.09188771593249</v>
      </c>
      <c r="AG63" s="4">
        <f t="shared" si="74"/>
        <v>124.60533908552168</v>
      </c>
      <c r="AI63" s="4">
        <f t="shared" si="75"/>
        <v>5.0300307485015168</v>
      </c>
      <c r="AJ63" s="4">
        <f t="shared" si="75"/>
        <v>0.76451994489960384</v>
      </c>
      <c r="AK63" s="4">
        <f t="shared" si="75"/>
        <v>5.3323286734312489</v>
      </c>
      <c r="AL63" s="4">
        <f t="shared" si="75"/>
        <v>0.95313469329347811</v>
      </c>
      <c r="AM63" s="4">
        <f t="shared" si="75"/>
        <v>2.0264028827227776</v>
      </c>
      <c r="AN63" s="4">
        <f t="shared" si="75"/>
        <v>2.0342644866480128</v>
      </c>
      <c r="AO63" s="4">
        <f t="shared" si="75"/>
        <v>1.2408422226612004</v>
      </c>
      <c r="AP63" s="4">
        <f t="shared" si="75"/>
        <v>3.3986156189652377</v>
      </c>
      <c r="AQ63" s="4">
        <f t="shared" si="75"/>
        <v>2.0317051925075162</v>
      </c>
      <c r="AR63" s="4">
        <f t="shared" si="75"/>
        <v>4.6945367511330858</v>
      </c>
      <c r="AS63" s="4">
        <f t="shared" si="75"/>
        <v>3.6827514741735143</v>
      </c>
      <c r="AT63" s="4">
        <f t="shared" si="75"/>
        <v>0.90726345387113838</v>
      </c>
      <c r="AU63" s="4">
        <f t="shared" si="75"/>
        <v>3.7027222243281699E-2</v>
      </c>
      <c r="AV63" s="4">
        <f t="shared" si="75"/>
        <v>0.90811228406751354</v>
      </c>
      <c r="AW63" s="4">
        <f t="shared" si="75"/>
        <v>-0.46733908552167236</v>
      </c>
      <c r="AY63" s="2">
        <f t="shared" si="65"/>
        <v>118.38791682257728</v>
      </c>
      <c r="AZ63" s="2">
        <f t="shared" si="65"/>
        <v>114.71048641169835</v>
      </c>
      <c r="BA63" s="2">
        <f t="shared" si="65"/>
        <v>115.66339872884261</v>
      </c>
      <c r="BB63" s="2">
        <f t="shared" si="65"/>
        <v>116.76341057763702</v>
      </c>
      <c r="BC63" s="2">
        <f t="shared" si="65"/>
        <v>118.41114899709343</v>
      </c>
      <c r="BD63" s="2">
        <f t="shared" si="65"/>
        <v>115.74392878245084</v>
      </c>
      <c r="BE63" s="2">
        <f t="shared" si="65"/>
        <v>115.20751895764006</v>
      </c>
      <c r="BF63" s="2">
        <f t="shared" si="65"/>
        <v>115.91701066064314</v>
      </c>
      <c r="BG63" s="2">
        <f t="shared" si="65"/>
        <v>115.57269149719511</v>
      </c>
      <c r="BH63" s="2">
        <f t="shared" si="65"/>
        <v>118.21650437403733</v>
      </c>
      <c r="BI63" s="2">
        <f t="shared" si="65"/>
        <v>120.33233673282896</v>
      </c>
      <c r="BJ63" s="2">
        <f t="shared" si="65"/>
        <v>120.99383408611892</v>
      </c>
      <c r="BK63" s="2">
        <f t="shared" si="65"/>
        <v>124.30738752356351</v>
      </c>
      <c r="BL63" s="2">
        <f t="shared" si="65"/>
        <v>122.76259750745214</v>
      </c>
      <c r="BM63" s="2">
        <f t="shared" si="65"/>
        <v>124.57930355021422</v>
      </c>
      <c r="BO63" s="2">
        <f t="shared" si="10"/>
        <v>124.328</v>
      </c>
      <c r="BP63" s="2">
        <f t="shared" si="11"/>
        <v>116.224</v>
      </c>
      <c r="BQ63" s="2">
        <f t="shared" si="12"/>
        <v>121.759</v>
      </c>
      <c r="BR63" s="2">
        <f t="shared" si="13"/>
        <v>118.483</v>
      </c>
      <c r="BS63" s="2">
        <f t="shared" si="14"/>
        <v>121.63800000000001</v>
      </c>
      <c r="BT63" s="2">
        <f t="shared" si="15"/>
        <v>118.345</v>
      </c>
      <c r="BU63" s="2">
        <f t="shared" si="16"/>
        <v>117.517</v>
      </c>
      <c r="BV63" s="2">
        <f t="shared" si="17"/>
        <v>119.828</v>
      </c>
      <c r="BW63" s="2">
        <f t="shared" si="18"/>
        <v>117.89700000000001</v>
      </c>
      <c r="BX63" s="2">
        <f t="shared" si="19"/>
        <v>123.276</v>
      </c>
      <c r="BY63" s="2">
        <f t="shared" si="20"/>
        <v>124.776</v>
      </c>
      <c r="BZ63" s="2">
        <f t="shared" si="21"/>
        <v>122.224</v>
      </c>
      <c r="CA63" s="2">
        <f t="shared" si="22"/>
        <v>125.241</v>
      </c>
      <c r="CB63" s="2">
        <f t="shared" si="23"/>
        <v>124</v>
      </c>
      <c r="CC63" s="2">
        <f t="shared" si="24"/>
        <v>124.13800000000001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121.17046491557223</v>
      </c>
      <c r="DL63" s="2">
        <f t="shared" si="76"/>
        <v>117.62570074224024</v>
      </c>
      <c r="DM63" s="2">
        <f t="shared" si="76"/>
        <v>117.47182422402159</v>
      </c>
      <c r="DN63" s="2">
        <f t="shared" si="76"/>
        <v>118.54023987854249</v>
      </c>
      <c r="DO63" s="2">
        <f t="shared" si="76"/>
        <v>121.40480056285179</v>
      </c>
      <c r="DP63" s="2">
        <f t="shared" si="76"/>
        <v>118.46662019914652</v>
      </c>
      <c r="DQ63" s="2">
        <f t="shared" si="76"/>
        <v>118.09178283302067</v>
      </c>
      <c r="DR63" s="2">
        <f t="shared" si="76"/>
        <v>118.36154623044098</v>
      </c>
      <c r="DS63" s="2">
        <f t="shared" si="76"/>
        <v>117.26994369747899</v>
      </c>
      <c r="DT63" s="2">
        <f t="shared" si="76"/>
        <v>120.97344096728308</v>
      </c>
      <c r="DU63" s="2">
        <f t="shared" si="76"/>
        <v>122.77710964912282</v>
      </c>
      <c r="DV63" s="2">
        <f t="shared" si="76"/>
        <v>122.72976244665719</v>
      </c>
      <c r="DW63" s="2">
        <f t="shared" si="76"/>
        <v>126.09791147827987</v>
      </c>
      <c r="DX63" s="2">
        <f t="shared" si="76"/>
        <v>123.96462655512653</v>
      </c>
      <c r="DY63" s="2">
        <f t="shared" si="76"/>
        <v>125.09695847237667</v>
      </c>
      <c r="EA63" s="2">
        <f t="shared" si="77"/>
        <v>113.87600989282768</v>
      </c>
      <c r="EB63" s="2">
        <f t="shared" si="77"/>
        <v>109.92010252309878</v>
      </c>
      <c r="EC63" s="2">
        <f t="shared" si="77"/>
        <v>112.71424076538983</v>
      </c>
      <c r="ED63" s="2">
        <f t="shared" si="77"/>
        <v>113.86629590284954</v>
      </c>
      <c r="EE63" s="2">
        <f t="shared" si="77"/>
        <v>113.92089406849017</v>
      </c>
      <c r="EF63" s="2">
        <f t="shared" si="77"/>
        <v>111.14911722533375</v>
      </c>
      <c r="EG63" s="2">
        <f t="shared" si="77"/>
        <v>110.78655300239359</v>
      </c>
      <c r="EH63" s="2">
        <f t="shared" si="77"/>
        <v>111.70380909493576</v>
      </c>
      <c r="EI63" s="2">
        <f t="shared" si="77"/>
        <v>112.46377817189457</v>
      </c>
      <c r="EJ63" s="2">
        <f t="shared" si="77"/>
        <v>113.19170950788339</v>
      </c>
      <c r="EK63" s="2">
        <f t="shared" si="77"/>
        <v>116.36038262748941</v>
      </c>
      <c r="EL63" s="2">
        <f t="shared" si="77"/>
        <v>117.77987875007605</v>
      </c>
      <c r="EM63" s="2">
        <f t="shared" si="77"/>
        <v>121.47574029217444</v>
      </c>
      <c r="EN63" s="2">
        <f t="shared" si="77"/>
        <v>120.57362601716025</v>
      </c>
      <c r="EO63" s="2">
        <f t="shared" si="77"/>
        <v>123.42953698562813</v>
      </c>
      <c r="EQ63" s="2">
        <f t="shared" si="78"/>
        <v>114.25956725410366</v>
      </c>
      <c r="ER63" s="2">
        <f t="shared" si="78"/>
        <v>111.53672775702388</v>
      </c>
      <c r="ES63" s="2">
        <f t="shared" si="78"/>
        <v>112.27354021318537</v>
      </c>
      <c r="ET63" s="2">
        <f t="shared" si="78"/>
        <v>113.39295013557464</v>
      </c>
      <c r="EU63" s="2">
        <f t="shared" si="78"/>
        <v>113.07891967218123</v>
      </c>
      <c r="EV63" s="2">
        <f t="shared" si="78"/>
        <v>111.47302920538259</v>
      </c>
      <c r="EW63" s="2">
        <f t="shared" si="78"/>
        <v>111.44503558828424</v>
      </c>
      <c r="EX63" s="2">
        <f t="shared" si="78"/>
        <v>111.8152585736116</v>
      </c>
      <c r="EY63" s="2">
        <f t="shared" si="78"/>
        <v>111.84370264177041</v>
      </c>
      <c r="EZ63" s="2">
        <f t="shared" si="78"/>
        <v>113.85256646059568</v>
      </c>
      <c r="FA63" s="2">
        <f t="shared" si="78"/>
        <v>116.94405453939954</v>
      </c>
      <c r="FB63" s="2">
        <f t="shared" si="78"/>
        <v>118.77429044437086</v>
      </c>
      <c r="FC63" s="2">
        <f t="shared" si="78"/>
        <v>121.72204061145536</v>
      </c>
      <c r="FD63" s="2">
        <f t="shared" si="78"/>
        <v>121.14796162409294</v>
      </c>
      <c r="FE63" s="2">
        <f t="shared" si="78"/>
        <v>125.0955997984954</v>
      </c>
      <c r="FG63" s="2">
        <f t="shared" si="79"/>
        <v>0.38146494316369378</v>
      </c>
      <c r="FH63" s="2">
        <f t="shared" si="79"/>
        <v>0.37834516802810431</v>
      </c>
      <c r="FI63" s="2">
        <f t="shared" si="79"/>
        <v>0.38010650418744668</v>
      </c>
      <c r="FJ63" s="2">
        <f t="shared" si="79"/>
        <v>0.38014819070668326</v>
      </c>
      <c r="FK63" s="2">
        <f t="shared" si="79"/>
        <v>0.40000244485747233</v>
      </c>
      <c r="FL63" s="2">
        <f t="shared" si="79"/>
        <v>0.37208325898352806</v>
      </c>
      <c r="FM63" s="2">
        <f t="shared" si="79"/>
        <v>0.39483006488511635</v>
      </c>
      <c r="FN63" s="2">
        <f t="shared" si="79"/>
        <v>0.36717364640595695</v>
      </c>
      <c r="FO63" s="2">
        <f t="shared" si="79"/>
        <v>0.35312825823322264</v>
      </c>
      <c r="FP63" s="2">
        <f t="shared" si="79"/>
        <v>0.35429113379699989</v>
      </c>
      <c r="FQ63" s="2">
        <f t="shared" si="79"/>
        <v>0.38100818951362075</v>
      </c>
      <c r="FR63" s="2">
        <f t="shared" si="79"/>
        <v>0.35071701026965491</v>
      </c>
      <c r="FS63" s="2">
        <f t="shared" si="79"/>
        <v>0.38738165863393598</v>
      </c>
      <c r="FT63" s="2">
        <f t="shared" si="79"/>
        <v>0.35448560973258664</v>
      </c>
      <c r="FU63" s="2">
        <f t="shared" si="79"/>
        <v>0.31049723399968554</v>
      </c>
      <c r="FW63" s="2">
        <f t="shared" si="67"/>
        <v>8.0242669135679505E-5</v>
      </c>
      <c r="FX63" s="2">
        <f t="shared" si="67"/>
        <v>9.9913345934262739E-5</v>
      </c>
      <c r="FY63" s="2">
        <f t="shared" si="67"/>
        <v>8.4134994255455708E-5</v>
      </c>
      <c r="FZ63" s="2">
        <f t="shared" si="67"/>
        <v>8.0184685327580076E-5</v>
      </c>
      <c r="GA63" s="2">
        <f t="shared" si="67"/>
        <v>8.3934772001782664E-5</v>
      </c>
      <c r="GB63" s="2">
        <f t="shared" si="67"/>
        <v>8.933730153917544E-5</v>
      </c>
      <c r="GC63" s="2">
        <f t="shared" si="67"/>
        <v>9.1866737077346739E-5</v>
      </c>
      <c r="GD63" s="2">
        <f t="shared" si="67"/>
        <v>9.0184880906644371E-5</v>
      </c>
      <c r="GE63" s="2">
        <f t="shared" si="67"/>
        <v>9.5697138181814897E-5</v>
      </c>
      <c r="GF63" s="2">
        <f t="shared" si="67"/>
        <v>9.3618457795514845E-5</v>
      </c>
      <c r="GG63" s="2">
        <f t="shared" si="67"/>
        <v>9.0168501763618998E-5</v>
      </c>
      <c r="GH63" s="2">
        <f t="shared" si="67"/>
        <v>8.0500570970188913E-5</v>
      </c>
      <c r="GI63" s="2">
        <f t="shared" si="67"/>
        <v>8.276825305030573E-5</v>
      </c>
      <c r="GJ63" s="2">
        <f t="shared" si="67"/>
        <v>5.5447772551360205E-5</v>
      </c>
      <c r="GK63" s="2">
        <f t="shared" si="67"/>
        <v>4.4918705361153295E-5</v>
      </c>
      <c r="GM63" s="86">
        <f t="shared" si="68"/>
        <v>1.3754937376543187E-3</v>
      </c>
      <c r="GN63" s="86">
        <f t="shared" si="68"/>
        <v>1.1928075876671692E-3</v>
      </c>
      <c r="GO63" s="86">
        <f t="shared" si="68"/>
        <v>1.2315762081925002E-3</v>
      </c>
      <c r="GP63" s="86">
        <f t="shared" si="68"/>
        <v>1.2517120447651285E-3</v>
      </c>
      <c r="GQ63" s="86">
        <f t="shared" si="68"/>
        <v>2.1054655866893477E-3</v>
      </c>
      <c r="GR63" s="86">
        <f t="shared" si="68"/>
        <v>8.7071143138381997E-4</v>
      </c>
      <c r="GS63" s="86">
        <f t="shared" si="68"/>
        <v>1.7030160777403716E-3</v>
      </c>
      <c r="GT63" s="86">
        <f t="shared" si="68"/>
        <v>7.866057530853158E-4</v>
      </c>
      <c r="GU63" s="86">
        <f t="shared" si="68"/>
        <v>4.3639348061000842E-4</v>
      </c>
      <c r="GV63" s="86">
        <f t="shared" si="68"/>
        <v>5.4823420244660579E-4</v>
      </c>
      <c r="GW63" s="86">
        <f t="shared" si="68"/>
        <v>1.2462230890864978E-3</v>
      </c>
      <c r="GX63" s="86">
        <f t="shared" si="68"/>
        <v>5.0916671630443745E-4</v>
      </c>
      <c r="GY63" s="86">
        <f t="shared" si="68"/>
        <v>1.3636822370540448E-3</v>
      </c>
      <c r="GZ63" s="86">
        <f t="shared" si="68"/>
        <v>5.165764286051487E-4</v>
      </c>
      <c r="HA63" s="86">
        <f t="shared" si="68"/>
        <v>4.1008852255208637E-5</v>
      </c>
      <c r="HC63" s="86">
        <f t="shared" si="73"/>
        <v>3.6859169946219193E-11</v>
      </c>
      <c r="HD63" s="86">
        <f t="shared" si="69"/>
        <v>5.8757007327340165E-12</v>
      </c>
      <c r="HE63" s="86">
        <f t="shared" si="69"/>
        <v>2.4756097636286537E-12</v>
      </c>
      <c r="HF63" s="86">
        <f t="shared" si="69"/>
        <v>1.7829229385841094E-12</v>
      </c>
      <c r="HG63" s="86">
        <f t="shared" si="69"/>
        <v>9.1691265378052726E-12</v>
      </c>
      <c r="HH63" s="86">
        <f t="shared" si="69"/>
        <v>1.4762684826136546E-13</v>
      </c>
      <c r="HI63" s="86">
        <f t="shared" si="69"/>
        <v>6.0627019772212735E-12</v>
      </c>
      <c r="HJ63" s="86">
        <f t="shared" si="69"/>
        <v>5.1449523276414811E-13</v>
      </c>
      <c r="HK63" s="86">
        <f t="shared" si="69"/>
        <v>8.6124797291437673E-14</v>
      </c>
      <c r="HL63" s="86">
        <f t="shared" si="69"/>
        <v>5.9603930812074474E-14</v>
      </c>
      <c r="HM63" s="86">
        <f t="shared" si="69"/>
        <v>1.0870173657137296E-12</v>
      </c>
      <c r="HN63" s="86">
        <f t="shared" si="69"/>
        <v>8.0863154004482581E-14</v>
      </c>
      <c r="HO63" s="86">
        <f t="shared" si="69"/>
        <v>1.5069803026075634E-12</v>
      </c>
      <c r="HP63" s="86">
        <f t="shared" si="69"/>
        <v>1.6665220754812857E-13</v>
      </c>
      <c r="HQ63" s="86">
        <f t="shared" si="69"/>
        <v>3.3788093250358584E-20</v>
      </c>
      <c r="HS63" s="86">
        <f t="shared" si="70"/>
        <v>4.5395386615072842E-85</v>
      </c>
      <c r="HT63" s="86">
        <f t="shared" si="70"/>
        <v>4.1697579194810185E-90</v>
      </c>
      <c r="HU63" s="86">
        <f t="shared" si="70"/>
        <v>3.8269111727018045E-96</v>
      </c>
      <c r="HV63" s="86">
        <f t="shared" si="70"/>
        <v>4.9018047729526865E-98</v>
      </c>
      <c r="HW63" s="86">
        <f t="shared" si="70"/>
        <v>5.5920210331023981E-91</v>
      </c>
      <c r="HX63" s="86">
        <f t="shared" si="70"/>
        <v>2.953339240220878E-108</v>
      </c>
      <c r="HY63" s="86">
        <f t="shared" si="70"/>
        <v>4.5336357445761609E-94</v>
      </c>
      <c r="HZ63" s="86">
        <f t="shared" si="70"/>
        <v>8.0436192712713059E-103</v>
      </c>
      <c r="IA63" s="86">
        <f t="shared" si="70"/>
        <v>8.9836730257840011E-111</v>
      </c>
      <c r="IB63" s="86">
        <f t="shared" si="70"/>
        <v>2.1926917879031851E-110</v>
      </c>
      <c r="IC63" s="86">
        <f t="shared" si="70"/>
        <v>5.3108892931696679E-99</v>
      </c>
      <c r="ID63" s="86">
        <f t="shared" si="70"/>
        <v>3.4896793767201595E-109</v>
      </c>
      <c r="IE63" s="86">
        <f t="shared" si="70"/>
        <v>3.1163468877047737E-99</v>
      </c>
      <c r="IF63" s="86">
        <f t="shared" si="70"/>
        <v>1.4211985561317842E-56</v>
      </c>
      <c r="IG63" s="86">
        <f t="shared" si="70"/>
        <v>2.5108587926564865E-45</v>
      </c>
      <c r="II63" s="86">
        <f t="shared" si="71"/>
        <v>0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1.0938776227053684E-194</v>
      </c>
      <c r="IW63" s="86">
        <f t="shared" si="71"/>
        <v>9.2421892368981743E-127</v>
      </c>
      <c r="IY63" s="86">
        <f t="shared" si="72"/>
        <v>1.3754937745134887E-3</v>
      </c>
      <c r="IZ63" s="86">
        <f t="shared" si="72"/>
        <v>1.19280759354287E-3</v>
      </c>
      <c r="JA63" s="86">
        <f t="shared" si="72"/>
        <v>1.23157621066811E-3</v>
      </c>
      <c r="JB63" s="86">
        <f t="shared" si="72"/>
        <v>1.2517120465480515E-3</v>
      </c>
      <c r="JC63" s="86">
        <f t="shared" si="72"/>
        <v>2.105465595858474E-3</v>
      </c>
      <c r="JD63" s="86">
        <f t="shared" si="72"/>
        <v>8.7071143153144679E-4</v>
      </c>
      <c r="JE63" s="86">
        <f t="shared" si="72"/>
        <v>1.7030160838030735E-3</v>
      </c>
      <c r="JF63" s="86">
        <f t="shared" si="72"/>
        <v>7.8660575359981103E-4</v>
      </c>
      <c r="JG63" s="86">
        <f t="shared" si="72"/>
        <v>4.3639348069613322E-4</v>
      </c>
      <c r="JH63" s="86">
        <f t="shared" si="72"/>
        <v>5.482342025062097E-4</v>
      </c>
      <c r="JI63" s="86">
        <f t="shared" si="72"/>
        <v>1.2462230901735152E-3</v>
      </c>
      <c r="JJ63" s="86">
        <f t="shared" si="72"/>
        <v>5.0916671638530061E-4</v>
      </c>
      <c r="JK63" s="86">
        <f t="shared" si="72"/>
        <v>1.3636822385610251E-3</v>
      </c>
      <c r="JL63" s="86">
        <f t="shared" si="72"/>
        <v>5.1657642877180087E-4</v>
      </c>
      <c r="JM63" s="86">
        <f t="shared" si="72"/>
        <v>4.1008852255208671E-5</v>
      </c>
    </row>
    <row r="64" spans="2:273" x14ac:dyDescent="0.25">
      <c r="B64" s="2">
        <v>37</v>
      </c>
      <c r="C64" s="37">
        <v>124.172</v>
      </c>
      <c r="D64" s="37">
        <v>118.741</v>
      </c>
      <c r="E64" s="37">
        <v>121.46599999999999</v>
      </c>
      <c r="F64" s="37">
        <v>119.10299999999999</v>
      </c>
      <c r="G64" s="37">
        <v>122.845</v>
      </c>
      <c r="H64" s="37">
        <v>118.931</v>
      </c>
      <c r="I64" s="37">
        <v>119.5</v>
      </c>
      <c r="J64" s="37">
        <v>118.03400000000001</v>
      </c>
      <c r="K64" s="37">
        <v>117.776</v>
      </c>
      <c r="L64" s="37">
        <v>122.759</v>
      </c>
      <c r="M64" s="37">
        <v>123.828</v>
      </c>
      <c r="N64" s="37">
        <v>124.13800000000001</v>
      </c>
      <c r="O64" s="37">
        <v>126.55200000000001</v>
      </c>
      <c r="P64" s="37">
        <v>123.55200000000001</v>
      </c>
      <c r="Q64" s="37">
        <v>124.431</v>
      </c>
      <c r="S64" s="4">
        <f t="shared" si="74"/>
        <v>119.76435261870033</v>
      </c>
      <c r="T64" s="4">
        <f t="shared" si="74"/>
        <v>115.77140577444023</v>
      </c>
      <c r="U64" s="4">
        <f t="shared" si="74"/>
        <v>116.78537999415643</v>
      </c>
      <c r="V64" s="4">
        <f t="shared" si="74"/>
        <v>117.92867697832079</v>
      </c>
      <c r="W64" s="4">
        <f t="shared" si="74"/>
        <v>120.1499349901358</v>
      </c>
      <c r="X64" s="4">
        <f t="shared" si="74"/>
        <v>116.66889774085358</v>
      </c>
      <c r="Y64" s="4">
        <f t="shared" si="74"/>
        <v>116.7767197737614</v>
      </c>
      <c r="Z64" s="4">
        <f t="shared" si="74"/>
        <v>116.71382639701746</v>
      </c>
      <c r="AA64" s="4">
        <f t="shared" si="74"/>
        <v>116.07827123552957</v>
      </c>
      <c r="AB64" s="4">
        <f t="shared" si="74"/>
        <v>118.76564739046917</v>
      </c>
      <c r="AC64" s="4">
        <f t="shared" si="74"/>
        <v>121.45784237818414</v>
      </c>
      <c r="AD64" s="4">
        <f t="shared" si="74"/>
        <v>121.55139940487231</v>
      </c>
      <c r="AE64" s="4">
        <f t="shared" si="74"/>
        <v>125.69750191215351</v>
      </c>
      <c r="AF64" s="4">
        <f t="shared" si="74"/>
        <v>123.34874452313237</v>
      </c>
      <c r="AG64" s="4">
        <f t="shared" si="74"/>
        <v>124.78145671015177</v>
      </c>
      <c r="AI64" s="4">
        <f t="shared" si="75"/>
        <v>4.4076473812996682</v>
      </c>
      <c r="AJ64" s="4">
        <f t="shared" si="75"/>
        <v>2.9695942255597743</v>
      </c>
      <c r="AK64" s="4">
        <f t="shared" si="75"/>
        <v>4.680620005843565</v>
      </c>
      <c r="AL64" s="4">
        <f t="shared" si="75"/>
        <v>1.1743230216792</v>
      </c>
      <c r="AM64" s="4">
        <f t="shared" si="75"/>
        <v>2.6950650098641944</v>
      </c>
      <c r="AN64" s="4">
        <f t="shared" si="75"/>
        <v>2.2621022591464168</v>
      </c>
      <c r="AO64" s="4">
        <f t="shared" si="75"/>
        <v>2.7232802262386002</v>
      </c>
      <c r="AP64" s="4">
        <f t="shared" si="75"/>
        <v>1.3201736029825497</v>
      </c>
      <c r="AQ64" s="4">
        <f t="shared" si="75"/>
        <v>1.6977287644704262</v>
      </c>
      <c r="AR64" s="4">
        <f t="shared" si="75"/>
        <v>3.9933526095308309</v>
      </c>
      <c r="AS64" s="4">
        <f t="shared" si="75"/>
        <v>2.3701576218158635</v>
      </c>
      <c r="AT64" s="4">
        <f t="shared" si="75"/>
        <v>2.5866005951276918</v>
      </c>
      <c r="AU64" s="4">
        <f t="shared" si="75"/>
        <v>0.85449808784649406</v>
      </c>
      <c r="AV64" s="4">
        <f t="shared" si="75"/>
        <v>0.20325547686763912</v>
      </c>
      <c r="AW64" s="4">
        <f t="shared" si="75"/>
        <v>-0.35045671015177504</v>
      </c>
      <c r="AY64" s="2">
        <f t="shared" si="65"/>
        <v>118.38237238672077</v>
      </c>
      <c r="AZ64" s="2">
        <f t="shared" si="65"/>
        <v>114.61342529014968</v>
      </c>
      <c r="BA64" s="2">
        <f t="shared" si="65"/>
        <v>115.6054087996058</v>
      </c>
      <c r="BB64" s="2">
        <f t="shared" si="65"/>
        <v>116.74755309359473</v>
      </c>
      <c r="BC64" s="2">
        <f t="shared" si="65"/>
        <v>118.37144788210868</v>
      </c>
      <c r="BD64" s="2">
        <f t="shared" si="65"/>
        <v>115.75720057104269</v>
      </c>
      <c r="BE64" s="2">
        <f t="shared" si="65"/>
        <v>115.14695236870094</v>
      </c>
      <c r="BF64" s="2">
        <f t="shared" si="65"/>
        <v>115.88862398091118</v>
      </c>
      <c r="BG64" s="2">
        <f t="shared" si="65"/>
        <v>115.58002011100311</v>
      </c>
      <c r="BH64" s="2">
        <f t="shared" si="65"/>
        <v>118.16619862042492</v>
      </c>
      <c r="BI64" s="2">
        <f t="shared" si="65"/>
        <v>120.28045360147273</v>
      </c>
      <c r="BJ64" s="2">
        <f t="shared" si="65"/>
        <v>121.02081966476248</v>
      </c>
      <c r="BK64" s="2">
        <f t="shared" si="65"/>
        <v>124.30268135727958</v>
      </c>
      <c r="BL64" s="2">
        <f t="shared" si="65"/>
        <v>122.80178414442821</v>
      </c>
      <c r="BM64" s="2">
        <f t="shared" si="65"/>
        <v>124.7268130516681</v>
      </c>
      <c r="BO64" s="2">
        <f t="shared" si="10"/>
        <v>124.172</v>
      </c>
      <c r="BP64" s="2">
        <f t="shared" si="11"/>
        <v>118.741</v>
      </c>
      <c r="BQ64" s="2">
        <f t="shared" si="12"/>
        <v>121.46599999999999</v>
      </c>
      <c r="BR64" s="2">
        <f t="shared" si="13"/>
        <v>119.10299999999999</v>
      </c>
      <c r="BS64" s="2">
        <f t="shared" si="14"/>
        <v>122.845</v>
      </c>
      <c r="BT64" s="2">
        <f t="shared" si="15"/>
        <v>118.931</v>
      </c>
      <c r="BU64" s="2">
        <f t="shared" si="16"/>
        <v>119.5</v>
      </c>
      <c r="BV64" s="2">
        <f t="shared" si="17"/>
        <v>118.03400000000001</v>
      </c>
      <c r="BW64" s="2">
        <f t="shared" si="18"/>
        <v>117.776</v>
      </c>
      <c r="BX64" s="2">
        <f t="shared" si="19"/>
        <v>122.759</v>
      </c>
      <c r="BY64" s="2">
        <f t="shared" si="20"/>
        <v>123.828</v>
      </c>
      <c r="BZ64" s="2">
        <f t="shared" si="21"/>
        <v>124.13800000000001</v>
      </c>
      <c r="CA64" s="2">
        <f t="shared" si="22"/>
        <v>126.55200000000001</v>
      </c>
      <c r="CB64" s="2">
        <f t="shared" si="23"/>
        <v>123.55200000000001</v>
      </c>
      <c r="CC64" s="2">
        <f t="shared" si="24"/>
        <v>124.431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121.48508039399624</v>
      </c>
      <c r="DL64" s="2">
        <f t="shared" si="76"/>
        <v>117.77047908232122</v>
      </c>
      <c r="DM64" s="2">
        <f t="shared" si="76"/>
        <v>117.60247746288799</v>
      </c>
      <c r="DN64" s="2">
        <f t="shared" si="76"/>
        <v>118.74339433198379</v>
      </c>
      <c r="DO64" s="2">
        <f t="shared" si="76"/>
        <v>121.69048696060038</v>
      </c>
      <c r="DP64" s="2">
        <f t="shared" si="76"/>
        <v>118.78156187766714</v>
      </c>
      <c r="DQ64" s="2">
        <f t="shared" si="76"/>
        <v>118.28113011257039</v>
      </c>
      <c r="DR64" s="2">
        <f t="shared" si="76"/>
        <v>118.57314224751067</v>
      </c>
      <c r="DS64" s="2">
        <f t="shared" si="76"/>
        <v>117.48279831932773</v>
      </c>
      <c r="DT64" s="2">
        <f t="shared" si="76"/>
        <v>121.18755879563776</v>
      </c>
      <c r="DU64" s="2">
        <f t="shared" si="76"/>
        <v>122.97465883940623</v>
      </c>
      <c r="DV64" s="2">
        <f t="shared" si="76"/>
        <v>122.98403769559033</v>
      </c>
      <c r="DW64" s="2">
        <f t="shared" si="76"/>
        <v>126.33093259656414</v>
      </c>
      <c r="DX64" s="2">
        <f t="shared" si="76"/>
        <v>124.1921811239811</v>
      </c>
      <c r="DY64" s="2">
        <f t="shared" si="76"/>
        <v>125.40382387838335</v>
      </c>
      <c r="EA64" s="2">
        <f t="shared" si="77"/>
        <v>113.79400283960793</v>
      </c>
      <c r="EB64" s="2">
        <f t="shared" si="77"/>
        <v>109.88209706230749</v>
      </c>
      <c r="EC64" s="2">
        <f t="shared" si="77"/>
        <v>112.63517784988633</v>
      </c>
      <c r="ED64" s="2">
        <f t="shared" si="77"/>
        <v>113.7796751808652</v>
      </c>
      <c r="EE64" s="2">
        <f t="shared" si="77"/>
        <v>113.83117529183714</v>
      </c>
      <c r="EF64" s="2">
        <f t="shared" si="77"/>
        <v>111.10237939766371</v>
      </c>
      <c r="EG64" s="2">
        <f t="shared" si="77"/>
        <v>110.76561937766677</v>
      </c>
      <c r="EH64" s="2">
        <f t="shared" si="77"/>
        <v>111.66891707515133</v>
      </c>
      <c r="EI64" s="2">
        <f t="shared" si="77"/>
        <v>112.40131298092901</v>
      </c>
      <c r="EJ64" s="2">
        <f t="shared" si="77"/>
        <v>113.14399474438602</v>
      </c>
      <c r="EK64" s="2">
        <f t="shared" si="77"/>
        <v>116.28839783307326</v>
      </c>
      <c r="EL64" s="2">
        <f t="shared" si="77"/>
        <v>117.70587589758412</v>
      </c>
      <c r="EM64" s="2">
        <f t="shared" si="77"/>
        <v>121.37731226247253</v>
      </c>
      <c r="EN64" s="2">
        <f t="shared" si="77"/>
        <v>120.49257464710767</v>
      </c>
      <c r="EO64" s="2">
        <f t="shared" si="77"/>
        <v>123.35545406012594</v>
      </c>
      <c r="EQ64" s="2">
        <f t="shared" si="78"/>
        <v>114.17162057516501</v>
      </c>
      <c r="ER64" s="2">
        <f t="shared" si="78"/>
        <v>111.47303823683519</v>
      </c>
      <c r="ES64" s="2">
        <f t="shared" si="78"/>
        <v>112.20130877807793</v>
      </c>
      <c r="ET64" s="2">
        <f t="shared" si="78"/>
        <v>113.31383488521881</v>
      </c>
      <c r="EU64" s="2">
        <f t="shared" si="78"/>
        <v>113.00256675526633</v>
      </c>
      <c r="EV64" s="2">
        <f t="shared" si="78"/>
        <v>111.42111378550052</v>
      </c>
      <c r="EW64" s="2">
        <f t="shared" si="78"/>
        <v>111.41345031619238</v>
      </c>
      <c r="EX64" s="2">
        <f t="shared" si="78"/>
        <v>111.77852428025091</v>
      </c>
      <c r="EY64" s="2">
        <f t="shared" si="78"/>
        <v>111.79115364516535</v>
      </c>
      <c r="EZ64" s="2">
        <f t="shared" si="78"/>
        <v>113.79451953991146</v>
      </c>
      <c r="FA64" s="2">
        <f t="shared" si="78"/>
        <v>116.86275404754588</v>
      </c>
      <c r="FB64" s="2">
        <f t="shared" si="78"/>
        <v>118.68487868599132</v>
      </c>
      <c r="FC64" s="2">
        <f t="shared" si="78"/>
        <v>121.61977048325363</v>
      </c>
      <c r="FD64" s="2">
        <f t="shared" si="78"/>
        <v>121.05794307362227</v>
      </c>
      <c r="FE64" s="2">
        <f t="shared" si="78"/>
        <v>124.99279175126657</v>
      </c>
      <c r="FG64" s="2">
        <f t="shared" si="79"/>
        <v>0.40342087432132001</v>
      </c>
      <c r="FH64" s="2">
        <f t="shared" si="79"/>
        <v>0.40023772613319109</v>
      </c>
      <c r="FI64" s="2">
        <f t="shared" si="79"/>
        <v>0.40203506811011358</v>
      </c>
      <c r="FJ64" s="2">
        <f t="shared" si="79"/>
        <v>0.40207759966107798</v>
      </c>
      <c r="FK64" s="2">
        <f t="shared" si="79"/>
        <v>0.42229688297807677</v>
      </c>
      <c r="FL64" s="2">
        <f t="shared" si="79"/>
        <v>0.39384303424291234</v>
      </c>
      <c r="FM64" s="2">
        <f t="shared" si="79"/>
        <v>0.41703659402200283</v>
      </c>
      <c r="FN64" s="2">
        <f t="shared" si="79"/>
        <v>0.38882409511263233</v>
      </c>
      <c r="FO64" s="2">
        <f t="shared" si="79"/>
        <v>0.37444055395084919</v>
      </c>
      <c r="FP64" s="2">
        <f t="shared" si="79"/>
        <v>0.3756328577875358</v>
      </c>
      <c r="FQ64" s="2">
        <f t="shared" si="79"/>
        <v>0.4029549579684002</v>
      </c>
      <c r="FR64" s="2">
        <f t="shared" si="79"/>
        <v>0.37196746122026336</v>
      </c>
      <c r="FS64" s="2">
        <f t="shared" si="79"/>
        <v>0.409452704540686</v>
      </c>
      <c r="FT64" s="2">
        <f t="shared" si="79"/>
        <v>0.37583222997355525</v>
      </c>
      <c r="FU64" s="2">
        <f t="shared" si="79"/>
        <v>0.33055137949730096</v>
      </c>
      <c r="FW64" s="2">
        <f t="shared" si="67"/>
        <v>8.7983655967352825E-5</v>
      </c>
      <c r="FX64" s="2">
        <f t="shared" si="67"/>
        <v>1.0955174930099229E-4</v>
      </c>
      <c r="FY64" s="2">
        <f t="shared" si="67"/>
        <v>9.225143791106133E-5</v>
      </c>
      <c r="FZ64" s="2">
        <f t="shared" si="67"/>
        <v>8.7920078970074578E-5</v>
      </c>
      <c r="GA64" s="2">
        <f t="shared" si="67"/>
        <v>9.2031902135328138E-5</v>
      </c>
      <c r="GB64" s="2">
        <f t="shared" si="67"/>
        <v>9.7955558951050056E-5</v>
      </c>
      <c r="GC64" s="2">
        <f t="shared" si="67"/>
        <v>1.0072898138135959E-4</v>
      </c>
      <c r="GD64" s="2">
        <f t="shared" si="67"/>
        <v>9.8884895150829922E-5</v>
      </c>
      <c r="GE64" s="2">
        <f t="shared" si="67"/>
        <v>1.0492885667434242E-4</v>
      </c>
      <c r="GF64" s="2">
        <f t="shared" si="67"/>
        <v>1.0264967058314409E-4</v>
      </c>
      <c r="GG64" s="2">
        <f t="shared" si="67"/>
        <v>9.8866936090123166E-5</v>
      </c>
      <c r="GH64" s="2">
        <f t="shared" si="67"/>
        <v>8.826643532021706E-5</v>
      </c>
      <c r="GI64" s="2">
        <f t="shared" si="67"/>
        <v>9.0752860110826408E-5</v>
      </c>
      <c r="GJ64" s="2">
        <f t="shared" si="67"/>
        <v>6.0796948393932173E-5</v>
      </c>
      <c r="GK64" s="2">
        <f t="shared" si="67"/>
        <v>4.9252167584564385E-5</v>
      </c>
      <c r="GM64" s="86">
        <f t="shared" si="68"/>
        <v>2.1665135086966769E-3</v>
      </c>
      <c r="GN64" s="86">
        <f t="shared" si="68"/>
        <v>1.9141964332446977E-3</v>
      </c>
      <c r="GO64" s="86">
        <f t="shared" si="68"/>
        <v>1.9766402067661316E-3</v>
      </c>
      <c r="GP64" s="86">
        <f t="shared" si="68"/>
        <v>2.0021985788908465E-3</v>
      </c>
      <c r="GQ64" s="86">
        <f t="shared" si="68"/>
        <v>3.2365004905994025E-3</v>
      </c>
      <c r="GR64" s="86">
        <f t="shared" si="68"/>
        <v>1.4559714064781312E-3</v>
      </c>
      <c r="GS64" s="86">
        <f t="shared" si="68"/>
        <v>2.6985930378219556E-3</v>
      </c>
      <c r="GT64" s="86">
        <f t="shared" si="68"/>
        <v>1.3163727002940965E-3</v>
      </c>
      <c r="GU64" s="86">
        <f t="shared" si="68"/>
        <v>7.7299724764367107E-4</v>
      </c>
      <c r="GV64" s="86">
        <f t="shared" si="68"/>
        <v>9.352503885486776E-4</v>
      </c>
      <c r="GW64" s="86">
        <f t="shared" si="68"/>
        <v>2.0022701407060766E-3</v>
      </c>
      <c r="GX64" s="86">
        <f t="shared" si="68"/>
        <v>8.6862342602044712E-4</v>
      </c>
      <c r="GY64" s="86">
        <f t="shared" si="68"/>
        <v>2.2051504006776234E-3</v>
      </c>
      <c r="GZ64" s="86">
        <f t="shared" si="68"/>
        <v>8.9167726611414516E-4</v>
      </c>
      <c r="HA64" s="86">
        <f t="shared" si="68"/>
        <v>8.9729686517479428E-5</v>
      </c>
      <c r="HC64" s="86">
        <f t="shared" si="73"/>
        <v>9.9725979216739492E-11</v>
      </c>
      <c r="HD64" s="86">
        <f t="shared" si="69"/>
        <v>1.7585899249811629E-11</v>
      </c>
      <c r="HE64" s="86">
        <f t="shared" si="69"/>
        <v>7.7643860103575286E-12</v>
      </c>
      <c r="HF64" s="86">
        <f t="shared" si="69"/>
        <v>5.6361760285294315E-12</v>
      </c>
      <c r="HG64" s="86">
        <f t="shared" si="69"/>
        <v>2.6956886063753474E-11</v>
      </c>
      <c r="HH64" s="86">
        <f t="shared" si="69"/>
        <v>5.3138359872601328E-13</v>
      </c>
      <c r="HI64" s="86">
        <f t="shared" si="69"/>
        <v>1.8465455661934666E-11</v>
      </c>
      <c r="HJ64" s="86">
        <f t="shared" si="69"/>
        <v>1.7443723509288581E-12</v>
      </c>
      <c r="HK64" s="86">
        <f t="shared" si="69"/>
        <v>3.2220547532009351E-13</v>
      </c>
      <c r="HL64" s="86">
        <f t="shared" si="69"/>
        <v>2.2100847473852822E-13</v>
      </c>
      <c r="HM64" s="86">
        <f t="shared" si="69"/>
        <v>3.5377055794394583E-12</v>
      </c>
      <c r="HN64" s="86">
        <f t="shared" si="69"/>
        <v>2.9232488781752573E-13</v>
      </c>
      <c r="HO64" s="86">
        <f t="shared" si="69"/>
        <v>4.8357980514013956E-12</v>
      </c>
      <c r="HP64" s="86">
        <f t="shared" si="69"/>
        <v>5.7272519319060041E-13</v>
      </c>
      <c r="HQ64" s="86">
        <f t="shared" si="69"/>
        <v>2.4184738630189898E-19</v>
      </c>
      <c r="HS64" s="86">
        <f t="shared" si="70"/>
        <v>6.1622077862548697E-83</v>
      </c>
      <c r="HT64" s="86">
        <f t="shared" si="70"/>
        <v>8.8923331767262257E-88</v>
      </c>
      <c r="HU64" s="86">
        <f t="shared" si="70"/>
        <v>1.1240383401274873E-93</v>
      </c>
      <c r="HV64" s="86">
        <f t="shared" si="70"/>
        <v>1.5287552664175042E-95</v>
      </c>
      <c r="HW64" s="86">
        <f t="shared" si="70"/>
        <v>1.1765875192160805E-88</v>
      </c>
      <c r="HX64" s="86">
        <f t="shared" si="70"/>
        <v>1.8197882141268707E-105</v>
      </c>
      <c r="HY64" s="86">
        <f t="shared" si="70"/>
        <v>1.193621281909003E-91</v>
      </c>
      <c r="HZ64" s="86">
        <f t="shared" si="70"/>
        <v>3.5829698470408639E-100</v>
      </c>
      <c r="IA64" s="86">
        <f t="shared" si="70"/>
        <v>6.8272958279607742E-108</v>
      </c>
      <c r="IB64" s="86">
        <f t="shared" si="70"/>
        <v>1.5102154102219091E-107</v>
      </c>
      <c r="IC64" s="86">
        <f t="shared" si="70"/>
        <v>1.8668257292048202E-96</v>
      </c>
      <c r="ID64" s="86">
        <f t="shared" si="70"/>
        <v>2.112083623793567E-106</v>
      </c>
      <c r="IE64" s="86">
        <f t="shared" si="70"/>
        <v>1.0659986200727918E-96</v>
      </c>
      <c r="IF64" s="86">
        <f t="shared" si="70"/>
        <v>3.2599306390928634E-55</v>
      </c>
      <c r="IG64" s="86">
        <f t="shared" si="70"/>
        <v>2.9161352468600731E-44</v>
      </c>
      <c r="II64" s="86">
        <f t="shared" si="71"/>
        <v>0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4.3885325146087196E-191</v>
      </c>
      <c r="IW64" s="86">
        <f t="shared" si="71"/>
        <v>1.7832306790219032E-124</v>
      </c>
      <c r="IY64" s="86">
        <f t="shared" si="72"/>
        <v>2.1665136084226561E-3</v>
      </c>
      <c r="IZ64" s="86">
        <f t="shared" si="72"/>
        <v>1.914196450830597E-3</v>
      </c>
      <c r="JA64" s="86">
        <f t="shared" si="72"/>
        <v>1.9766402145305175E-3</v>
      </c>
      <c r="JB64" s="86">
        <f t="shared" si="72"/>
        <v>2.0021985845270224E-3</v>
      </c>
      <c r="JC64" s="86">
        <f t="shared" si="72"/>
        <v>3.2365005175562884E-3</v>
      </c>
      <c r="JD64" s="86">
        <f t="shared" si="72"/>
        <v>1.4559714070095148E-3</v>
      </c>
      <c r="JE64" s="86">
        <f t="shared" si="72"/>
        <v>2.6985930562874114E-3</v>
      </c>
      <c r="JF64" s="86">
        <f t="shared" si="72"/>
        <v>1.3163727020384689E-3</v>
      </c>
      <c r="JG64" s="86">
        <f t="shared" si="72"/>
        <v>7.7299724796587655E-4</v>
      </c>
      <c r="JH64" s="86">
        <f t="shared" si="72"/>
        <v>9.3525038876968603E-4</v>
      </c>
      <c r="JI64" s="86">
        <f t="shared" si="72"/>
        <v>2.0022701442437823E-3</v>
      </c>
      <c r="JJ64" s="86">
        <f t="shared" si="72"/>
        <v>8.6862342631277198E-4</v>
      </c>
      <c r="JK64" s="86">
        <f t="shared" si="72"/>
        <v>2.2051504055134214E-3</v>
      </c>
      <c r="JL64" s="86">
        <f t="shared" si="72"/>
        <v>8.916772666868704E-4</v>
      </c>
      <c r="JM64" s="86">
        <f t="shared" si="72"/>
        <v>8.9729686517479672E-5</v>
      </c>
    </row>
    <row r="65" spans="2:273" x14ac:dyDescent="0.25">
      <c r="B65" s="2">
        <v>38</v>
      </c>
      <c r="C65" s="37">
        <v>125.29300000000001</v>
      </c>
      <c r="D65" s="37">
        <v>120.845</v>
      </c>
      <c r="E65" s="37">
        <v>117.741</v>
      </c>
      <c r="F65" s="37">
        <v>119.86199999999999</v>
      </c>
      <c r="G65" s="37">
        <v>123.55200000000001</v>
      </c>
      <c r="H65" s="37">
        <v>118.46599999999999</v>
      </c>
      <c r="I65" s="37">
        <v>120.46599999999999</v>
      </c>
      <c r="J65" s="37">
        <v>120.259</v>
      </c>
      <c r="K65" s="37">
        <v>115.741</v>
      </c>
      <c r="L65" s="37">
        <v>120.672</v>
      </c>
      <c r="M65" s="37">
        <v>123.328</v>
      </c>
      <c r="N65" s="37">
        <v>122.172</v>
      </c>
      <c r="O65" s="37">
        <v>127.414</v>
      </c>
      <c r="P65" s="37">
        <v>123.379</v>
      </c>
      <c r="Q65" s="37">
        <v>125.776</v>
      </c>
      <c r="S65" s="4">
        <f t="shared" si="74"/>
        <v>120.41787896749051</v>
      </c>
      <c r="T65" s="4">
        <f t="shared" si="74"/>
        <v>116.26191750337979</v>
      </c>
      <c r="U65" s="4">
        <f t="shared" si="74"/>
        <v>117.32603158653028</v>
      </c>
      <c r="V65" s="4">
        <f t="shared" si="74"/>
        <v>118.50322419290184</v>
      </c>
      <c r="W65" s="4">
        <f t="shared" si="74"/>
        <v>120.90266342533688</v>
      </c>
      <c r="X65" s="4">
        <f t="shared" si="74"/>
        <v>117.18681487459871</v>
      </c>
      <c r="Y65" s="4">
        <f t="shared" si="74"/>
        <v>117.51337634464491</v>
      </c>
      <c r="Z65" s="4">
        <f t="shared" si="74"/>
        <v>117.147710157788</v>
      </c>
      <c r="AA65" s="4">
        <f t="shared" si="74"/>
        <v>116.40129960286069</v>
      </c>
      <c r="AB65" s="4">
        <f t="shared" si="74"/>
        <v>119.06425116174475</v>
      </c>
      <c r="AC65" s="4">
        <f t="shared" si="74"/>
        <v>122.00134873750847</v>
      </c>
      <c r="AD65" s="4">
        <f t="shared" si="74"/>
        <v>121.88446648360807</v>
      </c>
      <c r="AE65" s="4">
        <f t="shared" si="74"/>
        <v>126.40852703670538</v>
      </c>
      <c r="AF65" s="4">
        <f t="shared" si="74"/>
        <v>123.71428995425086</v>
      </c>
      <c r="AG65" s="4">
        <f t="shared" si="74"/>
        <v>124.96833158540704</v>
      </c>
      <c r="AI65" s="4">
        <f t="shared" si="75"/>
        <v>4.8751210325094974</v>
      </c>
      <c r="AJ65" s="4">
        <f t="shared" si="75"/>
        <v>4.5830824966202073</v>
      </c>
      <c r="AK65" s="4">
        <f t="shared" si="75"/>
        <v>0.41496841346972246</v>
      </c>
      <c r="AL65" s="4">
        <f t="shared" si="75"/>
        <v>1.358775807098155</v>
      </c>
      <c r="AM65" s="4">
        <f t="shared" si="75"/>
        <v>2.6493365746631241</v>
      </c>
      <c r="AN65" s="4">
        <f t="shared" si="75"/>
        <v>1.279185125401284</v>
      </c>
      <c r="AO65" s="4">
        <f t="shared" si="75"/>
        <v>2.9526236553550831</v>
      </c>
      <c r="AP65" s="4">
        <f t="shared" si="75"/>
        <v>3.1112898422120026</v>
      </c>
      <c r="AQ65" s="4">
        <f t="shared" si="75"/>
        <v>-0.66029960286068956</v>
      </c>
      <c r="AR65" s="4">
        <f t="shared" si="75"/>
        <v>1.6077488382552474</v>
      </c>
      <c r="AS65" s="4">
        <f t="shared" si="75"/>
        <v>1.3266512624915379</v>
      </c>
      <c r="AT65" s="4">
        <f t="shared" si="75"/>
        <v>0.2875335163919317</v>
      </c>
      <c r="AU65" s="4">
        <f t="shared" si="75"/>
        <v>1.005472963294622</v>
      </c>
      <c r="AV65" s="4">
        <f t="shared" si="75"/>
        <v>-0.33528995425085384</v>
      </c>
      <c r="AW65" s="4">
        <f t="shared" si="75"/>
        <v>0.80766841459295335</v>
      </c>
      <c r="AY65" s="2">
        <f t="shared" si="65"/>
        <v>118.35622650263264</v>
      </c>
      <c r="AZ65" s="2">
        <f t="shared" si="65"/>
        <v>114.50508697358549</v>
      </c>
      <c r="BA65" s="2">
        <f t="shared" si="65"/>
        <v>115.53615527755856</v>
      </c>
      <c r="BB65" s="2">
        <f t="shared" si="65"/>
        <v>116.71689068571956</v>
      </c>
      <c r="BC65" s="2">
        <f t="shared" si="65"/>
        <v>118.31236261110023</v>
      </c>
      <c r="BD65" s="2">
        <f t="shared" si="65"/>
        <v>115.75127962497714</v>
      </c>
      <c r="BE65" s="2">
        <f t="shared" si="65"/>
        <v>115.07440671056554</v>
      </c>
      <c r="BF65" s="2">
        <f t="shared" si="65"/>
        <v>115.84636315576701</v>
      </c>
      <c r="BG65" s="2">
        <f t="shared" si="65"/>
        <v>115.57294346399023</v>
      </c>
      <c r="BH65" s="2">
        <f t="shared" si="65"/>
        <v>118.10061249937678</v>
      </c>
      <c r="BI65" s="2">
        <f t="shared" si="65"/>
        <v>120.21398837773437</v>
      </c>
      <c r="BJ65" s="2">
        <f t="shared" si="65"/>
        <v>121.03101227466814</v>
      </c>
      <c r="BK65" s="2">
        <f t="shared" si="65"/>
        <v>124.28138388442392</v>
      </c>
      <c r="BL65" s="2">
        <f t="shared" si="65"/>
        <v>122.82581734341086</v>
      </c>
      <c r="BM65" s="2">
        <f t="shared" si="65"/>
        <v>124.85750012906936</v>
      </c>
      <c r="BO65" s="2">
        <f t="shared" si="10"/>
        <v>125.29300000000001</v>
      </c>
      <c r="BP65" s="2">
        <f t="shared" si="11"/>
        <v>120.845</v>
      </c>
      <c r="BQ65" s="2">
        <f t="shared" si="12"/>
        <v>117.741</v>
      </c>
      <c r="BR65" s="2">
        <f t="shared" si="13"/>
        <v>119.86199999999999</v>
      </c>
      <c r="BS65" s="2">
        <f t="shared" si="14"/>
        <v>123.55200000000001</v>
      </c>
      <c r="BT65" s="2">
        <f t="shared" si="15"/>
        <v>118.46599999999999</v>
      </c>
      <c r="BU65" s="2">
        <f t="shared" si="16"/>
        <v>120.46599999999999</v>
      </c>
      <c r="BV65" s="2">
        <f t="shared" si="17"/>
        <v>120.259</v>
      </c>
      <c r="BW65" s="2">
        <f t="shared" si="18"/>
        <v>115.741</v>
      </c>
      <c r="BX65" s="2">
        <f t="shared" si="19"/>
        <v>120.672</v>
      </c>
      <c r="BY65" s="2">
        <f t="shared" si="20"/>
        <v>123.328</v>
      </c>
      <c r="BZ65" s="2">
        <f t="shared" si="21"/>
        <v>122.172</v>
      </c>
      <c r="CA65" s="2">
        <f t="shared" si="22"/>
        <v>127.414</v>
      </c>
      <c r="CB65" s="2">
        <f t="shared" si="23"/>
        <v>123.379</v>
      </c>
      <c r="CC65" s="2">
        <f t="shared" si="24"/>
        <v>125.776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121.79969587242026</v>
      </c>
      <c r="DL65" s="2">
        <f t="shared" si="76"/>
        <v>117.91525742240219</v>
      </c>
      <c r="DM65" s="2">
        <f t="shared" si="76"/>
        <v>117.73313070175439</v>
      </c>
      <c r="DN65" s="2">
        <f t="shared" si="76"/>
        <v>118.94654878542509</v>
      </c>
      <c r="DO65" s="2">
        <f t="shared" si="76"/>
        <v>121.97617335834897</v>
      </c>
      <c r="DP65" s="2">
        <f t="shared" si="76"/>
        <v>119.09650355618777</v>
      </c>
      <c r="DQ65" s="2">
        <f t="shared" si="76"/>
        <v>118.4704773921201</v>
      </c>
      <c r="DR65" s="2">
        <f t="shared" si="76"/>
        <v>118.78473826458038</v>
      </c>
      <c r="DS65" s="2">
        <f t="shared" si="76"/>
        <v>117.69565294117648</v>
      </c>
      <c r="DT65" s="2">
        <f t="shared" si="76"/>
        <v>121.40167662399242</v>
      </c>
      <c r="DU65" s="2">
        <f t="shared" si="76"/>
        <v>123.17220802968963</v>
      </c>
      <c r="DV65" s="2">
        <f t="shared" si="76"/>
        <v>123.23831294452347</v>
      </c>
      <c r="DW65" s="2">
        <f t="shared" si="76"/>
        <v>126.56395371484842</v>
      </c>
      <c r="DX65" s="2">
        <f t="shared" si="76"/>
        <v>124.41973569283567</v>
      </c>
      <c r="DY65" s="2">
        <f t="shared" si="76"/>
        <v>125.71068928439003</v>
      </c>
      <c r="EA65" s="2">
        <f t="shared" si="77"/>
        <v>113.71199578638817</v>
      </c>
      <c r="EB65" s="2">
        <f t="shared" si="77"/>
        <v>109.84409160151621</v>
      </c>
      <c r="EC65" s="2">
        <f t="shared" si="77"/>
        <v>112.55611493438285</v>
      </c>
      <c r="ED65" s="2">
        <f t="shared" si="77"/>
        <v>113.69305445888084</v>
      </c>
      <c r="EE65" s="2">
        <f t="shared" si="77"/>
        <v>113.74145651518413</v>
      </c>
      <c r="EF65" s="2">
        <f t="shared" si="77"/>
        <v>111.05564156999365</v>
      </c>
      <c r="EG65" s="2">
        <f t="shared" si="77"/>
        <v>110.74468575293996</v>
      </c>
      <c r="EH65" s="2">
        <f t="shared" si="77"/>
        <v>111.63402505536689</v>
      </c>
      <c r="EI65" s="2">
        <f t="shared" si="77"/>
        <v>112.33884778996344</v>
      </c>
      <c r="EJ65" s="2">
        <f t="shared" si="77"/>
        <v>113.09627998088865</v>
      </c>
      <c r="EK65" s="2">
        <f t="shared" si="77"/>
        <v>116.21641303865712</v>
      </c>
      <c r="EL65" s="2">
        <f t="shared" si="77"/>
        <v>117.63187304509218</v>
      </c>
      <c r="EM65" s="2">
        <f t="shared" si="77"/>
        <v>121.27888423277064</v>
      </c>
      <c r="EN65" s="2">
        <f t="shared" si="77"/>
        <v>120.41152327705508</v>
      </c>
      <c r="EO65" s="2">
        <f t="shared" si="77"/>
        <v>123.28137113462374</v>
      </c>
      <c r="EQ65" s="2">
        <f t="shared" si="78"/>
        <v>114.08367389622634</v>
      </c>
      <c r="ER65" s="2">
        <f t="shared" si="78"/>
        <v>111.40934871664649</v>
      </c>
      <c r="ES65" s="2">
        <f t="shared" si="78"/>
        <v>112.12907734297049</v>
      </c>
      <c r="ET65" s="2">
        <f t="shared" si="78"/>
        <v>113.23471963486297</v>
      </c>
      <c r="EU65" s="2">
        <f t="shared" si="78"/>
        <v>112.92621383835143</v>
      </c>
      <c r="EV65" s="2">
        <f t="shared" si="78"/>
        <v>111.36919836561847</v>
      </c>
      <c r="EW65" s="2">
        <f t="shared" si="78"/>
        <v>111.38186504410052</v>
      </c>
      <c r="EX65" s="2">
        <f t="shared" si="78"/>
        <v>111.74178998689021</v>
      </c>
      <c r="EY65" s="2">
        <f t="shared" si="78"/>
        <v>111.7386046485603</v>
      </c>
      <c r="EZ65" s="2">
        <f t="shared" si="78"/>
        <v>113.73647261922724</v>
      </c>
      <c r="FA65" s="2">
        <f t="shared" si="78"/>
        <v>116.7814535556922</v>
      </c>
      <c r="FB65" s="2">
        <f t="shared" si="78"/>
        <v>118.59546692761178</v>
      </c>
      <c r="FC65" s="2">
        <f t="shared" si="78"/>
        <v>121.51750035505191</v>
      </c>
      <c r="FD65" s="2">
        <f t="shared" si="78"/>
        <v>120.96792452315159</v>
      </c>
      <c r="FE65" s="2">
        <f t="shared" si="78"/>
        <v>124.88998370403775</v>
      </c>
      <c r="FG65" s="2">
        <f t="shared" si="79"/>
        <v>0.42577063806070153</v>
      </c>
      <c r="FH65" s="2">
        <f t="shared" si="79"/>
        <v>0.42253604286233548</v>
      </c>
      <c r="FI65" s="2">
        <f t="shared" si="79"/>
        <v>0.42436266909836667</v>
      </c>
      <c r="FJ65" s="2">
        <f t="shared" si="79"/>
        <v>0.42440588623366321</v>
      </c>
      <c r="FK65" s="2">
        <f t="shared" si="79"/>
        <v>0.44491250286130307</v>
      </c>
      <c r="FL65" s="2">
        <f t="shared" si="79"/>
        <v>0.41603221328253487</v>
      </c>
      <c r="FM65" s="2">
        <f t="shared" si="79"/>
        <v>0.43958486251076206</v>
      </c>
      <c r="FN65" s="2">
        <f t="shared" si="79"/>
        <v>0.41092219854975215</v>
      </c>
      <c r="FO65" s="2">
        <f t="shared" si="79"/>
        <v>0.39625119052699564</v>
      </c>
      <c r="FP65" s="2">
        <f t="shared" si="79"/>
        <v>0.39746881713657173</v>
      </c>
      <c r="FQ65" s="2">
        <f t="shared" si="79"/>
        <v>0.42529731089696921</v>
      </c>
      <c r="FR65" s="2">
        <f t="shared" si="79"/>
        <v>0.39372471076376409</v>
      </c>
      <c r="FS65" s="2">
        <f t="shared" si="79"/>
        <v>0.43189471440200239</v>
      </c>
      <c r="FT65" s="2">
        <f t="shared" si="79"/>
        <v>0.39767239731246706</v>
      </c>
      <c r="FU65" s="2">
        <f t="shared" si="79"/>
        <v>0.3512409547457308</v>
      </c>
      <c r="FW65" s="2">
        <f t="shared" si="67"/>
        <v>9.6471341487757131E-5</v>
      </c>
      <c r="FX65" s="2">
        <f t="shared" si="67"/>
        <v>1.2011983486868633E-4</v>
      </c>
      <c r="FY65" s="2">
        <f t="shared" si="67"/>
        <v>1.0115078996478253E-4</v>
      </c>
      <c r="FZ65" s="2">
        <f t="shared" si="67"/>
        <v>9.6401631879503529E-5</v>
      </c>
      <c r="GA65" s="2">
        <f t="shared" si="67"/>
        <v>1.0091007805313185E-4</v>
      </c>
      <c r="GB65" s="2">
        <f t="shared" si="67"/>
        <v>1.0740511954063952E-4</v>
      </c>
      <c r="GC65" s="2">
        <f t="shared" si="67"/>
        <v>1.1044605847296373E-4</v>
      </c>
      <c r="GD65" s="2">
        <f t="shared" si="67"/>
        <v>1.084240970692822E-4</v>
      </c>
      <c r="GE65" s="2">
        <f t="shared" si="67"/>
        <v>1.1505103878808266E-4</v>
      </c>
      <c r="GF65" s="2">
        <f t="shared" si="67"/>
        <v>1.1255201098191613E-4</v>
      </c>
      <c r="GG65" s="2">
        <f t="shared" si="67"/>
        <v>1.0840440572648183E-4</v>
      </c>
      <c r="GH65" s="2">
        <f t="shared" si="67"/>
        <v>9.6781397610185371E-5</v>
      </c>
      <c r="GI65" s="2">
        <f t="shared" si="67"/>
        <v>9.9507661092688006E-5</v>
      </c>
      <c r="GJ65" s="2">
        <f t="shared" si="67"/>
        <v>6.6662137293895741E-5</v>
      </c>
      <c r="GK65" s="2">
        <f t="shared" si="67"/>
        <v>5.4003671256764689E-5</v>
      </c>
      <c r="GM65" s="86">
        <f t="shared" si="68"/>
        <v>3.356383800176731E-3</v>
      </c>
      <c r="GN65" s="86">
        <f t="shared" si="68"/>
        <v>3.0182884258630823E-3</v>
      </c>
      <c r="GO65" s="86">
        <f t="shared" si="68"/>
        <v>3.1168209299647235E-3</v>
      </c>
      <c r="GP65" s="86">
        <f t="shared" si="68"/>
        <v>3.1471706742163094E-3</v>
      </c>
      <c r="GQ65" s="86">
        <f t="shared" si="68"/>
        <v>4.8970152477883985E-3</v>
      </c>
      <c r="GR65" s="86">
        <f t="shared" si="68"/>
        <v>2.3866110337242463E-3</v>
      </c>
      <c r="GS65" s="86">
        <f t="shared" si="68"/>
        <v>4.2016696391372066E-3</v>
      </c>
      <c r="GT65" s="86">
        <f t="shared" si="68"/>
        <v>2.1599686842047943E-3</v>
      </c>
      <c r="GU65" s="86">
        <f t="shared" si="68"/>
        <v>1.3387664871825258E-3</v>
      </c>
      <c r="GV65" s="86">
        <f t="shared" si="68"/>
        <v>1.5635805693923106E-3</v>
      </c>
      <c r="GW65" s="86">
        <f t="shared" si="68"/>
        <v>3.1602305437632696E-3</v>
      </c>
      <c r="GX65" s="86">
        <f t="shared" si="68"/>
        <v>1.4525095675799347E-3</v>
      </c>
      <c r="GY65" s="86">
        <f t="shared" si="68"/>
        <v>3.5003303133611507E-3</v>
      </c>
      <c r="GZ65" s="86">
        <f t="shared" si="68"/>
        <v>1.5072535454204812E-3</v>
      </c>
      <c r="HA65" s="86">
        <f t="shared" si="68"/>
        <v>1.9004689347792804E-4</v>
      </c>
      <c r="HC65" s="86">
        <f t="shared" si="73"/>
        <v>2.6403119585128664E-10</v>
      </c>
      <c r="HD65" s="86">
        <f t="shared" si="69"/>
        <v>5.1364189148522766E-11</v>
      </c>
      <c r="HE65" s="86">
        <f t="shared" si="69"/>
        <v>2.3734097379548213E-11</v>
      </c>
      <c r="HF65" s="86">
        <f t="shared" si="69"/>
        <v>1.736451186460338E-11</v>
      </c>
      <c r="HG65" s="86">
        <f t="shared" si="69"/>
        <v>7.7368429433296247E-11</v>
      </c>
      <c r="HH65" s="86">
        <f t="shared" si="69"/>
        <v>1.8577493128476467E-12</v>
      </c>
      <c r="HI65" s="86">
        <f t="shared" si="69"/>
        <v>5.4838602246674903E-11</v>
      </c>
      <c r="HJ65" s="86">
        <f t="shared" si="69"/>
        <v>5.7527647507926573E-12</v>
      </c>
      <c r="HK65" s="86">
        <f t="shared" si="69"/>
        <v>1.1693350268089387E-12</v>
      </c>
      <c r="HL65" s="86">
        <f t="shared" si="69"/>
        <v>7.9558492791645016E-13</v>
      </c>
      <c r="HM65" s="86">
        <f t="shared" si="69"/>
        <v>1.1211725107659704E-11</v>
      </c>
      <c r="HN65" s="86">
        <f t="shared" si="69"/>
        <v>1.0268183627582111E-12</v>
      </c>
      <c r="HO65" s="86">
        <f t="shared" si="69"/>
        <v>1.5115822849365765E-11</v>
      </c>
      <c r="HP65" s="86">
        <f t="shared" si="69"/>
        <v>1.9154734848887436E-12</v>
      </c>
      <c r="HQ65" s="86">
        <f t="shared" si="69"/>
        <v>1.6546274001118338E-18</v>
      </c>
      <c r="HS65" s="86">
        <f t="shared" si="70"/>
        <v>7.8506647642797212E-81</v>
      </c>
      <c r="HT65" s="86">
        <f t="shared" si="70"/>
        <v>1.7656891345760725E-85</v>
      </c>
      <c r="HU65" s="86">
        <f t="shared" si="70"/>
        <v>3.0627676537072281E-91</v>
      </c>
      <c r="HV65" s="86">
        <f t="shared" si="70"/>
        <v>4.4226585353749851E-93</v>
      </c>
      <c r="HW65" s="86">
        <f t="shared" si="70"/>
        <v>2.3074584341671111E-86</v>
      </c>
      <c r="HX65" s="86">
        <f t="shared" si="70"/>
        <v>1.0298858204204528E-102</v>
      </c>
      <c r="HY65" s="86">
        <f t="shared" si="70"/>
        <v>2.9189590639455123E-89</v>
      </c>
      <c r="HZ65" s="86">
        <f t="shared" si="70"/>
        <v>1.4721434968689279E-97</v>
      </c>
      <c r="IA65" s="86">
        <f t="shared" si="70"/>
        <v>4.7484701817349224E-105</v>
      </c>
      <c r="IB65" s="86">
        <f t="shared" si="70"/>
        <v>9.5415038703937704E-105</v>
      </c>
      <c r="IC65" s="86">
        <f t="shared" si="70"/>
        <v>6.0724093242328629E-94</v>
      </c>
      <c r="ID65" s="86">
        <f t="shared" si="70"/>
        <v>1.1755051050477675E-103</v>
      </c>
      <c r="IE65" s="86">
        <f t="shared" si="70"/>
        <v>3.3773986556241768E-94</v>
      </c>
      <c r="IF65" s="86">
        <f t="shared" si="70"/>
        <v>7.1909223465672787E-54</v>
      </c>
      <c r="IG65" s="86">
        <f t="shared" si="70"/>
        <v>3.2865946717381241E-43</v>
      </c>
      <c r="II65" s="86">
        <f t="shared" si="71"/>
        <v>0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1.6282539067032285E-187</v>
      </c>
      <c r="IW65" s="86">
        <f t="shared" si="71"/>
        <v>3.2778551001957904E-122</v>
      </c>
      <c r="IY65" s="86">
        <f t="shared" si="72"/>
        <v>3.3563840642079268E-3</v>
      </c>
      <c r="IZ65" s="86">
        <f t="shared" si="72"/>
        <v>3.0182884772272712E-3</v>
      </c>
      <c r="JA65" s="86">
        <f t="shared" si="72"/>
        <v>3.1168209536988211E-3</v>
      </c>
      <c r="JB65" s="86">
        <f t="shared" si="72"/>
        <v>3.1471706915808212E-3</v>
      </c>
      <c r="JC65" s="86">
        <f t="shared" si="72"/>
        <v>4.8970153251568279E-3</v>
      </c>
      <c r="JD65" s="86">
        <f t="shared" si="72"/>
        <v>2.3866110355819955E-3</v>
      </c>
      <c r="JE65" s="86">
        <f t="shared" si="72"/>
        <v>4.201669693975809E-3</v>
      </c>
      <c r="JF65" s="86">
        <f t="shared" si="72"/>
        <v>2.1599686899575589E-3</v>
      </c>
      <c r="JG65" s="86">
        <f t="shared" si="72"/>
        <v>1.3387664883518608E-3</v>
      </c>
      <c r="JH65" s="86">
        <f t="shared" si="72"/>
        <v>1.5635805701878956E-3</v>
      </c>
      <c r="JI65" s="86">
        <f t="shared" si="72"/>
        <v>3.1602305549749948E-3</v>
      </c>
      <c r="JJ65" s="86">
        <f t="shared" si="72"/>
        <v>1.4525095686067531E-3</v>
      </c>
      <c r="JK65" s="86">
        <f t="shared" si="72"/>
        <v>3.5003303284769733E-3</v>
      </c>
      <c r="JL65" s="86">
        <f t="shared" si="72"/>
        <v>1.5072535473359546E-3</v>
      </c>
      <c r="JM65" s="86">
        <f t="shared" si="72"/>
        <v>1.9004689347792969E-4</v>
      </c>
    </row>
    <row r="66" spans="2:273" x14ac:dyDescent="0.25">
      <c r="B66" s="2">
        <v>39</v>
      </c>
      <c r="C66" s="37">
        <v>127.621</v>
      </c>
      <c r="D66" s="37">
        <v>121.483</v>
      </c>
      <c r="E66" s="37">
        <v>120.13800000000001</v>
      </c>
      <c r="F66" s="37">
        <v>121.431</v>
      </c>
      <c r="G66" s="37">
        <v>123.845</v>
      </c>
      <c r="H66" s="37">
        <v>119.46599999999999</v>
      </c>
      <c r="I66" s="37">
        <v>120.70699999999999</v>
      </c>
      <c r="J66" s="37">
        <v>120.03400000000001</v>
      </c>
      <c r="K66" s="37">
        <v>117.03400000000001</v>
      </c>
      <c r="L66" s="37">
        <v>122.379</v>
      </c>
      <c r="M66" s="37">
        <v>125.20699999999999</v>
      </c>
      <c r="N66" s="37">
        <v>123.276</v>
      </c>
      <c r="O66" s="37">
        <v>128.62100000000001</v>
      </c>
      <c r="P66" s="37">
        <v>127.017</v>
      </c>
      <c r="Q66" s="37">
        <v>125.086</v>
      </c>
      <c r="S66" s="4">
        <f t="shared" si="74"/>
        <v>121.33113673404932</v>
      </c>
      <c r="T66" s="4">
        <f t="shared" si="74"/>
        <v>117.00151088332005</v>
      </c>
      <c r="U66" s="4">
        <f t="shared" si="74"/>
        <v>118.11985209982609</v>
      </c>
      <c r="V66" s="4">
        <f t="shared" si="74"/>
        <v>119.32302983476535</v>
      </c>
      <c r="W66" s="4">
        <f t="shared" si="74"/>
        <v>121.94318418604676</v>
      </c>
      <c r="X66" s="4">
        <f t="shared" si="74"/>
        <v>117.93911522206571</v>
      </c>
      <c r="Y66" s="4">
        <f t="shared" si="74"/>
        <v>118.57194567723027</v>
      </c>
      <c r="Z66" s="4">
        <f t="shared" si="74"/>
        <v>117.79999083999734</v>
      </c>
      <c r="AA66" s="4">
        <f t="shared" si="74"/>
        <v>116.89606499047494</v>
      </c>
      <c r="AB66" s="4">
        <f t="shared" si="74"/>
        <v>119.53613641336956</v>
      </c>
      <c r="AC66" s="4">
        <f t="shared" si="74"/>
        <v>122.79526234749085</v>
      </c>
      <c r="AD66" s="4">
        <f t="shared" si="74"/>
        <v>122.36824818455823</v>
      </c>
      <c r="AE66" s="4">
        <f t="shared" si="74"/>
        <v>127.42361676453885</v>
      </c>
      <c r="AF66" s="4">
        <f t="shared" si="74"/>
        <v>124.24595599324168</v>
      </c>
      <c r="AG66" s="4">
        <f t="shared" si="74"/>
        <v>125.18804836308122</v>
      </c>
      <c r="AI66" s="4">
        <f t="shared" si="75"/>
        <v>6.2898632659506717</v>
      </c>
      <c r="AJ66" s="4">
        <f t="shared" si="75"/>
        <v>4.4814891166799526</v>
      </c>
      <c r="AK66" s="4">
        <f t="shared" si="75"/>
        <v>2.0181479001739149</v>
      </c>
      <c r="AL66" s="4">
        <f t="shared" si="75"/>
        <v>2.1079701652346472</v>
      </c>
      <c r="AM66" s="4">
        <f t="shared" si="75"/>
        <v>1.9018158139532346</v>
      </c>
      <c r="AN66" s="4">
        <f t="shared" si="75"/>
        <v>1.5268847779342849</v>
      </c>
      <c r="AO66" s="4">
        <f t="shared" si="75"/>
        <v>2.1350543227697187</v>
      </c>
      <c r="AP66" s="4">
        <f t="shared" si="75"/>
        <v>2.234009160002671</v>
      </c>
      <c r="AQ66" s="4">
        <f t="shared" si="75"/>
        <v>0.13793500952506577</v>
      </c>
      <c r="AR66" s="4">
        <f t="shared" si="75"/>
        <v>2.8428635866304433</v>
      </c>
      <c r="AS66" s="4">
        <f t="shared" si="75"/>
        <v>2.4117376525091458</v>
      </c>
      <c r="AT66" s="4">
        <f t="shared" si="75"/>
        <v>0.9077518154417703</v>
      </c>
      <c r="AU66" s="4">
        <f t="shared" si="75"/>
        <v>1.1973832354611602</v>
      </c>
      <c r="AV66" s="4">
        <f t="shared" si="75"/>
        <v>2.7710440067583164</v>
      </c>
      <c r="AW66" s="4">
        <f t="shared" si="75"/>
        <v>-0.10204836308122367</v>
      </c>
      <c r="AY66" s="2">
        <f t="shared" si="65"/>
        <v>118.3097431706247</v>
      </c>
      <c r="AZ66" s="2">
        <f t="shared" si="65"/>
        <v>114.38595488153933</v>
      </c>
      <c r="BA66" s="2">
        <f t="shared" si="65"/>
        <v>115.45585029323939</v>
      </c>
      <c r="BB66" s="2">
        <f t="shared" si="65"/>
        <v>116.67155330550725</v>
      </c>
      <c r="BC66" s="2">
        <f t="shared" si="65"/>
        <v>118.23431222999557</v>
      </c>
      <c r="BD66" s="2">
        <f t="shared" si="65"/>
        <v>115.72640387752854</v>
      </c>
      <c r="BE66" s="2">
        <f t="shared" si="65"/>
        <v>114.9903773171675</v>
      </c>
      <c r="BF66" s="2">
        <f t="shared" si="65"/>
        <v>115.79050605473283</v>
      </c>
      <c r="BG66" s="2">
        <f t="shared" si="65"/>
        <v>115.55148805269233</v>
      </c>
      <c r="BH66" s="2">
        <f t="shared" si="65"/>
        <v>118.0200276532908</v>
      </c>
      <c r="BI66" s="2">
        <f t="shared" si="65"/>
        <v>120.13324423296258</v>
      </c>
      <c r="BJ66" s="2">
        <f t="shared" si="65"/>
        <v>121.02436958107131</v>
      </c>
      <c r="BK66" s="2">
        <f t="shared" si="65"/>
        <v>124.24361961752044</v>
      </c>
      <c r="BL66" s="2">
        <f t="shared" si="65"/>
        <v>122.83457798121708</v>
      </c>
      <c r="BM66" s="2">
        <f t="shared" si="65"/>
        <v>124.9708100977857</v>
      </c>
      <c r="BO66" s="2">
        <f t="shared" si="10"/>
        <v>127.621</v>
      </c>
      <c r="BP66" s="2">
        <f t="shared" si="11"/>
        <v>121.483</v>
      </c>
      <c r="BQ66" s="2">
        <f t="shared" si="12"/>
        <v>120.13800000000001</v>
      </c>
      <c r="BR66" s="2">
        <f t="shared" si="13"/>
        <v>121.431</v>
      </c>
      <c r="BS66" s="2">
        <f t="shared" si="14"/>
        <v>123.845</v>
      </c>
      <c r="BT66" s="2">
        <f t="shared" si="15"/>
        <v>119.46599999999999</v>
      </c>
      <c r="BU66" s="2">
        <f t="shared" si="16"/>
        <v>120.70699999999999</v>
      </c>
      <c r="BV66" s="2">
        <f t="shared" si="17"/>
        <v>120.03400000000001</v>
      </c>
      <c r="BW66" s="2">
        <f t="shared" si="18"/>
        <v>117.03400000000001</v>
      </c>
      <c r="BX66" s="2">
        <f t="shared" si="19"/>
        <v>122.379</v>
      </c>
      <c r="BY66" s="2">
        <f t="shared" si="20"/>
        <v>125.20699999999999</v>
      </c>
      <c r="BZ66" s="2">
        <f t="shared" si="21"/>
        <v>123.276</v>
      </c>
      <c r="CA66" s="2">
        <f t="shared" si="22"/>
        <v>128.62100000000001</v>
      </c>
      <c r="CB66" s="2">
        <f t="shared" si="23"/>
        <v>127.017</v>
      </c>
      <c r="CC66" s="2">
        <f t="shared" si="24"/>
        <v>125.086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122.11431135084428</v>
      </c>
      <c r="DL66" s="2">
        <f t="shared" si="76"/>
        <v>118.06003576248317</v>
      </c>
      <c r="DM66" s="2">
        <f t="shared" si="76"/>
        <v>117.86378394062078</v>
      </c>
      <c r="DN66" s="2">
        <f t="shared" si="76"/>
        <v>119.14970323886638</v>
      </c>
      <c r="DO66" s="2">
        <f t="shared" si="76"/>
        <v>122.26185975609756</v>
      </c>
      <c r="DP66" s="2">
        <f t="shared" si="76"/>
        <v>119.4114452347084</v>
      </c>
      <c r="DQ66" s="2">
        <f t="shared" si="76"/>
        <v>118.65982467166982</v>
      </c>
      <c r="DR66" s="2">
        <f t="shared" si="76"/>
        <v>118.99633428165008</v>
      </c>
      <c r="DS66" s="2">
        <f t="shared" si="76"/>
        <v>117.90850756302521</v>
      </c>
      <c r="DT66" s="2">
        <f t="shared" si="76"/>
        <v>121.61579445234709</v>
      </c>
      <c r="DU66" s="2">
        <f t="shared" si="76"/>
        <v>123.36975721997302</v>
      </c>
      <c r="DV66" s="2">
        <f t="shared" si="76"/>
        <v>123.49258819345661</v>
      </c>
      <c r="DW66" s="2">
        <f t="shared" si="76"/>
        <v>126.79697483313269</v>
      </c>
      <c r="DX66" s="2">
        <f t="shared" si="76"/>
        <v>124.64729026169024</v>
      </c>
      <c r="DY66" s="2">
        <f t="shared" si="76"/>
        <v>126.01755469039669</v>
      </c>
      <c r="EA66" s="2">
        <f t="shared" si="77"/>
        <v>113.62998873316843</v>
      </c>
      <c r="EB66" s="2">
        <f t="shared" si="77"/>
        <v>109.80608614072494</v>
      </c>
      <c r="EC66" s="2">
        <f t="shared" si="77"/>
        <v>112.47705201887935</v>
      </c>
      <c r="ED66" s="2">
        <f t="shared" si="77"/>
        <v>113.60643373689649</v>
      </c>
      <c r="EE66" s="2">
        <f t="shared" si="77"/>
        <v>113.6517377385311</v>
      </c>
      <c r="EF66" s="2">
        <f t="shared" si="77"/>
        <v>111.00890374232361</v>
      </c>
      <c r="EG66" s="2">
        <f t="shared" si="77"/>
        <v>110.72375212821314</v>
      </c>
      <c r="EH66" s="2">
        <f t="shared" si="77"/>
        <v>111.59913303558245</v>
      </c>
      <c r="EI66" s="2">
        <f t="shared" si="77"/>
        <v>112.27638259899787</v>
      </c>
      <c r="EJ66" s="2">
        <f t="shared" si="77"/>
        <v>113.04856521739127</v>
      </c>
      <c r="EK66" s="2">
        <f t="shared" si="77"/>
        <v>116.14442824424097</v>
      </c>
      <c r="EL66" s="2">
        <f t="shared" si="77"/>
        <v>117.55787019260025</v>
      </c>
      <c r="EM66" s="2">
        <f t="shared" si="77"/>
        <v>121.18045620306874</v>
      </c>
      <c r="EN66" s="2">
        <f t="shared" si="77"/>
        <v>120.33047190700249</v>
      </c>
      <c r="EO66" s="2">
        <f t="shared" si="77"/>
        <v>123.20728820912154</v>
      </c>
      <c r="EQ66" s="2">
        <f t="shared" si="78"/>
        <v>113.99572721728768</v>
      </c>
      <c r="ER66" s="2">
        <f t="shared" si="78"/>
        <v>111.34565919645779</v>
      </c>
      <c r="ES66" s="2">
        <f t="shared" si="78"/>
        <v>112.05684590786304</v>
      </c>
      <c r="ET66" s="2">
        <f t="shared" si="78"/>
        <v>113.15560438450714</v>
      </c>
      <c r="EU66" s="2">
        <f t="shared" si="78"/>
        <v>112.84986092143653</v>
      </c>
      <c r="EV66" s="2">
        <f t="shared" si="78"/>
        <v>111.31728294573641</v>
      </c>
      <c r="EW66" s="2">
        <f t="shared" si="78"/>
        <v>111.35027977200866</v>
      </c>
      <c r="EX66" s="2">
        <f t="shared" si="78"/>
        <v>111.70505569352952</v>
      </c>
      <c r="EY66" s="2">
        <f t="shared" si="78"/>
        <v>111.68605565195524</v>
      </c>
      <c r="EZ66" s="2">
        <f t="shared" si="78"/>
        <v>113.67842569854302</v>
      </c>
      <c r="FA66" s="2">
        <f t="shared" si="78"/>
        <v>116.70015306383853</v>
      </c>
      <c r="FB66" s="2">
        <f t="shared" si="78"/>
        <v>118.50605516923224</v>
      </c>
      <c r="FC66" s="2">
        <f t="shared" si="78"/>
        <v>121.41523022685017</v>
      </c>
      <c r="FD66" s="2">
        <f t="shared" si="78"/>
        <v>120.87790597268094</v>
      </c>
      <c r="FE66" s="2">
        <f t="shared" si="78"/>
        <v>124.78717565680891</v>
      </c>
      <c r="FG66" s="2">
        <f t="shared" si="79"/>
        <v>0.44842788736991129</v>
      </c>
      <c r="FH66" s="2">
        <f t="shared" si="79"/>
        <v>0.44515460140401197</v>
      </c>
      <c r="FI66" s="2">
        <f t="shared" si="79"/>
        <v>0.44700331813636451</v>
      </c>
      <c r="FJ66" s="2">
        <f t="shared" si="79"/>
        <v>0.44704705034238895</v>
      </c>
      <c r="FK66" s="2">
        <f t="shared" si="79"/>
        <v>0.46775862113532091</v>
      </c>
      <c r="FL66" s="2">
        <f t="shared" si="79"/>
        <v>0.43856703083841808</v>
      </c>
      <c r="FM66" s="2">
        <f t="shared" si="79"/>
        <v>0.46238529287121977</v>
      </c>
      <c r="FN66" s="2">
        <f t="shared" si="79"/>
        <v>0.43338564312668348</v>
      </c>
      <c r="FO66" s="2">
        <f t="shared" si="79"/>
        <v>0.41848237670594945</v>
      </c>
      <c r="FP66" s="2">
        <f t="shared" si="79"/>
        <v>0.41972082585846676</v>
      </c>
      <c r="FQ66" s="2">
        <f t="shared" si="79"/>
        <v>0.44794902105454482</v>
      </c>
      <c r="FR66" s="2">
        <f t="shared" si="79"/>
        <v>0.41591179753433066</v>
      </c>
      <c r="FS66" s="2">
        <f t="shared" si="79"/>
        <v>0.45461984536441025</v>
      </c>
      <c r="FT66" s="2">
        <f t="shared" si="79"/>
        <v>0.41992786010163996</v>
      </c>
      <c r="FU66" s="2">
        <f t="shared" si="79"/>
        <v>0.37250493870026946</v>
      </c>
      <c r="FW66" s="2">
        <f t="shared" si="67"/>
        <v>1.0577773798029975E-4</v>
      </c>
      <c r="FX66" s="2">
        <f t="shared" si="67"/>
        <v>1.3170725350971876E-4</v>
      </c>
      <c r="FY66" s="2">
        <f t="shared" si="67"/>
        <v>1.1090855337957761E-4</v>
      </c>
      <c r="FZ66" s="2">
        <f t="shared" si="67"/>
        <v>1.0570130433707464E-4</v>
      </c>
      <c r="GA66" s="2">
        <f t="shared" si="67"/>
        <v>1.1064462316210496E-4</v>
      </c>
      <c r="GB66" s="2">
        <f t="shared" si="67"/>
        <v>1.177661514079034E-4</v>
      </c>
      <c r="GC66" s="2">
        <f t="shared" si="67"/>
        <v>1.2110040456366984E-4</v>
      </c>
      <c r="GD66" s="2">
        <f t="shared" si="67"/>
        <v>1.1888341478573176E-4</v>
      </c>
      <c r="GE66" s="2">
        <f t="shared" si="67"/>
        <v>1.2614955522520337E-4</v>
      </c>
      <c r="GF66" s="2">
        <f t="shared" si="67"/>
        <v>1.2340948589296394E-4</v>
      </c>
      <c r="GG66" s="2">
        <f t="shared" si="67"/>
        <v>1.1886182410936086E-4</v>
      </c>
      <c r="GH66" s="2">
        <f t="shared" si="67"/>
        <v>1.0611770141958538E-4</v>
      </c>
      <c r="GI66" s="2">
        <f t="shared" si="67"/>
        <v>1.0910693327590301E-4</v>
      </c>
      <c r="GJ66" s="2">
        <f t="shared" si="67"/>
        <v>7.3093109956907484E-5</v>
      </c>
      <c r="GK66" s="2">
        <f t="shared" si="67"/>
        <v>5.9213539531717795E-5</v>
      </c>
      <c r="GM66" s="86">
        <f t="shared" si="68"/>
        <v>5.1147180979377715E-3</v>
      </c>
      <c r="GN66" s="86">
        <f t="shared" si="68"/>
        <v>4.6765742273076113E-3</v>
      </c>
      <c r="GO66" s="86">
        <f t="shared" si="68"/>
        <v>4.8289109529518238E-3</v>
      </c>
      <c r="GP66" s="86">
        <f t="shared" si="68"/>
        <v>4.8615923641731774E-3</v>
      </c>
      <c r="GQ66" s="86">
        <f t="shared" si="68"/>
        <v>7.2937064078644996E-3</v>
      </c>
      <c r="GR66" s="86">
        <f t="shared" si="68"/>
        <v>3.8353100037516641E-3</v>
      </c>
      <c r="GS66" s="86">
        <f t="shared" si="68"/>
        <v>6.4284957559190038E-3</v>
      </c>
      <c r="GT66" s="86">
        <f t="shared" si="68"/>
        <v>3.4753721632982066E-3</v>
      </c>
      <c r="GU66" s="86">
        <f t="shared" si="68"/>
        <v>2.2672622354665542E-3</v>
      </c>
      <c r="GV66" s="86">
        <f t="shared" si="68"/>
        <v>2.562009766528343E-3</v>
      </c>
      <c r="GW66" s="86">
        <f t="shared" si="68"/>
        <v>4.900266896275869E-3</v>
      </c>
      <c r="GX66" s="86">
        <f t="shared" si="68"/>
        <v>2.380997395800995E-3</v>
      </c>
      <c r="GY66" s="86">
        <f t="shared" si="68"/>
        <v>5.4546173807566286E-3</v>
      </c>
      <c r="GZ66" s="86">
        <f t="shared" si="68"/>
        <v>2.4952255409561807E-3</v>
      </c>
      <c r="HA66" s="86">
        <f t="shared" si="68"/>
        <v>3.8967762305861078E-4</v>
      </c>
      <c r="HC66" s="86">
        <f t="shared" si="73"/>
        <v>6.8406100706927289E-10</v>
      </c>
      <c r="HD66" s="86">
        <f t="shared" si="69"/>
        <v>1.4640516665860467E-10</v>
      </c>
      <c r="HE66" s="86">
        <f t="shared" si="69"/>
        <v>7.0711238043861896E-11</v>
      </c>
      <c r="HF66" s="86">
        <f t="shared" si="69"/>
        <v>5.2140593048365373E-11</v>
      </c>
      <c r="HG66" s="86">
        <f t="shared" si="69"/>
        <v>2.1678005494351604E-10</v>
      </c>
      <c r="HH66" s="86">
        <f t="shared" si="69"/>
        <v>6.3082974184509815E-12</v>
      </c>
      <c r="HI66" s="86">
        <f t="shared" si="69"/>
        <v>1.5880162141307289E-10</v>
      </c>
      <c r="HJ66" s="86">
        <f t="shared" si="69"/>
        <v>1.8454546092058257E-11</v>
      </c>
      <c r="HK66" s="86">
        <f t="shared" si="69"/>
        <v>4.1167703567576272E-12</v>
      </c>
      <c r="HL66" s="86">
        <f t="shared" si="69"/>
        <v>2.7804652725169281E-12</v>
      </c>
      <c r="HM66" s="86">
        <f t="shared" si="69"/>
        <v>3.4601765632108903E-11</v>
      </c>
      <c r="HN66" s="86">
        <f t="shared" si="69"/>
        <v>3.5046415554427907E-12</v>
      </c>
      <c r="HO66" s="86">
        <f t="shared" si="69"/>
        <v>4.6026504395569847E-11</v>
      </c>
      <c r="HP66" s="86">
        <f t="shared" si="69"/>
        <v>6.2346143795732105E-12</v>
      </c>
      <c r="HQ66" s="86">
        <f t="shared" si="69"/>
        <v>1.0820582449769335E-17</v>
      </c>
      <c r="HS66" s="86">
        <f t="shared" si="70"/>
        <v>9.3869373490839779E-79</v>
      </c>
      <c r="HT66" s="86">
        <f t="shared" si="70"/>
        <v>3.2644385576813567E-83</v>
      </c>
      <c r="HU66" s="86">
        <f t="shared" si="70"/>
        <v>7.7419295850272594E-89</v>
      </c>
      <c r="HV66" s="86">
        <f t="shared" si="70"/>
        <v>1.1868459121251112E-90</v>
      </c>
      <c r="HW66" s="86">
        <f t="shared" si="70"/>
        <v>4.2179338907307352E-84</v>
      </c>
      <c r="HX66" s="86">
        <f t="shared" si="70"/>
        <v>5.3532817461298427E-100</v>
      </c>
      <c r="HY66" s="86">
        <f t="shared" si="70"/>
        <v>6.6302979830557973E-87</v>
      </c>
      <c r="HZ66" s="86">
        <f t="shared" si="70"/>
        <v>5.5792337106192086E-95</v>
      </c>
      <c r="IA66" s="86">
        <f t="shared" si="70"/>
        <v>3.022532987320154E-102</v>
      </c>
      <c r="IB66" s="86">
        <f t="shared" si="70"/>
        <v>5.5298512277266051E-102</v>
      </c>
      <c r="IC66" s="86">
        <f t="shared" si="70"/>
        <v>1.8278522805656656E-91</v>
      </c>
      <c r="ID66" s="86">
        <f t="shared" si="70"/>
        <v>6.016276107580365E-101</v>
      </c>
      <c r="IE66" s="86">
        <f t="shared" si="70"/>
        <v>9.9111686328515915E-92</v>
      </c>
      <c r="IF66" s="86">
        <f t="shared" si="70"/>
        <v>1.5254050722045614E-52</v>
      </c>
      <c r="IG66" s="86">
        <f t="shared" si="70"/>
        <v>3.594507149461556E-42</v>
      </c>
      <c r="II66" s="86">
        <f t="shared" si="71"/>
        <v>0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5.5869901503515041E-184</v>
      </c>
      <c r="IW66" s="86">
        <f t="shared" si="71"/>
        <v>5.7401364947571521E-120</v>
      </c>
      <c r="IY66" s="86">
        <f t="shared" si="72"/>
        <v>5.114718781998779E-3</v>
      </c>
      <c r="IZ66" s="86">
        <f t="shared" si="72"/>
        <v>4.6765743737127779E-3</v>
      </c>
      <c r="JA66" s="86">
        <f t="shared" si="72"/>
        <v>4.8289110236630619E-3</v>
      </c>
      <c r="JB66" s="86">
        <f t="shared" si="72"/>
        <v>4.8615924163137704E-3</v>
      </c>
      <c r="JC66" s="86">
        <f t="shared" si="72"/>
        <v>7.2937066246445545E-3</v>
      </c>
      <c r="JD66" s="86">
        <f t="shared" si="72"/>
        <v>3.8353100100599617E-3</v>
      </c>
      <c r="JE66" s="86">
        <f t="shared" si="72"/>
        <v>6.428495914720625E-3</v>
      </c>
      <c r="JF66" s="86">
        <f t="shared" si="72"/>
        <v>3.4753721817527526E-3</v>
      </c>
      <c r="JG66" s="86">
        <f t="shared" si="72"/>
        <v>2.2672622395833245E-3</v>
      </c>
      <c r="JH66" s="86">
        <f t="shared" si="72"/>
        <v>2.5620097693088081E-3</v>
      </c>
      <c r="JI66" s="86">
        <f t="shared" si="72"/>
        <v>4.9002669308776349E-3</v>
      </c>
      <c r="JJ66" s="86">
        <f t="shared" si="72"/>
        <v>2.3809973993056364E-3</v>
      </c>
      <c r="JK66" s="86">
        <f t="shared" si="72"/>
        <v>5.4546174267831333E-3</v>
      </c>
      <c r="JL66" s="86">
        <f t="shared" si="72"/>
        <v>2.4952255471907951E-3</v>
      </c>
      <c r="JM66" s="86">
        <f t="shared" si="72"/>
        <v>3.8967762305862163E-4</v>
      </c>
    </row>
    <row r="67" spans="2:273" x14ac:dyDescent="0.25">
      <c r="B67" s="2">
        <v>40</v>
      </c>
      <c r="C67" s="37">
        <v>128.29300000000001</v>
      </c>
      <c r="D67" s="37">
        <v>121.20699999999999</v>
      </c>
      <c r="E67" s="37">
        <v>120</v>
      </c>
      <c r="F67" s="37">
        <v>120.017</v>
      </c>
      <c r="G67" s="37">
        <v>125.017</v>
      </c>
      <c r="H67" s="37">
        <v>122.276</v>
      </c>
      <c r="I67" s="37">
        <v>122.879</v>
      </c>
      <c r="J67" s="37">
        <v>120.39700000000001</v>
      </c>
      <c r="K67" s="37">
        <v>117.79300000000001</v>
      </c>
      <c r="L67" s="37">
        <v>121.483</v>
      </c>
      <c r="M67" s="37">
        <v>126.741</v>
      </c>
      <c r="N67" s="37">
        <v>124.845</v>
      </c>
      <c r="O67" s="37">
        <v>131.72399999999999</v>
      </c>
      <c r="P67" s="37">
        <v>126.55200000000001</v>
      </c>
      <c r="Q67" s="37">
        <v>126.36199999999999</v>
      </c>
      <c r="S67" s="4">
        <f t="shared" si="74"/>
        <v>122.59324890270895</v>
      </c>
      <c r="T67" s="4">
        <f t="shared" si="74"/>
        <v>118.07785357876699</v>
      </c>
      <c r="U67" s="4">
        <f t="shared" si="74"/>
        <v>119.25531093421777</v>
      </c>
      <c r="V67" s="4">
        <f t="shared" si="74"/>
        <v>120.47432427190591</v>
      </c>
      <c r="W67" s="4">
        <f t="shared" si="74"/>
        <v>123.35854905965709</v>
      </c>
      <c r="X67" s="4">
        <f t="shared" si="74"/>
        <v>119.02172692202383</v>
      </c>
      <c r="Y67" s="4">
        <f t="shared" si="74"/>
        <v>120.05637762379237</v>
      </c>
      <c r="Z67" s="4">
        <f t="shared" si="74"/>
        <v>118.75978921848717</v>
      </c>
      <c r="AA67" s="4">
        <f t="shared" si="74"/>
        <v>117.64666069203309</v>
      </c>
      <c r="AB67" s="4">
        <f t="shared" si="74"/>
        <v>120.25940133808908</v>
      </c>
      <c r="AC67" s="4">
        <f t="shared" si="74"/>
        <v>123.92835909732297</v>
      </c>
      <c r="AD67" s="4">
        <f t="shared" si="74"/>
        <v>123.07251737317587</v>
      </c>
      <c r="AE67" s="4">
        <f t="shared" si="74"/>
        <v>128.84989819440634</v>
      </c>
      <c r="AF67" s="4">
        <f t="shared" si="74"/>
        <v>125.02064550943032</v>
      </c>
      <c r="AG67" s="4">
        <f t="shared" si="74"/>
        <v>125.4777984532644</v>
      </c>
      <c r="AI67" s="4">
        <f t="shared" si="75"/>
        <v>5.6997510972910561</v>
      </c>
      <c r="AJ67" s="4">
        <f t="shared" si="75"/>
        <v>3.1291464212330027</v>
      </c>
      <c r="AK67" s="4">
        <f t="shared" si="75"/>
        <v>0.74468906578222516</v>
      </c>
      <c r="AL67" s="4">
        <f t="shared" si="75"/>
        <v>-0.45732427190591807</v>
      </c>
      <c r="AM67" s="4">
        <f t="shared" si="75"/>
        <v>1.6584509403429024</v>
      </c>
      <c r="AN67" s="4">
        <f t="shared" si="75"/>
        <v>3.2542730779761655</v>
      </c>
      <c r="AO67" s="4">
        <f t="shared" si="75"/>
        <v>2.822622376207633</v>
      </c>
      <c r="AP67" s="4">
        <f t="shared" si="75"/>
        <v>1.6372107815128345</v>
      </c>
      <c r="AQ67" s="4">
        <f t="shared" si="75"/>
        <v>0.14633930796691175</v>
      </c>
      <c r="AR67" s="4">
        <f t="shared" si="75"/>
        <v>1.2235986619109269</v>
      </c>
      <c r="AS67" s="4">
        <f t="shared" si="75"/>
        <v>2.8126409026770318</v>
      </c>
      <c r="AT67" s="4">
        <f t="shared" si="75"/>
        <v>1.7724826268241287</v>
      </c>
      <c r="AU67" s="4">
        <f t="shared" si="75"/>
        <v>2.8741018055936536</v>
      </c>
      <c r="AV67" s="4">
        <f t="shared" si="75"/>
        <v>1.531354490569683</v>
      </c>
      <c r="AW67" s="4">
        <f t="shared" si="75"/>
        <v>0.88420154673559637</v>
      </c>
      <c r="AY67" s="2">
        <f t="shared" si="65"/>
        <v>118.24336798405049</v>
      </c>
      <c r="AZ67" s="2">
        <f t="shared" si="65"/>
        <v>114.2566189587029</v>
      </c>
      <c r="BA67" s="2">
        <f t="shared" si="65"/>
        <v>115.3648066881792</v>
      </c>
      <c r="BB67" s="2">
        <f t="shared" si="65"/>
        <v>116.61180035826838</v>
      </c>
      <c r="BC67" s="2">
        <f t="shared" si="65"/>
        <v>118.1378863008625</v>
      </c>
      <c r="BD67" s="2">
        <f t="shared" si="65"/>
        <v>115.68298145646752</v>
      </c>
      <c r="BE67" s="2">
        <f t="shared" si="65"/>
        <v>114.8954688070263</v>
      </c>
      <c r="BF67" s="2">
        <f t="shared" si="65"/>
        <v>115.72145663578041</v>
      </c>
      <c r="BG67" s="2">
        <f t="shared" si="65"/>
        <v>115.51580530676497</v>
      </c>
      <c r="BH67" s="2">
        <f t="shared" si="65"/>
        <v>117.92486576117747</v>
      </c>
      <c r="BI67" s="2">
        <f t="shared" si="65"/>
        <v>120.03865515924093</v>
      </c>
      <c r="BJ67" s="2">
        <f t="shared" si="65"/>
        <v>121.00099271345799</v>
      </c>
      <c r="BK67" s="2">
        <f t="shared" si="65"/>
        <v>124.18965718510445</v>
      </c>
      <c r="BL67" s="2">
        <f t="shared" si="65"/>
        <v>122.82807394722917</v>
      </c>
      <c r="BM67" s="2">
        <f t="shared" si="65"/>
        <v>125.06630812961406</v>
      </c>
      <c r="BO67" s="2">
        <f t="shared" si="10"/>
        <v>128.29300000000001</v>
      </c>
      <c r="BP67" s="2">
        <f t="shared" si="11"/>
        <v>121.20699999999999</v>
      </c>
      <c r="BQ67" s="2">
        <f t="shared" si="12"/>
        <v>120</v>
      </c>
      <c r="BR67" s="2">
        <f t="shared" si="13"/>
        <v>120.017</v>
      </c>
      <c r="BS67" s="2" t="str">
        <f t="shared" si="14"/>
        <v/>
      </c>
      <c r="BT67" s="2">
        <f t="shared" si="15"/>
        <v>122.276</v>
      </c>
      <c r="BU67" s="2">
        <f t="shared" si="16"/>
        <v>122.879</v>
      </c>
      <c r="BV67" s="2">
        <f t="shared" si="17"/>
        <v>120.39700000000001</v>
      </c>
      <c r="BW67" s="2">
        <f t="shared" si="18"/>
        <v>117.79300000000001</v>
      </c>
      <c r="BX67" s="2">
        <f t="shared" si="19"/>
        <v>121.483</v>
      </c>
      <c r="BY67" s="2">
        <f t="shared" si="20"/>
        <v>126.741</v>
      </c>
      <c r="BZ67" s="2">
        <f t="shared" si="21"/>
        <v>124.845</v>
      </c>
      <c r="CA67" s="2">
        <f t="shared" si="22"/>
        <v>131.72399999999999</v>
      </c>
      <c r="CB67" s="2">
        <f t="shared" si="23"/>
        <v>126.55200000000001</v>
      </c>
      <c r="CC67" s="2">
        <f t="shared" si="24"/>
        <v>126.36199999999999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122.42892682926828</v>
      </c>
      <c r="DL67" s="2">
        <f t="shared" si="76"/>
        <v>118.20481410256413</v>
      </c>
      <c r="DM67" s="2">
        <f t="shared" si="76"/>
        <v>117.99443717948718</v>
      </c>
      <c r="DN67" s="2">
        <f t="shared" si="76"/>
        <v>119.35285769230768</v>
      </c>
      <c r="DO67" s="2">
        <f t="shared" si="76"/>
        <v>122.54754615384616</v>
      </c>
      <c r="DP67" s="2">
        <f t="shared" si="76"/>
        <v>119.72638691322902</v>
      </c>
      <c r="DQ67" s="2">
        <f t="shared" si="76"/>
        <v>118.84917195121955</v>
      </c>
      <c r="DR67" s="2">
        <f t="shared" si="76"/>
        <v>119.20793029871979</v>
      </c>
      <c r="DS67" s="2">
        <f t="shared" si="76"/>
        <v>118.12136218487395</v>
      </c>
      <c r="DT67" s="2">
        <f t="shared" si="76"/>
        <v>121.82991228070176</v>
      </c>
      <c r="DU67" s="2">
        <f t="shared" si="76"/>
        <v>123.56730641025644</v>
      </c>
      <c r="DV67" s="2">
        <f t="shared" si="76"/>
        <v>123.74686344238975</v>
      </c>
      <c r="DW67" s="2">
        <f t="shared" si="76"/>
        <v>127.02999595141698</v>
      </c>
      <c r="DX67" s="2">
        <f t="shared" si="76"/>
        <v>124.8748448305448</v>
      </c>
      <c r="DY67" s="2">
        <f t="shared" si="76"/>
        <v>126.32442009640337</v>
      </c>
      <c r="EA67" s="2">
        <f t="shared" si="77"/>
        <v>113.54798167994868</v>
      </c>
      <c r="EB67" s="2">
        <f t="shared" si="77"/>
        <v>109.76808067993366</v>
      </c>
      <c r="EC67" s="2">
        <f t="shared" si="77"/>
        <v>112.39798910337585</v>
      </c>
      <c r="ED67" s="2">
        <f t="shared" si="77"/>
        <v>113.51981301491215</v>
      </c>
      <c r="EE67" s="2">
        <f t="shared" si="77"/>
        <v>113.56201896187807</v>
      </c>
      <c r="EF67" s="2">
        <f t="shared" si="77"/>
        <v>110.96216591465355</v>
      </c>
      <c r="EG67" s="2">
        <f t="shared" si="77"/>
        <v>110.70281850348631</v>
      </c>
      <c r="EH67" s="2">
        <f t="shared" si="77"/>
        <v>111.56424101579802</v>
      </c>
      <c r="EI67" s="2">
        <f t="shared" si="77"/>
        <v>112.21391740803232</v>
      </c>
      <c r="EJ67" s="2">
        <f t="shared" si="77"/>
        <v>113.0008504538939</v>
      </c>
      <c r="EK67" s="2">
        <f t="shared" si="77"/>
        <v>116.07244344982482</v>
      </c>
      <c r="EL67" s="2">
        <f t="shared" si="77"/>
        <v>117.4838673401083</v>
      </c>
      <c r="EM67" s="2">
        <f t="shared" si="77"/>
        <v>121.08202817336685</v>
      </c>
      <c r="EN67" s="2">
        <f t="shared" si="77"/>
        <v>120.2494205369499</v>
      </c>
      <c r="EO67" s="2">
        <f t="shared" si="77"/>
        <v>123.13320528361935</v>
      </c>
      <c r="EQ67" s="2">
        <f t="shared" si="78"/>
        <v>113.90778053834902</v>
      </c>
      <c r="ER67" s="2">
        <f t="shared" si="78"/>
        <v>111.2819696762691</v>
      </c>
      <c r="ES67" s="2">
        <f t="shared" si="78"/>
        <v>111.9846144727556</v>
      </c>
      <c r="ET67" s="2">
        <f t="shared" si="78"/>
        <v>113.0764891341513</v>
      </c>
      <c r="EU67" s="2">
        <f t="shared" si="78"/>
        <v>112.77350800452163</v>
      </c>
      <c r="EV67" s="2">
        <f t="shared" si="78"/>
        <v>111.26536752585434</v>
      </c>
      <c r="EW67" s="2">
        <f t="shared" si="78"/>
        <v>111.3186944999168</v>
      </c>
      <c r="EX67" s="2">
        <f t="shared" si="78"/>
        <v>111.66832140016882</v>
      </c>
      <c r="EY67" s="2">
        <f t="shared" si="78"/>
        <v>111.63350665535019</v>
      </c>
      <c r="EZ67" s="2">
        <f t="shared" si="78"/>
        <v>113.6203787778588</v>
      </c>
      <c r="FA67" s="2">
        <f t="shared" si="78"/>
        <v>116.61885257198486</v>
      </c>
      <c r="FB67" s="2">
        <f t="shared" si="78"/>
        <v>118.41664341085271</v>
      </c>
      <c r="FC67" s="2">
        <f t="shared" si="78"/>
        <v>121.31296009864845</v>
      </c>
      <c r="FD67" s="2">
        <f t="shared" si="78"/>
        <v>120.78788742221026</v>
      </c>
      <c r="FE67" s="2">
        <f t="shared" si="78"/>
        <v>124.68436760958008</v>
      </c>
      <c r="FG67" s="2">
        <f t="shared" si="79"/>
        <v>0.47130125284667285</v>
      </c>
      <c r="FH67" s="2">
        <f t="shared" si="79"/>
        <v>0.46800267002120211</v>
      </c>
      <c r="FI67" s="2">
        <f t="shared" si="79"/>
        <v>0.46986591961304958</v>
      </c>
      <c r="FJ67" s="2">
        <f t="shared" si="79"/>
        <v>0.46990998788558552</v>
      </c>
      <c r="FK67" s="2">
        <f t="shared" si="79"/>
        <v>0.49074073208045904</v>
      </c>
      <c r="FL67" s="2">
        <f t="shared" si="79"/>
        <v>0.46135812969535656</v>
      </c>
      <c r="FM67" s="2">
        <f t="shared" si="79"/>
        <v>0.48534414165240997</v>
      </c>
      <c r="FN67" s="2">
        <f t="shared" si="79"/>
        <v>0.45612623707395383</v>
      </c>
      <c r="FO67" s="2">
        <f t="shared" si="79"/>
        <v>0.44104967459828281</v>
      </c>
      <c r="FP67" s="2">
        <f t="shared" si="79"/>
        <v>0.44230411193250524</v>
      </c>
      <c r="FQ67" s="2">
        <f t="shared" si="79"/>
        <v>0.47081881043064155</v>
      </c>
      <c r="FR67" s="2">
        <f t="shared" si="79"/>
        <v>0.4384449897191714</v>
      </c>
      <c r="FS67" s="2">
        <f t="shared" si="79"/>
        <v>0.47753560529846978</v>
      </c>
      <c r="FT67" s="2">
        <f t="shared" si="79"/>
        <v>0.44251379084830983</v>
      </c>
      <c r="FU67" s="2">
        <f t="shared" si="79"/>
        <v>0.39427388983324407</v>
      </c>
      <c r="FW67" s="2">
        <f t="shared" si="67"/>
        <v>1.1598179971002303E-4</v>
      </c>
      <c r="FX67" s="2">
        <f t="shared" si="67"/>
        <v>1.4441229671783941E-4</v>
      </c>
      <c r="FY67" s="2">
        <f t="shared" si="67"/>
        <v>1.216075093148663E-4</v>
      </c>
      <c r="FZ67" s="2">
        <f t="shared" si="67"/>
        <v>1.1589799359668952E-4</v>
      </c>
      <c r="GA67" s="2">
        <f t="shared" si="67"/>
        <v>1.2131812177181069E-4</v>
      </c>
      <c r="GB67" s="2">
        <f t="shared" si="67"/>
        <v>1.2912655014392209E-4</v>
      </c>
      <c r="GC67" s="2">
        <f t="shared" si="67"/>
        <v>1.3278240177854022E-4</v>
      </c>
      <c r="GD67" s="2">
        <f t="shared" si="67"/>
        <v>1.3035157710766912E-4</v>
      </c>
      <c r="GE67" s="2">
        <f t="shared" si="67"/>
        <v>1.3831855332653372E-4</v>
      </c>
      <c r="GF67" s="2">
        <f t="shared" si="67"/>
        <v>1.3531419938409597E-4</v>
      </c>
      <c r="GG67" s="2">
        <f t="shared" si="67"/>
        <v>1.3032790394478837E-4</v>
      </c>
      <c r="GH67" s="2">
        <f t="shared" si="67"/>
        <v>1.1635455458831065E-4</v>
      </c>
      <c r="GI67" s="2">
        <f t="shared" si="67"/>
        <v>1.1963211408479309E-4</v>
      </c>
      <c r="GJ67" s="2">
        <f t="shared" si="67"/>
        <v>8.014443618618515E-5</v>
      </c>
      <c r="GK67" s="2">
        <f t="shared" si="67"/>
        <v>6.492598410282395E-5</v>
      </c>
      <c r="GM67" s="86">
        <f t="shared" si="68"/>
        <v>7.6673772276688902E-3</v>
      </c>
      <c r="GN67" s="86">
        <f t="shared" si="68"/>
        <v>7.1207464192953197E-3</v>
      </c>
      <c r="GO67" s="86">
        <f t="shared" si="68"/>
        <v>7.3515336304131578E-3</v>
      </c>
      <c r="GP67" s="86">
        <f t="shared" si="68"/>
        <v>7.3810738078036687E-3</v>
      </c>
      <c r="GQ67" s="86">
        <f t="shared" si="68"/>
        <v>1.0694529316140478E-2</v>
      </c>
      <c r="GR67" s="86">
        <f t="shared" si="68"/>
        <v>6.0430029517433313E-3</v>
      </c>
      <c r="GS67" s="86">
        <f t="shared" si="68"/>
        <v>9.6658514833674186E-3</v>
      </c>
      <c r="GT67" s="86">
        <f t="shared" si="68"/>
        <v>5.483809662213966E-3</v>
      </c>
      <c r="GU67" s="86">
        <f t="shared" si="68"/>
        <v>3.7550492361658992E-3</v>
      </c>
      <c r="GV67" s="86">
        <f t="shared" si="68"/>
        <v>4.1148157666650899E-3</v>
      </c>
      <c r="GW67" s="86">
        <f t="shared" si="68"/>
        <v>7.4655935451300752E-3</v>
      </c>
      <c r="GX67" s="86">
        <f t="shared" si="68"/>
        <v>3.8264063896890255E-3</v>
      </c>
      <c r="GY67" s="86">
        <f t="shared" si="68"/>
        <v>8.3453802955969041E-3</v>
      </c>
      <c r="GZ67" s="86">
        <f t="shared" si="68"/>
        <v>4.0459560349417664E-3</v>
      </c>
      <c r="HA67" s="86">
        <f t="shared" si="68"/>
        <v>7.7362410983293224E-4</v>
      </c>
      <c r="HC67" s="86">
        <f t="shared" si="73"/>
        <v>1.7343474062238832E-9</v>
      </c>
      <c r="HD67" s="86">
        <f t="shared" si="69"/>
        <v>4.0725106860583208E-10</v>
      </c>
      <c r="HE67" s="86">
        <f t="shared" si="69"/>
        <v>2.0533564234867505E-10</v>
      </c>
      <c r="HF67" s="86">
        <f t="shared" si="69"/>
        <v>1.5259299900990982E-10</v>
      </c>
      <c r="HG67" s="86">
        <f t="shared" si="69"/>
        <v>5.9298828452991713E-10</v>
      </c>
      <c r="HH67" s="86">
        <f t="shared" si="69"/>
        <v>2.0806253098883528E-11</v>
      </c>
      <c r="HI67" s="86">
        <f t="shared" si="69"/>
        <v>4.4841072520433458E-10</v>
      </c>
      <c r="HJ67" s="86">
        <f t="shared" si="69"/>
        <v>5.7587714529835152E-11</v>
      </c>
      <c r="HK67" s="86">
        <f t="shared" si="69"/>
        <v>1.4060376651191869E-11</v>
      </c>
      <c r="HL67" s="86">
        <f t="shared" si="69"/>
        <v>9.4343517424712104E-12</v>
      </c>
      <c r="HM67" s="86">
        <f t="shared" si="69"/>
        <v>1.0399423737858693E-10</v>
      </c>
      <c r="HN67" s="86">
        <f t="shared" si="69"/>
        <v>1.1623201503170003E-11</v>
      </c>
      <c r="HO67" s="86">
        <f t="shared" si="69"/>
        <v>1.3652332956142611E-10</v>
      </c>
      <c r="HP67" s="86">
        <f t="shared" si="69"/>
        <v>1.9749502898891229E-11</v>
      </c>
      <c r="HQ67" s="86">
        <f t="shared" si="69"/>
        <v>6.7640049355100137E-17</v>
      </c>
      <c r="HS67" s="86">
        <f t="shared" si="70"/>
        <v>1.0533938812783717E-76</v>
      </c>
      <c r="HT67" s="86">
        <f t="shared" si="70"/>
        <v>5.6195388476913522E-81</v>
      </c>
      <c r="HU67" s="86">
        <f t="shared" si="70"/>
        <v>1.8154686700579663E-86</v>
      </c>
      <c r="HV67" s="86">
        <f t="shared" si="70"/>
        <v>2.9544240496210325E-88</v>
      </c>
      <c r="HW67" s="86">
        <f t="shared" si="70"/>
        <v>7.1866085518160178E-82</v>
      </c>
      <c r="HX67" s="86">
        <f t="shared" si="70"/>
        <v>2.5557364842556326E-97</v>
      </c>
      <c r="HY67" s="86">
        <f t="shared" si="70"/>
        <v>1.3988908745962039E-84</v>
      </c>
      <c r="HZ67" s="86">
        <f t="shared" si="70"/>
        <v>1.9503768771454623E-92</v>
      </c>
      <c r="IA67" s="86">
        <f t="shared" si="70"/>
        <v>1.7607712677847603E-99</v>
      </c>
      <c r="IB67" s="86">
        <f t="shared" si="70"/>
        <v>2.9398886976821916E-99</v>
      </c>
      <c r="IC67" s="86">
        <f t="shared" si="70"/>
        <v>5.0915040782206744E-89</v>
      </c>
      <c r="ID67" s="86">
        <f t="shared" si="70"/>
        <v>2.8315413672790478E-98</v>
      </c>
      <c r="IE67" s="86">
        <f t="shared" si="70"/>
        <v>2.6939303466881723E-89</v>
      </c>
      <c r="IF67" s="86">
        <f t="shared" si="70"/>
        <v>3.1118015839493251E-51</v>
      </c>
      <c r="IG67" s="86">
        <f t="shared" si="70"/>
        <v>3.8149508316425039E-41</v>
      </c>
      <c r="II67" s="86">
        <f t="shared" si="71"/>
        <v>0</v>
      </c>
      <c r="IJ67" s="86">
        <f t="shared" si="71"/>
        <v>0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1.7729129594203306E-180</v>
      </c>
      <c r="IW67" s="86">
        <f t="shared" si="71"/>
        <v>9.5764741758156121E-118</v>
      </c>
      <c r="IY67" s="86">
        <f t="shared" si="72"/>
        <v>7.6673789620162964E-3</v>
      </c>
      <c r="IZ67" s="86">
        <f t="shared" si="72"/>
        <v>7.1207468265463885E-3</v>
      </c>
      <c r="JA67" s="86">
        <f t="shared" si="72"/>
        <v>7.3515338357488004E-3</v>
      </c>
      <c r="JB67" s="86">
        <f t="shared" si="72"/>
        <v>7.3810739603966677E-3</v>
      </c>
      <c r="JC67" s="86">
        <f t="shared" si="72"/>
        <v>1.0694529909128763E-2</v>
      </c>
      <c r="JD67" s="86">
        <f t="shared" si="72"/>
        <v>6.0430029725495847E-3</v>
      </c>
      <c r="JE67" s="86">
        <f t="shared" si="72"/>
        <v>9.6658519317781438E-3</v>
      </c>
      <c r="JF67" s="86">
        <f t="shared" si="72"/>
        <v>5.4838097198016801E-3</v>
      </c>
      <c r="JG67" s="86">
        <f t="shared" si="72"/>
        <v>3.7550492502262758E-3</v>
      </c>
      <c r="JH67" s="86">
        <f t="shared" si="72"/>
        <v>4.1148157760994416E-3</v>
      </c>
      <c r="JI67" s="86">
        <f t="shared" si="72"/>
        <v>7.4655936491243129E-3</v>
      </c>
      <c r="JJ67" s="86">
        <f t="shared" si="72"/>
        <v>3.826406401312227E-3</v>
      </c>
      <c r="JK67" s="86">
        <f t="shared" si="72"/>
        <v>8.3453804321202332E-3</v>
      </c>
      <c r="JL67" s="86">
        <f t="shared" si="72"/>
        <v>4.0459560546912696E-3</v>
      </c>
      <c r="JM67" s="86">
        <f t="shared" si="72"/>
        <v>7.7362410983299989E-4</v>
      </c>
    </row>
    <row r="68" spans="2:273" x14ac:dyDescent="0.25">
      <c r="B68" s="2">
        <v>41</v>
      </c>
      <c r="C68" s="37">
        <v>133</v>
      </c>
      <c r="D68" s="37">
        <v>123.155</v>
      </c>
      <c r="E68" s="37">
        <v>123.46599999999999</v>
      </c>
      <c r="F68" s="37">
        <v>125.20699999999999</v>
      </c>
      <c r="G68" s="37">
        <v>126.86199999999999</v>
      </c>
      <c r="H68" s="37">
        <v>123.672</v>
      </c>
      <c r="I68" s="37">
        <v>127.5</v>
      </c>
      <c r="J68" s="37">
        <v>121.379</v>
      </c>
      <c r="K68" s="37">
        <v>117.914</v>
      </c>
      <c r="L68" s="37">
        <v>123.121</v>
      </c>
      <c r="M68" s="37">
        <v>127.53400000000001</v>
      </c>
      <c r="N68" s="37">
        <v>125.20699999999999</v>
      </c>
      <c r="O68" s="37">
        <v>131.69</v>
      </c>
      <c r="P68" s="37">
        <v>129.53399999999999</v>
      </c>
      <c r="Q68" s="37">
        <v>127.39700000000001</v>
      </c>
      <c r="S68" s="4">
        <f t="shared" si="74"/>
        <v>124.3098573224454</v>
      </c>
      <c r="T68" s="4">
        <f t="shared" si="74"/>
        <v>119.59610749942379</v>
      </c>
      <c r="U68" s="4">
        <f t="shared" si="74"/>
        <v>120.83833612322235</v>
      </c>
      <c r="V68" s="4">
        <f t="shared" si="74"/>
        <v>122.06022700845914</v>
      </c>
      <c r="W68" s="4">
        <f t="shared" si="74"/>
        <v>125.24823474875433</v>
      </c>
      <c r="X68" s="4">
        <f t="shared" si="74"/>
        <v>120.55320727203264</v>
      </c>
      <c r="Y68" s="4">
        <f t="shared" si="74"/>
        <v>122.08773760687212</v>
      </c>
      <c r="Z68" s="4">
        <f t="shared" si="74"/>
        <v>120.1380051788144</v>
      </c>
      <c r="AA68" s="4">
        <f t="shared" si="74"/>
        <v>118.76319691606426</v>
      </c>
      <c r="AB68" s="4">
        <f t="shared" si="74"/>
        <v>121.33391949975585</v>
      </c>
      <c r="AC68" s="4">
        <f t="shared" si="74"/>
        <v>125.50685846987641</v>
      </c>
      <c r="AD68" s="4">
        <f t="shared" si="74"/>
        <v>124.08699618131703</v>
      </c>
      <c r="AE68" s="4">
        <f t="shared" si="74"/>
        <v>130.8147703050665</v>
      </c>
      <c r="AF68" s="4">
        <f t="shared" si="74"/>
        <v>126.13744971051274</v>
      </c>
      <c r="AG68" s="4">
        <f t="shared" si="74"/>
        <v>125.89693197381419</v>
      </c>
      <c r="AI68" s="4">
        <f t="shared" si="75"/>
        <v>8.6901426775546042</v>
      </c>
      <c r="AJ68" s="4">
        <f t="shared" si="75"/>
        <v>3.5588925005762064</v>
      </c>
      <c r="AK68" s="4">
        <f t="shared" si="75"/>
        <v>2.6276638767776461</v>
      </c>
      <c r="AL68" s="4">
        <f t="shared" si="75"/>
        <v>3.1467729915408569</v>
      </c>
      <c r="AM68" s="4">
        <f t="shared" si="75"/>
        <v>1.6137652512456668</v>
      </c>
      <c r="AN68" s="4">
        <f t="shared" si="75"/>
        <v>3.1187927279673602</v>
      </c>
      <c r="AO68" s="4">
        <f t="shared" si="75"/>
        <v>5.4122623931278753</v>
      </c>
      <c r="AP68" s="4">
        <f t="shared" si="75"/>
        <v>1.240994821185609</v>
      </c>
      <c r="AQ68" s="4">
        <f t="shared" si="75"/>
        <v>-0.84919691606425829</v>
      </c>
      <c r="AR68" s="4">
        <f t="shared" si="75"/>
        <v>1.7870805002441443</v>
      </c>
      <c r="AS68" s="4">
        <f t="shared" si="75"/>
        <v>2.0271415301236004</v>
      </c>
      <c r="AT68" s="4">
        <f t="shared" si="75"/>
        <v>1.1200038186829602</v>
      </c>
      <c r="AU68" s="4">
        <f t="shared" si="75"/>
        <v>0.87522969493349478</v>
      </c>
      <c r="AV68" s="4">
        <f t="shared" si="75"/>
        <v>3.3965502894872515</v>
      </c>
      <c r="AW68" s="4">
        <f t="shared" si="75"/>
        <v>1.500068026185815</v>
      </c>
      <c r="AY68" s="2">
        <f t="shared" si="65"/>
        <v>118.15772481881127</v>
      </c>
      <c r="AZ68" s="2">
        <f t="shared" si="65"/>
        <v>114.11776830176038</v>
      </c>
      <c r="BA68" s="2">
        <f t="shared" si="65"/>
        <v>115.26343511947616</v>
      </c>
      <c r="BB68" s="2">
        <f t="shared" si="65"/>
        <v>116.5380193963848</v>
      </c>
      <c r="BC68" s="2">
        <f t="shared" si="65"/>
        <v>118.02383766185932</v>
      </c>
      <c r="BD68" s="2">
        <f t="shared" si="65"/>
        <v>115.62158837507799</v>
      </c>
      <c r="BE68" s="2">
        <f t="shared" si="65"/>
        <v>114.79038681905793</v>
      </c>
      <c r="BF68" s="2">
        <f t="shared" si="65"/>
        <v>115.63974176405262</v>
      </c>
      <c r="BG68" s="2">
        <f t="shared" si="65"/>
        <v>115.46617334973297</v>
      </c>
      <c r="BH68" s="2">
        <f t="shared" si="65"/>
        <v>117.81568619531886</v>
      </c>
      <c r="BI68" s="2">
        <f t="shared" si="65"/>
        <v>119.93078169467373</v>
      </c>
      <c r="BJ68" s="2">
        <f t="shared" si="65"/>
        <v>120.96112965594217</v>
      </c>
      <c r="BK68" s="2">
        <f t="shared" si="65"/>
        <v>124.1199078099777</v>
      </c>
      <c r="BL68" s="2">
        <f t="shared" si="65"/>
        <v>122.80644432951237</v>
      </c>
      <c r="BM68" s="2">
        <f t="shared" si="65"/>
        <v>125.1436927232035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123.672</v>
      </c>
      <c r="BU68" s="2" t="str">
        <f t="shared" si="16"/>
        <v/>
      </c>
      <c r="BV68" s="2">
        <f t="shared" si="17"/>
        <v>121.379</v>
      </c>
      <c r="BW68" s="2">
        <f t="shared" si="18"/>
        <v>117.914</v>
      </c>
      <c r="BX68" s="2">
        <f t="shared" si="19"/>
        <v>123.121</v>
      </c>
      <c r="BY68" s="2" t="str">
        <f t="shared" si="20"/>
        <v/>
      </c>
      <c r="BZ68" s="2">
        <f t="shared" si="21"/>
        <v>125.20699999999999</v>
      </c>
      <c r="CA68" s="2" t="str">
        <f t="shared" si="22"/>
        <v/>
      </c>
      <c r="CB68" s="2">
        <f t="shared" si="23"/>
        <v>129.53399999999999</v>
      </c>
      <c r="CC68" s="2">
        <f t="shared" si="24"/>
        <v>127.39700000000001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122.74354230769229</v>
      </c>
      <c r="DL68" s="2">
        <f t="shared" si="76"/>
        <v>118.3495924426451</v>
      </c>
      <c r="DM68" s="2">
        <f t="shared" si="76"/>
        <v>118.12509041835358</v>
      </c>
      <c r="DN68" s="2">
        <f t="shared" si="76"/>
        <v>119.55601214574898</v>
      </c>
      <c r="DO68" s="2">
        <f t="shared" si="76"/>
        <v>122.83323255159475</v>
      </c>
      <c r="DP68" s="2">
        <f t="shared" si="76"/>
        <v>120.04132859174965</v>
      </c>
      <c r="DQ68" s="2">
        <f t="shared" si="76"/>
        <v>119.03851923076927</v>
      </c>
      <c r="DR68" s="2">
        <f t="shared" si="76"/>
        <v>119.41952631578948</v>
      </c>
      <c r="DS68" s="2">
        <f t="shared" si="76"/>
        <v>118.33421680672269</v>
      </c>
      <c r="DT68" s="2">
        <f t="shared" si="76"/>
        <v>122.04403010905644</v>
      </c>
      <c r="DU68" s="2">
        <f t="shared" si="76"/>
        <v>123.76485560053983</v>
      </c>
      <c r="DV68" s="2">
        <f t="shared" si="76"/>
        <v>124.00113869132291</v>
      </c>
      <c r="DW68" s="2">
        <f t="shared" si="76"/>
        <v>127.26301706970125</v>
      </c>
      <c r="DX68" s="2">
        <f t="shared" si="76"/>
        <v>125.10239939939937</v>
      </c>
      <c r="DY68" s="2">
        <f t="shared" si="76"/>
        <v>126.63128550241005</v>
      </c>
      <c r="EA68" s="2">
        <f t="shared" si="77"/>
        <v>113.46597462672894</v>
      </c>
      <c r="EB68" s="2">
        <f t="shared" si="77"/>
        <v>109.73007521914238</v>
      </c>
      <c r="EC68" s="2">
        <f t="shared" si="77"/>
        <v>112.31892618787235</v>
      </c>
      <c r="ED68" s="2">
        <f t="shared" si="77"/>
        <v>113.4331922929278</v>
      </c>
      <c r="EE68" s="2">
        <f t="shared" si="77"/>
        <v>113.47230018522504</v>
      </c>
      <c r="EF68" s="2">
        <f t="shared" si="77"/>
        <v>110.91542808698351</v>
      </c>
      <c r="EG68" s="2">
        <f t="shared" si="77"/>
        <v>110.6818848787595</v>
      </c>
      <c r="EH68" s="2">
        <f t="shared" si="77"/>
        <v>111.52934899601358</v>
      </c>
      <c r="EI68" s="2">
        <f t="shared" si="77"/>
        <v>112.15145221706675</v>
      </c>
      <c r="EJ68" s="2">
        <f t="shared" si="77"/>
        <v>112.95313569039654</v>
      </c>
      <c r="EK68" s="2">
        <f t="shared" si="77"/>
        <v>116.00045865540866</v>
      </c>
      <c r="EL68" s="2">
        <f t="shared" si="77"/>
        <v>117.40986448761637</v>
      </c>
      <c r="EM68" s="2">
        <f t="shared" si="77"/>
        <v>120.98360014366496</v>
      </c>
      <c r="EN68" s="2">
        <f t="shared" si="77"/>
        <v>120.16836916689732</v>
      </c>
      <c r="EO68" s="2">
        <f t="shared" si="77"/>
        <v>123.05912235811715</v>
      </c>
      <c r="EQ68" s="2">
        <f t="shared" si="78"/>
        <v>113.81983385941035</v>
      </c>
      <c r="ER68" s="2">
        <f t="shared" si="78"/>
        <v>111.2182801560804</v>
      </c>
      <c r="ES68" s="2">
        <f t="shared" si="78"/>
        <v>111.91238303764815</v>
      </c>
      <c r="ET68" s="2">
        <f t="shared" si="78"/>
        <v>112.99737388379548</v>
      </c>
      <c r="EU68" s="2">
        <f t="shared" si="78"/>
        <v>112.69715508760673</v>
      </c>
      <c r="EV68" s="2">
        <f t="shared" si="78"/>
        <v>111.21345210597229</v>
      </c>
      <c r="EW68" s="2">
        <f t="shared" si="78"/>
        <v>111.28710922782493</v>
      </c>
      <c r="EX68" s="2">
        <f t="shared" si="78"/>
        <v>111.63158710680814</v>
      </c>
      <c r="EY68" s="2">
        <f t="shared" si="78"/>
        <v>111.58095765874513</v>
      </c>
      <c r="EZ68" s="2">
        <f t="shared" si="78"/>
        <v>113.56233185717458</v>
      </c>
      <c r="FA68" s="2">
        <f t="shared" si="78"/>
        <v>116.53755208013118</v>
      </c>
      <c r="FB68" s="2">
        <f t="shared" si="78"/>
        <v>118.32723165247317</v>
      </c>
      <c r="FC68" s="2">
        <f t="shared" si="78"/>
        <v>121.21068997044672</v>
      </c>
      <c r="FD68" s="2">
        <f t="shared" si="78"/>
        <v>120.69786887173959</v>
      </c>
      <c r="FE68" s="2">
        <f t="shared" si="78"/>
        <v>124.58155956235125</v>
      </c>
      <c r="FG68" s="2">
        <f t="shared" si="79"/>
        <v>0.4942957730830414</v>
      </c>
      <c r="FH68" s="2">
        <f t="shared" si="79"/>
        <v>0.49098571040329975</v>
      </c>
      <c r="FI68" s="2">
        <f t="shared" si="79"/>
        <v>0.49285569223723641</v>
      </c>
      <c r="FJ68" s="2">
        <f t="shared" si="79"/>
        <v>0.49289991195050126</v>
      </c>
      <c r="FK68" s="2">
        <f t="shared" si="79"/>
        <v>0.51376204750133803</v>
      </c>
      <c r="FL68" s="2">
        <f t="shared" si="79"/>
        <v>0.4843119218101879</v>
      </c>
      <c r="FM68" s="2">
        <f t="shared" si="79"/>
        <v>0.50836501252379973</v>
      </c>
      <c r="FN68" s="2">
        <f t="shared" si="79"/>
        <v>0.47905123180610737</v>
      </c>
      <c r="FO68" s="2">
        <f t="shared" si="79"/>
        <v>0.46386319477015964</v>
      </c>
      <c r="FP68" s="2">
        <f t="shared" si="79"/>
        <v>0.46512852351982203</v>
      </c>
      <c r="FQ68" s="2">
        <f t="shared" si="79"/>
        <v>0.49381177747120547</v>
      </c>
      <c r="FR68" s="2">
        <f t="shared" si="79"/>
        <v>0.46123495670581877</v>
      </c>
      <c r="FS68" s="2">
        <f t="shared" si="79"/>
        <v>0.50054632216398254</v>
      </c>
      <c r="FT68" s="2">
        <f t="shared" si="79"/>
        <v>0.46533999428107936</v>
      </c>
      <c r="FU68" s="2">
        <f t="shared" si="79"/>
        <v>0.41647066514761755</v>
      </c>
      <c r="FW68" s="2">
        <f t="shared" si="67"/>
        <v>1.2717009153442811E-4</v>
      </c>
      <c r="FX68" s="2">
        <f t="shared" si="67"/>
        <v>1.5834272847417257E-4</v>
      </c>
      <c r="FY68" s="2">
        <f t="shared" si="67"/>
        <v>1.3333841806162218E-4</v>
      </c>
      <c r="FZ68" s="2">
        <f t="shared" si="67"/>
        <v>1.2707820201415798E-4</v>
      </c>
      <c r="GA68" s="2">
        <f t="shared" si="67"/>
        <v>1.3302111836703122E-4</v>
      </c>
      <c r="GB68" s="2">
        <f t="shared" si="67"/>
        <v>1.4158268295357104E-4</v>
      </c>
      <c r="GC68" s="2">
        <f t="shared" si="67"/>
        <v>1.455911432708323E-4</v>
      </c>
      <c r="GD68" s="2">
        <f t="shared" si="67"/>
        <v>1.4292586468360992E-4</v>
      </c>
      <c r="GE68" s="2">
        <f t="shared" si="67"/>
        <v>1.5166125396695831E-4</v>
      </c>
      <c r="GF68" s="2">
        <f t="shared" si="67"/>
        <v>1.4836713233962721E-4</v>
      </c>
      <c r="GG68" s="2">
        <f t="shared" si="67"/>
        <v>1.4289990822948342E-4</v>
      </c>
      <c r="GH68" s="2">
        <f t="shared" si="67"/>
        <v>1.2757879996956522E-4</v>
      </c>
      <c r="GI68" s="2">
        <f t="shared" si="67"/>
        <v>1.3117249067395674E-4</v>
      </c>
      <c r="GJ68" s="2">
        <f t="shared" si="67"/>
        <v>8.7875947346763801E-5</v>
      </c>
      <c r="GK68" s="2">
        <f t="shared" si="67"/>
        <v>7.1189480005123877E-5</v>
      </c>
      <c r="GM68" s="86">
        <f t="shared" si="68"/>
        <v>1.1307983905769608E-2</v>
      </c>
      <c r="GN68" s="86">
        <f t="shared" si="68"/>
        <v>1.0656015857785533E-2</v>
      </c>
      <c r="GO68" s="86">
        <f t="shared" si="68"/>
        <v>1.0998659911443292E-2</v>
      </c>
      <c r="GP68" s="86">
        <f t="shared" si="68"/>
        <v>1.1014994509609362E-2</v>
      </c>
      <c r="GQ68" s="86">
        <f t="shared" si="68"/>
        <v>1.5438681106602545E-2</v>
      </c>
      <c r="GR68" s="86">
        <f t="shared" si="68"/>
        <v>9.3365442444375123E-3</v>
      </c>
      <c r="GS68" s="86">
        <f t="shared" si="68"/>
        <v>1.4284272005158851E-2</v>
      </c>
      <c r="GT68" s="86">
        <f t="shared" si="68"/>
        <v>8.4866519493090598E-3</v>
      </c>
      <c r="GU68" s="86">
        <f t="shared" si="68"/>
        <v>6.0827217366332103E-3</v>
      </c>
      <c r="GV68" s="86">
        <f t="shared" si="68"/>
        <v>6.47849054042067E-3</v>
      </c>
      <c r="GW68" s="86">
        <f t="shared" si="68"/>
        <v>1.1176216028369356E-2</v>
      </c>
      <c r="GX68" s="86">
        <f t="shared" si="68"/>
        <v>6.0291897966966461E-3</v>
      </c>
      <c r="GY68" s="86">
        <f t="shared" si="68"/>
        <v>1.2537198706543861E-2</v>
      </c>
      <c r="GZ68" s="86">
        <f t="shared" si="68"/>
        <v>6.4263945682441238E-3</v>
      </c>
      <c r="HA68" s="86">
        <f t="shared" si="68"/>
        <v>1.4873072472793751E-3</v>
      </c>
      <c r="HC68" s="86">
        <f t="shared" si="73"/>
        <v>4.3031709049109345E-9</v>
      </c>
      <c r="HD68" s="86">
        <f t="shared" si="69"/>
        <v>1.1055752512512972E-9</v>
      </c>
      <c r="HE68" s="86">
        <f t="shared" si="69"/>
        <v>5.8118064125266672E-10</v>
      </c>
      <c r="HF68" s="86">
        <f t="shared" si="69"/>
        <v>4.3526029399162033E-10</v>
      </c>
      <c r="HG68" s="86">
        <f t="shared" si="69"/>
        <v>1.5836330395648779E-9</v>
      </c>
      <c r="HH68" s="86">
        <f t="shared" si="69"/>
        <v>6.6656659725519194E-11</v>
      </c>
      <c r="HI68" s="86">
        <f t="shared" si="69"/>
        <v>1.2346973903920427E-9</v>
      </c>
      <c r="HJ68" s="86">
        <f t="shared" si="69"/>
        <v>1.7481034229106645E-10</v>
      </c>
      <c r="HK68" s="86">
        <f t="shared" si="69"/>
        <v>4.6587739528425766E-11</v>
      </c>
      <c r="HL68" s="86">
        <f t="shared" si="69"/>
        <v>3.1080024925788831E-11</v>
      </c>
      <c r="HM68" s="86">
        <f t="shared" si="69"/>
        <v>3.0438011920061695E-10</v>
      </c>
      <c r="HN68" s="86">
        <f t="shared" si="69"/>
        <v>3.7458536830816498E-11</v>
      </c>
      <c r="HO68" s="86">
        <f t="shared" si="69"/>
        <v>3.9449292218362579E-10</v>
      </c>
      <c r="HP68" s="86">
        <f t="shared" si="69"/>
        <v>6.0887200010183519E-11</v>
      </c>
      <c r="HQ68" s="86">
        <f t="shared" si="69"/>
        <v>4.0417744188232227E-16</v>
      </c>
      <c r="HS68" s="86">
        <f t="shared" si="70"/>
        <v>1.1094535455588215E-74</v>
      </c>
      <c r="HT68" s="86">
        <f t="shared" si="70"/>
        <v>9.0072675005187222E-79</v>
      </c>
      <c r="HU68" s="86">
        <f t="shared" si="70"/>
        <v>3.9494343848987291E-84</v>
      </c>
      <c r="HV68" s="86">
        <f t="shared" si="70"/>
        <v>6.8221465930459856E-86</v>
      </c>
      <c r="HW68" s="86">
        <f t="shared" si="70"/>
        <v>1.1413234567011444E-79</v>
      </c>
      <c r="HX68" s="86">
        <f t="shared" si="70"/>
        <v>1.1206738562593606E-94</v>
      </c>
      <c r="HY68" s="86">
        <f t="shared" si="70"/>
        <v>2.7414644504400223E-82</v>
      </c>
      <c r="HZ68" s="86">
        <f t="shared" si="70"/>
        <v>6.2890398780446252E-90</v>
      </c>
      <c r="IA68" s="86">
        <f t="shared" si="70"/>
        <v>9.3875379813501255E-97</v>
      </c>
      <c r="IB68" s="86">
        <f t="shared" si="70"/>
        <v>1.4337432424691207E-96</v>
      </c>
      <c r="IC68" s="86">
        <f t="shared" si="70"/>
        <v>1.312436436446005E-86</v>
      </c>
      <c r="ID68" s="86">
        <f t="shared" si="70"/>
        <v>1.2254966869472103E-95</v>
      </c>
      <c r="IE68" s="86">
        <f t="shared" si="70"/>
        <v>6.7821752207883878E-87</v>
      </c>
      <c r="IF68" s="86">
        <f t="shared" si="70"/>
        <v>6.1047316388325252E-50</v>
      </c>
      <c r="IG68" s="86">
        <f t="shared" si="70"/>
        <v>3.9291323417933311E-40</v>
      </c>
      <c r="II68" s="86">
        <f t="shared" si="71"/>
        <v>0</v>
      </c>
      <c r="IJ68" s="86">
        <f t="shared" si="71"/>
        <v>0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5.2029714321742836E-177</v>
      </c>
      <c r="IW68" s="86">
        <f t="shared" si="71"/>
        <v>1.5220914564183314E-115</v>
      </c>
      <c r="IY68" s="86">
        <f t="shared" si="72"/>
        <v>1.1307988208940512E-2</v>
      </c>
      <c r="IZ68" s="86">
        <f t="shared" si="72"/>
        <v>1.0656016963360784E-2</v>
      </c>
      <c r="JA68" s="86">
        <f t="shared" si="72"/>
        <v>1.0998660492623933E-2</v>
      </c>
      <c r="JB68" s="86">
        <f t="shared" si="72"/>
        <v>1.1014994944869657E-2</v>
      </c>
      <c r="JC68" s="86">
        <f t="shared" si="72"/>
        <v>1.5438682690235584E-2</v>
      </c>
      <c r="JD68" s="86">
        <f t="shared" si="72"/>
        <v>9.3365443110941717E-3</v>
      </c>
      <c r="JE68" s="86">
        <f t="shared" si="72"/>
        <v>1.4284273239856243E-2</v>
      </c>
      <c r="JF68" s="86">
        <f t="shared" si="72"/>
        <v>8.4866521241194013E-3</v>
      </c>
      <c r="JG68" s="86">
        <f t="shared" si="72"/>
        <v>6.08272178322095E-3</v>
      </c>
      <c r="JH68" s="86">
        <f t="shared" si="72"/>
        <v>6.4784905715006948E-3</v>
      </c>
      <c r="JI68" s="86">
        <f t="shared" si="72"/>
        <v>1.1176216332749477E-2</v>
      </c>
      <c r="JJ68" s="86">
        <f t="shared" si="72"/>
        <v>6.0291898341551832E-3</v>
      </c>
      <c r="JK68" s="86">
        <f t="shared" si="72"/>
        <v>1.2537199101036784E-2</v>
      </c>
      <c r="JL68" s="86">
        <f t="shared" si="72"/>
        <v>6.4263946291313236E-3</v>
      </c>
      <c r="JM68" s="86">
        <f t="shared" si="72"/>
        <v>1.4873072472797793E-3</v>
      </c>
    </row>
    <row r="69" spans="2:273" x14ac:dyDescent="0.25">
      <c r="B69" s="2">
        <v>42</v>
      </c>
      <c r="C69" s="37">
        <v>136.483</v>
      </c>
      <c r="D69" s="37">
        <v>124.19</v>
      </c>
      <c r="E69" s="37">
        <v>123.81</v>
      </c>
      <c r="F69" s="37">
        <v>126.017</v>
      </c>
      <c r="G69" s="37">
        <v>131.24100000000001</v>
      </c>
      <c r="H69" s="37">
        <v>127.224</v>
      </c>
      <c r="I69" s="37">
        <v>131.37899999999999</v>
      </c>
      <c r="J69" s="37">
        <v>121.46599999999999</v>
      </c>
      <c r="K69" s="37">
        <v>121.724</v>
      </c>
      <c r="L69" s="37">
        <v>123.759</v>
      </c>
      <c r="M69" s="37">
        <v>130.017</v>
      </c>
      <c r="N69" s="37">
        <v>127.828</v>
      </c>
      <c r="O69" s="37">
        <v>132.08600000000001</v>
      </c>
      <c r="P69" s="37">
        <v>131.517</v>
      </c>
      <c r="Q69" s="37">
        <v>128.39699999999999</v>
      </c>
      <c r="S69" s="4">
        <f t="shared" si="74"/>
        <v>126.6013668897821</v>
      </c>
      <c r="T69" s="4">
        <f t="shared" si="74"/>
        <v>121.67743521926381</v>
      </c>
      <c r="U69" s="4">
        <f t="shared" si="74"/>
        <v>122.99065483448047</v>
      </c>
      <c r="V69" s="4">
        <f t="shared" si="74"/>
        <v>124.19912879676325</v>
      </c>
      <c r="W69" s="4">
        <f t="shared" si="74"/>
        <v>127.72117533214252</v>
      </c>
      <c r="X69" s="4">
        <f t="shared" si="74"/>
        <v>122.67384559857243</v>
      </c>
      <c r="Y69" s="4">
        <f t="shared" si="74"/>
        <v>124.80081834468761</v>
      </c>
      <c r="Z69" s="4">
        <f t="shared" si="74"/>
        <v>122.0669934492032</v>
      </c>
      <c r="AA69" s="4">
        <f t="shared" si="74"/>
        <v>120.38368986602116</v>
      </c>
      <c r="AB69" s="4">
        <f t="shared" si="74"/>
        <v>122.88240833713157</v>
      </c>
      <c r="AC69" s="4">
        <f t="shared" si="74"/>
        <v>127.65267833537312</v>
      </c>
      <c r="AD69" s="4">
        <f t="shared" si="74"/>
        <v>125.52261232653655</v>
      </c>
      <c r="AE69" s="4">
        <f t="shared" si="74"/>
        <v>133.46307240499118</v>
      </c>
      <c r="AF69" s="4">
        <f t="shared" si="74"/>
        <v>127.71885291632101</v>
      </c>
      <c r="AG69" s="4">
        <f t="shared" si="74"/>
        <v>126.53527300688594</v>
      </c>
      <c r="AI69" s="4">
        <f t="shared" si="75"/>
        <v>9.8816331102179049</v>
      </c>
      <c r="AJ69" s="4">
        <f t="shared" si="75"/>
        <v>2.5125647807361844</v>
      </c>
      <c r="AK69" s="4">
        <f t="shared" si="75"/>
        <v>0.81934516551953607</v>
      </c>
      <c r="AL69" s="4">
        <f t="shared" si="75"/>
        <v>1.8178712032367486</v>
      </c>
      <c r="AM69" s="4">
        <f t="shared" si="75"/>
        <v>3.5198246678574918</v>
      </c>
      <c r="AN69" s="4">
        <f t="shared" si="75"/>
        <v>4.5501544014275765</v>
      </c>
      <c r="AO69" s="4">
        <f t="shared" si="75"/>
        <v>6.5781816553123775</v>
      </c>
      <c r="AP69" s="4">
        <f t="shared" si="75"/>
        <v>-0.60099344920320164</v>
      </c>
      <c r="AQ69" s="4">
        <f t="shared" si="75"/>
        <v>1.3403101339788464</v>
      </c>
      <c r="AR69" s="4">
        <f t="shared" si="75"/>
        <v>0.87659166286843515</v>
      </c>
      <c r="AS69" s="4">
        <f t="shared" si="75"/>
        <v>2.3643216646268712</v>
      </c>
      <c r="AT69" s="4">
        <f t="shared" si="75"/>
        <v>2.3053876734634571</v>
      </c>
      <c r="AU69" s="4">
        <f t="shared" si="75"/>
        <v>-1.3770724049911678</v>
      </c>
      <c r="AV69" s="4">
        <f t="shared" si="75"/>
        <v>3.7981470836789839</v>
      </c>
      <c r="AW69" s="4">
        <f t="shared" si="75"/>
        <v>1.861726993114047</v>
      </c>
      <c r="AY69" s="2">
        <f t="shared" si="65"/>
        <v>118.0536079043365</v>
      </c>
      <c r="AZ69" s="2">
        <f t="shared" si="65"/>
        <v>113.97018107388726</v>
      </c>
      <c r="BA69" s="2">
        <f t="shared" si="65"/>
        <v>115.1522386024028</v>
      </c>
      <c r="BB69" s="2">
        <f t="shared" si="65"/>
        <v>116.45072151711351</v>
      </c>
      <c r="BC69" s="2">
        <f t="shared" si="65"/>
        <v>117.89307093165652</v>
      </c>
      <c r="BD69" s="2">
        <f t="shared" si="65"/>
        <v>115.54296187929631</v>
      </c>
      <c r="BE69" s="2">
        <f t="shared" si="65"/>
        <v>114.67592703685082</v>
      </c>
      <c r="BF69" s="2">
        <f t="shared" si="65"/>
        <v>115.54600479941591</v>
      </c>
      <c r="BG69" s="2">
        <f t="shared" si="65"/>
        <v>115.40299559547057</v>
      </c>
      <c r="BH69" s="2">
        <f t="shared" si="65"/>
        <v>117.69318007921818</v>
      </c>
      <c r="BI69" s="2">
        <f t="shared" si="65"/>
        <v>119.81030332346459</v>
      </c>
      <c r="BJ69" s="2">
        <f t="shared" si="65"/>
        <v>120.90517502509407</v>
      </c>
      <c r="BK69" s="2">
        <f t="shared" si="65"/>
        <v>124.03492012695089</v>
      </c>
      <c r="BL69" s="2">
        <f t="shared" si="65"/>
        <v>122.76996041087104</v>
      </c>
      <c r="BM69" s="2">
        <f t="shared" si="65"/>
        <v>125.20280658742041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121.724</v>
      </c>
      <c r="BX69" s="2">
        <f t="shared" si="19"/>
        <v>123.759</v>
      </c>
      <c r="BY69" s="2" t="str">
        <f t="shared" si="20"/>
        <v/>
      </c>
      <c r="BZ69" s="2">
        <f t="shared" si="21"/>
        <v>127.828</v>
      </c>
      <c r="CA69" s="2" t="str">
        <f t="shared" si="22"/>
        <v/>
      </c>
      <c r="CB69" s="2" t="str">
        <f t="shared" si="23"/>
        <v/>
      </c>
      <c r="CC69" s="2">
        <f t="shared" si="24"/>
        <v>128.39699999999999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123.05815778611631</v>
      </c>
      <c r="DL69" s="2">
        <f t="shared" si="76"/>
        <v>118.49437078272608</v>
      </c>
      <c r="DM69" s="2">
        <f t="shared" si="76"/>
        <v>118.25574365721997</v>
      </c>
      <c r="DN69" s="2">
        <f t="shared" si="76"/>
        <v>119.75916659919027</v>
      </c>
      <c r="DO69" s="2">
        <f t="shared" si="76"/>
        <v>123.11891894934334</v>
      </c>
      <c r="DP69" s="2">
        <f t="shared" si="76"/>
        <v>120.35627027027027</v>
      </c>
      <c r="DQ69" s="2">
        <f t="shared" si="76"/>
        <v>119.22786651031898</v>
      </c>
      <c r="DR69" s="2">
        <f t="shared" si="76"/>
        <v>119.63112233285919</v>
      </c>
      <c r="DS69" s="2">
        <f t="shared" si="76"/>
        <v>118.54707142857143</v>
      </c>
      <c r="DT69" s="2">
        <f t="shared" si="76"/>
        <v>122.25814793741111</v>
      </c>
      <c r="DU69" s="2">
        <f t="shared" si="76"/>
        <v>123.96240479082323</v>
      </c>
      <c r="DV69" s="2">
        <f t="shared" si="76"/>
        <v>124.25541394025605</v>
      </c>
      <c r="DW69" s="2">
        <f t="shared" si="76"/>
        <v>127.49603818798553</v>
      </c>
      <c r="DX69" s="2">
        <f t="shared" si="76"/>
        <v>125.32995396825395</v>
      </c>
      <c r="DY69" s="2">
        <f t="shared" si="76"/>
        <v>126.93815090841672</v>
      </c>
      <c r="EA69" s="2">
        <f t="shared" si="77"/>
        <v>113.38396757350918</v>
      </c>
      <c r="EB69" s="2">
        <f t="shared" si="77"/>
        <v>109.6920697583511</v>
      </c>
      <c r="EC69" s="2">
        <f t="shared" si="77"/>
        <v>112.23986327236885</v>
      </c>
      <c r="ED69" s="2">
        <f t="shared" si="77"/>
        <v>113.34657157094344</v>
      </c>
      <c r="EE69" s="2">
        <f t="shared" si="77"/>
        <v>113.38258140857202</v>
      </c>
      <c r="EF69" s="2">
        <f t="shared" si="77"/>
        <v>110.86869025931345</v>
      </c>
      <c r="EG69" s="2">
        <f t="shared" si="77"/>
        <v>110.66095125403268</v>
      </c>
      <c r="EH69" s="2">
        <f t="shared" si="77"/>
        <v>111.49445697622915</v>
      </c>
      <c r="EI69" s="2">
        <f t="shared" si="77"/>
        <v>112.08898702610118</v>
      </c>
      <c r="EJ69" s="2">
        <f t="shared" si="77"/>
        <v>112.90542092689915</v>
      </c>
      <c r="EK69" s="2">
        <f t="shared" si="77"/>
        <v>115.92847386099251</v>
      </c>
      <c r="EL69" s="2">
        <f t="shared" si="77"/>
        <v>117.33586163512443</v>
      </c>
      <c r="EM69" s="2">
        <f t="shared" si="77"/>
        <v>120.88517211396307</v>
      </c>
      <c r="EN69" s="2">
        <f t="shared" si="77"/>
        <v>120.08731779684473</v>
      </c>
      <c r="EO69" s="2">
        <f t="shared" si="77"/>
        <v>122.98503943261495</v>
      </c>
      <c r="EQ69" s="2">
        <f t="shared" si="78"/>
        <v>113.7318871804717</v>
      </c>
      <c r="ER69" s="2">
        <f t="shared" si="78"/>
        <v>111.15459063589169</v>
      </c>
      <c r="ES69" s="2">
        <f t="shared" si="78"/>
        <v>111.84015160254071</v>
      </c>
      <c r="ET69" s="2">
        <f t="shared" si="78"/>
        <v>112.91825863343963</v>
      </c>
      <c r="EU69" s="2">
        <f t="shared" si="78"/>
        <v>112.62080217069183</v>
      </c>
      <c r="EV69" s="2">
        <f t="shared" si="78"/>
        <v>111.16153668609023</v>
      </c>
      <c r="EW69" s="2">
        <f t="shared" si="78"/>
        <v>111.25552395573307</v>
      </c>
      <c r="EX69" s="2">
        <f t="shared" si="78"/>
        <v>111.59485281344745</v>
      </c>
      <c r="EY69" s="2">
        <f t="shared" si="78"/>
        <v>111.52840866214008</v>
      </c>
      <c r="EZ69" s="2">
        <f t="shared" si="78"/>
        <v>113.50428493649036</v>
      </c>
      <c r="FA69" s="2">
        <f t="shared" si="78"/>
        <v>116.45625158827751</v>
      </c>
      <c r="FB69" s="2">
        <f t="shared" si="78"/>
        <v>118.23781989409363</v>
      </c>
      <c r="FC69" s="2">
        <f t="shared" si="78"/>
        <v>121.10841984224498</v>
      </c>
      <c r="FD69" s="2">
        <f t="shared" si="78"/>
        <v>120.60785032126893</v>
      </c>
      <c r="FE69" s="2">
        <f t="shared" si="78"/>
        <v>124.47875151512241</v>
      </c>
      <c r="FG69" s="2">
        <f t="shared" si="79"/>
        <v>0.51731445059925751</v>
      </c>
      <c r="FH69" s="2">
        <f t="shared" si="79"/>
        <v>0.51400691868569159</v>
      </c>
      <c r="FI69" s="2">
        <f t="shared" si="79"/>
        <v>0.51587571861822124</v>
      </c>
      <c r="FJ69" s="2">
        <f t="shared" si="79"/>
        <v>0.51591990259210974</v>
      </c>
      <c r="FK69" s="2">
        <f t="shared" si="79"/>
        <v>0.5367251174381461</v>
      </c>
      <c r="FL69" s="2">
        <f t="shared" si="79"/>
        <v>0.50733209595643181</v>
      </c>
      <c r="FM69" s="2">
        <f t="shared" si="79"/>
        <v>0.53135046303893418</v>
      </c>
      <c r="FN69" s="2">
        <f t="shared" si="79"/>
        <v>0.50206480022442135</v>
      </c>
      <c r="FO69" s="2">
        <f t="shared" si="79"/>
        <v>0.48682897561073046</v>
      </c>
      <c r="FP69" s="2">
        <f t="shared" si="79"/>
        <v>0.48809991734586894</v>
      </c>
      <c r="FQ69" s="2">
        <f t="shared" si="79"/>
        <v>0.51683095090057463</v>
      </c>
      <c r="FR69" s="2">
        <f t="shared" si="79"/>
        <v>0.48418812929490235</v>
      </c>
      <c r="FS69" s="2">
        <f t="shared" si="79"/>
        <v>0.52355472506895939</v>
      </c>
      <c r="FT69" s="2">
        <f t="shared" si="79"/>
        <v>0.48831229722580455</v>
      </c>
      <c r="FU69" s="2">
        <f t="shared" si="79"/>
        <v>0.43901137788986799</v>
      </c>
      <c r="FW69" s="2">
        <f t="shared" si="67"/>
        <v>1.3943752179041327E-4</v>
      </c>
      <c r="FX69" s="2">
        <f t="shared" si="67"/>
        <v>1.736166970133036E-4</v>
      </c>
      <c r="FY69" s="2">
        <f t="shared" si="67"/>
        <v>1.4620078734930742E-4</v>
      </c>
      <c r="FZ69" s="2">
        <f t="shared" si="67"/>
        <v>1.3933676940639542E-4</v>
      </c>
      <c r="GA69" s="2">
        <f t="shared" si="67"/>
        <v>1.4585288409298179E-4</v>
      </c>
      <c r="GB69" s="2">
        <f t="shared" si="67"/>
        <v>1.5524020428445172E-4</v>
      </c>
      <c r="GC69" s="2">
        <f t="shared" si="67"/>
        <v>1.5963527185179261E-4</v>
      </c>
      <c r="GD69" s="2">
        <f t="shared" si="67"/>
        <v>1.5671293333986927E-4</v>
      </c>
      <c r="GE69" s="2">
        <f t="shared" si="67"/>
        <v>1.662908250064527E-4</v>
      </c>
      <c r="GF69" s="2">
        <f t="shared" si="67"/>
        <v>1.6267899701608328E-4</v>
      </c>
      <c r="GG69" s="2">
        <f t="shared" si="67"/>
        <v>1.5668447343868477E-4</v>
      </c>
      <c r="GH69" s="2">
        <f t="shared" si="67"/>
        <v>1.3988565066407014E-4</v>
      </c>
      <c r="GI69" s="2">
        <f t="shared" si="67"/>
        <v>1.4382595579928692E-4</v>
      </c>
      <c r="GJ69" s="2">
        <f t="shared" si="67"/>
        <v>9.6353243337479429E-5</v>
      </c>
      <c r="GK69" s="2">
        <f t="shared" si="67"/>
        <v>7.8057176505544015E-5</v>
      </c>
      <c r="GM69" s="86">
        <f t="shared" si="68"/>
        <v>1.6408854005257871E-2</v>
      </c>
      <c r="GN69" s="86">
        <f t="shared" si="68"/>
        <v>1.5674026195554656E-2</v>
      </c>
      <c r="GO69" s="86">
        <f t="shared" si="68"/>
        <v>1.6172608650241969E-2</v>
      </c>
      <c r="GP69" s="86">
        <f t="shared" si="68"/>
        <v>1.6159107592936133E-2</v>
      </c>
      <c r="GQ69" s="86">
        <f t="shared" si="68"/>
        <v>2.1945006143405658E-2</v>
      </c>
      <c r="GR69" s="86">
        <f t="shared" si="68"/>
        <v>1.4146615304318476E-2</v>
      </c>
      <c r="GS69" s="86">
        <f t="shared" si="68"/>
        <v>2.0749673033300553E-2</v>
      </c>
      <c r="GT69" s="86">
        <f t="shared" si="68"/>
        <v>1.2882894089704182E-2</v>
      </c>
      <c r="GU69" s="86">
        <f t="shared" si="68"/>
        <v>9.6384068150124416E-3</v>
      </c>
      <c r="GV69" s="86">
        <f t="shared" si="68"/>
        <v>9.9999998973499902E-3</v>
      </c>
      <c r="GW69" s="86">
        <f t="shared" si="68"/>
        <v>1.6442092024657427E-2</v>
      </c>
      <c r="GX69" s="86">
        <f t="shared" si="68"/>
        <v>9.3155817634706355E-3</v>
      </c>
      <c r="GY69" s="86">
        <f t="shared" si="68"/>
        <v>1.8495992094814263E-2</v>
      </c>
      <c r="GZ69" s="86">
        <f t="shared" si="68"/>
        <v>9.9999998854772496E-3</v>
      </c>
      <c r="HA69" s="86">
        <f t="shared" si="68"/>
        <v>2.7694361592330188E-3</v>
      </c>
      <c r="HC69" s="86">
        <f t="shared" si="73"/>
        <v>1.04487062317943E-8</v>
      </c>
      <c r="HD69" s="86">
        <f t="shared" si="69"/>
        <v>2.929177572965685E-9</v>
      </c>
      <c r="HE69" s="86">
        <f t="shared" si="69"/>
        <v>1.6033940752656756E-9</v>
      </c>
      <c r="HF69" s="86">
        <f t="shared" si="69"/>
        <v>1.2101258610167805E-9</v>
      </c>
      <c r="HG69" s="86">
        <f t="shared" si="69"/>
        <v>4.1291031278208161E-9</v>
      </c>
      <c r="HH69" s="86">
        <f t="shared" si="69"/>
        <v>2.0743079525571684E-10</v>
      </c>
      <c r="HI69" s="86">
        <f t="shared" si="69"/>
        <v>3.3152803759322465E-9</v>
      </c>
      <c r="HJ69" s="86">
        <f t="shared" si="69"/>
        <v>5.1621074920573213E-10</v>
      </c>
      <c r="HK69" s="86">
        <f t="shared" si="69"/>
        <v>1.4975911032788408E-10</v>
      </c>
      <c r="HL69" s="86">
        <f t="shared" si="69"/>
        <v>9.9411621283519949E-11</v>
      </c>
      <c r="HM69" s="86">
        <f t="shared" si="69"/>
        <v>8.6762250874734763E-10</v>
      </c>
      <c r="HN69" s="86">
        <f t="shared" si="69"/>
        <v>1.1730868214480095E-10</v>
      </c>
      <c r="HO69" s="86">
        <f t="shared" si="69"/>
        <v>1.1104948153203716E-9</v>
      </c>
      <c r="HP69" s="86">
        <f t="shared" si="69"/>
        <v>1.8269636733862981E-10</v>
      </c>
      <c r="HQ69" s="86">
        <f t="shared" si="69"/>
        <v>2.3087026143843703E-15</v>
      </c>
      <c r="HS69" s="86">
        <f t="shared" si="70"/>
        <v>1.0966828956840715E-72</v>
      </c>
      <c r="HT69" s="86">
        <f t="shared" si="70"/>
        <v>1.3442746931333445E-76</v>
      </c>
      <c r="HU69" s="86">
        <f t="shared" si="70"/>
        <v>7.9705808104438397E-82</v>
      </c>
      <c r="HV69" s="86">
        <f t="shared" si="70"/>
        <v>1.4613062520510175E-83</v>
      </c>
      <c r="HW69" s="86">
        <f t="shared" si="70"/>
        <v>1.6894926703724591E-77</v>
      </c>
      <c r="HX69" s="86">
        <f t="shared" si="70"/>
        <v>4.5134844011161822E-92</v>
      </c>
      <c r="HY69" s="86">
        <f t="shared" si="70"/>
        <v>4.9903583167367991E-80</v>
      </c>
      <c r="HZ69" s="86">
        <f t="shared" si="70"/>
        <v>1.8705715430491342E-87</v>
      </c>
      <c r="IA69" s="86">
        <f t="shared" si="70"/>
        <v>4.5805724007732616E-94</v>
      </c>
      <c r="IB69" s="86">
        <f t="shared" si="70"/>
        <v>6.4141225960656273E-94</v>
      </c>
      <c r="IC69" s="86">
        <f t="shared" si="70"/>
        <v>3.1306893436815476E-84</v>
      </c>
      <c r="ID69" s="86">
        <f t="shared" si="70"/>
        <v>4.8775048356715172E-93</v>
      </c>
      <c r="IE69" s="86">
        <f t="shared" si="70"/>
        <v>1.5815214056822353E-84</v>
      </c>
      <c r="IF69" s="86">
        <f t="shared" si="70"/>
        <v>1.1517312256024585E-48</v>
      </c>
      <c r="IG69" s="86">
        <f t="shared" si="70"/>
        <v>3.9270305877764558E-39</v>
      </c>
      <c r="II69" s="86">
        <f t="shared" si="71"/>
        <v>0</v>
      </c>
      <c r="IJ69" s="86">
        <f t="shared" si="71"/>
        <v>0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1.4121173694300892E-173</v>
      </c>
      <c r="IW69" s="86">
        <f t="shared" si="71"/>
        <v>2.304773701122797E-113</v>
      </c>
      <c r="IY69" s="86">
        <f t="shared" si="72"/>
        <v>1.6408864453964101E-2</v>
      </c>
      <c r="IZ69" s="86">
        <f t="shared" si="72"/>
        <v>1.5674029124732231E-2</v>
      </c>
      <c r="JA69" s="86">
        <f t="shared" si="72"/>
        <v>1.6172610253636043E-2</v>
      </c>
      <c r="JB69" s="86">
        <f t="shared" si="72"/>
        <v>1.6159108803061994E-2</v>
      </c>
      <c r="JC69" s="86">
        <f t="shared" si="72"/>
        <v>2.1945010272508787E-2</v>
      </c>
      <c r="JD69" s="86">
        <f t="shared" si="72"/>
        <v>1.4146615511749271E-2</v>
      </c>
      <c r="JE69" s="86">
        <f t="shared" si="72"/>
        <v>2.074967634858093E-2</v>
      </c>
      <c r="JF69" s="86">
        <f t="shared" si="72"/>
        <v>1.2882894605914932E-2</v>
      </c>
      <c r="JG69" s="86">
        <f t="shared" si="72"/>
        <v>9.6384069647715512E-3</v>
      </c>
      <c r="JH69" s="86">
        <f t="shared" si="72"/>
        <v>9.9999999967616115E-3</v>
      </c>
      <c r="JI69" s="86">
        <f t="shared" si="72"/>
        <v>1.6442092892279936E-2</v>
      </c>
      <c r="JJ69" s="86">
        <f t="shared" si="72"/>
        <v>9.3155818807793174E-3</v>
      </c>
      <c r="JK69" s="86">
        <f t="shared" si="72"/>
        <v>1.8495993205309078E-2</v>
      </c>
      <c r="JL69" s="86">
        <f t="shared" si="72"/>
        <v>1.0000000068173616E-2</v>
      </c>
      <c r="JM69" s="86">
        <f t="shared" si="72"/>
        <v>2.7694361592353277E-3</v>
      </c>
    </row>
    <row r="70" spans="2:273" x14ac:dyDescent="0.25">
      <c r="B70" s="2">
        <v>43</v>
      </c>
      <c r="C70" s="37">
        <v>138.96600000000001</v>
      </c>
      <c r="D70" s="37">
        <v>126.39700000000001</v>
      </c>
      <c r="E70" s="37">
        <v>127.29300000000001</v>
      </c>
      <c r="F70" s="37">
        <v>128.483</v>
      </c>
      <c r="G70" s="37">
        <v>134.29300000000001</v>
      </c>
      <c r="H70" s="37">
        <v>128.69</v>
      </c>
      <c r="I70" s="37">
        <v>130.56899999999999</v>
      </c>
      <c r="J70" s="37">
        <v>124.759</v>
      </c>
      <c r="K70" s="37">
        <v>123.414</v>
      </c>
      <c r="L70" s="37">
        <v>126.05200000000001</v>
      </c>
      <c r="M70" s="37">
        <v>131.77600000000001</v>
      </c>
      <c r="N70" s="37">
        <v>130.5</v>
      </c>
      <c r="O70" s="37">
        <v>133.24100000000001</v>
      </c>
      <c r="P70" s="37">
        <v>135.74100000000001</v>
      </c>
      <c r="Q70" s="37">
        <v>129.70699999999999</v>
      </c>
      <c r="S70" s="4">
        <f t="shared" si="74"/>
        <v>129.59891529155314</v>
      </c>
      <c r="T70" s="4">
        <f t="shared" si="74"/>
        <v>124.45506436864844</v>
      </c>
      <c r="U70" s="4">
        <f t="shared" si="74"/>
        <v>125.84563103072902</v>
      </c>
      <c r="V70" s="4">
        <f t="shared" si="74"/>
        <v>127.02067861510912</v>
      </c>
      <c r="W70" s="4">
        <f t="shared" si="74"/>
        <v>130.89070496094797</v>
      </c>
      <c r="X70" s="4">
        <f t="shared" si="74"/>
        <v>125.54156085526934</v>
      </c>
      <c r="Y70" s="4">
        <f t="shared" si="74"/>
        <v>128.33779923389818</v>
      </c>
      <c r="Z70" s="4">
        <f t="shared" si="74"/>
        <v>124.69737234033261</v>
      </c>
      <c r="AA70" s="4">
        <f t="shared" si="74"/>
        <v>122.67290697981841</v>
      </c>
      <c r="AB70" s="4">
        <f t="shared" si="74"/>
        <v>125.04907663517398</v>
      </c>
      <c r="AC70" s="4">
        <f t="shared" si="74"/>
        <v>130.49915081940227</v>
      </c>
      <c r="AD70" s="4">
        <f t="shared" si="74"/>
        <v>127.51067326737154</v>
      </c>
      <c r="AE70" s="4">
        <f t="shared" si="74"/>
        <v>136.95094072972262</v>
      </c>
      <c r="AF70" s="4">
        <f t="shared" si="74"/>
        <v>129.90940326259951</v>
      </c>
      <c r="AG70" s="4">
        <f t="shared" si="74"/>
        <v>127.52151796761035</v>
      </c>
      <c r="AI70" s="4">
        <f t="shared" si="75"/>
        <v>9.3670847084468676</v>
      </c>
      <c r="AJ70" s="4">
        <f t="shared" si="75"/>
        <v>1.9419356313515692</v>
      </c>
      <c r="AK70" s="4">
        <f t="shared" si="75"/>
        <v>1.4473689692709826</v>
      </c>
      <c r="AL70" s="4">
        <f t="shared" si="75"/>
        <v>1.4623213848908847</v>
      </c>
      <c r="AM70" s="4">
        <f t="shared" si="75"/>
        <v>3.402295039052035</v>
      </c>
      <c r="AN70" s="4">
        <f t="shared" si="75"/>
        <v>3.1484391447306592</v>
      </c>
      <c r="AO70" s="4">
        <f t="shared" si="75"/>
        <v>2.2312007661018072</v>
      </c>
      <c r="AP70" s="4">
        <f t="shared" si="75"/>
        <v>6.1627659667394141E-2</v>
      </c>
      <c r="AQ70" s="4">
        <f t="shared" si="75"/>
        <v>0.7410930201815944</v>
      </c>
      <c r="AR70" s="4">
        <f t="shared" si="75"/>
        <v>1.0029233648260316</v>
      </c>
      <c r="AS70" s="4">
        <f t="shared" si="75"/>
        <v>1.2768491805977362</v>
      </c>
      <c r="AT70" s="4">
        <f t="shared" si="75"/>
        <v>2.9893267326284558</v>
      </c>
      <c r="AU70" s="4">
        <f t="shared" si="75"/>
        <v>-3.7099407297226037</v>
      </c>
      <c r="AV70" s="4">
        <f t="shared" si="75"/>
        <v>5.8315967374005027</v>
      </c>
      <c r="AW70" s="4">
        <f t="shared" si="75"/>
        <v>2.1854820323896433</v>
      </c>
      <c r="AY70" s="2">
        <f t="shared" si="65"/>
        <v>117.93196946435575</v>
      </c>
      <c r="AZ70" s="2">
        <f t="shared" si="65"/>
        <v>113.81471200814065</v>
      </c>
      <c r="BA70" s="2">
        <f t="shared" si="65"/>
        <v>115.03180463168563</v>
      </c>
      <c r="BB70" s="2">
        <f t="shared" si="65"/>
        <v>116.3505335589812</v>
      </c>
      <c r="BC70" s="2">
        <f t="shared" si="65"/>
        <v>117.7466271244996</v>
      </c>
      <c r="BD70" s="2">
        <f t="shared" si="65"/>
        <v>115.44798957669146</v>
      </c>
      <c r="BE70" s="2">
        <f t="shared" si="65"/>
        <v>114.55296185833677</v>
      </c>
      <c r="BF70" s="2">
        <f t="shared" si="65"/>
        <v>115.44099609022322</v>
      </c>
      <c r="BG70" s="2">
        <f t="shared" si="65"/>
        <v>115.32679611413349</v>
      </c>
      <c r="BH70" s="2">
        <f t="shared" si="65"/>
        <v>117.55816083045664</v>
      </c>
      <c r="BI70" s="2">
        <f t="shared" si="65"/>
        <v>119.67800775354067</v>
      </c>
      <c r="BJ70" s="2">
        <f t="shared" si="65"/>
        <v>120.83366610481778</v>
      </c>
      <c r="BK70" s="2">
        <f t="shared" si="65"/>
        <v>123.93537146151749</v>
      </c>
      <c r="BL70" s="2">
        <f t="shared" si="65"/>
        <v>122.71902332362484</v>
      </c>
      <c r="BM70" s="2">
        <f t="shared" si="65"/>
        <v>125.24364438620341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129.70699999999999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123.37277326454033</v>
      </c>
      <c r="DL70" s="2">
        <f t="shared" si="76"/>
        <v>118.63914912280705</v>
      </c>
      <c r="DM70" s="2">
        <f t="shared" si="76"/>
        <v>118.38639689608637</v>
      </c>
      <c r="DN70" s="2">
        <f t="shared" si="76"/>
        <v>119.96232105263157</v>
      </c>
      <c r="DO70" s="2">
        <f t="shared" si="76"/>
        <v>123.40460534709193</v>
      </c>
      <c r="DP70" s="2">
        <f t="shared" si="76"/>
        <v>120.6712119487909</v>
      </c>
      <c r="DQ70" s="2">
        <f t="shared" si="76"/>
        <v>119.4172137898687</v>
      </c>
      <c r="DR70" s="2">
        <f t="shared" si="76"/>
        <v>119.84271834992889</v>
      </c>
      <c r="DS70" s="2">
        <f t="shared" si="76"/>
        <v>118.75992605042018</v>
      </c>
      <c r="DT70" s="2">
        <f t="shared" si="76"/>
        <v>122.47226576576577</v>
      </c>
      <c r="DU70" s="2">
        <f t="shared" si="76"/>
        <v>124.15995398110664</v>
      </c>
      <c r="DV70" s="2">
        <f t="shared" si="76"/>
        <v>124.50968918918919</v>
      </c>
      <c r="DW70" s="2">
        <f t="shared" si="76"/>
        <v>127.7290593062698</v>
      </c>
      <c r="DX70" s="2">
        <f t="shared" si="76"/>
        <v>125.55750853710852</v>
      </c>
      <c r="DY70" s="2">
        <f t="shared" si="76"/>
        <v>127.2450163144234</v>
      </c>
      <c r="EA70" s="2">
        <f t="shared" si="77"/>
        <v>113.30196052028943</v>
      </c>
      <c r="EB70" s="2">
        <f t="shared" si="77"/>
        <v>109.65406429755981</v>
      </c>
      <c r="EC70" s="2">
        <f t="shared" si="77"/>
        <v>112.16080035686535</v>
      </c>
      <c r="ED70" s="2">
        <f t="shared" si="77"/>
        <v>113.25995084895909</v>
      </c>
      <c r="EE70" s="2">
        <f t="shared" si="77"/>
        <v>113.29286263191899</v>
      </c>
      <c r="EF70" s="2">
        <f t="shared" si="77"/>
        <v>110.82195243164341</v>
      </c>
      <c r="EG70" s="2">
        <f t="shared" si="77"/>
        <v>110.64001762930586</v>
      </c>
      <c r="EH70" s="2">
        <f t="shared" si="77"/>
        <v>111.45956495644469</v>
      </c>
      <c r="EI70" s="2">
        <f t="shared" si="77"/>
        <v>112.02652183513561</v>
      </c>
      <c r="EJ70" s="2">
        <f t="shared" si="77"/>
        <v>112.85770616340179</v>
      </c>
      <c r="EK70" s="2">
        <f t="shared" si="77"/>
        <v>115.85648906657636</v>
      </c>
      <c r="EL70" s="2">
        <f t="shared" si="77"/>
        <v>117.2618587826325</v>
      </c>
      <c r="EM70" s="2">
        <f t="shared" si="77"/>
        <v>120.78674408426116</v>
      </c>
      <c r="EN70" s="2">
        <f t="shared" si="77"/>
        <v>120.00626642679214</v>
      </c>
      <c r="EO70" s="2">
        <f t="shared" si="77"/>
        <v>122.91095650711276</v>
      </c>
      <c r="EQ70" s="2">
        <f t="shared" si="78"/>
        <v>113.64394050153304</v>
      </c>
      <c r="ER70" s="2">
        <f t="shared" si="78"/>
        <v>111.09090111570301</v>
      </c>
      <c r="ES70" s="2">
        <f t="shared" si="78"/>
        <v>111.76792016743326</v>
      </c>
      <c r="ET70" s="2">
        <f t="shared" si="78"/>
        <v>112.83914338308381</v>
      </c>
      <c r="EU70" s="2">
        <f t="shared" si="78"/>
        <v>112.54444925377693</v>
      </c>
      <c r="EV70" s="2">
        <f t="shared" si="78"/>
        <v>111.10962126620818</v>
      </c>
      <c r="EW70" s="2">
        <f t="shared" si="78"/>
        <v>111.22393868364121</v>
      </c>
      <c r="EX70" s="2">
        <f t="shared" si="78"/>
        <v>111.55811852008675</v>
      </c>
      <c r="EY70" s="2">
        <f t="shared" si="78"/>
        <v>111.47585966553503</v>
      </c>
      <c r="EZ70" s="2">
        <f t="shared" si="78"/>
        <v>113.44623801580614</v>
      </c>
      <c r="FA70" s="2">
        <f t="shared" si="78"/>
        <v>116.37495109642383</v>
      </c>
      <c r="FB70" s="2">
        <f t="shared" si="78"/>
        <v>118.14840813571411</v>
      </c>
      <c r="FC70" s="2">
        <f t="shared" si="78"/>
        <v>121.00614971404326</v>
      </c>
      <c r="FD70" s="2">
        <f t="shared" si="78"/>
        <v>120.51783177079825</v>
      </c>
      <c r="FE70" s="2">
        <f t="shared" si="78"/>
        <v>124.37594346789358</v>
      </c>
      <c r="FG70" s="2">
        <f t="shared" si="79"/>
        <v>0.54025988001571712</v>
      </c>
      <c r="FH70" s="2">
        <f t="shared" si="79"/>
        <v>0.53696884671933942</v>
      </c>
      <c r="FI70" s="2">
        <f t="shared" si="79"/>
        <v>0.53882857058173306</v>
      </c>
      <c r="FJ70" s="2">
        <f t="shared" si="79"/>
        <v>0.53887253224013054</v>
      </c>
      <c r="FK70" s="2">
        <f t="shared" si="79"/>
        <v>0.55953347449654234</v>
      </c>
      <c r="FL70" s="2">
        <f t="shared" si="79"/>
        <v>0.53032122146258898</v>
      </c>
      <c r="FM70" s="2">
        <f t="shared" si="79"/>
        <v>0.55420364869672989</v>
      </c>
      <c r="FN70" s="2">
        <f t="shared" si="79"/>
        <v>0.52506962327061979</v>
      </c>
      <c r="FO70" s="2">
        <f t="shared" si="79"/>
        <v>0.50985050407687271</v>
      </c>
      <c r="FP70" s="2">
        <f t="shared" si="79"/>
        <v>0.51112168582512008</v>
      </c>
      <c r="FQ70" s="2">
        <f t="shared" si="79"/>
        <v>0.53977891695886659</v>
      </c>
      <c r="FR70" s="2">
        <f t="shared" si="79"/>
        <v>0.50720820668467692</v>
      </c>
      <c r="FS70" s="2">
        <f t="shared" si="79"/>
        <v>0.54646358220054292</v>
      </c>
      <c r="FT70" s="2">
        <f t="shared" si="79"/>
        <v>0.51133407678095644</v>
      </c>
      <c r="FU70" s="2">
        <f t="shared" si="79"/>
        <v>0.46180657433292222</v>
      </c>
      <c r="FW70" s="2">
        <f t="shared" si="67"/>
        <v>1.5288814561204142E-4</v>
      </c>
      <c r="FX70" s="2">
        <f t="shared" si="67"/>
        <v>1.9036373412596405E-4</v>
      </c>
      <c r="FY70" s="2">
        <f t="shared" si="67"/>
        <v>1.6030371447341398E-4</v>
      </c>
      <c r="FZ70" s="2">
        <f t="shared" si="67"/>
        <v>1.52777675790933E-4</v>
      </c>
      <c r="GA70" s="2">
        <f t="shared" si="67"/>
        <v>1.5992225688681987E-4</v>
      </c>
      <c r="GB70" s="2">
        <f t="shared" si="67"/>
        <v>1.7021494980321925E-4</v>
      </c>
      <c r="GC70" s="2">
        <f t="shared" si="67"/>
        <v>1.7503389916725135E-4</v>
      </c>
      <c r="GD70" s="2">
        <f t="shared" si="67"/>
        <v>1.7182971650183562E-4</v>
      </c>
      <c r="GE70" s="2">
        <f t="shared" si="67"/>
        <v>1.8233133861655931E-4</v>
      </c>
      <c r="GF70" s="2">
        <f t="shared" si="67"/>
        <v>1.7837117366725547E-4</v>
      </c>
      <c r="GG70" s="2">
        <f t="shared" si="67"/>
        <v>1.7179851178423559E-4</v>
      </c>
      <c r="GH70" s="2">
        <f t="shared" si="67"/>
        <v>1.5337949590977858E-4</v>
      </c>
      <c r="GI70" s="2">
        <f t="shared" si="67"/>
        <v>1.5769983631959712E-4</v>
      </c>
      <c r="GJ70" s="2">
        <f t="shared" si="67"/>
        <v>1.0564824834246983E-4</v>
      </c>
      <c r="GK70" s="2">
        <f t="shared" si="67"/>
        <v>8.5587347548298415E-5</v>
      </c>
      <c r="GM70" s="86">
        <f t="shared" si="68"/>
        <v>2.3429940753626994E-2</v>
      </c>
      <c r="GN70" s="86">
        <f t="shared" si="68"/>
        <v>2.266373214093774E-2</v>
      </c>
      <c r="GO70" s="86">
        <f t="shared" si="68"/>
        <v>2.337482670780075E-2</v>
      </c>
      <c r="GP70" s="86">
        <f t="shared" si="68"/>
        <v>2.3305985378299428E-2</v>
      </c>
      <c r="GQ70" s="86">
        <f t="shared" si="68"/>
        <v>3.0717348285888887E-2</v>
      </c>
      <c r="GR70" s="86">
        <f t="shared" si="68"/>
        <v>2.1023691277165107E-2</v>
      </c>
      <c r="GS70" s="86">
        <f t="shared" si="68"/>
        <v>2.9631379427037918E-2</v>
      </c>
      <c r="GT70" s="86">
        <f t="shared" si="68"/>
        <v>1.9185288515774491E-2</v>
      </c>
      <c r="GU70" s="86">
        <f t="shared" si="68"/>
        <v>1.4941692473830037E-2</v>
      </c>
      <c r="GV70" s="86">
        <f t="shared" si="68"/>
        <v>1.5135001625409268E-2</v>
      </c>
      <c r="GW70" s="86">
        <f t="shared" si="68"/>
        <v>2.3773953481949495E-2</v>
      </c>
      <c r="GX70" s="86">
        <f t="shared" si="68"/>
        <v>1.4115495787387109E-2</v>
      </c>
      <c r="GY70" s="86">
        <f t="shared" si="68"/>
        <v>2.6799853340492574E-2</v>
      </c>
      <c r="GZ70" s="86">
        <f t="shared" si="68"/>
        <v>1.524668722851551E-2</v>
      </c>
      <c r="HA70" s="86">
        <f t="shared" si="68"/>
        <v>4.9955611984339792E-3</v>
      </c>
      <c r="HC70" s="86">
        <f t="shared" si="73"/>
        <v>2.4829542322171725E-8</v>
      </c>
      <c r="HD70" s="86">
        <f t="shared" si="69"/>
        <v>7.5743648968605115E-9</v>
      </c>
      <c r="HE70" s="86">
        <f t="shared" si="69"/>
        <v>4.3118531641335375E-9</v>
      </c>
      <c r="HF70" s="86">
        <f t="shared" si="69"/>
        <v>3.2793750918285813E-9</v>
      </c>
      <c r="HG70" s="86">
        <f t="shared" si="69"/>
        <v>1.0511422009250501E-8</v>
      </c>
      <c r="HH70" s="86">
        <f t="shared" si="69"/>
        <v>6.2704085978351375E-10</v>
      </c>
      <c r="HI70" s="86">
        <f t="shared" si="69"/>
        <v>8.6809590611335279E-9</v>
      </c>
      <c r="HJ70" s="86">
        <f t="shared" si="69"/>
        <v>1.4829354972381118E-9</v>
      </c>
      <c r="HK70" s="86">
        <f t="shared" si="69"/>
        <v>4.6706276204230896E-10</v>
      </c>
      <c r="HL70" s="86">
        <f t="shared" si="69"/>
        <v>3.0873941611232527E-10</v>
      </c>
      <c r="HM70" s="86">
        <f t="shared" si="69"/>
        <v>2.4086027213282745E-9</v>
      </c>
      <c r="HN70" s="86">
        <f t="shared" si="69"/>
        <v>3.5700641058672032E-10</v>
      </c>
      <c r="HO70" s="86">
        <f t="shared" si="69"/>
        <v>3.0454475761172229E-9</v>
      </c>
      <c r="HP70" s="86">
        <f t="shared" si="69"/>
        <v>5.3355530012617329E-10</v>
      </c>
      <c r="HQ70" s="86">
        <f t="shared" si="69"/>
        <v>1.2606819214122246E-14</v>
      </c>
      <c r="HS70" s="86">
        <f t="shared" si="70"/>
        <v>1.0174401725021781E-70</v>
      </c>
      <c r="HT70" s="86">
        <f t="shared" si="70"/>
        <v>1.8680480400289802E-74</v>
      </c>
      <c r="HU70" s="86">
        <f t="shared" si="70"/>
        <v>1.4923008113177623E-79</v>
      </c>
      <c r="HV70" s="86">
        <f t="shared" si="70"/>
        <v>2.9035931424400986E-81</v>
      </c>
      <c r="HW70" s="86">
        <f t="shared" si="70"/>
        <v>2.3311438654039161E-75</v>
      </c>
      <c r="HX70" s="86">
        <f t="shared" si="70"/>
        <v>1.6696161210427969E-89</v>
      </c>
      <c r="HY70" s="86">
        <f t="shared" si="70"/>
        <v>8.4378851258282001E-78</v>
      </c>
      <c r="HZ70" s="86">
        <f t="shared" si="70"/>
        <v>5.1320503053083866E-85</v>
      </c>
      <c r="IA70" s="86">
        <f t="shared" si="70"/>
        <v>2.0455476027036498E-91</v>
      </c>
      <c r="IB70" s="86">
        <f t="shared" si="70"/>
        <v>2.6322729920471765E-91</v>
      </c>
      <c r="IC70" s="86">
        <f t="shared" si="70"/>
        <v>6.910884170656835E-82</v>
      </c>
      <c r="ID70" s="86">
        <f t="shared" si="70"/>
        <v>1.7851798014186402E-90</v>
      </c>
      <c r="IE70" s="86">
        <f t="shared" si="70"/>
        <v>3.4159141213126542E-82</v>
      </c>
      <c r="IF70" s="86">
        <f t="shared" si="70"/>
        <v>2.0896212768917663E-47</v>
      </c>
      <c r="IG70" s="86">
        <f t="shared" si="70"/>
        <v>3.8088484326449721E-38</v>
      </c>
      <c r="II70" s="86">
        <f t="shared" si="71"/>
        <v>0</v>
      </c>
      <c r="IJ70" s="86">
        <f t="shared" si="71"/>
        <v>0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3.5444292238323084E-170</v>
      </c>
      <c r="IW70" s="86">
        <f t="shared" si="71"/>
        <v>3.3248268957220503E-111</v>
      </c>
      <c r="IY70" s="86">
        <f t="shared" si="72"/>
        <v>2.3429965583169315E-2</v>
      </c>
      <c r="IZ70" s="86">
        <f t="shared" si="72"/>
        <v>2.2663739715302635E-2</v>
      </c>
      <c r="JA70" s="86">
        <f t="shared" si="72"/>
        <v>2.3374831019653913E-2</v>
      </c>
      <c r="JB70" s="86">
        <f t="shared" si="72"/>
        <v>2.3305988657674519E-2</v>
      </c>
      <c r="JC70" s="86">
        <f t="shared" si="72"/>
        <v>3.0717358797310898E-2</v>
      </c>
      <c r="JD70" s="86">
        <f t="shared" si="72"/>
        <v>2.1023691904205968E-2</v>
      </c>
      <c r="JE70" s="86">
        <f t="shared" si="72"/>
        <v>2.9631388107996981E-2</v>
      </c>
      <c r="JF70" s="86">
        <f t="shared" si="72"/>
        <v>1.9185289998709987E-2</v>
      </c>
      <c r="JG70" s="86">
        <f t="shared" si="72"/>
        <v>1.4941692940892799E-2</v>
      </c>
      <c r="JH70" s="86">
        <f t="shared" si="72"/>
        <v>1.5135001934148684E-2</v>
      </c>
      <c r="JI70" s="86">
        <f t="shared" si="72"/>
        <v>2.3773955890552215E-2</v>
      </c>
      <c r="JJ70" s="86">
        <f t="shared" si="72"/>
        <v>1.411549614439352E-2</v>
      </c>
      <c r="JK70" s="86">
        <f t="shared" si="72"/>
        <v>2.6799856385940148E-2</v>
      </c>
      <c r="JL70" s="86">
        <f t="shared" si="72"/>
        <v>1.5246687762070811E-2</v>
      </c>
      <c r="JM70" s="86">
        <f t="shared" si="72"/>
        <v>4.9955611984465863E-3</v>
      </c>
    </row>
    <row r="71" spans="2:273" x14ac:dyDescent="0.25">
      <c r="B71" s="2">
        <v>44</v>
      </c>
      <c r="C71" s="37">
        <v>136.69</v>
      </c>
      <c r="D71" s="37">
        <v>126.914</v>
      </c>
      <c r="E71" s="37">
        <v>129.345</v>
      </c>
      <c r="F71" s="37">
        <v>131.69</v>
      </c>
      <c r="G71" s="37">
        <v>136.87899999999999</v>
      </c>
      <c r="H71" s="37">
        <v>128.46600000000001</v>
      </c>
      <c r="I71" s="37">
        <v>131.91399999999999</v>
      </c>
      <c r="J71" s="37">
        <v>127.94799999999999</v>
      </c>
      <c r="K71" s="37">
        <v>126.03400000000001</v>
      </c>
      <c r="L71" s="37">
        <v>128.24100000000001</v>
      </c>
      <c r="M71" s="37">
        <v>135.74100000000001</v>
      </c>
      <c r="N71" s="37">
        <v>133.22399999999999</v>
      </c>
      <c r="O71" s="37">
        <v>136.79300000000001</v>
      </c>
      <c r="P71" s="37">
        <v>135.655</v>
      </c>
      <c r="Q71" s="37">
        <v>130.44800000000001</v>
      </c>
      <c r="S71" s="4">
        <f t="shared" si="74"/>
        <v>133.43764026219185</v>
      </c>
      <c r="T71" s="4">
        <f t="shared" si="74"/>
        <v>128.06738749482184</v>
      </c>
      <c r="U71" s="4">
        <f t="shared" si="74"/>
        <v>129.54108701426563</v>
      </c>
      <c r="V71" s="4">
        <f t="shared" si="74"/>
        <v>130.65888930323987</v>
      </c>
      <c r="W71" s="4">
        <f t="shared" si="74"/>
        <v>134.86721672554307</v>
      </c>
      <c r="X71" s="4">
        <f t="shared" si="74"/>
        <v>129.32371044844641</v>
      </c>
      <c r="Y71" s="4">
        <f t="shared" si="74"/>
        <v>132.83858588880861</v>
      </c>
      <c r="Z71" s="4">
        <f t="shared" si="74"/>
        <v>128.19108711717217</v>
      </c>
      <c r="AA71" s="4">
        <f t="shared" si="74"/>
        <v>125.81673010682253</v>
      </c>
      <c r="AB71" s="4">
        <f t="shared" si="74"/>
        <v>127.99485039952471</v>
      </c>
      <c r="AC71" s="4">
        <f t="shared" si="74"/>
        <v>134.18368912578262</v>
      </c>
      <c r="AD71" s="4">
        <f t="shared" si="74"/>
        <v>130.19904072285252</v>
      </c>
      <c r="AE71" s="4">
        <f t="shared" si="74"/>
        <v>141.43578924349774</v>
      </c>
      <c r="AF71" s="4">
        <f t="shared" si="74"/>
        <v>132.87076789536073</v>
      </c>
      <c r="AG71" s="4">
        <f t="shared" si="74"/>
        <v>129.02951945096291</v>
      </c>
      <c r="AI71" s="4">
        <f t="shared" si="75"/>
        <v>3.252359737808149</v>
      </c>
      <c r="AJ71" s="4">
        <f t="shared" si="75"/>
        <v>-1.1533874948218426</v>
      </c>
      <c r="AK71" s="4">
        <f t="shared" si="75"/>
        <v>-0.19608701426562902</v>
      </c>
      <c r="AL71" s="4">
        <f t="shared" si="75"/>
        <v>1.0311106967601233</v>
      </c>
      <c r="AM71" s="4">
        <f t="shared" si="75"/>
        <v>2.0117832744569171</v>
      </c>
      <c r="AN71" s="4">
        <f t="shared" si="75"/>
        <v>-0.85771044844639732</v>
      </c>
      <c r="AO71" s="4">
        <f t="shared" si="75"/>
        <v>-0.9245858888086218</v>
      </c>
      <c r="AP71" s="4">
        <f t="shared" si="75"/>
        <v>-0.24308711717218046</v>
      </c>
      <c r="AQ71" s="4">
        <f t="shared" si="75"/>
        <v>0.21726989317747325</v>
      </c>
      <c r="AR71" s="4">
        <f t="shared" si="75"/>
        <v>0.24614960047530587</v>
      </c>
      <c r="AS71" s="4">
        <f t="shared" si="75"/>
        <v>1.5573108742173929</v>
      </c>
      <c r="AT71" s="4">
        <f t="shared" si="75"/>
        <v>3.0249592771474738</v>
      </c>
      <c r="AU71" s="4">
        <f t="shared" si="75"/>
        <v>-4.6427892434977309</v>
      </c>
      <c r="AV71" s="4">
        <f t="shared" si="75"/>
        <v>2.7842321046392726</v>
      </c>
      <c r="AW71" s="4">
        <f t="shared" si="75"/>
        <v>1.4184805490370991</v>
      </c>
      <c r="AY71" s="2">
        <f t="shared" si="65"/>
        <v>117.79390333059848</v>
      </c>
      <c r="AZ71" s="2">
        <f t="shared" si="65"/>
        <v>113.65227792195967</v>
      </c>
      <c r="BA71" s="2">
        <f t="shared" si="65"/>
        <v>114.90279514030885</v>
      </c>
      <c r="BB71" s="2">
        <f t="shared" si="65"/>
        <v>116.23818734545236</v>
      </c>
      <c r="BC71" s="2">
        <f t="shared" si="65"/>
        <v>117.58566492899877</v>
      </c>
      <c r="BD71" s="2">
        <f t="shared" si="65"/>
        <v>115.33769467776821</v>
      </c>
      <c r="BE71" s="2">
        <f t="shared" si="65"/>
        <v>114.4224251829903</v>
      </c>
      <c r="BF71" s="2">
        <f t="shared" si="65"/>
        <v>115.32556066246092</v>
      </c>
      <c r="BG71" s="2">
        <f t="shared" si="65"/>
        <v>115.23821185397406</v>
      </c>
      <c r="BH71" s="2">
        <f t="shared" si="65"/>
        <v>117.41155144366502</v>
      </c>
      <c r="BI71" s="2">
        <f t="shared" si="65"/>
        <v>119.53477742715597</v>
      </c>
      <c r="BJ71" s="2">
        <f t="shared" si="65"/>
        <v>120.74727518275138</v>
      </c>
      <c r="BK71" s="2">
        <f t="shared" si="65"/>
        <v>123.82205586133321</v>
      </c>
      <c r="BL71" s="2">
        <f t="shared" si="65"/>
        <v>122.65415836700751</v>
      </c>
      <c r="BM71" s="2">
        <f t="shared" si="65"/>
        <v>125.2663569088957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130.44800000000001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123.68738874296434</v>
      </c>
      <c r="DL71" s="2">
        <f t="shared" si="76"/>
        <v>118.78392746288802</v>
      </c>
      <c r="DM71" s="2">
        <f t="shared" si="76"/>
        <v>118.51705013495277</v>
      </c>
      <c r="DN71" s="2">
        <f t="shared" si="76"/>
        <v>120.16547550607287</v>
      </c>
      <c r="DO71" s="2">
        <f t="shared" si="76"/>
        <v>123.69029174484052</v>
      </c>
      <c r="DP71" s="2">
        <f t="shared" si="76"/>
        <v>120.98615362731152</v>
      </c>
      <c r="DQ71" s="2">
        <f t="shared" si="76"/>
        <v>119.60656106941842</v>
      </c>
      <c r="DR71" s="2">
        <f t="shared" si="76"/>
        <v>120.0543143669986</v>
      </c>
      <c r="DS71" s="2">
        <f t="shared" si="76"/>
        <v>118.97278067226891</v>
      </c>
      <c r="DT71" s="2">
        <f t="shared" si="76"/>
        <v>122.68638359412044</v>
      </c>
      <c r="DU71" s="2">
        <f t="shared" si="76"/>
        <v>124.35750317139004</v>
      </c>
      <c r="DV71" s="2">
        <f t="shared" si="76"/>
        <v>124.76396443812233</v>
      </c>
      <c r="DW71" s="2">
        <f t="shared" si="76"/>
        <v>127.96208042455407</v>
      </c>
      <c r="DX71" s="2">
        <f t="shared" si="76"/>
        <v>125.78506310596308</v>
      </c>
      <c r="DY71" s="2">
        <f t="shared" si="76"/>
        <v>127.55188172043006</v>
      </c>
      <c r="EA71" s="2">
        <f t="shared" si="77"/>
        <v>113.21995346706969</v>
      </c>
      <c r="EB71" s="2">
        <f t="shared" si="77"/>
        <v>109.61605883676853</v>
      </c>
      <c r="EC71" s="2">
        <f t="shared" si="77"/>
        <v>112.08173744136187</v>
      </c>
      <c r="ED71" s="2">
        <f t="shared" si="77"/>
        <v>113.17333012697475</v>
      </c>
      <c r="EE71" s="2">
        <f t="shared" si="77"/>
        <v>113.20314385526596</v>
      </c>
      <c r="EF71" s="2">
        <f t="shared" si="77"/>
        <v>110.77521460397335</v>
      </c>
      <c r="EG71" s="2">
        <f t="shared" si="77"/>
        <v>110.61908400457904</v>
      </c>
      <c r="EH71" s="2">
        <f t="shared" si="77"/>
        <v>111.42467293666026</v>
      </c>
      <c r="EI71" s="2">
        <f t="shared" si="77"/>
        <v>111.96405664417006</v>
      </c>
      <c r="EJ71" s="2">
        <f t="shared" si="77"/>
        <v>112.80999139990442</v>
      </c>
      <c r="EK71" s="2">
        <f t="shared" si="77"/>
        <v>115.78450427216021</v>
      </c>
      <c r="EL71" s="2">
        <f t="shared" si="77"/>
        <v>117.18785593014056</v>
      </c>
      <c r="EM71" s="2">
        <f t="shared" si="77"/>
        <v>120.68831605455927</v>
      </c>
      <c r="EN71" s="2">
        <f t="shared" si="77"/>
        <v>119.92521505673955</v>
      </c>
      <c r="EO71" s="2">
        <f t="shared" si="77"/>
        <v>122.83687358161056</v>
      </c>
      <c r="EQ71" s="2">
        <f t="shared" si="78"/>
        <v>113.55599382259437</v>
      </c>
      <c r="ER71" s="2">
        <f t="shared" si="78"/>
        <v>111.0272115955143</v>
      </c>
      <c r="ES71" s="2">
        <f t="shared" si="78"/>
        <v>111.69568873232582</v>
      </c>
      <c r="ET71" s="2">
        <f t="shared" si="78"/>
        <v>112.76002813272797</v>
      </c>
      <c r="EU71" s="2">
        <f t="shared" si="78"/>
        <v>112.46809633686203</v>
      </c>
      <c r="EV71" s="2">
        <f t="shared" si="78"/>
        <v>111.05770584632612</v>
      </c>
      <c r="EW71" s="2">
        <f t="shared" si="78"/>
        <v>111.19235341154935</v>
      </c>
      <c r="EX71" s="2">
        <f t="shared" si="78"/>
        <v>111.52138422672606</v>
      </c>
      <c r="EY71" s="2">
        <f t="shared" si="78"/>
        <v>111.42331066892997</v>
      </c>
      <c r="EZ71" s="2">
        <f t="shared" si="78"/>
        <v>113.38819109512193</v>
      </c>
      <c r="FA71" s="2">
        <f t="shared" si="78"/>
        <v>116.29365060457016</v>
      </c>
      <c r="FB71" s="2">
        <f t="shared" si="78"/>
        <v>118.05899637733457</v>
      </c>
      <c r="FC71" s="2">
        <f t="shared" si="78"/>
        <v>120.90387958584154</v>
      </c>
      <c r="FD71" s="2">
        <f t="shared" si="78"/>
        <v>120.42781322032758</v>
      </c>
      <c r="FE71" s="2">
        <f t="shared" si="78"/>
        <v>124.27313542066474</v>
      </c>
      <c r="FG71" s="2">
        <f t="shared" si="79"/>
        <v>0.5630358907892502</v>
      </c>
      <c r="FH71" s="2">
        <f t="shared" si="79"/>
        <v>0.55977504633594566</v>
      </c>
      <c r="FI71" s="2">
        <f t="shared" si="79"/>
        <v>0.56161795272101545</v>
      </c>
      <c r="FJ71" s="2">
        <f t="shared" si="79"/>
        <v>0.56166150922852043</v>
      </c>
      <c r="FK71" s="2">
        <f t="shared" si="79"/>
        <v>0.5820932431385617</v>
      </c>
      <c r="FL71" s="2">
        <f t="shared" si="79"/>
        <v>0.55318239185249296</v>
      </c>
      <c r="FM71" s="2">
        <f t="shared" si="79"/>
        <v>0.57682994565917489</v>
      </c>
      <c r="FN71" s="2">
        <f t="shared" si="79"/>
        <v>0.54796852957843489</v>
      </c>
      <c r="FO71" s="2">
        <f t="shared" si="79"/>
        <v>0.53283032660800733</v>
      </c>
      <c r="FP71" s="2">
        <f t="shared" si="79"/>
        <v>0.53409637134037558</v>
      </c>
      <c r="FQ71" s="2">
        <f t="shared" si="79"/>
        <v>0.56255946243780119</v>
      </c>
      <c r="FR71" s="2">
        <f t="shared" si="79"/>
        <v>0.53019775983882733</v>
      </c>
      <c r="FS71" s="2">
        <f t="shared" si="79"/>
        <v>0.56917733736022791</v>
      </c>
      <c r="FT71" s="2">
        <f t="shared" si="79"/>
        <v>0.53430787514213252</v>
      </c>
      <c r="FU71" s="2">
        <f t="shared" si="79"/>
        <v>0.4847625982037575</v>
      </c>
      <c r="FW71" s="2">
        <f t="shared" si="67"/>
        <v>1.6763604541825331E-4</v>
      </c>
      <c r="FX71" s="2">
        <f t="shared" si="67"/>
        <v>2.0872585035705337E-4</v>
      </c>
      <c r="FY71" s="2">
        <f t="shared" si="67"/>
        <v>1.7576680930422034E-4</v>
      </c>
      <c r="FZ71" s="2">
        <f t="shared" si="67"/>
        <v>1.6751492124006498E-4</v>
      </c>
      <c r="GA71" s="2">
        <f t="shared" si="67"/>
        <v>1.7534856229953392E-4</v>
      </c>
      <c r="GB71" s="2">
        <f t="shared" si="67"/>
        <v>1.8663391620882033E-4</v>
      </c>
      <c r="GC71" s="2">
        <f t="shared" si="67"/>
        <v>1.9191761311874707E-4</v>
      </c>
      <c r="GD71" s="2">
        <f t="shared" si="67"/>
        <v>1.8840441425905505E-4</v>
      </c>
      <c r="GE71" s="2">
        <f t="shared" si="67"/>
        <v>1.9991882049495569E-4</v>
      </c>
      <c r="GF71" s="2">
        <f t="shared" si="67"/>
        <v>1.9557673708041698E-4</v>
      </c>
      <c r="GG71" s="2">
        <f t="shared" si="67"/>
        <v>1.8837020010088854E-4</v>
      </c>
      <c r="GH71" s="2">
        <f t="shared" si="67"/>
        <v>1.6817478438753338E-4</v>
      </c>
      <c r="GI71" s="2">
        <f t="shared" si="67"/>
        <v>1.7291180127663216E-4</v>
      </c>
      <c r="GJ71" s="2">
        <f t="shared" si="67"/>
        <v>1.1583982004163197E-4</v>
      </c>
      <c r="GK71" s="2">
        <f t="shared" si="67"/>
        <v>9.3843885554110906E-5</v>
      </c>
      <c r="GM71" s="86">
        <f t="shared" si="68"/>
        <v>3.2924044941553751E-2</v>
      </c>
      <c r="GN71" s="86">
        <f t="shared" si="68"/>
        <v>3.2218157859668348E-2</v>
      </c>
      <c r="GO71" s="86">
        <f t="shared" si="68"/>
        <v>3.3212292667869618E-2</v>
      </c>
      <c r="GP71" s="86">
        <f t="shared" si="68"/>
        <v>3.3051235698091465E-2</v>
      </c>
      <c r="GQ71" s="86">
        <f t="shared" si="68"/>
        <v>4.2345160253235814E-2</v>
      </c>
      <c r="GR71" s="86">
        <f t="shared" si="68"/>
        <v>3.064912071424632E-2</v>
      </c>
      <c r="GS71" s="86">
        <f t="shared" si="68"/>
        <v>4.1604195623930043E-2</v>
      </c>
      <c r="GT71" s="86">
        <f t="shared" si="68"/>
        <v>2.8032460271367316E-2</v>
      </c>
      <c r="GU71" s="86">
        <f t="shared" si="68"/>
        <v>2.2664711241368016E-2</v>
      </c>
      <c r="GV71" s="86">
        <f t="shared" si="68"/>
        <v>2.2463634659896578E-2</v>
      </c>
      <c r="GW71" s="86">
        <f t="shared" si="68"/>
        <v>3.3789569040872665E-2</v>
      </c>
      <c r="GX71" s="86">
        <f t="shared" si="68"/>
        <v>2.0978497441563385E-2</v>
      </c>
      <c r="GY71" s="86">
        <f t="shared" si="68"/>
        <v>3.8143893055428695E-2</v>
      </c>
      <c r="GZ71" s="86">
        <f t="shared" si="68"/>
        <v>2.2780117700930698E-2</v>
      </c>
      <c r="HA71" s="86">
        <f t="shared" si="68"/>
        <v>8.731150269562702E-3</v>
      </c>
      <c r="HC71" s="86">
        <f t="shared" si="73"/>
        <v>5.7745579739758092E-8</v>
      </c>
      <c r="HD71" s="86">
        <f t="shared" si="69"/>
        <v>1.9116241262694535E-8</v>
      </c>
      <c r="HE71" s="86">
        <f t="shared" si="69"/>
        <v>1.1303040214989254E-8</v>
      </c>
      <c r="HF71" s="86">
        <f t="shared" si="69"/>
        <v>8.6625060135615063E-9</v>
      </c>
      <c r="HG71" s="86">
        <f t="shared" si="69"/>
        <v>2.6126691867038622E-8</v>
      </c>
      <c r="HH71" s="86">
        <f t="shared" si="69"/>
        <v>1.8413027573533801E-9</v>
      </c>
      <c r="HI71" s="86">
        <f t="shared" si="69"/>
        <v>2.2167476661306586E-8</v>
      </c>
      <c r="HJ71" s="86">
        <f t="shared" si="69"/>
        <v>4.1444444826917006E-9</v>
      </c>
      <c r="HK71" s="86">
        <f t="shared" si="69"/>
        <v>1.4132924536120216E-9</v>
      </c>
      <c r="HL71" s="86">
        <f t="shared" si="69"/>
        <v>9.310213488549659E-10</v>
      </c>
      <c r="HM71" s="86">
        <f t="shared" si="69"/>
        <v>6.5122722168068722E-9</v>
      </c>
      <c r="HN71" s="86">
        <f t="shared" si="69"/>
        <v>1.0558481176552694E-9</v>
      </c>
      <c r="HO71" s="86">
        <f t="shared" si="69"/>
        <v>8.1368470111616257E-9</v>
      </c>
      <c r="HP71" s="86">
        <f t="shared" si="69"/>
        <v>1.516655402404041E-9</v>
      </c>
      <c r="HQ71" s="86">
        <f t="shared" si="69"/>
        <v>6.5811158732409456E-14</v>
      </c>
      <c r="HS71" s="86">
        <f t="shared" si="70"/>
        <v>8.8592079677921044E-69</v>
      </c>
      <c r="HT71" s="86">
        <f t="shared" si="70"/>
        <v>2.4171060087531698E-72</v>
      </c>
      <c r="HU71" s="86">
        <f t="shared" si="70"/>
        <v>2.5920098152203917E-77</v>
      </c>
      <c r="HV71" s="86">
        <f t="shared" si="70"/>
        <v>5.3518884474666096E-79</v>
      </c>
      <c r="HW71" s="86">
        <f t="shared" si="70"/>
        <v>2.9981235000603592E-73</v>
      </c>
      <c r="HX71" s="86">
        <f t="shared" si="70"/>
        <v>5.6727786446162971E-87</v>
      </c>
      <c r="HY71" s="86">
        <f t="shared" si="70"/>
        <v>1.3252285919038869E-75</v>
      </c>
      <c r="HZ71" s="86">
        <f t="shared" si="70"/>
        <v>1.2987831336239681E-82</v>
      </c>
      <c r="IA71" s="86">
        <f t="shared" si="70"/>
        <v>8.3603381862371548E-89</v>
      </c>
      <c r="IB71" s="86">
        <f t="shared" si="70"/>
        <v>9.9095725942244778E-89</v>
      </c>
      <c r="IC71" s="86">
        <f t="shared" si="70"/>
        <v>1.4117627894887687E-79</v>
      </c>
      <c r="ID71" s="86">
        <f t="shared" si="70"/>
        <v>6.0085179219842578E-88</v>
      </c>
      <c r="IE71" s="86">
        <f t="shared" si="70"/>
        <v>6.8338759359268206E-80</v>
      </c>
      <c r="IF71" s="86">
        <f t="shared" si="70"/>
        <v>3.6460109505106734E-46</v>
      </c>
      <c r="IG71" s="86">
        <f t="shared" si="70"/>
        <v>3.5849806441307798E-37</v>
      </c>
      <c r="II71" s="86">
        <f t="shared" si="71"/>
        <v>1.6400533964861977E-307</v>
      </c>
      <c r="IJ71" s="86">
        <f t="shared" si="71"/>
        <v>0</v>
      </c>
      <c r="IK71" s="86">
        <f t="shared" si="71"/>
        <v>0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8.2277074344097081E-167</v>
      </c>
      <c r="IW71" s="86">
        <f t="shared" si="71"/>
        <v>4.5694485474224868E-109</v>
      </c>
      <c r="IY71" s="86">
        <f t="shared" si="72"/>
        <v>3.2924102687133493E-2</v>
      </c>
      <c r="IZ71" s="86">
        <f t="shared" si="72"/>
        <v>3.2218176975909611E-2</v>
      </c>
      <c r="JA71" s="86">
        <f t="shared" si="72"/>
        <v>3.321230397090983E-2</v>
      </c>
      <c r="JB71" s="86">
        <f t="shared" si="72"/>
        <v>3.3051244360597476E-2</v>
      </c>
      <c r="JC71" s="86">
        <f t="shared" si="72"/>
        <v>4.234518637992768E-2</v>
      </c>
      <c r="JD71" s="86">
        <f t="shared" si="72"/>
        <v>3.0649122555549076E-2</v>
      </c>
      <c r="JE71" s="86">
        <f t="shared" si="72"/>
        <v>4.1604217791406703E-2</v>
      </c>
      <c r="JF71" s="86">
        <f t="shared" si="72"/>
        <v>2.8032464415811798E-2</v>
      </c>
      <c r="JG71" s="86">
        <f t="shared" si="72"/>
        <v>2.2664712654660472E-2</v>
      </c>
      <c r="JH71" s="86">
        <f t="shared" si="72"/>
        <v>2.2463635590917928E-2</v>
      </c>
      <c r="JI71" s="86">
        <f t="shared" si="72"/>
        <v>3.3789575553144879E-2</v>
      </c>
      <c r="JJ71" s="86">
        <f t="shared" si="72"/>
        <v>2.0978498497411503E-2</v>
      </c>
      <c r="JK71" s="86">
        <f t="shared" si="72"/>
        <v>3.8143901192275703E-2</v>
      </c>
      <c r="JL71" s="86">
        <f t="shared" si="72"/>
        <v>2.27801192175861E-2</v>
      </c>
      <c r="JM71" s="86">
        <f t="shared" si="72"/>
        <v>8.731150269628514E-3</v>
      </c>
    </row>
    <row r="72" spans="2:273" x14ac:dyDescent="0.25">
      <c r="B72" s="2">
        <v>45</v>
      </c>
      <c r="C72" s="37">
        <v>133.328</v>
      </c>
      <c r="D72" s="37">
        <v>128.41399999999999</v>
      </c>
      <c r="E72" s="37">
        <v>132.56899999999999</v>
      </c>
      <c r="F72" s="37">
        <v>135.24100000000001</v>
      </c>
      <c r="G72" s="37">
        <v>140.53399999999999</v>
      </c>
      <c r="H72" s="37">
        <v>131.24100000000001</v>
      </c>
      <c r="I72" s="37">
        <v>134.10300000000001</v>
      </c>
      <c r="J72" s="37">
        <v>129.39699999999999</v>
      </c>
      <c r="K72" s="37">
        <v>127.086</v>
      </c>
      <c r="L72" s="37">
        <v>130.017</v>
      </c>
      <c r="M72" s="37">
        <v>138.845</v>
      </c>
      <c r="N72" s="37">
        <v>133.983</v>
      </c>
      <c r="O72" s="37">
        <v>139.86199999999999</v>
      </c>
      <c r="P72" s="37">
        <v>136.20699999999999</v>
      </c>
      <c r="Q72" s="37">
        <v>134.10300000000001</v>
      </c>
      <c r="S72" s="4">
        <f t="shared" si="74"/>
        <v>138.24703696811747</v>
      </c>
      <c r="T72" s="4">
        <f t="shared" si="74"/>
        <v>132.64781529891977</v>
      </c>
      <c r="U72" s="4">
        <f t="shared" si="74"/>
        <v>134.20885056983818</v>
      </c>
      <c r="V72" s="4">
        <f t="shared" si="74"/>
        <v>135.24211658268229</v>
      </c>
      <c r="W72" s="4">
        <f t="shared" si="74"/>
        <v>139.74858558169038</v>
      </c>
      <c r="X72" s="4">
        <f t="shared" si="74"/>
        <v>134.18424503667794</v>
      </c>
      <c r="Y72" s="4">
        <f t="shared" si="74"/>
        <v>138.42782648642438</v>
      </c>
      <c r="Z72" s="4">
        <f t="shared" si="74"/>
        <v>132.71009986711371</v>
      </c>
      <c r="AA72" s="4">
        <f t="shared" si="74"/>
        <v>130.01075604122107</v>
      </c>
      <c r="AB72" s="4">
        <f t="shared" si="74"/>
        <v>131.8883075387663</v>
      </c>
      <c r="AC72" s="4">
        <f t="shared" si="74"/>
        <v>138.83715925868543</v>
      </c>
      <c r="AD72" s="4">
        <f t="shared" si="74"/>
        <v>133.74447645254457</v>
      </c>
      <c r="AE72" s="4">
        <f t="shared" si="74"/>
        <v>147.06224582974039</v>
      </c>
      <c r="AF72" s="4">
        <f t="shared" si="74"/>
        <v>136.77223200399428</v>
      </c>
      <c r="AG72" s="4">
        <f t="shared" si="74"/>
        <v>131.27920194078303</v>
      </c>
      <c r="AI72" s="4">
        <f t="shared" si="75"/>
        <v>-4.9190369681174673</v>
      </c>
      <c r="AJ72" s="4">
        <f t="shared" si="75"/>
        <v>-4.2338152989197795</v>
      </c>
      <c r="AK72" s="4">
        <f t="shared" si="75"/>
        <v>-1.6398505698381882</v>
      </c>
      <c r="AL72" s="4">
        <f t="shared" si="75"/>
        <v>-1.1165826822718827E-3</v>
      </c>
      <c r="AM72" s="4">
        <f t="shared" si="75"/>
        <v>0.78541441830961389</v>
      </c>
      <c r="AN72" s="4">
        <f t="shared" si="75"/>
        <v>-2.9432450366779221</v>
      </c>
      <c r="AO72" s="4">
        <f t="shared" si="75"/>
        <v>-4.3248264864243708</v>
      </c>
      <c r="AP72" s="4">
        <f t="shared" si="75"/>
        <v>-3.3130998671137206</v>
      </c>
      <c r="AQ72" s="4">
        <f t="shared" si="75"/>
        <v>-2.9247560412210731</v>
      </c>
      <c r="AR72" s="4">
        <f t="shared" si="75"/>
        <v>-1.8713075387663025</v>
      </c>
      <c r="AS72" s="4">
        <f t="shared" si="75"/>
        <v>7.8407413145669125E-3</v>
      </c>
      <c r="AT72" s="4">
        <f t="shared" si="75"/>
        <v>0.23852354745542925</v>
      </c>
      <c r="AU72" s="4">
        <f t="shared" si="75"/>
        <v>-7.2002458297403962</v>
      </c>
      <c r="AV72" s="4">
        <f t="shared" si="75"/>
        <v>-0.56523200399428219</v>
      </c>
      <c r="AW72" s="4">
        <f t="shared" si="75"/>
        <v>2.8237980592169833</v>
      </c>
      <c r="AY72" s="2">
        <f t="shared" si="65"/>
        <v>117.64062512519001</v>
      </c>
      <c r="AZ72" s="2">
        <f t="shared" si="65"/>
        <v>113.48384176179891</v>
      </c>
      <c r="BA72" s="2">
        <f t="shared" si="65"/>
        <v>114.7659346585405</v>
      </c>
      <c r="BB72" s="2">
        <f t="shared" si="65"/>
        <v>116.11450636589717</v>
      </c>
      <c r="BC72" s="2">
        <f t="shared" si="65"/>
        <v>117.41143935676214</v>
      </c>
      <c r="BD72" s="2">
        <f t="shared" si="65"/>
        <v>115.21321786829127</v>
      </c>
      <c r="BE72" s="2">
        <f t="shared" si="65"/>
        <v>114.28529587539299</v>
      </c>
      <c r="BF72" s="2">
        <f t="shared" si="65"/>
        <v>115.20062353078478</v>
      </c>
      <c r="BG72" s="2">
        <f t="shared" si="65"/>
        <v>115.13798195773015</v>
      </c>
      <c r="BH72" s="2">
        <f t="shared" si="65"/>
        <v>117.25436893002657</v>
      </c>
      <c r="BI72" s="2">
        <f t="shared" si="65"/>
        <v>119.38157375264865</v>
      </c>
      <c r="BJ72" s="2">
        <f t="shared" si="65"/>
        <v>120.64679841068734</v>
      </c>
      <c r="BK72" s="2">
        <f t="shared" si="65"/>
        <v>123.69586932622948</v>
      </c>
      <c r="BL72" s="2">
        <f t="shared" si="65"/>
        <v>122.57600615076194</v>
      </c>
      <c r="BM72" s="2">
        <f t="shared" si="65"/>
        <v>125.27125137988993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124.00200422138836</v>
      </c>
      <c r="DL72" s="2">
        <f t="shared" si="76"/>
        <v>118.92870580296899</v>
      </c>
      <c r="DM72" s="2">
        <f t="shared" si="76"/>
        <v>118.64770337381916</v>
      </c>
      <c r="DN72" s="2">
        <f t="shared" si="76"/>
        <v>120.36862995951415</v>
      </c>
      <c r="DO72" s="2">
        <f t="shared" si="76"/>
        <v>123.97597814258913</v>
      </c>
      <c r="DP72" s="2">
        <f t="shared" si="76"/>
        <v>121.30109530583215</v>
      </c>
      <c r="DQ72" s="2">
        <f t="shared" si="76"/>
        <v>119.79590834896814</v>
      </c>
      <c r="DR72" s="2">
        <f t="shared" si="76"/>
        <v>120.26591038406829</v>
      </c>
      <c r="DS72" s="2">
        <f t="shared" si="76"/>
        <v>119.18563529411765</v>
      </c>
      <c r="DT72" s="2">
        <f t="shared" si="76"/>
        <v>122.90050142247512</v>
      </c>
      <c r="DU72" s="2">
        <f t="shared" si="76"/>
        <v>124.55505236167343</v>
      </c>
      <c r="DV72" s="2">
        <f t="shared" si="76"/>
        <v>125.01823968705548</v>
      </c>
      <c r="DW72" s="2">
        <f t="shared" si="76"/>
        <v>128.19510154283836</v>
      </c>
      <c r="DX72" s="2">
        <f t="shared" si="76"/>
        <v>126.01261767481765</v>
      </c>
      <c r="DY72" s="2">
        <f t="shared" si="76"/>
        <v>127.85874712643674</v>
      </c>
      <c r="EA72" s="2">
        <f t="shared" si="77"/>
        <v>113.13794641384993</v>
      </c>
      <c r="EB72" s="2">
        <f t="shared" si="77"/>
        <v>109.57805337597725</v>
      </c>
      <c r="EC72" s="2">
        <f t="shared" si="77"/>
        <v>112.00267452585837</v>
      </c>
      <c r="ED72" s="2">
        <f t="shared" si="77"/>
        <v>113.0867094049904</v>
      </c>
      <c r="EE72" s="2">
        <f t="shared" si="77"/>
        <v>113.11342507861293</v>
      </c>
      <c r="EF72" s="2">
        <f t="shared" si="77"/>
        <v>110.72847677630331</v>
      </c>
      <c r="EG72" s="2">
        <f t="shared" si="77"/>
        <v>110.59815037985223</v>
      </c>
      <c r="EH72" s="2">
        <f t="shared" si="77"/>
        <v>111.38978091687582</v>
      </c>
      <c r="EI72" s="2">
        <f t="shared" si="77"/>
        <v>111.90159145320449</v>
      </c>
      <c r="EJ72" s="2">
        <f t="shared" si="77"/>
        <v>112.76227663640704</v>
      </c>
      <c r="EK72" s="2">
        <f t="shared" si="77"/>
        <v>115.71251947774405</v>
      </c>
      <c r="EL72" s="2">
        <f t="shared" si="77"/>
        <v>117.11385307764863</v>
      </c>
      <c r="EM72" s="2">
        <f t="shared" si="77"/>
        <v>120.58988802485737</v>
      </c>
      <c r="EN72" s="2">
        <f t="shared" si="77"/>
        <v>119.84416368668697</v>
      </c>
      <c r="EO72" s="2">
        <f t="shared" si="77"/>
        <v>122.76279065610836</v>
      </c>
      <c r="EQ72" s="2">
        <f t="shared" si="78"/>
        <v>113.46804714365571</v>
      </c>
      <c r="ER72" s="2">
        <f t="shared" si="78"/>
        <v>110.9635220753256</v>
      </c>
      <c r="ES72" s="2">
        <f t="shared" si="78"/>
        <v>111.62345729721838</v>
      </c>
      <c r="ET72" s="2">
        <f t="shared" si="78"/>
        <v>112.68091288237214</v>
      </c>
      <c r="EU72" s="2">
        <f t="shared" si="78"/>
        <v>112.39174341994713</v>
      </c>
      <c r="EV72" s="2">
        <f t="shared" si="78"/>
        <v>111.00579042644405</v>
      </c>
      <c r="EW72" s="2">
        <f t="shared" si="78"/>
        <v>111.16076813945749</v>
      </c>
      <c r="EX72" s="2">
        <f t="shared" si="78"/>
        <v>111.48464993336536</v>
      </c>
      <c r="EY72" s="2">
        <f t="shared" si="78"/>
        <v>111.37076167232492</v>
      </c>
      <c r="EZ72" s="2">
        <f t="shared" si="78"/>
        <v>113.33014417443771</v>
      </c>
      <c r="FA72" s="2">
        <f t="shared" si="78"/>
        <v>116.21235011271648</v>
      </c>
      <c r="FB72" s="2">
        <f t="shared" si="78"/>
        <v>117.96958461895503</v>
      </c>
      <c r="FC72" s="2">
        <f t="shared" si="78"/>
        <v>120.8016094576398</v>
      </c>
      <c r="FD72" s="2">
        <f t="shared" si="78"/>
        <v>120.3377946698569</v>
      </c>
      <c r="FE72" s="2">
        <f t="shared" si="78"/>
        <v>124.17032737343591</v>
      </c>
      <c r="FG72" s="2">
        <f t="shared" si="79"/>
        <v>0.58554914595324337</v>
      </c>
      <c r="FH72" s="2">
        <f t="shared" si="79"/>
        <v>0.58233167795502483</v>
      </c>
      <c r="FI72" s="2">
        <f t="shared" si="79"/>
        <v>0.58415030557290104</v>
      </c>
      <c r="FJ72" s="2">
        <f t="shared" si="79"/>
        <v>0.58419328083861222</v>
      </c>
      <c r="FK72" s="2">
        <f t="shared" si="79"/>
        <v>0.60431465740666612</v>
      </c>
      <c r="FL72" s="2">
        <f t="shared" si="79"/>
        <v>0.57582084977213421</v>
      </c>
      <c r="FM72" s="2">
        <f t="shared" si="79"/>
        <v>0.59913849478307057</v>
      </c>
      <c r="FN72" s="2">
        <f t="shared" si="79"/>
        <v>0.5706661298505431</v>
      </c>
      <c r="FO72" s="2">
        <f t="shared" si="79"/>
        <v>0.555671693584737</v>
      </c>
      <c r="FP72" s="2">
        <f t="shared" si="79"/>
        <v>0.55692731084643188</v>
      </c>
      <c r="FQ72" s="2">
        <f t="shared" si="79"/>
        <v>0.58507917493623585</v>
      </c>
      <c r="FR72" s="2">
        <f t="shared" si="79"/>
        <v>0.55305987506836596</v>
      </c>
      <c r="FS72" s="2">
        <f t="shared" si="79"/>
        <v>0.59160368692071186</v>
      </c>
      <c r="FT72" s="2">
        <f t="shared" si="79"/>
        <v>0.55713704421241994</v>
      </c>
      <c r="FU72" s="2">
        <f t="shared" si="79"/>
        <v>0.50778310071873678</v>
      </c>
      <c r="FW72" s="2">
        <f t="shared" si="67"/>
        <v>1.8380629594852047E-4</v>
      </c>
      <c r="FX72" s="2">
        <f t="shared" si="67"/>
        <v>2.288587352466536E-4</v>
      </c>
      <c r="FY72" s="2">
        <f t="shared" si="67"/>
        <v>1.9272120590614359E-4</v>
      </c>
      <c r="FZ72" s="2">
        <f t="shared" si="67"/>
        <v>1.8367349022238759E-4</v>
      </c>
      <c r="GA72" s="2">
        <f t="shared" si="67"/>
        <v>1.9226262271952957E-4</v>
      </c>
      <c r="GB72" s="2">
        <f t="shared" si="67"/>
        <v>2.0463633508074135E-4</v>
      </c>
      <c r="GC72" s="2">
        <f t="shared" si="67"/>
        <v>2.1042958195479264E-4</v>
      </c>
      <c r="GD72" s="2">
        <f t="shared" si="67"/>
        <v>2.0657757734849098E-4</v>
      </c>
      <c r="GE72" s="2">
        <f t="shared" si="67"/>
        <v>2.1920239973776336E-4</v>
      </c>
      <c r="GF72" s="2">
        <f t="shared" si="67"/>
        <v>2.1444158160671895E-4</v>
      </c>
      <c r="GG72" s="2">
        <f t="shared" si="67"/>
        <v>2.0654006363371807E-4</v>
      </c>
      <c r="GH72" s="2">
        <f t="shared" si="67"/>
        <v>1.8439699234396191E-4</v>
      </c>
      <c r="GI72" s="2">
        <f t="shared" si="67"/>
        <v>1.8959085715953173E-4</v>
      </c>
      <c r="GJ72" s="2">
        <f t="shared" si="67"/>
        <v>1.2701441740552695E-4</v>
      </c>
      <c r="GK72" s="2">
        <f t="shared" si="67"/>
        <v>1.0289684273486725E-4</v>
      </c>
      <c r="GM72" s="86">
        <f t="shared" si="68"/>
        <v>4.5536314166178669E-2</v>
      </c>
      <c r="GN72" s="86">
        <f t="shared" si="68"/>
        <v>4.5034633240632893E-2</v>
      </c>
      <c r="GO72" s="86">
        <f t="shared" si="68"/>
        <v>4.6397077862353413E-2</v>
      </c>
      <c r="GP72" s="86">
        <f t="shared" si="68"/>
        <v>4.6093123056853973E-2</v>
      </c>
      <c r="GQ72" s="86">
        <f t="shared" si="68"/>
        <v>5.7497617789424423E-2</v>
      </c>
      <c r="GR72" s="86">
        <f t="shared" si="68"/>
        <v>4.3837771875732082E-2</v>
      </c>
      <c r="GS72" s="86">
        <f t="shared" si="68"/>
        <v>5.7442007648965052E-2</v>
      </c>
      <c r="GT72" s="86">
        <f t="shared" si="68"/>
        <v>4.019371132043225E-2</v>
      </c>
      <c r="GU72" s="86">
        <f t="shared" si="68"/>
        <v>3.3645904022162505E-2</v>
      </c>
      <c r="GV72" s="86">
        <f t="shared" si="68"/>
        <v>3.2700712481069094E-2</v>
      </c>
      <c r="GW72" s="86">
        <f t="shared" si="68"/>
        <v>4.7212916264923584E-2</v>
      </c>
      <c r="GX72" s="86">
        <f t="shared" si="68"/>
        <v>3.0584911644542294E-2</v>
      </c>
      <c r="GY72" s="86">
        <f t="shared" si="68"/>
        <v>5.3336114623755281E-2</v>
      </c>
      <c r="GZ72" s="86">
        <f t="shared" si="68"/>
        <v>3.3358747006078528E-2</v>
      </c>
      <c r="HA72" s="86">
        <f t="shared" si="68"/>
        <v>1.4789584383415291E-2</v>
      </c>
      <c r="HC72" s="86">
        <f t="shared" si="73"/>
        <v>1.314392154894455E-7</v>
      </c>
      <c r="HD72" s="86">
        <f t="shared" si="69"/>
        <v>4.7089930197101858E-8</v>
      </c>
      <c r="HE72" s="86">
        <f t="shared" si="69"/>
        <v>2.8883392258906063E-8</v>
      </c>
      <c r="HF72" s="86">
        <f t="shared" si="69"/>
        <v>2.2304970756505385E-8</v>
      </c>
      <c r="HG72" s="86">
        <f t="shared" si="69"/>
        <v>6.3407131687691298E-8</v>
      </c>
      <c r="HH72" s="86">
        <f t="shared" si="69"/>
        <v>5.2526220801343877E-9</v>
      </c>
      <c r="HI72" s="86">
        <f t="shared" si="69"/>
        <v>5.5205235604242238E-8</v>
      </c>
      <c r="HJ72" s="86">
        <f t="shared" si="69"/>
        <v>1.1268698736971848E-8</v>
      </c>
      <c r="HK72" s="86">
        <f t="shared" si="69"/>
        <v>4.1493410777054609E-9</v>
      </c>
      <c r="HL72" s="86">
        <f t="shared" si="69"/>
        <v>2.7261787974001625E-9</v>
      </c>
      <c r="HM72" s="86">
        <f t="shared" si="69"/>
        <v>1.7149325607643296E-8</v>
      </c>
      <c r="HN72" s="86">
        <f t="shared" si="69"/>
        <v>3.0347328235629817E-9</v>
      </c>
      <c r="HO72" s="86">
        <f t="shared" si="69"/>
        <v>2.1180962718430073E-8</v>
      </c>
      <c r="HP72" s="86">
        <f t="shared" si="69"/>
        <v>4.1962904952641966E-9</v>
      </c>
      <c r="HQ72" s="86">
        <f t="shared" si="69"/>
        <v>3.2844756784452328E-13</v>
      </c>
      <c r="HS72" s="86">
        <f t="shared" si="70"/>
        <v>7.2400498528837156E-67</v>
      </c>
      <c r="HT72" s="86">
        <f t="shared" si="70"/>
        <v>2.9121496713213935E-70</v>
      </c>
      <c r="HU72" s="86">
        <f t="shared" si="70"/>
        <v>4.1767011358547988E-75</v>
      </c>
      <c r="HV72" s="86">
        <f t="shared" si="70"/>
        <v>9.1507705534322956E-77</v>
      </c>
      <c r="HW72" s="86">
        <f t="shared" si="70"/>
        <v>3.5941833398349171E-71</v>
      </c>
      <c r="HX72" s="86">
        <f t="shared" si="70"/>
        <v>1.7703218413670311E-84</v>
      </c>
      <c r="HY72" s="86">
        <f t="shared" si="70"/>
        <v>1.9333298196854782E-73</v>
      </c>
      <c r="HZ72" s="86">
        <f t="shared" si="70"/>
        <v>3.0318952132477083E-80</v>
      </c>
      <c r="IA72" s="86">
        <f t="shared" si="70"/>
        <v>3.1272691138843932E-86</v>
      </c>
      <c r="IB72" s="86">
        <f t="shared" si="70"/>
        <v>3.4222511624168946E-86</v>
      </c>
      <c r="IC72" s="86">
        <f t="shared" si="70"/>
        <v>2.6688672376639069E-77</v>
      </c>
      <c r="ID72" s="86">
        <f t="shared" si="70"/>
        <v>1.8597580902666221E-85</v>
      </c>
      <c r="IE72" s="86">
        <f t="shared" si="70"/>
        <v>1.2663626648187749E-77</v>
      </c>
      <c r="IF72" s="86">
        <f t="shared" si="70"/>
        <v>6.1179293469150711E-45</v>
      </c>
      <c r="IG72" s="86">
        <f t="shared" si="70"/>
        <v>3.2745050948358127E-36</v>
      </c>
      <c r="II72" s="86">
        <f t="shared" si="71"/>
        <v>4.4693141387938596E-301</v>
      </c>
      <c r="IJ72" s="86">
        <f t="shared" si="71"/>
        <v>0</v>
      </c>
      <c r="IK72" s="86">
        <f t="shared" si="71"/>
        <v>0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1.7663195439777162E-163</v>
      </c>
      <c r="IW72" s="86">
        <f t="shared" si="71"/>
        <v>5.9829223413456574E-107</v>
      </c>
      <c r="IY72" s="86">
        <f t="shared" si="72"/>
        <v>4.553644560539416E-2</v>
      </c>
      <c r="IZ72" s="86">
        <f t="shared" si="72"/>
        <v>4.5034680330563091E-2</v>
      </c>
      <c r="JA72" s="86">
        <f t="shared" si="72"/>
        <v>4.6397106745745674E-2</v>
      </c>
      <c r="JB72" s="86">
        <f t="shared" si="72"/>
        <v>4.6093145361824732E-2</v>
      </c>
      <c r="JC72" s="86">
        <f t="shared" si="72"/>
        <v>5.7497681196556114E-2</v>
      </c>
      <c r="JD72" s="86">
        <f t="shared" si="72"/>
        <v>4.3837777128354162E-2</v>
      </c>
      <c r="JE72" s="86">
        <f t="shared" si="72"/>
        <v>5.7442062854200657E-2</v>
      </c>
      <c r="JF72" s="86">
        <f t="shared" si="72"/>
        <v>4.0193722589130988E-2</v>
      </c>
      <c r="JG72" s="86">
        <f t="shared" si="72"/>
        <v>3.3645908171503584E-2</v>
      </c>
      <c r="JH72" s="86">
        <f t="shared" si="72"/>
        <v>3.2700715207247891E-2</v>
      </c>
      <c r="JI72" s="86">
        <f t="shared" si="72"/>
        <v>4.7212933414249189E-2</v>
      </c>
      <c r="JJ72" s="86">
        <f t="shared" si="72"/>
        <v>3.0584914679275117E-2</v>
      </c>
      <c r="JK72" s="86">
        <f t="shared" si="72"/>
        <v>5.3336135804718E-2</v>
      </c>
      <c r="JL72" s="86">
        <f t="shared" si="72"/>
        <v>3.3358751202369023E-2</v>
      </c>
      <c r="JM72" s="86">
        <f t="shared" si="72"/>
        <v>1.4789584383743738E-2</v>
      </c>
    </row>
    <row r="73" spans="2:273" x14ac:dyDescent="0.25">
      <c r="B73" s="2">
        <v>46</v>
      </c>
      <c r="C73" s="37">
        <v>133.55199999999999</v>
      </c>
      <c r="D73" s="37">
        <v>130.81</v>
      </c>
      <c r="E73" s="37">
        <v>132.43100000000001</v>
      </c>
      <c r="F73" s="37">
        <v>137.79300000000001</v>
      </c>
      <c r="G73" s="37">
        <v>144.328</v>
      </c>
      <c r="H73" s="37">
        <v>132.44800000000001</v>
      </c>
      <c r="I73" s="37">
        <v>132.79300000000001</v>
      </c>
      <c r="J73" s="37">
        <v>130.845</v>
      </c>
      <c r="K73" s="37">
        <v>130.328</v>
      </c>
      <c r="L73" s="37">
        <v>135.05199999999999</v>
      </c>
      <c r="M73" s="37">
        <v>138.93100000000001</v>
      </c>
      <c r="N73" s="37">
        <v>135.44800000000001</v>
      </c>
      <c r="O73" s="37">
        <v>145.86199999999999</v>
      </c>
      <c r="P73" s="37">
        <v>136.22399999999999</v>
      </c>
      <c r="Q73" s="37">
        <v>134.60300000000001</v>
      </c>
      <c r="S73" s="4">
        <f t="shared" si="74"/>
        <v>144.13853782515986</v>
      </c>
      <c r="T73" s="4">
        <f t="shared" si="74"/>
        <v>138.3114875251222</v>
      </c>
      <c r="U73" s="4">
        <f t="shared" si="74"/>
        <v>139.96117202384926</v>
      </c>
      <c r="V73" s="4">
        <f t="shared" si="74"/>
        <v>140.8800455646481</v>
      </c>
      <c r="W73" s="4">
        <f t="shared" si="74"/>
        <v>145.60872408957042</v>
      </c>
      <c r="X73" s="4">
        <f t="shared" si="74"/>
        <v>140.26621469907846</v>
      </c>
      <c r="Y73" s="4">
        <f t="shared" si="74"/>
        <v>145.19910571552788</v>
      </c>
      <c r="Z73" s="4">
        <f t="shared" si="74"/>
        <v>138.40056278854439</v>
      </c>
      <c r="AA73" s="4">
        <f t="shared" si="74"/>
        <v>135.44238313557</v>
      </c>
      <c r="AB73" s="4">
        <f t="shared" si="74"/>
        <v>136.89182092803159</v>
      </c>
      <c r="AC73" s="4">
        <f t="shared" si="74"/>
        <v>144.57012407002779</v>
      </c>
      <c r="AD73" s="4">
        <f t="shared" si="74"/>
        <v>138.30062724059394</v>
      </c>
      <c r="AE73" s="4">
        <f t="shared" si="74"/>
        <v>153.94445867027861</v>
      </c>
      <c r="AF73" s="4">
        <f t="shared" si="74"/>
        <v>141.7761080116646</v>
      </c>
      <c r="AG73" s="4">
        <f t="shared" si="74"/>
        <v>134.52814726023732</v>
      </c>
      <c r="AI73" s="4">
        <f t="shared" si="75"/>
        <v>-10.586537825159866</v>
      </c>
      <c r="AJ73" s="4">
        <f t="shared" si="75"/>
        <v>-7.5014875251222009</v>
      </c>
      <c r="AK73" s="4">
        <f t="shared" si="75"/>
        <v>-7.5301720238492464</v>
      </c>
      <c r="AL73" s="4">
        <f t="shared" si="75"/>
        <v>-3.0870455646480934</v>
      </c>
      <c r="AM73" s="4">
        <f t="shared" si="75"/>
        <v>-1.2807240895704126</v>
      </c>
      <c r="AN73" s="4">
        <f t="shared" si="75"/>
        <v>-7.8182146990784531</v>
      </c>
      <c r="AO73" s="4">
        <f t="shared" si="75"/>
        <v>-12.406105715527872</v>
      </c>
      <c r="AP73" s="4">
        <f t="shared" si="75"/>
        <v>-7.5555627885443926</v>
      </c>
      <c r="AQ73" s="4">
        <f t="shared" si="75"/>
        <v>-5.1143831355699945</v>
      </c>
      <c r="AR73" s="4">
        <f t="shared" si="75"/>
        <v>-1.8398209280315996</v>
      </c>
      <c r="AS73" s="4">
        <f t="shared" si="75"/>
        <v>-5.6391240700277763</v>
      </c>
      <c r="AT73" s="4">
        <f t="shared" si="75"/>
        <v>-2.8526272405939324</v>
      </c>
      <c r="AU73" s="4">
        <f t="shared" si="75"/>
        <v>-8.0824586702786121</v>
      </c>
      <c r="AV73" s="4">
        <f t="shared" si="75"/>
        <v>-5.5521080116646147</v>
      </c>
      <c r="AW73" s="4">
        <f t="shared" si="75"/>
        <v>7.4852739762690135E-2</v>
      </c>
      <c r="AY73" s="2">
        <f t="shared" si="65"/>
        <v>117.47344976324226</v>
      </c>
      <c r="AZ73" s="2">
        <f t="shared" si="65"/>
        <v>113.31039576202315</v>
      </c>
      <c r="BA73" s="2">
        <f t="shared" si="65"/>
        <v>114.62199711739835</v>
      </c>
      <c r="BB73" s="2">
        <f t="shared" si="65"/>
        <v>115.98039040113034</v>
      </c>
      <c r="BC73" s="2">
        <f t="shared" si="65"/>
        <v>117.22527857493982</v>
      </c>
      <c r="BD73" s="2">
        <f t="shared" si="65"/>
        <v>115.07579648847236</v>
      </c>
      <c r="BE73" s="2">
        <f t="shared" si="65"/>
        <v>114.14258051582743</v>
      </c>
      <c r="BF73" s="2">
        <f t="shared" si="65"/>
        <v>115.06717317012594</v>
      </c>
      <c r="BG73" s="2">
        <f t="shared" si="65"/>
        <v>115.02693455241659</v>
      </c>
      <c r="BH73" s="2">
        <f t="shared" si="65"/>
        <v>117.0877064679466</v>
      </c>
      <c r="BI73" s="2">
        <f t="shared" si="65"/>
        <v>119.21941964816808</v>
      </c>
      <c r="BJ73" s="2">
        <f t="shared" si="65"/>
        <v>120.53314157913326</v>
      </c>
      <c r="BK73" s="2">
        <f t="shared" si="65"/>
        <v>123.55779280813233</v>
      </c>
      <c r="BL73" s="2">
        <f t="shared" si="65"/>
        <v>122.4853108806266</v>
      </c>
      <c r="BM73" s="2">
        <f t="shared" si="65"/>
        <v>125.25878779626554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124.31661969981238</v>
      </c>
      <c r="DL73" s="2">
        <f t="shared" si="76"/>
        <v>119.07348414304997</v>
      </c>
      <c r="DM73" s="2">
        <f t="shared" si="76"/>
        <v>118.77835661268556</v>
      </c>
      <c r="DN73" s="2">
        <f t="shared" si="76"/>
        <v>120.57178441295545</v>
      </c>
      <c r="DO73" s="2">
        <f t="shared" si="76"/>
        <v>124.26166454033772</v>
      </c>
      <c r="DP73" s="2">
        <f t="shared" si="76"/>
        <v>121.61603698435277</v>
      </c>
      <c r="DQ73" s="2">
        <f t="shared" si="76"/>
        <v>119.98525562851785</v>
      </c>
      <c r="DR73" s="2">
        <f t="shared" si="76"/>
        <v>120.47750640113799</v>
      </c>
      <c r="DS73" s="2">
        <f t="shared" si="76"/>
        <v>119.39848991596639</v>
      </c>
      <c r="DT73" s="2">
        <f t="shared" si="76"/>
        <v>123.11461925082979</v>
      </c>
      <c r="DU73" s="2">
        <f t="shared" si="76"/>
        <v>124.75260155195683</v>
      </c>
      <c r="DV73" s="2">
        <f t="shared" si="76"/>
        <v>125.27251493598862</v>
      </c>
      <c r="DW73" s="2">
        <f t="shared" si="76"/>
        <v>128.42812266112264</v>
      </c>
      <c r="DX73" s="2">
        <f t="shared" si="76"/>
        <v>126.24017224367222</v>
      </c>
      <c r="DY73" s="2">
        <f t="shared" si="76"/>
        <v>128.16561253244342</v>
      </c>
      <c r="EA73" s="2">
        <f t="shared" si="77"/>
        <v>113.05593936063019</v>
      </c>
      <c r="EB73" s="2">
        <f t="shared" si="77"/>
        <v>109.54004791518597</v>
      </c>
      <c r="EC73" s="2">
        <f t="shared" si="77"/>
        <v>111.92361161035487</v>
      </c>
      <c r="ED73" s="2">
        <f t="shared" si="77"/>
        <v>113.00008868300604</v>
      </c>
      <c r="EE73" s="2">
        <f t="shared" si="77"/>
        <v>113.02370630195992</v>
      </c>
      <c r="EF73" s="2">
        <f t="shared" si="77"/>
        <v>110.68173894863325</v>
      </c>
      <c r="EG73" s="2">
        <f t="shared" si="77"/>
        <v>110.57721675512541</v>
      </c>
      <c r="EH73" s="2">
        <f t="shared" si="77"/>
        <v>111.35488889709139</v>
      </c>
      <c r="EI73" s="2">
        <f t="shared" si="77"/>
        <v>111.83912626223892</v>
      </c>
      <c r="EJ73" s="2">
        <f t="shared" si="77"/>
        <v>112.71456187290967</v>
      </c>
      <c r="EK73" s="2">
        <f t="shared" si="77"/>
        <v>115.6405346833279</v>
      </c>
      <c r="EL73" s="2">
        <f t="shared" si="77"/>
        <v>117.03985022515668</v>
      </c>
      <c r="EM73" s="2">
        <f t="shared" si="77"/>
        <v>120.49145999515548</v>
      </c>
      <c r="EN73" s="2">
        <f t="shared" si="77"/>
        <v>119.76311231663438</v>
      </c>
      <c r="EO73" s="2">
        <f t="shared" si="77"/>
        <v>122.68870773060617</v>
      </c>
      <c r="EQ73" s="2">
        <f t="shared" si="78"/>
        <v>113.38010046471706</v>
      </c>
      <c r="ER73" s="2">
        <f t="shared" si="78"/>
        <v>110.8998325551369</v>
      </c>
      <c r="ES73" s="2">
        <f t="shared" si="78"/>
        <v>111.55122586211093</v>
      </c>
      <c r="ET73" s="2">
        <f t="shared" si="78"/>
        <v>112.6017976320163</v>
      </c>
      <c r="EU73" s="2">
        <f t="shared" si="78"/>
        <v>112.31539050303223</v>
      </c>
      <c r="EV73" s="2">
        <f t="shared" si="78"/>
        <v>110.953875006562</v>
      </c>
      <c r="EW73" s="2">
        <f t="shared" si="78"/>
        <v>111.12918286736563</v>
      </c>
      <c r="EX73" s="2">
        <f t="shared" si="78"/>
        <v>111.44791564000467</v>
      </c>
      <c r="EY73" s="2">
        <f t="shared" si="78"/>
        <v>111.31821267571986</v>
      </c>
      <c r="EZ73" s="2">
        <f t="shared" si="78"/>
        <v>113.27209725375349</v>
      </c>
      <c r="FA73" s="2">
        <f t="shared" si="78"/>
        <v>116.13104962086281</v>
      </c>
      <c r="FB73" s="2">
        <f t="shared" si="78"/>
        <v>117.8801728605755</v>
      </c>
      <c r="FC73" s="2">
        <f t="shared" si="78"/>
        <v>120.69933932943808</v>
      </c>
      <c r="FD73" s="2">
        <f t="shared" si="78"/>
        <v>120.24777611938624</v>
      </c>
      <c r="FE73" s="2">
        <f t="shared" si="78"/>
        <v>124.06751932620708</v>
      </c>
      <c r="FG73" s="2">
        <f t="shared" si="79"/>
        <v>0.60771064097238214</v>
      </c>
      <c r="FH73" s="2">
        <f t="shared" si="79"/>
        <v>0.6045490270464563</v>
      </c>
      <c r="FI73" s="2">
        <f t="shared" si="79"/>
        <v>0.60633631226130091</v>
      </c>
      <c r="FJ73" s="2">
        <f t="shared" si="79"/>
        <v>0.6063785397063669</v>
      </c>
      <c r="FK73" s="2">
        <f t="shared" si="79"/>
        <v>0.62611343605360736</v>
      </c>
      <c r="FL73" s="2">
        <f t="shared" si="79"/>
        <v>0.5981455357263934</v>
      </c>
      <c r="FM73" s="2">
        <f t="shared" si="79"/>
        <v>0.62104361436791389</v>
      </c>
      <c r="FN73" s="2">
        <f t="shared" si="79"/>
        <v>0.59307038790960309</v>
      </c>
      <c r="FO73" s="2">
        <f t="shared" si="79"/>
        <v>0.57828017866582637</v>
      </c>
      <c r="FP73" s="2">
        <f t="shared" si="79"/>
        <v>0.57952025212380376</v>
      </c>
      <c r="FQ73" s="2">
        <f t="shared" si="79"/>
        <v>0.60724894435453525</v>
      </c>
      <c r="FR73" s="2">
        <f t="shared" si="79"/>
        <v>0.57569977921560656</v>
      </c>
      <c r="FS73" s="2">
        <f t="shared" si="79"/>
        <v>0.61365504262971637</v>
      </c>
      <c r="FT73" s="2">
        <f t="shared" si="79"/>
        <v>0.5797273613238878</v>
      </c>
      <c r="FU73" s="2">
        <f t="shared" si="79"/>
        <v>0.53077064565685372</v>
      </c>
      <c r="FW73" s="2">
        <f t="shared" si="67"/>
        <v>2.0153602192268249E-4</v>
      </c>
      <c r="FX73" s="2">
        <f t="shared" si="67"/>
        <v>2.509330726232452E-4</v>
      </c>
      <c r="FY73" s="2">
        <f t="shared" si="67"/>
        <v>2.1131067122787673E-4</v>
      </c>
      <c r="FZ73" s="2">
        <f t="shared" si="67"/>
        <v>2.013904085022474E-4</v>
      </c>
      <c r="GA73" s="2">
        <f t="shared" si="67"/>
        <v>2.1080786343837107E-4</v>
      </c>
      <c r="GB73" s="2">
        <f t="shared" si="67"/>
        <v>2.2437484973448387E-4</v>
      </c>
      <c r="GC73" s="2">
        <f t="shared" si="67"/>
        <v>2.3072676425299373E-4</v>
      </c>
      <c r="GD73" s="2">
        <f t="shared" si="67"/>
        <v>2.265032951114763E-4</v>
      </c>
      <c r="GE73" s="2">
        <f t="shared" si="67"/>
        <v>2.4034556896603237E-4</v>
      </c>
      <c r="GF73" s="2">
        <f t="shared" si="67"/>
        <v>2.3512565407838906E-4</v>
      </c>
      <c r="GG73" s="2">
        <f t="shared" si="67"/>
        <v>2.2646216378055333E-4</v>
      </c>
      <c r="GH73" s="2">
        <f t="shared" si="67"/>
        <v>2.0218368463331609E-4</v>
      </c>
      <c r="GI73" s="2">
        <f t="shared" si="67"/>
        <v>2.0787843867919669E-4</v>
      </c>
      <c r="GJ73" s="2">
        <f t="shared" si="67"/>
        <v>1.3926683268824871E-4</v>
      </c>
      <c r="GK73" s="2">
        <f t="shared" si="67"/>
        <v>1.1282302448254487E-4</v>
      </c>
      <c r="GM73" s="86">
        <f t="shared" si="68"/>
        <v>6.1996019610256324E-2</v>
      </c>
      <c r="GN73" s="86">
        <f t="shared" si="68"/>
        <v>6.190602729120015E-2</v>
      </c>
      <c r="GO73" s="86">
        <f t="shared" si="68"/>
        <v>6.3736543983969648E-2</v>
      </c>
      <c r="GP73" s="86">
        <f t="shared" si="68"/>
        <v>6.3223175800386805E-2</v>
      </c>
      <c r="GQ73" s="86">
        <f t="shared" si="68"/>
        <v>7.6909640591514061E-2</v>
      </c>
      <c r="GR73" s="86">
        <f t="shared" si="68"/>
        <v>6.1528456217452739E-2</v>
      </c>
      <c r="GS73" s="86">
        <f t="shared" si="68"/>
        <v>7.8000583444830046E-2</v>
      </c>
      <c r="GT73" s="86">
        <f t="shared" si="68"/>
        <v>5.6562893262396774E-2</v>
      </c>
      <c r="GU73" s="86">
        <f t="shared" si="68"/>
        <v>4.8891075551781127E-2</v>
      </c>
      <c r="GV73" s="86">
        <f t="shared" si="68"/>
        <v>4.6696575802702159E-2</v>
      </c>
      <c r="GW73" s="86">
        <f t="shared" si="68"/>
        <v>6.4863691786368846E-2</v>
      </c>
      <c r="GX73" s="86">
        <f t="shared" si="68"/>
        <v>4.3748523989550286E-2</v>
      </c>
      <c r="GY73" s="86">
        <f t="shared" si="68"/>
        <v>7.3281415944998859E-2</v>
      </c>
      <c r="GZ73" s="86">
        <f t="shared" si="68"/>
        <v>4.7886386054222484E-2</v>
      </c>
      <c r="HA73" s="86">
        <f t="shared" si="68"/>
        <v>2.42858635154805E-2</v>
      </c>
      <c r="HC73" s="86">
        <f t="shared" si="73"/>
        <v>2.9281987078309779E-7</v>
      </c>
      <c r="HD73" s="86">
        <f t="shared" si="69"/>
        <v>1.132236953419748E-7</v>
      </c>
      <c r="HE73" s="86">
        <f t="shared" si="69"/>
        <v>7.1951151121506531E-8</v>
      </c>
      <c r="HF73" s="86">
        <f t="shared" si="69"/>
        <v>5.5986092907772633E-8</v>
      </c>
      <c r="HG73" s="86">
        <f t="shared" si="69"/>
        <v>1.5025779570891816E-7</v>
      </c>
      <c r="HH73" s="86">
        <f t="shared" si="69"/>
        <v>1.455675714958838E-8</v>
      </c>
      <c r="HI73" s="86">
        <f t="shared" si="69"/>
        <v>1.3408343422402749E-7</v>
      </c>
      <c r="HJ73" s="86">
        <f t="shared" si="69"/>
        <v>2.9809877091998185E-8</v>
      </c>
      <c r="HK73" s="86">
        <f t="shared" si="69"/>
        <v>1.1820427811241001E-8</v>
      </c>
      <c r="HL73" s="86">
        <f t="shared" si="69"/>
        <v>7.7516067914388222E-9</v>
      </c>
      <c r="HM73" s="86">
        <f t="shared" si="69"/>
        <v>4.3986946580604866E-8</v>
      </c>
      <c r="HN73" s="86">
        <f t="shared" si="69"/>
        <v>8.4771149692785524E-9</v>
      </c>
      <c r="HO73" s="86">
        <f t="shared" si="69"/>
        <v>5.3719861054433467E-8</v>
      </c>
      <c r="HP73" s="86">
        <f t="shared" si="69"/>
        <v>1.1301327682676198E-8</v>
      </c>
      <c r="HQ73" s="86">
        <f t="shared" si="69"/>
        <v>1.567192482068687E-12</v>
      </c>
      <c r="HS73" s="86">
        <f t="shared" si="70"/>
        <v>5.5533034567909677E-65</v>
      </c>
      <c r="HT73" s="86">
        <f t="shared" si="70"/>
        <v>3.2669676941399202E-68</v>
      </c>
      <c r="HU73" s="86">
        <f t="shared" si="70"/>
        <v>6.2438059677125823E-73</v>
      </c>
      <c r="HV73" s="86">
        <f t="shared" si="70"/>
        <v>1.4514105170733274E-74</v>
      </c>
      <c r="HW73" s="86">
        <f t="shared" si="70"/>
        <v>4.0162792736426481E-69</v>
      </c>
      <c r="HX73" s="86">
        <f t="shared" si="70"/>
        <v>5.0744452971103648E-82</v>
      </c>
      <c r="HY73" s="86">
        <f t="shared" si="70"/>
        <v>2.6198826371792906E-71</v>
      </c>
      <c r="HZ73" s="86">
        <f t="shared" si="70"/>
        <v>6.5286941339339409E-78</v>
      </c>
      <c r="IA73" s="86">
        <f t="shared" si="70"/>
        <v>1.0706232792581873E-83</v>
      </c>
      <c r="IB73" s="86">
        <f t="shared" si="70"/>
        <v>1.0841878824397009E-83</v>
      </c>
      <c r="IC73" s="86">
        <f t="shared" si="70"/>
        <v>4.6690883869649914E-75</v>
      </c>
      <c r="ID73" s="86">
        <f t="shared" si="70"/>
        <v>5.2936097546142887E-83</v>
      </c>
      <c r="IE73" s="86">
        <f t="shared" si="70"/>
        <v>2.1736152111994022E-75</v>
      </c>
      <c r="IF73" s="86">
        <f t="shared" si="70"/>
        <v>9.8725488226706091E-44</v>
      </c>
      <c r="IG73" s="86">
        <f t="shared" si="70"/>
        <v>2.9025008171029539E-35</v>
      </c>
      <c r="II73" s="86">
        <f t="shared" si="71"/>
        <v>1.040351485766547E-294</v>
      </c>
      <c r="IJ73" s="86">
        <f t="shared" si="71"/>
        <v>0</v>
      </c>
      <c r="IK73" s="86">
        <f t="shared" si="71"/>
        <v>0</v>
      </c>
      <c r="IL73" s="86">
        <f t="shared" si="71"/>
        <v>0</v>
      </c>
      <c r="IM73" s="86">
        <f t="shared" si="71"/>
        <v>0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3.5068607530298225E-160</v>
      </c>
      <c r="IW73" s="86">
        <f t="shared" si="71"/>
        <v>7.4630887261635527E-105</v>
      </c>
      <c r="IY73" s="86">
        <f t="shared" si="72"/>
        <v>6.1996312430127105E-2</v>
      </c>
      <c r="IZ73" s="86">
        <f t="shared" si="72"/>
        <v>6.1906140514895493E-2</v>
      </c>
      <c r="JA73" s="86">
        <f t="shared" si="72"/>
        <v>6.3736615935120769E-2</v>
      </c>
      <c r="JB73" s="86">
        <f t="shared" si="72"/>
        <v>6.3223231786479719E-2</v>
      </c>
      <c r="JC73" s="86">
        <f t="shared" si="72"/>
        <v>7.6909790849309767E-2</v>
      </c>
      <c r="JD73" s="86">
        <f t="shared" si="72"/>
        <v>6.1528470774209885E-2</v>
      </c>
      <c r="JE73" s="86">
        <f t="shared" si="72"/>
        <v>7.8000717528264277E-2</v>
      </c>
      <c r="JF73" s="86">
        <f t="shared" si="72"/>
        <v>5.6562923072273869E-2</v>
      </c>
      <c r="JG73" s="86">
        <f t="shared" si="72"/>
        <v>4.8891087372208937E-2</v>
      </c>
      <c r="JH73" s="86">
        <f t="shared" si="72"/>
        <v>4.6696583554308953E-2</v>
      </c>
      <c r="JI73" s="86">
        <f t="shared" si="72"/>
        <v>6.4863735773315431E-2</v>
      </c>
      <c r="JJ73" s="86">
        <f t="shared" si="72"/>
        <v>4.3748532466665255E-2</v>
      </c>
      <c r="JK73" s="86">
        <f t="shared" si="72"/>
        <v>7.3281469664859919E-2</v>
      </c>
      <c r="JL73" s="86">
        <f t="shared" si="72"/>
        <v>4.7886397355550163E-2</v>
      </c>
      <c r="JM73" s="86">
        <f t="shared" si="72"/>
        <v>2.4285863517047691E-2</v>
      </c>
    </row>
    <row r="74" spans="2:273" x14ac:dyDescent="0.25">
      <c r="B74" s="2">
        <v>47</v>
      </c>
      <c r="C74" s="37">
        <v>140.46600000000001</v>
      </c>
      <c r="D74" s="37">
        <v>136.60300000000001</v>
      </c>
      <c r="E74" s="37">
        <v>139.89699999999999</v>
      </c>
      <c r="F74" s="37">
        <v>140.017</v>
      </c>
      <c r="G74" s="37">
        <v>146.81</v>
      </c>
      <c r="H74" s="37">
        <v>138.845</v>
      </c>
      <c r="I74" s="37">
        <v>143.25899999999999</v>
      </c>
      <c r="J74" s="37">
        <v>139.27600000000001</v>
      </c>
      <c r="K74" s="37">
        <v>135.25899999999999</v>
      </c>
      <c r="L74" s="37">
        <v>137.27600000000001</v>
      </c>
      <c r="M74" s="37">
        <v>143.94800000000001</v>
      </c>
      <c r="N74" s="37">
        <v>137.655</v>
      </c>
      <c r="O74" s="37">
        <v>156.155</v>
      </c>
      <c r="P74" s="37">
        <v>137.828</v>
      </c>
      <c r="Q74" s="37">
        <v>135.75899999999999</v>
      </c>
      <c r="S74" s="4">
        <f t="shared" si="74"/>
        <v>151.19088757711305</v>
      </c>
      <c r="T74" s="4">
        <f t="shared" si="74"/>
        <v>145.13945922827131</v>
      </c>
      <c r="U74" s="4">
        <f t="shared" si="74"/>
        <v>146.87468405278901</v>
      </c>
      <c r="V74" s="4">
        <f t="shared" si="74"/>
        <v>147.64831654656561</v>
      </c>
      <c r="W74" s="4">
        <f t="shared" si="74"/>
        <v>152.4850110984101</v>
      </c>
      <c r="X74" s="4">
        <f t="shared" si="74"/>
        <v>147.67043485364812</v>
      </c>
      <c r="Y74" s="4">
        <f t="shared" si="74"/>
        <v>153.19741530635778</v>
      </c>
      <c r="Z74" s="4">
        <f t="shared" si="74"/>
        <v>145.37304527925693</v>
      </c>
      <c r="AA74" s="4">
        <f t="shared" si="74"/>
        <v>142.26657837179113</v>
      </c>
      <c r="AB74" s="4">
        <f t="shared" si="74"/>
        <v>143.14304045176223</v>
      </c>
      <c r="AC74" s="4">
        <f t="shared" si="74"/>
        <v>151.45666633501972</v>
      </c>
      <c r="AD74" s="4">
        <f t="shared" si="74"/>
        <v>144.00165057222691</v>
      </c>
      <c r="AE74" s="4">
        <f t="shared" si="74"/>
        <v>162.14590056674919</v>
      </c>
      <c r="AF74" s="4">
        <f t="shared" si="74"/>
        <v>148.01822082717044</v>
      </c>
      <c r="AG74" s="4">
        <f t="shared" si="74"/>
        <v>139.05004651216248</v>
      </c>
      <c r="AI74" s="4">
        <f t="shared" si="75"/>
        <v>-10.724887577113037</v>
      </c>
      <c r="AJ74" s="4">
        <f t="shared" si="75"/>
        <v>-8.5364592282712977</v>
      </c>
      <c r="AK74" s="4">
        <f t="shared" si="75"/>
        <v>-6.9776840527890158</v>
      </c>
      <c r="AL74" s="4">
        <f t="shared" si="75"/>
        <v>-7.6313165465656141</v>
      </c>
      <c r="AM74" s="4">
        <f t="shared" si="75"/>
        <v>-5.6750110984100957</v>
      </c>
      <c r="AN74" s="4">
        <f t="shared" si="75"/>
        <v>-8.8254348536481189</v>
      </c>
      <c r="AO74" s="4">
        <f t="shared" si="75"/>
        <v>-9.9384153063577969</v>
      </c>
      <c r="AP74" s="4">
        <f t="shared" si="75"/>
        <v>-6.0970452792569176</v>
      </c>
      <c r="AQ74" s="4">
        <f t="shared" si="75"/>
        <v>-7.0075783717911406</v>
      </c>
      <c r="AR74" s="4">
        <f t="shared" si="75"/>
        <v>-5.8670404517622217</v>
      </c>
      <c r="AS74" s="4">
        <f t="shared" si="75"/>
        <v>-7.5086663350197114</v>
      </c>
      <c r="AT74" s="4">
        <f t="shared" si="75"/>
        <v>-6.3466505722269062</v>
      </c>
      <c r="AU74" s="4">
        <f t="shared" si="75"/>
        <v>-5.9909005667491897</v>
      </c>
      <c r="AV74" s="4">
        <f t="shared" si="75"/>
        <v>-10.190220827170435</v>
      </c>
      <c r="AW74" s="4">
        <f t="shared" si="75"/>
        <v>-3.2910465121624952</v>
      </c>
      <c r="AY74" s="2">
        <f t="shared" si="65"/>
        <v>117.29376713472232</v>
      </c>
      <c r="AZ74" s="2">
        <f t="shared" si="65"/>
        <v>113.13294433101834</v>
      </c>
      <c r="BA74" s="2">
        <f t="shared" si="65"/>
        <v>114.47179179409265</v>
      </c>
      <c r="BB74" s="2">
        <f t="shared" si="65"/>
        <v>115.83679868539996</v>
      </c>
      <c r="BC74" s="2">
        <f t="shared" si="65"/>
        <v>117.0285597927692</v>
      </c>
      <c r="BD74" s="2">
        <f t="shared" si="65"/>
        <v>114.9267418092419</v>
      </c>
      <c r="BE74" s="2">
        <f t="shared" si="65"/>
        <v>113.99529606243378</v>
      </c>
      <c r="BF74" s="2">
        <f t="shared" si="65"/>
        <v>114.92624376511407</v>
      </c>
      <c r="BG74" s="2">
        <f t="shared" si="65"/>
        <v>114.90597150858764</v>
      </c>
      <c r="BH74" s="2">
        <f t="shared" si="65"/>
        <v>116.91271392404117</v>
      </c>
      <c r="BI74" s="2">
        <f t="shared" si="65"/>
        <v>119.04938105337069</v>
      </c>
      <c r="BJ74" s="2">
        <f t="shared" si="65"/>
        <v>120.40730334047618</v>
      </c>
      <c r="BK74" s="2">
        <f t="shared" si="65"/>
        <v>123.40887364074108</v>
      </c>
      <c r="BL74" s="2">
        <f t="shared" si="65"/>
        <v>122.3829062343432</v>
      </c>
      <c r="BM74" s="2">
        <f t="shared" si="65"/>
        <v>125.22957136961834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124.63123517823639</v>
      </c>
      <c r="DL74" s="2">
        <f t="shared" si="76"/>
        <v>119.21826248313093</v>
      </c>
      <c r="DM74" s="2">
        <f t="shared" si="76"/>
        <v>118.90900985155196</v>
      </c>
      <c r="DN74" s="2">
        <f t="shared" si="76"/>
        <v>120.77493886639675</v>
      </c>
      <c r="DO74" s="2">
        <f t="shared" si="76"/>
        <v>124.54735093808631</v>
      </c>
      <c r="DP74" s="2">
        <f t="shared" si="76"/>
        <v>121.9309786628734</v>
      </c>
      <c r="DQ74" s="2">
        <f t="shared" si="76"/>
        <v>120.17460290806757</v>
      </c>
      <c r="DR74" s="2">
        <f t="shared" si="76"/>
        <v>120.6891024182077</v>
      </c>
      <c r="DS74" s="2">
        <f t="shared" si="76"/>
        <v>119.61134453781513</v>
      </c>
      <c r="DT74" s="2">
        <f t="shared" si="76"/>
        <v>123.32873707918446</v>
      </c>
      <c r="DU74" s="2">
        <f t="shared" si="76"/>
        <v>124.95015074224024</v>
      </c>
      <c r="DV74" s="2">
        <f t="shared" si="76"/>
        <v>125.52679018492177</v>
      </c>
      <c r="DW74" s="2">
        <f t="shared" si="76"/>
        <v>128.6611437794069</v>
      </c>
      <c r="DX74" s="2">
        <f t="shared" si="76"/>
        <v>126.46772681252679</v>
      </c>
      <c r="DY74" s="2">
        <f t="shared" si="76"/>
        <v>128.47247793845008</v>
      </c>
      <c r="EA74" s="2">
        <f t="shared" si="77"/>
        <v>112.97393230741044</v>
      </c>
      <c r="EB74" s="2">
        <f t="shared" si="77"/>
        <v>109.50204245439468</v>
      </c>
      <c r="EC74" s="2">
        <f t="shared" si="77"/>
        <v>111.84454869485137</v>
      </c>
      <c r="ED74" s="2">
        <f t="shared" si="77"/>
        <v>112.91346796102169</v>
      </c>
      <c r="EE74" s="2">
        <f t="shared" si="77"/>
        <v>112.93398752530689</v>
      </c>
      <c r="EF74" s="2">
        <f t="shared" si="77"/>
        <v>110.63500112096321</v>
      </c>
      <c r="EG74" s="2">
        <f t="shared" si="77"/>
        <v>110.55628313039858</v>
      </c>
      <c r="EH74" s="2">
        <f t="shared" si="77"/>
        <v>111.31999687730695</v>
      </c>
      <c r="EI74" s="2">
        <f t="shared" si="77"/>
        <v>111.77666107127335</v>
      </c>
      <c r="EJ74" s="2">
        <f t="shared" si="77"/>
        <v>112.6668471094123</v>
      </c>
      <c r="EK74" s="2">
        <f t="shared" si="77"/>
        <v>115.56854988891175</v>
      </c>
      <c r="EL74" s="2">
        <f t="shared" si="77"/>
        <v>116.96584737266475</v>
      </c>
      <c r="EM74" s="2">
        <f t="shared" si="77"/>
        <v>120.39303196545359</v>
      </c>
      <c r="EN74" s="2">
        <f t="shared" si="77"/>
        <v>119.68206094658179</v>
      </c>
      <c r="EO74" s="2">
        <f t="shared" si="77"/>
        <v>122.61462480510397</v>
      </c>
      <c r="EQ74" s="2">
        <f t="shared" si="78"/>
        <v>113.2921537857784</v>
      </c>
      <c r="ER74" s="2">
        <f t="shared" si="78"/>
        <v>110.83614303494821</v>
      </c>
      <c r="ES74" s="2">
        <f t="shared" si="78"/>
        <v>111.47899442700349</v>
      </c>
      <c r="ET74" s="2">
        <f t="shared" si="78"/>
        <v>112.52268238166047</v>
      </c>
      <c r="EU74" s="2">
        <f t="shared" si="78"/>
        <v>112.23903758611735</v>
      </c>
      <c r="EV74" s="2">
        <f t="shared" si="78"/>
        <v>110.90195958667994</v>
      </c>
      <c r="EW74" s="2">
        <f t="shared" si="78"/>
        <v>111.09759759527375</v>
      </c>
      <c r="EX74" s="2">
        <f t="shared" si="78"/>
        <v>111.41118134664397</v>
      </c>
      <c r="EY74" s="2">
        <f t="shared" si="78"/>
        <v>111.26566367911481</v>
      </c>
      <c r="EZ74" s="2">
        <f t="shared" si="78"/>
        <v>113.21405033306927</v>
      </c>
      <c r="FA74" s="2">
        <f t="shared" si="78"/>
        <v>116.04974912900914</v>
      </c>
      <c r="FB74" s="2">
        <f t="shared" si="78"/>
        <v>117.79076110219596</v>
      </c>
      <c r="FC74" s="2">
        <f t="shared" si="78"/>
        <v>120.59706920123635</v>
      </c>
      <c r="FD74" s="2">
        <f t="shared" si="78"/>
        <v>120.15775756891557</v>
      </c>
      <c r="FE74" s="2">
        <f t="shared" si="78"/>
        <v>123.96471127897824</v>
      </c>
      <c r="FG74" s="2">
        <f t="shared" si="79"/>
        <v>0.62943705280625384</v>
      </c>
      <c r="FH74" s="2">
        <f t="shared" si="79"/>
        <v>0.62634287749629225</v>
      </c>
      <c r="FI74" s="2">
        <f t="shared" si="79"/>
        <v>0.62809225823989268</v>
      </c>
      <c r="FJ74" s="2">
        <f t="shared" si="79"/>
        <v>0.62813358323956447</v>
      </c>
      <c r="FK74" s="2">
        <f t="shared" si="79"/>
        <v>0.64741197242264448</v>
      </c>
      <c r="FL74" s="2">
        <f t="shared" si="79"/>
        <v>0.62007050774605355</v>
      </c>
      <c r="FM74" s="2">
        <f t="shared" si="79"/>
        <v>0.64246603677936298</v>
      </c>
      <c r="FN74" s="2">
        <f t="shared" si="79"/>
        <v>0.61509407420421658</v>
      </c>
      <c r="FO74" s="2">
        <f t="shared" si="79"/>
        <v>0.60056521586644018</v>
      </c>
      <c r="FP74" s="2">
        <f t="shared" si="79"/>
        <v>0.60178488473250424</v>
      </c>
      <c r="FQ74" s="2">
        <f t="shared" si="79"/>
        <v>0.62898531556537185</v>
      </c>
      <c r="FR74" s="2">
        <f t="shared" si="79"/>
        <v>0.59802638894802651</v>
      </c>
      <c r="FS74" s="2">
        <f t="shared" si="79"/>
        <v>0.63524983248634448</v>
      </c>
      <c r="FT74" s="2">
        <f t="shared" si="79"/>
        <v>0.60198855915250227</v>
      </c>
      <c r="FU74" s="2">
        <f t="shared" si="79"/>
        <v>0.55362835319846992</v>
      </c>
      <c r="FW74" s="2">
        <f t="shared" si="67"/>
        <v>2.2097555716407867E-4</v>
      </c>
      <c r="FX74" s="2">
        <f t="shared" si="67"/>
        <v>2.7513598189873449E-4</v>
      </c>
      <c r="FY74" s="2">
        <f t="shared" si="67"/>
        <v>2.3169282012179123E-4</v>
      </c>
      <c r="FZ74" s="2">
        <f t="shared" si="67"/>
        <v>2.2081590142996205E-4</v>
      </c>
      <c r="GA74" s="2">
        <f t="shared" si="67"/>
        <v>2.3114152479560753E-4</v>
      </c>
      <c r="GB74" s="2">
        <f t="shared" si="67"/>
        <v>2.4601680490191709E-4</v>
      </c>
      <c r="GC74" s="2">
        <f t="shared" si="67"/>
        <v>2.5298123488197948E-4</v>
      </c>
      <c r="GD74" s="2">
        <f t="shared" si="67"/>
        <v>2.4835049733295655E-4</v>
      </c>
      <c r="GE74" s="2">
        <f t="shared" si="67"/>
        <v>2.635275652055177E-4</v>
      </c>
      <c r="GF74" s="2">
        <f t="shared" si="67"/>
        <v>2.5780430488936916E-4</v>
      </c>
      <c r="GG74" s="2">
        <f t="shared" si="67"/>
        <v>2.4830539969626707E-4</v>
      </c>
      <c r="GH74" s="2">
        <f t="shared" si="67"/>
        <v>2.2168567754517979E-4</v>
      </c>
      <c r="GI74" s="2">
        <f t="shared" si="67"/>
        <v>2.279296041638815E-4</v>
      </c>
      <c r="GJ74" s="2">
        <f t="shared" si="67"/>
        <v>1.5270099376553888E-4</v>
      </c>
      <c r="GK74" s="2">
        <f t="shared" si="67"/>
        <v>1.2370663982597992E-4</v>
      </c>
      <c r="GM74" s="86">
        <f t="shared" si="68"/>
        <v>8.3098836747807145E-2</v>
      </c>
      <c r="GN74" s="86">
        <f t="shared" si="68"/>
        <v>8.3700765620137341E-2</v>
      </c>
      <c r="GO74" s="86">
        <f t="shared" si="68"/>
        <v>8.611196606943966E-2</v>
      </c>
      <c r="GP74" s="86">
        <f t="shared" si="68"/>
        <v>8.5305652007028818E-2</v>
      </c>
      <c r="GQ74" s="86">
        <f t="shared" si="68"/>
        <v>0.10135864372354389</v>
      </c>
      <c r="GR74" s="86">
        <f t="shared" si="68"/>
        <v>8.4758652575863208E-2</v>
      </c>
      <c r="GS74" s="86">
        <f t="shared" si="68"/>
        <v>0.10418783051202128</v>
      </c>
      <c r="GT74" s="86">
        <f t="shared" si="68"/>
        <v>7.8137884825374745E-2</v>
      </c>
      <c r="GU74" s="86">
        <f t="shared" si="68"/>
        <v>6.9556080050781302E-2</v>
      </c>
      <c r="GV74" s="86">
        <f t="shared" si="68"/>
        <v>6.5424690078535602E-2</v>
      </c>
      <c r="GW74" s="86">
        <f t="shared" si="68"/>
        <v>8.7634925208071757E-2</v>
      </c>
      <c r="GX74" s="86">
        <f t="shared" si="68"/>
        <v>6.1407090364456143E-2</v>
      </c>
      <c r="GY74" s="86">
        <f t="shared" si="68"/>
        <v>9.8951344298417579E-2</v>
      </c>
      <c r="GZ74" s="86">
        <f t="shared" si="68"/>
        <v>6.7397843442254399E-2</v>
      </c>
      <c r="HA74" s="86">
        <f t="shared" si="68"/>
        <v>3.8671798279162693E-2</v>
      </c>
      <c r="HC74" s="86">
        <f t="shared" si="73"/>
        <v>6.3849811728079476E-7</v>
      </c>
      <c r="HD74" s="86">
        <f t="shared" si="69"/>
        <v>2.6573322648765734E-7</v>
      </c>
      <c r="HE74" s="86">
        <f t="shared" si="69"/>
        <v>1.7473505111967682E-7</v>
      </c>
      <c r="HF74" s="86">
        <f t="shared" si="69"/>
        <v>1.3699189649102204E-7</v>
      </c>
      <c r="HG74" s="86">
        <f t="shared" si="69"/>
        <v>3.4769358684234351E-7</v>
      </c>
      <c r="HH74" s="86">
        <f t="shared" si="69"/>
        <v>3.9192936200908134E-8</v>
      </c>
      <c r="HI74" s="86">
        <f t="shared" si="69"/>
        <v>3.1762696656311679E-7</v>
      </c>
      <c r="HJ74" s="86">
        <f t="shared" si="69"/>
        <v>7.6725962944765345E-8</v>
      </c>
      <c r="HK74" s="86">
        <f t="shared" si="69"/>
        <v>3.2674742305892651E-8</v>
      </c>
      <c r="HL74" s="86">
        <f t="shared" si="69"/>
        <v>2.1403686433799775E-8</v>
      </c>
      <c r="HM74" s="86">
        <f t="shared" si="69"/>
        <v>1.0989530060673299E-7</v>
      </c>
      <c r="HN74" s="86">
        <f t="shared" si="69"/>
        <v>2.3014440781032926E-8</v>
      </c>
      <c r="HO74" s="86">
        <f t="shared" si="69"/>
        <v>1.3275165437290698E-7</v>
      </c>
      <c r="HP74" s="86">
        <f t="shared" si="69"/>
        <v>2.9627421536866975E-8</v>
      </c>
      <c r="HQ74" s="86">
        <f t="shared" si="69"/>
        <v>7.1496876832148008E-12</v>
      </c>
      <c r="HS74" s="86">
        <f t="shared" si="70"/>
        <v>3.9978555707622522E-63</v>
      </c>
      <c r="HT74" s="86">
        <f t="shared" si="70"/>
        <v>3.4126526469135155E-66</v>
      </c>
      <c r="HU74" s="86">
        <f t="shared" si="70"/>
        <v>8.6593941239942707E-71</v>
      </c>
      <c r="HV74" s="86">
        <f t="shared" si="70"/>
        <v>2.135539621459243E-72</v>
      </c>
      <c r="HW74" s="86">
        <f t="shared" si="70"/>
        <v>4.1833420255281938E-67</v>
      </c>
      <c r="HX74" s="86">
        <f t="shared" si="70"/>
        <v>1.3360040693384784E-79</v>
      </c>
      <c r="HY74" s="86">
        <f t="shared" si="70"/>
        <v>3.2977775288124636E-69</v>
      </c>
      <c r="HZ74" s="86">
        <f t="shared" si="70"/>
        <v>1.2968087940280273E-75</v>
      </c>
      <c r="IA74" s="86">
        <f t="shared" si="70"/>
        <v>3.3546028952003973E-81</v>
      </c>
      <c r="IB74" s="86">
        <f t="shared" si="70"/>
        <v>3.1509086173842677E-81</v>
      </c>
      <c r="IC74" s="86">
        <f t="shared" si="70"/>
        <v>7.5592723380138663E-73</v>
      </c>
      <c r="ID74" s="86">
        <f t="shared" si="70"/>
        <v>1.385659570981203E-80</v>
      </c>
      <c r="IE74" s="86">
        <f t="shared" si="70"/>
        <v>3.4557602725139026E-73</v>
      </c>
      <c r="IF74" s="86">
        <f t="shared" si="70"/>
        <v>1.5321271317498759E-42</v>
      </c>
      <c r="IG74" s="86">
        <f t="shared" si="70"/>
        <v>2.496715365545393E-34</v>
      </c>
      <c r="II74" s="86">
        <f t="shared" si="71"/>
        <v>2.0686008244585574E-288</v>
      </c>
      <c r="IJ74" s="86">
        <f t="shared" si="71"/>
        <v>1.1624571476371849E-307</v>
      </c>
      <c r="IK74" s="86">
        <f t="shared" si="71"/>
        <v>0</v>
      </c>
      <c r="IL74" s="86">
        <f t="shared" si="71"/>
        <v>0</v>
      </c>
      <c r="IM74" s="86">
        <f t="shared" si="71"/>
        <v>0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6.439134872720641E-157</v>
      </c>
      <c r="IW74" s="86">
        <f t="shared" si="71"/>
        <v>8.8691168605143479E-103</v>
      </c>
      <c r="IY74" s="86">
        <f t="shared" si="72"/>
        <v>8.3099475245924426E-2</v>
      </c>
      <c r="IZ74" s="86">
        <f t="shared" si="72"/>
        <v>8.3701031353363833E-2</v>
      </c>
      <c r="JA74" s="86">
        <f t="shared" si="72"/>
        <v>8.6112140804490783E-2</v>
      </c>
      <c r="JB74" s="86">
        <f t="shared" si="72"/>
        <v>8.5305788998925311E-2</v>
      </c>
      <c r="JC74" s="86">
        <f t="shared" si="72"/>
        <v>0.10135899141713073</v>
      </c>
      <c r="JD74" s="86">
        <f t="shared" si="72"/>
        <v>8.475869176879941E-2</v>
      </c>
      <c r="JE74" s="86">
        <f t="shared" si="72"/>
        <v>0.10418814813898784</v>
      </c>
      <c r="JF74" s="86">
        <f t="shared" si="72"/>
        <v>7.813796155133769E-2</v>
      </c>
      <c r="JG74" s="86">
        <f t="shared" si="72"/>
        <v>6.9556112725523603E-2</v>
      </c>
      <c r="JH74" s="86">
        <f t="shared" si="72"/>
        <v>6.5424711482222037E-2</v>
      </c>
      <c r="JI74" s="86">
        <f t="shared" si="72"/>
        <v>8.7635035103372366E-2</v>
      </c>
      <c r="JJ74" s="86">
        <f t="shared" si="72"/>
        <v>6.1407113378896927E-2</v>
      </c>
      <c r="JK74" s="86">
        <f t="shared" si="72"/>
        <v>9.8951477050071956E-2</v>
      </c>
      <c r="JL74" s="86">
        <f t="shared" si="72"/>
        <v>6.7397873069675929E-2</v>
      </c>
      <c r="JM74" s="86">
        <f t="shared" si="72"/>
        <v>3.8671798286312384E-2</v>
      </c>
    </row>
    <row r="75" spans="2:273" x14ac:dyDescent="0.25">
      <c r="B75" s="2">
        <v>48</v>
      </c>
      <c r="C75" s="37">
        <v>150.81</v>
      </c>
      <c r="D75" s="37">
        <v>147.89699999999999</v>
      </c>
      <c r="E75" s="37">
        <v>148.19</v>
      </c>
      <c r="F75" s="37">
        <v>146.37899999999999</v>
      </c>
      <c r="G75" s="37">
        <v>152.483</v>
      </c>
      <c r="H75" s="37">
        <v>148.94800000000001</v>
      </c>
      <c r="I75" s="37">
        <v>154.93100000000001</v>
      </c>
      <c r="J75" s="37">
        <v>146.10300000000001</v>
      </c>
      <c r="K75" s="37">
        <v>141.79300000000001</v>
      </c>
      <c r="L75" s="37">
        <v>143.31</v>
      </c>
      <c r="M75" s="37">
        <v>151.06899999999999</v>
      </c>
      <c r="N75" s="37">
        <v>145.70699999999999</v>
      </c>
      <c r="O75" s="37">
        <v>170.89699999999999</v>
      </c>
      <c r="P75" s="37">
        <v>146.87899999999999</v>
      </c>
      <c r="Q75" s="37">
        <v>138.86199999999999</v>
      </c>
      <c r="S75" s="4">
        <f t="shared" si="74"/>
        <v>159.43437836537564</v>
      </c>
      <c r="T75" s="4">
        <f t="shared" si="74"/>
        <v>153.16156470310281</v>
      </c>
      <c r="U75" s="4">
        <f t="shared" si="74"/>
        <v>154.9731742980305</v>
      </c>
      <c r="V75" s="4">
        <f t="shared" si="74"/>
        <v>155.57198524665239</v>
      </c>
      <c r="W75" s="4">
        <f t="shared" si="74"/>
        <v>160.36570804170606</v>
      </c>
      <c r="X75" s="4">
        <f t="shared" si="74"/>
        <v>156.43207064660021</v>
      </c>
      <c r="Y75" s="4">
        <f t="shared" si="74"/>
        <v>162.4016101270046</v>
      </c>
      <c r="Z75" s="4">
        <f t="shared" si="74"/>
        <v>153.68026279805045</v>
      </c>
      <c r="AA75" s="4">
        <f t="shared" si="74"/>
        <v>150.57683035422494</v>
      </c>
      <c r="AB75" s="4">
        <f t="shared" si="74"/>
        <v>150.73270609096801</v>
      </c>
      <c r="AC75" s="4">
        <f t="shared" si="74"/>
        <v>159.5171029386035</v>
      </c>
      <c r="AD75" s="4">
        <f t="shared" si="74"/>
        <v>150.94223399567309</v>
      </c>
      <c r="AE75" s="4">
        <f t="shared" si="74"/>
        <v>171.65846136353204</v>
      </c>
      <c r="AF75" s="4">
        <f t="shared" si="74"/>
        <v>155.58458740866294</v>
      </c>
      <c r="AG75" s="4">
        <f t="shared" si="74"/>
        <v>145.0977255365359</v>
      </c>
      <c r="AI75" s="4">
        <f t="shared" si="75"/>
        <v>-8.6243783653756338</v>
      </c>
      <c r="AJ75" s="4">
        <f t="shared" si="75"/>
        <v>-5.2645647031028204</v>
      </c>
      <c r="AK75" s="4">
        <f t="shared" si="75"/>
        <v>-6.7831742980305023</v>
      </c>
      <c r="AL75" s="4">
        <f t="shared" si="75"/>
        <v>-9.1929852466523982</v>
      </c>
      <c r="AM75" s="4">
        <f t="shared" si="75"/>
        <v>-7.8827080417060529</v>
      </c>
      <c r="AN75" s="4">
        <f t="shared" si="75"/>
        <v>-7.4840706466002018</v>
      </c>
      <c r="AO75" s="4">
        <f t="shared" si="75"/>
        <v>-7.4706101270045906</v>
      </c>
      <c r="AP75" s="4">
        <f t="shared" si="75"/>
        <v>-7.577262798050441</v>
      </c>
      <c r="AQ75" s="4">
        <f t="shared" si="75"/>
        <v>-8.7838303542249321</v>
      </c>
      <c r="AR75" s="4">
        <f t="shared" si="75"/>
        <v>-7.4227060909680063</v>
      </c>
      <c r="AS75" s="4">
        <f t="shared" si="75"/>
        <v>-8.4481029386035118</v>
      </c>
      <c r="AT75" s="4">
        <f t="shared" si="75"/>
        <v>-5.2352339956730987</v>
      </c>
      <c r="AU75" s="4">
        <f t="shared" si="75"/>
        <v>-0.76146136353204952</v>
      </c>
      <c r="AV75" s="4">
        <f t="shared" si="75"/>
        <v>-8.7055874086629501</v>
      </c>
      <c r="AW75" s="4">
        <f t="shared" si="75"/>
        <v>-6.2357255365359094</v>
      </c>
      <c r="AY75" s="2">
        <f t="shared" si="65"/>
        <v>117.10301687750801</v>
      </c>
      <c r="AZ75" s="2">
        <f t="shared" si="65"/>
        <v>112.95248726883848</v>
      </c>
      <c r="BA75" s="2">
        <f t="shared" si="65"/>
        <v>114.31614891891704</v>
      </c>
      <c r="BB75" s="2">
        <f t="shared" si="65"/>
        <v>115.68473224328265</v>
      </c>
      <c r="BC75" s="2">
        <f t="shared" si="65"/>
        <v>116.82268507438567</v>
      </c>
      <c r="BD75" s="2">
        <f t="shared" si="65"/>
        <v>114.76741525981916</v>
      </c>
      <c r="BE75" s="2">
        <f t="shared" si="65"/>
        <v>113.84445302582451</v>
      </c>
      <c r="BF75" s="2">
        <f t="shared" si="65"/>
        <v>114.77889689425022</v>
      </c>
      <c r="BG75" s="2">
        <f t="shared" si="65"/>
        <v>114.77605175080191</v>
      </c>
      <c r="BH75" s="2">
        <f t="shared" si="65"/>
        <v>116.73057746680851</v>
      </c>
      <c r="BI75" s="2">
        <f t="shared" si="65"/>
        <v>118.87254808903587</v>
      </c>
      <c r="BJ75" s="2">
        <f t="shared" si="65"/>
        <v>120.2703565254929</v>
      </c>
      <c r="BK75" s="2">
        <f t="shared" si="65"/>
        <v>123.25020610482574</v>
      </c>
      <c r="BL75" s="2">
        <f t="shared" si="65"/>
        <v>122.26969938070532</v>
      </c>
      <c r="BM75" s="2">
        <f t="shared" si="65"/>
        <v>125.18434133447109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124.94585065666041</v>
      </c>
      <c r="DL75" s="2">
        <f t="shared" si="76"/>
        <v>119.3630408232119</v>
      </c>
      <c r="DM75" s="2">
        <f t="shared" si="76"/>
        <v>119.03966309041836</v>
      </c>
      <c r="DN75" s="2">
        <f t="shared" si="76"/>
        <v>120.97809331983805</v>
      </c>
      <c r="DO75" s="2">
        <f t="shared" si="76"/>
        <v>124.8330373358349</v>
      </c>
      <c r="DP75" s="2">
        <f t="shared" si="76"/>
        <v>122.24592034139403</v>
      </c>
      <c r="DQ75" s="2">
        <f t="shared" si="76"/>
        <v>120.36395018761729</v>
      </c>
      <c r="DR75" s="2">
        <f t="shared" si="76"/>
        <v>120.90069843527739</v>
      </c>
      <c r="DS75" s="2">
        <f t="shared" si="76"/>
        <v>119.82419915966386</v>
      </c>
      <c r="DT75" s="2">
        <f t="shared" si="76"/>
        <v>123.54285490753912</v>
      </c>
      <c r="DU75" s="2">
        <f t="shared" si="76"/>
        <v>125.14769993252364</v>
      </c>
      <c r="DV75" s="2">
        <f t="shared" si="76"/>
        <v>125.78106543385491</v>
      </c>
      <c r="DW75" s="2">
        <f t="shared" si="76"/>
        <v>128.89416489769118</v>
      </c>
      <c r="DX75" s="2">
        <f t="shared" si="76"/>
        <v>126.69528138138136</v>
      </c>
      <c r="DY75" s="2">
        <f t="shared" si="76"/>
        <v>128.77934334445678</v>
      </c>
      <c r="EA75" s="2">
        <f t="shared" si="77"/>
        <v>112.89192525419068</v>
      </c>
      <c r="EB75" s="2">
        <f t="shared" si="77"/>
        <v>109.4640369936034</v>
      </c>
      <c r="EC75" s="2">
        <f t="shared" si="77"/>
        <v>111.76548577934787</v>
      </c>
      <c r="ED75" s="2">
        <f t="shared" si="77"/>
        <v>112.82684723903735</v>
      </c>
      <c r="EE75" s="2">
        <f t="shared" si="77"/>
        <v>112.84426874865386</v>
      </c>
      <c r="EF75" s="2">
        <f t="shared" si="77"/>
        <v>110.58826329329315</v>
      </c>
      <c r="EG75" s="2">
        <f t="shared" si="77"/>
        <v>110.53534950567177</v>
      </c>
      <c r="EH75" s="2">
        <f t="shared" si="77"/>
        <v>111.28510485752251</v>
      </c>
      <c r="EI75" s="2">
        <f t="shared" si="77"/>
        <v>111.71419588030778</v>
      </c>
      <c r="EJ75" s="2">
        <f t="shared" si="77"/>
        <v>112.61913234591492</v>
      </c>
      <c r="EK75" s="2">
        <f t="shared" si="77"/>
        <v>115.49656509449559</v>
      </c>
      <c r="EL75" s="2">
        <f t="shared" si="77"/>
        <v>116.89184452017281</v>
      </c>
      <c r="EM75" s="2">
        <f t="shared" si="77"/>
        <v>120.2946039357517</v>
      </c>
      <c r="EN75" s="2">
        <f t="shared" si="77"/>
        <v>119.60100957652919</v>
      </c>
      <c r="EO75" s="2">
        <f t="shared" si="77"/>
        <v>122.54054187960178</v>
      </c>
      <c r="EQ75" s="2">
        <f t="shared" si="78"/>
        <v>113.20420710683973</v>
      </c>
      <c r="ER75" s="2">
        <f t="shared" si="78"/>
        <v>110.7724535147595</v>
      </c>
      <c r="ES75" s="2">
        <f t="shared" si="78"/>
        <v>111.40676299189604</v>
      </c>
      <c r="ET75" s="2">
        <f t="shared" si="78"/>
        <v>112.44356713130463</v>
      </c>
      <c r="EU75" s="2">
        <f t="shared" si="78"/>
        <v>112.16268466920245</v>
      </c>
      <c r="EV75" s="2">
        <f t="shared" si="78"/>
        <v>110.85004416679789</v>
      </c>
      <c r="EW75" s="2">
        <f t="shared" si="78"/>
        <v>111.06601232318189</v>
      </c>
      <c r="EX75" s="2">
        <f t="shared" si="78"/>
        <v>111.37444705328329</v>
      </c>
      <c r="EY75" s="2">
        <f t="shared" si="78"/>
        <v>111.21311468250975</v>
      </c>
      <c r="EZ75" s="2">
        <f t="shared" si="78"/>
        <v>113.15600341238505</v>
      </c>
      <c r="FA75" s="2">
        <f t="shared" si="78"/>
        <v>115.96844863715546</v>
      </c>
      <c r="FB75" s="2">
        <f t="shared" si="78"/>
        <v>117.70134934381642</v>
      </c>
      <c r="FC75" s="2">
        <f t="shared" si="78"/>
        <v>120.49479907303461</v>
      </c>
      <c r="FD75" s="2">
        <f t="shared" si="78"/>
        <v>120.0677390184449</v>
      </c>
      <c r="FE75" s="2">
        <f t="shared" si="78"/>
        <v>123.86190323174942</v>
      </c>
      <c r="FG75" s="2">
        <f t="shared" si="79"/>
        <v>0.65065189803037005</v>
      </c>
      <c r="FH75" s="2">
        <f t="shared" si="79"/>
        <v>0.6476356993224136</v>
      </c>
      <c r="FI75" s="2">
        <f t="shared" si="79"/>
        <v>0.64934120236739212</v>
      </c>
      <c r="FJ75" s="2">
        <f t="shared" si="79"/>
        <v>0.64938148429708498</v>
      </c>
      <c r="FK75" s="2">
        <f t="shared" si="79"/>
        <v>0.66814030692675164</v>
      </c>
      <c r="FL75" s="2">
        <f t="shared" si="79"/>
        <v>0.64151618674077293</v>
      </c>
      <c r="FM75" s="2">
        <f t="shared" si="79"/>
        <v>0.66333393418764774</v>
      </c>
      <c r="FN75" s="2">
        <f t="shared" si="79"/>
        <v>0.636656054542588</v>
      </c>
      <c r="FO75" s="2">
        <f t="shared" si="79"/>
        <v>0.62244150219562977</v>
      </c>
      <c r="FP75" s="2">
        <f t="shared" si="79"/>
        <v>0.62363623384973255</v>
      </c>
      <c r="FQ75" s="2">
        <f t="shared" si="79"/>
        <v>0.65021165090187372</v>
      </c>
      <c r="FR75" s="2">
        <f t="shared" si="79"/>
        <v>0.61995373124901032</v>
      </c>
      <c r="FS75" s="2">
        <f t="shared" si="79"/>
        <v>0.65631360129683369</v>
      </c>
      <c r="FT75" s="2">
        <f t="shared" si="79"/>
        <v>0.62383571807232807</v>
      </c>
      <c r="FU75" s="2">
        <f t="shared" si="79"/>
        <v>0.57626152390187091</v>
      </c>
      <c r="FW75" s="2">
        <f t="shared" si="67"/>
        <v>2.4228971485827834E-4</v>
      </c>
      <c r="FX75" s="2">
        <f t="shared" si="67"/>
        <v>3.0167259734097373E-4</v>
      </c>
      <c r="FY75" s="2">
        <f t="shared" si="67"/>
        <v>2.5404044682279174E-4</v>
      </c>
      <c r="FZ75" s="2">
        <f t="shared" si="67"/>
        <v>2.421146632882749E-4</v>
      </c>
      <c r="GA75" s="2">
        <f t="shared" si="67"/>
        <v>2.5343599050934028E-4</v>
      </c>
      <c r="GB75" s="2">
        <f t="shared" si="67"/>
        <v>2.6974565997704909E-4</v>
      </c>
      <c r="GC75" s="2">
        <f t="shared" si="67"/>
        <v>2.7738163797978759E-4</v>
      </c>
      <c r="GD75" s="2">
        <f t="shared" si="67"/>
        <v>2.7230438080284034E-4</v>
      </c>
      <c r="GE75" s="2">
        <f t="shared" si="67"/>
        <v>2.8894488300395041E-4</v>
      </c>
      <c r="GF75" s="2">
        <f t="shared" si="67"/>
        <v>2.8266976848083955E-4</v>
      </c>
      <c r="GG75" s="2">
        <f t="shared" si="67"/>
        <v>2.7225493459682862E-4</v>
      </c>
      <c r="GH75" s="2">
        <f t="shared" si="67"/>
        <v>2.4306831312071857E-4</v>
      </c>
      <c r="GI75" s="2">
        <f t="shared" si="67"/>
        <v>2.4991434554554032E-4</v>
      </c>
      <c r="GJ75" s="2">
        <f t="shared" si="67"/>
        <v>1.6743084354914274E-4</v>
      </c>
      <c r="GK75" s="2">
        <f t="shared" si="67"/>
        <v>1.3564001442463984E-4</v>
      </c>
      <c r="GM75" s="86">
        <f t="shared" si="68"/>
        <v>0.10967840909538303</v>
      </c>
      <c r="GN75" s="86">
        <f t="shared" si="68"/>
        <v>0.11133010278004443</v>
      </c>
      <c r="GO75" s="86">
        <f t="shared" si="68"/>
        <v>0.11444411964975247</v>
      </c>
      <c r="GP75" s="86">
        <f t="shared" si="68"/>
        <v>0.11324444654310095</v>
      </c>
      <c r="GQ75" s="86">
        <f t="shared" si="68"/>
        <v>0.1316315537337282</v>
      </c>
      <c r="GR75" s="86">
        <f t="shared" si="68"/>
        <v>0.11462108170950908</v>
      </c>
      <c r="GS75" s="86">
        <f t="shared" si="68"/>
        <v>0.13692081845012744</v>
      </c>
      <c r="GT75" s="86">
        <f t="shared" si="68"/>
        <v>0.10598301414212762</v>
      </c>
      <c r="GU75" s="86">
        <f t="shared" si="68"/>
        <v>9.6906191342378975E-2</v>
      </c>
      <c r="GV75" s="86">
        <f t="shared" si="68"/>
        <v>8.9952517751488048E-2</v>
      </c>
      <c r="GW75" s="86">
        <f t="shared" si="68"/>
        <v>0.11645725730575518</v>
      </c>
      <c r="GX75" s="86">
        <f t="shared" si="68"/>
        <v>8.4597177861783043E-2</v>
      </c>
      <c r="GY75" s="86">
        <f t="shared" si="68"/>
        <v>0.13133803796001431</v>
      </c>
      <c r="GZ75" s="86">
        <f t="shared" si="68"/>
        <v>9.3025757157563518E-2</v>
      </c>
      <c r="HA75" s="86">
        <f t="shared" si="68"/>
        <v>5.9734377644342453E-2</v>
      </c>
      <c r="HC75" s="86">
        <f t="shared" si="73"/>
        <v>1.3627535124215874E-6</v>
      </c>
      <c r="HD75" s="86">
        <f t="shared" si="69"/>
        <v>6.0879394826470072E-7</v>
      </c>
      <c r="HE75" s="86">
        <f t="shared" si="69"/>
        <v>4.1370653464285205E-7</v>
      </c>
      <c r="HF75" s="86">
        <f t="shared" si="69"/>
        <v>3.2678553011447832E-7</v>
      </c>
      <c r="HG75" s="86">
        <f t="shared" si="69"/>
        <v>7.8565847298432754E-7</v>
      </c>
      <c r="HH75" s="86">
        <f t="shared" si="69"/>
        <v>1.0252366642621031E-7</v>
      </c>
      <c r="HI75" s="86">
        <f t="shared" si="69"/>
        <v>7.3387954290465245E-7</v>
      </c>
      <c r="HJ75" s="86">
        <f t="shared" si="69"/>
        <v>1.921490811953823E-7</v>
      </c>
      <c r="HK75" s="86">
        <f t="shared" si="69"/>
        <v>8.764667253330517E-8</v>
      </c>
      <c r="HL75" s="86">
        <f t="shared" si="69"/>
        <v>5.7393526122680287E-8</v>
      </c>
      <c r="HM75" s="86">
        <f t="shared" si="69"/>
        <v>2.674425233776037E-7</v>
      </c>
      <c r="HN75" s="86">
        <f t="shared" si="69"/>
        <v>6.0728827224674492E-8</v>
      </c>
      <c r="HO75" s="86">
        <f t="shared" si="69"/>
        <v>3.1965267596400248E-7</v>
      </c>
      <c r="HP75" s="86">
        <f t="shared" si="69"/>
        <v>7.5609264882737931E-8</v>
      </c>
      <c r="HQ75" s="86">
        <f t="shared" si="69"/>
        <v>3.1187491683537206E-11</v>
      </c>
      <c r="HS75" s="86">
        <f t="shared" si="70"/>
        <v>2.7012912624321234E-61</v>
      </c>
      <c r="HT75" s="86">
        <f t="shared" si="70"/>
        <v>3.31939175460292E-64</v>
      </c>
      <c r="HU75" s="86">
        <f t="shared" si="70"/>
        <v>1.1141681154537801E-68</v>
      </c>
      <c r="HV75" s="86">
        <f t="shared" si="70"/>
        <v>2.9148262783304089E-70</v>
      </c>
      <c r="HW75" s="86">
        <f t="shared" si="70"/>
        <v>4.0616414815672453E-65</v>
      </c>
      <c r="HX75" s="86">
        <f t="shared" si="70"/>
        <v>3.2308208592887588E-77</v>
      </c>
      <c r="HY75" s="86">
        <f t="shared" si="70"/>
        <v>3.8559156998226618E-67</v>
      </c>
      <c r="HZ75" s="86">
        <f t="shared" si="70"/>
        <v>2.3761075485624681E-73</v>
      </c>
      <c r="IA75" s="86">
        <f t="shared" si="70"/>
        <v>9.6201466220387113E-79</v>
      </c>
      <c r="IB75" s="86">
        <f t="shared" si="70"/>
        <v>8.4005682394723338E-79</v>
      </c>
      <c r="IC75" s="86">
        <f t="shared" si="70"/>
        <v>1.1325924923759954E-70</v>
      </c>
      <c r="ID75" s="86">
        <f t="shared" si="70"/>
        <v>3.3355944565761125E-78</v>
      </c>
      <c r="IE75" s="86">
        <f t="shared" si="70"/>
        <v>5.0891338354113037E-71</v>
      </c>
      <c r="IF75" s="86">
        <f t="shared" si="70"/>
        <v>2.2866696684907332E-41</v>
      </c>
      <c r="IG75" s="86">
        <f t="shared" si="70"/>
        <v>2.0841932640866104E-33</v>
      </c>
      <c r="II75" s="86">
        <f t="shared" si="71"/>
        <v>3.5134339714847967E-282</v>
      </c>
      <c r="IJ75" s="86">
        <f t="shared" si="71"/>
        <v>7.7791242141665155E-301</v>
      </c>
      <c r="IK75" s="86">
        <f t="shared" si="71"/>
        <v>0</v>
      </c>
      <c r="IL75" s="86">
        <f t="shared" si="71"/>
        <v>0</v>
      </c>
      <c r="IM75" s="86">
        <f t="shared" si="71"/>
        <v>0</v>
      </c>
      <c r="IN75" s="86">
        <f t="shared" si="71"/>
        <v>0</v>
      </c>
      <c r="IO75" s="86">
        <f t="shared" si="71"/>
        <v>0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0</v>
      </c>
      <c r="IV75" s="86">
        <f t="shared" si="71"/>
        <v>1.093445756600267E-153</v>
      </c>
      <c r="IW75" s="86">
        <f t="shared" si="71"/>
        <v>1.0041522777810135E-100</v>
      </c>
      <c r="IY75" s="86">
        <f t="shared" si="72"/>
        <v>0.10967977184889545</v>
      </c>
      <c r="IZ75" s="86">
        <f t="shared" si="72"/>
        <v>0.1113307115739927</v>
      </c>
      <c r="JA75" s="86">
        <f t="shared" si="72"/>
        <v>0.11444453335628711</v>
      </c>
      <c r="JB75" s="86">
        <f t="shared" si="72"/>
        <v>0.11324477332863106</v>
      </c>
      <c r="JC75" s="86">
        <f t="shared" si="72"/>
        <v>0.13163233939220118</v>
      </c>
      <c r="JD75" s="86">
        <f t="shared" si="72"/>
        <v>0.11462118423317551</v>
      </c>
      <c r="JE75" s="86">
        <f t="shared" si="72"/>
        <v>0.13692155232967035</v>
      </c>
      <c r="JF75" s="86">
        <f t="shared" si="72"/>
        <v>0.10598320629120882</v>
      </c>
      <c r="JG75" s="86">
        <f t="shared" si="72"/>
        <v>9.6906278989051506E-2</v>
      </c>
      <c r="JH75" s="86">
        <f t="shared" si="72"/>
        <v>8.9952575145014174E-2</v>
      </c>
      <c r="JI75" s="86">
        <f t="shared" si="72"/>
        <v>0.11645752474827856</v>
      </c>
      <c r="JJ75" s="86">
        <f t="shared" si="72"/>
        <v>8.4597238590610274E-2</v>
      </c>
      <c r="JK75" s="86">
        <f t="shared" si="72"/>
        <v>0.13133835761269028</v>
      </c>
      <c r="JL75" s="86">
        <f t="shared" si="72"/>
        <v>9.3025832766828395E-2</v>
      </c>
      <c r="JM75" s="86">
        <f t="shared" si="72"/>
        <v>5.9734377675529943E-2</v>
      </c>
    </row>
    <row r="76" spans="2:273" x14ac:dyDescent="0.25">
      <c r="B76" s="2">
        <v>49</v>
      </c>
      <c r="C76" s="37">
        <v>165.81</v>
      </c>
      <c r="D76" s="37">
        <v>159.86199999999999</v>
      </c>
      <c r="E76" s="37">
        <v>161.13800000000001</v>
      </c>
      <c r="F76" s="37">
        <v>159.328</v>
      </c>
      <c r="G76" s="37">
        <v>161.89699999999999</v>
      </c>
      <c r="H76" s="37">
        <v>165.12100000000001</v>
      </c>
      <c r="I76" s="37">
        <v>172.72399999999999</v>
      </c>
      <c r="J76" s="37">
        <v>159.70699999999999</v>
      </c>
      <c r="K76" s="37">
        <v>157.29300000000001</v>
      </c>
      <c r="L76" s="37">
        <v>156.03399999999999</v>
      </c>
      <c r="M76" s="37">
        <v>163.77600000000001</v>
      </c>
      <c r="N76" s="37">
        <v>152.44800000000001</v>
      </c>
      <c r="O76" s="37">
        <v>188.845</v>
      </c>
      <c r="P76" s="37">
        <v>161.53399999999999</v>
      </c>
      <c r="Q76" s="37">
        <v>146.91399999999999</v>
      </c>
      <c r="S76" s="4">
        <f t="shared" si="74"/>
        <v>168.83544359521895</v>
      </c>
      <c r="T76" s="4">
        <f t="shared" si="74"/>
        <v>162.33970069904143</v>
      </c>
      <c r="U76" s="4">
        <f t="shared" si="74"/>
        <v>164.2110097964962</v>
      </c>
      <c r="V76" s="4">
        <f t="shared" si="74"/>
        <v>164.6095570249631</v>
      </c>
      <c r="W76" s="4">
        <f t="shared" si="74"/>
        <v>169.17879277198131</v>
      </c>
      <c r="X76" s="4">
        <f t="shared" si="74"/>
        <v>166.49784302364284</v>
      </c>
      <c r="Y76" s="4">
        <f t="shared" si="74"/>
        <v>172.70906893114008</v>
      </c>
      <c r="Z76" s="4">
        <f t="shared" si="74"/>
        <v>163.29466928218045</v>
      </c>
      <c r="AA76" s="4">
        <f t="shared" si="74"/>
        <v>160.3742966412342</v>
      </c>
      <c r="AB76" s="4">
        <f t="shared" si="74"/>
        <v>159.68077412307275</v>
      </c>
      <c r="AC76" s="4">
        <f t="shared" si="74"/>
        <v>168.701478068586</v>
      </c>
      <c r="AD76" s="4">
        <f t="shared" si="74"/>
        <v>159.15565006095665</v>
      </c>
      <c r="AE76" s="4">
        <f t="shared" si="74"/>
        <v>182.38266713255945</v>
      </c>
      <c r="AF76" s="4">
        <f t="shared" si="74"/>
        <v>164.48647017480786</v>
      </c>
      <c r="AG76" s="4">
        <f t="shared" si="74"/>
        <v>152.8513577612386</v>
      </c>
      <c r="AI76" s="4">
        <f t="shared" si="75"/>
        <v>-3.0254435952189453</v>
      </c>
      <c r="AJ76" s="4">
        <f t="shared" si="75"/>
        <v>-2.477700699041435</v>
      </c>
      <c r="AK76" s="4">
        <f t="shared" si="75"/>
        <v>-3.0730097964961942</v>
      </c>
      <c r="AL76" s="4">
        <f t="shared" si="75"/>
        <v>-5.2815570249630923</v>
      </c>
      <c r="AM76" s="4">
        <f t="shared" si="75"/>
        <v>-7.2817927719813156</v>
      </c>
      <c r="AN76" s="4">
        <f t="shared" si="75"/>
        <v>-1.3768430236428344</v>
      </c>
      <c r="AO76" s="4">
        <f t="shared" si="75"/>
        <v>1.4931068859908692E-2</v>
      </c>
      <c r="AP76" s="4">
        <f t="shared" si="75"/>
        <v>-3.5876692821804568</v>
      </c>
      <c r="AQ76" s="4">
        <f t="shared" si="75"/>
        <v>-3.0812966412341893</v>
      </c>
      <c r="AR76" s="4">
        <f t="shared" si="75"/>
        <v>-3.6467741230727597</v>
      </c>
      <c r="AS76" s="4">
        <f t="shared" si="75"/>
        <v>-4.9254780685859885</v>
      </c>
      <c r="AT76" s="4">
        <f t="shared" si="75"/>
        <v>-6.7076500609566381</v>
      </c>
      <c r="AU76" s="4">
        <f t="shared" si="75"/>
        <v>6.4623328674405514</v>
      </c>
      <c r="AV76" s="4">
        <f t="shared" si="75"/>
        <v>-2.9524701748078712</v>
      </c>
      <c r="AW76" s="4">
        <f t="shared" si="75"/>
        <v>-5.9373577612386157</v>
      </c>
      <c r="AY76" s="2">
        <f t="shared" ref="AY76:BM92" si="80">IF(OR($B76 &lt; C$230, $B76 &gt; C$233), #N/A, ((1-FG76)*DK76) + (FG76 - FW76)*EA76 + (FW76*EQ76))</f>
        <v>116.90266315018685</v>
      </c>
      <c r="AZ76" s="2">
        <f t="shared" si="80"/>
        <v>112.7700038768492</v>
      </c>
      <c r="BA76" s="2">
        <f t="shared" si="80"/>
        <v>114.15590545337746</v>
      </c>
      <c r="BB76" s="2">
        <f t="shared" si="80"/>
        <v>115.52521604674131</v>
      </c>
      <c r="BC76" s="2">
        <f t="shared" si="80"/>
        <v>116.6090579014632</v>
      </c>
      <c r="BD76" s="2">
        <f t="shared" si="80"/>
        <v>114.59920447159514</v>
      </c>
      <c r="BE76" s="2">
        <f t="shared" si="80"/>
        <v>113.69103969967485</v>
      </c>
      <c r="BF76" s="2">
        <f t="shared" si="80"/>
        <v>114.62620330495555</v>
      </c>
      <c r="BG76" s="2">
        <f t="shared" si="80"/>
        <v>114.63817374945563</v>
      </c>
      <c r="BH76" s="2">
        <f t="shared" si="80"/>
        <v>116.54249901354569</v>
      </c>
      <c r="BI76" s="2">
        <f t="shared" si="80"/>
        <v>118.69001652735002</v>
      </c>
      <c r="BJ76" s="2">
        <f t="shared" si="80"/>
        <v>120.12342826666935</v>
      </c>
      <c r="BK76" s="2">
        <f t="shared" si="80"/>
        <v>123.08291183724455</v>
      </c>
      <c r="BL76" s="2">
        <f t="shared" si="80"/>
        <v>122.14665376197482</v>
      </c>
      <c r="BM76" s="2">
        <f t="shared" si="80"/>
        <v>125.12395655632375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125.26046613508441</v>
      </c>
      <c r="DL76" s="2">
        <f t="shared" si="76"/>
        <v>119.50781916329288</v>
      </c>
      <c r="DM76" s="2">
        <f t="shared" si="76"/>
        <v>119.17031632928474</v>
      </c>
      <c r="DN76" s="2">
        <f t="shared" si="76"/>
        <v>121.18124777327934</v>
      </c>
      <c r="DO76" s="2">
        <f t="shared" si="76"/>
        <v>125.11872373358349</v>
      </c>
      <c r="DP76" s="2">
        <f t="shared" si="76"/>
        <v>122.56086201991467</v>
      </c>
      <c r="DQ76" s="2">
        <f t="shared" si="76"/>
        <v>120.55329746716701</v>
      </c>
      <c r="DR76" s="2">
        <f t="shared" si="76"/>
        <v>121.1122944523471</v>
      </c>
      <c r="DS76" s="2">
        <f t="shared" si="76"/>
        <v>120.03705378151261</v>
      </c>
      <c r="DT76" s="2">
        <f t="shared" si="76"/>
        <v>123.7569727358938</v>
      </c>
      <c r="DU76" s="2">
        <f t="shared" si="76"/>
        <v>125.34524912280703</v>
      </c>
      <c r="DV76" s="2">
        <f t="shared" si="76"/>
        <v>126.03534068278805</v>
      </c>
      <c r="DW76" s="2">
        <f t="shared" si="76"/>
        <v>129.12718601597547</v>
      </c>
      <c r="DX76" s="2">
        <f t="shared" si="76"/>
        <v>126.92283595023594</v>
      </c>
      <c r="DY76" s="2">
        <f t="shared" si="76"/>
        <v>129.08620875046344</v>
      </c>
      <c r="EA76" s="2">
        <f t="shared" si="77"/>
        <v>112.80991820097094</v>
      </c>
      <c r="EB76" s="2">
        <f t="shared" si="77"/>
        <v>109.42603153281212</v>
      </c>
      <c r="EC76" s="2">
        <f t="shared" si="77"/>
        <v>111.68642286384437</v>
      </c>
      <c r="ED76" s="2">
        <f t="shared" si="77"/>
        <v>112.740226517053</v>
      </c>
      <c r="EE76" s="2">
        <f t="shared" si="77"/>
        <v>112.75454997200083</v>
      </c>
      <c r="EF76" s="2">
        <f t="shared" si="77"/>
        <v>110.54152546562311</v>
      </c>
      <c r="EG76" s="2">
        <f t="shared" si="77"/>
        <v>110.51441588094495</v>
      </c>
      <c r="EH76" s="2">
        <f t="shared" si="77"/>
        <v>111.25021283773808</v>
      </c>
      <c r="EI76" s="2">
        <f t="shared" si="77"/>
        <v>111.65173068934223</v>
      </c>
      <c r="EJ76" s="2">
        <f t="shared" si="77"/>
        <v>112.57141758241755</v>
      </c>
      <c r="EK76" s="2">
        <f t="shared" si="77"/>
        <v>115.42458030007944</v>
      </c>
      <c r="EL76" s="2">
        <f t="shared" si="77"/>
        <v>116.81784166768088</v>
      </c>
      <c r="EM76" s="2">
        <f t="shared" si="77"/>
        <v>120.19617590604979</v>
      </c>
      <c r="EN76" s="2">
        <f t="shared" si="77"/>
        <v>119.51995820647662</v>
      </c>
      <c r="EO76" s="2">
        <f t="shared" si="77"/>
        <v>122.46645895409958</v>
      </c>
      <c r="EQ76" s="2">
        <f t="shared" si="78"/>
        <v>113.11626042790107</v>
      </c>
      <c r="ER76" s="2">
        <f t="shared" si="78"/>
        <v>110.7087639945708</v>
      </c>
      <c r="ES76" s="2">
        <f t="shared" si="78"/>
        <v>111.33453155678859</v>
      </c>
      <c r="ET76" s="2">
        <f t="shared" si="78"/>
        <v>112.36445188094881</v>
      </c>
      <c r="EU76" s="2">
        <f t="shared" si="78"/>
        <v>112.08633175228755</v>
      </c>
      <c r="EV76" s="2">
        <f t="shared" si="78"/>
        <v>110.79812874691582</v>
      </c>
      <c r="EW76" s="2">
        <f t="shared" si="78"/>
        <v>111.03442705109003</v>
      </c>
      <c r="EX76" s="2">
        <f t="shared" si="78"/>
        <v>111.3377127599226</v>
      </c>
      <c r="EY76" s="2">
        <f t="shared" si="78"/>
        <v>111.1605656859047</v>
      </c>
      <c r="EZ76" s="2">
        <f t="shared" si="78"/>
        <v>113.09795649170083</v>
      </c>
      <c r="FA76" s="2">
        <f t="shared" si="78"/>
        <v>115.88714814530179</v>
      </c>
      <c r="FB76" s="2">
        <f t="shared" si="78"/>
        <v>117.61193758543688</v>
      </c>
      <c r="FC76" s="2">
        <f t="shared" si="78"/>
        <v>120.39252894483289</v>
      </c>
      <c r="FD76" s="2">
        <f t="shared" si="78"/>
        <v>119.97772046797422</v>
      </c>
      <c r="FE76" s="2">
        <f t="shared" si="78"/>
        <v>123.75909518452059</v>
      </c>
      <c r="FG76" s="2">
        <f t="shared" si="79"/>
        <v>0.67128646961972749</v>
      </c>
      <c r="FH76" s="2">
        <f t="shared" si="79"/>
        <v>0.66835761870880472</v>
      </c>
      <c r="FI76" s="2">
        <f t="shared" si="79"/>
        <v>0.67001392820569061</v>
      </c>
      <c r="FJ76" s="2">
        <f t="shared" si="79"/>
        <v>0.67005304204244687</v>
      </c>
      <c r="FK76" s="2">
        <f t="shared" si="79"/>
        <v>0.68823686172375587</v>
      </c>
      <c r="FL76" s="2">
        <f t="shared" si="79"/>
        <v>0.6624103922869502</v>
      </c>
      <c r="FM76" s="2">
        <f t="shared" si="79"/>
        <v>0.68358371020063236</v>
      </c>
      <c r="FN76" s="2">
        <f t="shared" si="79"/>
        <v>0.6576823763512355</v>
      </c>
      <c r="FO76" s="2">
        <f t="shared" si="79"/>
        <v>0.64383022160146819</v>
      </c>
      <c r="FP76" s="2">
        <f t="shared" si="79"/>
        <v>0.64499587325147434</v>
      </c>
      <c r="FQ76" s="2">
        <f t="shared" si="79"/>
        <v>0.6708590718275057</v>
      </c>
      <c r="FR76" s="2">
        <f t="shared" si="79"/>
        <v>0.6414021898130482</v>
      </c>
      <c r="FS76" s="2">
        <f t="shared" si="79"/>
        <v>0.6767798836641582</v>
      </c>
      <c r="FT76" s="2">
        <f t="shared" si="79"/>
        <v>0.6451904772951782</v>
      </c>
      <c r="FU76" s="2">
        <f t="shared" si="79"/>
        <v>0.59857918539880928</v>
      </c>
      <c r="FW76" s="2">
        <f t="shared" ref="FW76:GK92" si="82">POWER(10,($B76-C$232)/C$229)/(1+POWER(10,($B76-C$232)/C$229))</f>
        <v>2.6565917952930745E-4</v>
      </c>
      <c r="FX76" s="2">
        <f t="shared" si="82"/>
        <v>3.3076779841837356E-4</v>
      </c>
      <c r="FY76" s="2">
        <f t="shared" si="82"/>
        <v>2.785429839682637E-4</v>
      </c>
      <c r="FZ76" s="2">
        <f t="shared" si="82"/>
        <v>2.654672482695073E-4</v>
      </c>
      <c r="GA76" s="2">
        <f t="shared" si="82"/>
        <v>2.7788024324849843E-4</v>
      </c>
      <c r="GB76" s="2">
        <f t="shared" si="82"/>
        <v>2.9576253757483787E-4</v>
      </c>
      <c r="GC76" s="2">
        <f t="shared" si="82"/>
        <v>3.0413477901931738E-4</v>
      </c>
      <c r="GD76" s="2">
        <f t="shared" si="82"/>
        <v>2.9856797245536592E-4</v>
      </c>
      <c r="GE76" s="2">
        <f t="shared" si="82"/>
        <v>3.1681293234453066E-4</v>
      </c>
      <c r="GF76" s="2">
        <f t="shared" si="82"/>
        <v>3.0993278552561668E-4</v>
      </c>
      <c r="GG76" s="2">
        <f t="shared" si="82"/>
        <v>2.9851375861692148E-4</v>
      </c>
      <c r="GH76" s="2">
        <f t="shared" si="82"/>
        <v>2.6651285557252716E-4</v>
      </c>
      <c r="GI76" s="2">
        <f t="shared" si="82"/>
        <v>2.7401902384323161E-4</v>
      </c>
      <c r="GJ76" s="2">
        <f t="shared" si="82"/>
        <v>1.835813038465324E-4</v>
      </c>
      <c r="GK76" s="2">
        <f t="shared" si="82"/>
        <v>1.4872437208883168E-4</v>
      </c>
      <c r="GM76" s="86">
        <f t="shared" ref="GM76:HA92" si="83" xml:space="preserve"> _xlfn.NORM.DIST($B76, C$7, ABS(C$11), TRUE) * _xlfn.NORM.DIST(($B76 - C$7)*C$15, 0, ABS(C$11), TRUE) * 2</f>
        <v>0.14256674194974139</v>
      </c>
      <c r="GN76" s="86">
        <f t="shared" si="83"/>
        <v>0.14570215241715365</v>
      </c>
      <c r="GO76" s="86">
        <f t="shared" si="83"/>
        <v>0.14964556254987407</v>
      </c>
      <c r="GP76" s="86">
        <f t="shared" si="83"/>
        <v>0.14793716884525493</v>
      </c>
      <c r="GQ76" s="86">
        <f t="shared" si="83"/>
        <v>0.16848260125481002</v>
      </c>
      <c r="GR76" s="86">
        <f t="shared" si="83"/>
        <v>0.15220147912265086</v>
      </c>
      <c r="GS76" s="86">
        <f t="shared" si="83"/>
        <v>0.17707034582923567</v>
      </c>
      <c r="GT76" s="86">
        <f t="shared" si="83"/>
        <v>0.14117330021171257</v>
      </c>
      <c r="GU76" s="86">
        <f t="shared" si="83"/>
        <v>0.13224916665708145</v>
      </c>
      <c r="GV76" s="86">
        <f t="shared" si="83"/>
        <v>0.12139340206853545</v>
      </c>
      <c r="GW76" s="86">
        <f t="shared" si="83"/>
        <v>0.15224970705938759</v>
      </c>
      <c r="GX76" s="86">
        <f t="shared" si="83"/>
        <v>0.11441087604440393</v>
      </c>
      <c r="GY76" s="86">
        <f t="shared" si="83"/>
        <v>0.17139044503504561</v>
      </c>
      <c r="GZ76" s="86">
        <f t="shared" si="83"/>
        <v>0.12594607609606523</v>
      </c>
      <c r="HA76" s="86">
        <f t="shared" si="83"/>
        <v>8.9537026718982268E-2</v>
      </c>
      <c r="HC76" s="86">
        <f t="shared" si="73"/>
        <v>2.8470155121068265E-6</v>
      </c>
      <c r="HD76" s="86">
        <f t="shared" si="69"/>
        <v>1.3615345208263563E-6</v>
      </c>
      <c r="HE76" s="86">
        <f t="shared" si="69"/>
        <v>9.5497819168895304E-7</v>
      </c>
      <c r="HF76" s="86">
        <f t="shared" si="69"/>
        <v>7.5998021817499209E-7</v>
      </c>
      <c r="HG76" s="86">
        <f t="shared" si="69"/>
        <v>1.7336695410428677E-6</v>
      </c>
      <c r="HH76" s="86">
        <f t="shared" si="69"/>
        <v>2.6057549367712373E-7</v>
      </c>
      <c r="HI76" s="86">
        <f t="shared" si="69"/>
        <v>1.6539277404100237E-6</v>
      </c>
      <c r="HJ76" s="86">
        <f t="shared" si="69"/>
        <v>4.682389636473675E-7</v>
      </c>
      <c r="HK76" s="86">
        <f t="shared" si="69"/>
        <v>2.2815180644752671E-7</v>
      </c>
      <c r="HL76" s="86">
        <f t="shared" si="69"/>
        <v>1.4946316516947261E-7</v>
      </c>
      <c r="HM76" s="86">
        <f t="shared" si="69"/>
        <v>6.3401084577504091E-7</v>
      </c>
      <c r="HN76" s="86">
        <f t="shared" si="69"/>
        <v>1.5575794161553094E-7</v>
      </c>
      <c r="HO76" s="86">
        <f t="shared" si="69"/>
        <v>7.5001318925163369E-7</v>
      </c>
      <c r="HP76" s="86">
        <f t="shared" si="69"/>
        <v>1.8784104067068652E-7</v>
      </c>
      <c r="HQ76" s="86">
        <f t="shared" si="69"/>
        <v>1.3008414732255316E-10</v>
      </c>
      <c r="HS76" s="86">
        <f t="shared" ref="HS76:IG92" si="84" xml:space="preserve"> _xlfn.NORM.DIST($B76, C$9, ABS(C$13), TRUE) * _xlfn.NORM.DIST(($B76 - C$9)*C$17, 0, ABS(C$13), TRUE) * 2</f>
        <v>1.7131178643480608E-59</v>
      </c>
      <c r="HT76" s="86">
        <f t="shared" si="84"/>
        <v>3.0064039713560064E-62</v>
      </c>
      <c r="HU76" s="86">
        <f t="shared" si="84"/>
        <v>1.3299710767560665E-66</v>
      </c>
      <c r="HV76" s="86">
        <f t="shared" si="84"/>
        <v>3.6906973558901256E-68</v>
      </c>
      <c r="HW76" s="86">
        <f t="shared" si="84"/>
        <v>3.6758825566643631E-63</v>
      </c>
      <c r="HX76" s="86">
        <f t="shared" si="84"/>
        <v>7.176406663446583E-75</v>
      </c>
      <c r="HY76" s="86">
        <f t="shared" si="84"/>
        <v>4.187969722902577E-65</v>
      </c>
      <c r="HZ76" s="86">
        <f t="shared" si="84"/>
        <v>4.0160576484011152E-71</v>
      </c>
      <c r="IA76" s="86">
        <f t="shared" si="84"/>
        <v>2.5250017336245033E-76</v>
      </c>
      <c r="IB76" s="86">
        <f t="shared" si="84"/>
        <v>2.0545951757225928E-76</v>
      </c>
      <c r="IC76" s="86">
        <f t="shared" si="84"/>
        <v>1.5704217905161377E-68</v>
      </c>
      <c r="ID76" s="86">
        <f t="shared" si="84"/>
        <v>7.3842274089473892E-76</v>
      </c>
      <c r="IE76" s="86">
        <f t="shared" si="84"/>
        <v>6.9420308386508625E-69</v>
      </c>
      <c r="IF76" s="86">
        <f t="shared" si="84"/>
        <v>3.2821446046531582E-40</v>
      </c>
      <c r="IG76" s="86">
        <f t="shared" si="84"/>
        <v>1.6884242209148255E-32</v>
      </c>
      <c r="II76" s="86">
        <f t="shared" ref="II76:IW92" si="85" xml:space="preserve"> _xlfn.NORM.DIST($B76, C$10, ABS(C$14), TRUE) * _xlfn.NORM.DIST(($B76 - C$10)*C$18, 0, ABS(C$14), TRUE) * 2</f>
        <v>5.0973745523622379E-276</v>
      </c>
      <c r="IJ76" s="86">
        <f t="shared" si="85"/>
        <v>4.359914843042897E-294</v>
      </c>
      <c r="IK76" s="86">
        <f t="shared" si="85"/>
        <v>0</v>
      </c>
      <c r="IL76" s="86">
        <f t="shared" si="85"/>
        <v>0</v>
      </c>
      <c r="IM76" s="86">
        <f t="shared" si="85"/>
        <v>2.1826235823482949E-302</v>
      </c>
      <c r="IN76" s="86">
        <f t="shared" si="85"/>
        <v>0</v>
      </c>
      <c r="IO76" s="86">
        <f t="shared" si="85"/>
        <v>0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0</v>
      </c>
      <c r="IU76" s="86">
        <f t="shared" si="85"/>
        <v>0</v>
      </c>
      <c r="IV76" s="86">
        <f t="shared" si="85"/>
        <v>1.7172308666390336E-150</v>
      </c>
      <c r="IW76" s="86">
        <f t="shared" si="85"/>
        <v>1.083121379809547E-98</v>
      </c>
      <c r="IY76" s="86">
        <f t="shared" ref="IY76:JM92" si="86">GM76+HC76+HS76+II76</f>
        <v>0.14256958896525351</v>
      </c>
      <c r="IZ76" s="86">
        <f t="shared" si="86"/>
        <v>0.14570351395167447</v>
      </c>
      <c r="JA76" s="86">
        <f t="shared" si="86"/>
        <v>0.14964651752806576</v>
      </c>
      <c r="JB76" s="86">
        <f t="shared" si="86"/>
        <v>0.1479379288254731</v>
      </c>
      <c r="JC76" s="86">
        <f t="shared" si="86"/>
        <v>0.16848433492435105</v>
      </c>
      <c r="JD76" s="86">
        <f t="shared" si="86"/>
        <v>0.15220173969814454</v>
      </c>
      <c r="JE76" s="86">
        <f t="shared" si="86"/>
        <v>0.17707199975697607</v>
      </c>
      <c r="JF76" s="86">
        <f t="shared" si="86"/>
        <v>0.14117376845067622</v>
      </c>
      <c r="JG76" s="86">
        <f t="shared" si="86"/>
        <v>0.13224939480888789</v>
      </c>
      <c r="JH76" s="86">
        <f t="shared" si="86"/>
        <v>0.12139355153170062</v>
      </c>
      <c r="JI76" s="86">
        <f t="shared" si="86"/>
        <v>0.15225034107023336</v>
      </c>
      <c r="JJ76" s="86">
        <f t="shared" si="86"/>
        <v>0.11441103180234555</v>
      </c>
      <c r="JK76" s="86">
        <f t="shared" si="86"/>
        <v>0.17139119504823486</v>
      </c>
      <c r="JL76" s="86">
        <f t="shared" si="86"/>
        <v>0.1259462639371059</v>
      </c>
      <c r="JM76" s="86">
        <f t="shared" si="86"/>
        <v>8.953702684906642E-2</v>
      </c>
    </row>
    <row r="77" spans="2:273" x14ac:dyDescent="0.25">
      <c r="B77" s="2">
        <v>50</v>
      </c>
      <c r="C77" s="37">
        <v>184.05199999999999</v>
      </c>
      <c r="D77" s="37">
        <v>176.655</v>
      </c>
      <c r="E77" s="37">
        <v>177.55199999999999</v>
      </c>
      <c r="F77" s="37">
        <v>176.55199999999999</v>
      </c>
      <c r="G77" s="37">
        <v>177.12100000000001</v>
      </c>
      <c r="H77" s="37">
        <v>182.62100000000001</v>
      </c>
      <c r="I77" s="37">
        <v>191.75899999999999</v>
      </c>
      <c r="J77" s="37">
        <v>178.25899999999999</v>
      </c>
      <c r="K77" s="37">
        <v>174.86199999999999</v>
      </c>
      <c r="L77" s="37">
        <v>169.41399999999999</v>
      </c>
      <c r="M77" s="37">
        <v>180.983</v>
      </c>
      <c r="N77" s="37">
        <v>167.155</v>
      </c>
      <c r="O77" s="37">
        <v>204.36199999999999</v>
      </c>
      <c r="P77" s="37">
        <v>176.24100000000001</v>
      </c>
      <c r="Q77" s="37">
        <v>158.24100000000001</v>
      </c>
      <c r="S77" s="4">
        <f t="shared" si="74"/>
        <v>179.2831682122652</v>
      </c>
      <c r="T77" s="4">
        <f t="shared" si="74"/>
        <v>172.55344550730615</v>
      </c>
      <c r="U77" s="4">
        <f t="shared" si="74"/>
        <v>174.45941251046432</v>
      </c>
      <c r="V77" s="4">
        <f t="shared" si="74"/>
        <v>174.63975035180087</v>
      </c>
      <c r="W77" s="4">
        <f t="shared" si="74"/>
        <v>178.78382764714289</v>
      </c>
      <c r="X77" s="4">
        <f t="shared" si="74"/>
        <v>177.70727865748714</v>
      </c>
      <c r="Y77" s="4">
        <f t="shared" si="74"/>
        <v>183.92505848591472</v>
      </c>
      <c r="Z77" s="4">
        <f t="shared" si="74"/>
        <v>174.08904262282667</v>
      </c>
      <c r="AA77" s="4">
        <f t="shared" si="74"/>
        <v>171.53955172198673</v>
      </c>
      <c r="AB77" s="4">
        <f t="shared" si="74"/>
        <v>169.91376944926617</v>
      </c>
      <c r="AC77" s="4">
        <f t="shared" si="74"/>
        <v>178.8761301807248</v>
      </c>
      <c r="AD77" s="4">
        <f t="shared" si="74"/>
        <v>168.59235374089002</v>
      </c>
      <c r="AE77" s="4">
        <f t="shared" si="74"/>
        <v>194.108565289572</v>
      </c>
      <c r="AF77" s="4">
        <f t="shared" si="74"/>
        <v>174.63675080956992</v>
      </c>
      <c r="AG77" s="4">
        <f t="shared" si="74"/>
        <v>162.35532682234333</v>
      </c>
      <c r="AI77" s="4">
        <f t="shared" si="75"/>
        <v>4.768831787734797</v>
      </c>
      <c r="AJ77" s="4">
        <f t="shared" si="75"/>
        <v>4.1015544926938503</v>
      </c>
      <c r="AK77" s="4">
        <f t="shared" si="75"/>
        <v>3.0925874895356742</v>
      </c>
      <c r="AL77" s="4">
        <f t="shared" si="75"/>
        <v>1.912249648199122</v>
      </c>
      <c r="AM77" s="4">
        <f t="shared" si="75"/>
        <v>-1.6628276471428762</v>
      </c>
      <c r="AN77" s="4">
        <f t="shared" si="75"/>
        <v>4.9137213425128721</v>
      </c>
      <c r="AO77" s="4">
        <f t="shared" si="75"/>
        <v>7.833941514085268</v>
      </c>
      <c r="AP77" s="4">
        <f t="shared" si="75"/>
        <v>4.1699573771733185</v>
      </c>
      <c r="AQ77" s="4">
        <f t="shared" si="75"/>
        <v>3.3224482780132689</v>
      </c>
      <c r="AR77" s="4">
        <f t="shared" si="75"/>
        <v>-0.49976944926618216</v>
      </c>
      <c r="AS77" s="4">
        <f t="shared" si="75"/>
        <v>2.1068698192752038</v>
      </c>
      <c r="AT77" s="4">
        <f t="shared" si="75"/>
        <v>-1.4373537408900177</v>
      </c>
      <c r="AU77" s="4">
        <f t="shared" si="75"/>
        <v>10.253434710427996</v>
      </c>
      <c r="AV77" s="4">
        <f t="shared" si="75"/>
        <v>1.604249190430096</v>
      </c>
      <c r="AW77" s="4">
        <f t="shared" si="75"/>
        <v>-4.1143268223433154</v>
      </c>
      <c r="AY77" s="2">
        <f t="shared" si="80"/>
        <v>116.69417025726786</v>
      </c>
      <c r="AZ77" s="2">
        <f t="shared" si="80"/>
        <v>112.58643844599059</v>
      </c>
      <c r="BA77" s="2">
        <f t="shared" si="80"/>
        <v>113.99189151063749</v>
      </c>
      <c r="BB77" s="2">
        <f t="shared" si="80"/>
        <v>115.3592816064974</v>
      </c>
      <c r="BC77" s="2">
        <f t="shared" si="80"/>
        <v>116.38906121689507</v>
      </c>
      <c r="BD77" s="2">
        <f t="shared" si="80"/>
        <v>114.42349996302258</v>
      </c>
      <c r="BE77" s="2">
        <f t="shared" si="80"/>
        <v>113.53600790617558</v>
      </c>
      <c r="BF77" s="2">
        <f t="shared" si="80"/>
        <v>114.46922539642648</v>
      </c>
      <c r="BG77" s="2">
        <f t="shared" si="80"/>
        <v>114.49335783326708</v>
      </c>
      <c r="BH77" s="2">
        <f t="shared" si="80"/>
        <v>116.34967622475671</v>
      </c>
      <c r="BI77" s="2">
        <f t="shared" si="80"/>
        <v>118.50287018097688</v>
      </c>
      <c r="BJ77" s="2">
        <f t="shared" si="80"/>
        <v>119.96767966544486</v>
      </c>
      <c r="BK77" s="2">
        <f t="shared" si="80"/>
        <v>122.90812075293614</v>
      </c>
      <c r="BL77" s="2">
        <f t="shared" si="80"/>
        <v>122.01477128819079</v>
      </c>
      <c r="BM77" s="2">
        <f t="shared" si="80"/>
        <v>125.04937851475707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125.57508161350843</v>
      </c>
      <c r="DL77" s="2">
        <f t="shared" si="76"/>
        <v>119.65259750337385</v>
      </c>
      <c r="DM77" s="2">
        <f t="shared" si="76"/>
        <v>119.30096956815115</v>
      </c>
      <c r="DN77" s="2">
        <f t="shared" si="76"/>
        <v>121.38440222672064</v>
      </c>
      <c r="DO77" s="2">
        <f t="shared" si="76"/>
        <v>125.40441013133209</v>
      </c>
      <c r="DP77" s="2">
        <f t="shared" si="76"/>
        <v>122.87580369843529</v>
      </c>
      <c r="DQ77" s="2">
        <f t="shared" si="76"/>
        <v>120.74264474671673</v>
      </c>
      <c r="DR77" s="2">
        <f t="shared" si="76"/>
        <v>121.3238904694168</v>
      </c>
      <c r="DS77" s="2">
        <f t="shared" si="76"/>
        <v>120.24990840336135</v>
      </c>
      <c r="DT77" s="2">
        <f t="shared" si="76"/>
        <v>123.97109056424847</v>
      </c>
      <c r="DU77" s="2">
        <f t="shared" si="76"/>
        <v>125.54279831309043</v>
      </c>
      <c r="DV77" s="2">
        <f t="shared" si="76"/>
        <v>126.28961593172119</v>
      </c>
      <c r="DW77" s="2">
        <f t="shared" si="76"/>
        <v>129.36020713425972</v>
      </c>
      <c r="DX77" s="2">
        <f t="shared" si="76"/>
        <v>127.15039051909049</v>
      </c>
      <c r="DY77" s="2">
        <f t="shared" si="76"/>
        <v>129.39307415647011</v>
      </c>
      <c r="EA77" s="2">
        <f t="shared" si="77"/>
        <v>112.72791114775119</v>
      </c>
      <c r="EB77" s="2">
        <f t="shared" si="77"/>
        <v>109.38802607202084</v>
      </c>
      <c r="EC77" s="2">
        <f t="shared" si="77"/>
        <v>111.60735994834089</v>
      </c>
      <c r="ED77" s="2">
        <f t="shared" si="77"/>
        <v>112.65360579506864</v>
      </c>
      <c r="EE77" s="2">
        <f t="shared" si="77"/>
        <v>112.6648311953478</v>
      </c>
      <c r="EF77" s="2">
        <f t="shared" si="77"/>
        <v>110.49478763795305</v>
      </c>
      <c r="EG77" s="2">
        <f t="shared" si="77"/>
        <v>110.49348225621813</v>
      </c>
      <c r="EH77" s="2">
        <f t="shared" si="77"/>
        <v>111.21532081795364</v>
      </c>
      <c r="EI77" s="2">
        <f t="shared" si="77"/>
        <v>111.58926549837666</v>
      </c>
      <c r="EJ77" s="2">
        <f t="shared" si="77"/>
        <v>112.52370281892019</v>
      </c>
      <c r="EK77" s="2">
        <f t="shared" si="77"/>
        <v>115.3525955056633</v>
      </c>
      <c r="EL77" s="2">
        <f t="shared" si="77"/>
        <v>116.74383881518894</v>
      </c>
      <c r="EM77" s="2">
        <f t="shared" si="77"/>
        <v>120.0977478763479</v>
      </c>
      <c r="EN77" s="2">
        <f t="shared" si="77"/>
        <v>119.43890683642402</v>
      </c>
      <c r="EO77" s="2">
        <f t="shared" si="77"/>
        <v>122.3923760285974</v>
      </c>
      <c r="EQ77" s="2">
        <f t="shared" si="78"/>
        <v>113.0283137489624</v>
      </c>
      <c r="ER77" s="2">
        <f t="shared" si="78"/>
        <v>110.64507447438211</v>
      </c>
      <c r="ES77" s="2">
        <f t="shared" si="78"/>
        <v>111.26230012168115</v>
      </c>
      <c r="ET77" s="2">
        <f t="shared" si="78"/>
        <v>112.28533663059297</v>
      </c>
      <c r="EU77" s="2">
        <f t="shared" si="78"/>
        <v>112.00997883537265</v>
      </c>
      <c r="EV77" s="2">
        <f t="shared" si="78"/>
        <v>110.74621332703377</v>
      </c>
      <c r="EW77" s="2">
        <f t="shared" si="78"/>
        <v>111.00284177899817</v>
      </c>
      <c r="EX77" s="2">
        <f t="shared" si="78"/>
        <v>111.3009784665619</v>
      </c>
      <c r="EY77" s="2">
        <f t="shared" si="78"/>
        <v>111.10801668929965</v>
      </c>
      <c r="EZ77" s="2">
        <f t="shared" si="78"/>
        <v>113.03990957101661</v>
      </c>
      <c r="FA77" s="2">
        <f t="shared" si="78"/>
        <v>115.80584765344811</v>
      </c>
      <c r="FB77" s="2">
        <f t="shared" si="78"/>
        <v>117.52252582705735</v>
      </c>
      <c r="FC77" s="2">
        <f t="shared" si="78"/>
        <v>120.29025881663117</v>
      </c>
      <c r="FD77" s="2">
        <f t="shared" si="78"/>
        <v>119.88770191750356</v>
      </c>
      <c r="FE77" s="2">
        <f t="shared" si="78"/>
        <v>123.65628713729176</v>
      </c>
      <c r="FG77" s="2">
        <f t="shared" si="79"/>
        <v>0.69128053385701849</v>
      </c>
      <c r="FH77" s="2">
        <f t="shared" si="79"/>
        <v>0.68844715008373569</v>
      </c>
      <c r="FI77" s="2">
        <f t="shared" si="79"/>
        <v>0.6900496562468037</v>
      </c>
      <c r="FJ77" s="2">
        <f t="shared" si="79"/>
        <v>0.69008749370076072</v>
      </c>
      <c r="FK77" s="2">
        <f t="shared" si="79"/>
        <v>0.70764892924364609</v>
      </c>
      <c r="FL77" s="2">
        <f t="shared" si="79"/>
        <v>0.6826891450940662</v>
      </c>
      <c r="FM77" s="2">
        <f t="shared" si="79"/>
        <v>0.70316054623996638</v>
      </c>
      <c r="FN77" s="2">
        <f t="shared" si="79"/>
        <v>0.67810712598840328</v>
      </c>
      <c r="FO77" s="2">
        <f t="shared" si="79"/>
        <v>0.66466005617372492</v>
      </c>
      <c r="FP77" s="2">
        <f t="shared" si="79"/>
        <v>0.66579292400065493</v>
      </c>
      <c r="FQ77" s="2">
        <f t="shared" si="79"/>
        <v>0.6908671609955781</v>
      </c>
      <c r="FR77" s="2">
        <f t="shared" si="79"/>
        <v>0.66229954203570596</v>
      </c>
      <c r="FS77" s="2">
        <f t="shared" si="79"/>
        <v>0.69659083415974099</v>
      </c>
      <c r="FT77" s="2">
        <f t="shared" si="79"/>
        <v>0.66598203146114243</v>
      </c>
      <c r="FU77" s="2">
        <f t="shared" si="79"/>
        <v>0.62049550905166051</v>
      </c>
      <c r="FW77" s="2">
        <f t="shared" si="82"/>
        <v>2.9128203230793261E-4</v>
      </c>
      <c r="FX77" s="2">
        <f t="shared" si="82"/>
        <v>3.6266810553077397E-4</v>
      </c>
      <c r="FY77" s="2">
        <f t="shared" si="82"/>
        <v>3.05408101278808E-4</v>
      </c>
      <c r="FZ77" s="2">
        <f t="shared" si="82"/>
        <v>2.9107159464981312E-4</v>
      </c>
      <c r="GA77" s="2">
        <f t="shared" si="82"/>
        <v>3.0468145953850995E-4</v>
      </c>
      <c r="GB77" s="2">
        <f t="shared" si="82"/>
        <v>3.242879202489893E-4</v>
      </c>
      <c r="GC77" s="2">
        <f t="shared" si="82"/>
        <v>3.3346736915895633E-4</v>
      </c>
      <c r="GD77" s="2">
        <f t="shared" si="82"/>
        <v>3.2736384205050181E-4</v>
      </c>
      <c r="GE77" s="2">
        <f t="shared" si="82"/>
        <v>3.4736785508581542E-4</v>
      </c>
      <c r="GF77" s="2">
        <f t="shared" si="82"/>
        <v>3.3982438025303464E-4</v>
      </c>
      <c r="GG77" s="2">
        <f t="shared" si="82"/>
        <v>3.2730440118288129E-4</v>
      </c>
      <c r="GH77" s="2">
        <f t="shared" si="82"/>
        <v>2.9221802141878879E-4</v>
      </c>
      <c r="GI77" s="2">
        <f t="shared" si="82"/>
        <v>3.0044794207202176E-4</v>
      </c>
      <c r="GJ77" s="2">
        <f t="shared" si="82"/>
        <v>2.0128933173253264E-4</v>
      </c>
      <c r="GK77" s="2">
        <f t="shared" si="82"/>
        <v>1.6307069138472326E-4</v>
      </c>
      <c r="GM77" s="86">
        <f t="shared" si="83"/>
        <v>0.18254316908803098</v>
      </c>
      <c r="GN77" s="86">
        <f t="shared" si="83"/>
        <v>0.18766279188544702</v>
      </c>
      <c r="GO77" s="86">
        <f t="shared" si="83"/>
        <v>0.19256069336273102</v>
      </c>
      <c r="GP77" s="86">
        <f t="shared" si="83"/>
        <v>0.19021764084830284</v>
      </c>
      <c r="GQ77" s="86">
        <f t="shared" si="83"/>
        <v>0.21258357233861608</v>
      </c>
      <c r="GR77" s="86">
        <f t="shared" si="83"/>
        <v>0.19849934956258261</v>
      </c>
      <c r="GS77" s="86">
        <f t="shared" si="83"/>
        <v>0.22539558289575215</v>
      </c>
      <c r="GT77" s="86">
        <f t="shared" si="83"/>
        <v>0.18472160797289902</v>
      </c>
      <c r="GU77" s="86">
        <f t="shared" si="83"/>
        <v>0.17684224488239209</v>
      </c>
      <c r="GV77" s="86">
        <f t="shared" si="83"/>
        <v>0.16083915355273093</v>
      </c>
      <c r="GW77" s="86">
        <f t="shared" si="83"/>
        <v>0.19585834522647527</v>
      </c>
      <c r="GX77" s="86">
        <f t="shared" si="83"/>
        <v>0.15193364096490941</v>
      </c>
      <c r="GY77" s="86">
        <f t="shared" si="83"/>
        <v>0.2199232823028387</v>
      </c>
      <c r="GZ77" s="86">
        <f t="shared" si="83"/>
        <v>0.16730114549903927</v>
      </c>
      <c r="HA77" s="86">
        <f t="shared" si="83"/>
        <v>0.13028070591405758</v>
      </c>
      <c r="HC77" s="86">
        <f t="shared" si="73"/>
        <v>5.8223004684050399E-6</v>
      </c>
      <c r="HD77" s="86">
        <f t="shared" si="69"/>
        <v>2.9726252996789915E-6</v>
      </c>
      <c r="HE77" s="86">
        <f t="shared" si="69"/>
        <v>2.1493313523096423E-6</v>
      </c>
      <c r="HF77" s="86">
        <f t="shared" si="69"/>
        <v>1.7231894397788318E-6</v>
      </c>
      <c r="HG77" s="86">
        <f t="shared" ref="HG77:HQ100" si="87" xml:space="preserve"> _xlfn.NORM.DIST($B77, G$8, ABS(G$12), TRUE) * _xlfn.NORM.DIST(($B77 - G$8)*G$16, 0, ABS(G$12), TRUE) * 2</f>
        <v>3.7360577076902011E-6</v>
      </c>
      <c r="HH77" s="86">
        <f t="shared" si="87"/>
        <v>6.4351353290609859E-7</v>
      </c>
      <c r="HI77" s="86">
        <f t="shared" si="87"/>
        <v>3.635911379323213E-6</v>
      </c>
      <c r="HJ77" s="86">
        <f t="shared" si="87"/>
        <v>1.1103274841892938E-6</v>
      </c>
      <c r="HK77" s="86">
        <f t="shared" si="87"/>
        <v>5.7636853581207939E-7</v>
      </c>
      <c r="HL77" s="86">
        <f t="shared" si="87"/>
        <v>3.7802751091639364E-7</v>
      </c>
      <c r="HM77" s="86">
        <f t="shared" si="87"/>
        <v>1.4641923690483576E-6</v>
      </c>
      <c r="HN77" s="86">
        <f t="shared" si="87"/>
        <v>3.8831713243611974E-7</v>
      </c>
      <c r="HO77" s="86">
        <f t="shared" si="87"/>
        <v>1.714872775563605E-6</v>
      </c>
      <c r="HP77" s="86">
        <f t="shared" si="87"/>
        <v>4.5431718864045185E-7</v>
      </c>
      <c r="HQ77" s="86">
        <f t="shared" si="87"/>
        <v>5.1885099535279378E-10</v>
      </c>
      <c r="HS77" s="86">
        <f t="shared" si="84"/>
        <v>1.0197122125259508E-57</v>
      </c>
      <c r="HT77" s="86">
        <f t="shared" si="84"/>
        <v>2.535490212206769E-60</v>
      </c>
      <c r="HU77" s="86">
        <f t="shared" si="84"/>
        <v>1.4728726739814922E-64</v>
      </c>
      <c r="HV77" s="86">
        <f t="shared" si="84"/>
        <v>4.3350896849827686E-66</v>
      </c>
      <c r="HW77" s="86">
        <f t="shared" si="84"/>
        <v>3.1010354275663008E-61</v>
      </c>
      <c r="HX77" s="86">
        <f t="shared" si="84"/>
        <v>1.4641770400999689E-72</v>
      </c>
      <c r="HY77" s="86">
        <f t="shared" si="84"/>
        <v>4.225252618743179E-63</v>
      </c>
      <c r="HZ77" s="86">
        <f t="shared" si="84"/>
        <v>6.2615348714360664E-69</v>
      </c>
      <c r="IA77" s="86">
        <f t="shared" si="84"/>
        <v>6.0657501672869933E-74</v>
      </c>
      <c r="IB77" s="86">
        <f t="shared" si="84"/>
        <v>4.6099042254554082E-74</v>
      </c>
      <c r="IC77" s="86">
        <f t="shared" si="84"/>
        <v>2.01516773430842E-66</v>
      </c>
      <c r="ID77" s="86">
        <f t="shared" si="84"/>
        <v>1.5033330135667983E-73</v>
      </c>
      <c r="IE77" s="86">
        <f t="shared" si="84"/>
        <v>8.7715194493478825E-67</v>
      </c>
      <c r="IF77" s="86">
        <f t="shared" si="84"/>
        <v>4.5306476835862248E-39</v>
      </c>
      <c r="IG77" s="86">
        <f t="shared" si="84"/>
        <v>1.3274013384517154E-31</v>
      </c>
      <c r="II77" s="86">
        <f t="shared" si="85"/>
        <v>6.3171636733614169E-270</v>
      </c>
      <c r="IJ77" s="86">
        <f t="shared" si="85"/>
        <v>2.0465395366179779E-287</v>
      </c>
      <c r="IK77" s="86">
        <f t="shared" si="85"/>
        <v>0</v>
      </c>
      <c r="IL77" s="86">
        <f t="shared" si="85"/>
        <v>0</v>
      </c>
      <c r="IM77" s="86">
        <f t="shared" si="85"/>
        <v>1.1346778359448678E-295</v>
      </c>
      <c r="IN77" s="86">
        <f t="shared" si="85"/>
        <v>0</v>
      </c>
      <c r="IO77" s="86">
        <f t="shared" si="85"/>
        <v>2.3907324381526103E-303</v>
      </c>
      <c r="IP77" s="86">
        <f t="shared" si="85"/>
        <v>0</v>
      </c>
      <c r="IQ77" s="86">
        <f t="shared" si="85"/>
        <v>0</v>
      </c>
      <c r="IR77" s="86">
        <f t="shared" si="85"/>
        <v>0</v>
      </c>
      <c r="IS77" s="86">
        <f t="shared" si="85"/>
        <v>0</v>
      </c>
      <c r="IT77" s="86">
        <f t="shared" si="85"/>
        <v>0</v>
      </c>
      <c r="IU77" s="86">
        <f t="shared" si="85"/>
        <v>0</v>
      </c>
      <c r="IV77" s="86">
        <f t="shared" si="85"/>
        <v>2.4941517936325409E-147</v>
      </c>
      <c r="IW77" s="86">
        <f t="shared" si="85"/>
        <v>1.1130482221015851E-96</v>
      </c>
      <c r="IY77" s="86">
        <f t="shared" si="86"/>
        <v>0.18254899138849939</v>
      </c>
      <c r="IZ77" s="86">
        <f t="shared" si="86"/>
        <v>0.18766576451074671</v>
      </c>
      <c r="JA77" s="86">
        <f t="shared" si="86"/>
        <v>0.19256284269408333</v>
      </c>
      <c r="JB77" s="86">
        <f t="shared" si="86"/>
        <v>0.19021936403774262</v>
      </c>
      <c r="JC77" s="86">
        <f t="shared" si="86"/>
        <v>0.21258730839632378</v>
      </c>
      <c r="JD77" s="86">
        <f t="shared" si="86"/>
        <v>0.19849999307611552</v>
      </c>
      <c r="JE77" s="86">
        <f t="shared" si="86"/>
        <v>0.22539921880713149</v>
      </c>
      <c r="JF77" s="86">
        <f t="shared" si="86"/>
        <v>0.1847227183003832</v>
      </c>
      <c r="JG77" s="86">
        <f t="shared" si="86"/>
        <v>0.1768428212509279</v>
      </c>
      <c r="JH77" s="86">
        <f t="shared" si="86"/>
        <v>0.16083953158024183</v>
      </c>
      <c r="JI77" s="86">
        <f t="shared" si="86"/>
        <v>0.19585980941884432</v>
      </c>
      <c r="JJ77" s="86">
        <f t="shared" si="86"/>
        <v>0.15193402928204186</v>
      </c>
      <c r="JK77" s="86">
        <f t="shared" si="86"/>
        <v>0.21992499717561426</v>
      </c>
      <c r="JL77" s="86">
        <f t="shared" si="86"/>
        <v>0.16730159981622791</v>
      </c>
      <c r="JM77" s="86">
        <f t="shared" si="86"/>
        <v>0.13028070643290857</v>
      </c>
    </row>
    <row r="78" spans="2:273" x14ac:dyDescent="0.25">
      <c r="B78" s="2">
        <v>51</v>
      </c>
      <c r="C78" s="37">
        <v>199.60300000000001</v>
      </c>
      <c r="D78" s="37">
        <v>190.91399999999999</v>
      </c>
      <c r="E78" s="37">
        <v>192.91399999999999</v>
      </c>
      <c r="F78" s="37">
        <v>190.29300000000001</v>
      </c>
      <c r="G78" s="37">
        <v>191.06899999999999</v>
      </c>
      <c r="H78" s="37">
        <v>198.20699999999999</v>
      </c>
      <c r="I78" s="37">
        <v>205.155</v>
      </c>
      <c r="J78" s="37">
        <v>193.74100000000001</v>
      </c>
      <c r="K78" s="37">
        <v>193.655</v>
      </c>
      <c r="L78" s="37">
        <v>186.31</v>
      </c>
      <c r="M78" s="37">
        <v>196.91399999999999</v>
      </c>
      <c r="N78" s="37">
        <v>182.39699999999999</v>
      </c>
      <c r="O78" s="37">
        <v>215.70699999999999</v>
      </c>
      <c r="P78" s="37">
        <v>192.22399999999999</v>
      </c>
      <c r="Q78" s="37">
        <v>174.55199999999999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190.57785961034014</v>
      </c>
      <c r="T78" s="4">
        <f t="shared" si="88"/>
        <v>183.58855120263672</v>
      </c>
      <c r="U78" s="4">
        <f t="shared" si="88"/>
        <v>185.49729745975426</v>
      </c>
      <c r="V78" s="4">
        <f t="shared" si="88"/>
        <v>185.45327554697332</v>
      </c>
      <c r="W78" s="4">
        <f t="shared" si="88"/>
        <v>188.96846580851238</v>
      </c>
      <c r="X78" s="4">
        <f t="shared" si="88"/>
        <v>189.78146282778005</v>
      </c>
      <c r="Y78" s="4">
        <f t="shared" si="88"/>
        <v>195.75911548878648</v>
      </c>
      <c r="Z78" s="4">
        <f t="shared" si="88"/>
        <v>185.82358301920377</v>
      </c>
      <c r="AA78" s="4">
        <f t="shared" si="88"/>
        <v>183.81219564634651</v>
      </c>
      <c r="AB78" s="4">
        <f t="shared" si="88"/>
        <v>181.24673248116304</v>
      </c>
      <c r="AC78" s="4">
        <f t="shared" si="88"/>
        <v>189.81550473652288</v>
      </c>
      <c r="AD78" s="4">
        <f t="shared" si="88"/>
        <v>179.10209194097689</v>
      </c>
      <c r="AE78" s="4">
        <f t="shared" si="88"/>
        <v>206.48820363633988</v>
      </c>
      <c r="AF78" s="4">
        <f t="shared" si="88"/>
        <v>185.82959874327668</v>
      </c>
      <c r="AG78" s="4">
        <f t="shared" si="88"/>
        <v>173.44457780527958</v>
      </c>
      <c r="AI78" s="4">
        <f t="shared" ref="AI78:AW94" si="89">IF(OR($B78 &lt; C$230, $B78 &gt; C$233), 0, C78-S78)</f>
        <v>9.0251403896598674</v>
      </c>
      <c r="AJ78" s="4">
        <f t="shared" si="89"/>
        <v>7.3254487973632649</v>
      </c>
      <c r="AK78" s="4">
        <f t="shared" si="89"/>
        <v>7.4167025402457227</v>
      </c>
      <c r="AL78" s="4">
        <f t="shared" si="89"/>
        <v>4.8397244530266903</v>
      </c>
      <c r="AM78" s="4">
        <f t="shared" si="89"/>
        <v>2.1005341914876112</v>
      </c>
      <c r="AN78" s="4">
        <f t="shared" si="89"/>
        <v>8.425537172219947</v>
      </c>
      <c r="AO78" s="4">
        <f t="shared" si="89"/>
        <v>9.3958845112135236</v>
      </c>
      <c r="AP78" s="4">
        <f t="shared" si="89"/>
        <v>7.9174169807962471</v>
      </c>
      <c r="AQ78" s="4">
        <f t="shared" si="89"/>
        <v>9.8428043536534915</v>
      </c>
      <c r="AR78" s="4">
        <f t="shared" si="89"/>
        <v>5.063267518836966</v>
      </c>
      <c r="AS78" s="4">
        <f t="shared" si="89"/>
        <v>7.0984952634771048</v>
      </c>
      <c r="AT78" s="4">
        <f t="shared" si="89"/>
        <v>3.2949080590231006</v>
      </c>
      <c r="AU78" s="4">
        <f t="shared" si="89"/>
        <v>9.2187963636601182</v>
      </c>
      <c r="AV78" s="4">
        <f t="shared" si="89"/>
        <v>6.3944012567233131</v>
      </c>
      <c r="AW78" s="4">
        <f t="shared" si="89"/>
        <v>1.1074221947204137</v>
      </c>
      <c r="AY78" s="2">
        <f t="shared" si="80"/>
        <v>116.4789798790213</v>
      </c>
      <c r="AZ78" s="2">
        <f t="shared" si="80"/>
        <v>112.40268751395638</v>
      </c>
      <c r="BA78" s="2">
        <f t="shared" si="80"/>
        <v>113.82491782655528</v>
      </c>
      <c r="BB78" s="2">
        <f t="shared" si="80"/>
        <v>115.18795054792029</v>
      </c>
      <c r="BC78" s="2">
        <f t="shared" si="80"/>
        <v>116.16403755506254</v>
      </c>
      <c r="BD78" s="2">
        <f t="shared" si="80"/>
        <v>114.24167320520607</v>
      </c>
      <c r="BE78" s="2">
        <f t="shared" si="80"/>
        <v>113.38026061163889</v>
      </c>
      <c r="BF78" s="2">
        <f t="shared" si="80"/>
        <v>114.30900095498994</v>
      </c>
      <c r="BG78" s="2">
        <f t="shared" si="80"/>
        <v>114.34262893300978</v>
      </c>
      <c r="BH78" s="2">
        <f t="shared" si="80"/>
        <v>116.1532836938882</v>
      </c>
      <c r="BI78" s="2">
        <f t="shared" si="80"/>
        <v>118.31216473370061</v>
      </c>
      <c r="BJ78" s="2">
        <f t="shared" si="80"/>
        <v>119.80428571978561</v>
      </c>
      <c r="BK78" s="2">
        <f t="shared" si="80"/>
        <v>122.72695307523321</v>
      </c>
      <c r="BL78" s="2">
        <f t="shared" si="80"/>
        <v>121.87507458066942</v>
      </c>
      <c r="BM78" s="2">
        <f t="shared" si="80"/>
        <v>124.96165234102885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125.88969709193245</v>
      </c>
      <c r="DL78" s="2">
        <f t="shared" si="90"/>
        <v>119.79737584345482</v>
      </c>
      <c r="DM78" s="2">
        <f t="shared" si="90"/>
        <v>119.43162280701755</v>
      </c>
      <c r="DN78" s="2">
        <f t="shared" si="90"/>
        <v>121.58755668016192</v>
      </c>
      <c r="DO78" s="2">
        <f t="shared" si="90"/>
        <v>125.69009652908068</v>
      </c>
      <c r="DP78" s="2">
        <f t="shared" si="90"/>
        <v>123.1907453769559</v>
      </c>
      <c r="DQ78" s="2">
        <f t="shared" si="90"/>
        <v>120.93199202626644</v>
      </c>
      <c r="DR78" s="2">
        <f t="shared" si="90"/>
        <v>121.5354864864865</v>
      </c>
      <c r="DS78" s="2">
        <f t="shared" si="90"/>
        <v>120.46276302521008</v>
      </c>
      <c r="DT78" s="2">
        <f t="shared" si="90"/>
        <v>124.18520839260313</v>
      </c>
      <c r="DU78" s="2">
        <f t="shared" si="90"/>
        <v>125.74034750337384</v>
      </c>
      <c r="DV78" s="2">
        <f t="shared" si="90"/>
        <v>126.54389118065434</v>
      </c>
      <c r="DW78" s="2">
        <f t="shared" si="90"/>
        <v>129.59322825254401</v>
      </c>
      <c r="DX78" s="2">
        <f t="shared" si="90"/>
        <v>127.37794508794506</v>
      </c>
      <c r="DY78" s="2">
        <f t="shared" si="90"/>
        <v>129.6999395624768</v>
      </c>
      <c r="EA78" s="2">
        <f t="shared" ref="EA78:EO95" si="91">CE$228*$B78+CE$229</f>
        <v>112.64590409453145</v>
      </c>
      <c r="EB78" s="2">
        <f t="shared" si="91"/>
        <v>109.35002061122955</v>
      </c>
      <c r="EC78" s="2">
        <f t="shared" si="91"/>
        <v>111.52829703283739</v>
      </c>
      <c r="ED78" s="2">
        <f t="shared" si="91"/>
        <v>112.5669850730843</v>
      </c>
      <c r="EE78" s="2">
        <f t="shared" si="91"/>
        <v>112.57511241869479</v>
      </c>
      <c r="EF78" s="2">
        <f t="shared" si="91"/>
        <v>110.44804981028301</v>
      </c>
      <c r="EG78" s="2">
        <f t="shared" si="91"/>
        <v>110.47254863149131</v>
      </c>
      <c r="EH78" s="2">
        <f t="shared" si="91"/>
        <v>111.18042879816919</v>
      </c>
      <c r="EI78" s="2">
        <f t="shared" si="91"/>
        <v>111.52680030741109</v>
      </c>
      <c r="EJ78" s="2">
        <f t="shared" si="91"/>
        <v>112.4759880554228</v>
      </c>
      <c r="EK78" s="2">
        <f t="shared" si="91"/>
        <v>115.28061071124715</v>
      </c>
      <c r="EL78" s="2">
        <f t="shared" si="91"/>
        <v>116.66983596269701</v>
      </c>
      <c r="EM78" s="2">
        <f t="shared" si="91"/>
        <v>119.999319846646</v>
      </c>
      <c r="EN78" s="2">
        <f t="shared" si="91"/>
        <v>119.35785546637143</v>
      </c>
      <c r="EO78" s="2">
        <f t="shared" si="91"/>
        <v>122.3182931030952</v>
      </c>
      <c r="EQ78" s="2">
        <f t="shared" ref="EQ78:FE94" si="92">CU$228*$B78+CU$229</f>
        <v>112.94036707002375</v>
      </c>
      <c r="ER78" s="2">
        <f t="shared" si="92"/>
        <v>110.58138495419341</v>
      </c>
      <c r="ES78" s="2">
        <f t="shared" si="92"/>
        <v>111.19006868657371</v>
      </c>
      <c r="ET78" s="2">
        <f t="shared" si="92"/>
        <v>112.20622138023714</v>
      </c>
      <c r="EU78" s="2">
        <f t="shared" si="92"/>
        <v>111.93362591845775</v>
      </c>
      <c r="EV78" s="2">
        <f t="shared" si="92"/>
        <v>110.69429790715171</v>
      </c>
      <c r="EW78" s="2">
        <f t="shared" si="92"/>
        <v>110.97125650690631</v>
      </c>
      <c r="EX78" s="2">
        <f t="shared" si="92"/>
        <v>111.26424417320121</v>
      </c>
      <c r="EY78" s="2">
        <f t="shared" si="92"/>
        <v>111.05546769269459</v>
      </c>
      <c r="EZ78" s="2">
        <f t="shared" si="92"/>
        <v>112.98186265033239</v>
      </c>
      <c r="FA78" s="2">
        <f t="shared" si="92"/>
        <v>115.72454716159444</v>
      </c>
      <c r="FB78" s="2">
        <f t="shared" si="92"/>
        <v>117.43311406867781</v>
      </c>
      <c r="FC78" s="2">
        <f t="shared" si="92"/>
        <v>120.18798868842943</v>
      </c>
      <c r="FD78" s="2">
        <f t="shared" si="92"/>
        <v>119.79768336703289</v>
      </c>
      <c r="FE78" s="2">
        <f t="shared" si="92"/>
        <v>123.55347909006292</v>
      </c>
      <c r="FG78" s="2">
        <f t="shared" ref="FG78:FU94" si="93">POWER(10,($B78-C$231)/C$229)/(1+POWER(10,($B78-C$231)/C$229))</f>
        <v>0.71058278085402382</v>
      </c>
      <c r="FH78" s="2">
        <f t="shared" si="93"/>
        <v>0.70785168202484694</v>
      </c>
      <c r="FI78" s="2">
        <f t="shared" si="93"/>
        <v>0.7093965098168471</v>
      </c>
      <c r="FJ78" s="2">
        <f t="shared" si="93"/>
        <v>0.70943297999008015</v>
      </c>
      <c r="FK78" s="2">
        <f t="shared" si="93"/>
        <v>0.72633291771658215</v>
      </c>
      <c r="FL78" s="2">
        <f t="shared" si="93"/>
        <v>0.70229722445797771</v>
      </c>
      <c r="FM78" s="2">
        <f t="shared" si="93"/>
        <v>0.72201870320664618</v>
      </c>
      <c r="FN78" s="2">
        <f t="shared" si="93"/>
        <v>0.69787304265849337</v>
      </c>
      <c r="FO78" s="2">
        <f t="shared" si="93"/>
        <v>0.68486796215670687</v>
      </c>
      <c r="FP78" s="2">
        <f t="shared" si="93"/>
        <v>0.68596481705750434</v>
      </c>
      <c r="FQ78" s="2">
        <f t="shared" si="93"/>
        <v>0.71018441793840814</v>
      </c>
      <c r="FR78" s="2">
        <f t="shared" si="93"/>
        <v>0.68258176277772298</v>
      </c>
      <c r="FS78" s="2">
        <f t="shared" si="93"/>
        <v>0.71569761134427257</v>
      </c>
      <c r="FT78" s="2">
        <f t="shared" si="93"/>
        <v>0.68614789100657214</v>
      </c>
      <c r="FU78" s="2">
        <f t="shared" si="93"/>
        <v>0.64193105150358176</v>
      </c>
      <c r="FW78" s="2">
        <f t="shared" si="82"/>
        <v>3.1937542214922269E-4</v>
      </c>
      <c r="FX78" s="2">
        <f t="shared" si="82"/>
        <v>3.9764375676912625E-4</v>
      </c>
      <c r="FY78" s="2">
        <f t="shared" si="82"/>
        <v>3.3486345715136431E-4</v>
      </c>
      <c r="FZ78" s="2">
        <f t="shared" si="82"/>
        <v>3.1914469480891298E-4</v>
      </c>
      <c r="GA78" s="2">
        <f t="shared" si="82"/>
        <v>3.3406675722143838E-4</v>
      </c>
      <c r="GB78" s="2">
        <f t="shared" si="82"/>
        <v>3.5556350941195948E-4</v>
      </c>
      <c r="GC78" s="2">
        <f t="shared" si="82"/>
        <v>3.6562793630531132E-4</v>
      </c>
      <c r="GD78" s="2">
        <f t="shared" si="82"/>
        <v>3.5893597856926187E-4</v>
      </c>
      <c r="GE78" s="2">
        <f t="shared" si="82"/>
        <v>3.8086851493457108E-4</v>
      </c>
      <c r="GF78" s="2">
        <f t="shared" si="82"/>
        <v>3.7259780760654111E-4</v>
      </c>
      <c r="GG78" s="2">
        <f t="shared" si="82"/>
        <v>3.5887080707033196E-4</v>
      </c>
      <c r="GH78" s="2">
        <f t="shared" si="82"/>
        <v>3.2040165602842136E-4</v>
      </c>
      <c r="GI78" s="2">
        <f t="shared" si="82"/>
        <v>3.2942506862050142E-4</v>
      </c>
      <c r="GJ78" s="2">
        <f t="shared" si="82"/>
        <v>2.2070507726137392E-4</v>
      </c>
      <c r="GK78" s="2">
        <f t="shared" si="82"/>
        <v>1.7880064450461641E-4</v>
      </c>
      <c r="GM78" s="86">
        <f t="shared" si="83"/>
        <v>0.23026747102257186</v>
      </c>
      <c r="GN78" s="86">
        <f t="shared" si="83"/>
        <v>0.23791948118489525</v>
      </c>
      <c r="GO78" s="86">
        <f t="shared" si="83"/>
        <v>0.24389409530132311</v>
      </c>
      <c r="GP78" s="86">
        <f t="shared" si="83"/>
        <v>0.24078965717555878</v>
      </c>
      <c r="GQ78" s="86">
        <f t="shared" si="83"/>
        <v>0.26446940908878208</v>
      </c>
      <c r="GR78" s="86">
        <f t="shared" si="83"/>
        <v>0.25433546420501058</v>
      </c>
      <c r="GS78" s="86">
        <f t="shared" si="83"/>
        <v>0.28247270989047052</v>
      </c>
      <c r="GT78" s="86">
        <f t="shared" si="83"/>
        <v>0.2374924290772836</v>
      </c>
      <c r="GU78" s="86">
        <f t="shared" si="83"/>
        <v>0.23177735168672728</v>
      </c>
      <c r="GV78" s="86">
        <f t="shared" si="83"/>
        <v>0.20927493288285634</v>
      </c>
      <c r="GW78" s="86">
        <f t="shared" si="83"/>
        <v>0.24798516917541058</v>
      </c>
      <c r="GX78" s="86">
        <f t="shared" si="83"/>
        <v>0.19816420910652016</v>
      </c>
      <c r="GY78" s="86">
        <f t="shared" si="83"/>
        <v>0.27745595559178998</v>
      </c>
      <c r="GZ78" s="86">
        <f t="shared" si="83"/>
        <v>0.21809617620883379</v>
      </c>
      <c r="HA78" s="86">
        <f t="shared" si="83"/>
        <v>0.18403762029845405</v>
      </c>
      <c r="HC78" s="86">
        <f t="shared" si="73"/>
        <v>1.1656022856637178E-5</v>
      </c>
      <c r="HD78" s="86">
        <f t="shared" si="73"/>
        <v>6.3361536950850445E-6</v>
      </c>
      <c r="HE78" s="86">
        <f t="shared" si="73"/>
        <v>4.7167610404096459E-6</v>
      </c>
      <c r="HF78" s="86">
        <f t="shared" si="73"/>
        <v>3.809573315877041E-6</v>
      </c>
      <c r="HG78" s="86">
        <f t="shared" si="87"/>
        <v>7.8631474973843463E-6</v>
      </c>
      <c r="HH78" s="86">
        <f t="shared" si="87"/>
        <v>1.5442578661151478E-6</v>
      </c>
      <c r="HI78" s="86">
        <f t="shared" si="87"/>
        <v>7.7971770022355648E-6</v>
      </c>
      <c r="HJ78" s="86">
        <f t="shared" si="87"/>
        <v>2.5621920589526982E-6</v>
      </c>
      <c r="HK78" s="86">
        <f t="shared" si="87"/>
        <v>1.4131525870591338E-6</v>
      </c>
      <c r="HL78" s="86">
        <f t="shared" si="87"/>
        <v>9.2865276868796437E-7</v>
      </c>
      <c r="HM78" s="86">
        <f t="shared" si="87"/>
        <v>3.2942518339325901E-6</v>
      </c>
      <c r="HN78" s="86">
        <f t="shared" si="87"/>
        <v>9.410783948121578E-7</v>
      </c>
      <c r="HO78" s="86">
        <f t="shared" si="87"/>
        <v>3.8211077796586639E-6</v>
      </c>
      <c r="HP78" s="86">
        <f t="shared" si="87"/>
        <v>1.0697972119781859E-6</v>
      </c>
      <c r="HQ78" s="86">
        <f t="shared" si="87"/>
        <v>1.9790701877904323E-9</v>
      </c>
      <c r="HS78" s="86">
        <f t="shared" si="84"/>
        <v>5.6969933685294292E-56</v>
      </c>
      <c r="HT78" s="86">
        <f t="shared" si="84"/>
        <v>1.9911586003989542E-58</v>
      </c>
      <c r="HU78" s="86">
        <f t="shared" si="84"/>
        <v>1.5132935984379645E-62</v>
      </c>
      <c r="HV78" s="86">
        <f t="shared" si="84"/>
        <v>4.723728906469519E-64</v>
      </c>
      <c r="HW78" s="86">
        <f t="shared" si="84"/>
        <v>2.4385983180784663E-59</v>
      </c>
      <c r="HX78" s="86">
        <f t="shared" si="84"/>
        <v>2.7439488761909705E-70</v>
      </c>
      <c r="HY78" s="86">
        <f t="shared" si="84"/>
        <v>3.9598473546487703E-61</v>
      </c>
      <c r="HZ78" s="86">
        <f t="shared" si="84"/>
        <v>9.0055900428408091E-67</v>
      </c>
      <c r="IA78" s="86">
        <f t="shared" si="84"/>
        <v>1.3336866541688083E-71</v>
      </c>
      <c r="IB78" s="86">
        <f t="shared" si="84"/>
        <v>9.4887505985441846E-72</v>
      </c>
      <c r="IC78" s="86">
        <f t="shared" si="84"/>
        <v>2.3931052909101448E-64</v>
      </c>
      <c r="ID78" s="86">
        <f t="shared" si="84"/>
        <v>2.8146667283788939E-71</v>
      </c>
      <c r="IE78" s="86">
        <f t="shared" si="84"/>
        <v>1.0266256831326923E-64</v>
      </c>
      <c r="IF78" s="86">
        <f t="shared" si="84"/>
        <v>6.0146995125143239E-38</v>
      </c>
      <c r="IG78" s="86">
        <f t="shared" si="84"/>
        <v>1.0127507783963289E-30</v>
      </c>
      <c r="II78" s="86">
        <f t="shared" si="85"/>
        <v>6.687438017799323E-264</v>
      </c>
      <c r="IJ78" s="86">
        <f t="shared" si="85"/>
        <v>8.0455999234261935E-281</v>
      </c>
      <c r="IK78" s="86">
        <f t="shared" si="85"/>
        <v>0</v>
      </c>
      <c r="IL78" s="86">
        <f t="shared" si="85"/>
        <v>0</v>
      </c>
      <c r="IM78" s="86">
        <f t="shared" si="85"/>
        <v>4.9534362048068622E-289</v>
      </c>
      <c r="IN78" s="86">
        <f t="shared" si="85"/>
        <v>0</v>
      </c>
      <c r="IO78" s="86">
        <f t="shared" si="85"/>
        <v>1.8557554731585168E-296</v>
      </c>
      <c r="IP78" s="86">
        <f t="shared" si="85"/>
        <v>0</v>
      </c>
      <c r="IQ78" s="86">
        <f t="shared" si="85"/>
        <v>0</v>
      </c>
      <c r="IR78" s="86">
        <f t="shared" si="85"/>
        <v>0</v>
      </c>
      <c r="IS78" s="86">
        <f t="shared" si="85"/>
        <v>0</v>
      </c>
      <c r="IT78" s="86">
        <f t="shared" si="85"/>
        <v>0</v>
      </c>
      <c r="IU78" s="86">
        <f t="shared" si="85"/>
        <v>0</v>
      </c>
      <c r="IV78" s="86">
        <f t="shared" si="85"/>
        <v>3.3502783637543279E-144</v>
      </c>
      <c r="IW78" s="86">
        <f t="shared" si="85"/>
        <v>1.08971044478656E-94</v>
      </c>
      <c r="IY78" s="86">
        <f t="shared" si="86"/>
        <v>0.23027912704542849</v>
      </c>
      <c r="IZ78" s="86">
        <f t="shared" si="86"/>
        <v>0.23792581733859033</v>
      </c>
      <c r="JA78" s="86">
        <f t="shared" si="86"/>
        <v>0.24389881206236352</v>
      </c>
      <c r="JB78" s="86">
        <f t="shared" si="86"/>
        <v>0.24079346674887467</v>
      </c>
      <c r="JC78" s="86">
        <f t="shared" si="86"/>
        <v>0.26447727223627948</v>
      </c>
      <c r="JD78" s="86">
        <f t="shared" si="86"/>
        <v>0.25433700846287671</v>
      </c>
      <c r="JE78" s="86">
        <f t="shared" si="86"/>
        <v>0.28248050706747274</v>
      </c>
      <c r="JF78" s="86">
        <f t="shared" si="86"/>
        <v>0.23749499126934256</v>
      </c>
      <c r="JG78" s="86">
        <f t="shared" si="86"/>
        <v>0.23177876483931434</v>
      </c>
      <c r="JH78" s="86">
        <f t="shared" si="86"/>
        <v>0.20927586153562502</v>
      </c>
      <c r="JI78" s="86">
        <f t="shared" si="86"/>
        <v>0.24798846342724451</v>
      </c>
      <c r="JJ78" s="86">
        <f t="shared" si="86"/>
        <v>0.19816515018491498</v>
      </c>
      <c r="JK78" s="86">
        <f t="shared" si="86"/>
        <v>0.27745977669956962</v>
      </c>
      <c r="JL78" s="86">
        <f t="shared" si="86"/>
        <v>0.21809724600604577</v>
      </c>
      <c r="JM78" s="86">
        <f t="shared" si="86"/>
        <v>0.18403762227752424</v>
      </c>
    </row>
    <row r="79" spans="2:273" x14ac:dyDescent="0.25">
      <c r="B79" s="2">
        <v>52</v>
      </c>
      <c r="C79" s="37">
        <v>211.845</v>
      </c>
      <c r="D79" s="37">
        <v>202.75899999999999</v>
      </c>
      <c r="E79" s="37">
        <v>206.44800000000001</v>
      </c>
      <c r="F79" s="37">
        <v>206.05199999999999</v>
      </c>
      <c r="G79" s="37">
        <v>207.87899999999999</v>
      </c>
      <c r="H79" s="37">
        <v>211.655</v>
      </c>
      <c r="I79" s="37">
        <v>217.20699999999999</v>
      </c>
      <c r="J79" s="37">
        <v>208.06899999999999</v>
      </c>
      <c r="K79" s="37">
        <v>206.06899999999999</v>
      </c>
      <c r="L79" s="37">
        <v>202.43100000000001</v>
      </c>
      <c r="M79" s="37">
        <v>211.517</v>
      </c>
      <c r="N79" s="37">
        <v>197.81</v>
      </c>
      <c r="O79" s="37">
        <v>225.5</v>
      </c>
      <c r="P79" s="37">
        <v>205.828</v>
      </c>
      <c r="Q79" s="37">
        <v>187.27600000000001</v>
      </c>
      <c r="S79" s="4">
        <f t="shared" si="88"/>
        <v>202.41579808090924</v>
      </c>
      <c r="T79" s="4">
        <f t="shared" si="88"/>
        <v>195.12200745084462</v>
      </c>
      <c r="U79" s="4">
        <f t="shared" si="88"/>
        <v>197.00406977691915</v>
      </c>
      <c r="V79" s="4">
        <f t="shared" si="88"/>
        <v>196.75112369902399</v>
      </c>
      <c r="W79" s="4">
        <f t="shared" si="88"/>
        <v>199.45078532729207</v>
      </c>
      <c r="X79" s="4">
        <f t="shared" si="88"/>
        <v>202.31954116051546</v>
      </c>
      <c r="Y79" s="4">
        <f t="shared" si="88"/>
        <v>207.82850968070358</v>
      </c>
      <c r="Z79" s="4">
        <f t="shared" si="88"/>
        <v>198.14242807873242</v>
      </c>
      <c r="AA79" s="4">
        <f t="shared" si="88"/>
        <v>196.78248251403335</v>
      </c>
      <c r="AB79" s="4">
        <f t="shared" si="88"/>
        <v>193.37133991153601</v>
      </c>
      <c r="AC79" s="4">
        <f t="shared" si="88"/>
        <v>201.19876715437289</v>
      </c>
      <c r="AD79" s="4">
        <f t="shared" si="88"/>
        <v>190.42102844973539</v>
      </c>
      <c r="AE79" s="4">
        <f t="shared" si="88"/>
        <v>218.97210373984217</v>
      </c>
      <c r="AF79" s="4">
        <f t="shared" si="88"/>
        <v>197.71774943117143</v>
      </c>
      <c r="AG79" s="4">
        <f t="shared" si="88"/>
        <v>185.64273366197295</v>
      </c>
      <c r="AI79" s="4">
        <f t="shared" si="89"/>
        <v>9.4292019190907581</v>
      </c>
      <c r="AJ79" s="4">
        <f t="shared" si="89"/>
        <v>7.6369925491553659</v>
      </c>
      <c r="AK79" s="4">
        <f t="shared" si="89"/>
        <v>9.4439302230808551</v>
      </c>
      <c r="AL79" s="4">
        <f t="shared" si="89"/>
        <v>9.3008763009760003</v>
      </c>
      <c r="AM79" s="4">
        <f t="shared" si="89"/>
        <v>8.4282146727079237</v>
      </c>
      <c r="AN79" s="4">
        <f t="shared" si="89"/>
        <v>9.335458839484545</v>
      </c>
      <c r="AO79" s="4">
        <f t="shared" si="89"/>
        <v>9.378490319296418</v>
      </c>
      <c r="AP79" s="4">
        <f t="shared" si="89"/>
        <v>9.9265719212675663</v>
      </c>
      <c r="AQ79" s="4">
        <f t="shared" si="89"/>
        <v>9.2865174859666411</v>
      </c>
      <c r="AR79" s="4">
        <f t="shared" si="89"/>
        <v>9.0596600884639997</v>
      </c>
      <c r="AS79" s="4">
        <f t="shared" si="89"/>
        <v>10.318232845627108</v>
      </c>
      <c r="AT79" s="4">
        <f t="shared" si="89"/>
        <v>7.3889715502646141</v>
      </c>
      <c r="AU79" s="4">
        <f t="shared" si="89"/>
        <v>6.5278962601578314</v>
      </c>
      <c r="AV79" s="4">
        <f t="shared" si="89"/>
        <v>8.110250568828576</v>
      </c>
      <c r="AW79" s="4">
        <f t="shared" si="89"/>
        <v>1.633266338027056</v>
      </c>
      <c r="AY79" s="2">
        <f t="shared" si="80"/>
        <v>116.25849052421475</v>
      </c>
      <c r="AZ79" s="2">
        <f t="shared" si="80"/>
        <v>112.21958917154582</v>
      </c>
      <c r="BA79" s="2">
        <f t="shared" si="80"/>
        <v>113.65576460926144</v>
      </c>
      <c r="BB79" s="2">
        <f t="shared" si="80"/>
        <v>115.01221963227002</v>
      </c>
      <c r="BC79" s="2">
        <f t="shared" si="80"/>
        <v>115.9352717173698</v>
      </c>
      <c r="BD79" s="2">
        <f t="shared" si="80"/>
        <v>114.0550566879682</v>
      </c>
      <c r="BE79" s="2">
        <f t="shared" si="80"/>
        <v>113.22464165407418</v>
      </c>
      <c r="BF79" s="2">
        <f t="shared" si="80"/>
        <v>114.14652858917404</v>
      </c>
      <c r="BG79" s="2">
        <f t="shared" si="80"/>
        <v>114.18700030534545</v>
      </c>
      <c r="BH79" s="2">
        <f t="shared" si="80"/>
        <v>115.95445588136907</v>
      </c>
      <c r="BI79" s="2">
        <f t="shared" si="80"/>
        <v>118.11891342815154</v>
      </c>
      <c r="BJ79" s="2">
        <f t="shared" si="80"/>
        <v>119.63441616796368</v>
      </c>
      <c r="BK79" s="2">
        <f t="shared" si="80"/>
        <v>122.54050296934686</v>
      </c>
      <c r="BL79" s="2">
        <f t="shared" si="80"/>
        <v>121.72858985497784</v>
      </c>
      <c r="BM79" s="2">
        <f t="shared" si="80"/>
        <v>124.86188664908336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126.20431257035646</v>
      </c>
      <c r="DL79" s="2">
        <f t="shared" si="90"/>
        <v>119.94215418353579</v>
      </c>
      <c r="DM79" s="2">
        <f t="shared" si="90"/>
        <v>119.56227604588393</v>
      </c>
      <c r="DN79" s="2">
        <f t="shared" si="90"/>
        <v>121.79071113360322</v>
      </c>
      <c r="DO79" s="2">
        <f t="shared" si="90"/>
        <v>125.97578292682927</v>
      </c>
      <c r="DP79" s="2">
        <f t="shared" si="90"/>
        <v>123.50568705547653</v>
      </c>
      <c r="DQ79" s="2">
        <f t="shared" si="90"/>
        <v>121.12133930581616</v>
      </c>
      <c r="DR79" s="2">
        <f t="shared" si="90"/>
        <v>121.7470825035562</v>
      </c>
      <c r="DS79" s="2">
        <f t="shared" si="90"/>
        <v>120.67561764705883</v>
      </c>
      <c r="DT79" s="2">
        <f t="shared" si="90"/>
        <v>124.3993262209578</v>
      </c>
      <c r="DU79" s="2">
        <f t="shared" si="90"/>
        <v>125.93789669365724</v>
      </c>
      <c r="DV79" s="2">
        <f t="shared" si="90"/>
        <v>126.79816642958748</v>
      </c>
      <c r="DW79" s="2">
        <f t="shared" si="90"/>
        <v>129.82624937082829</v>
      </c>
      <c r="DX79" s="2">
        <f t="shared" si="90"/>
        <v>127.60549965679964</v>
      </c>
      <c r="DY79" s="2">
        <f t="shared" si="90"/>
        <v>130.00680496848346</v>
      </c>
      <c r="EA79" s="2">
        <f t="shared" si="91"/>
        <v>112.56389704131169</v>
      </c>
      <c r="EB79" s="2">
        <f t="shared" si="91"/>
        <v>109.31201515043827</v>
      </c>
      <c r="EC79" s="2">
        <f t="shared" si="91"/>
        <v>111.44923411733389</v>
      </c>
      <c r="ED79" s="2">
        <f t="shared" si="91"/>
        <v>112.48036435109995</v>
      </c>
      <c r="EE79" s="2">
        <f t="shared" si="91"/>
        <v>112.48539364204176</v>
      </c>
      <c r="EF79" s="2">
        <f t="shared" si="91"/>
        <v>110.40131198261295</v>
      </c>
      <c r="EG79" s="2">
        <f t="shared" si="91"/>
        <v>110.4516150067645</v>
      </c>
      <c r="EH79" s="2">
        <f t="shared" si="91"/>
        <v>111.14553677838475</v>
      </c>
      <c r="EI79" s="2">
        <f t="shared" si="91"/>
        <v>111.46433511644553</v>
      </c>
      <c r="EJ79" s="2">
        <f t="shared" si="91"/>
        <v>112.42827329192544</v>
      </c>
      <c r="EK79" s="2">
        <f t="shared" si="91"/>
        <v>115.208625916831</v>
      </c>
      <c r="EL79" s="2">
        <f t="shared" si="91"/>
        <v>116.59583311020506</v>
      </c>
      <c r="EM79" s="2">
        <f t="shared" si="91"/>
        <v>119.90089181694411</v>
      </c>
      <c r="EN79" s="2">
        <f t="shared" si="91"/>
        <v>119.27680409631884</v>
      </c>
      <c r="EO79" s="2">
        <f t="shared" si="91"/>
        <v>122.244210177593</v>
      </c>
      <c r="EQ79" s="2">
        <f t="shared" si="92"/>
        <v>112.85242039108509</v>
      </c>
      <c r="ER79" s="2">
        <f t="shared" si="92"/>
        <v>110.51769543400471</v>
      </c>
      <c r="ES79" s="2">
        <f t="shared" si="92"/>
        <v>111.11783725146627</v>
      </c>
      <c r="ET79" s="2">
        <f t="shared" si="92"/>
        <v>112.1271061298813</v>
      </c>
      <c r="EU79" s="2">
        <f t="shared" si="92"/>
        <v>111.85727300154285</v>
      </c>
      <c r="EV79" s="2">
        <f t="shared" si="92"/>
        <v>110.64238248726964</v>
      </c>
      <c r="EW79" s="2">
        <f t="shared" si="92"/>
        <v>110.93967123481445</v>
      </c>
      <c r="EX79" s="2">
        <f t="shared" si="92"/>
        <v>111.22750987984051</v>
      </c>
      <c r="EY79" s="2">
        <f t="shared" si="92"/>
        <v>111.00291869608952</v>
      </c>
      <c r="EZ79" s="2">
        <f t="shared" si="92"/>
        <v>112.92381572964817</v>
      </c>
      <c r="FA79" s="2">
        <f t="shared" si="92"/>
        <v>115.64324666974078</v>
      </c>
      <c r="FB79" s="2">
        <f t="shared" si="92"/>
        <v>117.34370231029827</v>
      </c>
      <c r="FC79" s="2">
        <f t="shared" si="92"/>
        <v>120.0857185602277</v>
      </c>
      <c r="FD79" s="2">
        <f t="shared" si="92"/>
        <v>119.70766481656221</v>
      </c>
      <c r="FE79" s="2">
        <f t="shared" si="92"/>
        <v>123.45067104283409</v>
      </c>
      <c r="FG79" s="2">
        <f t="shared" si="93"/>
        <v>0.72915103350915045</v>
      </c>
      <c r="FH79" s="2">
        <f t="shared" si="93"/>
        <v>0.72652772025610046</v>
      </c>
      <c r="FI79" s="2">
        <f t="shared" si="93"/>
        <v>0.72801173880570835</v>
      </c>
      <c r="FJ79" s="2">
        <f t="shared" si="93"/>
        <v>0.72804676839661209</v>
      </c>
      <c r="FK79" s="2">
        <f t="shared" si="93"/>
        <v>0.74425436703621162</v>
      </c>
      <c r="FL79" s="2">
        <f t="shared" si="93"/>
        <v>0.72118848074201036</v>
      </c>
      <c r="FM79" s="2">
        <f t="shared" si="93"/>
        <v>0.74012158953135943</v>
      </c>
      <c r="FN79" s="2">
        <f t="shared" si="93"/>
        <v>0.71693188635703609</v>
      </c>
      <c r="FO79" s="2">
        <f t="shared" si="93"/>
        <v>0.70439970039595845</v>
      </c>
      <c r="FP79" s="2">
        <f t="shared" si="93"/>
        <v>0.70545781009787201</v>
      </c>
      <c r="FQ79" s="2">
        <f t="shared" si="93"/>
        <v>0.72876847298309233</v>
      </c>
      <c r="FR79" s="2">
        <f t="shared" si="93"/>
        <v>0.70219358314690172</v>
      </c>
      <c r="FS79" s="2">
        <f t="shared" si="93"/>
        <v>0.7340605233205707</v>
      </c>
      <c r="FT79" s="2">
        <f t="shared" si="93"/>
        <v>0.70563439670573835</v>
      </c>
      <c r="FU79" s="2">
        <f t="shared" si="93"/>
        <v>0.6628137860843718</v>
      </c>
      <c r="FW79" s="2">
        <f t="shared" si="82"/>
        <v>3.501773968369437E-4</v>
      </c>
      <c r="FX79" s="2">
        <f t="shared" si="82"/>
        <v>4.3599098279251754E-4</v>
      </c>
      <c r="FY79" s="2">
        <f t="shared" si="82"/>
        <v>3.6715861764995042E-4</v>
      </c>
      <c r="FZ79" s="2">
        <f t="shared" si="82"/>
        <v>3.4992442492317644E-4</v>
      </c>
      <c r="GA79" s="2">
        <f t="shared" si="82"/>
        <v>3.6628510992255348E-4</v>
      </c>
      <c r="GB79" s="2">
        <f t="shared" si="82"/>
        <v>3.8985426180464629E-4</v>
      </c>
      <c r="GC79" s="2">
        <f t="shared" si="82"/>
        <v>4.0088891865338585E-4</v>
      </c>
      <c r="GD79" s="2">
        <f t="shared" si="82"/>
        <v>3.9355184581054423E-4</v>
      </c>
      <c r="GE79" s="2">
        <f t="shared" si="82"/>
        <v>4.1759867734795028E-4</v>
      </c>
      <c r="GF79" s="2">
        <f t="shared" si="82"/>
        <v>4.0853068628818578E-4</v>
      </c>
      <c r="GG79" s="2">
        <f t="shared" si="82"/>
        <v>3.9348039163143787E-4</v>
      </c>
      <c r="GH79" s="2">
        <f t="shared" si="82"/>
        <v>3.5130257045773422E-4</v>
      </c>
      <c r="GI79" s="2">
        <f t="shared" si="82"/>
        <v>3.6119592535495198E-4</v>
      </c>
      <c r="GJ79" s="2">
        <f t="shared" si="82"/>
        <v>2.4199315217989406E-4</v>
      </c>
      <c r="GK79" s="2">
        <f t="shared" si="82"/>
        <v>1.9604762626281467E-4</v>
      </c>
      <c r="GM79" s="86">
        <f t="shared" si="83"/>
        <v>0.28617078370410753</v>
      </c>
      <c r="GN79" s="86">
        <f t="shared" si="83"/>
        <v>0.29691792407821987</v>
      </c>
      <c r="GO79" s="86">
        <f t="shared" si="83"/>
        <v>0.30411287195181547</v>
      </c>
      <c r="GP79" s="86">
        <f t="shared" si="83"/>
        <v>0.30015417656516891</v>
      </c>
      <c r="GQ79" s="86">
        <f t="shared" si="83"/>
        <v>0.32448248950417913</v>
      </c>
      <c r="GR79" s="86">
        <f t="shared" si="83"/>
        <v>0.32024161537675672</v>
      </c>
      <c r="GS79" s="86">
        <f t="shared" si="83"/>
        <v>0.34861623179537038</v>
      </c>
      <c r="GT79" s="86">
        <f t="shared" si="83"/>
        <v>0.30010699972039029</v>
      </c>
      <c r="GU79" s="86">
        <f t="shared" si="83"/>
        <v>0.29784909247640118</v>
      </c>
      <c r="GV79" s="86">
        <f t="shared" si="83"/>
        <v>0.26747368904343827</v>
      </c>
      <c r="GW79" s="86">
        <f t="shared" si="83"/>
        <v>0.30910174425795178</v>
      </c>
      <c r="GX79" s="86">
        <f t="shared" si="83"/>
        <v>0.25391361095208165</v>
      </c>
      <c r="GY79" s="86">
        <f t="shared" si="83"/>
        <v>0.3438479547916542</v>
      </c>
      <c r="GZ79" s="86">
        <f t="shared" si="83"/>
        <v>0.27903528991704335</v>
      </c>
      <c r="HA79" s="86">
        <f t="shared" si="83"/>
        <v>0.25220234307256295</v>
      </c>
      <c r="HC79" s="86">
        <f t="shared" si="73"/>
        <v>2.2844273063683373E-5</v>
      </c>
      <c r="HD79" s="86">
        <f t="shared" si="73"/>
        <v>1.3185839074650232E-5</v>
      </c>
      <c r="HE79" s="86">
        <f t="shared" si="73"/>
        <v>1.009342285621314E-5</v>
      </c>
      <c r="HF79" s="86">
        <f t="shared" si="73"/>
        <v>8.2121195812877162E-6</v>
      </c>
      <c r="HG79" s="86">
        <f t="shared" si="87"/>
        <v>1.6163573597286237E-5</v>
      </c>
      <c r="HH79" s="86">
        <f t="shared" si="87"/>
        <v>3.6011839496492813E-6</v>
      </c>
      <c r="HI79" s="86">
        <f t="shared" si="87"/>
        <v>1.6312218002232361E-5</v>
      </c>
      <c r="HJ79" s="86">
        <f t="shared" si="87"/>
        <v>5.7540544820279592E-6</v>
      </c>
      <c r="HK79" s="86">
        <f t="shared" si="87"/>
        <v>3.3629234118608988E-6</v>
      </c>
      <c r="HL79" s="86">
        <f t="shared" si="87"/>
        <v>2.2158925563464749E-6</v>
      </c>
      <c r="HM79" s="86">
        <f t="shared" si="87"/>
        <v>7.2209850920369032E-6</v>
      </c>
      <c r="HN79" s="86">
        <f t="shared" si="87"/>
        <v>2.2171323347819657E-6</v>
      </c>
      <c r="HO79" s="86">
        <f t="shared" si="87"/>
        <v>8.2978346496216614E-6</v>
      </c>
      <c r="HP79" s="86">
        <f t="shared" si="87"/>
        <v>2.4526716680148146E-6</v>
      </c>
      <c r="HQ79" s="86">
        <f t="shared" si="87"/>
        <v>7.2195190853986393E-9</v>
      </c>
      <c r="HS79" s="86">
        <f t="shared" si="84"/>
        <v>2.9874100830418687E-54</v>
      </c>
      <c r="HT79" s="86">
        <f t="shared" si="84"/>
        <v>1.4560718071446474E-56</v>
      </c>
      <c r="HU79" s="86">
        <f t="shared" si="84"/>
        <v>1.4425131358820175E-60</v>
      </c>
      <c r="HV79" s="86">
        <f t="shared" si="84"/>
        <v>4.7749910330579121E-62</v>
      </c>
      <c r="HW79" s="86">
        <f t="shared" si="84"/>
        <v>1.7875812831444769E-57</v>
      </c>
      <c r="HX79" s="86">
        <f t="shared" si="84"/>
        <v>4.7234352071470251E-68</v>
      </c>
      <c r="HY79" s="86">
        <f t="shared" si="84"/>
        <v>3.4473428154350756E-59</v>
      </c>
      <c r="HZ79" s="86">
        <f t="shared" si="84"/>
        <v>1.1948068350142823E-64</v>
      </c>
      <c r="IA79" s="86">
        <f t="shared" si="84"/>
        <v>2.6839431740589487E-69</v>
      </c>
      <c r="IB79" s="86">
        <f t="shared" si="84"/>
        <v>1.7917659156311012E-69</v>
      </c>
      <c r="IC79" s="86">
        <f t="shared" si="84"/>
        <v>2.6300969816913182E-62</v>
      </c>
      <c r="ID79" s="86">
        <f t="shared" si="84"/>
        <v>4.8464520228831393E-69</v>
      </c>
      <c r="IE79" s="86">
        <f t="shared" si="84"/>
        <v>1.1130174149717337E-62</v>
      </c>
      <c r="IF79" s="86">
        <f t="shared" si="84"/>
        <v>7.6792981482756385E-37</v>
      </c>
      <c r="IG79" s="86">
        <f t="shared" si="84"/>
        <v>7.4986874495653187E-30</v>
      </c>
      <c r="II79" s="86">
        <f t="shared" si="85"/>
        <v>6.0472891549311441E-258</v>
      </c>
      <c r="IJ79" s="86">
        <f t="shared" si="85"/>
        <v>2.6490750682409481E-274</v>
      </c>
      <c r="IK79" s="86">
        <f t="shared" si="85"/>
        <v>4.274491646650358E-301</v>
      </c>
      <c r="IL79" s="86">
        <f t="shared" si="85"/>
        <v>4.5498868886395049E-305</v>
      </c>
      <c r="IM79" s="86">
        <f t="shared" si="85"/>
        <v>1.8158590717687012E-282</v>
      </c>
      <c r="IN79" s="86">
        <f t="shared" si="85"/>
        <v>0</v>
      </c>
      <c r="IO79" s="86">
        <f t="shared" si="85"/>
        <v>1.1992242780637153E-289</v>
      </c>
      <c r="IP79" s="86">
        <f t="shared" si="85"/>
        <v>0</v>
      </c>
      <c r="IQ79" s="86">
        <f t="shared" si="85"/>
        <v>0</v>
      </c>
      <c r="IR79" s="86">
        <f t="shared" si="85"/>
        <v>0</v>
      </c>
      <c r="IS79" s="86">
        <f t="shared" si="85"/>
        <v>1.3763594768870221E-305</v>
      </c>
      <c r="IT79" s="86">
        <f t="shared" si="85"/>
        <v>0</v>
      </c>
      <c r="IU79" s="86">
        <f t="shared" si="85"/>
        <v>0</v>
      </c>
      <c r="IV79" s="86">
        <f t="shared" si="85"/>
        <v>4.1620167175385094E-141</v>
      </c>
      <c r="IW79" s="86">
        <f t="shared" si="85"/>
        <v>1.016411429330841E-92</v>
      </c>
      <c r="IY79" s="86">
        <f t="shared" si="86"/>
        <v>0.28619362797717124</v>
      </c>
      <c r="IZ79" s="86">
        <f t="shared" si="86"/>
        <v>0.29693110991729454</v>
      </c>
      <c r="JA79" s="86">
        <f t="shared" si="86"/>
        <v>0.30412296537467171</v>
      </c>
      <c r="JB79" s="86">
        <f t="shared" si="86"/>
        <v>0.3001623886847502</v>
      </c>
      <c r="JC79" s="86">
        <f t="shared" si="86"/>
        <v>0.32449865307777642</v>
      </c>
      <c r="JD79" s="86">
        <f t="shared" si="86"/>
        <v>0.32024521656070637</v>
      </c>
      <c r="JE79" s="86">
        <f t="shared" si="86"/>
        <v>0.34863254401337263</v>
      </c>
      <c r="JF79" s="86">
        <f t="shared" si="86"/>
        <v>0.30011275377487234</v>
      </c>
      <c r="JG79" s="86">
        <f t="shared" si="86"/>
        <v>0.29785245539981303</v>
      </c>
      <c r="JH79" s="86">
        <f t="shared" si="86"/>
        <v>0.2674759049359946</v>
      </c>
      <c r="JI79" s="86">
        <f t="shared" si="86"/>
        <v>0.30910896524304382</v>
      </c>
      <c r="JJ79" s="86">
        <f t="shared" si="86"/>
        <v>0.25391582808441643</v>
      </c>
      <c r="JK79" s="86">
        <f t="shared" si="86"/>
        <v>0.34385625262630382</v>
      </c>
      <c r="JL79" s="86">
        <f t="shared" si="86"/>
        <v>0.27903774258871139</v>
      </c>
      <c r="JM79" s="86">
        <f t="shared" si="86"/>
        <v>0.25220235029208204</v>
      </c>
    </row>
    <row r="80" spans="2:273" x14ac:dyDescent="0.25">
      <c r="B80" s="2">
        <v>53</v>
      </c>
      <c r="C80" s="37">
        <v>220.96600000000001</v>
      </c>
      <c r="D80" s="37">
        <v>214.06899999999999</v>
      </c>
      <c r="E80" s="37">
        <v>216.08600000000001</v>
      </c>
      <c r="F80" s="37">
        <v>216.74100000000001</v>
      </c>
      <c r="G80" s="37">
        <v>216.55199999999999</v>
      </c>
      <c r="H80" s="37">
        <v>221.672</v>
      </c>
      <c r="I80" s="37">
        <v>225.36199999999999</v>
      </c>
      <c r="J80" s="37">
        <v>218.79300000000001</v>
      </c>
      <c r="K80" s="37">
        <v>216.75899999999999</v>
      </c>
      <c r="L80" s="37">
        <v>211.89699999999999</v>
      </c>
      <c r="M80" s="37">
        <v>219.77600000000001</v>
      </c>
      <c r="N80" s="37">
        <v>210.22399999999999</v>
      </c>
      <c r="O80" s="37">
        <v>231.845</v>
      </c>
      <c r="P80" s="37">
        <v>216.655</v>
      </c>
      <c r="Q80" s="37">
        <v>198.845</v>
      </c>
      <c r="S80" s="4">
        <f t="shared" si="88"/>
        <v>214.348499555026</v>
      </c>
      <c r="T80" s="4">
        <f t="shared" si="88"/>
        <v>206.67745539043199</v>
      </c>
      <c r="U80" s="4">
        <f t="shared" si="88"/>
        <v>208.53353012541928</v>
      </c>
      <c r="V80" s="4">
        <f t="shared" si="88"/>
        <v>208.14468227928262</v>
      </c>
      <c r="W80" s="4">
        <f t="shared" si="88"/>
        <v>209.88579384056939</v>
      </c>
      <c r="X80" s="4">
        <f t="shared" si="88"/>
        <v>214.78187234042827</v>
      </c>
      <c r="Y80" s="4">
        <f t="shared" si="88"/>
        <v>219.65261162092352</v>
      </c>
      <c r="Z80" s="4">
        <f t="shared" si="88"/>
        <v>210.57590452102312</v>
      </c>
      <c r="AA80" s="4">
        <f t="shared" si="88"/>
        <v>209.88583097167279</v>
      </c>
      <c r="AB80" s="4">
        <f t="shared" si="88"/>
        <v>205.83970954043693</v>
      </c>
      <c r="AC80" s="4">
        <f t="shared" si="88"/>
        <v>212.59622696969632</v>
      </c>
      <c r="AD80" s="4">
        <f t="shared" si="88"/>
        <v>202.15564442637253</v>
      </c>
      <c r="AE80" s="4">
        <f t="shared" si="88"/>
        <v>230.66625130432715</v>
      </c>
      <c r="AF80" s="4">
        <f t="shared" si="88"/>
        <v>209.75692269350148</v>
      </c>
      <c r="AG80" s="4">
        <f t="shared" si="88"/>
        <v>197.98217072220322</v>
      </c>
      <c r="AI80" s="4">
        <f t="shared" si="89"/>
        <v>6.6175004449740129</v>
      </c>
      <c r="AJ80" s="4">
        <f t="shared" si="89"/>
        <v>7.3915446095680011</v>
      </c>
      <c r="AK80" s="4">
        <f t="shared" si="89"/>
        <v>7.552469874580737</v>
      </c>
      <c r="AL80" s="4">
        <f t="shared" si="89"/>
        <v>8.5963177207173942</v>
      </c>
      <c r="AM80" s="4">
        <f t="shared" si="89"/>
        <v>6.666206159430601</v>
      </c>
      <c r="AN80" s="4">
        <f t="shared" si="89"/>
        <v>6.890127659571732</v>
      </c>
      <c r="AO80" s="4">
        <f t="shared" si="89"/>
        <v>5.7093883790764721</v>
      </c>
      <c r="AP80" s="4">
        <f t="shared" si="89"/>
        <v>8.2170954789768871</v>
      </c>
      <c r="AQ80" s="4">
        <f t="shared" si="89"/>
        <v>6.8731690283271973</v>
      </c>
      <c r="AR80" s="4">
        <f t="shared" si="89"/>
        <v>6.0572904595630632</v>
      </c>
      <c r="AS80" s="4">
        <f t="shared" si="89"/>
        <v>7.1797730303036928</v>
      </c>
      <c r="AT80" s="4">
        <f t="shared" si="89"/>
        <v>8.068355573627457</v>
      </c>
      <c r="AU80" s="4">
        <f t="shared" si="89"/>
        <v>1.1787486956728515</v>
      </c>
      <c r="AV80" s="4">
        <f t="shared" si="89"/>
        <v>6.8980773064985215</v>
      </c>
      <c r="AW80" s="4">
        <f t="shared" si="89"/>
        <v>0.86282927779677721</v>
      </c>
      <c r="AY80" s="2">
        <f t="shared" si="80"/>
        <v>116.03403966931552</v>
      </c>
      <c r="AZ80" s="2">
        <f t="shared" si="80"/>
        <v>112.0379145837131</v>
      </c>
      <c r="BA80" s="2">
        <f t="shared" si="80"/>
        <v>113.48517200474414</v>
      </c>
      <c r="BB80" s="2">
        <f t="shared" si="80"/>
        <v>114.83304757815394</v>
      </c>
      <c r="BC80" s="2">
        <f t="shared" si="80"/>
        <v>115.70397629608334</v>
      </c>
      <c r="BD80" s="2">
        <f t="shared" si="80"/>
        <v>113.86492646310917</v>
      </c>
      <c r="BE80" s="2">
        <f t="shared" si="80"/>
        <v>113.06992771005854</v>
      </c>
      <c r="BF80" s="2">
        <f t="shared" si="80"/>
        <v>113.98275519819681</v>
      </c>
      <c r="BG80" s="2">
        <f t="shared" si="80"/>
        <v>114.02745869798582</v>
      </c>
      <c r="BH80" s="2">
        <f t="shared" si="80"/>
        <v>115.75427222039779</v>
      </c>
      <c r="BI80" s="2">
        <f t="shared" si="80"/>
        <v>117.92407490659795</v>
      </c>
      <c r="BJ80" s="2">
        <f t="shared" si="80"/>
        <v>119.4592178117024</v>
      </c>
      <c r="BK80" s="2">
        <f t="shared" si="80"/>
        <v>122.349824156548</v>
      </c>
      <c r="BL80" s="2">
        <f t="shared" si="80"/>
        <v>121.57633095726786</v>
      </c>
      <c r="BM80" s="2">
        <f t="shared" si="80"/>
        <v>124.75123291190131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126.51892804878048</v>
      </c>
      <c r="DL80" s="2">
        <f t="shared" si="90"/>
        <v>120.08693252361677</v>
      </c>
      <c r="DM80" s="2">
        <f t="shared" si="90"/>
        <v>119.69292928475033</v>
      </c>
      <c r="DN80" s="2">
        <f t="shared" si="90"/>
        <v>121.99386558704452</v>
      </c>
      <c r="DO80" s="2">
        <f t="shared" si="90"/>
        <v>126.26146932457786</v>
      </c>
      <c r="DP80" s="2">
        <f t="shared" si="90"/>
        <v>123.82062873399715</v>
      </c>
      <c r="DQ80" s="2">
        <f t="shared" si="90"/>
        <v>121.31068658536589</v>
      </c>
      <c r="DR80" s="2">
        <f t="shared" si="90"/>
        <v>121.95867852062591</v>
      </c>
      <c r="DS80" s="2">
        <f t="shared" si="90"/>
        <v>120.88847226890756</v>
      </c>
      <c r="DT80" s="2">
        <f t="shared" si="90"/>
        <v>124.61344404931248</v>
      </c>
      <c r="DU80" s="2">
        <f t="shared" si="90"/>
        <v>126.13544588394063</v>
      </c>
      <c r="DV80" s="2">
        <f t="shared" si="90"/>
        <v>127.05244167852062</v>
      </c>
      <c r="DW80" s="2">
        <f t="shared" si="90"/>
        <v>130.05927048911258</v>
      </c>
      <c r="DX80" s="2">
        <f t="shared" si="90"/>
        <v>127.83305422565421</v>
      </c>
      <c r="DY80" s="2">
        <f t="shared" si="90"/>
        <v>130.31367037449013</v>
      </c>
      <c r="EA80" s="2">
        <f t="shared" si="91"/>
        <v>112.48188998809195</v>
      </c>
      <c r="EB80" s="2">
        <f t="shared" si="91"/>
        <v>109.27400968964699</v>
      </c>
      <c r="EC80" s="2">
        <f t="shared" si="91"/>
        <v>111.37017120183039</v>
      </c>
      <c r="ED80" s="2">
        <f t="shared" si="91"/>
        <v>112.3937436291156</v>
      </c>
      <c r="EE80" s="2">
        <f t="shared" si="91"/>
        <v>112.39567486538873</v>
      </c>
      <c r="EF80" s="2">
        <f t="shared" si="91"/>
        <v>110.35457415494291</v>
      </c>
      <c r="EG80" s="2">
        <f t="shared" si="91"/>
        <v>110.43068138203768</v>
      </c>
      <c r="EH80" s="2">
        <f t="shared" si="91"/>
        <v>111.11064475860032</v>
      </c>
      <c r="EI80" s="2">
        <f t="shared" si="91"/>
        <v>111.40186992547997</v>
      </c>
      <c r="EJ80" s="2">
        <f t="shared" si="91"/>
        <v>112.38055852842807</v>
      </c>
      <c r="EK80" s="2">
        <f t="shared" si="91"/>
        <v>115.13664112241484</v>
      </c>
      <c r="EL80" s="2">
        <f t="shared" si="91"/>
        <v>116.52183025771313</v>
      </c>
      <c r="EM80" s="2">
        <f t="shared" si="91"/>
        <v>119.80246378724222</v>
      </c>
      <c r="EN80" s="2">
        <f t="shared" si="91"/>
        <v>119.19575272626626</v>
      </c>
      <c r="EO80" s="2">
        <f t="shared" si="91"/>
        <v>122.17012725209081</v>
      </c>
      <c r="EQ80" s="2">
        <f t="shared" si="92"/>
        <v>112.76447371214643</v>
      </c>
      <c r="ER80" s="2">
        <f t="shared" si="92"/>
        <v>110.45400591381602</v>
      </c>
      <c r="ES80" s="2">
        <f t="shared" si="92"/>
        <v>111.04560581635882</v>
      </c>
      <c r="ET80" s="2">
        <f t="shared" si="92"/>
        <v>112.04799087952547</v>
      </c>
      <c r="EU80" s="2">
        <f t="shared" si="92"/>
        <v>111.78092008462795</v>
      </c>
      <c r="EV80" s="2">
        <f t="shared" si="92"/>
        <v>110.59046706738759</v>
      </c>
      <c r="EW80" s="2">
        <f t="shared" si="92"/>
        <v>110.90808596272258</v>
      </c>
      <c r="EX80" s="2">
        <f t="shared" si="92"/>
        <v>111.19077558647982</v>
      </c>
      <c r="EY80" s="2">
        <f t="shared" si="92"/>
        <v>110.95036969948447</v>
      </c>
      <c r="EZ80" s="2">
        <f t="shared" si="92"/>
        <v>112.86576880896395</v>
      </c>
      <c r="FA80" s="2">
        <f t="shared" si="92"/>
        <v>115.56194617788709</v>
      </c>
      <c r="FB80" s="2">
        <f t="shared" si="92"/>
        <v>117.25429055191874</v>
      </c>
      <c r="FC80" s="2">
        <f t="shared" si="92"/>
        <v>119.98344843202598</v>
      </c>
      <c r="FD80" s="2">
        <f t="shared" si="92"/>
        <v>119.61764626609155</v>
      </c>
      <c r="FE80" s="2">
        <f t="shared" si="92"/>
        <v>123.34786299560525</v>
      </c>
      <c r="FG80" s="2">
        <f t="shared" si="93"/>
        <v>0.74695222965457997</v>
      </c>
      <c r="FH80" s="2">
        <f t="shared" si="93"/>
        <v>0.74444090117044104</v>
      </c>
      <c r="FI80" s="2">
        <f t="shared" si="93"/>
        <v>0.74586171540663759</v>
      </c>
      <c r="FJ80" s="2">
        <f t="shared" si="93"/>
        <v>0.74589524849559574</v>
      </c>
      <c r="FK80" s="2">
        <f t="shared" si="93"/>
        <v>0.76138775662956304</v>
      </c>
      <c r="FL80" s="2">
        <f t="shared" si="93"/>
        <v>0.73932591354155475</v>
      </c>
      <c r="FM80" s="2">
        <f t="shared" si="93"/>
        <v>0.75744161551249833</v>
      </c>
      <c r="FN80" s="2">
        <f t="shared" si="93"/>
        <v>0.73524456820674045</v>
      </c>
      <c r="FO80" s="2">
        <f t="shared" si="93"/>
        <v>0.72321012248801952</v>
      </c>
      <c r="FP80" s="2">
        <f t="shared" si="93"/>
        <v>0.72422726042335628</v>
      </c>
      <c r="FQ80" s="2">
        <f t="shared" si="93"/>
        <v>0.74658607395687993</v>
      </c>
      <c r="FR80" s="2">
        <f t="shared" si="93"/>
        <v>0.72108880427786215</v>
      </c>
      <c r="FS80" s="2">
        <f t="shared" si="93"/>
        <v>0.75164895195356962</v>
      </c>
      <c r="FT80" s="2">
        <f t="shared" si="93"/>
        <v>0.72439699037236849</v>
      </c>
      <c r="FU80" s="2">
        <f t="shared" si="93"/>
        <v>0.68307990054956091</v>
      </c>
      <c r="FW80" s="2">
        <f t="shared" si="82"/>
        <v>3.839489088982814E-4</v>
      </c>
      <c r="FX80" s="2">
        <f t="shared" si="82"/>
        <v>4.7803449848384319E-4</v>
      </c>
      <c r="FY80" s="2">
        <f t="shared" si="82"/>
        <v>4.025671587228382E-4</v>
      </c>
      <c r="FZ80" s="2">
        <f t="shared" si="82"/>
        <v>3.8367154944503752E-4</v>
      </c>
      <c r="GA80" s="2">
        <f t="shared" si="82"/>
        <v>4.0160944431592719E-4</v>
      </c>
      <c r="GB80" s="2">
        <f t="shared" si="82"/>
        <v>4.2745062028321949E-4</v>
      </c>
      <c r="GC80" s="2">
        <f t="shared" si="82"/>
        <v>4.3954895792634973E-4</v>
      </c>
      <c r="GD80" s="2">
        <f t="shared" si="82"/>
        <v>4.3150463410942039E-4</v>
      </c>
      <c r="GE80" s="2">
        <f t="shared" si="82"/>
        <v>4.5786939727360254E-4</v>
      </c>
      <c r="GF80" s="2">
        <f t="shared" si="82"/>
        <v>4.4792733522638927E-4</v>
      </c>
      <c r="GG80" s="2">
        <f t="shared" si="82"/>
        <v>4.314262921087422E-4</v>
      </c>
      <c r="GH80" s="2">
        <f t="shared" si="82"/>
        <v>3.851825537489148E-4</v>
      </c>
      <c r="GI80" s="2">
        <f t="shared" si="82"/>
        <v>3.9602965603161895E-4</v>
      </c>
      <c r="GJ80" s="2">
        <f t="shared" si="82"/>
        <v>2.6533402021118021E-4</v>
      </c>
      <c r="GK80" s="2">
        <f t="shared" si="82"/>
        <v>2.1495788182035295E-4</v>
      </c>
      <c r="GM80" s="86">
        <f t="shared" si="83"/>
        <v>0.35020726911658229</v>
      </c>
      <c r="GN80" s="86">
        <f t="shared" si="83"/>
        <v>0.36454764795390721</v>
      </c>
      <c r="GO80" s="86">
        <f t="shared" si="83"/>
        <v>0.37322918167623492</v>
      </c>
      <c r="GP80" s="86">
        <f t="shared" si="83"/>
        <v>0.36850974012409432</v>
      </c>
      <c r="GQ80" s="86">
        <f t="shared" si="83"/>
        <v>0.39270947738795814</v>
      </c>
      <c r="GR80" s="86">
        <f t="shared" si="83"/>
        <v>0.3962427194928218</v>
      </c>
      <c r="GS80" s="86">
        <f t="shared" si="83"/>
        <v>0.42372704316635923</v>
      </c>
      <c r="GT80" s="86">
        <f t="shared" si="83"/>
        <v>0.37282324711036474</v>
      </c>
      <c r="GU80" s="86">
        <f t="shared" si="83"/>
        <v>0.37536317118796314</v>
      </c>
      <c r="GV80" s="86">
        <f t="shared" si="83"/>
        <v>0.33582189377652344</v>
      </c>
      <c r="GW80" s="86">
        <f t="shared" si="83"/>
        <v>0.37928139966257901</v>
      </c>
      <c r="GX80" s="86">
        <f t="shared" si="83"/>
        <v>0.31964191528231889</v>
      </c>
      <c r="GY80" s="86">
        <f t="shared" si="83"/>
        <v>0.41745389620940404</v>
      </c>
      <c r="GZ80" s="86">
        <f t="shared" si="83"/>
        <v>0.35014473346061592</v>
      </c>
      <c r="HA80" s="86">
        <f t="shared" si="83"/>
        <v>0.33424458835767429</v>
      </c>
      <c r="HC80" s="86">
        <f t="shared" si="73"/>
        <v>4.3832600281926918E-5</v>
      </c>
      <c r="HD80" s="86">
        <f t="shared" si="73"/>
        <v>2.6792345360783083E-5</v>
      </c>
      <c r="HE80" s="86">
        <f t="shared" si="73"/>
        <v>2.1062631452587602E-5</v>
      </c>
      <c r="HF80" s="86">
        <f t="shared" si="73"/>
        <v>1.7262145245995182E-5</v>
      </c>
      <c r="HG80" s="86">
        <f t="shared" si="87"/>
        <v>3.2453447230783625E-5</v>
      </c>
      <c r="HH80" s="86">
        <f t="shared" si="87"/>
        <v>8.1613433510481228E-6</v>
      </c>
      <c r="HI80" s="86">
        <f t="shared" si="87"/>
        <v>3.3294029739688512E-5</v>
      </c>
      <c r="HJ80" s="86">
        <f t="shared" si="87"/>
        <v>1.2576642263464366E-5</v>
      </c>
      <c r="HK80" s="86">
        <f t="shared" si="87"/>
        <v>7.7680687125643817E-6</v>
      </c>
      <c r="HL80" s="86">
        <f t="shared" si="87"/>
        <v>5.1361325326027949E-6</v>
      </c>
      <c r="HM80" s="86">
        <f t="shared" si="87"/>
        <v>1.5422077641374621E-5</v>
      </c>
      <c r="HN80" s="86">
        <f t="shared" si="87"/>
        <v>5.0781983439347588E-6</v>
      </c>
      <c r="HO80" s="86">
        <f t="shared" si="87"/>
        <v>1.7562409251281395E-5</v>
      </c>
      <c r="HP80" s="86">
        <f t="shared" si="87"/>
        <v>5.4751610205929393E-6</v>
      </c>
      <c r="HQ80" s="86">
        <f t="shared" si="87"/>
        <v>2.5189223184063634E-8</v>
      </c>
      <c r="HS80" s="86">
        <f t="shared" si="84"/>
        <v>1.4703762632269597E-52</v>
      </c>
      <c r="HT80" s="86">
        <f t="shared" si="84"/>
        <v>9.9150897363820721E-55</v>
      </c>
      <c r="HU80" s="86">
        <f t="shared" si="84"/>
        <v>1.2757299086528916E-58</v>
      </c>
      <c r="HV80" s="86">
        <f t="shared" si="84"/>
        <v>4.4777983317505885E-60</v>
      </c>
      <c r="HW80" s="86">
        <f t="shared" si="84"/>
        <v>1.2214818897003821E-55</v>
      </c>
      <c r="HX80" s="86">
        <f t="shared" si="84"/>
        <v>7.468669904505436E-66</v>
      </c>
      <c r="HY80" s="86">
        <f t="shared" si="84"/>
        <v>2.7878832854101125E-57</v>
      </c>
      <c r="HZ80" s="86">
        <f t="shared" si="84"/>
        <v>1.4623159345416222E-62</v>
      </c>
      <c r="IA80" s="86">
        <f t="shared" si="84"/>
        <v>4.9436420484324254E-67</v>
      </c>
      <c r="IB80" s="86">
        <f t="shared" si="84"/>
        <v>3.1039335651985984E-67</v>
      </c>
      <c r="IC80" s="86">
        <f t="shared" si="84"/>
        <v>2.6751299242366052E-60</v>
      </c>
      <c r="ID80" s="86">
        <f t="shared" si="84"/>
        <v>7.6744927697917316E-67</v>
      </c>
      <c r="IE80" s="86">
        <f t="shared" si="84"/>
        <v>1.1177586681473248E-60</v>
      </c>
      <c r="IF80" s="86">
        <f t="shared" si="84"/>
        <v>9.4294440964578587E-36</v>
      </c>
      <c r="IG80" s="86">
        <f t="shared" si="84"/>
        <v>5.3883158286706835E-29</v>
      </c>
      <c r="II80" s="86">
        <f t="shared" si="85"/>
        <v>4.6711771361986152E-252</v>
      </c>
      <c r="IJ80" s="86">
        <f t="shared" si="85"/>
        <v>7.3051487232919456E-268</v>
      </c>
      <c r="IK80" s="86">
        <f t="shared" si="85"/>
        <v>3.5656917029530691E-294</v>
      </c>
      <c r="IL80" s="86">
        <f t="shared" si="85"/>
        <v>4.2563946966762504E-298</v>
      </c>
      <c r="IM80" s="86">
        <f t="shared" si="85"/>
        <v>5.5898557945753548E-276</v>
      </c>
      <c r="IN80" s="86">
        <f t="shared" si="85"/>
        <v>0</v>
      </c>
      <c r="IO80" s="86">
        <f t="shared" si="85"/>
        <v>6.4516580642496494E-283</v>
      </c>
      <c r="IP80" s="86">
        <f t="shared" si="85"/>
        <v>0</v>
      </c>
      <c r="IQ80" s="86">
        <f t="shared" si="85"/>
        <v>0</v>
      </c>
      <c r="IR80" s="86">
        <f t="shared" si="85"/>
        <v>0</v>
      </c>
      <c r="IS80" s="86">
        <f t="shared" si="85"/>
        <v>1.6812282128569731E-298</v>
      </c>
      <c r="IT80" s="86">
        <f t="shared" si="85"/>
        <v>0</v>
      </c>
      <c r="IU80" s="86">
        <f t="shared" si="85"/>
        <v>1.5304748594604335E-301</v>
      </c>
      <c r="IV80" s="86">
        <f t="shared" si="85"/>
        <v>4.7818153244711651E-138</v>
      </c>
      <c r="IW80" s="86">
        <f t="shared" si="85"/>
        <v>9.0321325658467262E-91</v>
      </c>
      <c r="IY80" s="86">
        <f t="shared" si="86"/>
        <v>0.35025110171686419</v>
      </c>
      <c r="IZ80" s="86">
        <f t="shared" si="86"/>
        <v>0.364574440299268</v>
      </c>
      <c r="JA80" s="86">
        <f t="shared" si="86"/>
        <v>0.3732502443076875</v>
      </c>
      <c r="JB80" s="86">
        <f t="shared" si="86"/>
        <v>0.36852700226934032</v>
      </c>
      <c r="JC80" s="86">
        <f t="shared" si="86"/>
        <v>0.39274193083518893</v>
      </c>
      <c r="JD80" s="86">
        <f t="shared" si="86"/>
        <v>0.39625088083617283</v>
      </c>
      <c r="JE80" s="86">
        <f t="shared" si="86"/>
        <v>0.4237603371960989</v>
      </c>
      <c r="JF80" s="86">
        <f t="shared" si="86"/>
        <v>0.37283582375262819</v>
      </c>
      <c r="JG80" s="86">
        <f t="shared" si="86"/>
        <v>0.3753709392566757</v>
      </c>
      <c r="JH80" s="86">
        <f t="shared" si="86"/>
        <v>0.33582702990905605</v>
      </c>
      <c r="JI80" s="86">
        <f t="shared" si="86"/>
        <v>0.37929682174022039</v>
      </c>
      <c r="JJ80" s="86">
        <f t="shared" si="86"/>
        <v>0.31964699348066283</v>
      </c>
      <c r="JK80" s="86">
        <f t="shared" si="86"/>
        <v>0.41747145861865531</v>
      </c>
      <c r="JL80" s="86">
        <f t="shared" si="86"/>
        <v>0.35015020862163654</v>
      </c>
      <c r="JM80" s="86">
        <f t="shared" si="86"/>
        <v>0.3342446135468975</v>
      </c>
    </row>
    <row r="81" spans="2:273" x14ac:dyDescent="0.25">
      <c r="B81" s="2">
        <v>54</v>
      </c>
      <c r="C81" s="37">
        <v>228.328</v>
      </c>
      <c r="D81" s="37">
        <v>219.77600000000001</v>
      </c>
      <c r="E81" s="37">
        <v>222.39699999999999</v>
      </c>
      <c r="F81" s="37">
        <v>223.69</v>
      </c>
      <c r="G81" s="37">
        <v>225.25899999999999</v>
      </c>
      <c r="H81" s="37">
        <v>226.93100000000001</v>
      </c>
      <c r="I81" s="37">
        <v>229.94800000000001</v>
      </c>
      <c r="J81" s="37">
        <v>226.03399999999999</v>
      </c>
      <c r="K81" s="37">
        <v>223.74100000000001</v>
      </c>
      <c r="L81" s="37">
        <v>222.05199999999999</v>
      </c>
      <c r="M81" s="37">
        <v>225.69</v>
      </c>
      <c r="N81" s="37">
        <v>219.13800000000001</v>
      </c>
      <c r="O81" s="37">
        <v>235.87899999999999</v>
      </c>
      <c r="P81" s="37">
        <v>222.56899999999999</v>
      </c>
      <c r="Q81" s="37">
        <v>207.155</v>
      </c>
      <c r="S81" s="4">
        <f t="shared" si="88"/>
        <v>225.67213969655947</v>
      </c>
      <c r="T81" s="4">
        <f t="shared" si="88"/>
        <v>217.4932305206404</v>
      </c>
      <c r="U81" s="4">
        <f t="shared" si="88"/>
        <v>219.40102362125154</v>
      </c>
      <c r="V81" s="4">
        <f t="shared" si="88"/>
        <v>219.12007455090031</v>
      </c>
      <c r="W81" s="4">
        <f t="shared" si="88"/>
        <v>219.85375254030387</v>
      </c>
      <c r="X81" s="4">
        <f t="shared" si="88"/>
        <v>226.35285595353395</v>
      </c>
      <c r="Y81" s="4">
        <f t="shared" si="88"/>
        <v>230.54234108904609</v>
      </c>
      <c r="Z81" s="4">
        <f t="shared" si="88"/>
        <v>222.50180956111717</v>
      </c>
      <c r="AA81" s="4">
        <f t="shared" si="88"/>
        <v>222.31386538338151</v>
      </c>
      <c r="AB81" s="4">
        <f t="shared" si="88"/>
        <v>217.98907748063957</v>
      </c>
      <c r="AC81" s="4">
        <f t="shared" si="88"/>
        <v>223.37932562943411</v>
      </c>
      <c r="AD81" s="4">
        <f t="shared" si="88"/>
        <v>213.72103698979834</v>
      </c>
      <c r="AE81" s="4">
        <f t="shared" si="88"/>
        <v>240.10747268201777</v>
      </c>
      <c r="AF81" s="4">
        <f t="shared" si="88"/>
        <v>221.04601342241281</v>
      </c>
      <c r="AG81" s="4">
        <f t="shared" si="88"/>
        <v>208.72336660207455</v>
      </c>
      <c r="AI81" s="4">
        <f t="shared" si="89"/>
        <v>2.6558603034405337</v>
      </c>
      <c r="AJ81" s="4">
        <f t="shared" si="89"/>
        <v>2.2827694793596152</v>
      </c>
      <c r="AK81" s="4">
        <f t="shared" si="89"/>
        <v>2.9959763787484519</v>
      </c>
      <c r="AL81" s="4">
        <f t="shared" si="89"/>
        <v>4.569925449099685</v>
      </c>
      <c r="AM81" s="4">
        <f t="shared" si="89"/>
        <v>5.4052474596961133</v>
      </c>
      <c r="AN81" s="4">
        <f t="shared" si="89"/>
        <v>0.57814404646606476</v>
      </c>
      <c r="AO81" s="4">
        <f t="shared" si="89"/>
        <v>-0.59434108904608252</v>
      </c>
      <c r="AP81" s="4">
        <f t="shared" si="89"/>
        <v>3.5321904388828216</v>
      </c>
      <c r="AQ81" s="4">
        <f t="shared" si="89"/>
        <v>1.4271346166185026</v>
      </c>
      <c r="AR81" s="4">
        <f t="shared" si="89"/>
        <v>4.062922519360427</v>
      </c>
      <c r="AS81" s="4">
        <f t="shared" si="89"/>
        <v>2.3106743705658914</v>
      </c>
      <c r="AT81" s="4">
        <f t="shared" si="89"/>
        <v>5.4169630102016697</v>
      </c>
      <c r="AU81" s="4">
        <f t="shared" si="89"/>
        <v>-4.2284726820177809</v>
      </c>
      <c r="AV81" s="4">
        <f t="shared" si="89"/>
        <v>1.5229865775871758</v>
      </c>
      <c r="AW81" s="4">
        <f t="shared" si="89"/>
        <v>-1.5683666020745477</v>
      </c>
      <c r="AY81" s="2">
        <f t="shared" si="80"/>
        <v>115.80688888520589</v>
      </c>
      <c r="AZ81" s="2">
        <f t="shared" si="80"/>
        <v>111.85836177976584</v>
      </c>
      <c r="BA81" s="2">
        <f t="shared" si="80"/>
        <v>113.31383232259473</v>
      </c>
      <c r="BB81" s="2">
        <f t="shared" si="80"/>
        <v>114.65134392459903</v>
      </c>
      <c r="BC81" s="2">
        <f t="shared" si="80"/>
        <v>115.47128019660919</v>
      </c>
      <c r="BD81" s="2">
        <f t="shared" si="80"/>
        <v>113.67248748774206</v>
      </c>
      <c r="BE81" s="2">
        <f t="shared" si="80"/>
        <v>112.91682252052362</v>
      </c>
      <c r="BF81" s="2">
        <f t="shared" si="80"/>
        <v>113.81856568757006</v>
      </c>
      <c r="BG81" s="2">
        <f t="shared" si="80"/>
        <v>113.86495131258306</v>
      </c>
      <c r="BH81" s="2">
        <f t="shared" si="80"/>
        <v>115.55374468843571</v>
      </c>
      <c r="BI81" s="2">
        <f t="shared" si="80"/>
        <v>117.72854337855333</v>
      </c>
      <c r="BJ81" s="2">
        <f t="shared" si="80"/>
        <v>119.27979876654818</v>
      </c>
      <c r="BK81" s="2">
        <f t="shared" si="80"/>
        <v>122.15591776237697</v>
      </c>
      <c r="BL81" s="2">
        <f t="shared" si="80"/>
        <v>121.41928497033247</v>
      </c>
      <c r="BM81" s="2">
        <f t="shared" si="80"/>
        <v>124.63086510393939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126.8335435272045</v>
      </c>
      <c r="DL81" s="2">
        <f t="shared" si="90"/>
        <v>120.23171086369774</v>
      </c>
      <c r="DM81" s="2">
        <f t="shared" si="90"/>
        <v>119.82358252361674</v>
      </c>
      <c r="DN81" s="2">
        <f t="shared" si="90"/>
        <v>122.19702004048582</v>
      </c>
      <c r="DO81" s="2">
        <f t="shared" si="90"/>
        <v>126.54715572232647</v>
      </c>
      <c r="DP81" s="2">
        <f t="shared" si="90"/>
        <v>124.13557041251779</v>
      </c>
      <c r="DQ81" s="2">
        <f t="shared" si="90"/>
        <v>121.50003386491561</v>
      </c>
      <c r="DR81" s="2">
        <f t="shared" si="90"/>
        <v>122.1702745376956</v>
      </c>
      <c r="DS81" s="2">
        <f t="shared" si="90"/>
        <v>121.1013268907563</v>
      </c>
      <c r="DT81" s="2">
        <f t="shared" si="90"/>
        <v>124.82756187766715</v>
      </c>
      <c r="DU81" s="2">
        <f t="shared" si="90"/>
        <v>126.33299507422404</v>
      </c>
      <c r="DV81" s="2">
        <f t="shared" si="90"/>
        <v>127.30671692745376</v>
      </c>
      <c r="DW81" s="2">
        <f t="shared" si="90"/>
        <v>130.29229160739683</v>
      </c>
      <c r="DX81" s="2">
        <f t="shared" si="90"/>
        <v>128.06060879450877</v>
      </c>
      <c r="DY81" s="2">
        <f t="shared" si="90"/>
        <v>130.62053578049682</v>
      </c>
      <c r="EA81" s="2">
        <f t="shared" si="91"/>
        <v>112.3998829348722</v>
      </c>
      <c r="EB81" s="2">
        <f t="shared" si="91"/>
        <v>109.23600422885571</v>
      </c>
      <c r="EC81" s="2">
        <f t="shared" si="91"/>
        <v>111.29110828632689</v>
      </c>
      <c r="ED81" s="2">
        <f t="shared" si="91"/>
        <v>112.30712290713124</v>
      </c>
      <c r="EE81" s="2">
        <f t="shared" si="91"/>
        <v>112.3059560887357</v>
      </c>
      <c r="EF81" s="2">
        <f t="shared" si="91"/>
        <v>110.30783632727287</v>
      </c>
      <c r="EG81" s="2">
        <f t="shared" si="91"/>
        <v>110.40974775731085</v>
      </c>
      <c r="EH81" s="2">
        <f t="shared" si="91"/>
        <v>111.07575273881588</v>
      </c>
      <c r="EI81" s="2">
        <f t="shared" si="91"/>
        <v>111.3394047345144</v>
      </c>
      <c r="EJ81" s="2">
        <f t="shared" si="91"/>
        <v>112.33284376493069</v>
      </c>
      <c r="EK81" s="2">
        <f t="shared" si="91"/>
        <v>115.06465632799869</v>
      </c>
      <c r="EL81" s="2">
        <f t="shared" si="91"/>
        <v>116.44782740522119</v>
      </c>
      <c r="EM81" s="2">
        <f t="shared" si="91"/>
        <v>119.70403575754031</v>
      </c>
      <c r="EN81" s="2">
        <f t="shared" si="91"/>
        <v>119.11470135621367</v>
      </c>
      <c r="EO81" s="2">
        <f t="shared" si="91"/>
        <v>122.09604432658861</v>
      </c>
      <c r="EQ81" s="2">
        <f t="shared" si="92"/>
        <v>112.67652703320776</v>
      </c>
      <c r="ER81" s="2">
        <f t="shared" si="92"/>
        <v>110.39031639362732</v>
      </c>
      <c r="ES81" s="2">
        <f t="shared" si="92"/>
        <v>110.97337438125138</v>
      </c>
      <c r="ET81" s="2">
        <f t="shared" si="92"/>
        <v>111.96887562916963</v>
      </c>
      <c r="EU81" s="2">
        <f t="shared" si="92"/>
        <v>111.70456716771305</v>
      </c>
      <c r="EV81" s="2">
        <f t="shared" si="92"/>
        <v>110.53855164750553</v>
      </c>
      <c r="EW81" s="2">
        <f t="shared" si="92"/>
        <v>110.87650069063072</v>
      </c>
      <c r="EX81" s="2">
        <f t="shared" si="92"/>
        <v>111.15404129311912</v>
      </c>
      <c r="EY81" s="2">
        <f t="shared" si="92"/>
        <v>110.89782070287941</v>
      </c>
      <c r="EZ81" s="2">
        <f t="shared" si="92"/>
        <v>112.80772188827973</v>
      </c>
      <c r="FA81" s="2">
        <f t="shared" si="92"/>
        <v>115.48064568603343</v>
      </c>
      <c r="FB81" s="2">
        <f t="shared" si="92"/>
        <v>117.1648787935392</v>
      </c>
      <c r="FC81" s="2">
        <f t="shared" si="92"/>
        <v>119.88117830382424</v>
      </c>
      <c r="FD81" s="2">
        <f t="shared" si="92"/>
        <v>119.52762771562088</v>
      </c>
      <c r="FE81" s="2">
        <f t="shared" si="92"/>
        <v>123.24505494837642</v>
      </c>
      <c r="FG81" s="2">
        <f t="shared" si="93"/>
        <v>0.76396220016327454</v>
      </c>
      <c r="FH81" s="2">
        <f t="shared" si="93"/>
        <v>0.76156579762685195</v>
      </c>
      <c r="FI81" s="2">
        <f t="shared" si="93"/>
        <v>0.76292172419718718</v>
      </c>
      <c r="FJ81" s="2">
        <f t="shared" si="93"/>
        <v>0.76295372166288866</v>
      </c>
      <c r="FK81" s="2">
        <f t="shared" si="93"/>
        <v>0.7777161331714445</v>
      </c>
      <c r="FL81" s="2">
        <f t="shared" si="93"/>
        <v>0.75668153508322145</v>
      </c>
      <c r="FM81" s="2">
        <f t="shared" si="93"/>
        <v>0.77395986053714394</v>
      </c>
      <c r="FN81" s="2">
        <f t="shared" si="93"/>
        <v>0.75278106087592989</v>
      </c>
      <c r="FO81" s="2">
        <f t="shared" si="93"/>
        <v>0.741263224354757</v>
      </c>
      <c r="FP81" s="2">
        <f t="shared" si="93"/>
        <v>0.74223766621471232</v>
      </c>
      <c r="FQ81" s="2">
        <f t="shared" si="93"/>
        <v>0.76361286830588615</v>
      </c>
      <c r="FR81" s="2">
        <f t="shared" si="93"/>
        <v>0.739230376712392</v>
      </c>
      <c r="FS81" s="2">
        <f t="shared" si="93"/>
        <v>0.76844108033103797</v>
      </c>
      <c r="FT81" s="2">
        <f t="shared" si="93"/>
        <v>0.74240025406053678</v>
      </c>
      <c r="FU81" s="2">
        <f t="shared" si="93"/>
        <v>0.702674349697061</v>
      </c>
      <c r="FW81" s="2">
        <f t="shared" si="82"/>
        <v>4.2097601295255888E-4</v>
      </c>
      <c r="FX81" s="2">
        <f t="shared" si="82"/>
        <v>5.2413023175469945E-4</v>
      </c>
      <c r="FY81" s="2">
        <f t="shared" si="82"/>
        <v>4.4138896893735334E-4</v>
      </c>
      <c r="FZ81" s="2">
        <f t="shared" si="82"/>
        <v>4.2067191688094065E-4</v>
      </c>
      <c r="GA81" s="2">
        <f t="shared" si="82"/>
        <v>4.4033893744085018E-4</v>
      </c>
      <c r="GB81" s="2">
        <f t="shared" si="82"/>
        <v>4.6867095723525934E-4</v>
      </c>
      <c r="GC81" s="2">
        <f t="shared" si="82"/>
        <v>4.8193541112145574E-4</v>
      </c>
      <c r="GD81" s="2">
        <f t="shared" si="82"/>
        <v>4.7311572665486304E-4</v>
      </c>
      <c r="GE81" s="2">
        <f t="shared" si="82"/>
        <v>5.020216342804596E-4</v>
      </c>
      <c r="GF81" s="2">
        <f t="shared" si="82"/>
        <v>4.9112133261517788E-4</v>
      </c>
      <c r="GG81" s="2">
        <f t="shared" si="82"/>
        <v>4.7302983351037555E-4</v>
      </c>
      <c r="GH81" s="2">
        <f t="shared" si="82"/>
        <v>4.2232857726495564E-4</v>
      </c>
      <c r="GI81" s="2">
        <f t="shared" si="82"/>
        <v>4.342212920391338E-4</v>
      </c>
      <c r="GJ81" s="2">
        <f t="shared" si="82"/>
        <v>2.9092552046940698E-4</v>
      </c>
      <c r="GK81" s="2">
        <f t="shared" si="82"/>
        <v>2.3569174255332452E-4</v>
      </c>
      <c r="GM81" s="86">
        <f t="shared" si="83"/>
        <v>0.42122551188792573</v>
      </c>
      <c r="GN81" s="86">
        <f t="shared" si="83"/>
        <v>0.4393453237890983</v>
      </c>
      <c r="GO81" s="86">
        <f t="shared" si="83"/>
        <v>0.45011110460467607</v>
      </c>
      <c r="GP81" s="86">
        <f t="shared" si="83"/>
        <v>0.44545350015104074</v>
      </c>
      <c r="GQ81" s="86">
        <f t="shared" si="83"/>
        <v>0.46880838219087473</v>
      </c>
      <c r="GR81" s="86">
        <f t="shared" si="83"/>
        <v>0.48101409122037064</v>
      </c>
      <c r="GS81" s="86">
        <f t="shared" si="83"/>
        <v>0.50661527925404193</v>
      </c>
      <c r="GT81" s="86">
        <f t="shared" si="83"/>
        <v>0.45518395188155963</v>
      </c>
      <c r="GU81" s="86">
        <f t="shared" si="83"/>
        <v>0.46348441031650484</v>
      </c>
      <c r="GV81" s="86">
        <f t="shared" si="83"/>
        <v>0.41381877395849409</v>
      </c>
      <c r="GW81" s="86">
        <f t="shared" si="83"/>
        <v>0.45762008975540885</v>
      </c>
      <c r="GX81" s="86">
        <f t="shared" si="83"/>
        <v>0.39502305394204718</v>
      </c>
      <c r="GY81" s="86">
        <f t="shared" si="83"/>
        <v>0.49351836766844626</v>
      </c>
      <c r="GZ81" s="86">
        <f t="shared" si="83"/>
        <v>0.42975361789673105</v>
      </c>
      <c r="HA81" s="86">
        <f t="shared" si="83"/>
        <v>0.4251557673704579</v>
      </c>
      <c r="HC81" s="86">
        <f t="shared" si="73"/>
        <v>8.2344305731582991E-5</v>
      </c>
      <c r="HD81" s="86">
        <f t="shared" si="73"/>
        <v>5.3157064164350488E-5</v>
      </c>
      <c r="HE81" s="86">
        <f t="shared" si="73"/>
        <v>4.286412902216064E-5</v>
      </c>
      <c r="HF81" s="86">
        <f t="shared" si="73"/>
        <v>3.5385221158857423E-5</v>
      </c>
      <c r="HG81" s="86">
        <f t="shared" si="87"/>
        <v>6.3649233514612662E-5</v>
      </c>
      <c r="HH81" s="86">
        <f t="shared" si="87"/>
        <v>1.797623761311411E-5</v>
      </c>
      <c r="HI81" s="86">
        <f t="shared" si="87"/>
        <v>6.6301885684447509E-5</v>
      </c>
      <c r="HJ81" s="86">
        <f t="shared" si="87"/>
        <v>2.6755494351551567E-5</v>
      </c>
      <c r="HK81" s="86">
        <f t="shared" si="87"/>
        <v>1.7418428113405425E-5</v>
      </c>
      <c r="HL81" s="86">
        <f t="shared" si="87"/>
        <v>1.1564985101940243E-5</v>
      </c>
      <c r="HM81" s="86">
        <f t="shared" si="87"/>
        <v>3.2094019564290863E-5</v>
      </c>
      <c r="HN81" s="86">
        <f t="shared" si="87"/>
        <v>1.1308573589001438E-5</v>
      </c>
      <c r="HO81" s="86">
        <f t="shared" si="87"/>
        <v>3.6230569810673353E-5</v>
      </c>
      <c r="HP81" s="86">
        <f t="shared" si="87"/>
        <v>1.1901447672179603E-5</v>
      </c>
      <c r="HQ81" s="86">
        <f t="shared" si="87"/>
        <v>8.4064876111473975E-8</v>
      </c>
      <c r="HS81" s="86">
        <f t="shared" si="84"/>
        <v>6.7928227279747045E-51</v>
      </c>
      <c r="HT81" s="86">
        <f t="shared" si="84"/>
        <v>6.2871165585739106E-53</v>
      </c>
      <c r="HU81" s="86">
        <f t="shared" si="84"/>
        <v>1.0467526129474902E-56</v>
      </c>
      <c r="HV81" s="86">
        <f t="shared" si="84"/>
        <v>3.8955135116792957E-58</v>
      </c>
      <c r="HW81" s="86">
        <f t="shared" si="84"/>
        <v>7.780506554845279E-54</v>
      </c>
      <c r="HX81" s="86">
        <f t="shared" si="84"/>
        <v>1.0847657108700126E-63</v>
      </c>
      <c r="HY81" s="86">
        <f t="shared" si="84"/>
        <v>2.0943670871711904E-55</v>
      </c>
      <c r="HZ81" s="86">
        <f t="shared" si="84"/>
        <v>1.6509987324949527E-60</v>
      </c>
      <c r="IA81" s="86">
        <f t="shared" si="84"/>
        <v>8.3344908687080917E-65</v>
      </c>
      <c r="IB81" s="86">
        <f t="shared" si="84"/>
        <v>4.9329471079749696E-65</v>
      </c>
      <c r="IC81" s="86">
        <f t="shared" si="84"/>
        <v>2.5181706522451219E-58</v>
      </c>
      <c r="ID81" s="86">
        <f t="shared" si="84"/>
        <v>1.1176559198422288E-64</v>
      </c>
      <c r="IE81" s="86">
        <f t="shared" si="84"/>
        <v>1.0398106967633611E-58</v>
      </c>
      <c r="IF81" s="86">
        <f t="shared" si="84"/>
        <v>1.1135526917738091E-34</v>
      </c>
      <c r="IG81" s="86">
        <f t="shared" si="84"/>
        <v>3.7575855306232497E-28</v>
      </c>
      <c r="II81" s="86">
        <f t="shared" si="85"/>
        <v>3.0821795248125064E-246</v>
      </c>
      <c r="IJ81" s="86">
        <f t="shared" si="85"/>
        <v>1.6871911965195244E-261</v>
      </c>
      <c r="IK81" s="86">
        <f t="shared" si="85"/>
        <v>2.4686151645633671E-287</v>
      </c>
      <c r="IL81" s="86">
        <f t="shared" si="85"/>
        <v>3.3040399791149239E-291</v>
      </c>
      <c r="IM81" s="86">
        <f t="shared" si="85"/>
        <v>1.4449850321978655E-269</v>
      </c>
      <c r="IN81" s="86">
        <f t="shared" si="85"/>
        <v>0</v>
      </c>
      <c r="IO81" s="86">
        <f t="shared" si="85"/>
        <v>2.8895816462552162E-276</v>
      </c>
      <c r="IP81" s="86">
        <f t="shared" si="85"/>
        <v>1.5695956866402865E-303</v>
      </c>
      <c r="IQ81" s="86">
        <f t="shared" si="85"/>
        <v>0</v>
      </c>
      <c r="IR81" s="86">
        <f t="shared" si="85"/>
        <v>0</v>
      </c>
      <c r="IS81" s="86">
        <f t="shared" si="85"/>
        <v>1.6939325251556249E-291</v>
      </c>
      <c r="IT81" s="86">
        <f t="shared" si="85"/>
        <v>0</v>
      </c>
      <c r="IU81" s="86">
        <f t="shared" si="85"/>
        <v>1.524104996472224E-294</v>
      </c>
      <c r="IV81" s="86">
        <f t="shared" si="85"/>
        <v>5.0809977609902139E-135</v>
      </c>
      <c r="IW81" s="86">
        <f t="shared" si="85"/>
        <v>7.6467075482552657E-89</v>
      </c>
      <c r="IY81" s="86">
        <f t="shared" si="86"/>
        <v>0.42130785619365729</v>
      </c>
      <c r="IZ81" s="86">
        <f t="shared" si="86"/>
        <v>0.43939848085326266</v>
      </c>
      <c r="JA81" s="86">
        <f t="shared" si="86"/>
        <v>0.45015396873369823</v>
      </c>
      <c r="JB81" s="86">
        <f t="shared" si="86"/>
        <v>0.44548888537219961</v>
      </c>
      <c r="JC81" s="86">
        <f t="shared" si="86"/>
        <v>0.46887203142438932</v>
      </c>
      <c r="JD81" s="86">
        <f t="shared" si="86"/>
        <v>0.48103206745798377</v>
      </c>
      <c r="JE81" s="86">
        <f t="shared" si="86"/>
        <v>0.50668158113972639</v>
      </c>
      <c r="JF81" s="86">
        <f t="shared" si="86"/>
        <v>0.45521070737591118</v>
      </c>
      <c r="JG81" s="86">
        <f t="shared" si="86"/>
        <v>0.46350182874461826</v>
      </c>
      <c r="JH81" s="86">
        <f t="shared" si="86"/>
        <v>0.41383033894359605</v>
      </c>
      <c r="JI81" s="86">
        <f t="shared" si="86"/>
        <v>0.45765218377497313</v>
      </c>
      <c r="JJ81" s="86">
        <f t="shared" si="86"/>
        <v>0.39503436251563617</v>
      </c>
      <c r="JK81" s="86">
        <f t="shared" si="86"/>
        <v>0.49355459823825693</v>
      </c>
      <c r="JL81" s="86">
        <f t="shared" si="86"/>
        <v>0.42976551934440321</v>
      </c>
      <c r="JM81" s="86">
        <f t="shared" si="86"/>
        <v>0.42515585143533402</v>
      </c>
    </row>
    <row r="82" spans="2:273" x14ac:dyDescent="0.25">
      <c r="B82" s="2">
        <v>55</v>
      </c>
      <c r="C82" s="37">
        <v>232.44800000000001</v>
      </c>
      <c r="D82" s="37">
        <v>223.03399999999999</v>
      </c>
      <c r="E82" s="37">
        <v>224.89699999999999</v>
      </c>
      <c r="F82" s="37">
        <v>227.62100000000001</v>
      </c>
      <c r="G82" s="37">
        <v>229.46600000000001</v>
      </c>
      <c r="H82" s="37">
        <v>229.53399999999999</v>
      </c>
      <c r="I82" s="37">
        <v>234.37899999999999</v>
      </c>
      <c r="J82" s="37">
        <v>228.46600000000001</v>
      </c>
      <c r="K82" s="37">
        <v>227.53399999999999</v>
      </c>
      <c r="L82" s="37">
        <v>227.56899999999999</v>
      </c>
      <c r="M82" s="37">
        <v>229.29300000000001</v>
      </c>
      <c r="N82" s="37">
        <v>223.72399999999999</v>
      </c>
      <c r="O82" s="37">
        <v>235.29300000000001</v>
      </c>
      <c r="P82" s="37">
        <v>226.94800000000001</v>
      </c>
      <c r="Q82" s="37">
        <v>210.08600000000001</v>
      </c>
      <c r="S82" s="4">
        <f t="shared" si="88"/>
        <v>235.21220543710839</v>
      </c>
      <c r="T82" s="4">
        <f t="shared" si="88"/>
        <v>226.25649742133771</v>
      </c>
      <c r="U82" s="4">
        <f t="shared" si="88"/>
        <v>228.37468051175409</v>
      </c>
      <c r="V82" s="4">
        <f t="shared" si="88"/>
        <v>228.82585742646339</v>
      </c>
      <c r="W82" s="4">
        <f t="shared" si="88"/>
        <v>228.70972577156516</v>
      </c>
      <c r="X82" s="4">
        <f t="shared" si="88"/>
        <v>235.42719399682179</v>
      </c>
      <c r="Y82" s="4">
        <f t="shared" si="88"/>
        <v>239.09997471405495</v>
      </c>
      <c r="Z82" s="4">
        <f t="shared" si="88"/>
        <v>232.85707798083862</v>
      </c>
      <c r="AA82" s="4">
        <f t="shared" si="88"/>
        <v>232.53154893864667</v>
      </c>
      <c r="AB82" s="4">
        <f t="shared" si="88"/>
        <v>228.67117675797908</v>
      </c>
      <c r="AC82" s="4">
        <f t="shared" si="88"/>
        <v>232.40269985203787</v>
      </c>
      <c r="AD82" s="4">
        <f t="shared" si="88"/>
        <v>224.12991241470999</v>
      </c>
      <c r="AE82" s="4">
        <f t="shared" si="88"/>
        <v>245.12457100012784</v>
      </c>
      <c r="AF82" s="4">
        <f t="shared" si="88"/>
        <v>230.01034649723508</v>
      </c>
      <c r="AG82" s="4">
        <f t="shared" si="88"/>
        <v>215.18710472381898</v>
      </c>
      <c r="AI82" s="4">
        <f t="shared" si="89"/>
        <v>-2.7642054371083873</v>
      </c>
      <c r="AJ82" s="4">
        <f t="shared" si="89"/>
        <v>-3.2224974213377209</v>
      </c>
      <c r="AK82" s="4">
        <f t="shared" si="89"/>
        <v>-3.4776805117541016</v>
      </c>
      <c r="AL82" s="4">
        <f t="shared" si="89"/>
        <v>-1.2048574264633771</v>
      </c>
      <c r="AM82" s="4">
        <f t="shared" si="89"/>
        <v>0.75627422843484737</v>
      </c>
      <c r="AN82" s="4">
        <f t="shared" si="89"/>
        <v>-5.8931939968217932</v>
      </c>
      <c r="AO82" s="4">
        <f t="shared" si="89"/>
        <v>-4.7209747140549609</v>
      </c>
      <c r="AP82" s="4">
        <f t="shared" si="89"/>
        <v>-4.3910779808386167</v>
      </c>
      <c r="AQ82" s="4">
        <f t="shared" si="89"/>
        <v>-4.9975489386466734</v>
      </c>
      <c r="AR82" s="4">
        <f t="shared" si="89"/>
        <v>-1.1021767579790946</v>
      </c>
      <c r="AS82" s="4">
        <f t="shared" si="89"/>
        <v>-3.1096998520378634</v>
      </c>
      <c r="AT82" s="4">
        <f t="shared" si="89"/>
        <v>-0.40591241471000217</v>
      </c>
      <c r="AU82" s="4">
        <f t="shared" si="89"/>
        <v>-9.8315710001278376</v>
      </c>
      <c r="AV82" s="4">
        <f t="shared" si="89"/>
        <v>-3.0623464972350689</v>
      </c>
      <c r="AW82" s="4">
        <f t="shared" si="89"/>
        <v>-5.1011047238189633</v>
      </c>
      <c r="AY82" s="2">
        <f t="shared" si="80"/>
        <v>115.57821209393479</v>
      </c>
      <c r="AZ82" s="2">
        <f t="shared" si="80"/>
        <v>111.68155166669452</v>
      </c>
      <c r="BA82" s="2">
        <f t="shared" si="80"/>
        <v>113.14238407650592</v>
      </c>
      <c r="BB82" s="2">
        <f t="shared" si="80"/>
        <v>114.46796006472485</v>
      </c>
      <c r="BC82" s="2">
        <f t="shared" si="80"/>
        <v>115.23822016779094</v>
      </c>
      <c r="BD82" s="2">
        <f t="shared" si="80"/>
        <v>113.47886193764</v>
      </c>
      <c r="BE82" s="2">
        <f t="shared" si="80"/>
        <v>112.76595330031496</v>
      </c>
      <c r="BF82" s="2">
        <f t="shared" si="80"/>
        <v>113.65477502789226</v>
      </c>
      <c r="BG82" s="2">
        <f t="shared" si="80"/>
        <v>113.70037480881034</v>
      </c>
      <c r="BH82" s="2">
        <f t="shared" si="80"/>
        <v>115.35380800338379</v>
      </c>
      <c r="BI82" s="2">
        <f t="shared" si="80"/>
        <v>117.53314117249488</v>
      </c>
      <c r="BJ82" s="2">
        <f t="shared" si="80"/>
        <v>119.09721495985298</v>
      </c>
      <c r="BK82" s="2">
        <f t="shared" si="80"/>
        <v>121.95972253027158</v>
      </c>
      <c r="BL82" s="2">
        <f t="shared" si="80"/>
        <v>121.25839969614974</v>
      </c>
      <c r="BM82" s="2">
        <f t="shared" si="80"/>
        <v>124.50196026097048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127.14815900562851</v>
      </c>
      <c r="DL82" s="2">
        <f t="shared" si="90"/>
        <v>120.3764892037787</v>
      </c>
      <c r="DM82" s="2">
        <f t="shared" si="90"/>
        <v>119.95423576248312</v>
      </c>
      <c r="DN82" s="2">
        <f t="shared" si="90"/>
        <v>122.40017449392711</v>
      </c>
      <c r="DO82" s="2">
        <f t="shared" si="90"/>
        <v>126.83284212007506</v>
      </c>
      <c r="DP82" s="2">
        <f t="shared" si="90"/>
        <v>124.45051209103842</v>
      </c>
      <c r="DQ82" s="2">
        <f t="shared" si="90"/>
        <v>121.68938114446532</v>
      </c>
      <c r="DR82" s="2">
        <f t="shared" si="90"/>
        <v>122.3818705547653</v>
      </c>
      <c r="DS82" s="2">
        <f t="shared" si="90"/>
        <v>121.31418151260505</v>
      </c>
      <c r="DT82" s="2">
        <f t="shared" si="90"/>
        <v>125.04167970602182</v>
      </c>
      <c r="DU82" s="2">
        <f t="shared" si="90"/>
        <v>126.53054426450744</v>
      </c>
      <c r="DV82" s="2">
        <f t="shared" si="90"/>
        <v>127.56099217638692</v>
      </c>
      <c r="DW82" s="2">
        <f t="shared" si="90"/>
        <v>130.52531272568112</v>
      </c>
      <c r="DX82" s="2">
        <f t="shared" si="90"/>
        <v>128.28816336336334</v>
      </c>
      <c r="DY82" s="2">
        <f t="shared" si="90"/>
        <v>130.92740118650349</v>
      </c>
      <c r="EA82" s="2">
        <f t="shared" si="91"/>
        <v>112.31787588165244</v>
      </c>
      <c r="EB82" s="2">
        <f t="shared" si="91"/>
        <v>109.19799876806444</v>
      </c>
      <c r="EC82" s="2">
        <f t="shared" si="91"/>
        <v>111.2120453708234</v>
      </c>
      <c r="ED82" s="2">
        <f t="shared" si="91"/>
        <v>112.2205021851469</v>
      </c>
      <c r="EE82" s="2">
        <f t="shared" si="91"/>
        <v>112.21623731208268</v>
      </c>
      <c r="EF82" s="2">
        <f t="shared" si="91"/>
        <v>110.26109849960281</v>
      </c>
      <c r="EG82" s="2">
        <f t="shared" si="91"/>
        <v>110.38881413258405</v>
      </c>
      <c r="EH82" s="2">
        <f t="shared" si="91"/>
        <v>111.04086071903144</v>
      </c>
      <c r="EI82" s="2">
        <f t="shared" si="91"/>
        <v>111.27693954354883</v>
      </c>
      <c r="EJ82" s="2">
        <f t="shared" si="91"/>
        <v>112.28512900143332</v>
      </c>
      <c r="EK82" s="2">
        <f t="shared" si="91"/>
        <v>114.99267153358254</v>
      </c>
      <c r="EL82" s="2">
        <f t="shared" si="91"/>
        <v>116.37382455272926</v>
      </c>
      <c r="EM82" s="2">
        <f t="shared" si="91"/>
        <v>119.60560772783842</v>
      </c>
      <c r="EN82" s="2">
        <f t="shared" si="91"/>
        <v>119.03364998616108</v>
      </c>
      <c r="EO82" s="2">
        <f t="shared" si="91"/>
        <v>122.02196140108641</v>
      </c>
      <c r="EQ82" s="2">
        <f t="shared" si="92"/>
        <v>112.58858035426911</v>
      </c>
      <c r="ER82" s="2">
        <f t="shared" si="92"/>
        <v>110.32662687343861</v>
      </c>
      <c r="ES82" s="2">
        <f t="shared" si="92"/>
        <v>110.90114294614393</v>
      </c>
      <c r="ET82" s="2">
        <f t="shared" si="92"/>
        <v>111.8897603788138</v>
      </c>
      <c r="EU82" s="2">
        <f t="shared" si="92"/>
        <v>111.62821425079815</v>
      </c>
      <c r="EV82" s="2">
        <f t="shared" si="92"/>
        <v>110.48663622762348</v>
      </c>
      <c r="EW82" s="2">
        <f t="shared" si="92"/>
        <v>110.84491541853886</v>
      </c>
      <c r="EX82" s="2">
        <f t="shared" si="92"/>
        <v>111.11730699975844</v>
      </c>
      <c r="EY82" s="2">
        <f t="shared" si="92"/>
        <v>110.84527170627436</v>
      </c>
      <c r="EZ82" s="2">
        <f t="shared" si="92"/>
        <v>112.74967496759551</v>
      </c>
      <c r="FA82" s="2">
        <f t="shared" si="92"/>
        <v>115.39934519417974</v>
      </c>
      <c r="FB82" s="2">
        <f t="shared" si="92"/>
        <v>117.07546703515966</v>
      </c>
      <c r="FC82" s="2">
        <f t="shared" si="92"/>
        <v>119.77890817562252</v>
      </c>
      <c r="FD82" s="2">
        <f t="shared" si="92"/>
        <v>119.43760916515021</v>
      </c>
      <c r="FE82" s="2">
        <f t="shared" si="92"/>
        <v>123.14224690114759</v>
      </c>
      <c r="FG82" s="2">
        <f t="shared" si="93"/>
        <v>0.78016527160341498</v>
      </c>
      <c r="FH82" s="2">
        <f t="shared" si="93"/>
        <v>0.77788554491315287</v>
      </c>
      <c r="FI82" s="2">
        <f t="shared" si="93"/>
        <v>0.77917557485199818</v>
      </c>
      <c r="FJ82" s="2">
        <f t="shared" si="93"/>
        <v>0.77920601347700846</v>
      </c>
      <c r="FK82" s="2">
        <f t="shared" si="93"/>
        <v>0.79323058987740791</v>
      </c>
      <c r="FL82" s="2">
        <f t="shared" si="93"/>
        <v>0.77323604520177658</v>
      </c>
      <c r="FM82" s="2">
        <f t="shared" si="93"/>
        <v>0.78966558420710498</v>
      </c>
      <c r="FN82" s="2">
        <f t="shared" si="93"/>
        <v>0.76952011406604004</v>
      </c>
      <c r="FO82" s="2">
        <f t="shared" si="93"/>
        <v>0.75853198764364682</v>
      </c>
      <c r="FP82" s="2">
        <f t="shared" si="93"/>
        <v>0.75946249694942558</v>
      </c>
      <c r="FQ82" s="2">
        <f t="shared" si="93"/>
        <v>0.77983300911587261</v>
      </c>
      <c r="FR82" s="2">
        <f t="shared" si="93"/>
        <v>0.75659026488896652</v>
      </c>
      <c r="FS82" s="2">
        <f t="shared" si="93"/>
        <v>0.78442345323850038</v>
      </c>
      <c r="FT82" s="2">
        <f t="shared" si="93"/>
        <v>0.75961773865524884</v>
      </c>
      <c r="FU82" s="2">
        <f t="shared" si="93"/>
        <v>0.72155116312320711</v>
      </c>
      <c r="FW82" s="2">
        <f t="shared" si="82"/>
        <v>4.615722725409921E-4</v>
      </c>
      <c r="FX82" s="2">
        <f t="shared" si="82"/>
        <v>5.7466831172593019E-4</v>
      </c>
      <c r="FY82" s="2">
        <f t="shared" si="82"/>
        <v>4.8395277161394635E-4</v>
      </c>
      <c r="FZ82" s="2">
        <f t="shared" si="82"/>
        <v>4.6123886490240424E-4</v>
      </c>
      <c r="GA82" s="2">
        <f t="shared" si="82"/>
        <v>4.8280153290786946E-4</v>
      </c>
      <c r="GB82" s="2">
        <f t="shared" si="82"/>
        <v>5.1386425061646329E-4</v>
      </c>
      <c r="GC82" s="2">
        <f t="shared" si="82"/>
        <v>5.2840710129047443E-4</v>
      </c>
      <c r="GD82" s="2">
        <f t="shared" si="82"/>
        <v>5.1873740057831641E-4</v>
      </c>
      <c r="GE82" s="2">
        <f t="shared" si="82"/>
        <v>5.5042911641887125E-4</v>
      </c>
      <c r="GF82" s="2">
        <f t="shared" si="82"/>
        <v>5.3847831842426602E-4</v>
      </c>
      <c r="GG82" s="2">
        <f t="shared" si="82"/>
        <v>5.1864322921457305E-4</v>
      </c>
      <c r="GH82" s="2">
        <f t="shared" si="82"/>
        <v>4.6305520916348913E-4</v>
      </c>
      <c r="GI82" s="2">
        <f t="shared" si="82"/>
        <v>4.7609423406009171E-4</v>
      </c>
      <c r="GJ82" s="2">
        <f t="shared" si="82"/>
        <v>3.1898453664809019E-4</v>
      </c>
      <c r="GK82" s="2">
        <f t="shared" si="82"/>
        <v>2.5842498036558092E-4</v>
      </c>
      <c r="GM82" s="86">
        <f t="shared" si="83"/>
        <v>0.49561022151196965</v>
      </c>
      <c r="GN82" s="86">
        <f t="shared" si="83"/>
        <v>0.51670249736543872</v>
      </c>
      <c r="GO82" s="86">
        <f t="shared" si="83"/>
        <v>0.53054783062798416</v>
      </c>
      <c r="GP82" s="86">
        <f t="shared" si="83"/>
        <v>0.52871842313281825</v>
      </c>
      <c r="GQ82" s="86">
        <f t="shared" si="83"/>
        <v>0.55108027633411916</v>
      </c>
      <c r="GR82" s="86">
        <f t="shared" si="83"/>
        <v>0.56882587891600955</v>
      </c>
      <c r="GS82" s="86">
        <f t="shared" si="83"/>
        <v>0.59214600719145627</v>
      </c>
      <c r="GT82" s="86">
        <f t="shared" si="83"/>
        <v>0.54434029573412279</v>
      </c>
      <c r="GU82" s="86">
        <f t="shared" si="83"/>
        <v>0.55736631930053304</v>
      </c>
      <c r="GV82" s="86">
        <f t="shared" si="83"/>
        <v>0.49845555046230355</v>
      </c>
      <c r="GW82" s="86">
        <f t="shared" si="83"/>
        <v>0.54029384979250417</v>
      </c>
      <c r="GX82" s="86">
        <f t="shared" si="83"/>
        <v>0.47760778444657792</v>
      </c>
      <c r="GY82" s="86">
        <f t="shared" si="83"/>
        <v>0.56213976415191669</v>
      </c>
      <c r="GZ82" s="86">
        <f t="shared" si="83"/>
        <v>0.51219140361729421</v>
      </c>
      <c r="HA82" s="86">
        <f t="shared" si="83"/>
        <v>0.51183908162456071</v>
      </c>
      <c r="HC82" s="86">
        <f t="shared" si="73"/>
        <v>1.5146482114271399E-4</v>
      </c>
      <c r="HD82" s="86">
        <f t="shared" si="73"/>
        <v>1.0298813394082795E-4</v>
      </c>
      <c r="HE82" s="86">
        <f t="shared" si="73"/>
        <v>8.5077094081250195E-5</v>
      </c>
      <c r="HF82" s="86">
        <f t="shared" si="73"/>
        <v>7.0740174508898235E-5</v>
      </c>
      <c r="HG82" s="86">
        <f t="shared" si="87"/>
        <v>1.2194474057207329E-4</v>
      </c>
      <c r="HH82" s="86">
        <f t="shared" si="87"/>
        <v>3.8484816087869482E-5</v>
      </c>
      <c r="HI82" s="86">
        <f t="shared" si="87"/>
        <v>1.2883163147627648E-4</v>
      </c>
      <c r="HJ82" s="86">
        <f t="shared" si="87"/>
        <v>5.5405191827428788E-5</v>
      </c>
      <c r="HK82" s="86">
        <f t="shared" si="87"/>
        <v>3.791746217045279E-5</v>
      </c>
      <c r="HL82" s="86">
        <f t="shared" si="87"/>
        <v>2.5299214677219794E-5</v>
      </c>
      <c r="HM82" s="86">
        <f t="shared" si="87"/>
        <v>6.5083454525282917E-5</v>
      </c>
      <c r="HN82" s="86">
        <f t="shared" si="87"/>
        <v>2.4485923535726772E-5</v>
      </c>
      <c r="HO82" s="86">
        <f t="shared" si="87"/>
        <v>7.2856509772493757E-5</v>
      </c>
      <c r="HP82" s="86">
        <f t="shared" si="87"/>
        <v>2.5192787205183589E-5</v>
      </c>
      <c r="HQ82" s="86">
        <f t="shared" si="87"/>
        <v>2.6837673923278705E-7</v>
      </c>
      <c r="HS82" s="86">
        <f t="shared" si="84"/>
        <v>2.9455341366184293E-49</v>
      </c>
      <c r="HT82" s="86">
        <f t="shared" si="84"/>
        <v>3.7123736407189153E-51</v>
      </c>
      <c r="HU82" s="86">
        <f t="shared" si="84"/>
        <v>7.968561039790245E-55</v>
      </c>
      <c r="HV82" s="86">
        <f t="shared" si="84"/>
        <v>3.1439609804375673E-56</v>
      </c>
      <c r="HW82" s="86">
        <f t="shared" si="84"/>
        <v>4.6198983450608752E-52</v>
      </c>
      <c r="HX82" s="86">
        <f t="shared" si="84"/>
        <v>1.447238953906199E-61</v>
      </c>
      <c r="HY82" s="86">
        <f t="shared" si="84"/>
        <v>1.4615825232875046E-53</v>
      </c>
      <c r="HZ82" s="86">
        <f t="shared" si="84"/>
        <v>1.7195646583447628E-58</v>
      </c>
      <c r="IA82" s="86">
        <f t="shared" si="84"/>
        <v>1.286097432646115E-62</v>
      </c>
      <c r="IB82" s="86">
        <f t="shared" si="84"/>
        <v>7.1922965589018978E-63</v>
      </c>
      <c r="IC82" s="86">
        <f t="shared" si="84"/>
        <v>2.1937988485729835E-56</v>
      </c>
      <c r="ID82" s="86">
        <f t="shared" si="84"/>
        <v>1.4969361935104835E-62</v>
      </c>
      <c r="IE82" s="86">
        <f t="shared" si="84"/>
        <v>8.9603454705891089E-57</v>
      </c>
      <c r="IF82" s="86">
        <f t="shared" si="84"/>
        <v>1.2647330750081564E-33</v>
      </c>
      <c r="IG82" s="86">
        <f t="shared" si="84"/>
        <v>2.5430552379023371E-27</v>
      </c>
      <c r="II82" s="86">
        <f t="shared" si="85"/>
        <v>1.7372284143785916E-240</v>
      </c>
      <c r="IJ82" s="86">
        <f t="shared" si="85"/>
        <v>3.2636344797231134E-255</v>
      </c>
      <c r="IK82" s="86">
        <f t="shared" si="85"/>
        <v>1.4184522228730393E-280</v>
      </c>
      <c r="IL82" s="86">
        <f t="shared" si="85"/>
        <v>2.1281988696616345E-284</v>
      </c>
      <c r="IM82" s="86">
        <f t="shared" si="85"/>
        <v>3.1366914783725739E-263</v>
      </c>
      <c r="IN82" s="86">
        <f t="shared" si="85"/>
        <v>0</v>
      </c>
      <c r="IO82" s="86">
        <f t="shared" si="85"/>
        <v>1.0774392182223181E-269</v>
      </c>
      <c r="IP82" s="86">
        <f t="shared" si="85"/>
        <v>2.530331095949352E-296</v>
      </c>
      <c r="IQ82" s="86">
        <f t="shared" si="85"/>
        <v>0</v>
      </c>
      <c r="IR82" s="86">
        <f t="shared" si="85"/>
        <v>0</v>
      </c>
      <c r="IS82" s="86">
        <f t="shared" si="85"/>
        <v>1.407802276232955E-284</v>
      </c>
      <c r="IT82" s="86">
        <f t="shared" si="85"/>
        <v>0</v>
      </c>
      <c r="IU82" s="86">
        <f t="shared" si="85"/>
        <v>1.2547524921535419E-287</v>
      </c>
      <c r="IV82" s="86">
        <f t="shared" si="85"/>
        <v>4.9931388749686553E-132</v>
      </c>
      <c r="IW82" s="86">
        <f t="shared" si="85"/>
        <v>6.1676992050032437E-87</v>
      </c>
      <c r="IY82" s="86">
        <f t="shared" si="86"/>
        <v>0.49576168633311235</v>
      </c>
      <c r="IZ82" s="86">
        <f t="shared" si="86"/>
        <v>0.51680548549937955</v>
      </c>
      <c r="JA82" s="86">
        <f t="shared" si="86"/>
        <v>0.53063290772206539</v>
      </c>
      <c r="JB82" s="86">
        <f t="shared" si="86"/>
        <v>0.52878916330732717</v>
      </c>
      <c r="JC82" s="86">
        <f t="shared" si="86"/>
        <v>0.55120222107469119</v>
      </c>
      <c r="JD82" s="86">
        <f t="shared" si="86"/>
        <v>0.56886436373209748</v>
      </c>
      <c r="JE82" s="86">
        <f t="shared" si="86"/>
        <v>0.59227483882293253</v>
      </c>
      <c r="JF82" s="86">
        <f t="shared" si="86"/>
        <v>0.54439570092595024</v>
      </c>
      <c r="JG82" s="86">
        <f t="shared" si="86"/>
        <v>0.55740423676270345</v>
      </c>
      <c r="JH82" s="86">
        <f t="shared" si="86"/>
        <v>0.49848084967698075</v>
      </c>
      <c r="JI82" s="86">
        <f t="shared" si="86"/>
        <v>0.54035893324702944</v>
      </c>
      <c r="JJ82" s="86">
        <f t="shared" si="86"/>
        <v>0.47763227037011363</v>
      </c>
      <c r="JK82" s="86">
        <f t="shared" si="86"/>
        <v>0.5622126206616892</v>
      </c>
      <c r="JL82" s="86">
        <f t="shared" si="86"/>
        <v>0.51221659640449935</v>
      </c>
      <c r="JM82" s="86">
        <f t="shared" si="86"/>
        <v>0.51183935000129999</v>
      </c>
    </row>
    <row r="83" spans="2:273" x14ac:dyDescent="0.25">
      <c r="B83" s="2">
        <v>56</v>
      </c>
      <c r="C83" s="37">
        <v>232.93100000000001</v>
      </c>
      <c r="D83" s="37">
        <v>223.41399999999999</v>
      </c>
      <c r="E83" s="37">
        <v>224.5</v>
      </c>
      <c r="F83" s="37">
        <v>228.77600000000001</v>
      </c>
      <c r="G83" s="37">
        <v>229.983</v>
      </c>
      <c r="H83" s="37">
        <v>229.43100000000001</v>
      </c>
      <c r="I83" s="37">
        <v>232.74100000000001</v>
      </c>
      <c r="J83" s="37">
        <v>230.345</v>
      </c>
      <c r="K83" s="37">
        <v>227.483</v>
      </c>
      <c r="L83" s="37">
        <v>229.31</v>
      </c>
      <c r="M83" s="37">
        <v>230.10300000000001</v>
      </c>
      <c r="N83" s="37">
        <v>225.56899999999999</v>
      </c>
      <c r="O83" s="37">
        <v>234.517</v>
      </c>
      <c r="P83" s="37">
        <v>226.94800000000001</v>
      </c>
      <c r="Q83" s="37">
        <v>209.828</v>
      </c>
      <c r="S83" s="4">
        <f t="shared" si="88"/>
        <v>241.09406510713603</v>
      </c>
      <c r="T83" s="4">
        <f t="shared" si="88"/>
        <v>230.83664886970979</v>
      </c>
      <c r="U83" s="4">
        <f t="shared" si="88"/>
        <v>233.22018804297139</v>
      </c>
      <c r="V83" s="4">
        <f t="shared" si="88"/>
        <v>235.45348837760972</v>
      </c>
      <c r="W83" s="4">
        <f t="shared" si="88"/>
        <v>234.97259856373731</v>
      </c>
      <c r="X83" s="4">
        <f t="shared" si="88"/>
        <v>238.70004999169703</v>
      </c>
      <c r="Y83" s="4">
        <f t="shared" si="88"/>
        <v>242.15384467505154</v>
      </c>
      <c r="Z83" s="4">
        <f t="shared" si="88"/>
        <v>239.22127034021318</v>
      </c>
      <c r="AA83" s="4">
        <f t="shared" si="88"/>
        <v>237.105840367398</v>
      </c>
      <c r="AB83" s="4">
        <f t="shared" si="88"/>
        <v>235.70120627895335</v>
      </c>
      <c r="AC83" s="4">
        <f t="shared" si="88"/>
        <v>237.40335917996475</v>
      </c>
      <c r="AD83" s="4">
        <f t="shared" si="88"/>
        <v>231.55849832620413</v>
      </c>
      <c r="AE83" s="4">
        <f t="shared" si="88"/>
        <v>243.17673083088985</v>
      </c>
      <c r="AF83" s="4">
        <f t="shared" si="88"/>
        <v>234.12822774174742</v>
      </c>
      <c r="AG83" s="4">
        <f t="shared" si="88"/>
        <v>214.29176050416527</v>
      </c>
      <c r="AI83" s="4">
        <f t="shared" si="89"/>
        <v>-8.1630651071360205</v>
      </c>
      <c r="AJ83" s="4">
        <f t="shared" si="89"/>
        <v>-7.4226488697098034</v>
      </c>
      <c r="AK83" s="4">
        <f t="shared" si="89"/>
        <v>-8.7201880429713867</v>
      </c>
      <c r="AL83" s="4">
        <f t="shared" si="89"/>
        <v>-6.6774883776097056</v>
      </c>
      <c r="AM83" s="4">
        <f t="shared" si="89"/>
        <v>-4.989598563737303</v>
      </c>
      <c r="AN83" s="4">
        <f t="shared" si="89"/>
        <v>-9.2690499916970168</v>
      </c>
      <c r="AO83" s="4">
        <f t="shared" si="89"/>
        <v>-9.4128446750515309</v>
      </c>
      <c r="AP83" s="4">
        <f t="shared" si="89"/>
        <v>-8.876270340213182</v>
      </c>
      <c r="AQ83" s="4">
        <f t="shared" si="89"/>
        <v>-9.6228403673979983</v>
      </c>
      <c r="AR83" s="4">
        <f t="shared" si="89"/>
        <v>-6.3912062789533479</v>
      </c>
      <c r="AS83" s="4">
        <f t="shared" si="89"/>
        <v>-7.3003591799647438</v>
      </c>
      <c r="AT83" s="4">
        <f t="shared" si="89"/>
        <v>-5.9894983262041421</v>
      </c>
      <c r="AU83" s="4">
        <f t="shared" si="89"/>
        <v>-8.6597308308898562</v>
      </c>
      <c r="AV83" s="4">
        <f t="shared" si="89"/>
        <v>-7.1802277417474158</v>
      </c>
      <c r="AW83" s="4">
        <f t="shared" si="89"/>
        <v>-4.4637605041652648</v>
      </c>
      <c r="AY83" s="2">
        <f t="shared" si="80"/>
        <v>115.34908695327384</v>
      </c>
      <c r="AZ83" s="2">
        <f t="shared" si="80"/>
        <v>111.50802613483427</v>
      </c>
      <c r="BA83" s="2">
        <f t="shared" si="80"/>
        <v>112.9714078136239</v>
      </c>
      <c r="BB83" s="2">
        <f t="shared" si="80"/>
        <v>114.28368247481662</v>
      </c>
      <c r="BC83" s="2">
        <f t="shared" si="80"/>
        <v>115.00573522874345</v>
      </c>
      <c r="BD83" s="2">
        <f t="shared" si="80"/>
        <v>113.28508051841017</v>
      </c>
      <c r="BE83" s="2">
        <f t="shared" si="80"/>
        <v>112.61786917872894</v>
      </c>
      <c r="BF83" s="2">
        <f t="shared" si="80"/>
        <v>113.49212264512096</v>
      </c>
      <c r="BG83" s="2">
        <f t="shared" si="80"/>
        <v>113.5345664806284</v>
      </c>
      <c r="BH83" s="2">
        <f t="shared" si="80"/>
        <v>115.1553124761673</v>
      </c>
      <c r="BI83" s="2">
        <f t="shared" si="80"/>
        <v>117.33861362509518</v>
      </c>
      <c r="BJ83" s="2">
        <f t="shared" si="80"/>
        <v>118.91245906716313</v>
      </c>
      <c r="BK83" s="2">
        <f t="shared" si="80"/>
        <v>121.76210741989361</v>
      </c>
      <c r="BL83" s="2">
        <f t="shared" si="80"/>
        <v>121.0945732088594</v>
      </c>
      <c r="BM83" s="2">
        <f t="shared" si="80"/>
        <v>124.36568050952837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127.46277448405253</v>
      </c>
      <c r="DL83" s="2">
        <f t="shared" si="90"/>
        <v>120.52126754385968</v>
      </c>
      <c r="DM83" s="2">
        <f t="shared" si="90"/>
        <v>120.08488900134952</v>
      </c>
      <c r="DN83" s="2">
        <f t="shared" si="90"/>
        <v>122.60332894736841</v>
      </c>
      <c r="DO83" s="2">
        <f t="shared" si="90"/>
        <v>127.11852851782365</v>
      </c>
      <c r="DP83" s="2">
        <f t="shared" si="90"/>
        <v>124.76545376955904</v>
      </c>
      <c r="DQ83" s="2">
        <f t="shared" si="90"/>
        <v>121.87872842401504</v>
      </c>
      <c r="DR83" s="2">
        <f t="shared" si="90"/>
        <v>122.59346657183501</v>
      </c>
      <c r="DS83" s="2">
        <f t="shared" si="90"/>
        <v>121.52703613445378</v>
      </c>
      <c r="DT83" s="2">
        <f t="shared" si="90"/>
        <v>125.25579753437648</v>
      </c>
      <c r="DU83" s="2">
        <f t="shared" si="90"/>
        <v>126.72809345479084</v>
      </c>
      <c r="DV83" s="2">
        <f t="shared" si="90"/>
        <v>127.81526742532006</v>
      </c>
      <c r="DW83" s="2">
        <f t="shared" si="90"/>
        <v>130.7583338439654</v>
      </c>
      <c r="DX83" s="2">
        <f t="shared" si="90"/>
        <v>128.51571793221791</v>
      </c>
      <c r="DY83" s="2">
        <f t="shared" si="90"/>
        <v>131.23426659251015</v>
      </c>
      <c r="EA83" s="2">
        <f t="shared" si="91"/>
        <v>112.2358688284327</v>
      </c>
      <c r="EB83" s="2">
        <f t="shared" si="91"/>
        <v>109.15999330727315</v>
      </c>
      <c r="EC83" s="2">
        <f t="shared" si="91"/>
        <v>111.1329824553199</v>
      </c>
      <c r="ED83" s="2">
        <f t="shared" si="91"/>
        <v>112.13388146316255</v>
      </c>
      <c r="EE83" s="2">
        <f t="shared" si="91"/>
        <v>112.12651853542965</v>
      </c>
      <c r="EF83" s="2">
        <f t="shared" si="91"/>
        <v>110.21436067193277</v>
      </c>
      <c r="EG83" s="2">
        <f t="shared" si="91"/>
        <v>110.36788050785722</v>
      </c>
      <c r="EH83" s="2">
        <f t="shared" si="91"/>
        <v>111.00596869924701</v>
      </c>
      <c r="EI83" s="2">
        <f t="shared" si="91"/>
        <v>111.21447435258327</v>
      </c>
      <c r="EJ83" s="2">
        <f t="shared" si="91"/>
        <v>112.23741423793595</v>
      </c>
      <c r="EK83" s="2">
        <f t="shared" si="91"/>
        <v>114.92068673916638</v>
      </c>
      <c r="EL83" s="2">
        <f t="shared" si="91"/>
        <v>116.29982170023732</v>
      </c>
      <c r="EM83" s="2">
        <f t="shared" si="91"/>
        <v>119.50717969813653</v>
      </c>
      <c r="EN83" s="2">
        <f t="shared" si="91"/>
        <v>118.9525986161085</v>
      </c>
      <c r="EO83" s="2">
        <f t="shared" si="91"/>
        <v>121.94787847558422</v>
      </c>
      <c r="EQ83" s="2">
        <f t="shared" si="92"/>
        <v>112.50063367533045</v>
      </c>
      <c r="ER83" s="2">
        <f t="shared" si="92"/>
        <v>110.26293735324992</v>
      </c>
      <c r="ES83" s="2">
        <f t="shared" si="92"/>
        <v>110.82891151103648</v>
      </c>
      <c r="ET83" s="2">
        <f t="shared" si="92"/>
        <v>111.81064512845796</v>
      </c>
      <c r="EU83" s="2">
        <f t="shared" si="92"/>
        <v>111.55186133388325</v>
      </c>
      <c r="EV83" s="2">
        <f t="shared" si="92"/>
        <v>110.43472080774141</v>
      </c>
      <c r="EW83" s="2">
        <f t="shared" si="92"/>
        <v>110.813330146447</v>
      </c>
      <c r="EX83" s="2">
        <f t="shared" si="92"/>
        <v>111.08057270639775</v>
      </c>
      <c r="EY83" s="2">
        <f t="shared" si="92"/>
        <v>110.79272270966931</v>
      </c>
      <c r="EZ83" s="2">
        <f t="shared" si="92"/>
        <v>112.69162804691129</v>
      </c>
      <c r="FA83" s="2">
        <f t="shared" si="92"/>
        <v>115.31804470232608</v>
      </c>
      <c r="FB83" s="2">
        <f t="shared" si="92"/>
        <v>116.98605527678012</v>
      </c>
      <c r="FC83" s="2">
        <f t="shared" si="92"/>
        <v>119.67663804742079</v>
      </c>
      <c r="FD83" s="2">
        <f t="shared" si="92"/>
        <v>119.34759061467953</v>
      </c>
      <c r="FE83" s="2">
        <f t="shared" si="92"/>
        <v>123.03943885391875</v>
      </c>
      <c r="FG83" s="2">
        <f t="shared" si="93"/>
        <v>0.79555372557727611</v>
      </c>
      <c r="FH83" s="2">
        <f t="shared" si="93"/>
        <v>0.79339131863803425</v>
      </c>
      <c r="FI83" s="2">
        <f t="shared" si="93"/>
        <v>0.79461506946746852</v>
      </c>
      <c r="FJ83" s="2">
        <f t="shared" si="93"/>
        <v>0.79464394079661782</v>
      </c>
      <c r="FK83" s="2">
        <f t="shared" si="93"/>
        <v>0.80792963082780378</v>
      </c>
      <c r="FL83" s="2">
        <f t="shared" si="93"/>
        <v>0.78897834876680617</v>
      </c>
      <c r="FM83" s="2">
        <f t="shared" si="93"/>
        <v>0.80455561460415015</v>
      </c>
      <c r="FN83" s="2">
        <f t="shared" si="93"/>
        <v>0.78544880510445769</v>
      </c>
      <c r="FO83" s="2">
        <f t="shared" si="93"/>
        <v>0.77499803590380911</v>
      </c>
      <c r="FP83" s="2">
        <f t="shared" si="93"/>
        <v>0.77588384022908763</v>
      </c>
      <c r="FQ83" s="2">
        <f t="shared" si="93"/>
        <v>0.79523861712029131</v>
      </c>
      <c r="FR83" s="2">
        <f t="shared" si="93"/>
        <v>0.77314912305411287</v>
      </c>
      <c r="FS83" s="2">
        <f t="shared" si="93"/>
        <v>0.79959040336929121</v>
      </c>
      <c r="FT83" s="2">
        <f t="shared" si="93"/>
        <v>0.776031609147111</v>
      </c>
      <c r="FU83" s="2">
        <f t="shared" si="93"/>
        <v>0.73967351896629663</v>
      </c>
      <c r="FW83" s="2">
        <f t="shared" si="82"/>
        <v>5.0608139614066847E-4</v>
      </c>
      <c r="FX83" s="2">
        <f t="shared" si="82"/>
        <v>6.3007634052323258E-4</v>
      </c>
      <c r="FY83" s="2">
        <f t="shared" si="82"/>
        <v>5.306188869694463E-4</v>
      </c>
      <c r="FZ83" s="2">
        <f t="shared" si="82"/>
        <v>5.0571585447984995E-4</v>
      </c>
      <c r="GA83" s="2">
        <f t="shared" si="82"/>
        <v>5.2935669655781894E-4</v>
      </c>
      <c r="GB83" s="2">
        <f t="shared" si="82"/>
        <v>5.6341301442269245E-4</v>
      </c>
      <c r="GC83" s="2">
        <f t="shared" si="82"/>
        <v>5.793573297523081E-4</v>
      </c>
      <c r="GD83" s="2">
        <f t="shared" si="82"/>
        <v>5.6875578482341849E-4</v>
      </c>
      <c r="GE83" s="2">
        <f t="shared" si="82"/>
        <v>6.0350147608688183E-4</v>
      </c>
      <c r="GF83" s="2">
        <f t="shared" si="82"/>
        <v>5.9039906318023071E-4</v>
      </c>
      <c r="GG83" s="2">
        <f t="shared" si="82"/>
        <v>5.6865253831001798E-4</v>
      </c>
      <c r="GH83" s="2">
        <f t="shared" si="82"/>
        <v>5.0770725877292565E-4</v>
      </c>
      <c r="GI83" s="2">
        <f t="shared" si="82"/>
        <v>5.2200296994383091E-4</v>
      </c>
      <c r="GJ83" s="2">
        <f t="shared" si="82"/>
        <v>3.4974882580292424E-4</v>
      </c>
      <c r="GK83" s="2">
        <f t="shared" si="82"/>
        <v>2.833502917135932E-4</v>
      </c>
      <c r="GM83" s="86">
        <f t="shared" si="83"/>
        <v>0.56519779915326362</v>
      </c>
      <c r="GN83" s="86">
        <f t="shared" si="83"/>
        <v>0.58615300814969518</v>
      </c>
      <c r="GO83" s="86">
        <f t="shared" si="83"/>
        <v>0.60356787491824793</v>
      </c>
      <c r="GP83" s="86">
        <f t="shared" si="83"/>
        <v>0.61019793074615336</v>
      </c>
      <c r="GQ83" s="86">
        <f t="shared" si="83"/>
        <v>0.63264075675162001</v>
      </c>
      <c r="GR83" s="86">
        <f t="shared" si="83"/>
        <v>0.64270266461437842</v>
      </c>
      <c r="GS83" s="86">
        <f t="shared" si="83"/>
        <v>0.66391873500564635</v>
      </c>
      <c r="GT83" s="86">
        <f t="shared" si="83"/>
        <v>0.62928619085330129</v>
      </c>
      <c r="GU83" s="86">
        <f t="shared" si="83"/>
        <v>0.63996705511648255</v>
      </c>
      <c r="GV83" s="86">
        <f t="shared" si="83"/>
        <v>0.58035392340640968</v>
      </c>
      <c r="GW83" s="86">
        <f t="shared" si="83"/>
        <v>0.61613336462125845</v>
      </c>
      <c r="GX83" s="86">
        <f t="shared" si="83"/>
        <v>0.55965821256845583</v>
      </c>
      <c r="GY83" s="86">
        <f t="shared" si="83"/>
        <v>0.60758753670403298</v>
      </c>
      <c r="GZ83" s="86">
        <f t="shared" si="83"/>
        <v>0.58442678743076348</v>
      </c>
      <c r="HA83" s="86">
        <f t="shared" si="83"/>
        <v>0.57157367314122454</v>
      </c>
      <c r="HC83" s="86">
        <f t="shared" si="73"/>
        <v>2.7280943347284794E-4</v>
      </c>
      <c r="HD83" s="86">
        <f t="shared" si="73"/>
        <v>1.9485901097687129E-4</v>
      </c>
      <c r="HE83" s="86">
        <f t="shared" si="73"/>
        <v>1.6470291654714877E-4</v>
      </c>
      <c r="HF83" s="86">
        <f t="shared" si="73"/>
        <v>1.3793021916090403E-4</v>
      </c>
      <c r="HG83" s="86">
        <f t="shared" si="87"/>
        <v>2.2824521211791261E-4</v>
      </c>
      <c r="HH83" s="86">
        <f t="shared" si="87"/>
        <v>8.0088318306027975E-5</v>
      </c>
      <c r="HI83" s="86">
        <f t="shared" si="87"/>
        <v>2.4428114406672155E-4</v>
      </c>
      <c r="HJ83" s="86">
        <f t="shared" si="87"/>
        <v>1.1168933927982654E-4</v>
      </c>
      <c r="HK83" s="86">
        <f t="shared" si="87"/>
        <v>8.0138610651504457E-5</v>
      </c>
      <c r="HL83" s="86">
        <f t="shared" si="87"/>
        <v>5.3772076612337567E-5</v>
      </c>
      <c r="HM83" s="86">
        <f t="shared" si="87"/>
        <v>1.2862208138996969E-4</v>
      </c>
      <c r="HN83" s="86">
        <f t="shared" si="87"/>
        <v>5.1554758754053709E-5</v>
      </c>
      <c r="HO83" s="86">
        <f t="shared" si="87"/>
        <v>1.428225479688181E-4</v>
      </c>
      <c r="HP83" s="86">
        <f t="shared" si="87"/>
        <v>5.1934597811242147E-5</v>
      </c>
      <c r="HQ83" s="86">
        <f t="shared" si="87"/>
        <v>8.1968428882021041E-7</v>
      </c>
      <c r="HS83" s="86">
        <f t="shared" si="84"/>
        <v>1.1988748131434911E-47</v>
      </c>
      <c r="HT83" s="86">
        <f t="shared" si="84"/>
        <v>2.0412757538692712E-49</v>
      </c>
      <c r="HU83" s="86">
        <f t="shared" si="84"/>
        <v>5.628215026778337E-53</v>
      </c>
      <c r="HV83" s="86">
        <f t="shared" si="84"/>
        <v>2.3539978687907619E-54</v>
      </c>
      <c r="HW83" s="86">
        <f t="shared" si="84"/>
        <v>2.5572016796588253E-50</v>
      </c>
      <c r="HX83" s="86">
        <f t="shared" si="84"/>
        <v>1.7736200881491507E-59</v>
      </c>
      <c r="HY83" s="86">
        <f t="shared" si="84"/>
        <v>9.4752491108287982E-52</v>
      </c>
      <c r="HZ83" s="86">
        <f t="shared" si="84"/>
        <v>1.6521937469509593E-56</v>
      </c>
      <c r="IA83" s="86">
        <f t="shared" si="84"/>
        <v>1.8165025766366921E-60</v>
      </c>
      <c r="IB83" s="86">
        <f t="shared" si="84"/>
        <v>9.6205567772694674E-61</v>
      </c>
      <c r="IC83" s="86">
        <f t="shared" si="84"/>
        <v>1.7688224436169403E-54</v>
      </c>
      <c r="ID83" s="86">
        <f t="shared" si="84"/>
        <v>1.843908786353537E-60</v>
      </c>
      <c r="IE83" s="86">
        <f t="shared" si="84"/>
        <v>7.1525972083476473E-55</v>
      </c>
      <c r="IF83" s="86">
        <f t="shared" si="84"/>
        <v>1.3815094473951449E-32</v>
      </c>
      <c r="IG83" s="86">
        <f t="shared" si="84"/>
        <v>1.6703096318766852E-26</v>
      </c>
      <c r="II83" s="86">
        <f t="shared" si="85"/>
        <v>8.3642069862528908E-235</v>
      </c>
      <c r="IJ83" s="86">
        <f t="shared" si="85"/>
        <v>5.2874014577510853E-249</v>
      </c>
      <c r="IK83" s="86">
        <f t="shared" si="85"/>
        <v>6.7643992834992094E-274</v>
      </c>
      <c r="IL83" s="86">
        <f t="shared" si="85"/>
        <v>1.137480852599297E-277</v>
      </c>
      <c r="IM83" s="86">
        <f t="shared" si="85"/>
        <v>5.7177801667286921E-257</v>
      </c>
      <c r="IN83" s="86">
        <f t="shared" si="85"/>
        <v>4.1669899911074681E-305</v>
      </c>
      <c r="IO83" s="86">
        <f t="shared" si="85"/>
        <v>3.3446163398022108E-263</v>
      </c>
      <c r="IP83" s="86">
        <f t="shared" si="85"/>
        <v>3.3377965730841094E-289</v>
      </c>
      <c r="IQ83" s="86">
        <f t="shared" si="85"/>
        <v>0</v>
      </c>
      <c r="IR83" s="86">
        <f t="shared" si="85"/>
        <v>1.012028472749293E-305</v>
      </c>
      <c r="IS83" s="86">
        <f t="shared" si="85"/>
        <v>9.650834409632661E-278</v>
      </c>
      <c r="IT83" s="86">
        <f t="shared" si="85"/>
        <v>0</v>
      </c>
      <c r="IU83" s="86">
        <f t="shared" si="85"/>
        <v>8.5399871351361561E-281</v>
      </c>
      <c r="IV83" s="86">
        <f t="shared" si="85"/>
        <v>4.5380364416582296E-129</v>
      </c>
      <c r="IW83" s="86">
        <f t="shared" si="85"/>
        <v>4.739554986775343E-85</v>
      </c>
      <c r="IY83" s="86">
        <f t="shared" si="86"/>
        <v>0.56547060858673648</v>
      </c>
      <c r="IZ83" s="86">
        <f t="shared" si="86"/>
        <v>0.586347867160672</v>
      </c>
      <c r="JA83" s="86">
        <f t="shared" si="86"/>
        <v>0.60373257783479506</v>
      </c>
      <c r="JB83" s="86">
        <f t="shared" si="86"/>
        <v>0.61033586096531423</v>
      </c>
      <c r="JC83" s="86">
        <f t="shared" si="86"/>
        <v>0.63286900196373796</v>
      </c>
      <c r="JD83" s="86">
        <f t="shared" si="86"/>
        <v>0.6427827529326845</v>
      </c>
      <c r="JE83" s="86">
        <f t="shared" si="86"/>
        <v>0.66416301614971307</v>
      </c>
      <c r="JF83" s="86">
        <f t="shared" si="86"/>
        <v>0.62939788019258114</v>
      </c>
      <c r="JG83" s="86">
        <f t="shared" si="86"/>
        <v>0.64004719372713403</v>
      </c>
      <c r="JH83" s="86">
        <f t="shared" si="86"/>
        <v>0.58040769548302207</v>
      </c>
      <c r="JI83" s="86">
        <f t="shared" si="86"/>
        <v>0.61626198670264842</v>
      </c>
      <c r="JJ83" s="86">
        <f t="shared" si="86"/>
        <v>0.55970976732720989</v>
      </c>
      <c r="JK83" s="86">
        <f t="shared" si="86"/>
        <v>0.60773035925200181</v>
      </c>
      <c r="JL83" s="86">
        <f t="shared" si="86"/>
        <v>0.58447872202857476</v>
      </c>
      <c r="JM83" s="86">
        <f t="shared" si="86"/>
        <v>0.57157449282551331</v>
      </c>
    </row>
    <row r="84" spans="2:273" x14ac:dyDescent="0.25">
      <c r="B84" s="2">
        <v>57</v>
      </c>
      <c r="C84" s="37">
        <v>231.36199999999999</v>
      </c>
      <c r="D84" s="37">
        <v>219.828</v>
      </c>
      <c r="E84" s="37">
        <v>222.96600000000001</v>
      </c>
      <c r="F84" s="37">
        <v>226.36199999999999</v>
      </c>
      <c r="G84" s="37">
        <v>228.19</v>
      </c>
      <c r="H84" s="37">
        <v>225.39699999999999</v>
      </c>
      <c r="I84" s="37">
        <v>228.89699999999999</v>
      </c>
      <c r="J84" s="37">
        <v>228.56899999999999</v>
      </c>
      <c r="K84" s="37">
        <v>223.79300000000001</v>
      </c>
      <c r="L84" s="37">
        <v>227.328</v>
      </c>
      <c r="M84" s="37">
        <v>226.845</v>
      </c>
      <c r="N84" s="37">
        <v>225.845</v>
      </c>
      <c r="O84" s="37">
        <v>229.74100000000001</v>
      </c>
      <c r="P84" s="37">
        <v>223.93100000000001</v>
      </c>
      <c r="Q84" s="37">
        <v>202.39699999999999</v>
      </c>
      <c r="S84" s="4">
        <f t="shared" si="88"/>
        <v>240.84340701810493</v>
      </c>
      <c r="T84" s="4">
        <f t="shared" si="88"/>
        <v>228.50438225794971</v>
      </c>
      <c r="U84" s="4">
        <f t="shared" si="88"/>
        <v>230.70932851490042</v>
      </c>
      <c r="V84" s="4">
        <f t="shared" si="88"/>
        <v>235.47543052455944</v>
      </c>
      <c r="W84" s="4">
        <f t="shared" si="88"/>
        <v>235.20900059652561</v>
      </c>
      <c r="X84" s="4">
        <f t="shared" si="88"/>
        <v>231.26171378446455</v>
      </c>
      <c r="Y84" s="4">
        <f t="shared" si="88"/>
        <v>234.48748119641724</v>
      </c>
      <c r="Z84" s="4">
        <f t="shared" si="88"/>
        <v>236.77870411651043</v>
      </c>
      <c r="AA84" s="4">
        <f t="shared" si="88"/>
        <v>230.27217570986025</v>
      </c>
      <c r="AB84" s="4">
        <f t="shared" si="88"/>
        <v>235.52661343176149</v>
      </c>
      <c r="AC84" s="4">
        <f t="shared" si="88"/>
        <v>234.76977840651716</v>
      </c>
      <c r="AD84" s="4">
        <f t="shared" si="88"/>
        <v>233.02445107031855</v>
      </c>
      <c r="AE84" s="4">
        <f t="shared" si="88"/>
        <v>232.47612699639109</v>
      </c>
      <c r="AF84" s="4">
        <f t="shared" si="88"/>
        <v>230.35744489345782</v>
      </c>
      <c r="AG84" s="4">
        <f t="shared" si="88"/>
        <v>204.22597118617827</v>
      </c>
      <c r="AI84" s="4">
        <f t="shared" si="89"/>
        <v>-9.4814070181049317</v>
      </c>
      <c r="AJ84" s="4">
        <f t="shared" si="89"/>
        <v>-8.6763822579497116</v>
      </c>
      <c r="AK84" s="4">
        <f t="shared" si="89"/>
        <v>-7.7433285149004121</v>
      </c>
      <c r="AL84" s="4">
        <f t="shared" si="89"/>
        <v>-9.1134305245594476</v>
      </c>
      <c r="AM84" s="4">
        <f t="shared" si="89"/>
        <v>-7.0190005965256148</v>
      </c>
      <c r="AN84" s="4">
        <f t="shared" si="89"/>
        <v>-5.8647137844645556</v>
      </c>
      <c r="AO84" s="4">
        <f t="shared" si="89"/>
        <v>-5.5904811964172438</v>
      </c>
      <c r="AP84" s="4">
        <f t="shared" si="89"/>
        <v>-8.2097041165104372</v>
      </c>
      <c r="AQ84" s="4">
        <f t="shared" si="89"/>
        <v>-6.4791757098602432</v>
      </c>
      <c r="AR84" s="4">
        <f t="shared" si="89"/>
        <v>-8.1986134317614869</v>
      </c>
      <c r="AS84" s="4">
        <f t="shared" si="89"/>
        <v>-7.9247784065171629</v>
      </c>
      <c r="AT84" s="4">
        <f t="shared" si="89"/>
        <v>-7.1794510703185495</v>
      </c>
      <c r="AU84" s="4">
        <f t="shared" si="89"/>
        <v>-2.7351269963910738</v>
      </c>
      <c r="AV84" s="4">
        <f t="shared" si="89"/>
        <v>-6.4264448934578127</v>
      </c>
      <c r="AW84" s="4">
        <f t="shared" si="89"/>
        <v>-1.8289711861782791</v>
      </c>
      <c r="AY84" s="2">
        <f t="shared" si="80"/>
        <v>115.12048924299128</v>
      </c>
      <c r="AZ84" s="2">
        <f t="shared" si="80"/>
        <v>111.33824805902846</v>
      </c>
      <c r="BA84" s="2">
        <f t="shared" si="80"/>
        <v>112.80142363919566</v>
      </c>
      <c r="BB84" s="2">
        <f t="shared" si="80"/>
        <v>114.09922807304409</v>
      </c>
      <c r="BC84" s="2">
        <f t="shared" si="80"/>
        <v>114.77466378358663</v>
      </c>
      <c r="BD84" s="2">
        <f t="shared" si="80"/>
        <v>113.09207667856515</v>
      </c>
      <c r="BE84" s="2">
        <f t="shared" si="80"/>
        <v>112.47304145986358</v>
      </c>
      <c r="BF84" s="2">
        <f t="shared" si="80"/>
        <v>113.33126903821568</v>
      </c>
      <c r="BG84" s="2">
        <f t="shared" si="80"/>
        <v>113.36829763105668</v>
      </c>
      <c r="BH84" s="2">
        <f t="shared" si="80"/>
        <v>114.95901943919921</v>
      </c>
      <c r="BI84" s="2">
        <f t="shared" si="80"/>
        <v>117.14562617474735</v>
      </c>
      <c r="BJ84" s="2">
        <f t="shared" si="80"/>
        <v>118.72645195492578</v>
      </c>
      <c r="BK84" s="2">
        <f t="shared" si="80"/>
        <v>121.56386651273486</v>
      </c>
      <c r="BL84" s="2">
        <f t="shared" si="80"/>
        <v>120.92864556391892</v>
      </c>
      <c r="BM84" s="2">
        <f t="shared" si="80"/>
        <v>124.22315699947329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127.77738996247655</v>
      </c>
      <c r="DL84" s="2">
        <f t="shared" si="90"/>
        <v>120.66604588394065</v>
      </c>
      <c r="DM84" s="2">
        <f t="shared" si="90"/>
        <v>120.21554224021592</v>
      </c>
      <c r="DN84" s="2">
        <f t="shared" si="90"/>
        <v>122.8064834008097</v>
      </c>
      <c r="DO84" s="2">
        <f t="shared" si="90"/>
        <v>127.40421491557224</v>
      </c>
      <c r="DP84" s="2">
        <f t="shared" si="90"/>
        <v>125.08039544807967</v>
      </c>
      <c r="DQ84" s="2">
        <f t="shared" si="90"/>
        <v>122.06807570356476</v>
      </c>
      <c r="DR84" s="2">
        <f t="shared" si="90"/>
        <v>122.8050625889047</v>
      </c>
      <c r="DS84" s="2">
        <f t="shared" si="90"/>
        <v>121.73989075630251</v>
      </c>
      <c r="DT84" s="2">
        <f t="shared" si="90"/>
        <v>125.46991536273116</v>
      </c>
      <c r="DU84" s="2">
        <f t="shared" si="90"/>
        <v>126.92564264507425</v>
      </c>
      <c r="DV84" s="2">
        <f t="shared" si="90"/>
        <v>128.0695426742532</v>
      </c>
      <c r="DW84" s="2">
        <f t="shared" si="90"/>
        <v>130.99135496224966</v>
      </c>
      <c r="DX84" s="2">
        <f t="shared" si="90"/>
        <v>128.74327250107248</v>
      </c>
      <c r="DY84" s="2">
        <f t="shared" si="90"/>
        <v>131.54113199851685</v>
      </c>
      <c r="EA84" s="2">
        <f>CE$228*$B84+CE$229</f>
        <v>112.15386177521295</v>
      </c>
      <c r="EB84" s="2">
        <f t="shared" si="91"/>
        <v>109.12198784648187</v>
      </c>
      <c r="EC84" s="2">
        <f t="shared" si="91"/>
        <v>111.05391953981641</v>
      </c>
      <c r="ED84" s="2">
        <f t="shared" si="91"/>
        <v>112.04726074117821</v>
      </c>
      <c r="EE84" s="2">
        <f t="shared" si="91"/>
        <v>112.03679975877662</v>
      </c>
      <c r="EF84" s="2">
        <f t="shared" si="91"/>
        <v>110.16762284426271</v>
      </c>
      <c r="EG84" s="2">
        <f t="shared" si="91"/>
        <v>110.3469468831304</v>
      </c>
      <c r="EH84" s="2">
        <f t="shared" si="91"/>
        <v>110.97107667946257</v>
      </c>
      <c r="EI84" s="2">
        <f t="shared" si="91"/>
        <v>111.15200916161771</v>
      </c>
      <c r="EJ84" s="2">
        <f t="shared" si="91"/>
        <v>112.18969947443857</v>
      </c>
      <c r="EK84" s="2">
        <f t="shared" si="91"/>
        <v>114.84870194475023</v>
      </c>
      <c r="EL84" s="2">
        <f t="shared" si="91"/>
        <v>116.22581884774539</v>
      </c>
      <c r="EM84" s="2">
        <f t="shared" si="91"/>
        <v>119.40875166843463</v>
      </c>
      <c r="EN84" s="2">
        <f t="shared" si="91"/>
        <v>118.87154724605591</v>
      </c>
      <c r="EO84" s="2">
        <f t="shared" si="91"/>
        <v>121.87379555008202</v>
      </c>
      <c r="EQ84" s="2">
        <f t="shared" si="92"/>
        <v>112.41268699639178</v>
      </c>
      <c r="ER84" s="2">
        <f t="shared" si="92"/>
        <v>110.19924783306122</v>
      </c>
      <c r="ES84" s="2">
        <f t="shared" si="92"/>
        <v>110.75668007592904</v>
      </c>
      <c r="ET84" s="2">
        <f t="shared" si="92"/>
        <v>111.73152987810214</v>
      </c>
      <c r="EU84" s="2">
        <f t="shared" si="92"/>
        <v>111.47550841696835</v>
      </c>
      <c r="EV84" s="2">
        <f t="shared" si="92"/>
        <v>110.38280538785935</v>
      </c>
      <c r="EW84" s="2">
        <f t="shared" si="92"/>
        <v>110.78174487435514</v>
      </c>
      <c r="EX84" s="2">
        <f t="shared" si="92"/>
        <v>111.04383841303705</v>
      </c>
      <c r="EY84" s="2">
        <f t="shared" si="92"/>
        <v>110.74017371306425</v>
      </c>
      <c r="EZ84" s="2">
        <f t="shared" si="92"/>
        <v>112.63358112622707</v>
      </c>
      <c r="FA84" s="2">
        <f t="shared" si="92"/>
        <v>115.23674421047241</v>
      </c>
      <c r="FB84" s="2">
        <f t="shared" si="92"/>
        <v>116.89664351840059</v>
      </c>
      <c r="FC84" s="2">
        <f t="shared" si="92"/>
        <v>119.57436791921906</v>
      </c>
      <c r="FD84" s="2">
        <f t="shared" si="92"/>
        <v>119.25757206420887</v>
      </c>
      <c r="FE84" s="2">
        <f t="shared" si="92"/>
        <v>122.93663080668992</v>
      </c>
      <c r="FG84" s="2">
        <f t="shared" si="93"/>
        <v>0.81012714828230359</v>
      </c>
      <c r="FH84" s="2">
        <f t="shared" si="93"/>
        <v>0.80808169801220131</v>
      </c>
      <c r="FI84" s="2">
        <f t="shared" si="93"/>
        <v>0.8092393580070536</v>
      </c>
      <c r="FJ84" s="2">
        <f t="shared" si="93"/>
        <v>0.80926666702319805</v>
      </c>
      <c r="FK84" s="2">
        <f t="shared" si="93"/>
        <v>0.82181845355983885</v>
      </c>
      <c r="FL84" s="2">
        <f t="shared" si="93"/>
        <v>0.80390494873897378</v>
      </c>
      <c r="FM84" s="2">
        <f t="shared" si="93"/>
        <v>0.81863364713851128</v>
      </c>
      <c r="FN84" s="2">
        <f t="shared" si="93"/>
        <v>0.80056195748193981</v>
      </c>
      <c r="FO84" s="2">
        <f t="shared" si="93"/>
        <v>0.79065113676795085</v>
      </c>
      <c r="FP84" s="2">
        <f t="shared" si="93"/>
        <v>0.79149189641746209</v>
      </c>
      <c r="FQ84" s="2">
        <f t="shared" si="93"/>
        <v>0.8098291322244382</v>
      </c>
      <c r="FR84" s="2">
        <f t="shared" si="93"/>
        <v>0.78889581344926707</v>
      </c>
      <c r="FS84" s="2">
        <f t="shared" si="93"/>
        <v>0.81394337684861773</v>
      </c>
      <c r="FT84" s="2">
        <f t="shared" si="93"/>
        <v>0.79163213801984045</v>
      </c>
      <c r="FU84" s="2">
        <f t="shared" si="93"/>
        <v>0.75701360334282963</v>
      </c>
      <c r="FW84" s="2">
        <f t="shared" si="82"/>
        <v>5.5488012386478388E-4</v>
      </c>
      <c r="FX84" s="2">
        <f t="shared" si="82"/>
        <v>6.9082297510803599E-4</v>
      </c>
      <c r="FY84" s="2">
        <f t="shared" si="82"/>
        <v>5.817822567556483E-4</v>
      </c>
      <c r="FZ84" s="2">
        <f t="shared" si="82"/>
        <v>5.5447935452651814E-4</v>
      </c>
      <c r="GA84" s="2">
        <f t="shared" si="82"/>
        <v>5.8039843400952253E-4</v>
      </c>
      <c r="GB84" s="2">
        <f t="shared" si="82"/>
        <v>6.1773650739040164E-4</v>
      </c>
      <c r="GC84" s="2">
        <f t="shared" si="82"/>
        <v>6.3521717416280634E-4</v>
      </c>
      <c r="GD84" s="2">
        <f t="shared" si="82"/>
        <v>6.235940988019383E-4</v>
      </c>
      <c r="GE84" s="2">
        <f t="shared" si="82"/>
        <v>6.6168768328028716E-4</v>
      </c>
      <c r="GF84" s="2">
        <f t="shared" si="82"/>
        <v>6.4732282788011123E-4</v>
      </c>
      <c r="GG84" s="2">
        <f t="shared" si="82"/>
        <v>6.234809036729875E-4</v>
      </c>
      <c r="GH84" s="2">
        <f t="shared" si="82"/>
        <v>5.5666267243831139E-4</v>
      </c>
      <c r="GI84" s="2">
        <f t="shared" si="82"/>
        <v>5.7233605093161657E-4</v>
      </c>
      <c r="GJ84" s="2">
        <f t="shared" si="82"/>
        <v>3.8347902183487066E-4</v>
      </c>
      <c r="GK84" s="2">
        <f t="shared" si="82"/>
        <v>3.1067892366618867E-4</v>
      </c>
      <c r="GM84" s="86">
        <f t="shared" si="83"/>
        <v>0.61577739251053476</v>
      </c>
      <c r="GN84" s="86">
        <f t="shared" si="83"/>
        <v>0.62986946606752092</v>
      </c>
      <c r="GO84" s="86">
        <f t="shared" si="83"/>
        <v>0.64832834805727668</v>
      </c>
      <c r="GP84" s="86">
        <f t="shared" si="83"/>
        <v>0.66899811751386606</v>
      </c>
      <c r="GQ84" s="86">
        <f t="shared" si="83"/>
        <v>0.69263647194494193</v>
      </c>
      <c r="GR84" s="86">
        <f t="shared" si="83"/>
        <v>0.66919792705262771</v>
      </c>
      <c r="GS84" s="86">
        <f t="shared" si="83"/>
        <v>0.68724464820051367</v>
      </c>
      <c r="GT84" s="86">
        <f t="shared" si="83"/>
        <v>0.68099349367633899</v>
      </c>
      <c r="GU84" s="86">
        <f t="shared" si="83"/>
        <v>0.67287628145718148</v>
      </c>
      <c r="GV84" s="86">
        <f t="shared" si="83"/>
        <v>0.63885357597659453</v>
      </c>
      <c r="GW84" s="86">
        <f t="shared" si="83"/>
        <v>0.66184232587445524</v>
      </c>
      <c r="GX84" s="86">
        <f t="shared" si="83"/>
        <v>0.62381332401643819</v>
      </c>
      <c r="GY84" s="86">
        <f t="shared" si="83"/>
        <v>0.61183610712825443</v>
      </c>
      <c r="GZ84" s="86">
        <f t="shared" si="83"/>
        <v>0.62481670943277523</v>
      </c>
      <c r="HA84" s="86">
        <f t="shared" si="83"/>
        <v>0.57824225828063591</v>
      </c>
      <c r="HC84" s="86">
        <f t="shared" si="73"/>
        <v>4.8117855694132674E-4</v>
      </c>
      <c r="HD84" s="86">
        <f t="shared" si="73"/>
        <v>3.6007654347345745E-4</v>
      </c>
      <c r="HE84" s="86">
        <f t="shared" si="73"/>
        <v>3.1102523899134336E-4</v>
      </c>
      <c r="HF84" s="86">
        <f t="shared" si="73"/>
        <v>2.6232321680075109E-4</v>
      </c>
      <c r="HG84" s="86">
        <f t="shared" si="87"/>
        <v>4.1739083185136314E-4</v>
      </c>
      <c r="HH84" s="86">
        <f t="shared" si="87"/>
        <v>1.6202317288169381E-4</v>
      </c>
      <c r="HI84" s="86">
        <f t="shared" si="87"/>
        <v>4.5202762406670947E-4</v>
      </c>
      <c r="HJ84" s="86">
        <f t="shared" si="87"/>
        <v>2.1919696727891187E-4</v>
      </c>
      <c r="HK84" s="86">
        <f t="shared" si="87"/>
        <v>1.6445917387578843E-4</v>
      </c>
      <c r="HL84" s="86">
        <f t="shared" si="87"/>
        <v>1.1105352546225701E-4</v>
      </c>
      <c r="HM84" s="86">
        <f t="shared" si="87"/>
        <v>2.477394464656093E-4</v>
      </c>
      <c r="HN84" s="86">
        <f t="shared" si="87"/>
        <v>1.055603510228638E-4</v>
      </c>
      <c r="HO84" s="86">
        <f t="shared" si="87"/>
        <v>2.7295843653551874E-4</v>
      </c>
      <c r="HP84" s="86">
        <f t="shared" si="87"/>
        <v>1.0427370549499475E-4</v>
      </c>
      <c r="HQ84" s="86">
        <f t="shared" si="87"/>
        <v>2.3953280427604645E-6</v>
      </c>
      <c r="HS84" s="86">
        <f t="shared" si="84"/>
        <v>4.5801935231456421E-46</v>
      </c>
      <c r="HT84" s="86">
        <f t="shared" si="84"/>
        <v>1.0452165173261221E-47</v>
      </c>
      <c r="HU84" s="86">
        <f t="shared" si="84"/>
        <v>3.6882556039491899E-51</v>
      </c>
      <c r="HV84" s="86">
        <f t="shared" si="84"/>
        <v>1.6351437044343982E-52</v>
      </c>
      <c r="HW84" s="86">
        <f t="shared" si="84"/>
        <v>1.3195021143418943E-48</v>
      </c>
      <c r="HX84" s="86">
        <f t="shared" si="84"/>
        <v>1.9966488851324199E-57</v>
      </c>
      <c r="HY84" s="86">
        <f t="shared" si="84"/>
        <v>5.706362559556639E-50</v>
      </c>
      <c r="HZ84" s="86">
        <f t="shared" si="84"/>
        <v>1.4644643856795724E-54</v>
      </c>
      <c r="IA84" s="86">
        <f t="shared" si="84"/>
        <v>2.3483908239632788E-58</v>
      </c>
      <c r="IB84" s="86">
        <f t="shared" si="84"/>
        <v>1.1806168043505675E-58</v>
      </c>
      <c r="IC84" s="86">
        <f t="shared" si="84"/>
        <v>1.3199337122115434E-52</v>
      </c>
      <c r="ID84" s="86">
        <f t="shared" si="84"/>
        <v>2.088916265897161E-58</v>
      </c>
      <c r="IE84" s="86">
        <f t="shared" si="84"/>
        <v>5.2890278002400234E-53</v>
      </c>
      <c r="IF84" s="86">
        <f t="shared" si="84"/>
        <v>1.4513740122228159E-31</v>
      </c>
      <c r="IG84" s="86">
        <f t="shared" si="84"/>
        <v>1.0647209105405712E-25</v>
      </c>
      <c r="II84" s="86">
        <f t="shared" si="85"/>
        <v>3.4400359591030822E-229</v>
      </c>
      <c r="IJ84" s="86">
        <f t="shared" si="85"/>
        <v>7.1744443212860032E-243</v>
      </c>
      <c r="IK84" s="86">
        <f t="shared" si="85"/>
        <v>2.6773090136633418E-267</v>
      </c>
      <c r="IL84" s="86">
        <f t="shared" si="85"/>
        <v>5.0447827057544601E-271</v>
      </c>
      <c r="IM84" s="86">
        <f t="shared" si="85"/>
        <v>8.7524942730501832E-251</v>
      </c>
      <c r="IN84" s="86">
        <f t="shared" si="85"/>
        <v>1.0791529557097012E-297</v>
      </c>
      <c r="IO84" s="86">
        <f t="shared" si="85"/>
        <v>8.6436494747175537E-257</v>
      </c>
      <c r="IP84" s="86">
        <f t="shared" si="85"/>
        <v>3.602773132403844E-282</v>
      </c>
      <c r="IQ84" s="86">
        <f t="shared" si="85"/>
        <v>2.232284363203436E-304</v>
      </c>
      <c r="IR84" s="86">
        <f t="shared" si="85"/>
        <v>3.0197333619520361E-298</v>
      </c>
      <c r="IS84" s="86">
        <f t="shared" si="85"/>
        <v>5.4571676079438133E-271</v>
      </c>
      <c r="IT84" s="86">
        <f t="shared" si="85"/>
        <v>9.6480514462203407E-302</v>
      </c>
      <c r="IU84" s="86">
        <f t="shared" si="85"/>
        <v>4.805226522427295E-274</v>
      </c>
      <c r="IV84" s="86">
        <f t="shared" si="85"/>
        <v>3.8144620825734117E-126</v>
      </c>
      <c r="IW84" s="86">
        <f t="shared" si="85"/>
        <v>3.4699147982137456E-83</v>
      </c>
      <c r="IY84" s="86">
        <f t="shared" si="86"/>
        <v>0.61625857106747606</v>
      </c>
      <c r="IZ84" s="86">
        <f t="shared" si="86"/>
        <v>0.6302295426109944</v>
      </c>
      <c r="JA84" s="86">
        <f t="shared" si="86"/>
        <v>0.64863937329626797</v>
      </c>
      <c r="JB84" s="86">
        <f t="shared" si="86"/>
        <v>0.66926044073066682</v>
      </c>
      <c r="JC84" s="86">
        <f t="shared" si="86"/>
        <v>0.69305386277679326</v>
      </c>
      <c r="JD84" s="86">
        <f t="shared" si="86"/>
        <v>0.66935995022550943</v>
      </c>
      <c r="JE84" s="86">
        <f t="shared" si="86"/>
        <v>0.68769667582458038</v>
      </c>
      <c r="JF84" s="86">
        <f t="shared" si="86"/>
        <v>0.68121269064361789</v>
      </c>
      <c r="JG84" s="86">
        <f t="shared" si="86"/>
        <v>0.67304074063105723</v>
      </c>
      <c r="JH84" s="86">
        <f t="shared" si="86"/>
        <v>0.63896462950205679</v>
      </c>
      <c r="JI84" s="86">
        <f t="shared" si="86"/>
        <v>0.66209006532092085</v>
      </c>
      <c r="JJ84" s="86">
        <f t="shared" si="86"/>
        <v>0.62391888436746101</v>
      </c>
      <c r="JK84" s="86">
        <f t="shared" si="86"/>
        <v>0.61210906556478994</v>
      </c>
      <c r="JL84" s="86">
        <f t="shared" si="86"/>
        <v>0.62492098313827027</v>
      </c>
      <c r="JM84" s="86">
        <f t="shared" si="86"/>
        <v>0.57824465360867872</v>
      </c>
    </row>
    <row r="85" spans="2:273" x14ac:dyDescent="0.25">
      <c r="B85" s="2">
        <v>58</v>
      </c>
      <c r="C85" s="37">
        <v>227.75899999999999</v>
      </c>
      <c r="D85" s="37">
        <v>215.345</v>
      </c>
      <c r="E85" s="37">
        <v>216.36199999999999</v>
      </c>
      <c r="F85" s="37">
        <v>221.24100000000001</v>
      </c>
      <c r="G85" s="37">
        <v>220.91399999999999</v>
      </c>
      <c r="H85" s="37">
        <v>215.05199999999999</v>
      </c>
      <c r="I85" s="37">
        <v>217.155</v>
      </c>
      <c r="J85" s="37">
        <v>220.41399999999999</v>
      </c>
      <c r="K85" s="37">
        <v>213.672</v>
      </c>
      <c r="L85" s="37">
        <v>222.05199999999999</v>
      </c>
      <c r="M85" s="37">
        <v>221.03399999999999</v>
      </c>
      <c r="N85" s="37">
        <v>220.46600000000001</v>
      </c>
      <c r="O85" s="37">
        <v>220.74100000000001</v>
      </c>
      <c r="P85" s="37">
        <v>217.155</v>
      </c>
      <c r="Q85" s="37">
        <v>189.24100000000001</v>
      </c>
      <c r="S85" s="4">
        <f t="shared" si="88"/>
        <v>232.25637619996829</v>
      </c>
      <c r="T85" s="4">
        <f t="shared" si="88"/>
        <v>217.1767557618283</v>
      </c>
      <c r="U85" s="4">
        <f t="shared" si="88"/>
        <v>218.09715096332829</v>
      </c>
      <c r="V85" s="4">
        <f t="shared" si="88"/>
        <v>224.45564898441685</v>
      </c>
      <c r="W85" s="4">
        <f t="shared" si="88"/>
        <v>224.2774623032243</v>
      </c>
      <c r="X85" s="4">
        <f t="shared" si="88"/>
        <v>210.08146368380307</v>
      </c>
      <c r="Y85" s="4">
        <f t="shared" si="88"/>
        <v>212.41233983779196</v>
      </c>
      <c r="Z85" s="4">
        <f t="shared" si="88"/>
        <v>220.19051964341088</v>
      </c>
      <c r="AA85" s="4">
        <f t="shared" si="88"/>
        <v>207.96779450048265</v>
      </c>
      <c r="AB85" s="4">
        <f t="shared" si="88"/>
        <v>224.47740350102373</v>
      </c>
      <c r="AC85" s="4">
        <f t="shared" si="88"/>
        <v>221.15944069519185</v>
      </c>
      <c r="AD85" s="4">
        <f t="shared" si="88"/>
        <v>225.18650461724201</v>
      </c>
      <c r="AE85" s="4">
        <f t="shared" si="88"/>
        <v>213.49410612071674</v>
      </c>
      <c r="AF85" s="4">
        <f t="shared" si="88"/>
        <v>216.84245578075439</v>
      </c>
      <c r="AG85" s="4">
        <f t="shared" si="88"/>
        <v>186.385762621015</v>
      </c>
      <c r="AI85" s="4">
        <f t="shared" si="89"/>
        <v>-4.4973761999683006</v>
      </c>
      <c r="AJ85" s="4">
        <f t="shared" si="89"/>
        <v>-1.8317557618283047</v>
      </c>
      <c r="AK85" s="4">
        <f t="shared" si="89"/>
        <v>-1.7351509633282944</v>
      </c>
      <c r="AL85" s="4">
        <f t="shared" si="89"/>
        <v>-3.21464898441684</v>
      </c>
      <c r="AM85" s="4">
        <f t="shared" si="89"/>
        <v>-3.3634623032243098</v>
      </c>
      <c r="AN85" s="4">
        <f t="shared" si="89"/>
        <v>4.9705363161969274</v>
      </c>
      <c r="AO85" s="4">
        <f t="shared" si="89"/>
        <v>4.7426601622080398</v>
      </c>
      <c r="AP85" s="4">
        <f t="shared" si="89"/>
        <v>0.22348035658910703</v>
      </c>
      <c r="AQ85" s="4">
        <f t="shared" si="89"/>
        <v>5.704205499517343</v>
      </c>
      <c r="AR85" s="4">
        <f t="shared" si="89"/>
        <v>-2.4254035010237374</v>
      </c>
      <c r="AS85" s="4">
        <f t="shared" si="89"/>
        <v>-0.12544069519185541</v>
      </c>
      <c r="AT85" s="4">
        <f t="shared" si="89"/>
        <v>-4.7205046172419998</v>
      </c>
      <c r="AU85" s="4">
        <f t="shared" si="89"/>
        <v>7.2468938792832773</v>
      </c>
      <c r="AV85" s="4">
        <f t="shared" si="89"/>
        <v>0.31254421924560916</v>
      </c>
      <c r="AW85" s="4">
        <f t="shared" si="89"/>
        <v>2.8552373789850094</v>
      </c>
      <c r="AY85" s="2">
        <f t="shared" si="80"/>
        <v>114.8932900281185</v>
      </c>
      <c r="AZ85" s="2">
        <f t="shared" si="80"/>
        <v>111.17260295228293</v>
      </c>
      <c r="BA85" s="2">
        <f t="shared" si="80"/>
        <v>112.63289029027052</v>
      </c>
      <c r="BB85" s="2">
        <f t="shared" si="80"/>
        <v>113.9152415685961</v>
      </c>
      <c r="BC85" s="2">
        <f t="shared" si="80"/>
        <v>114.54574314405163</v>
      </c>
      <c r="BD85" s="2">
        <f t="shared" si="80"/>
        <v>112.90068352807691</v>
      </c>
      <c r="BE85" s="2">
        <f t="shared" si="80"/>
        <v>112.33186545286095</v>
      </c>
      <c r="BF85" s="2">
        <f t="shared" si="80"/>
        <v>113.17279444647649</v>
      </c>
      <c r="BG85" s="2">
        <f t="shared" si="80"/>
        <v>113.20226908044178</v>
      </c>
      <c r="BH85" s="2">
        <f t="shared" si="80"/>
        <v>114.76559907789677</v>
      </c>
      <c r="BI85" s="2">
        <f t="shared" si="80"/>
        <v>116.95476345941289</v>
      </c>
      <c r="BJ85" s="2">
        <f t="shared" si="80"/>
        <v>118.54003658815958</v>
      </c>
      <c r="BK85" s="2">
        <f t="shared" si="80"/>
        <v>121.36571606973052</v>
      </c>
      <c r="BL85" s="2">
        <f t="shared" si="80"/>
        <v>120.76139265185287</v>
      </c>
      <c r="BM85" s="2">
        <f t="shared" si="80"/>
        <v>124.07547604532817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128.09200544090055</v>
      </c>
      <c r="DL85" s="2">
        <f t="shared" si="90"/>
        <v>120.81082422402162</v>
      </c>
      <c r="DM85" s="2">
        <f t="shared" si="90"/>
        <v>120.34619547908233</v>
      </c>
      <c r="DN85" s="2">
        <f t="shared" si="90"/>
        <v>123.009637854251</v>
      </c>
      <c r="DO85" s="2">
        <f t="shared" si="90"/>
        <v>127.68990131332083</v>
      </c>
      <c r="DP85" s="2">
        <f t="shared" si="90"/>
        <v>125.3953371266003</v>
      </c>
      <c r="DQ85" s="2">
        <f t="shared" si="90"/>
        <v>122.25742298311448</v>
      </c>
      <c r="DR85" s="2">
        <f t="shared" si="90"/>
        <v>123.01665860597441</v>
      </c>
      <c r="DS85" s="2">
        <f t="shared" si="90"/>
        <v>121.95274537815126</v>
      </c>
      <c r="DT85" s="2">
        <f t="shared" si="90"/>
        <v>125.68403319108583</v>
      </c>
      <c r="DU85" s="2">
        <f t="shared" si="90"/>
        <v>127.12319183535764</v>
      </c>
      <c r="DV85" s="2">
        <f t="shared" si="90"/>
        <v>128.32381792318634</v>
      </c>
      <c r="DW85" s="2">
        <f t="shared" si="90"/>
        <v>131.22437608053394</v>
      </c>
      <c r="DX85" s="2">
        <f t="shared" si="90"/>
        <v>128.97082706992705</v>
      </c>
      <c r="DY85" s="2">
        <f t="shared" si="90"/>
        <v>131.84799740452351</v>
      </c>
      <c r="EA85" s="2">
        <f t="shared" ref="EA85:EL116" si="94">CE$228*$B85+CE$229</f>
        <v>112.07185472199319</v>
      </c>
      <c r="EB85" s="2">
        <f t="shared" si="91"/>
        <v>109.08398238569059</v>
      </c>
      <c r="EC85" s="2">
        <f t="shared" si="91"/>
        <v>110.97485662431291</v>
      </c>
      <c r="ED85" s="2">
        <f t="shared" si="91"/>
        <v>111.96064001919385</v>
      </c>
      <c r="EE85" s="2">
        <f t="shared" si="91"/>
        <v>111.94708098212359</v>
      </c>
      <c r="EF85" s="2">
        <f t="shared" si="91"/>
        <v>110.12088501659267</v>
      </c>
      <c r="EG85" s="2">
        <f t="shared" si="91"/>
        <v>110.32601325840358</v>
      </c>
      <c r="EH85" s="2">
        <f t="shared" si="91"/>
        <v>110.93618465967813</v>
      </c>
      <c r="EI85" s="2">
        <f t="shared" si="91"/>
        <v>111.08954397065214</v>
      </c>
      <c r="EJ85" s="2">
        <f t="shared" si="91"/>
        <v>112.1419847109412</v>
      </c>
      <c r="EK85" s="2">
        <f t="shared" si="91"/>
        <v>114.77671715033408</v>
      </c>
      <c r="EL85" s="2">
        <f t="shared" si="91"/>
        <v>116.15181599525344</v>
      </c>
      <c r="EM85" s="2">
        <f t="shared" si="91"/>
        <v>119.31032363873274</v>
      </c>
      <c r="EN85" s="2">
        <f t="shared" si="91"/>
        <v>118.79049587600332</v>
      </c>
      <c r="EO85" s="2">
        <f t="shared" si="91"/>
        <v>121.79971262457983</v>
      </c>
      <c r="EQ85" s="2">
        <f t="shared" si="92"/>
        <v>112.32474031745312</v>
      </c>
      <c r="ER85" s="2">
        <f t="shared" si="92"/>
        <v>110.13555831287252</v>
      </c>
      <c r="ES85" s="2">
        <f t="shared" si="92"/>
        <v>110.6844486408216</v>
      </c>
      <c r="ET85" s="2">
        <f t="shared" si="92"/>
        <v>111.6524146277463</v>
      </c>
      <c r="EU85" s="2">
        <f t="shared" si="92"/>
        <v>111.39915550005345</v>
      </c>
      <c r="EV85" s="2">
        <f t="shared" si="92"/>
        <v>110.3308899679773</v>
      </c>
      <c r="EW85" s="2">
        <f t="shared" si="92"/>
        <v>110.75015960226328</v>
      </c>
      <c r="EX85" s="2">
        <f t="shared" si="92"/>
        <v>111.00710411967636</v>
      </c>
      <c r="EY85" s="2">
        <f t="shared" si="92"/>
        <v>110.6876247164592</v>
      </c>
      <c r="EZ85" s="2">
        <f t="shared" si="92"/>
        <v>112.57553420554285</v>
      </c>
      <c r="FA85" s="2">
        <f t="shared" si="92"/>
        <v>115.15544371861873</v>
      </c>
      <c r="FB85" s="2">
        <f t="shared" si="92"/>
        <v>116.80723176002105</v>
      </c>
      <c r="FC85" s="2">
        <f t="shared" si="92"/>
        <v>119.47209779101733</v>
      </c>
      <c r="FD85" s="2">
        <f t="shared" si="92"/>
        <v>119.1675535137382</v>
      </c>
      <c r="FE85" s="2">
        <f t="shared" si="92"/>
        <v>122.8338227594611</v>
      </c>
      <c r="FG85" s="2">
        <f t="shared" si="93"/>
        <v>0.82389170334671624</v>
      </c>
      <c r="FH85" s="2">
        <f t="shared" si="93"/>
        <v>0.82196194774402476</v>
      </c>
      <c r="FI85" s="2">
        <f t="shared" si="93"/>
        <v>0.82305421499877973</v>
      </c>
      <c r="FJ85" s="2">
        <f t="shared" si="93"/>
        <v>0.82307997867815386</v>
      </c>
      <c r="FK85" s="2">
        <f t="shared" si="93"/>
        <v>0.83490818135888023</v>
      </c>
      <c r="FL85" s="2">
        <f t="shared" si="93"/>
        <v>0.81801924832918371</v>
      </c>
      <c r="FM85" s="2">
        <f t="shared" si="93"/>
        <v>0.83190948595762393</v>
      </c>
      <c r="FN85" s="2">
        <f t="shared" si="93"/>
        <v>0.81486146090315403</v>
      </c>
      <c r="FO85" s="2">
        <f t="shared" si="93"/>
        <v>0.8054885834453287</v>
      </c>
      <c r="FP85" s="2">
        <f t="shared" si="93"/>
        <v>0.80628435444849811</v>
      </c>
      <c r="FQ85" s="2">
        <f t="shared" si="93"/>
        <v>0.82361058762534767</v>
      </c>
      <c r="FR85" s="2">
        <f t="shared" si="93"/>
        <v>0.8038267999461941</v>
      </c>
      <c r="FS85" s="2">
        <f t="shared" si="93"/>
        <v>0.82749019071162389</v>
      </c>
      <c r="FT85" s="2">
        <f t="shared" si="93"/>
        <v>0.80641708011833246</v>
      </c>
      <c r="FU85" s="2">
        <f t="shared" si="93"/>
        <v>0.77355228193029735</v>
      </c>
      <c r="FW85" s="2">
        <f t="shared" si="82"/>
        <v>6.0838138830306414E-4</v>
      </c>
      <c r="FX85" s="2">
        <f t="shared" si="82"/>
        <v>7.5742184792348521E-4</v>
      </c>
      <c r="FY85" s="2">
        <f t="shared" si="82"/>
        <v>6.3787575591416914E-4</v>
      </c>
      <c r="FZ85" s="2">
        <f t="shared" si="82"/>
        <v>6.0794200049047061E-4</v>
      </c>
      <c r="GA85" s="2">
        <f t="shared" si="82"/>
        <v>6.3635859456234614E-4</v>
      </c>
      <c r="GB85" s="2">
        <f t="shared" si="82"/>
        <v>6.7729424586236687E-4</v>
      </c>
      <c r="GC85" s="2">
        <f t="shared" si="82"/>
        <v>6.9645909906294195E-4</v>
      </c>
      <c r="GD85" s="2">
        <f t="shared" si="82"/>
        <v>6.8371619800242653E-4</v>
      </c>
      <c r="GE85" s="2">
        <f t="shared" si="82"/>
        <v>7.2547980387868628E-4</v>
      </c>
      <c r="GF85" s="2">
        <f t="shared" si="82"/>
        <v>7.0973104213087443E-4</v>
      </c>
      <c r="GG85" s="2">
        <f t="shared" si="82"/>
        <v>6.8359209694335808E-4</v>
      </c>
      <c r="GH85" s="2">
        <f t="shared" si="82"/>
        <v>6.1033570436172589E-4</v>
      </c>
      <c r="GI85" s="2">
        <f t="shared" si="82"/>
        <v>6.2751935038123704E-4</v>
      </c>
      <c r="GJ85" s="2">
        <f t="shared" si="82"/>
        <v>4.2046083017775038E-4</v>
      </c>
      <c r="GK85" s="2">
        <f t="shared" si="82"/>
        <v>3.4064245547208816E-4</v>
      </c>
      <c r="GM85" s="86">
        <f t="shared" si="83"/>
        <v>0.62909869795735562</v>
      </c>
      <c r="GN85" s="86">
        <f t="shared" si="83"/>
        <v>0.62666561805360133</v>
      </c>
      <c r="GO85" s="86">
        <f t="shared" si="83"/>
        <v>0.63840041272985593</v>
      </c>
      <c r="GP85" s="86">
        <f t="shared" si="83"/>
        <v>0.67014892223611955</v>
      </c>
      <c r="GQ85" s="86">
        <f t="shared" si="83"/>
        <v>0.6912108727732591</v>
      </c>
      <c r="GR85" s="86">
        <f t="shared" si="83"/>
        <v>0.61181764994437449</v>
      </c>
      <c r="GS85" s="86">
        <f t="shared" si="83"/>
        <v>0.62236363022084595</v>
      </c>
      <c r="GT85" s="86">
        <f t="shared" si="83"/>
        <v>0.65441966744800129</v>
      </c>
      <c r="GU85" s="86">
        <f t="shared" si="83"/>
        <v>0.61033399747111661</v>
      </c>
      <c r="GV85" s="86">
        <f t="shared" si="83"/>
        <v>0.64360715349079078</v>
      </c>
      <c r="GW85" s="86">
        <f t="shared" si="83"/>
        <v>0.64617190262642898</v>
      </c>
      <c r="GX85" s="86">
        <f t="shared" si="83"/>
        <v>0.64309235497651307</v>
      </c>
      <c r="GY85" s="86">
        <f t="shared" si="83"/>
        <v>0.56323826740762495</v>
      </c>
      <c r="GZ85" s="86">
        <f t="shared" si="83"/>
        <v>0.60967197070497647</v>
      </c>
      <c r="HA85" s="86">
        <f t="shared" si="83"/>
        <v>0.51773184913285575</v>
      </c>
      <c r="HC85" s="86">
        <f t="shared" si="73"/>
        <v>8.3116045932801687E-4</v>
      </c>
      <c r="HD85" s="86">
        <f t="shared" si="73"/>
        <v>6.4990101383387419E-4</v>
      </c>
      <c r="HE85" s="86">
        <f t="shared" si="73"/>
        <v>5.7297370529655765E-4</v>
      </c>
      <c r="HF85" s="86">
        <f t="shared" si="73"/>
        <v>4.8667179384312312E-4</v>
      </c>
      <c r="HG85" s="86">
        <f t="shared" si="87"/>
        <v>7.4580236927016561E-4</v>
      </c>
      <c r="HH85" s="86">
        <f t="shared" si="87"/>
        <v>3.1868096735430457E-4</v>
      </c>
      <c r="HI85" s="86">
        <f t="shared" si="87"/>
        <v>8.1637144547994219E-4</v>
      </c>
      <c r="HJ85" s="86">
        <f t="shared" si="87"/>
        <v>4.1885172069482129E-4</v>
      </c>
      <c r="HK85" s="86">
        <f t="shared" si="87"/>
        <v>3.2774325125367934E-4</v>
      </c>
      <c r="HL85" s="86">
        <f t="shared" si="87"/>
        <v>2.2288215049422872E-4</v>
      </c>
      <c r="HM85" s="86">
        <f t="shared" si="87"/>
        <v>4.6510297716795891E-4</v>
      </c>
      <c r="HN85" s="86">
        <f t="shared" si="87"/>
        <v>2.1020948399713289E-4</v>
      </c>
      <c r="HO85" s="86">
        <f t="shared" si="87"/>
        <v>5.0863598810109434E-4</v>
      </c>
      <c r="HP85" s="86">
        <f t="shared" si="87"/>
        <v>2.0392325015374917E-4</v>
      </c>
      <c r="HQ85" s="86">
        <f t="shared" si="87"/>
        <v>6.6980759198695529E-6</v>
      </c>
      <c r="HS85" s="86">
        <f t="shared" si="84"/>
        <v>1.6424738849650908E-44</v>
      </c>
      <c r="HT85" s="86">
        <f t="shared" si="84"/>
        <v>4.9839130861706794E-46</v>
      </c>
      <c r="HU85" s="86">
        <f t="shared" si="84"/>
        <v>2.2425171013191115E-49</v>
      </c>
      <c r="HV85" s="86">
        <f t="shared" si="84"/>
        <v>1.0537350450602195E-50</v>
      </c>
      <c r="HW85" s="86">
        <f t="shared" si="84"/>
        <v>6.3470587916257488E-47</v>
      </c>
      <c r="HX85" s="86">
        <f t="shared" si="84"/>
        <v>2.0647547923635387E-55</v>
      </c>
      <c r="HY85" s="86">
        <f t="shared" si="84"/>
        <v>3.1925259577968713E-48</v>
      </c>
      <c r="HZ85" s="86">
        <f t="shared" si="84"/>
        <v>1.1975039846881572E-52</v>
      </c>
      <c r="IA85" s="86">
        <f t="shared" si="84"/>
        <v>2.7789585176713603E-56</v>
      </c>
      <c r="IB85" s="86">
        <f t="shared" si="84"/>
        <v>1.329225715418922E-56</v>
      </c>
      <c r="IC85" s="86">
        <f t="shared" si="84"/>
        <v>9.1160217351255031E-51</v>
      </c>
      <c r="ID85" s="86">
        <f t="shared" si="84"/>
        <v>2.1764705451756763E-56</v>
      </c>
      <c r="IE85" s="86">
        <f t="shared" si="84"/>
        <v>3.6229785494256794E-51</v>
      </c>
      <c r="IF85" s="86">
        <f t="shared" si="84"/>
        <v>1.466490060763394E-30</v>
      </c>
      <c r="IG85" s="86">
        <f t="shared" si="84"/>
        <v>6.5868182008104204E-25</v>
      </c>
      <c r="II85" s="86">
        <f t="shared" si="85"/>
        <v>1.2085736481313708E-223</v>
      </c>
      <c r="IJ85" s="86">
        <f t="shared" si="85"/>
        <v>8.1534454926250023E-237</v>
      </c>
      <c r="IK85" s="86">
        <f t="shared" si="85"/>
        <v>8.7947622740826632E-261</v>
      </c>
      <c r="IL85" s="86">
        <f t="shared" si="85"/>
        <v>1.8565595503138409E-264</v>
      </c>
      <c r="IM85" s="86">
        <f t="shared" si="85"/>
        <v>1.1250881291269418E-244</v>
      </c>
      <c r="IN85" s="86">
        <f t="shared" si="85"/>
        <v>2.2627769290750976E-290</v>
      </c>
      <c r="IO85" s="86">
        <f t="shared" si="85"/>
        <v>1.8597173887117282E-250</v>
      </c>
      <c r="IP85" s="86">
        <f t="shared" si="85"/>
        <v>3.1820730709804817E-275</v>
      </c>
      <c r="IQ85" s="86">
        <f t="shared" si="85"/>
        <v>8.0480922004719305E-297</v>
      </c>
      <c r="IR85" s="86">
        <f t="shared" si="85"/>
        <v>7.2726985160846284E-291</v>
      </c>
      <c r="IS85" s="86">
        <f t="shared" si="85"/>
        <v>2.5453680653237156E-264</v>
      </c>
      <c r="IT85" s="86">
        <f t="shared" si="85"/>
        <v>2.0123060908529141E-294</v>
      </c>
      <c r="IU85" s="86">
        <f t="shared" si="85"/>
        <v>2.2352679998481702E-267</v>
      </c>
      <c r="IV85" s="86">
        <f t="shared" si="85"/>
        <v>2.9653158387237262E-123</v>
      </c>
      <c r="IW85" s="86">
        <f t="shared" si="85"/>
        <v>2.420294130723732E-81</v>
      </c>
      <c r="IY85" s="86">
        <f t="shared" si="86"/>
        <v>0.62992985841668359</v>
      </c>
      <c r="IZ85" s="86">
        <f t="shared" si="86"/>
        <v>0.62731551906743521</v>
      </c>
      <c r="JA85" s="86">
        <f t="shared" si="86"/>
        <v>0.63897338643515245</v>
      </c>
      <c r="JB85" s="86">
        <f t="shared" si="86"/>
        <v>0.67063559402996265</v>
      </c>
      <c r="JC85" s="86">
        <f t="shared" si="86"/>
        <v>0.69195667514252923</v>
      </c>
      <c r="JD85" s="86">
        <f t="shared" si="86"/>
        <v>0.61213633091172881</v>
      </c>
      <c r="JE85" s="86">
        <f t="shared" si="86"/>
        <v>0.62318000166632592</v>
      </c>
      <c r="JF85" s="86">
        <f t="shared" si="86"/>
        <v>0.65483851916869606</v>
      </c>
      <c r="JG85" s="86">
        <f t="shared" si="86"/>
        <v>0.61066174072237034</v>
      </c>
      <c r="JH85" s="86">
        <f t="shared" si="86"/>
        <v>0.64383003564128505</v>
      </c>
      <c r="JI85" s="86">
        <f t="shared" si="86"/>
        <v>0.64663700560359694</v>
      </c>
      <c r="JJ85" s="86">
        <f t="shared" si="86"/>
        <v>0.64330256446051015</v>
      </c>
      <c r="JK85" s="86">
        <f t="shared" si="86"/>
        <v>0.56374690339572608</v>
      </c>
      <c r="JL85" s="86">
        <f t="shared" si="86"/>
        <v>0.6098758939551302</v>
      </c>
      <c r="JM85" s="86">
        <f t="shared" si="86"/>
        <v>0.51773854720877566</v>
      </c>
    </row>
    <row r="86" spans="2:273" x14ac:dyDescent="0.25">
      <c r="B86" s="2">
        <v>59</v>
      </c>
      <c r="C86" s="37">
        <v>220.19</v>
      </c>
      <c r="D86" s="37">
        <v>204.36199999999999</v>
      </c>
      <c r="E86" s="37">
        <v>202.55199999999999</v>
      </c>
      <c r="F86" s="37">
        <v>207.87899999999999</v>
      </c>
      <c r="G86" s="37">
        <v>204.983</v>
      </c>
      <c r="H86" s="37">
        <v>188.56899999999999</v>
      </c>
      <c r="I86" s="37">
        <v>189.06899999999999</v>
      </c>
      <c r="J86" s="37">
        <v>200.37899999999999</v>
      </c>
      <c r="K86" s="37">
        <v>184.58600000000001</v>
      </c>
      <c r="L86" s="37">
        <v>209.10300000000001</v>
      </c>
      <c r="M86" s="37">
        <v>204.75899999999999</v>
      </c>
      <c r="N86" s="37">
        <v>210.845</v>
      </c>
      <c r="O86" s="37">
        <v>200.655</v>
      </c>
      <c r="P86" s="37">
        <v>202.03399999999999</v>
      </c>
      <c r="Q86" s="37">
        <v>165.19</v>
      </c>
      <c r="S86" s="4">
        <f t="shared" si="88"/>
        <v>214.95313656043976</v>
      </c>
      <c r="T86" s="4">
        <f t="shared" si="88"/>
        <v>197.32857902700007</v>
      </c>
      <c r="U86" s="4">
        <f t="shared" si="88"/>
        <v>195.8662281648929</v>
      </c>
      <c r="V86" s="4">
        <f t="shared" si="88"/>
        <v>201.03293557833996</v>
      </c>
      <c r="W86" s="4">
        <f t="shared" si="88"/>
        <v>199.88652096039854</v>
      </c>
      <c r="X86" s="4">
        <f t="shared" si="88"/>
        <v>179.16557058098283</v>
      </c>
      <c r="Y86" s="4">
        <f t="shared" si="88"/>
        <v>179.93324057833527</v>
      </c>
      <c r="Z86" s="4">
        <f t="shared" si="88"/>
        <v>190.1163433072789</v>
      </c>
      <c r="AA86" s="4">
        <f t="shared" si="88"/>
        <v>174.96638956788826</v>
      </c>
      <c r="AB86" s="4">
        <f t="shared" si="88"/>
        <v>202.09066959322845</v>
      </c>
      <c r="AC86" s="4">
        <f t="shared" si="88"/>
        <v>197.06089346686002</v>
      </c>
      <c r="AD86" s="4">
        <f t="shared" si="88"/>
        <v>206.87336749000085</v>
      </c>
      <c r="AE86" s="4">
        <f t="shared" si="88"/>
        <v>189.62064192913206</v>
      </c>
      <c r="AF86" s="4">
        <f t="shared" si="88"/>
        <v>195.08918712092023</v>
      </c>
      <c r="AG86" s="4">
        <f t="shared" si="88"/>
        <v>165.50744296744307</v>
      </c>
      <c r="AI86" s="4">
        <f t="shared" si="89"/>
        <v>5.2368634395602385</v>
      </c>
      <c r="AJ86" s="4">
        <f t="shared" si="89"/>
        <v>7.0334209729999202</v>
      </c>
      <c r="AK86" s="4">
        <f t="shared" si="89"/>
        <v>6.6857718351070901</v>
      </c>
      <c r="AL86" s="4">
        <f t="shared" si="89"/>
        <v>6.8460644216600315</v>
      </c>
      <c r="AM86" s="4">
        <f t="shared" si="89"/>
        <v>5.0964790396014621</v>
      </c>
      <c r="AN86" s="4">
        <f t="shared" si="89"/>
        <v>9.4034294190171579</v>
      </c>
      <c r="AO86" s="4">
        <f t="shared" si="89"/>
        <v>9.1357594216647158</v>
      </c>
      <c r="AP86" s="4">
        <f t="shared" si="89"/>
        <v>10.262656692721094</v>
      </c>
      <c r="AQ86" s="4">
        <f t="shared" si="89"/>
        <v>9.6196104321117559</v>
      </c>
      <c r="AR86" s="4">
        <f t="shared" si="89"/>
        <v>7.0123304067715537</v>
      </c>
      <c r="AS86" s="4">
        <f t="shared" si="89"/>
        <v>7.6981065331399634</v>
      </c>
      <c r="AT86" s="4">
        <f t="shared" si="89"/>
        <v>3.9716325099991536</v>
      </c>
      <c r="AU86" s="4">
        <f t="shared" si="89"/>
        <v>11.034358070867938</v>
      </c>
      <c r="AV86" s="4">
        <f t="shared" si="89"/>
        <v>6.9448128790797625</v>
      </c>
      <c r="AW86" s="4">
        <f t="shared" si="89"/>
        <v>-0.31744296744307121</v>
      </c>
      <c r="AY86" s="2">
        <f t="shared" si="80"/>
        <v>114.66825530271669</v>
      </c>
      <c r="AZ86" s="2">
        <f t="shared" si="80"/>
        <v>111.01140200199313</v>
      </c>
      <c r="BA86" s="2">
        <f t="shared" si="80"/>
        <v>112.46620557514311</v>
      </c>
      <c r="BB86" s="2">
        <f t="shared" si="80"/>
        <v>113.73229460714066</v>
      </c>
      <c r="BC86" s="2">
        <f t="shared" si="80"/>
        <v>114.31961113391864</v>
      </c>
      <c r="BD86" s="2">
        <f t="shared" si="80"/>
        <v>112.71163319103184</v>
      </c>
      <c r="BE86" s="2">
        <f t="shared" si="80"/>
        <v>112.19466360180495</v>
      </c>
      <c r="BF86" s="2">
        <f t="shared" si="80"/>
        <v>113.01719933558921</v>
      </c>
      <c r="BG86" s="2">
        <f t="shared" si="80"/>
        <v>113.03710866884782</v>
      </c>
      <c r="BH86" s="2">
        <f t="shared" si="80"/>
        <v>114.57563042268291</v>
      </c>
      <c r="BI86" s="2">
        <f t="shared" si="80"/>
        <v>116.76653017257877</v>
      </c>
      <c r="BJ86" s="2">
        <f t="shared" si="80"/>
        <v>118.35397427082366</v>
      </c>
      <c r="BK86" s="2">
        <f t="shared" si="80"/>
        <v>121.1682935280141</v>
      </c>
      <c r="BL86" s="2">
        <f t="shared" si="80"/>
        <v>120.59352210290631</v>
      </c>
      <c r="BM86" s="2">
        <f t="shared" si="80"/>
        <v>123.92366765464637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128.40662091932458</v>
      </c>
      <c r="DL86" s="2">
        <f t="shared" si="90"/>
        <v>120.95560256410259</v>
      </c>
      <c r="DM86" s="2">
        <f t="shared" si="90"/>
        <v>120.47684871794871</v>
      </c>
      <c r="DN86" s="2">
        <f t="shared" si="90"/>
        <v>123.2127923076923</v>
      </c>
      <c r="DO86" s="2">
        <f t="shared" si="90"/>
        <v>127.97558771106942</v>
      </c>
      <c r="DP86" s="2">
        <f t="shared" si="90"/>
        <v>125.71027880512092</v>
      </c>
      <c r="DQ86" s="2">
        <f t="shared" si="90"/>
        <v>122.44677026266419</v>
      </c>
      <c r="DR86" s="2">
        <f t="shared" si="90"/>
        <v>123.22825462304411</v>
      </c>
      <c r="DS86" s="2">
        <f t="shared" si="90"/>
        <v>122.1656</v>
      </c>
      <c r="DT86" s="2">
        <f t="shared" si="90"/>
        <v>125.8981510194405</v>
      </c>
      <c r="DU86" s="2">
        <f t="shared" si="90"/>
        <v>127.32074102564104</v>
      </c>
      <c r="DV86" s="2">
        <f t="shared" si="90"/>
        <v>128.57809317211948</v>
      </c>
      <c r="DW86" s="2">
        <f t="shared" si="90"/>
        <v>131.45739719881823</v>
      </c>
      <c r="DX86" s="2">
        <f t="shared" si="90"/>
        <v>129.19838163878163</v>
      </c>
      <c r="DY86" s="2">
        <f t="shared" si="90"/>
        <v>132.15486281053018</v>
      </c>
      <c r="EA86" s="2">
        <f t="shared" si="94"/>
        <v>111.98984766877345</v>
      </c>
      <c r="EB86" s="2">
        <f t="shared" si="91"/>
        <v>109.04597692489931</v>
      </c>
      <c r="EC86" s="2">
        <f t="shared" si="91"/>
        <v>110.89579370880941</v>
      </c>
      <c r="ED86" s="2">
        <f t="shared" si="91"/>
        <v>111.8740192972095</v>
      </c>
      <c r="EE86" s="2">
        <f t="shared" si="91"/>
        <v>111.85736220547057</v>
      </c>
      <c r="EF86" s="2">
        <f t="shared" si="91"/>
        <v>110.07414718892261</v>
      </c>
      <c r="EG86" s="2">
        <f t="shared" si="91"/>
        <v>110.30507963367677</v>
      </c>
      <c r="EH86" s="2">
        <f t="shared" si="91"/>
        <v>110.90129263989368</v>
      </c>
      <c r="EI86" s="2">
        <f t="shared" si="91"/>
        <v>111.02707877968658</v>
      </c>
      <c r="EJ86" s="2">
        <f t="shared" si="91"/>
        <v>112.09426994744383</v>
      </c>
      <c r="EK86" s="2">
        <f t="shared" si="91"/>
        <v>114.70473235591793</v>
      </c>
      <c r="EL86" s="2">
        <f t="shared" si="91"/>
        <v>116.07781314276151</v>
      </c>
      <c r="EM86" s="2">
        <f t="shared" si="91"/>
        <v>119.21189560903085</v>
      </c>
      <c r="EN86" s="2">
        <f t="shared" si="91"/>
        <v>118.70944450595073</v>
      </c>
      <c r="EO86" s="2">
        <f t="shared" si="91"/>
        <v>121.72562969907763</v>
      </c>
      <c r="EQ86" s="2">
        <f t="shared" si="92"/>
        <v>112.23679363851447</v>
      </c>
      <c r="ER86" s="2">
        <f t="shared" si="92"/>
        <v>110.07186879268383</v>
      </c>
      <c r="ES86" s="2">
        <f t="shared" si="92"/>
        <v>110.61221720571416</v>
      </c>
      <c r="ET86" s="2">
        <f t="shared" si="92"/>
        <v>111.57329937739047</v>
      </c>
      <c r="EU86" s="2">
        <f t="shared" si="92"/>
        <v>111.32280258313855</v>
      </c>
      <c r="EV86" s="2">
        <f t="shared" si="92"/>
        <v>110.27897454809523</v>
      </c>
      <c r="EW86" s="2">
        <f t="shared" si="92"/>
        <v>110.71857433017141</v>
      </c>
      <c r="EX86" s="2">
        <f t="shared" si="92"/>
        <v>110.97036982631566</v>
      </c>
      <c r="EY86" s="2">
        <f t="shared" si="92"/>
        <v>110.63507571985414</v>
      </c>
      <c r="EZ86" s="2">
        <f t="shared" si="92"/>
        <v>112.51748728485863</v>
      </c>
      <c r="FA86" s="2">
        <f t="shared" si="92"/>
        <v>115.07414322676506</v>
      </c>
      <c r="FB86" s="2">
        <f t="shared" si="92"/>
        <v>116.71782000164151</v>
      </c>
      <c r="FC86" s="2">
        <f t="shared" si="92"/>
        <v>119.36982766281561</v>
      </c>
      <c r="FD86" s="2">
        <f t="shared" si="92"/>
        <v>119.07753496326752</v>
      </c>
      <c r="FE86" s="2">
        <f t="shared" si="92"/>
        <v>122.73101471223227</v>
      </c>
      <c r="FG86" s="2">
        <f t="shared" si="93"/>
        <v>0.83685935897524133</v>
      </c>
      <c r="FH86" s="2">
        <f t="shared" si="93"/>
        <v>0.8350432499545698</v>
      </c>
      <c r="FI86" s="2">
        <f t="shared" si="93"/>
        <v>0.8360712686841727</v>
      </c>
      <c r="FJ86" s="2">
        <f t="shared" si="93"/>
        <v>0.83609551448859321</v>
      </c>
      <c r="FK86" s="2">
        <f t="shared" si="93"/>
        <v>0.84721507367869531</v>
      </c>
      <c r="FL86" s="2">
        <f t="shared" si="93"/>
        <v>0.8313307943341085</v>
      </c>
      <c r="FM86" s="2">
        <f t="shared" si="93"/>
        <v>0.84439825713463468</v>
      </c>
      <c r="FN86" s="2">
        <f t="shared" si="93"/>
        <v>0.8283555253739745</v>
      </c>
      <c r="FO86" s="2">
        <f t="shared" si="93"/>
        <v>0.81951448892182122</v>
      </c>
      <c r="FP86" s="2">
        <f t="shared" si="93"/>
        <v>0.82026568215382378</v>
      </c>
      <c r="FQ86" s="2">
        <f t="shared" si="93"/>
        <v>0.83659483761852094</v>
      </c>
      <c r="FR86" s="2">
        <f t="shared" si="93"/>
        <v>0.81794545060757096</v>
      </c>
      <c r="FS86" s="2">
        <f t="shared" si="93"/>
        <v>0.84024425261098634</v>
      </c>
      <c r="FT86" s="2">
        <f t="shared" si="93"/>
        <v>0.82039096233854836</v>
      </c>
      <c r="FU86" s="2">
        <f t="shared" si="93"/>
        <v>0.78927861463457605</v>
      </c>
      <c r="FW86" s="2">
        <f t="shared" si="82"/>
        <v>6.6703777507194921E-4</v>
      </c>
      <c r="FX86" s="2">
        <f t="shared" si="82"/>
        <v>8.3043585768472004E-4</v>
      </c>
      <c r="FY86" s="2">
        <f t="shared" si="82"/>
        <v>6.9937381797256478E-4</v>
      </c>
      <c r="FZ86" s="2">
        <f t="shared" si="82"/>
        <v>6.6655605244696453E-4</v>
      </c>
      <c r="GA86" s="2">
        <f t="shared" si="82"/>
        <v>6.9771048811938371E-4</v>
      </c>
      <c r="GB86" s="2">
        <f t="shared" si="82"/>
        <v>7.4258984907584597E-4</v>
      </c>
      <c r="GC86" s="2">
        <f t="shared" si="82"/>
        <v>7.6360090790246547E-4</v>
      </c>
      <c r="GD86" s="2">
        <f t="shared" si="82"/>
        <v>7.4963045505703821E-4</v>
      </c>
      <c r="GE86" s="2">
        <f t="shared" si="82"/>
        <v>7.9541711307888564E-4</v>
      </c>
      <c r="GF86" s="2">
        <f t="shared" si="82"/>
        <v>7.781513300223786E-4</v>
      </c>
      <c r="GG86" s="2">
        <f t="shared" si="82"/>
        <v>7.4949439890015072E-4</v>
      </c>
      <c r="GH86" s="2">
        <f t="shared" si="82"/>
        <v>6.6918038808360075E-4</v>
      </c>
      <c r="GI86" s="2">
        <f t="shared" si="82"/>
        <v>6.8801963131118519E-4</v>
      </c>
      <c r="GJ86" s="2">
        <f t="shared" si="82"/>
        <v>4.6100743171626895E-4</v>
      </c>
      <c r="GK86" s="2">
        <f t="shared" si="82"/>
        <v>3.7349475036158963E-4</v>
      </c>
      <c r="GM86" s="86">
        <f t="shared" si="83"/>
        <v>0.59055158410000141</v>
      </c>
      <c r="GN86" s="86">
        <f t="shared" si="83"/>
        <v>0.56350825309721331</v>
      </c>
      <c r="GO86" s="86">
        <f t="shared" si="83"/>
        <v>0.55811669583833856</v>
      </c>
      <c r="GP86" s="86">
        <f t="shared" si="83"/>
        <v>0.58470806509127582</v>
      </c>
      <c r="GQ86" s="86">
        <f t="shared" si="83"/>
        <v>0.59229191114404489</v>
      </c>
      <c r="GR86" s="86">
        <f t="shared" si="83"/>
        <v>0.46754415785066561</v>
      </c>
      <c r="GS86" s="86">
        <f t="shared" si="83"/>
        <v>0.46618418929639815</v>
      </c>
      <c r="GT86" s="86">
        <f t="shared" si="83"/>
        <v>0.52524917540215355</v>
      </c>
      <c r="GU86" s="86">
        <f t="shared" si="83"/>
        <v>0.44893855682874489</v>
      </c>
      <c r="GV86" s="86">
        <f t="shared" si="83"/>
        <v>0.57175891968871795</v>
      </c>
      <c r="GW86" s="86">
        <f t="shared" si="83"/>
        <v>0.55116954138803764</v>
      </c>
      <c r="GX86" s="86">
        <f t="shared" si="83"/>
        <v>0.59323014246990213</v>
      </c>
      <c r="GY86" s="86">
        <f t="shared" si="83"/>
        <v>0.46583190011425585</v>
      </c>
      <c r="GZ86" s="86">
        <f t="shared" si="83"/>
        <v>0.52868428594611006</v>
      </c>
      <c r="HA86" s="86">
        <f t="shared" si="83"/>
        <v>0.40202660273634688</v>
      </c>
      <c r="HC86" s="86">
        <f t="shared" si="73"/>
        <v>1.4061463482565172E-3</v>
      </c>
      <c r="HD86" s="86">
        <f t="shared" si="73"/>
        <v>1.1458244705027337E-3</v>
      </c>
      <c r="HE86" s="86">
        <f t="shared" si="73"/>
        <v>1.0298196678177373E-3</v>
      </c>
      <c r="HF86" s="86">
        <f t="shared" si="73"/>
        <v>8.8084502205162344E-4</v>
      </c>
      <c r="HG86" s="86">
        <f t="shared" si="87"/>
        <v>1.3022208841404019E-3</v>
      </c>
      <c r="HH86" s="86">
        <f t="shared" si="87"/>
        <v>6.0947126563907963E-4</v>
      </c>
      <c r="HI86" s="86">
        <f t="shared" si="87"/>
        <v>1.439138089200582E-3</v>
      </c>
      <c r="HJ86" s="86">
        <f t="shared" si="87"/>
        <v>7.793533769692259E-4</v>
      </c>
      <c r="HK86" s="86">
        <f t="shared" si="87"/>
        <v>6.3433546726061754E-4</v>
      </c>
      <c r="HL86" s="86">
        <f t="shared" si="87"/>
        <v>4.3474175566514053E-4</v>
      </c>
      <c r="HM86" s="86">
        <f t="shared" si="87"/>
        <v>8.5117885912543796E-4</v>
      </c>
      <c r="HN86" s="86">
        <f t="shared" si="87"/>
        <v>4.0716145435639459E-4</v>
      </c>
      <c r="HO86" s="86">
        <f t="shared" si="87"/>
        <v>9.2421224824789023E-4</v>
      </c>
      <c r="HP86" s="86">
        <f t="shared" si="87"/>
        <v>3.8848337254255389E-4</v>
      </c>
      <c r="HQ86" s="86">
        <f t="shared" si="87"/>
        <v>1.7924924376468443E-5</v>
      </c>
      <c r="HS86" s="86">
        <f t="shared" si="84"/>
        <v>5.5286925622289083E-43</v>
      </c>
      <c r="HT86" s="86">
        <f t="shared" si="84"/>
        <v>2.2130924592518489E-44</v>
      </c>
      <c r="HU86" s="86">
        <f t="shared" si="84"/>
        <v>1.2650860740184837E-47</v>
      </c>
      <c r="HV86" s="86">
        <f t="shared" si="84"/>
        <v>6.2999557943345868E-49</v>
      </c>
      <c r="HW86" s="86">
        <f t="shared" si="84"/>
        <v>2.8461468446708003E-45</v>
      </c>
      <c r="HX86" s="86">
        <f t="shared" si="84"/>
        <v>1.961399921015984E-53</v>
      </c>
      <c r="HY86" s="86">
        <f t="shared" si="84"/>
        <v>1.6592852504015956E-46</v>
      </c>
      <c r="HZ86" s="86">
        <f t="shared" si="84"/>
        <v>9.0335954375191339E-51</v>
      </c>
      <c r="IA86" s="86">
        <f t="shared" si="84"/>
        <v>3.0100692887167807E-54</v>
      </c>
      <c r="IB86" s="86">
        <f t="shared" si="84"/>
        <v>1.3730131087590189E-54</v>
      </c>
      <c r="IC86" s="86">
        <f t="shared" si="84"/>
        <v>5.8270548197006314E-49</v>
      </c>
      <c r="ID86" s="86">
        <f t="shared" si="84"/>
        <v>2.0856416253142183E-54</v>
      </c>
      <c r="IE86" s="86">
        <f t="shared" si="84"/>
        <v>2.2989976653470185E-49</v>
      </c>
      <c r="IF86" s="86">
        <f t="shared" si="84"/>
        <v>1.4251388789560204E-29</v>
      </c>
      <c r="IG86" s="86">
        <f t="shared" si="84"/>
        <v>3.9547617148415283E-24</v>
      </c>
      <c r="II86" s="86">
        <f t="shared" si="85"/>
        <v>3.6270772815989957E-218</v>
      </c>
      <c r="IJ86" s="86">
        <f t="shared" si="85"/>
        <v>7.7607335045078968E-231</v>
      </c>
      <c r="IK86" s="86">
        <f t="shared" si="85"/>
        <v>2.3977710128235452E-254</v>
      </c>
      <c r="IL86" s="86">
        <f t="shared" si="85"/>
        <v>5.6695028551321516E-258</v>
      </c>
      <c r="IM86" s="86">
        <f t="shared" si="85"/>
        <v>1.2144880040314753E-238</v>
      </c>
      <c r="IN86" s="86">
        <f t="shared" si="85"/>
        <v>3.8414958583740136E-283</v>
      </c>
      <c r="IO86" s="86">
        <f t="shared" si="85"/>
        <v>3.3311749281719188E-244</v>
      </c>
      <c r="IP86" s="86">
        <f t="shared" si="85"/>
        <v>2.2997533934875855E-268</v>
      </c>
      <c r="IQ86" s="86">
        <f t="shared" si="85"/>
        <v>2.3285744144010282E-289</v>
      </c>
      <c r="IR86" s="86">
        <f t="shared" si="85"/>
        <v>1.4137591418130228E-283</v>
      </c>
      <c r="IS86" s="86">
        <f t="shared" si="85"/>
        <v>9.7930159911517483E-258</v>
      </c>
      <c r="IT86" s="86">
        <f t="shared" si="85"/>
        <v>3.4084553904049338E-287</v>
      </c>
      <c r="IU86" s="86">
        <f t="shared" si="85"/>
        <v>8.5961912367285395E-261</v>
      </c>
      <c r="IV86" s="86">
        <f t="shared" si="85"/>
        <v>2.1319761127139783E-120</v>
      </c>
      <c r="IW86" s="86">
        <f t="shared" si="85"/>
        <v>1.608373264584262E-79</v>
      </c>
      <c r="IY86" s="86">
        <f t="shared" si="86"/>
        <v>0.59195773044825795</v>
      </c>
      <c r="IZ86" s="86">
        <f t="shared" si="86"/>
        <v>0.56465407756771602</v>
      </c>
      <c r="JA86" s="86">
        <f t="shared" si="86"/>
        <v>0.55914651550615635</v>
      </c>
      <c r="JB86" s="86">
        <f t="shared" si="86"/>
        <v>0.58558891011332748</v>
      </c>
      <c r="JC86" s="86">
        <f t="shared" si="86"/>
        <v>0.59359413202818534</v>
      </c>
      <c r="JD86" s="86">
        <f t="shared" si="86"/>
        <v>0.4681536291163047</v>
      </c>
      <c r="JE86" s="86">
        <f t="shared" si="86"/>
        <v>0.46762332738559875</v>
      </c>
      <c r="JF86" s="86">
        <f t="shared" si="86"/>
        <v>0.52602852877912276</v>
      </c>
      <c r="JG86" s="86">
        <f t="shared" si="86"/>
        <v>0.4495728922960055</v>
      </c>
      <c r="JH86" s="86">
        <f t="shared" si="86"/>
        <v>0.57219366144438311</v>
      </c>
      <c r="JI86" s="86">
        <f t="shared" si="86"/>
        <v>0.55202072024716309</v>
      </c>
      <c r="JJ86" s="86">
        <f t="shared" si="86"/>
        <v>0.59363730392425851</v>
      </c>
      <c r="JK86" s="86">
        <f t="shared" si="86"/>
        <v>0.46675611236250375</v>
      </c>
      <c r="JL86" s="86">
        <f t="shared" si="86"/>
        <v>0.52907276931865266</v>
      </c>
      <c r="JM86" s="86">
        <f t="shared" si="86"/>
        <v>0.40204452766072335</v>
      </c>
    </row>
    <row r="87" spans="2:273" x14ac:dyDescent="0.25">
      <c r="B87" s="2">
        <v>60</v>
      </c>
      <c r="C87" s="37">
        <v>202.62100000000001</v>
      </c>
      <c r="D87" s="37">
        <v>181.53399999999999</v>
      </c>
      <c r="E87" s="37">
        <v>178.328</v>
      </c>
      <c r="F87" s="37">
        <v>178.172</v>
      </c>
      <c r="G87" s="37">
        <v>174.53399999999999</v>
      </c>
      <c r="H87" s="37">
        <v>146.69</v>
      </c>
      <c r="I87" s="37">
        <v>144.172</v>
      </c>
      <c r="J87" s="37">
        <v>158.53399999999999</v>
      </c>
      <c r="K87" s="37">
        <v>137.94800000000001</v>
      </c>
      <c r="L87" s="37">
        <v>180.517</v>
      </c>
      <c r="M87" s="37">
        <v>174.155</v>
      </c>
      <c r="N87" s="37">
        <v>190.39699999999999</v>
      </c>
      <c r="O87" s="37">
        <v>169.5</v>
      </c>
      <c r="P87" s="37">
        <v>176.41399999999999</v>
      </c>
      <c r="Q87" s="37">
        <v>138</v>
      </c>
      <c r="S87" s="4">
        <f t="shared" si="88"/>
        <v>191.53288854232861</v>
      </c>
      <c r="T87" s="4">
        <f t="shared" si="88"/>
        <v>172.89224347614939</v>
      </c>
      <c r="U87" s="4">
        <f t="shared" si="88"/>
        <v>169.11032682608769</v>
      </c>
      <c r="V87" s="4">
        <f t="shared" si="88"/>
        <v>170.82765633520037</v>
      </c>
      <c r="W87" s="4">
        <f t="shared" si="88"/>
        <v>168.20012663996113</v>
      </c>
      <c r="X87" s="4">
        <f t="shared" si="88"/>
        <v>148.97336555974789</v>
      </c>
      <c r="Y87" s="4">
        <f t="shared" si="88"/>
        <v>148.55187183753401</v>
      </c>
      <c r="Z87" s="4">
        <f t="shared" si="88"/>
        <v>156.76810813395173</v>
      </c>
      <c r="AA87" s="4">
        <f t="shared" si="88"/>
        <v>144.08629670370235</v>
      </c>
      <c r="AB87" s="4">
        <f t="shared" si="88"/>
        <v>173.57389814448558</v>
      </c>
      <c r="AC87" s="4">
        <f t="shared" si="88"/>
        <v>168.66565407479908</v>
      </c>
      <c r="AD87" s="4">
        <f t="shared" si="88"/>
        <v>181.52440423624518</v>
      </c>
      <c r="AE87" s="4">
        <f t="shared" si="88"/>
        <v>165.99493497092377</v>
      </c>
      <c r="AF87" s="4">
        <f t="shared" si="88"/>
        <v>170.30435009849336</v>
      </c>
      <c r="AG87" s="4">
        <f t="shared" si="88"/>
        <v>147.146587889682</v>
      </c>
      <c r="AI87" s="4">
        <f t="shared" si="89"/>
        <v>11.088111457671403</v>
      </c>
      <c r="AJ87" s="4">
        <f t="shared" si="89"/>
        <v>8.6417565238506029</v>
      </c>
      <c r="AK87" s="4">
        <f t="shared" si="89"/>
        <v>9.217673173912317</v>
      </c>
      <c r="AL87" s="4">
        <f t="shared" si="89"/>
        <v>7.3443436647996236</v>
      </c>
      <c r="AM87" s="4">
        <f t="shared" si="89"/>
        <v>6.333873360038865</v>
      </c>
      <c r="AN87" s="4">
        <f t="shared" si="89"/>
        <v>-2.2833655597478923</v>
      </c>
      <c r="AO87" s="4">
        <f t="shared" si="89"/>
        <v>-4.3798718375340115</v>
      </c>
      <c r="AP87" s="4">
        <f t="shared" si="89"/>
        <v>1.7658918660482641</v>
      </c>
      <c r="AQ87" s="4">
        <f t="shared" si="89"/>
        <v>-6.1382967037023377</v>
      </c>
      <c r="AR87" s="4">
        <f t="shared" si="89"/>
        <v>6.9431018555144135</v>
      </c>
      <c r="AS87" s="4">
        <f t="shared" si="89"/>
        <v>5.4893459252009222</v>
      </c>
      <c r="AT87" s="4">
        <f t="shared" si="89"/>
        <v>8.8725957637548163</v>
      </c>
      <c r="AU87" s="4">
        <f t="shared" si="89"/>
        <v>3.5050650290762349</v>
      </c>
      <c r="AV87" s="4">
        <f t="shared" si="89"/>
        <v>6.1096499015066286</v>
      </c>
      <c r="AW87" s="4">
        <f t="shared" si="89"/>
        <v>-9.1465878896819959</v>
      </c>
      <c r="AY87" s="2">
        <f t="shared" si="80"/>
        <v>114.44604777214067</v>
      </c>
      <c r="AZ87" s="2">
        <f t="shared" si="80"/>
        <v>110.85488620932446</v>
      </c>
      <c r="BA87" s="2">
        <f t="shared" si="80"/>
        <v>112.30170797314739</v>
      </c>
      <c r="BB87" s="2">
        <f t="shared" si="80"/>
        <v>113.55088648217333</v>
      </c>
      <c r="BC87" s="2">
        <f t="shared" si="80"/>
        <v>114.09680942649393</v>
      </c>
      <c r="BD87" s="2">
        <f t="shared" si="80"/>
        <v>112.52555827152902</v>
      </c>
      <c r="BE87" s="2">
        <f t="shared" si="80"/>
        <v>112.06168964091098</v>
      </c>
      <c r="BF87" s="2">
        <f t="shared" si="80"/>
        <v>112.86490643799034</v>
      </c>
      <c r="BG87" s="2">
        <f t="shared" si="80"/>
        <v>112.87337055746995</v>
      </c>
      <c r="BH87" s="2">
        <f t="shared" si="80"/>
        <v>114.38960321215323</v>
      </c>
      <c r="BI87" s="2">
        <f t="shared" si="80"/>
        <v>116.58135340440656</v>
      </c>
      <c r="BJ87" s="2">
        <f t="shared" si="80"/>
        <v>118.16894301655127</v>
      </c>
      <c r="BK87" s="2">
        <f t="shared" si="80"/>
        <v>120.97215818628418</v>
      </c>
      <c r="BL87" s="2">
        <f t="shared" si="80"/>
        <v>120.42567108447889</v>
      </c>
      <c r="BM87" s="2">
        <f t="shared" si="80"/>
        <v>123.76869650288656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128.72123639774858</v>
      </c>
      <c r="DL87" s="2">
        <f t="shared" si="90"/>
        <v>121.10038090418357</v>
      </c>
      <c r="DM87" s="2">
        <f t="shared" si="90"/>
        <v>120.60750195681511</v>
      </c>
      <c r="DN87" s="2">
        <f t="shared" si="90"/>
        <v>123.4159467611336</v>
      </c>
      <c r="DO87" s="2">
        <f t="shared" si="90"/>
        <v>128.26127410881801</v>
      </c>
      <c r="DP87" s="2">
        <f t="shared" si="90"/>
        <v>126.02522048364155</v>
      </c>
      <c r="DQ87" s="2">
        <f t="shared" si="90"/>
        <v>122.63611754221391</v>
      </c>
      <c r="DR87" s="2">
        <f t="shared" si="90"/>
        <v>123.43985064011382</v>
      </c>
      <c r="DS87" s="2">
        <f t="shared" si="90"/>
        <v>122.37845462184873</v>
      </c>
      <c r="DT87" s="2">
        <f t="shared" si="90"/>
        <v>126.11226884779518</v>
      </c>
      <c r="DU87" s="2">
        <f t="shared" si="90"/>
        <v>127.51829021592445</v>
      </c>
      <c r="DV87" s="2">
        <f t="shared" si="90"/>
        <v>128.83236842105262</v>
      </c>
      <c r="DW87" s="2">
        <f t="shared" si="90"/>
        <v>131.69041831710251</v>
      </c>
      <c r="DX87" s="2">
        <f t="shared" si="90"/>
        <v>129.4259362076362</v>
      </c>
      <c r="DY87" s="2">
        <f t="shared" si="90"/>
        <v>132.46172821653687</v>
      </c>
      <c r="EA87" s="2">
        <f t="shared" si="94"/>
        <v>111.9078406155537</v>
      </c>
      <c r="EB87" s="2">
        <f t="shared" si="91"/>
        <v>109.00797146410802</v>
      </c>
      <c r="EC87" s="2">
        <f t="shared" si="91"/>
        <v>110.81673079330591</v>
      </c>
      <c r="ED87" s="2">
        <f t="shared" si="91"/>
        <v>111.78739857522515</v>
      </c>
      <c r="EE87" s="2">
        <f t="shared" si="91"/>
        <v>111.76764342881755</v>
      </c>
      <c r="EF87" s="2">
        <f t="shared" si="91"/>
        <v>110.02740936125257</v>
      </c>
      <c r="EG87" s="2">
        <f t="shared" si="91"/>
        <v>110.28414600894995</v>
      </c>
      <c r="EH87" s="2">
        <f t="shared" si="91"/>
        <v>110.86640062010925</v>
      </c>
      <c r="EI87" s="2">
        <f t="shared" si="91"/>
        <v>110.96461358872101</v>
      </c>
      <c r="EJ87" s="2">
        <f t="shared" si="91"/>
        <v>112.04655518394645</v>
      </c>
      <c r="EK87" s="2">
        <f t="shared" si="91"/>
        <v>114.63274756150179</v>
      </c>
      <c r="EL87" s="2">
        <f t="shared" si="91"/>
        <v>116.00381029026957</v>
      </c>
      <c r="EM87" s="2">
        <f t="shared" si="91"/>
        <v>119.11346757932894</v>
      </c>
      <c r="EN87" s="2">
        <f t="shared" si="91"/>
        <v>118.62839313589815</v>
      </c>
      <c r="EO87" s="2">
        <f t="shared" si="91"/>
        <v>121.65154677357543</v>
      </c>
      <c r="EQ87" s="2">
        <f t="shared" si="92"/>
        <v>112.14884695957581</v>
      </c>
      <c r="ER87" s="2">
        <f t="shared" si="92"/>
        <v>110.00817927249513</v>
      </c>
      <c r="ES87" s="2">
        <f t="shared" si="92"/>
        <v>110.53998577060671</v>
      </c>
      <c r="ET87" s="2">
        <f t="shared" si="92"/>
        <v>111.49418412703463</v>
      </c>
      <c r="EU87" s="2">
        <f t="shared" si="92"/>
        <v>111.24644966622367</v>
      </c>
      <c r="EV87" s="2">
        <f t="shared" si="92"/>
        <v>110.22705912821318</v>
      </c>
      <c r="EW87" s="2">
        <f t="shared" si="92"/>
        <v>110.68698905807955</v>
      </c>
      <c r="EX87" s="2">
        <f t="shared" si="92"/>
        <v>110.93363553295497</v>
      </c>
      <c r="EY87" s="2">
        <f t="shared" si="92"/>
        <v>110.58252672324909</v>
      </c>
      <c r="EZ87" s="2">
        <f t="shared" si="92"/>
        <v>112.45944036417441</v>
      </c>
      <c r="FA87" s="2">
        <f t="shared" si="92"/>
        <v>114.99284273491138</v>
      </c>
      <c r="FB87" s="2">
        <f t="shared" si="92"/>
        <v>116.62840824326199</v>
      </c>
      <c r="FC87" s="2">
        <f t="shared" si="92"/>
        <v>119.26755753461387</v>
      </c>
      <c r="FD87" s="2">
        <f t="shared" si="92"/>
        <v>118.98751641279685</v>
      </c>
      <c r="FE87" s="2">
        <f t="shared" si="92"/>
        <v>122.62820666500343</v>
      </c>
      <c r="FG87" s="2">
        <f t="shared" si="93"/>
        <v>0.84904709729041705</v>
      </c>
      <c r="FH87" s="2">
        <f t="shared" si="93"/>
        <v>0.84734191450477836</v>
      </c>
      <c r="FI87" s="2">
        <f t="shared" si="93"/>
        <v>0.84830721072667947</v>
      </c>
      <c r="FJ87" s="2">
        <f t="shared" si="93"/>
        <v>0.84832997508306629</v>
      </c>
      <c r="FK87" s="2">
        <f t="shared" si="93"/>
        <v>0.85875973932312843</v>
      </c>
      <c r="FL87" s="2">
        <f t="shared" si="93"/>
        <v>0.84385449101333199</v>
      </c>
      <c r="FM87" s="2">
        <f t="shared" si="93"/>
        <v>0.85611961921071267</v>
      </c>
      <c r="FN87" s="2">
        <f t="shared" si="93"/>
        <v>0.84105789940473252</v>
      </c>
      <c r="FO87" s="2">
        <f t="shared" si="93"/>
        <v>0.83273902470075745</v>
      </c>
      <c r="FP87" s="2">
        <f t="shared" si="93"/>
        <v>0.83344636281651963</v>
      </c>
      <c r="FQ87" s="2">
        <f t="shared" si="93"/>
        <v>0.84879876705206936</v>
      </c>
      <c r="FR87" s="2">
        <f t="shared" si="93"/>
        <v>0.8312612812575817</v>
      </c>
      <c r="FS87" s="2">
        <f t="shared" si="93"/>
        <v>0.85222376964123425</v>
      </c>
      <c r="FT87" s="2">
        <f t="shared" si="93"/>
        <v>0.83356431982445822</v>
      </c>
      <c r="FU87" s="2">
        <f t="shared" si="93"/>
        <v>0.80418924654598656</v>
      </c>
      <c r="FW87" s="2">
        <f t="shared" si="82"/>
        <v>7.3134531093435693E-4</v>
      </c>
      <c r="FX87" s="2">
        <f t="shared" si="82"/>
        <v>9.1048186439254852E-4</v>
      </c>
      <c r="FY87" s="2">
        <f t="shared" si="82"/>
        <v>7.6679640329107548E-4</v>
      </c>
      <c r="FZ87" s="2">
        <f t="shared" si="82"/>
        <v>7.3081718053235689E-4</v>
      </c>
      <c r="GA87" s="2">
        <f t="shared" si="82"/>
        <v>7.6497284417655293E-4</v>
      </c>
      <c r="GB87" s="2">
        <f t="shared" si="82"/>
        <v>8.1417524763803182E-4</v>
      </c>
      <c r="GC87" s="2">
        <f t="shared" si="82"/>
        <v>8.3721006810275305E-4</v>
      </c>
      <c r="GD87" s="2">
        <f t="shared" si="82"/>
        <v>8.2189400729951395E-4</v>
      </c>
      <c r="GE87" s="2">
        <f t="shared" si="82"/>
        <v>8.7209059674173064E-4</v>
      </c>
      <c r="GF87" s="2">
        <f t="shared" si="82"/>
        <v>8.5316191584852436E-4</v>
      </c>
      <c r="GG87" s="2">
        <f t="shared" si="82"/>
        <v>8.2174484626440318E-4</v>
      </c>
      <c r="GH87" s="2">
        <f t="shared" si="82"/>
        <v>7.3369433654785308E-4</v>
      </c>
      <c r="GI87" s="2">
        <f t="shared" si="82"/>
        <v>7.543484514360905E-4</v>
      </c>
      <c r="GJ87" s="2">
        <f t="shared" si="82"/>
        <v>5.0546211561472735E-4</v>
      </c>
      <c r="GK87" s="2">
        <f t="shared" si="82"/>
        <v>4.0951409367371037E-4</v>
      </c>
      <c r="GM87" s="86">
        <f t="shared" si="83"/>
        <v>0.49960854851202169</v>
      </c>
      <c r="GN87" s="86">
        <f t="shared" si="83"/>
        <v>0.44797162656064632</v>
      </c>
      <c r="GO87" s="86">
        <f t="shared" si="83"/>
        <v>0.42073056634701417</v>
      </c>
      <c r="GP87" s="86">
        <f t="shared" si="83"/>
        <v>0.42440401533238375</v>
      </c>
      <c r="GQ87" s="86">
        <f t="shared" si="83"/>
        <v>0.41093823236651539</v>
      </c>
      <c r="GR87" s="86">
        <f t="shared" si="83"/>
        <v>0.28659210539972163</v>
      </c>
      <c r="GS87" s="86">
        <f t="shared" si="83"/>
        <v>0.27557411315623437</v>
      </c>
      <c r="GT87" s="86">
        <f t="shared" si="83"/>
        <v>0.33330094075642763</v>
      </c>
      <c r="GU87" s="86">
        <f t="shared" si="83"/>
        <v>0.25447570685216025</v>
      </c>
      <c r="GV87" s="86">
        <f t="shared" si="83"/>
        <v>0.43258766844249974</v>
      </c>
      <c r="GW87" s="86">
        <f t="shared" si="83"/>
        <v>0.39623718775707079</v>
      </c>
      <c r="GX87" s="86">
        <f t="shared" si="83"/>
        <v>0.47424679799900249</v>
      </c>
      <c r="GY87" s="86">
        <f t="shared" si="83"/>
        <v>0.34111839797969817</v>
      </c>
      <c r="GZ87" s="86">
        <f t="shared" si="83"/>
        <v>0.39797627128733792</v>
      </c>
      <c r="HA87" s="86">
        <f t="shared" si="83"/>
        <v>0.26644393754365669</v>
      </c>
      <c r="HC87" s="86">
        <f t="shared" si="73"/>
        <v>2.3301382843993433E-3</v>
      </c>
      <c r="HD87" s="86">
        <f t="shared" si="73"/>
        <v>1.9735664091078105E-3</v>
      </c>
      <c r="HE87" s="86">
        <f t="shared" si="73"/>
        <v>1.8060174798251122E-3</v>
      </c>
      <c r="HF87" s="86">
        <f t="shared" si="73"/>
        <v>1.5555087846349399E-3</v>
      </c>
      <c r="HG87" s="86">
        <f t="shared" si="87"/>
        <v>2.2221318933517112E-3</v>
      </c>
      <c r="HH87" s="86">
        <f t="shared" si="87"/>
        <v>1.1334968112653801E-3</v>
      </c>
      <c r="HI87" s="86">
        <f t="shared" si="87"/>
        <v>2.4766079960183976E-3</v>
      </c>
      <c r="HJ87" s="86">
        <f t="shared" si="87"/>
        <v>1.4122345206190072E-3</v>
      </c>
      <c r="HK87" s="86">
        <f t="shared" si="87"/>
        <v>1.1925298059906344E-3</v>
      </c>
      <c r="HL87" s="86">
        <f t="shared" si="87"/>
        <v>8.2423468281090425E-4</v>
      </c>
      <c r="HM87" s="86">
        <f t="shared" si="87"/>
        <v>1.5186509256462023E-3</v>
      </c>
      <c r="HN87" s="86">
        <f t="shared" si="87"/>
        <v>7.6717005399660717E-4</v>
      </c>
      <c r="HO87" s="86">
        <f t="shared" si="87"/>
        <v>1.6377133669724911E-3</v>
      </c>
      <c r="HP87" s="86">
        <f t="shared" si="87"/>
        <v>7.2100049445108897E-4</v>
      </c>
      <c r="HQ87" s="86">
        <f t="shared" si="87"/>
        <v>4.5914365347263159E-5</v>
      </c>
      <c r="HS87" s="86">
        <f t="shared" si="84"/>
        <v>1.7468702537309777E-41</v>
      </c>
      <c r="HT87" s="86">
        <f t="shared" si="84"/>
        <v>9.1516446343936809E-43</v>
      </c>
      <c r="HU87" s="86">
        <f t="shared" si="84"/>
        <v>6.621850396923293E-46</v>
      </c>
      <c r="HV87" s="86">
        <f t="shared" si="84"/>
        <v>3.4944543798673278E-47</v>
      </c>
      <c r="HW87" s="86">
        <f t="shared" si="84"/>
        <v>1.1897884358888944E-43</v>
      </c>
      <c r="HX87" s="86">
        <f t="shared" si="84"/>
        <v>1.7115918417908561E-51</v>
      </c>
      <c r="HY87" s="86">
        <f t="shared" si="84"/>
        <v>8.0117001232523596E-45</v>
      </c>
      <c r="HZ87" s="86">
        <f t="shared" si="84"/>
        <v>6.2868821383740153E-49</v>
      </c>
      <c r="IA87" s="86">
        <f t="shared" si="84"/>
        <v>2.9844160893958904E-52</v>
      </c>
      <c r="IB87" s="86">
        <f t="shared" si="84"/>
        <v>1.3011945862694415E-52</v>
      </c>
      <c r="IC87" s="86">
        <f t="shared" si="84"/>
        <v>3.4473774384664756E-47</v>
      </c>
      <c r="ID87" s="86">
        <f t="shared" si="84"/>
        <v>1.8381753747855527E-52</v>
      </c>
      <c r="IE87" s="86">
        <f t="shared" si="84"/>
        <v>1.3514483442730862E-47</v>
      </c>
      <c r="IF87" s="86">
        <f t="shared" si="84"/>
        <v>1.3320413903838214E-28</v>
      </c>
      <c r="IG87" s="86">
        <f t="shared" si="84"/>
        <v>2.304483210928131E-23</v>
      </c>
      <c r="II87" s="86">
        <f t="shared" si="85"/>
        <v>9.2985607278301846E-213</v>
      </c>
      <c r="IJ87" s="86">
        <f t="shared" si="85"/>
        <v>6.1869258265334083E-225</v>
      </c>
      <c r="IK87" s="86">
        <f t="shared" si="85"/>
        <v>5.4256406003883074E-248</v>
      </c>
      <c r="IL87" s="86">
        <f t="shared" si="85"/>
        <v>1.4366548188224261E-251</v>
      </c>
      <c r="IM87" s="86">
        <f t="shared" si="85"/>
        <v>1.1009145543600726E-232</v>
      </c>
      <c r="IN87" s="86">
        <f t="shared" si="85"/>
        <v>5.2803249629071056E-276</v>
      </c>
      <c r="IO87" s="86">
        <f t="shared" si="85"/>
        <v>4.9676431547236633E-238</v>
      </c>
      <c r="IP87" s="86">
        <f t="shared" si="85"/>
        <v>1.3600411421811105E-261</v>
      </c>
      <c r="IQ87" s="86">
        <f t="shared" si="85"/>
        <v>5.4068319040405383E-282</v>
      </c>
      <c r="IR87" s="86">
        <f t="shared" si="85"/>
        <v>2.2182470937376488E-276</v>
      </c>
      <c r="IS87" s="86">
        <f t="shared" si="85"/>
        <v>3.1078974508175819E-251</v>
      </c>
      <c r="IT87" s="86">
        <f t="shared" si="85"/>
        <v>4.6884794781226612E-280</v>
      </c>
      <c r="IU87" s="86">
        <f t="shared" si="85"/>
        <v>2.7330336404622745E-254</v>
      </c>
      <c r="IV87" s="86">
        <f t="shared" si="85"/>
        <v>1.4176495132363814E-117</v>
      </c>
      <c r="IW87" s="86">
        <f t="shared" si="85"/>
        <v>1.0183011108724871E-77</v>
      </c>
      <c r="IY87" s="86">
        <f t="shared" si="86"/>
        <v>0.50193868679642106</v>
      </c>
      <c r="IZ87" s="86">
        <f t="shared" si="86"/>
        <v>0.4499451929697541</v>
      </c>
      <c r="JA87" s="86">
        <f t="shared" si="86"/>
        <v>0.42253658382683928</v>
      </c>
      <c r="JB87" s="86">
        <f t="shared" si="86"/>
        <v>0.42595952411701871</v>
      </c>
      <c r="JC87" s="86">
        <f t="shared" si="86"/>
        <v>0.41316036425986707</v>
      </c>
      <c r="JD87" s="86">
        <f t="shared" si="86"/>
        <v>0.28772560221098703</v>
      </c>
      <c r="JE87" s="86">
        <f t="shared" si="86"/>
        <v>0.27805072115225277</v>
      </c>
      <c r="JF87" s="86">
        <f t="shared" si="86"/>
        <v>0.33471317527704664</v>
      </c>
      <c r="JG87" s="86">
        <f t="shared" si="86"/>
        <v>0.25566823665815092</v>
      </c>
      <c r="JH87" s="86">
        <f t="shared" si="86"/>
        <v>0.43341190312531064</v>
      </c>
      <c r="JI87" s="86">
        <f t="shared" si="86"/>
        <v>0.39775583868271697</v>
      </c>
      <c r="JJ87" s="86">
        <f t="shared" si="86"/>
        <v>0.47501396805299911</v>
      </c>
      <c r="JK87" s="86">
        <f t="shared" si="86"/>
        <v>0.34275611134667067</v>
      </c>
      <c r="JL87" s="86">
        <f t="shared" si="86"/>
        <v>0.39869727178178899</v>
      </c>
      <c r="JM87" s="86">
        <f t="shared" si="86"/>
        <v>0.26648985190900398</v>
      </c>
    </row>
    <row r="88" spans="2:273" x14ac:dyDescent="0.25">
      <c r="B88" s="2">
        <v>61</v>
      </c>
      <c r="C88" s="37">
        <v>172.74100000000001</v>
      </c>
      <c r="D88" s="37">
        <v>150.62100000000001</v>
      </c>
      <c r="E88" s="37">
        <v>143.08600000000001</v>
      </c>
      <c r="F88" s="37">
        <v>140.017</v>
      </c>
      <c r="G88" s="37">
        <v>134.74100000000001</v>
      </c>
      <c r="H88" s="37">
        <v>119.81</v>
      </c>
      <c r="I88" s="37">
        <v>121.276</v>
      </c>
      <c r="J88" s="37">
        <v>123.63800000000001</v>
      </c>
      <c r="K88" s="37">
        <v>119</v>
      </c>
      <c r="L88" s="37">
        <v>143.79300000000001</v>
      </c>
      <c r="M88" s="37">
        <v>138.60300000000001</v>
      </c>
      <c r="N88" s="37">
        <v>157.328</v>
      </c>
      <c r="O88" s="37">
        <v>138.87899999999999</v>
      </c>
      <c r="P88" s="37">
        <v>147.31</v>
      </c>
      <c r="Q88" s="37">
        <v>123.121</v>
      </c>
      <c r="S88" s="4">
        <f t="shared" si="88"/>
        <v>166.99020188638943</v>
      </c>
      <c r="T88" s="4">
        <f t="shared" si="88"/>
        <v>149.70401550071273</v>
      </c>
      <c r="U88" s="4">
        <f t="shared" si="88"/>
        <v>145.10125248410671</v>
      </c>
      <c r="V88" s="4">
        <f t="shared" si="88"/>
        <v>143.86502963183608</v>
      </c>
      <c r="W88" s="4">
        <f t="shared" si="88"/>
        <v>140.92431456847254</v>
      </c>
      <c r="X88" s="4">
        <f t="shared" si="88"/>
        <v>128.33556687668997</v>
      </c>
      <c r="Y88" s="4">
        <f t="shared" si="88"/>
        <v>127.8783757472852</v>
      </c>
      <c r="Z88" s="4">
        <f t="shared" si="88"/>
        <v>132.17179859625108</v>
      </c>
      <c r="AA88" s="4">
        <f t="shared" si="88"/>
        <v>124.90315401579386</v>
      </c>
      <c r="AB88" s="4">
        <f t="shared" si="88"/>
        <v>147.43123198395693</v>
      </c>
      <c r="AC88" s="4">
        <f t="shared" si="88"/>
        <v>144.44108998336822</v>
      </c>
      <c r="AD88" s="4">
        <f t="shared" si="88"/>
        <v>156.2265247614398</v>
      </c>
      <c r="AE88" s="4">
        <f t="shared" si="88"/>
        <v>147.09007566823047</v>
      </c>
      <c r="AF88" s="4">
        <f t="shared" si="88"/>
        <v>148.73296477790134</v>
      </c>
      <c r="AG88" s="4">
        <f t="shared" si="88"/>
        <v>134.56053995358633</v>
      </c>
      <c r="AI88" s="4">
        <f t="shared" si="89"/>
        <v>5.7507981136105855</v>
      </c>
      <c r="AJ88" s="4">
        <f t="shared" si="89"/>
        <v>0.9169844992872811</v>
      </c>
      <c r="AK88" s="4">
        <f t="shared" si="89"/>
        <v>-2.0152524841066963</v>
      </c>
      <c r="AL88" s="4">
        <f t="shared" si="89"/>
        <v>-3.8480296318360843</v>
      </c>
      <c r="AM88" s="4">
        <f t="shared" si="89"/>
        <v>-6.1833145684725253</v>
      </c>
      <c r="AN88" s="4">
        <f t="shared" si="89"/>
        <v>-8.5255668766899646</v>
      </c>
      <c r="AO88" s="4">
        <f t="shared" si="89"/>
        <v>-6.6023757472852083</v>
      </c>
      <c r="AP88" s="4">
        <f t="shared" si="89"/>
        <v>-8.5337985962510743</v>
      </c>
      <c r="AQ88" s="4">
        <f t="shared" si="89"/>
        <v>-5.9031540157938593</v>
      </c>
      <c r="AR88" s="4">
        <f t="shared" si="89"/>
        <v>-3.6382319839569277</v>
      </c>
      <c r="AS88" s="4">
        <f t="shared" si="89"/>
        <v>-5.8380899833682065</v>
      </c>
      <c r="AT88" s="4">
        <f t="shared" si="89"/>
        <v>1.101475238560198</v>
      </c>
      <c r="AU88" s="4">
        <f t="shared" si="89"/>
        <v>-8.2110756682304782</v>
      </c>
      <c r="AV88" s="4">
        <f t="shared" si="89"/>
        <v>-1.4229647779013419</v>
      </c>
      <c r="AW88" s="4">
        <f t="shared" si="89"/>
        <v>-11.439539953586333</v>
      </c>
      <c r="AY88" s="2">
        <f t="shared" si="80"/>
        <v>114.22723041019157</v>
      </c>
      <c r="AZ88" s="2">
        <f t="shared" si="80"/>
        <v>110.70323135749351</v>
      </c>
      <c r="BA88" s="2">
        <f t="shared" si="80"/>
        <v>112.13967918076553</v>
      </c>
      <c r="BB88" s="2">
        <f t="shared" si="80"/>
        <v>113.37144616258468</v>
      </c>
      <c r="BC88" s="2">
        <f t="shared" si="80"/>
        <v>113.87778826356815</v>
      </c>
      <c r="BD88" s="2">
        <f t="shared" si="80"/>
        <v>112.34299508611979</v>
      </c>
      <c r="BE88" s="2">
        <f t="shared" si="80"/>
        <v>111.93313350978839</v>
      </c>
      <c r="BF88" s="2">
        <f t="shared" si="80"/>
        <v>112.71626406797333</v>
      </c>
      <c r="BG88" s="2">
        <f t="shared" si="80"/>
        <v>112.71153609690377</v>
      </c>
      <c r="BH88" s="2">
        <f t="shared" si="80"/>
        <v>114.2079213130056</v>
      </c>
      <c r="BI88" s="2">
        <f t="shared" si="80"/>
        <v>116.39958618583103</v>
      </c>
      <c r="BJ88" s="2">
        <f t="shared" si="80"/>
        <v>117.98553779870585</v>
      </c>
      <c r="BK88" s="2">
        <f t="shared" si="80"/>
        <v>120.77779330885825</v>
      </c>
      <c r="BL88" s="2">
        <f t="shared" si="80"/>
        <v>120.25840578713603</v>
      </c>
      <c r="BM88" s="2">
        <f t="shared" si="80"/>
        <v>123.61145531020189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129.03585187617261</v>
      </c>
      <c r="DL88" s="2">
        <f t="shared" si="90"/>
        <v>121.24515924426454</v>
      </c>
      <c r="DM88" s="2">
        <f t="shared" si="90"/>
        <v>120.73815519568151</v>
      </c>
      <c r="DN88" s="2">
        <f t="shared" si="90"/>
        <v>123.61910121457488</v>
      </c>
      <c r="DO88" s="2">
        <f t="shared" si="90"/>
        <v>128.54696050656662</v>
      </c>
      <c r="DP88" s="2">
        <f t="shared" si="90"/>
        <v>126.34016216216217</v>
      </c>
      <c r="DQ88" s="2">
        <f t="shared" si="90"/>
        <v>122.82546482176363</v>
      </c>
      <c r="DR88" s="2">
        <f t="shared" si="90"/>
        <v>123.65144665718351</v>
      </c>
      <c r="DS88" s="2">
        <f t="shared" si="90"/>
        <v>122.59130924369748</v>
      </c>
      <c r="DT88" s="2">
        <f t="shared" si="90"/>
        <v>126.32638667614984</v>
      </c>
      <c r="DU88" s="2">
        <f t="shared" si="90"/>
        <v>127.71583940620785</v>
      </c>
      <c r="DV88" s="2">
        <f t="shared" si="90"/>
        <v>129.08664366998576</v>
      </c>
      <c r="DW88" s="2">
        <f t="shared" si="90"/>
        <v>131.92343943538677</v>
      </c>
      <c r="DX88" s="2">
        <f t="shared" si="90"/>
        <v>129.65349077649074</v>
      </c>
      <c r="DY88" s="2">
        <f t="shared" si="90"/>
        <v>132.76859362254353</v>
      </c>
      <c r="EA88" s="2">
        <f t="shared" si="94"/>
        <v>111.82583356233395</v>
      </c>
      <c r="EB88" s="2">
        <f t="shared" si="91"/>
        <v>108.96996600331674</v>
      </c>
      <c r="EC88" s="2">
        <f t="shared" si="91"/>
        <v>110.73766787780242</v>
      </c>
      <c r="ED88" s="2">
        <f t="shared" si="91"/>
        <v>111.70077785324081</v>
      </c>
      <c r="EE88" s="2">
        <f t="shared" si="91"/>
        <v>111.67792465216452</v>
      </c>
      <c r="EF88" s="2">
        <f t="shared" si="91"/>
        <v>109.98067153358251</v>
      </c>
      <c r="EG88" s="2">
        <f t="shared" si="91"/>
        <v>110.26321238422312</v>
      </c>
      <c r="EH88" s="2">
        <f t="shared" si="91"/>
        <v>110.83150860032481</v>
      </c>
      <c r="EI88" s="2">
        <f t="shared" si="91"/>
        <v>110.90214839775545</v>
      </c>
      <c r="EJ88" s="2">
        <f t="shared" si="91"/>
        <v>111.99884042044908</v>
      </c>
      <c r="EK88" s="2">
        <f t="shared" si="91"/>
        <v>114.56076276708563</v>
      </c>
      <c r="EL88" s="2">
        <f t="shared" si="91"/>
        <v>115.92980743777764</v>
      </c>
      <c r="EM88" s="2">
        <f t="shared" si="91"/>
        <v>119.01503954962705</v>
      </c>
      <c r="EN88" s="2">
        <f t="shared" si="91"/>
        <v>118.54734176584556</v>
      </c>
      <c r="EO88" s="2">
        <f t="shared" si="91"/>
        <v>121.57746384807324</v>
      </c>
      <c r="EQ88" s="2">
        <f t="shared" si="92"/>
        <v>112.06090028063714</v>
      </c>
      <c r="ER88" s="2">
        <f t="shared" si="92"/>
        <v>109.94448975230642</v>
      </c>
      <c r="ES88" s="2">
        <f t="shared" si="92"/>
        <v>110.46775433549927</v>
      </c>
      <c r="ET88" s="2">
        <f t="shared" si="92"/>
        <v>111.4150688766788</v>
      </c>
      <c r="EU88" s="2">
        <f t="shared" si="92"/>
        <v>111.17009674930877</v>
      </c>
      <c r="EV88" s="2">
        <f t="shared" si="92"/>
        <v>110.17514370833112</v>
      </c>
      <c r="EW88" s="2">
        <f t="shared" si="92"/>
        <v>110.65540378598769</v>
      </c>
      <c r="EX88" s="2">
        <f t="shared" si="92"/>
        <v>110.89690123959427</v>
      </c>
      <c r="EY88" s="2">
        <f t="shared" si="92"/>
        <v>110.52997772664403</v>
      </c>
      <c r="EZ88" s="2">
        <f t="shared" si="92"/>
        <v>112.40139344349019</v>
      </c>
      <c r="FA88" s="2">
        <f t="shared" si="92"/>
        <v>114.91154224305771</v>
      </c>
      <c r="FB88" s="2">
        <f t="shared" si="92"/>
        <v>116.53899648488245</v>
      </c>
      <c r="FC88" s="2">
        <f t="shared" si="92"/>
        <v>119.16528740641215</v>
      </c>
      <c r="FD88" s="2">
        <f t="shared" si="92"/>
        <v>118.89749786232619</v>
      </c>
      <c r="FE88" s="2">
        <f t="shared" si="92"/>
        <v>122.5253986177746</v>
      </c>
      <c r="FG88" s="2">
        <f t="shared" si="93"/>
        <v>0.86047612986904476</v>
      </c>
      <c r="FH88" s="2">
        <f t="shared" si="93"/>
        <v>0.85887859232398955</v>
      </c>
      <c r="FI88" s="2">
        <f t="shared" si="93"/>
        <v>0.8597830107366552</v>
      </c>
      <c r="FJ88" s="2">
        <f t="shared" si="93"/>
        <v>0.85980433754645236</v>
      </c>
      <c r="FK88" s="2">
        <f t="shared" si="93"/>
        <v>0.86956637280046201</v>
      </c>
      <c r="FL88" s="2">
        <f t="shared" si="93"/>
        <v>0.85560981025928962</v>
      </c>
      <c r="FM88" s="2">
        <f t="shared" si="93"/>
        <v>0.86709699251251471</v>
      </c>
      <c r="FN88" s="2">
        <f t="shared" si="93"/>
        <v>0.85298707896682713</v>
      </c>
      <c r="FO88" s="2">
        <f t="shared" si="93"/>
        <v>0.845177633091312</v>
      </c>
      <c r="FP88" s="2">
        <f t="shared" si="93"/>
        <v>0.84584210677308502</v>
      </c>
      <c r="FQ88" s="2">
        <f t="shared" si="93"/>
        <v>0.8602435065145595</v>
      </c>
      <c r="FR88" s="2">
        <f t="shared" si="93"/>
        <v>0.84378916944513438</v>
      </c>
      <c r="FS88" s="2">
        <f t="shared" si="93"/>
        <v>0.86345096914636721</v>
      </c>
      <c r="FT88" s="2">
        <f t="shared" si="93"/>
        <v>0.84595290746280494</v>
      </c>
      <c r="FU88" s="2">
        <f t="shared" si="93"/>
        <v>0.81828770864498368</v>
      </c>
      <c r="FW88" s="2">
        <f t="shared" si="82"/>
        <v>8.0184760982472225E-4</v>
      </c>
      <c r="FX88" s="2">
        <f t="shared" si="82"/>
        <v>9.9823582561031328E-4</v>
      </c>
      <c r="FY88" s="2">
        <f t="shared" si="82"/>
        <v>8.407133418448778E-4</v>
      </c>
      <c r="FZ88" s="2">
        <f t="shared" si="82"/>
        <v>8.0126860803501822E-4</v>
      </c>
      <c r="GA88" s="2">
        <f t="shared" si="82"/>
        <v>8.3871414449339225E-4</v>
      </c>
      <c r="GB88" s="2">
        <f t="shared" si="82"/>
        <v>8.9265528865951221E-4</v>
      </c>
      <c r="GC88" s="2">
        <f t="shared" si="82"/>
        <v>9.1790844349071393E-4</v>
      </c>
      <c r="GD88" s="2">
        <f t="shared" si="82"/>
        <v>9.0111740457411423E-4</v>
      </c>
      <c r="GE88" s="2">
        <f t="shared" si="82"/>
        <v>9.5614787627920151E-4</v>
      </c>
      <c r="GF88" s="2">
        <f t="shared" si="82"/>
        <v>9.3539644460200909E-4</v>
      </c>
      <c r="GG88" s="2">
        <f t="shared" si="82"/>
        <v>9.0095387868359834E-4</v>
      </c>
      <c r="GH88" s="2">
        <f t="shared" si="82"/>
        <v>8.0442290117627385E-4</v>
      </c>
      <c r="GI88" s="2">
        <f t="shared" si="82"/>
        <v>8.2706643690580374E-4</v>
      </c>
      <c r="GJ88" s="2">
        <f t="shared" si="82"/>
        <v>5.5420116253353149E-4</v>
      </c>
      <c r="GK88" s="2">
        <f t="shared" si="82"/>
        <v>4.4900553488559002E-4</v>
      </c>
      <c r="GM88" s="86">
        <f t="shared" si="83"/>
        <v>0.3746245286484699</v>
      </c>
      <c r="GN88" s="86">
        <f t="shared" si="83"/>
        <v>0.30913066618389762</v>
      </c>
      <c r="GO88" s="86">
        <f t="shared" si="83"/>
        <v>0.26708768740918826</v>
      </c>
      <c r="GP88" s="86">
        <f t="shared" si="83"/>
        <v>0.24692821099384016</v>
      </c>
      <c r="GQ88" s="86">
        <f t="shared" si="83"/>
        <v>0.22025011945789283</v>
      </c>
      <c r="GR88" s="86">
        <f t="shared" si="83"/>
        <v>0.13668875598009028</v>
      </c>
      <c r="GS88" s="86">
        <f t="shared" si="83"/>
        <v>0.12420864349316377</v>
      </c>
      <c r="GT88" s="86">
        <f t="shared" si="83"/>
        <v>0.16043430178289297</v>
      </c>
      <c r="GU88" s="86">
        <f t="shared" si="83"/>
        <v>0.10717337914768114</v>
      </c>
      <c r="GV88" s="86">
        <f t="shared" si="83"/>
        <v>0.27097369796603366</v>
      </c>
      <c r="GW88" s="86">
        <f t="shared" si="83"/>
        <v>0.23332322269470773</v>
      </c>
      <c r="GX88" s="86">
        <f t="shared" si="83"/>
        <v>0.31985128285885328</v>
      </c>
      <c r="GY88" s="86">
        <f t="shared" si="83"/>
        <v>0.21863079918168798</v>
      </c>
      <c r="GZ88" s="86">
        <f t="shared" si="83"/>
        <v>0.2552273644208391</v>
      </c>
      <c r="HA88" s="86">
        <f t="shared" si="83"/>
        <v>0.14894130251964133</v>
      </c>
      <c r="HC88" s="86">
        <f t="shared" si="73"/>
        <v>3.7825126980645285E-3</v>
      </c>
      <c r="HD88" s="86">
        <f t="shared" si="73"/>
        <v>3.3212129692903967E-3</v>
      </c>
      <c r="HE88" s="86">
        <f t="shared" si="73"/>
        <v>3.0907826754464824E-3</v>
      </c>
      <c r="HF88" s="86">
        <f t="shared" si="73"/>
        <v>2.6804352472723277E-3</v>
      </c>
      <c r="HG88" s="86">
        <f t="shared" si="87"/>
        <v>3.7061908803392501E-3</v>
      </c>
      <c r="HH88" s="86">
        <f t="shared" si="87"/>
        <v>2.0502864572427238E-3</v>
      </c>
      <c r="HI88" s="86">
        <f t="shared" si="87"/>
        <v>4.1610727789597084E-3</v>
      </c>
      <c r="HJ88" s="86">
        <f t="shared" si="87"/>
        <v>2.4924847685867915E-3</v>
      </c>
      <c r="HK88" s="86">
        <f t="shared" si="87"/>
        <v>2.1779394493754503E-3</v>
      </c>
      <c r="HL88" s="86">
        <f t="shared" si="87"/>
        <v>1.519110655205425E-3</v>
      </c>
      <c r="HM88" s="86">
        <f t="shared" si="87"/>
        <v>2.6418790974360208E-3</v>
      </c>
      <c r="HN88" s="86">
        <f t="shared" si="87"/>
        <v>1.4063061164323336E-3</v>
      </c>
      <c r="HO88" s="86">
        <f t="shared" si="87"/>
        <v>2.8304650499662246E-3</v>
      </c>
      <c r="HP88" s="86">
        <f t="shared" si="87"/>
        <v>1.3037793581935539E-3</v>
      </c>
      <c r="HQ88" s="86">
        <f t="shared" si="87"/>
        <v>1.1258817736769555E-4</v>
      </c>
      <c r="HS88" s="86">
        <f t="shared" si="84"/>
        <v>5.1810560013034386E-40</v>
      </c>
      <c r="HT88" s="86">
        <f t="shared" si="84"/>
        <v>3.5243183769183183E-41</v>
      </c>
      <c r="HU88" s="86">
        <f t="shared" si="84"/>
        <v>3.2160245644445409E-44</v>
      </c>
      <c r="HV88" s="86">
        <f t="shared" si="84"/>
        <v>1.7983016681034915E-45</v>
      </c>
      <c r="HW88" s="86">
        <f t="shared" si="84"/>
        <v>4.6367688236922983E-42</v>
      </c>
      <c r="HX88" s="86">
        <f t="shared" si="84"/>
        <v>1.3720705817515972E-49</v>
      </c>
      <c r="HY88" s="86">
        <f t="shared" si="84"/>
        <v>3.5937769698214594E-43</v>
      </c>
      <c r="HZ88" s="86">
        <f t="shared" si="84"/>
        <v>4.0365172889029182E-47</v>
      </c>
      <c r="IA88" s="86">
        <f t="shared" si="84"/>
        <v>2.7085492917322818E-50</v>
      </c>
      <c r="IB88" s="86">
        <f t="shared" si="84"/>
        <v>1.1313765531338424E-50</v>
      </c>
      <c r="IC88" s="86">
        <f t="shared" si="84"/>
        <v>1.8876884203940037E-45</v>
      </c>
      <c r="ID88" s="86">
        <f t="shared" si="84"/>
        <v>1.4900474416958503E-50</v>
      </c>
      <c r="IE88" s="86">
        <f t="shared" si="84"/>
        <v>7.3595984249559565E-46</v>
      </c>
      <c r="IF88" s="86">
        <f t="shared" si="84"/>
        <v>1.197471308118128E-27</v>
      </c>
      <c r="IG88" s="86">
        <f t="shared" si="84"/>
        <v>1.3032849456394995E-22</v>
      </c>
      <c r="II88" s="86">
        <f t="shared" si="85"/>
        <v>2.0363463038861769E-207</v>
      </c>
      <c r="IJ88" s="86">
        <f t="shared" si="85"/>
        <v>4.1310410145332745E-219</v>
      </c>
      <c r="IK88" s="86">
        <f t="shared" si="85"/>
        <v>1.0189569616238751E-241</v>
      </c>
      <c r="IL88" s="86">
        <f t="shared" si="85"/>
        <v>3.0208767155557092E-245</v>
      </c>
      <c r="IM88" s="86">
        <f t="shared" si="85"/>
        <v>8.380491245027535E-227</v>
      </c>
      <c r="IN88" s="86">
        <f t="shared" si="85"/>
        <v>5.8765768478605874E-269</v>
      </c>
      <c r="IO88" s="86">
        <f t="shared" si="85"/>
        <v>6.1674787247189984E-232</v>
      </c>
      <c r="IP88" s="86">
        <f t="shared" si="85"/>
        <v>6.5814914508620748E-255</v>
      </c>
      <c r="IQ88" s="86">
        <f t="shared" si="85"/>
        <v>1.0075185943314425E-274</v>
      </c>
      <c r="IR88" s="86">
        <f t="shared" si="85"/>
        <v>2.8093182415397454E-269</v>
      </c>
      <c r="IS88" s="86">
        <f t="shared" si="85"/>
        <v>8.1358527438365519E-245</v>
      </c>
      <c r="IT88" s="86">
        <f t="shared" si="85"/>
        <v>5.2374394184463905E-273</v>
      </c>
      <c r="IU88" s="86">
        <f t="shared" si="85"/>
        <v>7.183698581758187E-248</v>
      </c>
      <c r="IV88" s="86">
        <f t="shared" si="85"/>
        <v>8.7183051331071242E-115</v>
      </c>
      <c r="IW88" s="86">
        <f t="shared" si="85"/>
        <v>6.142393330000816E-76</v>
      </c>
      <c r="IY88" s="86">
        <f t="shared" si="86"/>
        <v>0.37840704134653441</v>
      </c>
      <c r="IZ88" s="86">
        <f t="shared" si="86"/>
        <v>0.31245187915318801</v>
      </c>
      <c r="JA88" s="86">
        <f t="shared" si="86"/>
        <v>0.27017847008463475</v>
      </c>
      <c r="JB88" s="86">
        <f t="shared" si="86"/>
        <v>0.24960864624111248</v>
      </c>
      <c r="JC88" s="86">
        <f t="shared" si="86"/>
        <v>0.22395631033823207</v>
      </c>
      <c r="JD88" s="86">
        <f t="shared" si="86"/>
        <v>0.13873904243733301</v>
      </c>
      <c r="JE88" s="86">
        <f t="shared" si="86"/>
        <v>0.12836971627212349</v>
      </c>
      <c r="JF88" s="86">
        <f t="shared" si="86"/>
        <v>0.16292678655147977</v>
      </c>
      <c r="JG88" s="86">
        <f t="shared" si="86"/>
        <v>0.1093513185970566</v>
      </c>
      <c r="JH88" s="86">
        <f t="shared" si="86"/>
        <v>0.27249280862123909</v>
      </c>
      <c r="JI88" s="86">
        <f t="shared" si="86"/>
        <v>0.23596510179214375</v>
      </c>
      <c r="JJ88" s="86">
        <f t="shared" si="86"/>
        <v>0.32125758897528561</v>
      </c>
      <c r="JK88" s="86">
        <f t="shared" si="86"/>
        <v>0.22146126423165421</v>
      </c>
      <c r="JL88" s="86">
        <f t="shared" si="86"/>
        <v>0.25653114377903263</v>
      </c>
      <c r="JM88" s="86">
        <f t="shared" si="86"/>
        <v>0.14905389069700903</v>
      </c>
    </row>
    <row r="89" spans="2:273" x14ac:dyDescent="0.25">
      <c r="B89" s="2">
        <v>62</v>
      </c>
      <c r="C89" s="37">
        <v>137.58600000000001</v>
      </c>
      <c r="D89" s="37">
        <v>123.276</v>
      </c>
      <c r="E89" s="37">
        <v>118.29300000000001</v>
      </c>
      <c r="F89" s="37">
        <v>118.759</v>
      </c>
      <c r="G89" s="37">
        <v>120.259</v>
      </c>
      <c r="H89" s="37">
        <v>115.379</v>
      </c>
      <c r="I89" s="37">
        <v>115.724</v>
      </c>
      <c r="J89" s="37">
        <v>114.379</v>
      </c>
      <c r="K89" s="37">
        <v>113.70699999999999</v>
      </c>
      <c r="L89" s="37">
        <v>122.017</v>
      </c>
      <c r="M89" s="37">
        <v>121.69</v>
      </c>
      <c r="N89" s="37">
        <v>130.03399999999999</v>
      </c>
      <c r="O89" s="37">
        <v>125.414</v>
      </c>
      <c r="P89" s="37">
        <v>124.29300000000001</v>
      </c>
      <c r="Q89" s="37">
        <v>119.86199999999999</v>
      </c>
      <c r="S89" s="4">
        <f t="shared" si="88"/>
        <v>146.39899044209793</v>
      </c>
      <c r="T89" s="4">
        <f t="shared" si="88"/>
        <v>132.40510767162431</v>
      </c>
      <c r="U89" s="4">
        <f t="shared" si="88"/>
        <v>128.79508965081254</v>
      </c>
      <c r="V89" s="4">
        <f t="shared" si="88"/>
        <v>126.85921887454322</v>
      </c>
      <c r="W89" s="4">
        <f t="shared" si="88"/>
        <v>125.14805659235067</v>
      </c>
      <c r="X89" s="4">
        <f t="shared" si="88"/>
        <v>118.5400049869115</v>
      </c>
      <c r="Y89" s="4">
        <f t="shared" si="88"/>
        <v>118.8547100134268</v>
      </c>
      <c r="Z89" s="4">
        <f t="shared" si="88"/>
        <v>120.09011514797798</v>
      </c>
      <c r="AA89" s="4">
        <f t="shared" si="88"/>
        <v>117.13686182443207</v>
      </c>
      <c r="AB89" s="4">
        <f t="shared" si="88"/>
        <v>129.71000162725437</v>
      </c>
      <c r="AC89" s="4">
        <f t="shared" si="88"/>
        <v>129.29745814656303</v>
      </c>
      <c r="AD89" s="4">
        <f t="shared" si="88"/>
        <v>137.27768089236264</v>
      </c>
      <c r="AE89" s="4">
        <f t="shared" si="88"/>
        <v>134.88284845961851</v>
      </c>
      <c r="AF89" s="4">
        <f t="shared" si="88"/>
        <v>134.12932032160157</v>
      </c>
      <c r="AG89" s="4">
        <f t="shared" si="88"/>
        <v>127.7434013712171</v>
      </c>
      <c r="AI89" s="4">
        <f t="shared" si="89"/>
        <v>-8.812990442097913</v>
      </c>
      <c r="AJ89" s="4">
        <f t="shared" si="89"/>
        <v>-9.1291076716243111</v>
      </c>
      <c r="AK89" s="4">
        <f t="shared" si="89"/>
        <v>-10.502089650812536</v>
      </c>
      <c r="AL89" s="4">
        <f t="shared" si="89"/>
        <v>-8.1002188745432164</v>
      </c>
      <c r="AM89" s="4">
        <f t="shared" si="89"/>
        <v>-4.8890565923506699</v>
      </c>
      <c r="AN89" s="4">
        <f t="shared" si="89"/>
        <v>-3.1610049869114931</v>
      </c>
      <c r="AO89" s="4">
        <f t="shared" si="89"/>
        <v>-3.1307100134267927</v>
      </c>
      <c r="AP89" s="4">
        <f t="shared" si="89"/>
        <v>-5.7111151479779778</v>
      </c>
      <c r="AQ89" s="4">
        <f t="shared" si="89"/>
        <v>-3.4298618244320807</v>
      </c>
      <c r="AR89" s="4">
        <f t="shared" si="89"/>
        <v>-7.6930016272543753</v>
      </c>
      <c r="AS89" s="4">
        <f t="shared" si="89"/>
        <v>-7.6074581465630331</v>
      </c>
      <c r="AT89" s="4">
        <f t="shared" si="89"/>
        <v>-7.2436808923626472</v>
      </c>
      <c r="AU89" s="4">
        <f t="shared" si="89"/>
        <v>-9.4688484596185134</v>
      </c>
      <c r="AV89" s="4">
        <f t="shared" si="89"/>
        <v>-9.836320321601562</v>
      </c>
      <c r="AW89" s="4">
        <f t="shared" si="89"/>
        <v>-7.8814013712171089</v>
      </c>
      <c r="AY89" s="2">
        <f t="shared" si="80"/>
        <v>114.01227142634529</v>
      </c>
      <c r="AZ89" s="2">
        <f t="shared" si="80"/>
        <v>110.55655355135886</v>
      </c>
      <c r="BA89" s="2">
        <f t="shared" si="80"/>
        <v>111.9803473926449</v>
      </c>
      <c r="BB89" s="2">
        <f t="shared" si="80"/>
        <v>113.19433538237035</v>
      </c>
      <c r="BC89" s="2">
        <f t="shared" si="80"/>
        <v>113.66291221759498</v>
      </c>
      <c r="BD89" s="2">
        <f t="shared" si="80"/>
        <v>112.16438831076113</v>
      </c>
      <c r="BE89" s="2">
        <f t="shared" si="80"/>
        <v>111.80912678277971</v>
      </c>
      <c r="BF89" s="2">
        <f t="shared" si="80"/>
        <v>112.57155043234405</v>
      </c>
      <c r="BG89" s="2">
        <f t="shared" si="80"/>
        <v>112.55201601035448</v>
      </c>
      <c r="BH89" s="2">
        <f t="shared" si="80"/>
        <v>114.03090737630939</v>
      </c>
      <c r="BI89" s="2">
        <f t="shared" si="80"/>
        <v>116.22151195851389</v>
      </c>
      <c r="BJ89" s="2">
        <f t="shared" si="80"/>
        <v>117.80427240023297</v>
      </c>
      <c r="BK89" s="2">
        <f t="shared" si="80"/>
        <v>120.58560937480385</v>
      </c>
      <c r="BL89" s="2">
        <f t="shared" si="80"/>
        <v>120.092222366507</v>
      </c>
      <c r="BM89" s="2">
        <f t="shared" si="80"/>
        <v>123.45276049011183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129.35046735459662</v>
      </c>
      <c r="DL89" s="2">
        <f t="shared" si="90"/>
        <v>121.3899375843455</v>
      </c>
      <c r="DM89" s="2">
        <f t="shared" si="90"/>
        <v>120.8688084345479</v>
      </c>
      <c r="DN89" s="2">
        <f t="shared" si="90"/>
        <v>123.82225566801618</v>
      </c>
      <c r="DO89" s="2">
        <f t="shared" si="90"/>
        <v>128.8326469043152</v>
      </c>
      <c r="DP89" s="2">
        <f t="shared" si="90"/>
        <v>126.6551038406828</v>
      </c>
      <c r="DQ89" s="2">
        <f t="shared" si="90"/>
        <v>123.01481210131335</v>
      </c>
      <c r="DR89" s="2">
        <f t="shared" si="90"/>
        <v>123.86304267425322</v>
      </c>
      <c r="DS89" s="2">
        <f t="shared" si="90"/>
        <v>122.80416386554622</v>
      </c>
      <c r="DT89" s="2">
        <f t="shared" si="90"/>
        <v>126.54050450450451</v>
      </c>
      <c r="DU89" s="2">
        <f t="shared" si="90"/>
        <v>127.91338859649125</v>
      </c>
      <c r="DV89" s="2">
        <f t="shared" si="90"/>
        <v>129.34091891891893</v>
      </c>
      <c r="DW89" s="2">
        <f t="shared" si="90"/>
        <v>132.15646055367105</v>
      </c>
      <c r="DX89" s="2">
        <f t="shared" si="90"/>
        <v>129.88104534534531</v>
      </c>
      <c r="DY89" s="2">
        <f t="shared" si="90"/>
        <v>133.0754590285502</v>
      </c>
      <c r="EA89" s="2">
        <f t="shared" si="94"/>
        <v>111.7438265091142</v>
      </c>
      <c r="EB89" s="2">
        <f t="shared" si="91"/>
        <v>108.93196054252546</v>
      </c>
      <c r="EC89" s="2">
        <f t="shared" si="91"/>
        <v>110.65860496229892</v>
      </c>
      <c r="ED89" s="2">
        <f t="shared" si="91"/>
        <v>111.61415713125645</v>
      </c>
      <c r="EE89" s="2">
        <f t="shared" si="91"/>
        <v>111.58820587551149</v>
      </c>
      <c r="EF89" s="2">
        <f t="shared" si="91"/>
        <v>109.93393370591247</v>
      </c>
      <c r="EG89" s="2">
        <f t="shared" si="91"/>
        <v>110.24227875949632</v>
      </c>
      <c r="EH89" s="2">
        <f t="shared" si="91"/>
        <v>110.79661658054037</v>
      </c>
      <c r="EI89" s="2">
        <f t="shared" si="91"/>
        <v>110.83968320678989</v>
      </c>
      <c r="EJ89" s="2">
        <f t="shared" si="91"/>
        <v>111.95112565695172</v>
      </c>
      <c r="EK89" s="2">
        <f t="shared" si="91"/>
        <v>114.48877797266948</v>
      </c>
      <c r="EL89" s="2">
        <f t="shared" si="91"/>
        <v>115.8558045852857</v>
      </c>
      <c r="EM89" s="2">
        <f t="shared" si="91"/>
        <v>118.91661151992515</v>
      </c>
      <c r="EN89" s="2">
        <f t="shared" si="91"/>
        <v>118.46629039579297</v>
      </c>
      <c r="EO89" s="2">
        <f t="shared" si="91"/>
        <v>121.50338092257104</v>
      </c>
      <c r="EQ89" s="2">
        <f t="shared" si="92"/>
        <v>111.97295360169848</v>
      </c>
      <c r="ER89" s="2">
        <f t="shared" si="92"/>
        <v>109.88080023211774</v>
      </c>
      <c r="ES89" s="2">
        <f t="shared" si="92"/>
        <v>110.39552290039182</v>
      </c>
      <c r="ET89" s="2">
        <f t="shared" si="92"/>
        <v>111.33595362632296</v>
      </c>
      <c r="EU89" s="2">
        <f t="shared" si="92"/>
        <v>111.09374383239387</v>
      </c>
      <c r="EV89" s="2">
        <f t="shared" si="92"/>
        <v>110.12322828844906</v>
      </c>
      <c r="EW89" s="2">
        <f t="shared" si="92"/>
        <v>110.62381851389583</v>
      </c>
      <c r="EX89" s="2">
        <f t="shared" si="92"/>
        <v>110.86016694623359</v>
      </c>
      <c r="EY89" s="2">
        <f t="shared" si="92"/>
        <v>110.47742873003898</v>
      </c>
      <c r="EZ89" s="2">
        <f t="shared" si="92"/>
        <v>112.34334652280597</v>
      </c>
      <c r="FA89" s="2">
        <f t="shared" si="92"/>
        <v>114.83024175120403</v>
      </c>
      <c r="FB89" s="2">
        <f t="shared" si="92"/>
        <v>116.44958472650291</v>
      </c>
      <c r="FC89" s="2">
        <f t="shared" si="92"/>
        <v>119.06301727821042</v>
      </c>
      <c r="FD89" s="2">
        <f t="shared" si="92"/>
        <v>118.80747931185552</v>
      </c>
      <c r="FE89" s="2">
        <f t="shared" si="92"/>
        <v>122.42259057054576</v>
      </c>
      <c r="FG89" s="2">
        <f t="shared" si="93"/>
        <v>0.8711711392166539</v>
      </c>
      <c r="FH89" s="2">
        <f t="shared" si="93"/>
        <v>0.8696775121050494</v>
      </c>
      <c r="FI89" s="2">
        <f t="shared" si="93"/>
        <v>0.87052315562672899</v>
      </c>
      <c r="FJ89" s="2">
        <f t="shared" si="93"/>
        <v>0.870543094839489</v>
      </c>
      <c r="FK89" s="2">
        <f t="shared" si="93"/>
        <v>0.87966202993589671</v>
      </c>
      <c r="FL89" s="2">
        <f t="shared" si="93"/>
        <v>0.86662001967368718</v>
      </c>
      <c r="FM89" s="2">
        <f t="shared" si="93"/>
        <v>0.87735682433949513</v>
      </c>
      <c r="FN89" s="2">
        <f t="shared" si="93"/>
        <v>0.86416552979071026</v>
      </c>
      <c r="FO89" s="2">
        <f t="shared" si="93"/>
        <v>0.8568502383619615</v>
      </c>
      <c r="FP89" s="2">
        <f t="shared" si="93"/>
        <v>0.85747306315994321</v>
      </c>
      <c r="FQ89" s="2">
        <f t="shared" si="93"/>
        <v>0.87095367309051008</v>
      </c>
      <c r="FR89" s="2">
        <f t="shared" si="93"/>
        <v>0.85554856457205686</v>
      </c>
      <c r="FS89" s="2">
        <f t="shared" si="93"/>
        <v>0.87395135007609426</v>
      </c>
      <c r="FT89" s="2">
        <f t="shared" si="93"/>
        <v>0.85757691173494388</v>
      </c>
      <c r="FU89" s="2">
        <f t="shared" si="93"/>
        <v>0.83158366028912956</v>
      </c>
      <c r="FW89" s="2">
        <f t="shared" si="82"/>
        <v>8.7914040978727132E-4</v>
      </c>
      <c r="FX89" s="2">
        <f t="shared" si="82"/>
        <v>1.0944384142248984E-3</v>
      </c>
      <c r="FY89" s="2">
        <f t="shared" si="82"/>
        <v>9.2174908500425074E-4</v>
      </c>
      <c r="FZ89" s="2">
        <f t="shared" si="82"/>
        <v>8.7850564512948848E-4</v>
      </c>
      <c r="GA89" s="2">
        <f t="shared" si="82"/>
        <v>9.19557363833437E-4</v>
      </c>
      <c r="GB89" s="2">
        <f t="shared" si="82"/>
        <v>9.7869277393109475E-4</v>
      </c>
      <c r="GC89" s="2">
        <f t="shared" si="82"/>
        <v>1.0063774714153678E-3</v>
      </c>
      <c r="GD89" s="2">
        <f t="shared" si="82"/>
        <v>9.8796969399187612E-4</v>
      </c>
      <c r="GE89" s="2">
        <f t="shared" si="82"/>
        <v>1.0482985957854429E-3</v>
      </c>
      <c r="GF89" s="2">
        <f t="shared" si="82"/>
        <v>1.0255492551925307E-3</v>
      </c>
      <c r="GG89" s="2">
        <f t="shared" si="82"/>
        <v>9.8779042258800766E-4</v>
      </c>
      <c r="GH89" s="2">
        <f t="shared" si="82"/>
        <v>8.8196372305692557E-4</v>
      </c>
      <c r="GI89" s="2">
        <f t="shared" si="82"/>
        <v>9.0678795870136866E-4</v>
      </c>
      <c r="GJ89" s="2">
        <f t="shared" si="82"/>
        <v>6.0763700166043271E-4</v>
      </c>
      <c r="GK89" s="2">
        <f t="shared" si="82"/>
        <v>4.9230345273623471E-4</v>
      </c>
      <c r="GM89" s="86">
        <f t="shared" si="83"/>
        <v>0.24567130093737563</v>
      </c>
      <c r="GN89" s="86">
        <f t="shared" si="83"/>
        <v>0.18256832947884405</v>
      </c>
      <c r="GO89" s="86">
        <f t="shared" si="83"/>
        <v>0.14026750449495726</v>
      </c>
      <c r="GP89" s="86">
        <f t="shared" si="83"/>
        <v>0.112094328128075</v>
      </c>
      <c r="GQ89" s="86">
        <f t="shared" si="83"/>
        <v>8.820231330401232E-2</v>
      </c>
      <c r="GR89" s="86">
        <f t="shared" si="83"/>
        <v>4.9670980686495683E-2</v>
      </c>
      <c r="GS89" s="86">
        <f t="shared" si="83"/>
        <v>4.1698106102190588E-2</v>
      </c>
      <c r="GT89" s="86">
        <f t="shared" si="83"/>
        <v>5.6939827177583502E-2</v>
      </c>
      <c r="GU89" s="86">
        <f t="shared" si="83"/>
        <v>3.2729236433487956E-2</v>
      </c>
      <c r="GV89" s="86">
        <f t="shared" si="83"/>
        <v>0.13760697762620805</v>
      </c>
      <c r="GW89" s="86">
        <f t="shared" si="83"/>
        <v>0.11020941669965541</v>
      </c>
      <c r="GX89" s="86">
        <f t="shared" si="83"/>
        <v>0.17829330252515152</v>
      </c>
      <c r="GY89" s="86">
        <f t="shared" si="83"/>
        <v>0.12157631946782305</v>
      </c>
      <c r="GZ89" s="86">
        <f t="shared" si="83"/>
        <v>0.13749528986832954</v>
      </c>
      <c r="HA89" s="86">
        <f t="shared" si="83"/>
        <v>6.9639659446347812E-2</v>
      </c>
      <c r="HC89" s="86">
        <f t="shared" si="73"/>
        <v>6.0155111860070078E-3</v>
      </c>
      <c r="HD89" s="86">
        <f t="shared" si="73"/>
        <v>5.4614300169427499E-3</v>
      </c>
      <c r="HE89" s="86">
        <f t="shared" si="73"/>
        <v>5.1624683821671269E-3</v>
      </c>
      <c r="HF89" s="86">
        <f t="shared" si="73"/>
        <v>4.5076828647698224E-3</v>
      </c>
      <c r="HG89" s="86">
        <f t="shared" si="87"/>
        <v>6.0424318642616848E-3</v>
      </c>
      <c r="HH89" s="86">
        <f t="shared" si="87"/>
        <v>3.6074408937583043E-3</v>
      </c>
      <c r="HI89" s="86">
        <f t="shared" si="87"/>
        <v>6.8266094060768371E-3</v>
      </c>
      <c r="HJ89" s="86">
        <f t="shared" si="87"/>
        <v>4.2852109531356574E-3</v>
      </c>
      <c r="HK89" s="86">
        <f t="shared" si="87"/>
        <v>3.8647073403568783E-3</v>
      </c>
      <c r="HL89" s="86">
        <f t="shared" si="87"/>
        <v>2.7221265669750286E-3</v>
      </c>
      <c r="HM89" s="86">
        <f t="shared" si="87"/>
        <v>4.4817077803682498E-3</v>
      </c>
      <c r="HN89" s="86">
        <f t="shared" si="87"/>
        <v>2.5083571945618984E-3</v>
      </c>
      <c r="HO89" s="86">
        <f t="shared" si="87"/>
        <v>4.7718734490254404E-3</v>
      </c>
      <c r="HP89" s="86">
        <f t="shared" si="87"/>
        <v>2.2973694454845755E-3</v>
      </c>
      <c r="HQ89" s="86">
        <f t="shared" si="87"/>
        <v>2.6434259003824568E-4</v>
      </c>
      <c r="HS89" s="86">
        <f t="shared" si="84"/>
        <v>1.4424501866237212E-38</v>
      </c>
      <c r="HT89" s="86">
        <f t="shared" si="84"/>
        <v>1.263961268930992E-39</v>
      </c>
      <c r="HU89" s="86">
        <f t="shared" si="84"/>
        <v>1.4492593305093573E-42</v>
      </c>
      <c r="HV89" s="86">
        <f t="shared" si="84"/>
        <v>8.5860385376621838E-44</v>
      </c>
      <c r="HW89" s="86">
        <f t="shared" si="84"/>
        <v>1.6846136865445649E-40</v>
      </c>
      <c r="HX89" s="86">
        <f t="shared" si="84"/>
        <v>1.0104178989836108E-47</v>
      </c>
      <c r="HY89" s="86">
        <f t="shared" si="84"/>
        <v>1.4976367181438233E-41</v>
      </c>
      <c r="HZ89" s="86">
        <f t="shared" si="84"/>
        <v>2.391009337712927E-45</v>
      </c>
      <c r="IA89" s="86">
        <f t="shared" si="84"/>
        <v>2.2501682811702848E-48</v>
      </c>
      <c r="IB89" s="86">
        <f t="shared" si="84"/>
        <v>9.0255887457875945E-49</v>
      </c>
      <c r="IC89" s="86">
        <f t="shared" si="84"/>
        <v>9.5670849809853436E-44</v>
      </c>
      <c r="ID89" s="86">
        <f t="shared" si="84"/>
        <v>1.1109256274144229E-48</v>
      </c>
      <c r="IE89" s="86">
        <f t="shared" si="84"/>
        <v>3.7128588952774451E-44</v>
      </c>
      <c r="IF89" s="86">
        <f t="shared" si="84"/>
        <v>1.0353900867984899E-26</v>
      </c>
      <c r="IG89" s="86">
        <f t="shared" si="84"/>
        <v>7.1535568389087172E-22</v>
      </c>
      <c r="II89" s="86">
        <f t="shared" si="85"/>
        <v>3.8094856306698669E-202</v>
      </c>
      <c r="IJ89" s="86">
        <f t="shared" si="85"/>
        <v>2.3102477567587544E-213</v>
      </c>
      <c r="IK89" s="86">
        <f t="shared" si="85"/>
        <v>1.588268844046115E-235</v>
      </c>
      <c r="IL89" s="86">
        <f t="shared" si="85"/>
        <v>5.2709451946479254E-239</v>
      </c>
      <c r="IM89" s="86">
        <f t="shared" si="85"/>
        <v>5.3572593603423496E-221</v>
      </c>
      <c r="IN89" s="86">
        <f t="shared" si="85"/>
        <v>5.2953367242500893E-262</v>
      </c>
      <c r="IO89" s="86">
        <f t="shared" si="85"/>
        <v>6.3748676211589078E-226</v>
      </c>
      <c r="IP89" s="86">
        <f t="shared" si="85"/>
        <v>2.6061535862134903E-248</v>
      </c>
      <c r="IQ89" s="86">
        <f t="shared" si="85"/>
        <v>1.5066857839303425E-267</v>
      </c>
      <c r="IR89" s="86">
        <f t="shared" si="85"/>
        <v>2.8717750888837063E-262</v>
      </c>
      <c r="IS89" s="86">
        <f t="shared" si="85"/>
        <v>1.7568212350093576E-238</v>
      </c>
      <c r="IT89" s="86">
        <f t="shared" si="85"/>
        <v>4.7513871350237045E-266</v>
      </c>
      <c r="IU89" s="86">
        <f t="shared" si="85"/>
        <v>1.5610516930722555E-241</v>
      </c>
      <c r="IV89" s="86">
        <f t="shared" si="85"/>
        <v>4.9587641842247479E-112</v>
      </c>
      <c r="IW89" s="86">
        <f t="shared" si="85"/>
        <v>3.529981823984531E-74</v>
      </c>
      <c r="IY89" s="86">
        <f t="shared" si="86"/>
        <v>0.25168681212338262</v>
      </c>
      <c r="IZ89" s="86">
        <f t="shared" si="86"/>
        <v>0.18802975949578679</v>
      </c>
      <c r="JA89" s="86">
        <f t="shared" si="86"/>
        <v>0.14542997287712439</v>
      </c>
      <c r="JB89" s="86">
        <f t="shared" si="86"/>
        <v>0.11660201099284483</v>
      </c>
      <c r="JC89" s="86">
        <f t="shared" si="86"/>
        <v>9.4244745168274011E-2</v>
      </c>
      <c r="JD89" s="86">
        <f t="shared" si="86"/>
        <v>5.327842158025399E-2</v>
      </c>
      <c r="JE89" s="86">
        <f t="shared" si="86"/>
        <v>4.8524715508267424E-2</v>
      </c>
      <c r="JF89" s="86">
        <f t="shared" si="86"/>
        <v>6.122503813071916E-2</v>
      </c>
      <c r="JG89" s="86">
        <f t="shared" si="86"/>
        <v>3.6593943773844832E-2</v>
      </c>
      <c r="JH89" s="86">
        <f t="shared" si="86"/>
        <v>0.14032910419318309</v>
      </c>
      <c r="JI89" s="86">
        <f t="shared" si="86"/>
        <v>0.11469112448002365</v>
      </c>
      <c r="JJ89" s="86">
        <f t="shared" si="86"/>
        <v>0.18080165971971343</v>
      </c>
      <c r="JK89" s="86">
        <f t="shared" si="86"/>
        <v>0.12634819291684848</v>
      </c>
      <c r="JL89" s="86">
        <f t="shared" si="86"/>
        <v>0.13979265931381413</v>
      </c>
      <c r="JM89" s="86">
        <f t="shared" si="86"/>
        <v>6.9904002036386054E-2</v>
      </c>
    </row>
    <row r="90" spans="2:273" x14ac:dyDescent="0.25">
      <c r="B90" s="2">
        <v>63</v>
      </c>
      <c r="C90" s="37">
        <v>124.60299999999999</v>
      </c>
      <c r="D90" s="37">
        <v>115.931</v>
      </c>
      <c r="E90" s="37">
        <v>116.94799999999999</v>
      </c>
      <c r="F90" s="37">
        <v>115.379</v>
      </c>
      <c r="G90" s="37">
        <v>118.621</v>
      </c>
      <c r="H90" s="37">
        <v>114.19</v>
      </c>
      <c r="I90" s="37">
        <v>118.36199999999999</v>
      </c>
      <c r="J90" s="37">
        <v>115.79300000000001</v>
      </c>
      <c r="K90" s="37">
        <v>114.44799999999999</v>
      </c>
      <c r="L90" s="37">
        <v>118.70699999999999</v>
      </c>
      <c r="M90" s="37">
        <v>120</v>
      </c>
      <c r="N90" s="37">
        <v>120.086</v>
      </c>
      <c r="O90" s="37">
        <v>123.828</v>
      </c>
      <c r="P90" s="37">
        <v>121.983</v>
      </c>
      <c r="Q90" s="37">
        <v>121.89700000000001</v>
      </c>
      <c r="S90" s="4">
        <f t="shared" si="88"/>
        <v>132.59654985038748</v>
      </c>
      <c r="T90" s="4">
        <f t="shared" si="88"/>
        <v>122.44123572929993</v>
      </c>
      <c r="U90" s="4">
        <f t="shared" si="88"/>
        <v>120.69230817877796</v>
      </c>
      <c r="V90" s="4">
        <f t="shared" si="88"/>
        <v>119.58487741483685</v>
      </c>
      <c r="W90" s="4">
        <f t="shared" si="88"/>
        <v>119.44744909815741</v>
      </c>
      <c r="X90" s="4">
        <f t="shared" si="88"/>
        <v>115.757149860228</v>
      </c>
      <c r="Y90" s="4">
        <f t="shared" si="88"/>
        <v>116.98652119029668</v>
      </c>
      <c r="Z90" s="4">
        <f t="shared" si="88"/>
        <v>116.61965908276055</v>
      </c>
      <c r="AA90" s="4">
        <f t="shared" si="88"/>
        <v>115.62199922594023</v>
      </c>
      <c r="AB90" s="4">
        <f t="shared" si="88"/>
        <v>120.98914266681719</v>
      </c>
      <c r="AC90" s="4">
        <f t="shared" si="88"/>
        <v>122.67379491152496</v>
      </c>
      <c r="AD90" s="4">
        <f t="shared" si="88"/>
        <v>126.66154336361778</v>
      </c>
      <c r="AE90" s="4">
        <f t="shared" si="88"/>
        <v>128.83009497815235</v>
      </c>
      <c r="AF90" s="4">
        <f t="shared" si="88"/>
        <v>126.54477334499555</v>
      </c>
      <c r="AG90" s="4">
        <f t="shared" si="88"/>
        <v>124.83032910325377</v>
      </c>
      <c r="AI90" s="4">
        <f t="shared" si="89"/>
        <v>-7.9935498503874811</v>
      </c>
      <c r="AJ90" s="4">
        <f t="shared" si="89"/>
        <v>-6.5102357292999358</v>
      </c>
      <c r="AK90" s="4">
        <f t="shared" si="89"/>
        <v>-3.7443081787779704</v>
      </c>
      <c r="AL90" s="4">
        <f t="shared" si="89"/>
        <v>-4.2058774148368485</v>
      </c>
      <c r="AM90" s="4">
        <f t="shared" si="89"/>
        <v>-0.8264490981574113</v>
      </c>
      <c r="AN90" s="4">
        <f t="shared" si="89"/>
        <v>-1.5671498602279996</v>
      </c>
      <c r="AO90" s="4">
        <f t="shared" si="89"/>
        <v>1.3754788097033099</v>
      </c>
      <c r="AP90" s="4">
        <f t="shared" si="89"/>
        <v>-0.82665908276054267</v>
      </c>
      <c r="AQ90" s="4">
        <f t="shared" si="89"/>
        <v>-1.1739992259402356</v>
      </c>
      <c r="AR90" s="4">
        <f t="shared" si="89"/>
        <v>-2.2821426668171938</v>
      </c>
      <c r="AS90" s="4">
        <f t="shared" si="89"/>
        <v>-2.6737949115249648</v>
      </c>
      <c r="AT90" s="4">
        <f t="shared" si="89"/>
        <v>-6.5755433636177827</v>
      </c>
      <c r="AU90" s="4">
        <f t="shared" si="89"/>
        <v>-5.0020949781523427</v>
      </c>
      <c r="AV90" s="4">
        <f t="shared" si="89"/>
        <v>-4.5617733449955438</v>
      </c>
      <c r="AW90" s="4">
        <f t="shared" si="89"/>
        <v>-2.9333291032537687</v>
      </c>
      <c r="AY90" s="2">
        <f t="shared" si="80"/>
        <v>113.80155029333025</v>
      </c>
      <c r="AZ90" s="2">
        <f t="shared" si="80"/>
        <v>110.41491509562297</v>
      </c>
      <c r="BA90" s="2">
        <f t="shared" si="80"/>
        <v>111.82389111757013</v>
      </c>
      <c r="BB90" s="2">
        <f t="shared" si="80"/>
        <v>113.0198525460423</v>
      </c>
      <c r="BC90" s="2">
        <f t="shared" si="80"/>
        <v>113.452466684101</v>
      </c>
      <c r="BD90" s="2">
        <f t="shared" si="80"/>
        <v>111.99009670160211</v>
      </c>
      <c r="BE90" s="2">
        <f t="shared" si="80"/>
        <v>111.68974839254324</v>
      </c>
      <c r="BF90" s="2">
        <f t="shared" si="80"/>
        <v>112.43097867025168</v>
      </c>
      <c r="BG90" s="2">
        <f t="shared" si="80"/>
        <v>112.39515363519122</v>
      </c>
      <c r="BH90" s="2">
        <f t="shared" si="80"/>
        <v>113.85880841934745</v>
      </c>
      <c r="BI90" s="2">
        <f t="shared" si="80"/>
        <v>116.04734970993402</v>
      </c>
      <c r="BJ90" s="2">
        <f t="shared" si="80"/>
        <v>117.62558257322283</v>
      </c>
      <c r="BK90" s="2">
        <f t="shared" si="80"/>
        <v>120.39594820751667</v>
      </c>
      <c r="BL90" s="2">
        <f t="shared" si="80"/>
        <v>119.92754909566246</v>
      </c>
      <c r="BM90" s="2">
        <f t="shared" si="80"/>
        <v>123.29334987503363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129.66508283302062</v>
      </c>
      <c r="DL90" s="2">
        <f t="shared" si="90"/>
        <v>121.53471592442648</v>
      </c>
      <c r="DM90" s="2">
        <f t="shared" si="90"/>
        <v>120.9994616734143</v>
      </c>
      <c r="DN90" s="2">
        <f t="shared" si="90"/>
        <v>124.02541012145748</v>
      </c>
      <c r="DO90" s="2">
        <f t="shared" si="90"/>
        <v>129.1183333020638</v>
      </c>
      <c r="DP90" s="2">
        <f t="shared" si="90"/>
        <v>126.97004551920342</v>
      </c>
      <c r="DQ90" s="2">
        <f t="shared" si="90"/>
        <v>123.20415938086308</v>
      </c>
      <c r="DR90" s="2">
        <f t="shared" si="90"/>
        <v>124.07463869132292</v>
      </c>
      <c r="DS90" s="2">
        <f t="shared" si="90"/>
        <v>123.01701848739496</v>
      </c>
      <c r="DT90" s="2">
        <f t="shared" si="90"/>
        <v>126.75462233285919</v>
      </c>
      <c r="DU90" s="2">
        <f t="shared" si="90"/>
        <v>128.11093778677466</v>
      </c>
      <c r="DV90" s="2">
        <f t="shared" si="90"/>
        <v>129.59519416785207</v>
      </c>
      <c r="DW90" s="2">
        <f t="shared" si="90"/>
        <v>132.38948167195534</v>
      </c>
      <c r="DX90" s="2">
        <f t="shared" si="90"/>
        <v>130.10859991419989</v>
      </c>
      <c r="DY90" s="2">
        <f t="shared" si="90"/>
        <v>133.38232443455686</v>
      </c>
      <c r="EA90" s="2">
        <f t="shared" si="94"/>
        <v>111.66181945589446</v>
      </c>
      <c r="EB90" s="2">
        <f t="shared" si="91"/>
        <v>108.89395508173418</v>
      </c>
      <c r="EC90" s="2">
        <f t="shared" si="91"/>
        <v>110.57954204679542</v>
      </c>
      <c r="ED90" s="2">
        <f t="shared" si="91"/>
        <v>111.5275364092721</v>
      </c>
      <c r="EE90" s="2">
        <f t="shared" si="91"/>
        <v>111.49848709885846</v>
      </c>
      <c r="EF90" s="2">
        <f t="shared" si="91"/>
        <v>109.88719587824241</v>
      </c>
      <c r="EG90" s="2">
        <f t="shared" si="91"/>
        <v>110.22134513476949</v>
      </c>
      <c r="EH90" s="2">
        <f t="shared" si="91"/>
        <v>110.76172456075594</v>
      </c>
      <c r="EI90" s="2">
        <f t="shared" si="91"/>
        <v>110.77721801582432</v>
      </c>
      <c r="EJ90" s="2">
        <f t="shared" si="91"/>
        <v>111.90341089345434</v>
      </c>
      <c r="EK90" s="2">
        <f t="shared" si="91"/>
        <v>114.41679317825333</v>
      </c>
      <c r="EL90" s="2">
        <f t="shared" si="91"/>
        <v>115.78180173279377</v>
      </c>
      <c r="EM90" s="2">
        <f t="shared" si="91"/>
        <v>118.81818349022326</v>
      </c>
      <c r="EN90" s="2">
        <f t="shared" si="91"/>
        <v>118.38523902574038</v>
      </c>
      <c r="EO90" s="2">
        <f t="shared" si="91"/>
        <v>121.42929799706884</v>
      </c>
      <c r="EQ90" s="2">
        <f t="shared" si="92"/>
        <v>111.88500692275981</v>
      </c>
      <c r="ER90" s="2">
        <f t="shared" si="92"/>
        <v>109.81711071192903</v>
      </c>
      <c r="ES90" s="2">
        <f t="shared" si="92"/>
        <v>110.32329146528437</v>
      </c>
      <c r="ET90" s="2">
        <f t="shared" si="92"/>
        <v>111.25683837596713</v>
      </c>
      <c r="EU90" s="2">
        <f t="shared" si="92"/>
        <v>111.01739091547897</v>
      </c>
      <c r="EV90" s="2">
        <f t="shared" si="92"/>
        <v>110.07131286856701</v>
      </c>
      <c r="EW90" s="2">
        <f t="shared" si="92"/>
        <v>110.59223324180397</v>
      </c>
      <c r="EX90" s="2">
        <f t="shared" si="92"/>
        <v>110.8234326528729</v>
      </c>
      <c r="EY90" s="2">
        <f t="shared" si="92"/>
        <v>110.42487973343393</v>
      </c>
      <c r="EZ90" s="2">
        <f t="shared" si="92"/>
        <v>112.28529960212175</v>
      </c>
      <c r="FA90" s="2">
        <f t="shared" si="92"/>
        <v>114.74894125935036</v>
      </c>
      <c r="FB90" s="2">
        <f t="shared" si="92"/>
        <v>116.36017296812338</v>
      </c>
      <c r="FC90" s="2">
        <f t="shared" si="92"/>
        <v>118.96074715000869</v>
      </c>
      <c r="FD90" s="2">
        <f t="shared" si="92"/>
        <v>118.71746076138484</v>
      </c>
      <c r="FE90" s="2">
        <f t="shared" si="92"/>
        <v>122.31978252331693</v>
      </c>
      <c r="FG90" s="2">
        <f t="shared" si="93"/>
        <v>0.88115956160528452</v>
      </c>
      <c r="FH90" s="2">
        <f t="shared" si="93"/>
        <v>0.87976575640581878</v>
      </c>
      <c r="FI90" s="2">
        <f t="shared" si="93"/>
        <v>0.88055492948974334</v>
      </c>
      <c r="FJ90" s="2">
        <f t="shared" si="93"/>
        <v>0.88057353576693709</v>
      </c>
      <c r="FK90" s="2">
        <f t="shared" si="93"/>
        <v>0.8890759546517637</v>
      </c>
      <c r="FL90" s="2">
        <f t="shared" si="93"/>
        <v>0.87691144583892988</v>
      </c>
      <c r="FM90" s="2">
        <f t="shared" si="93"/>
        <v>0.88692790288553858</v>
      </c>
      <c r="FN90" s="2">
        <f t="shared" si="93"/>
        <v>0.87461894128451523</v>
      </c>
      <c r="FO90" s="2">
        <f t="shared" si="93"/>
        <v>0.86778047790313484</v>
      </c>
      <c r="FP90" s="2">
        <f t="shared" si="93"/>
        <v>0.86836305271087422</v>
      </c>
      <c r="FQ90" s="2">
        <f t="shared" si="93"/>
        <v>0.88095665219846364</v>
      </c>
      <c r="FR90" s="2">
        <f t="shared" si="93"/>
        <v>0.86656271582299726</v>
      </c>
      <c r="FS90" s="2">
        <f t="shared" si="93"/>
        <v>0.88375297916695328</v>
      </c>
      <c r="FT90" s="2">
        <f t="shared" si="93"/>
        <v>0.86846018379238377</v>
      </c>
      <c r="FU90" s="2">
        <f t="shared" si="93"/>
        <v>0.84409210278319613</v>
      </c>
      <c r="FW90" s="2">
        <f t="shared" si="82"/>
        <v>9.6387653671484153E-4</v>
      </c>
      <c r="FX90" s="2">
        <f t="shared" si="82"/>
        <v>1.199901161322652E-3</v>
      </c>
      <c r="FY90" s="2">
        <f t="shared" si="82"/>
        <v>1.0105879037646725E-3</v>
      </c>
      <c r="FZ90" s="2">
        <f t="shared" si="82"/>
        <v>9.631806491177074E-4</v>
      </c>
      <c r="GA90" s="2">
        <f t="shared" si="82"/>
        <v>1.0081851561461294E-3</v>
      </c>
      <c r="GB90" s="2">
        <f t="shared" si="82"/>
        <v>1.0730139706623054E-3</v>
      </c>
      <c r="GC90" s="2">
        <f t="shared" si="82"/>
        <v>1.1033638250597818E-3</v>
      </c>
      <c r="GD90" s="2">
        <f t="shared" si="82"/>
        <v>1.0831839814864491E-3</v>
      </c>
      <c r="GE90" s="2">
        <f t="shared" si="82"/>
        <v>1.1493203134171966E-3</v>
      </c>
      <c r="GF90" s="2">
        <f t="shared" si="82"/>
        <v>1.1243811475857243E-3</v>
      </c>
      <c r="GG90" s="2">
        <f t="shared" si="82"/>
        <v>1.0829874517647583E-3</v>
      </c>
      <c r="GH90" s="2">
        <f t="shared" si="82"/>
        <v>9.6697171223801375E-4</v>
      </c>
      <c r="GI90" s="2">
        <f t="shared" si="82"/>
        <v>9.9418624859228867E-4</v>
      </c>
      <c r="GJ90" s="2">
        <f t="shared" si="82"/>
        <v>6.6622166709679538E-4</v>
      </c>
      <c r="GK90" s="2">
        <f t="shared" si="82"/>
        <v>5.3977436439170087E-4</v>
      </c>
      <c r="GM90" s="86">
        <f t="shared" si="83"/>
        <v>0.13946458648348264</v>
      </c>
      <c r="GN90" s="86">
        <f t="shared" si="83"/>
        <v>9.131334680809991E-2</v>
      </c>
      <c r="GO90" s="86">
        <f t="shared" si="83"/>
        <v>6.0167427509142557E-2</v>
      </c>
      <c r="GP90" s="86">
        <f t="shared" si="83"/>
        <v>3.8970355989101813E-2</v>
      </c>
      <c r="GQ90" s="86">
        <f t="shared" si="83"/>
        <v>2.5809732520416104E-2</v>
      </c>
      <c r="GR90" s="86">
        <f t="shared" si="83"/>
        <v>1.355984674693277E-2</v>
      </c>
      <c r="GS90" s="86">
        <f t="shared" si="83"/>
        <v>1.0265573818924159E-2</v>
      </c>
      <c r="GT90" s="86">
        <f t="shared" si="83"/>
        <v>1.4624281961581522E-2</v>
      </c>
      <c r="GU90" s="86">
        <f t="shared" si="83"/>
        <v>7.1340903078092478E-3</v>
      </c>
      <c r="GV90" s="86">
        <f t="shared" si="83"/>
        <v>5.5815126612828204E-2</v>
      </c>
      <c r="GW90" s="86">
        <f t="shared" si="83"/>
        <v>4.1150674267134195E-2</v>
      </c>
      <c r="GX90" s="86">
        <f t="shared" si="83"/>
        <v>8.0931092875121971E-2</v>
      </c>
      <c r="GY90" s="86">
        <f t="shared" si="83"/>
        <v>5.8278960801895929E-2</v>
      </c>
      <c r="GZ90" s="86">
        <f t="shared" si="83"/>
        <v>6.1590974934626015E-2</v>
      </c>
      <c r="HA90" s="86">
        <f t="shared" si="83"/>
        <v>2.708159305742127E-2</v>
      </c>
      <c r="HC90" s="86">
        <f t="shared" si="73"/>
        <v>9.3736428252550481E-3</v>
      </c>
      <c r="HD90" s="86">
        <f t="shared" si="73"/>
        <v>8.776864278305211E-3</v>
      </c>
      <c r="HE90" s="86">
        <f t="shared" si="73"/>
        <v>8.4168821215748306E-3</v>
      </c>
      <c r="HF90" s="86">
        <f t="shared" si="73"/>
        <v>7.399076551351141E-3</v>
      </c>
      <c r="HG90" s="86">
        <f t="shared" si="87"/>
        <v>9.6311988883564827E-3</v>
      </c>
      <c r="HH90" s="86">
        <f t="shared" si="87"/>
        <v>6.1751065409259044E-3</v>
      </c>
      <c r="HI90" s="86">
        <f t="shared" si="87"/>
        <v>1.0937573588526737E-2</v>
      </c>
      <c r="HJ90" s="86">
        <f t="shared" si="87"/>
        <v>7.1778281112750983E-3</v>
      </c>
      <c r="HK90" s="86">
        <f t="shared" si="87"/>
        <v>6.6643398977754781E-3</v>
      </c>
      <c r="HL90" s="86">
        <f t="shared" si="87"/>
        <v>4.7432454471053936E-3</v>
      </c>
      <c r="HM90" s="86">
        <f t="shared" si="87"/>
        <v>7.4150404772818567E-3</v>
      </c>
      <c r="HN90" s="86">
        <f t="shared" si="87"/>
        <v>4.3539595094631151E-3</v>
      </c>
      <c r="HO90" s="86">
        <f t="shared" si="87"/>
        <v>7.8486452737074972E-3</v>
      </c>
      <c r="HP90" s="86">
        <f t="shared" si="87"/>
        <v>3.9452450553224471E-3</v>
      </c>
      <c r="HQ90" s="86">
        <f t="shared" si="87"/>
        <v>5.9437198213319823E-4</v>
      </c>
      <c r="HS90" s="86">
        <f t="shared" si="84"/>
        <v>3.769762964048105E-37</v>
      </c>
      <c r="HT90" s="86">
        <f t="shared" si="84"/>
        <v>4.2216445018576069E-38</v>
      </c>
      <c r="HU90" s="86">
        <f t="shared" si="84"/>
        <v>6.0599077660396515E-41</v>
      </c>
      <c r="HV90" s="86">
        <f t="shared" si="84"/>
        <v>3.8034383783953866E-42</v>
      </c>
      <c r="HW90" s="86">
        <f t="shared" si="84"/>
        <v>5.7059853196633655E-39</v>
      </c>
      <c r="HX90" s="86">
        <f t="shared" si="84"/>
        <v>6.8356598791365097E-46</v>
      </c>
      <c r="HY90" s="86">
        <f t="shared" si="84"/>
        <v>5.7982540066910106E-40</v>
      </c>
      <c r="HZ90" s="86">
        <f t="shared" si="84"/>
        <v>1.3066677879665388E-43</v>
      </c>
      <c r="IA90" s="86">
        <f t="shared" si="84"/>
        <v>1.7112005532881835E-46</v>
      </c>
      <c r="IB90" s="86">
        <f t="shared" si="84"/>
        <v>6.6062314049146632E-47</v>
      </c>
      <c r="IC90" s="86">
        <f t="shared" si="84"/>
        <v>4.4879008082039191E-42</v>
      </c>
      <c r="ID90" s="86">
        <f t="shared" si="84"/>
        <v>7.6181196890231165E-47</v>
      </c>
      <c r="IE90" s="86">
        <f t="shared" si="84"/>
        <v>1.7352765010731103E-42</v>
      </c>
      <c r="IF90" s="86">
        <f t="shared" si="84"/>
        <v>8.6107156240393176E-26</v>
      </c>
      <c r="IG90" s="86">
        <f t="shared" si="84"/>
        <v>3.8108858716735666E-21</v>
      </c>
      <c r="II90" s="86">
        <f t="shared" si="85"/>
        <v>6.0878189483487468E-197</v>
      </c>
      <c r="IJ90" s="86">
        <f t="shared" si="85"/>
        <v>1.0821167904753937E-207</v>
      </c>
      <c r="IK90" s="86">
        <f t="shared" si="85"/>
        <v>2.0547428553222404E-229</v>
      </c>
      <c r="IL90" s="86">
        <f t="shared" si="85"/>
        <v>7.6316917531467371E-233</v>
      </c>
      <c r="IM90" s="86">
        <f t="shared" si="85"/>
        <v>2.8759089055577092E-215</v>
      </c>
      <c r="IN90" s="86">
        <f t="shared" si="85"/>
        <v>3.8634039329766232E-255</v>
      </c>
      <c r="IO90" s="86">
        <f t="shared" si="85"/>
        <v>5.4858373316368049E-220</v>
      </c>
      <c r="IP90" s="86">
        <f t="shared" si="85"/>
        <v>8.44463899179912E-242</v>
      </c>
      <c r="IQ90" s="86">
        <f t="shared" si="85"/>
        <v>1.8082304192480464E-260</v>
      </c>
      <c r="IR90" s="86">
        <f t="shared" si="85"/>
        <v>2.3695201009786257E-255</v>
      </c>
      <c r="IS90" s="86">
        <f t="shared" si="85"/>
        <v>3.1292635824635281E-232</v>
      </c>
      <c r="IT90" s="86">
        <f t="shared" si="85"/>
        <v>3.5005648661842729E-259</v>
      </c>
      <c r="IU90" s="86">
        <f t="shared" si="85"/>
        <v>2.8044935300803189E-235</v>
      </c>
      <c r="IV90" s="86">
        <f t="shared" si="85"/>
        <v>2.6085228711543283E-109</v>
      </c>
      <c r="IW90" s="86">
        <f t="shared" si="85"/>
        <v>1.9327790641980223E-72</v>
      </c>
      <c r="IY90" s="86">
        <f t="shared" si="86"/>
        <v>0.14883822930873769</v>
      </c>
      <c r="IZ90" s="86">
        <f t="shared" si="86"/>
        <v>0.10009021108640512</v>
      </c>
      <c r="JA90" s="86">
        <f t="shared" si="86"/>
        <v>6.8584309630717391E-2</v>
      </c>
      <c r="JB90" s="86">
        <f t="shared" si="86"/>
        <v>4.6369432540452955E-2</v>
      </c>
      <c r="JC90" s="86">
        <f t="shared" si="86"/>
        <v>3.5440931408772587E-2</v>
      </c>
      <c r="JD90" s="86">
        <f t="shared" si="86"/>
        <v>1.9734953287858674E-2</v>
      </c>
      <c r="JE90" s="86">
        <f t="shared" si="86"/>
        <v>2.1203147407450898E-2</v>
      </c>
      <c r="JF90" s="86">
        <f t="shared" si="86"/>
        <v>2.180211007285662E-2</v>
      </c>
      <c r="JG90" s="86">
        <f t="shared" si="86"/>
        <v>1.3798430205584727E-2</v>
      </c>
      <c r="JH90" s="86">
        <f t="shared" si="86"/>
        <v>6.0558372059933599E-2</v>
      </c>
      <c r="JI90" s="86">
        <f t="shared" si="86"/>
        <v>4.8565714744416053E-2</v>
      </c>
      <c r="JJ90" s="86">
        <f t="shared" si="86"/>
        <v>8.5285052384585086E-2</v>
      </c>
      <c r="JK90" s="86">
        <f t="shared" si="86"/>
        <v>6.6127606075603432E-2</v>
      </c>
      <c r="JL90" s="86">
        <f t="shared" si="86"/>
        <v>6.5536219989948463E-2</v>
      </c>
      <c r="JM90" s="86">
        <f t="shared" si="86"/>
        <v>2.7675965039554468E-2</v>
      </c>
    </row>
    <row r="91" spans="2:273" x14ac:dyDescent="0.25">
      <c r="B91" s="2">
        <v>64</v>
      </c>
      <c r="C91" s="37">
        <v>122.81</v>
      </c>
      <c r="D91" s="37">
        <v>115.224</v>
      </c>
      <c r="E91" s="37">
        <v>115.63800000000001</v>
      </c>
      <c r="F91" s="37">
        <v>117.017</v>
      </c>
      <c r="G91" s="37">
        <v>118.621</v>
      </c>
      <c r="H91" s="37">
        <v>118.70699999999999</v>
      </c>
      <c r="I91" s="37">
        <v>119.345</v>
      </c>
      <c r="J91" s="37">
        <v>119.017</v>
      </c>
      <c r="K91" s="37">
        <v>115.29300000000001</v>
      </c>
      <c r="L91" s="37">
        <v>116.05200000000001</v>
      </c>
      <c r="M91" s="37">
        <v>120.724</v>
      </c>
      <c r="N91" s="37">
        <v>119.81</v>
      </c>
      <c r="O91" s="37">
        <v>124.36199999999999</v>
      </c>
      <c r="P91" s="37">
        <v>121.017</v>
      </c>
      <c r="Q91" s="37">
        <v>124.172</v>
      </c>
      <c r="S91" s="4">
        <f t="shared" si="88"/>
        <v>125.59287338370694</v>
      </c>
      <c r="T91" s="4">
        <f t="shared" si="88"/>
        <v>118.54369558515126</v>
      </c>
      <c r="U91" s="4">
        <f t="shared" si="88"/>
        <v>118.42573666766877</v>
      </c>
      <c r="V91" s="4">
        <f t="shared" si="88"/>
        <v>118.20830938671928</v>
      </c>
      <c r="W91" s="4">
        <f t="shared" si="88"/>
        <v>119.08711219039519</v>
      </c>
      <c r="X91" s="4">
        <f t="shared" si="88"/>
        <v>116.20133531660359</v>
      </c>
      <c r="Y91" s="4">
        <f t="shared" si="88"/>
        <v>118.25743474117895</v>
      </c>
      <c r="Z91" s="4">
        <f t="shared" si="88"/>
        <v>117.02564666975759</v>
      </c>
      <c r="AA91" s="4">
        <f t="shared" si="88"/>
        <v>116.56548040646848</v>
      </c>
      <c r="AB91" s="4">
        <f t="shared" si="88"/>
        <v>118.39246155157547</v>
      </c>
      <c r="AC91" s="4">
        <f t="shared" si="88"/>
        <v>121.36403346885704</v>
      </c>
      <c r="AD91" s="4">
        <f t="shared" si="88"/>
        <v>122.58298151214579</v>
      </c>
      <c r="AE91" s="4">
        <f t="shared" si="88"/>
        <v>127.17388140799467</v>
      </c>
      <c r="AF91" s="4">
        <f t="shared" si="88"/>
        <v>123.86067442769176</v>
      </c>
      <c r="AG91" s="4">
        <f t="shared" si="88"/>
        <v>123.92679049777735</v>
      </c>
      <c r="AI91" s="4">
        <f t="shared" si="89"/>
        <v>-2.7828733837069421</v>
      </c>
      <c r="AJ91" s="4">
        <f t="shared" si="89"/>
        <v>-3.3196955851512513</v>
      </c>
      <c r="AK91" s="4">
        <f t="shared" si="89"/>
        <v>-2.7877366676687672</v>
      </c>
      <c r="AL91" s="4">
        <f t="shared" si="89"/>
        <v>-1.1913093867192828</v>
      </c>
      <c r="AM91" s="4">
        <f t="shared" si="89"/>
        <v>-0.46611219039519369</v>
      </c>
      <c r="AN91" s="4">
        <f t="shared" si="89"/>
        <v>2.5056646833964038</v>
      </c>
      <c r="AO91" s="4">
        <f t="shared" si="89"/>
        <v>1.0875652588210443</v>
      </c>
      <c r="AP91" s="4">
        <f t="shared" si="89"/>
        <v>1.9913533302424042</v>
      </c>
      <c r="AQ91" s="4">
        <f t="shared" si="89"/>
        <v>-1.2724804064684747</v>
      </c>
      <c r="AR91" s="4">
        <f t="shared" si="89"/>
        <v>-2.3404615515754585</v>
      </c>
      <c r="AS91" s="4">
        <f t="shared" si="89"/>
        <v>-0.64003346885704104</v>
      </c>
      <c r="AT91" s="4">
        <f t="shared" si="89"/>
        <v>-2.7729815121457904</v>
      </c>
      <c r="AU91" s="4">
        <f t="shared" si="89"/>
        <v>-2.8118814079946759</v>
      </c>
      <c r="AV91" s="4">
        <f t="shared" si="89"/>
        <v>-2.8436744276917665</v>
      </c>
      <c r="AW91" s="4">
        <f t="shared" si="89"/>
        <v>0.24520950222265014</v>
      </c>
      <c r="AY91" s="2">
        <f t="shared" si="80"/>
        <v>113.59536451245262</v>
      </c>
      <c r="AZ91" s="2">
        <f t="shared" si="80"/>
        <v>110.27833050899937</v>
      </c>
      <c r="BA91" s="2">
        <f t="shared" si="80"/>
        <v>111.67044334724244</v>
      </c>
      <c r="BB91" s="2">
        <f t="shared" si="80"/>
        <v>112.84823722002537</v>
      </c>
      <c r="BC91" s="2">
        <f t="shared" si="80"/>
        <v>113.24666482467009</v>
      </c>
      <c r="BD91" s="2">
        <f t="shared" si="80"/>
        <v>111.82039957285239</v>
      </c>
      <c r="BE91" s="2">
        <f t="shared" si="80"/>
        <v>111.57503045827208</v>
      </c>
      <c r="BF91" s="2">
        <f t="shared" si="80"/>
        <v>112.29470237780595</v>
      </c>
      <c r="BG91" s="2">
        <f t="shared" si="80"/>
        <v>112.24122897384534</v>
      </c>
      <c r="BH91" s="2">
        <f t="shared" si="80"/>
        <v>113.69180204387958</v>
      </c>
      <c r="BI91" s="2">
        <f t="shared" si="80"/>
        <v>115.877259537253</v>
      </c>
      <c r="BJ91" s="2">
        <f t="shared" si="80"/>
        <v>117.44983022243422</v>
      </c>
      <c r="BK91" s="2">
        <f t="shared" si="80"/>
        <v>120.20908773858734</v>
      </c>
      <c r="BL91" s="2">
        <f t="shared" si="80"/>
        <v>119.76474948312139</v>
      </c>
      <c r="BM91" s="2">
        <f t="shared" si="80"/>
        <v>123.13388227909213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129.97969831144465</v>
      </c>
      <c r="DL91" s="2">
        <f t="shared" si="90"/>
        <v>121.67949426450745</v>
      </c>
      <c r="DM91" s="2">
        <f t="shared" si="90"/>
        <v>121.1301149122807</v>
      </c>
      <c r="DN91" s="2">
        <f t="shared" si="90"/>
        <v>124.22856457489877</v>
      </c>
      <c r="DO91" s="2">
        <f t="shared" si="90"/>
        <v>129.40401969981238</v>
      </c>
      <c r="DP91" s="2">
        <f t="shared" si="90"/>
        <v>127.28498719772405</v>
      </c>
      <c r="DQ91" s="2">
        <f t="shared" si="90"/>
        <v>123.39350666041278</v>
      </c>
      <c r="DR91" s="2">
        <f t="shared" si="90"/>
        <v>124.28623470839261</v>
      </c>
      <c r="DS91" s="2">
        <f t="shared" si="90"/>
        <v>123.2298731092437</v>
      </c>
      <c r="DT91" s="2">
        <f t="shared" si="90"/>
        <v>126.96874016121386</v>
      </c>
      <c r="DU91" s="2">
        <f t="shared" si="90"/>
        <v>128.30848697705804</v>
      </c>
      <c r="DV91" s="2">
        <f t="shared" si="90"/>
        <v>129.84946941678521</v>
      </c>
      <c r="DW91" s="2">
        <f t="shared" si="90"/>
        <v>132.62250279023959</v>
      </c>
      <c r="DX91" s="2">
        <f t="shared" si="90"/>
        <v>130.33615448305446</v>
      </c>
      <c r="DY91" s="2">
        <f t="shared" si="90"/>
        <v>133.68918984056356</v>
      </c>
      <c r="EA91" s="2">
        <f t="shared" si="94"/>
        <v>111.5798124026747</v>
      </c>
      <c r="EB91" s="2">
        <f t="shared" si="91"/>
        <v>108.85594962094289</v>
      </c>
      <c r="EC91" s="2">
        <f t="shared" si="91"/>
        <v>110.50047913129193</v>
      </c>
      <c r="ED91" s="2">
        <f t="shared" si="91"/>
        <v>111.44091568728776</v>
      </c>
      <c r="EE91" s="2">
        <f t="shared" si="91"/>
        <v>111.40876832220545</v>
      </c>
      <c r="EF91" s="2">
        <f t="shared" si="91"/>
        <v>109.84045805057237</v>
      </c>
      <c r="EG91" s="2">
        <f t="shared" si="91"/>
        <v>110.20041151004267</v>
      </c>
      <c r="EH91" s="2">
        <f t="shared" si="91"/>
        <v>110.7268325409715</v>
      </c>
      <c r="EI91" s="2">
        <f t="shared" si="91"/>
        <v>110.71475282485875</v>
      </c>
      <c r="EJ91" s="2">
        <f t="shared" si="91"/>
        <v>111.85569612995697</v>
      </c>
      <c r="EK91" s="2">
        <f t="shared" si="91"/>
        <v>114.34480838383718</v>
      </c>
      <c r="EL91" s="2">
        <f t="shared" si="91"/>
        <v>115.70779888030182</v>
      </c>
      <c r="EM91" s="2">
        <f t="shared" si="91"/>
        <v>118.71975546052137</v>
      </c>
      <c r="EN91" s="2">
        <f t="shared" si="91"/>
        <v>118.3041876556878</v>
      </c>
      <c r="EO91" s="2">
        <f t="shared" si="91"/>
        <v>121.35521507156665</v>
      </c>
      <c r="EQ91" s="2">
        <f t="shared" si="92"/>
        <v>111.79706024382116</v>
      </c>
      <c r="ER91" s="2">
        <f t="shared" si="92"/>
        <v>109.75342119174033</v>
      </c>
      <c r="ES91" s="2">
        <f t="shared" si="92"/>
        <v>110.25106003017693</v>
      </c>
      <c r="ET91" s="2">
        <f t="shared" si="92"/>
        <v>111.17772312561129</v>
      </c>
      <c r="EU91" s="2">
        <f t="shared" si="92"/>
        <v>110.94103799856407</v>
      </c>
      <c r="EV91" s="2">
        <f t="shared" si="92"/>
        <v>110.01939744868494</v>
      </c>
      <c r="EW91" s="2">
        <f t="shared" si="92"/>
        <v>110.56064796971211</v>
      </c>
      <c r="EX91" s="2">
        <f t="shared" si="92"/>
        <v>110.7866983595122</v>
      </c>
      <c r="EY91" s="2">
        <f t="shared" si="92"/>
        <v>110.37233073682887</v>
      </c>
      <c r="EZ91" s="2">
        <f t="shared" si="92"/>
        <v>112.22725268143753</v>
      </c>
      <c r="FA91" s="2">
        <f t="shared" si="92"/>
        <v>114.66764076749669</v>
      </c>
      <c r="FB91" s="2">
        <f t="shared" si="92"/>
        <v>116.27076120974384</v>
      </c>
      <c r="FC91" s="2">
        <f t="shared" si="92"/>
        <v>118.85847702180696</v>
      </c>
      <c r="FD91" s="2">
        <f t="shared" si="92"/>
        <v>118.62744221091418</v>
      </c>
      <c r="FE91" s="2">
        <f t="shared" si="92"/>
        <v>122.2169744760881</v>
      </c>
      <c r="FG91" s="2">
        <f t="shared" si="93"/>
        <v>0.89047092256553284</v>
      </c>
      <c r="FH91" s="2">
        <f t="shared" si="93"/>
        <v>0.88917258902379048</v>
      </c>
      <c r="FI91" s="2">
        <f t="shared" si="93"/>
        <v>0.88990774553979324</v>
      </c>
      <c r="FJ91" s="2">
        <f t="shared" si="93"/>
        <v>0.88992507702721835</v>
      </c>
      <c r="FK91" s="2">
        <f t="shared" si="93"/>
        <v>0.89783896498532323</v>
      </c>
      <c r="FL91" s="2">
        <f t="shared" si="93"/>
        <v>0.88651278583371185</v>
      </c>
      <c r="FM91" s="2">
        <f t="shared" si="93"/>
        <v>0.89584072882766719</v>
      </c>
      <c r="FN91" s="2">
        <f t="shared" si="93"/>
        <v>0.88437552607300396</v>
      </c>
      <c r="FO91" s="2">
        <f t="shared" si="93"/>
        <v>0.87799497021531736</v>
      </c>
      <c r="FP91" s="2">
        <f t="shared" si="93"/>
        <v>0.87853883818373424</v>
      </c>
      <c r="FQ91" s="2">
        <f t="shared" si="93"/>
        <v>0.89028193188629901</v>
      </c>
      <c r="FR91" s="2">
        <f t="shared" si="93"/>
        <v>0.87685793520882183</v>
      </c>
      <c r="FS91" s="2">
        <f t="shared" si="93"/>
        <v>0.89288584217305067</v>
      </c>
      <c r="FT91" s="2">
        <f t="shared" si="93"/>
        <v>0.87862951029466918</v>
      </c>
      <c r="FU91" s="2">
        <f t="shared" si="93"/>
        <v>0.85583258970635778</v>
      </c>
      <c r="FW91" s="2">
        <f t="shared" si="82"/>
        <v>1.0567713338716625E-3</v>
      </c>
      <c r="FX91" s="2">
        <f t="shared" si="82"/>
        <v>1.3155131714562738E-3</v>
      </c>
      <c r="FY91" s="2">
        <f t="shared" si="82"/>
        <v>1.1079795740901483E-3</v>
      </c>
      <c r="FZ91" s="2">
        <f t="shared" si="82"/>
        <v>1.0560084501356141E-3</v>
      </c>
      <c r="GA91" s="2">
        <f t="shared" si="82"/>
        <v>1.1053455267675918E-3</v>
      </c>
      <c r="GB91" s="2">
        <f t="shared" si="82"/>
        <v>1.1764146376599992E-3</v>
      </c>
      <c r="GC91" s="2">
        <f t="shared" si="82"/>
        <v>1.2096856048913736E-3</v>
      </c>
      <c r="GD91" s="2">
        <f t="shared" si="82"/>
        <v>1.1875635134055813E-3</v>
      </c>
      <c r="GE91" s="2">
        <f t="shared" si="82"/>
        <v>1.2600649425635018E-3</v>
      </c>
      <c r="GF91" s="2">
        <f t="shared" si="82"/>
        <v>1.2327256885384125E-3</v>
      </c>
      <c r="GG91" s="2">
        <f t="shared" si="82"/>
        <v>1.1873480678788028E-3</v>
      </c>
      <c r="GH91" s="2">
        <f t="shared" si="82"/>
        <v>1.060164494222571E-3</v>
      </c>
      <c r="GI91" s="2">
        <f t="shared" si="82"/>
        <v>1.0899989947307314E-3</v>
      </c>
      <c r="GJ91" s="2">
        <f t="shared" si="82"/>
        <v>7.3045058142707814E-4</v>
      </c>
      <c r="GK91" s="2">
        <f t="shared" si="82"/>
        <v>5.9182000150368569E-4</v>
      </c>
      <c r="GM91" s="86">
        <f t="shared" si="83"/>
        <v>6.8017769198415637E-2</v>
      </c>
      <c r="GN91" s="86">
        <f t="shared" si="83"/>
        <v>3.8384752622709441E-2</v>
      </c>
      <c r="GO91" s="86">
        <f t="shared" si="83"/>
        <v>2.0890927590455556E-2</v>
      </c>
      <c r="GP91" s="86">
        <f t="shared" si="83"/>
        <v>1.0246385272261963E-2</v>
      </c>
      <c r="GQ91" s="86">
        <f t="shared" si="83"/>
        <v>5.4383315331249958E-3</v>
      </c>
      <c r="GR91" s="86">
        <f t="shared" si="83"/>
        <v>2.7550014330018345E-3</v>
      </c>
      <c r="GS91" s="86">
        <f t="shared" si="83"/>
        <v>1.8344276967686834E-3</v>
      </c>
      <c r="GT91" s="86">
        <f t="shared" si="83"/>
        <v>2.6852577188429794E-3</v>
      </c>
      <c r="GU91" s="86">
        <f t="shared" si="83"/>
        <v>1.0986947906183805E-3</v>
      </c>
      <c r="GV91" s="86">
        <f t="shared" si="83"/>
        <v>1.7897797214484892E-2</v>
      </c>
      <c r="GW91" s="86">
        <f t="shared" si="83"/>
        <v>1.2024242057788889E-2</v>
      </c>
      <c r="GX91" s="86">
        <f t="shared" si="83"/>
        <v>2.9604750988583253E-2</v>
      </c>
      <c r="GY91" s="86">
        <f t="shared" si="83"/>
        <v>2.3969774122568066E-2</v>
      </c>
      <c r="GZ91" s="86">
        <f t="shared" si="83"/>
        <v>2.2776685429740744E-2</v>
      </c>
      <c r="HA91" s="86">
        <f t="shared" si="83"/>
        <v>8.727166822146519E-3</v>
      </c>
      <c r="HC91" s="86">
        <f t="shared" si="73"/>
        <v>1.4313409863368785E-2</v>
      </c>
      <c r="HD91" s="86">
        <f t="shared" si="73"/>
        <v>1.3786704064371885E-2</v>
      </c>
      <c r="HE91" s="86">
        <f t="shared" si="73"/>
        <v>1.3397353825288916E-2</v>
      </c>
      <c r="HF91" s="86">
        <f t="shared" si="73"/>
        <v>1.1856189450396652E-2</v>
      </c>
      <c r="HG91" s="86">
        <f t="shared" si="87"/>
        <v>1.5010601727393462E-2</v>
      </c>
      <c r="HH91" s="86">
        <f t="shared" si="87"/>
        <v>1.0285563413625994E-2</v>
      </c>
      <c r="HI91" s="86">
        <f t="shared" si="87"/>
        <v>1.7116870697488722E-2</v>
      </c>
      <c r="HJ91" s="86">
        <f t="shared" si="87"/>
        <v>1.1715733125755235E-2</v>
      </c>
      <c r="HK91" s="86">
        <f t="shared" si="87"/>
        <v>1.1169953989044317E-2</v>
      </c>
      <c r="HL91" s="86">
        <f t="shared" si="87"/>
        <v>8.0383470256222295E-3</v>
      </c>
      <c r="HM91" s="86">
        <f t="shared" si="87"/>
        <v>1.1967224753042842E-2</v>
      </c>
      <c r="HN91" s="86">
        <f t="shared" si="87"/>
        <v>7.3559034366482041E-3</v>
      </c>
      <c r="HO91" s="86">
        <f t="shared" si="87"/>
        <v>1.2596366676236148E-2</v>
      </c>
      <c r="HP91" s="86">
        <f t="shared" si="87"/>
        <v>6.6038594853093007E-3</v>
      </c>
      <c r="HQ91" s="86">
        <f t="shared" si="87"/>
        <v>1.2801592464628142E-3</v>
      </c>
      <c r="HS91" s="86">
        <f t="shared" si="84"/>
        <v>9.2483457192799437E-36</v>
      </c>
      <c r="HT91" s="86">
        <f t="shared" si="84"/>
        <v>1.3131847390285715E-36</v>
      </c>
      <c r="HU91" s="86">
        <f t="shared" si="84"/>
        <v>2.3511799594015856E-39</v>
      </c>
      <c r="HV91" s="86">
        <f t="shared" si="84"/>
        <v>1.5632185909897476E-40</v>
      </c>
      <c r="HW91" s="86">
        <f t="shared" si="84"/>
        <v>1.8018268406283604E-37</v>
      </c>
      <c r="HX91" s="86">
        <f t="shared" si="84"/>
        <v>4.2483627261580871E-44</v>
      </c>
      <c r="HY91" s="86">
        <f t="shared" si="84"/>
        <v>2.0855963476089128E-38</v>
      </c>
      <c r="HZ91" s="86">
        <f t="shared" si="84"/>
        <v>6.5881798324673617E-42</v>
      </c>
      <c r="IA91" s="86">
        <f t="shared" si="84"/>
        <v>1.1912465899236792E-44</v>
      </c>
      <c r="IB91" s="86">
        <f t="shared" si="84"/>
        <v>4.4365840835512342E-45</v>
      </c>
      <c r="IC91" s="86">
        <f t="shared" si="84"/>
        <v>1.9486238127424552E-40</v>
      </c>
      <c r="ID91" s="86">
        <f t="shared" si="84"/>
        <v>4.805018442750743E-45</v>
      </c>
      <c r="IE91" s="86">
        <f t="shared" si="84"/>
        <v>7.5134857278323916E-41</v>
      </c>
      <c r="IF91" s="86">
        <f t="shared" si="84"/>
        <v>6.8877278128606673E-25</v>
      </c>
      <c r="IG91" s="86">
        <f t="shared" si="84"/>
        <v>1.9704062296098502E-20</v>
      </c>
      <c r="II91" s="86">
        <f t="shared" si="85"/>
        <v>8.3107412972213559E-192</v>
      </c>
      <c r="IJ91" s="86">
        <f t="shared" si="85"/>
        <v>4.245300166967479E-202</v>
      </c>
      <c r="IK91" s="86">
        <f t="shared" si="85"/>
        <v>2.2062678364667055E-223</v>
      </c>
      <c r="IL91" s="86">
        <f t="shared" si="85"/>
        <v>9.1692101706888644E-227</v>
      </c>
      <c r="IM91" s="86">
        <f t="shared" si="85"/>
        <v>1.2964890086556254E-209</v>
      </c>
      <c r="IN91" s="86">
        <f t="shared" si="85"/>
        <v>2.2822125497481238E-248</v>
      </c>
      <c r="IO91" s="86">
        <f t="shared" si="85"/>
        <v>3.9302937238153408E-214</v>
      </c>
      <c r="IP91" s="86">
        <f t="shared" si="85"/>
        <v>2.2390801345478257E-235</v>
      </c>
      <c r="IQ91" s="86">
        <f t="shared" si="85"/>
        <v>1.7416000805522687E-253</v>
      </c>
      <c r="IR91" s="86">
        <f t="shared" si="85"/>
        <v>1.5780943438132324E-248</v>
      </c>
      <c r="IS91" s="86">
        <f t="shared" si="85"/>
        <v>4.5977872156920059E-226</v>
      </c>
      <c r="IT91" s="86">
        <f t="shared" si="85"/>
        <v>2.0944698832986893E-252</v>
      </c>
      <c r="IU91" s="86">
        <f t="shared" si="85"/>
        <v>4.1654465645180412E-229</v>
      </c>
      <c r="IV91" s="86">
        <f t="shared" si="85"/>
        <v>1.2691042763505715E-106</v>
      </c>
      <c r="IW91" s="86">
        <f t="shared" si="85"/>
        <v>1.0082503080592908E-70</v>
      </c>
      <c r="IY91" s="86">
        <f t="shared" si="86"/>
        <v>8.2331179061784415E-2</v>
      </c>
      <c r="IZ91" s="86">
        <f t="shared" si="86"/>
        <v>5.2171456687081327E-2</v>
      </c>
      <c r="JA91" s="86">
        <f t="shared" si="86"/>
        <v>3.428828141574447E-2</v>
      </c>
      <c r="JB91" s="86">
        <f t="shared" si="86"/>
        <v>2.2102574722658613E-2</v>
      </c>
      <c r="JC91" s="86">
        <f t="shared" si="86"/>
        <v>2.0448933260518457E-2</v>
      </c>
      <c r="JD91" s="86">
        <f t="shared" si="86"/>
        <v>1.3040564846627828E-2</v>
      </c>
      <c r="JE91" s="86">
        <f t="shared" si="86"/>
        <v>1.8951298394257406E-2</v>
      </c>
      <c r="JF91" s="86">
        <f t="shared" si="86"/>
        <v>1.4400990844598215E-2</v>
      </c>
      <c r="JG91" s="86">
        <f t="shared" si="86"/>
        <v>1.2268648779662697E-2</v>
      </c>
      <c r="JH91" s="86">
        <f t="shared" si="86"/>
        <v>2.5936144240107123E-2</v>
      </c>
      <c r="JI91" s="86">
        <f t="shared" si="86"/>
        <v>2.3991466810831731E-2</v>
      </c>
      <c r="JJ91" s="86">
        <f t="shared" si="86"/>
        <v>3.6960654425231457E-2</v>
      </c>
      <c r="JK91" s="86">
        <f t="shared" si="86"/>
        <v>3.6566140798804214E-2</v>
      </c>
      <c r="JL91" s="86">
        <f t="shared" si="86"/>
        <v>2.9380544915050044E-2</v>
      </c>
      <c r="JM91" s="86">
        <f t="shared" si="86"/>
        <v>1.0007326068609334E-2</v>
      </c>
    </row>
    <row r="92" spans="2:273" x14ac:dyDescent="0.25">
      <c r="B92" s="2">
        <v>65</v>
      </c>
      <c r="C92" s="37">
        <v>123.655</v>
      </c>
      <c r="D92" s="37">
        <v>116.53400000000001</v>
      </c>
      <c r="E92" s="37">
        <v>116.39700000000001</v>
      </c>
      <c r="F92" s="37">
        <v>120.776</v>
      </c>
      <c r="G92" s="37">
        <v>121.741</v>
      </c>
      <c r="H92" s="37">
        <v>118.759</v>
      </c>
      <c r="I92" s="37">
        <v>121.379</v>
      </c>
      <c r="J92" s="37">
        <v>118.879</v>
      </c>
      <c r="K92" s="37">
        <v>117.36199999999999</v>
      </c>
      <c r="L92" s="37">
        <v>118.20699999999999</v>
      </c>
      <c r="M92" s="37">
        <v>121.121</v>
      </c>
      <c r="N92" s="37">
        <v>121.328</v>
      </c>
      <c r="O92" s="37">
        <v>124.483</v>
      </c>
      <c r="P92" s="37">
        <v>125.19</v>
      </c>
      <c r="Q92" s="37">
        <v>126.55200000000001</v>
      </c>
      <c r="S92" s="4">
        <f t="shared" si="88"/>
        <v>123.69996735630406</v>
      </c>
      <c r="T92" s="4">
        <f t="shared" si="88"/>
        <v>118.56662827763293</v>
      </c>
      <c r="U92" s="4">
        <f t="shared" si="88"/>
        <v>119.43016064396075</v>
      </c>
      <c r="V92" s="4">
        <f t="shared" si="88"/>
        <v>119.55605527913276</v>
      </c>
      <c r="W92" s="4">
        <f t="shared" si="88"/>
        <v>120.92139334093874</v>
      </c>
      <c r="X92" s="4">
        <f t="shared" si="88"/>
        <v>118.10004556933988</v>
      </c>
      <c r="Y92" s="4">
        <f t="shared" si="88"/>
        <v>120.95396022770433</v>
      </c>
      <c r="Z92" s="4">
        <f t="shared" si="88"/>
        <v>119.00848439432909</v>
      </c>
      <c r="AA92" s="4">
        <f t="shared" si="88"/>
        <v>118.640300157799</v>
      </c>
      <c r="AB92" s="4">
        <f t="shared" si="88"/>
        <v>118.98493114471081</v>
      </c>
      <c r="AC92" s="4">
        <f t="shared" si="88"/>
        <v>122.69883216686289</v>
      </c>
      <c r="AD92" s="4">
        <f t="shared" si="88"/>
        <v>122.2836943742478</v>
      </c>
      <c r="AE92" s="4">
        <f t="shared" si="88"/>
        <v>128.26111262234554</v>
      </c>
      <c r="AF92" s="4">
        <f t="shared" si="88"/>
        <v>123.89651378200192</v>
      </c>
      <c r="AG92" s="4">
        <f t="shared" si="88"/>
        <v>123.93704016665954</v>
      </c>
      <c r="AI92" s="4">
        <f t="shared" si="89"/>
        <v>-4.4967356304056239E-2</v>
      </c>
      <c r="AJ92" s="4">
        <f t="shared" si="89"/>
        <v>-2.0326282776329236</v>
      </c>
      <c r="AK92" s="4">
        <f t="shared" si="89"/>
        <v>-3.0331606439607413</v>
      </c>
      <c r="AL92" s="4">
        <f t="shared" si="89"/>
        <v>1.2199447208672325</v>
      </c>
      <c r="AM92" s="4">
        <f t="shared" si="89"/>
        <v>0.81960665906126451</v>
      </c>
      <c r="AN92" s="4">
        <f t="shared" si="89"/>
        <v>0.65895443066011694</v>
      </c>
      <c r="AO92" s="4">
        <f t="shared" si="89"/>
        <v>0.42503977229567624</v>
      </c>
      <c r="AP92" s="4">
        <f t="shared" si="89"/>
        <v>-0.12948439432908287</v>
      </c>
      <c r="AQ92" s="4">
        <f t="shared" si="89"/>
        <v>-1.2783001577990092</v>
      </c>
      <c r="AR92" s="4">
        <f t="shared" si="89"/>
        <v>-0.77793114471081992</v>
      </c>
      <c r="AS92" s="4">
        <f t="shared" si="89"/>
        <v>-1.5778321668628905</v>
      </c>
      <c r="AT92" s="4">
        <f t="shared" si="89"/>
        <v>-0.95569437424779835</v>
      </c>
      <c r="AU92" s="4">
        <f t="shared" si="89"/>
        <v>-3.7781126223455317</v>
      </c>
      <c r="AV92" s="4">
        <f t="shared" si="89"/>
        <v>1.2934862179980797</v>
      </c>
      <c r="AW92" s="4">
        <f t="shared" si="89"/>
        <v>2.614959833340464</v>
      </c>
      <c r="AY92" s="2">
        <f t="shared" si="80"/>
        <v>113.39393682920912</v>
      </c>
      <c r="AZ92" s="2">
        <f t="shared" si="80"/>
        <v>110.14677250422643</v>
      </c>
      <c r="BA92" s="2">
        <f t="shared" si="80"/>
        <v>111.52009591756766</v>
      </c>
      <c r="BB92" s="2">
        <f t="shared" si="80"/>
        <v>112.67967500329797</v>
      </c>
      <c r="BC92" s="2">
        <f t="shared" si="80"/>
        <v>113.04565471875624</v>
      </c>
      <c r="BD92" s="2">
        <f t="shared" si="80"/>
        <v>111.65550374753185</v>
      </c>
      <c r="BE92" s="2">
        <f t="shared" si="80"/>
        <v>111.4649640607937</v>
      </c>
      <c r="BF92" s="2">
        <f t="shared" si="80"/>
        <v>112.16282140111652</v>
      </c>
      <c r="BG92" s="2">
        <f t="shared" si="80"/>
        <v>112.09046332194443</v>
      </c>
      <c r="BH92" s="2">
        <f t="shared" si="80"/>
        <v>113.53000303157984</v>
      </c>
      <c r="BI92" s="2">
        <f t="shared" si="80"/>
        <v>115.71134843293052</v>
      </c>
      <c r="BJ92" s="2">
        <f t="shared" si="80"/>
        <v>117.2773083429221</v>
      </c>
      <c r="BK92" s="2">
        <f t="shared" si="80"/>
        <v>120.02524718473154</v>
      </c>
      <c r="BL92" s="2">
        <f t="shared" si="80"/>
        <v>119.60412612265425</v>
      </c>
      <c r="BM92" s="2">
        <f t="shared" si="80"/>
        <v>122.97493863307437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126.55200000000001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126.55200000000001</v>
      </c>
      <c r="DK92" s="2">
        <f t="shared" si="90"/>
        <v>130.29431378986865</v>
      </c>
      <c r="DL92" s="2">
        <f t="shared" si="90"/>
        <v>121.82427260458843</v>
      </c>
      <c r="DM92" s="2">
        <f t="shared" si="90"/>
        <v>121.26076815114709</v>
      </c>
      <c r="DN92" s="2">
        <f t="shared" si="90"/>
        <v>124.43171902834007</v>
      </c>
      <c r="DO92" s="2">
        <f t="shared" si="90"/>
        <v>129.68970609756099</v>
      </c>
      <c r="DP92" s="2">
        <f t="shared" si="90"/>
        <v>127.59992887624468</v>
      </c>
      <c r="DQ92" s="2">
        <f t="shared" si="90"/>
        <v>123.5828539399625</v>
      </c>
      <c r="DR92" s="2">
        <f t="shared" si="90"/>
        <v>124.49783072546232</v>
      </c>
      <c r="DS92" s="2">
        <f t="shared" si="90"/>
        <v>123.44272773109243</v>
      </c>
      <c r="DT92" s="2">
        <f t="shared" si="90"/>
        <v>127.18285798956852</v>
      </c>
      <c r="DU92" s="2">
        <f t="shared" si="90"/>
        <v>128.50603616734145</v>
      </c>
      <c r="DV92" s="2">
        <f t="shared" si="90"/>
        <v>130.10374466571835</v>
      </c>
      <c r="DW92" s="2">
        <f t="shared" si="90"/>
        <v>132.85552390852388</v>
      </c>
      <c r="DX92" s="2">
        <f t="shared" si="90"/>
        <v>130.56370905190903</v>
      </c>
      <c r="DY92" s="2">
        <f t="shared" si="90"/>
        <v>133.99605524657022</v>
      </c>
      <c r="EA92" s="2">
        <f t="shared" si="94"/>
        <v>111.49780534945495</v>
      </c>
      <c r="EB92" s="2">
        <f t="shared" si="91"/>
        <v>108.81794416015161</v>
      </c>
      <c r="EC92" s="2">
        <f t="shared" si="91"/>
        <v>110.42141621578843</v>
      </c>
      <c r="ED92" s="2">
        <f t="shared" si="91"/>
        <v>111.35429496530341</v>
      </c>
      <c r="EE92" s="2">
        <f t="shared" si="91"/>
        <v>111.31904954555242</v>
      </c>
      <c r="EF92" s="2">
        <f t="shared" si="91"/>
        <v>109.79372022290231</v>
      </c>
      <c r="EG92" s="2">
        <f t="shared" si="91"/>
        <v>110.17947788531585</v>
      </c>
      <c r="EH92" s="2">
        <f t="shared" si="91"/>
        <v>110.69194052118706</v>
      </c>
      <c r="EI92" s="2">
        <f t="shared" si="91"/>
        <v>110.6522876338932</v>
      </c>
      <c r="EJ92" s="2">
        <f t="shared" si="91"/>
        <v>111.8079813664596</v>
      </c>
      <c r="EK92" s="2">
        <f t="shared" si="91"/>
        <v>114.27282358942102</v>
      </c>
      <c r="EL92" s="2">
        <f t="shared" si="91"/>
        <v>115.63379602780989</v>
      </c>
      <c r="EM92" s="2">
        <f t="shared" si="91"/>
        <v>118.62132743081946</v>
      </c>
      <c r="EN92" s="2">
        <f t="shared" si="91"/>
        <v>118.22313628563521</v>
      </c>
      <c r="EO92" s="2">
        <f t="shared" si="91"/>
        <v>121.28113214606446</v>
      </c>
      <c r="EQ92" s="2">
        <f t="shared" si="92"/>
        <v>111.7091135648825</v>
      </c>
      <c r="ER92" s="2">
        <f t="shared" si="92"/>
        <v>109.68973167155163</v>
      </c>
      <c r="ES92" s="2">
        <f t="shared" si="92"/>
        <v>110.17882859506949</v>
      </c>
      <c r="ET92" s="2">
        <f t="shared" si="92"/>
        <v>111.09860787525547</v>
      </c>
      <c r="EU92" s="2">
        <f t="shared" si="92"/>
        <v>110.86468508164917</v>
      </c>
      <c r="EV92" s="2">
        <f t="shared" si="92"/>
        <v>109.96748202880289</v>
      </c>
      <c r="EW92" s="2">
        <f t="shared" si="92"/>
        <v>110.52906269762023</v>
      </c>
      <c r="EX92" s="2">
        <f t="shared" si="92"/>
        <v>110.74996406615151</v>
      </c>
      <c r="EY92" s="2">
        <f t="shared" si="92"/>
        <v>110.31978174022382</v>
      </c>
      <c r="EZ92" s="2">
        <f t="shared" si="92"/>
        <v>112.16920576075331</v>
      </c>
      <c r="FA92" s="2">
        <f t="shared" si="92"/>
        <v>114.58634027564301</v>
      </c>
      <c r="FB92" s="2">
        <f t="shared" si="92"/>
        <v>116.1813494513643</v>
      </c>
      <c r="FC92" s="2">
        <f t="shared" si="92"/>
        <v>118.75620689360524</v>
      </c>
      <c r="FD92" s="2">
        <f t="shared" si="92"/>
        <v>118.53742366044351</v>
      </c>
      <c r="FE92" s="2">
        <f t="shared" si="92"/>
        <v>122.11416642885926</v>
      </c>
      <c r="FG92" s="2">
        <f t="shared" si="93"/>
        <v>0.8991362325482557</v>
      </c>
      <c r="FH92" s="2">
        <f t="shared" si="93"/>
        <v>0.89792884167509857</v>
      </c>
      <c r="FI92" s="2">
        <f t="shared" si="93"/>
        <v>0.89861253785499862</v>
      </c>
      <c r="FJ92" s="2">
        <f t="shared" si="93"/>
        <v>0.89862865507527845</v>
      </c>
      <c r="FK92" s="2">
        <f t="shared" si="93"/>
        <v>0.90598290303123596</v>
      </c>
      <c r="FL92" s="2">
        <f t="shared" si="93"/>
        <v>0.89545447609341711</v>
      </c>
      <c r="FM92" s="2">
        <f t="shared" si="93"/>
        <v>0.90412695001696075</v>
      </c>
      <c r="FN92" s="2">
        <f t="shared" si="93"/>
        <v>0.89346537512692448</v>
      </c>
      <c r="FO92" s="2">
        <f t="shared" si="93"/>
        <v>0.8875226323225559</v>
      </c>
      <c r="FP92" s="2">
        <f t="shared" si="93"/>
        <v>0.8880294447910525</v>
      </c>
      <c r="FQ92" s="2">
        <f t="shared" si="93"/>
        <v>0.89896049717400162</v>
      </c>
      <c r="FR92" s="2">
        <f t="shared" si="93"/>
        <v>0.88646290879485012</v>
      </c>
      <c r="FS92" s="2">
        <f t="shared" si="93"/>
        <v>0.90138125671478508</v>
      </c>
      <c r="FT92" s="2">
        <f t="shared" si="93"/>
        <v>0.88811393434664221</v>
      </c>
      <c r="FU92" s="2">
        <f t="shared" si="93"/>
        <v>0.866828455526226</v>
      </c>
      <c r="FW92" s="2">
        <f t="shared" si="82"/>
        <v>1.1586085995054589E-3</v>
      </c>
      <c r="FX92" s="2">
        <f t="shared" si="82"/>
        <v>1.4422484614635737E-3</v>
      </c>
      <c r="FY92" s="2">
        <f t="shared" si="82"/>
        <v>1.2147455934740006E-3</v>
      </c>
      <c r="FZ92" s="2">
        <f t="shared" si="82"/>
        <v>1.1577722846034492E-3</v>
      </c>
      <c r="GA92" s="2">
        <f t="shared" si="82"/>
        <v>1.211858034652544E-3</v>
      </c>
      <c r="GB92" s="2">
        <f t="shared" si="82"/>
        <v>1.2897666134196861E-3</v>
      </c>
      <c r="GC92" s="2">
        <f t="shared" si="82"/>
        <v>1.3262391068599303E-3</v>
      </c>
      <c r="GD92" s="2">
        <f t="shared" si="82"/>
        <v>1.3019883249928428E-3</v>
      </c>
      <c r="GE92" s="2">
        <f t="shared" si="82"/>
        <v>1.381465792116815E-3</v>
      </c>
      <c r="GF92" s="2">
        <f t="shared" si="82"/>
        <v>1.3514961043210175E-3</v>
      </c>
      <c r="GG92" s="2">
        <f t="shared" si="82"/>
        <v>1.3017521477879915E-3</v>
      </c>
      <c r="GH92" s="2">
        <f t="shared" si="82"/>
        <v>1.1623283660892119E-3</v>
      </c>
      <c r="GI92" s="2">
        <f t="shared" si="82"/>
        <v>1.195034460357859E-3</v>
      </c>
      <c r="GJ92" s="2">
        <f t="shared" si="82"/>
        <v>8.0086669677299305E-4</v>
      </c>
      <c r="GK92" s="2">
        <f t="shared" si="82"/>
        <v>6.4888067807893383E-4</v>
      </c>
      <c r="GM92" s="86">
        <f t="shared" si="83"/>
        <v>2.834106469974455E-2</v>
      </c>
      <c r="GN92" s="86">
        <f t="shared" si="83"/>
        <v>1.3487552069750058E-2</v>
      </c>
      <c r="GO92" s="86">
        <f t="shared" si="83"/>
        <v>5.834721604112335E-3</v>
      </c>
      <c r="GP92" s="86">
        <f t="shared" si="83"/>
        <v>2.0203697352709341E-3</v>
      </c>
      <c r="GQ92" s="86">
        <f t="shared" si="83"/>
        <v>8.1722247554598024E-4</v>
      </c>
      <c r="GR92" s="86">
        <f t="shared" si="83"/>
        <v>4.1400117312286646E-4</v>
      </c>
      <c r="GS92" s="86">
        <f t="shared" si="83"/>
        <v>2.363287010802589E-4</v>
      </c>
      <c r="GT92" s="86">
        <f t="shared" si="83"/>
        <v>3.4970305366463327E-4</v>
      </c>
      <c r="GU92" s="86">
        <f t="shared" si="83"/>
        <v>1.1876772050923215E-4</v>
      </c>
      <c r="GV92" s="86">
        <f t="shared" si="83"/>
        <v>4.5054344282745677E-3</v>
      </c>
      <c r="GW92" s="86">
        <f t="shared" si="83"/>
        <v>2.7306711515184892E-3</v>
      </c>
      <c r="GX92" s="86">
        <f t="shared" si="83"/>
        <v>8.6644565216062383E-3</v>
      </c>
      <c r="GY92" s="86">
        <f t="shared" si="83"/>
        <v>8.4304389265204734E-3</v>
      </c>
      <c r="GZ92" s="86">
        <f t="shared" si="83"/>
        <v>6.9188350571563126E-3</v>
      </c>
      <c r="HA92" s="86">
        <f t="shared" si="83"/>
        <v>2.3252760635570648E-3</v>
      </c>
      <c r="HC92" s="86">
        <f t="shared" si="73"/>
        <v>2.1420874343108808E-2</v>
      </c>
      <c r="HD92" s="86">
        <f t="shared" si="73"/>
        <v>2.1170982953638697E-2</v>
      </c>
      <c r="HE92" s="86">
        <f t="shared" si="73"/>
        <v>2.0822705612267359E-2</v>
      </c>
      <c r="HF92" s="86">
        <f t="shared" si="73"/>
        <v>1.854943336390982E-2</v>
      </c>
      <c r="HG92" s="86">
        <f t="shared" si="87"/>
        <v>2.2878958906364395E-2</v>
      </c>
      <c r="HH92" s="86">
        <f t="shared" si="87"/>
        <v>1.6673882594647721E-2</v>
      </c>
      <c r="HI92" s="86">
        <f t="shared" si="87"/>
        <v>2.6169418612032876E-2</v>
      </c>
      <c r="HJ92" s="86">
        <f t="shared" si="87"/>
        <v>1.8637346346852594E-2</v>
      </c>
      <c r="HK92" s="86">
        <f t="shared" si="87"/>
        <v>1.8200907774111805E-2</v>
      </c>
      <c r="HL92" s="86">
        <f t="shared" si="87"/>
        <v>1.3251521539999289E-2</v>
      </c>
      <c r="HM92" s="86">
        <f t="shared" si="87"/>
        <v>1.8843495202849003E-2</v>
      </c>
      <c r="HN92" s="86">
        <f t="shared" si="87"/>
        <v>1.2098269955658663E-2</v>
      </c>
      <c r="HO92" s="86">
        <f t="shared" si="87"/>
        <v>1.9729605153067747E-2</v>
      </c>
      <c r="HP92" s="86">
        <f t="shared" si="87"/>
        <v>1.0776395379996206E-2</v>
      </c>
      <c r="HQ92" s="86">
        <f t="shared" si="87"/>
        <v>2.6417668212366354E-3</v>
      </c>
      <c r="HS92" s="86">
        <f t="shared" si="84"/>
        <v>2.1298907667828367E-34</v>
      </c>
      <c r="HT92" s="86">
        <f t="shared" si="84"/>
        <v>3.8042908486591046E-35</v>
      </c>
      <c r="HU92" s="86">
        <f t="shared" si="84"/>
        <v>8.4647254275049684E-38</v>
      </c>
      <c r="HV92" s="86">
        <f t="shared" si="84"/>
        <v>5.9611454029498609E-39</v>
      </c>
      <c r="HW92" s="86">
        <f t="shared" si="84"/>
        <v>5.3046234675705182E-36</v>
      </c>
      <c r="HX92" s="86">
        <f t="shared" si="84"/>
        <v>2.4256703437181194E-42</v>
      </c>
      <c r="HY92" s="86">
        <f t="shared" si="84"/>
        <v>6.969679754458825E-37</v>
      </c>
      <c r="HZ92" s="86">
        <f t="shared" si="84"/>
        <v>3.0647098454329959E-40</v>
      </c>
      <c r="IA92" s="86">
        <f t="shared" si="84"/>
        <v>7.5914529715356591E-43</v>
      </c>
      <c r="IB92" s="86">
        <f t="shared" si="84"/>
        <v>2.7338052844243049E-43</v>
      </c>
      <c r="IC92" s="86">
        <f t="shared" si="84"/>
        <v>7.8314315352378714E-39</v>
      </c>
      <c r="ID92" s="86">
        <f t="shared" si="84"/>
        <v>2.78762098031926E-43</v>
      </c>
      <c r="IE92" s="86">
        <f t="shared" si="84"/>
        <v>3.0139344874307508E-39</v>
      </c>
      <c r="IF92" s="86">
        <f t="shared" si="84"/>
        <v>5.2993133393902221E-24</v>
      </c>
      <c r="IG92" s="86">
        <f t="shared" si="84"/>
        <v>9.8881813945495073E-20</v>
      </c>
      <c r="II92" s="86">
        <f t="shared" si="85"/>
        <v>9.6917563396152311E-187</v>
      </c>
      <c r="IJ92" s="86">
        <f t="shared" si="85"/>
        <v>1.3949659549454614E-196</v>
      </c>
      <c r="IK92" s="86">
        <f t="shared" si="85"/>
        <v>1.9662030642027118E-217</v>
      </c>
      <c r="IL92" s="86">
        <f t="shared" si="85"/>
        <v>9.1416347510976682E-221</v>
      </c>
      <c r="IM92" s="86">
        <f t="shared" si="85"/>
        <v>4.9082412041084571E-204</v>
      </c>
      <c r="IN92" s="86">
        <f t="shared" si="85"/>
        <v>1.0915751551011328E-241</v>
      </c>
      <c r="IO92" s="86">
        <f t="shared" si="85"/>
        <v>2.3443345416359497E-208</v>
      </c>
      <c r="IP92" s="86">
        <f t="shared" si="85"/>
        <v>4.8581151615199675E-229</v>
      </c>
      <c r="IQ92" s="86">
        <f t="shared" si="85"/>
        <v>1.346197869753401E-246</v>
      </c>
      <c r="IR92" s="86">
        <f t="shared" si="85"/>
        <v>8.4834071882175657E-242</v>
      </c>
      <c r="IS92" s="86">
        <f t="shared" si="85"/>
        <v>5.5724976235663502E-220</v>
      </c>
      <c r="IT92" s="86">
        <f t="shared" si="85"/>
        <v>1.0177249904351489E-245</v>
      </c>
      <c r="IU92" s="86">
        <f t="shared" si="85"/>
        <v>5.114942234159328E-223</v>
      </c>
      <c r="IV92" s="86">
        <f t="shared" si="85"/>
        <v>5.7106186289434481E-104</v>
      </c>
      <c r="IW92" s="86">
        <f t="shared" si="85"/>
        <v>5.011093267510918E-69</v>
      </c>
      <c r="IY92" s="86">
        <f t="shared" si="86"/>
        <v>4.9761939042853358E-2</v>
      </c>
      <c r="IZ92" s="86">
        <f t="shared" si="86"/>
        <v>3.4658535023388753E-2</v>
      </c>
      <c r="JA92" s="86">
        <f t="shared" si="86"/>
        <v>2.6657427216379693E-2</v>
      </c>
      <c r="JB92" s="86">
        <f t="shared" si="86"/>
        <v>2.0569803099180755E-2</v>
      </c>
      <c r="JC92" s="86">
        <f t="shared" si="86"/>
        <v>2.3696181381910375E-2</v>
      </c>
      <c r="JD92" s="86">
        <f t="shared" si="86"/>
        <v>1.7087883767770588E-2</v>
      </c>
      <c r="JE92" s="86">
        <f t="shared" si="86"/>
        <v>2.6405747313113133E-2</v>
      </c>
      <c r="JF92" s="86">
        <f t="shared" si="86"/>
        <v>1.8987049400517226E-2</v>
      </c>
      <c r="JG92" s="86">
        <f t="shared" si="86"/>
        <v>1.8319675494621036E-2</v>
      </c>
      <c r="JH92" s="86">
        <f t="shared" si="86"/>
        <v>1.7756955968273855E-2</v>
      </c>
      <c r="JI92" s="86">
        <f t="shared" si="86"/>
        <v>2.1574166354367492E-2</v>
      </c>
      <c r="JJ92" s="86">
        <f t="shared" si="86"/>
        <v>2.0762726477264903E-2</v>
      </c>
      <c r="JK92" s="86">
        <f t="shared" si="86"/>
        <v>2.816004407958822E-2</v>
      </c>
      <c r="JL92" s="86">
        <f t="shared" si="86"/>
        <v>1.7695230437152518E-2</v>
      </c>
      <c r="JM92" s="86">
        <f t="shared" si="86"/>
        <v>4.9670428847936998E-3</v>
      </c>
    </row>
    <row r="93" spans="2:273" x14ac:dyDescent="0.25">
      <c r="B93" s="2">
        <v>66</v>
      </c>
      <c r="C93" s="37">
        <v>122.069</v>
      </c>
      <c r="D93" s="37">
        <v>119.13800000000001</v>
      </c>
      <c r="E93" s="37">
        <v>117.39700000000001</v>
      </c>
      <c r="F93" s="37">
        <v>123.19</v>
      </c>
      <c r="G93" s="37">
        <v>122.983</v>
      </c>
      <c r="H93" s="37">
        <v>117.621</v>
      </c>
      <c r="I93" s="37">
        <v>120.81</v>
      </c>
      <c r="J93" s="37">
        <v>119.5</v>
      </c>
      <c r="K93" s="37">
        <v>119.879</v>
      </c>
      <c r="L93" s="37">
        <v>118.55200000000001</v>
      </c>
      <c r="M93" s="37">
        <v>122.431</v>
      </c>
      <c r="N93" s="37">
        <v>123.155</v>
      </c>
      <c r="O93" s="37">
        <v>126.017</v>
      </c>
      <c r="P93" s="37">
        <v>124.483</v>
      </c>
      <c r="Q93" s="37">
        <v>124.259</v>
      </c>
      <c r="S93" s="4">
        <f t="shared" si="88"/>
        <v>125.0399728193976</v>
      </c>
      <c r="T93" s="4">
        <f t="shared" si="88"/>
        <v>120.87417611030222</v>
      </c>
      <c r="U93" s="4">
        <f t="shared" si="88"/>
        <v>122.22804250578154</v>
      </c>
      <c r="V93" s="4">
        <f t="shared" si="88"/>
        <v>122.26788826940576</v>
      </c>
      <c r="W93" s="4">
        <f t="shared" si="88"/>
        <v>123.88694472994834</v>
      </c>
      <c r="X93" s="4">
        <f t="shared" si="88"/>
        <v>121.05180664193382</v>
      </c>
      <c r="Y93" s="4">
        <f t="shared" si="88"/>
        <v>124.72469608719092</v>
      </c>
      <c r="Z93" s="4">
        <f t="shared" si="88"/>
        <v>122.02439089406576</v>
      </c>
      <c r="AA93" s="4">
        <f t="shared" si="88"/>
        <v>121.70293973913392</v>
      </c>
      <c r="AB93" s="4">
        <f t="shared" si="88"/>
        <v>121.23030852424777</v>
      </c>
      <c r="AC93" s="4">
        <f t="shared" si="88"/>
        <v>125.46022457098188</v>
      </c>
      <c r="AD93" s="4">
        <f t="shared" si="88"/>
        <v>123.93548400644104</v>
      </c>
      <c r="AE93" s="4">
        <f t="shared" si="88"/>
        <v>131.11381686631128</v>
      </c>
      <c r="AF93" s="4">
        <f t="shared" si="88"/>
        <v>125.38791851361273</v>
      </c>
      <c r="AG93" s="4">
        <f t="shared" si="88"/>
        <v>124.48909248288925</v>
      </c>
      <c r="AI93" s="4">
        <f t="shared" si="89"/>
        <v>-2.9709728193976019</v>
      </c>
      <c r="AJ93" s="4">
        <f t="shared" si="89"/>
        <v>-1.7361761103022104</v>
      </c>
      <c r="AK93" s="4">
        <f t="shared" si="89"/>
        <v>-4.8310425057815394</v>
      </c>
      <c r="AL93" s="4">
        <f t="shared" si="89"/>
        <v>0.92211173059423857</v>
      </c>
      <c r="AM93" s="4">
        <f t="shared" si="89"/>
        <v>-0.90394472994833563</v>
      </c>
      <c r="AN93" s="4">
        <f t="shared" si="89"/>
        <v>-3.4308066419338274</v>
      </c>
      <c r="AO93" s="4">
        <f t="shared" si="89"/>
        <v>-3.9146960871909187</v>
      </c>
      <c r="AP93" s="4">
        <f t="shared" si="89"/>
        <v>-2.5243908940657604</v>
      </c>
      <c r="AQ93" s="4">
        <f t="shared" si="89"/>
        <v>-1.8239397391339196</v>
      </c>
      <c r="AR93" s="4">
        <f t="shared" si="89"/>
        <v>-2.6783085242477682</v>
      </c>
      <c r="AS93" s="4">
        <f t="shared" si="89"/>
        <v>-3.0292245709818815</v>
      </c>
      <c r="AT93" s="4">
        <f t="shared" si="89"/>
        <v>-0.78048400644104277</v>
      </c>
      <c r="AU93" s="4">
        <f t="shared" si="89"/>
        <v>-5.0968168663112863</v>
      </c>
      <c r="AV93" s="4">
        <f t="shared" si="89"/>
        <v>-0.90491851361272779</v>
      </c>
      <c r="AW93" s="4">
        <f t="shared" si="89"/>
        <v>-0.23009248288924766</v>
      </c>
      <c r="AY93" s="2">
        <f t="shared" ref="AY93:BM109" si="125">IF(OR($B93 &lt; C$230, $B93 &gt; C$233), #N/A, ((1-FG93)*DK93) + (FG93 - FW93)*EA93 + (FW93*EQ93))</f>
        <v>113.19742265131602</v>
      </c>
      <c r="AZ93" s="2">
        <f t="shared" si="125"/>
        <v>110.02017779660333</v>
      </c>
      <c r="BA93" s="2">
        <f t="shared" si="125"/>
        <v>111.37290392604073</v>
      </c>
      <c r="BB93" s="2">
        <f t="shared" si="125"/>
        <v>112.51430259720426</v>
      </c>
      <c r="BC93" s="2">
        <f t="shared" si="125"/>
        <v>112.84952652215357</v>
      </c>
      <c r="BD93" s="2">
        <f t="shared" si="125"/>
        <v>111.49555073450169</v>
      </c>
      <c r="BE93" s="2">
        <f t="shared" si="125"/>
        <v>111.35950483831364</v>
      </c>
      <c r="BF93" s="2">
        <f t="shared" si="125"/>
        <v>112.03538771268875</v>
      </c>
      <c r="BG93" s="2">
        <f t="shared" si="125"/>
        <v>111.94302426487353</v>
      </c>
      <c r="BH93" s="2">
        <f t="shared" si="125"/>
        <v>113.37347009223615</v>
      </c>
      <c r="BI93" s="2">
        <f t="shared" si="125"/>
        <v>115.5496761167838</v>
      </c>
      <c r="BJ93" s="2">
        <f t="shared" si="125"/>
        <v>117.10824646603977</v>
      </c>
      <c r="BK93" s="2">
        <f t="shared" si="125"/>
        <v>119.84459244525132</v>
      </c>
      <c r="BL93" s="2">
        <f t="shared" si="125"/>
        <v>119.44592505969429</v>
      </c>
      <c r="BM93" s="2">
        <f t="shared" si="125"/>
        <v>122.81702441742723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124.259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124.259</v>
      </c>
      <c r="DK93" s="2">
        <f t="shared" si="90"/>
        <v>130.60892926829268</v>
      </c>
      <c r="DL93" s="2">
        <f t="shared" si="90"/>
        <v>121.96905094466939</v>
      </c>
      <c r="DM93" s="2">
        <f t="shared" si="90"/>
        <v>121.39142139001349</v>
      </c>
      <c r="DN93" s="2">
        <f t="shared" si="90"/>
        <v>124.63487348178137</v>
      </c>
      <c r="DO93" s="2">
        <f t="shared" si="90"/>
        <v>129.97539249530956</v>
      </c>
      <c r="DP93" s="2">
        <f t="shared" si="90"/>
        <v>127.9148705547653</v>
      </c>
      <c r="DQ93" s="2">
        <f t="shared" si="90"/>
        <v>123.77220121951223</v>
      </c>
      <c r="DR93" s="2">
        <f t="shared" si="90"/>
        <v>124.70942674253202</v>
      </c>
      <c r="DS93" s="2">
        <f t="shared" si="90"/>
        <v>123.65558235294118</v>
      </c>
      <c r="DT93" s="2">
        <f t="shared" si="90"/>
        <v>127.39697581792319</v>
      </c>
      <c r="DU93" s="2">
        <f t="shared" si="90"/>
        <v>128.70358535762486</v>
      </c>
      <c r="DV93" s="2">
        <f t="shared" si="90"/>
        <v>130.35801991465149</v>
      </c>
      <c r="DW93" s="2">
        <f t="shared" si="90"/>
        <v>133.08854502680816</v>
      </c>
      <c r="DX93" s="2">
        <f t="shared" si="90"/>
        <v>130.7912636207636</v>
      </c>
      <c r="DY93" s="2">
        <f t="shared" si="90"/>
        <v>134.30292065257689</v>
      </c>
      <c r="EA93" s="2">
        <f t="shared" si="94"/>
        <v>111.41579829623521</v>
      </c>
      <c r="EB93" s="2">
        <f t="shared" si="91"/>
        <v>108.77993869936033</v>
      </c>
      <c r="EC93" s="2">
        <f t="shared" si="91"/>
        <v>110.34235330028493</v>
      </c>
      <c r="ED93" s="2">
        <f t="shared" si="91"/>
        <v>111.26767424331905</v>
      </c>
      <c r="EE93" s="2">
        <f t="shared" si="91"/>
        <v>111.22933076889939</v>
      </c>
      <c r="EF93" s="2">
        <f t="shared" si="91"/>
        <v>109.74698239523227</v>
      </c>
      <c r="EG93" s="2">
        <f t="shared" si="91"/>
        <v>110.15854426058904</v>
      </c>
      <c r="EH93" s="2">
        <f t="shared" si="91"/>
        <v>110.65704850140261</v>
      </c>
      <c r="EI93" s="2">
        <f t="shared" si="91"/>
        <v>110.58982244292763</v>
      </c>
      <c r="EJ93" s="2">
        <f t="shared" si="91"/>
        <v>111.76026660296222</v>
      </c>
      <c r="EK93" s="2">
        <f t="shared" si="91"/>
        <v>114.20083879500487</v>
      </c>
      <c r="EL93" s="2">
        <f t="shared" si="91"/>
        <v>115.55979317531795</v>
      </c>
      <c r="EM93" s="2">
        <f t="shared" si="91"/>
        <v>118.52289940111757</v>
      </c>
      <c r="EN93" s="2">
        <f t="shared" si="91"/>
        <v>118.14208491558261</v>
      </c>
      <c r="EO93" s="2">
        <f t="shared" si="91"/>
        <v>121.20704922056227</v>
      </c>
      <c r="EQ93" s="2">
        <f t="shared" si="92"/>
        <v>111.62116688594384</v>
      </c>
      <c r="ER93" s="2">
        <f t="shared" si="92"/>
        <v>109.62604215136294</v>
      </c>
      <c r="ES93" s="2">
        <f t="shared" si="92"/>
        <v>110.10659715996204</v>
      </c>
      <c r="ET93" s="2">
        <f t="shared" si="92"/>
        <v>111.01949262489963</v>
      </c>
      <c r="EU93" s="2">
        <f t="shared" si="92"/>
        <v>110.78833216473427</v>
      </c>
      <c r="EV93" s="2">
        <f t="shared" si="92"/>
        <v>109.91556660892083</v>
      </c>
      <c r="EW93" s="2">
        <f t="shared" si="92"/>
        <v>110.49747742552837</v>
      </c>
      <c r="EX93" s="2">
        <f t="shared" si="92"/>
        <v>110.71322977279081</v>
      </c>
      <c r="EY93" s="2">
        <f t="shared" si="92"/>
        <v>110.26723274361876</v>
      </c>
      <c r="EZ93" s="2">
        <f t="shared" si="92"/>
        <v>112.11115884006909</v>
      </c>
      <c r="FA93" s="2">
        <f t="shared" si="92"/>
        <v>114.50503978378934</v>
      </c>
      <c r="FB93" s="2">
        <f t="shared" si="92"/>
        <v>116.09193769298476</v>
      </c>
      <c r="FC93" s="2">
        <f t="shared" si="92"/>
        <v>118.6539367654035</v>
      </c>
      <c r="FD93" s="2">
        <f t="shared" si="92"/>
        <v>118.44740510997283</v>
      </c>
      <c r="FE93" s="2">
        <f t="shared" si="92"/>
        <v>122.01135838163043</v>
      </c>
      <c r="FG93" s="2">
        <f t="shared" si="93"/>
        <v>0.90718744696614828</v>
      </c>
      <c r="FH93" s="2">
        <f t="shared" si="93"/>
        <v>0.90606636463174128</v>
      </c>
      <c r="FI93" s="2">
        <f t="shared" si="93"/>
        <v>0.90670121732386744</v>
      </c>
      <c r="FJ93" s="2">
        <f t="shared" si="93"/>
        <v>0.90671618219461758</v>
      </c>
      <c r="FK93" s="2">
        <f t="shared" si="93"/>
        <v>0.91354015063395355</v>
      </c>
      <c r="FL93" s="2">
        <f t="shared" si="93"/>
        <v>0.90376812419683961</v>
      </c>
      <c r="FM93" s="2">
        <f t="shared" si="93"/>
        <v>0.9118188617197267</v>
      </c>
      <c r="FN93" s="2">
        <f t="shared" si="93"/>
        <v>0.9019198748265318</v>
      </c>
      <c r="FO93" s="2">
        <f t="shared" si="93"/>
        <v>0.89639405530418603</v>
      </c>
      <c r="FP93" s="2">
        <f t="shared" si="93"/>
        <v>0.89686553912346445</v>
      </c>
      <c r="FQ93" s="2">
        <f t="shared" si="93"/>
        <v>0.90702428871828134</v>
      </c>
      <c r="FR93" s="2">
        <f t="shared" si="93"/>
        <v>0.89540806523477334</v>
      </c>
      <c r="FS93" s="2">
        <f t="shared" si="93"/>
        <v>0.90927135014816052</v>
      </c>
      <c r="FT93" s="2">
        <f t="shared" si="93"/>
        <v>0.89694413499010506</v>
      </c>
      <c r="FU93" s="2">
        <f t="shared" si="93"/>
        <v>0.87710607970359522</v>
      </c>
      <c r="FW93" s="2">
        <f t="shared" ref="FW93:GK109" si="127">POWER(10,($B93-C$232)/C$229)/(1+POWER(10,($B93-C$232)/C$229))</f>
        <v>1.2702470784091888E-3</v>
      </c>
      <c r="FX93" s="2">
        <f t="shared" si="127"/>
        <v>1.5811739781247294E-3</v>
      </c>
      <c r="FY93" s="2">
        <f t="shared" si="127"/>
        <v>1.3317859764984963E-3</v>
      </c>
      <c r="FZ93" s="2">
        <f t="shared" si="127"/>
        <v>1.269330282251306E-3</v>
      </c>
      <c r="GA93" s="2">
        <f t="shared" si="127"/>
        <v>1.3286205723205739E-3</v>
      </c>
      <c r="GB93" s="2">
        <f t="shared" si="127"/>
        <v>1.4140250164353973E-3</v>
      </c>
      <c r="GC93" s="2">
        <f t="shared" si="127"/>
        <v>1.4540062188587828E-3</v>
      </c>
      <c r="GD93" s="2">
        <f t="shared" si="127"/>
        <v>1.4274225064720421E-3</v>
      </c>
      <c r="GE93" s="2">
        <f t="shared" si="127"/>
        <v>1.5145452591708234E-3</v>
      </c>
      <c r="GF93" s="2">
        <f t="shared" si="127"/>
        <v>1.4816928127735175E-3</v>
      </c>
      <c r="GG93" s="2">
        <f t="shared" si="127"/>
        <v>1.4271636083568707E-3</v>
      </c>
      <c r="GH93" s="2">
        <f t="shared" si="127"/>
        <v>1.2743248082274076E-3</v>
      </c>
      <c r="GI93" s="2">
        <f t="shared" si="127"/>
        <v>1.3101781727322722E-3</v>
      </c>
      <c r="GJ93" s="2">
        <f t="shared" si="127"/>
        <v>8.7806502630347289E-4</v>
      </c>
      <c r="GK93" s="2">
        <f t="shared" si="127"/>
        <v>7.1143897731358672E-4</v>
      </c>
      <c r="GM93" s="86">
        <f t="shared" ref="GM93:HA109" si="128" xml:space="preserve"> _xlfn.NORM.DIST($B93, C$7, ABS(C$11), TRUE) * _xlfn.NORM.DIST(($B93 - C$7)*C$15, 0, ABS(C$11), TRUE) * 2</f>
        <v>1.0048502274032414E-2</v>
      </c>
      <c r="GN93" s="86">
        <f t="shared" si="128"/>
        <v>3.9462297169529101E-3</v>
      </c>
      <c r="GO93" s="86">
        <f t="shared" si="128"/>
        <v>1.3051404898670135E-3</v>
      </c>
      <c r="GP93" s="86">
        <f t="shared" si="128"/>
        <v>2.9706302590359559E-4</v>
      </c>
      <c r="GQ93" s="86">
        <f t="shared" si="128"/>
        <v>8.7021148830705998E-5</v>
      </c>
      <c r="GR93" s="86">
        <f t="shared" si="128"/>
        <v>4.582445944872579E-5</v>
      </c>
      <c r="GS93" s="86">
        <f t="shared" si="128"/>
        <v>2.1850411711771106E-5</v>
      </c>
      <c r="GT93" s="86">
        <f t="shared" si="128"/>
        <v>3.2132829244713264E-5</v>
      </c>
      <c r="GU93" s="86">
        <f t="shared" si="128"/>
        <v>8.9734375228176298E-6</v>
      </c>
      <c r="GV93" s="86">
        <f t="shared" si="128"/>
        <v>8.8612527941864282E-4</v>
      </c>
      <c r="GW93" s="86">
        <f t="shared" si="128"/>
        <v>4.7969859107023445E-4</v>
      </c>
      <c r="GX93" s="86">
        <f t="shared" si="128"/>
        <v>2.0188640942497816E-3</v>
      </c>
      <c r="GY93" s="86">
        <f t="shared" si="128"/>
        <v>2.5295666541234204E-3</v>
      </c>
      <c r="GZ93" s="86">
        <f t="shared" si="128"/>
        <v>1.7204816633936038E-3</v>
      </c>
      <c r="HA93" s="86">
        <f t="shared" si="128"/>
        <v>5.1159379252949555E-4</v>
      </c>
      <c r="HC93" s="86">
        <f t="shared" si="73"/>
        <v>3.1423693586298256E-2</v>
      </c>
      <c r="HD93" s="86">
        <f t="shared" si="73"/>
        <v>3.1787772351279192E-2</v>
      </c>
      <c r="HE93" s="86">
        <f t="shared" si="73"/>
        <v>3.160751467833256E-2</v>
      </c>
      <c r="HF93" s="86">
        <f t="shared" si="73"/>
        <v>2.8341092915317376E-2</v>
      </c>
      <c r="HG93" s="86">
        <f t="shared" si="87"/>
        <v>3.410936035032805E-2</v>
      </c>
      <c r="HH93" s="86">
        <f t="shared" si="87"/>
        <v>2.6312795237711437E-2</v>
      </c>
      <c r="HI93" s="86">
        <f t="shared" si="87"/>
        <v>3.9094669484522789E-2</v>
      </c>
      <c r="HJ93" s="86">
        <f t="shared" si="87"/>
        <v>2.8902058379091964E-2</v>
      </c>
      <c r="HK93" s="86">
        <f t="shared" si="87"/>
        <v>2.8839443049027792E-2</v>
      </c>
      <c r="HL93" s="86">
        <f t="shared" si="87"/>
        <v>2.1255248641952603E-2</v>
      </c>
      <c r="HM93" s="86">
        <f t="shared" si="87"/>
        <v>2.8953717346158588E-2</v>
      </c>
      <c r="HN93" s="86">
        <f t="shared" si="87"/>
        <v>1.9374656916494877E-2</v>
      </c>
      <c r="HO93" s="86">
        <f t="shared" si="87"/>
        <v>3.0164783274383728E-2</v>
      </c>
      <c r="HP93" s="86">
        <f t="shared" si="87"/>
        <v>1.7146676985331722E-2</v>
      </c>
      <c r="HQ93" s="86">
        <f t="shared" si="87"/>
        <v>5.2248624054532372E-3</v>
      </c>
      <c r="HS93" s="86">
        <f t="shared" ref="HS93:IG109" si="129" xml:space="preserve"> _xlfn.NORM.DIST($B93, C$9, ABS(C$13), TRUE) * _xlfn.NORM.DIST(($B93 - C$9)*C$17, 0, ABS(C$13), TRUE) * 2</f>
        <v>4.6046934290414657E-33</v>
      </c>
      <c r="HT93" s="86">
        <f t="shared" si="129"/>
        <v>1.0264391867123689E-33</v>
      </c>
      <c r="HU93" s="86">
        <f t="shared" si="129"/>
        <v>2.8278389368065056E-36</v>
      </c>
      <c r="HV93" s="86">
        <f t="shared" si="129"/>
        <v>2.1091803544005714E-37</v>
      </c>
      <c r="HW93" s="86">
        <f t="shared" si="129"/>
        <v>1.4560042506353787E-34</v>
      </c>
      <c r="HX93" s="86">
        <f t="shared" si="129"/>
        <v>1.2723857078563395E-40</v>
      </c>
      <c r="HY93" s="86">
        <f t="shared" si="129"/>
        <v>2.1639771355543619E-35</v>
      </c>
      <c r="HZ93" s="86">
        <f t="shared" si="129"/>
        <v>1.315360225882714E-38</v>
      </c>
      <c r="IA93" s="86">
        <f t="shared" si="129"/>
        <v>4.428725202645689E-41</v>
      </c>
      <c r="IB93" s="86">
        <f t="shared" si="129"/>
        <v>1.5456745320274546E-41</v>
      </c>
      <c r="IC93" s="86">
        <f t="shared" si="129"/>
        <v>2.9133348656288618E-37</v>
      </c>
      <c r="ID93" s="86">
        <f t="shared" si="129"/>
        <v>1.4875485539887894E-41</v>
      </c>
      <c r="IE93" s="86">
        <f t="shared" si="129"/>
        <v>1.1200906358630991E-37</v>
      </c>
      <c r="IF93" s="86">
        <f t="shared" si="129"/>
        <v>3.9217131210426389E-23</v>
      </c>
      <c r="IG93" s="86">
        <f t="shared" si="129"/>
        <v>4.816294855168318E-19</v>
      </c>
      <c r="II93" s="86">
        <f t="shared" ref="II93:IW109" si="130" xml:space="preserve"> _xlfn.NORM.DIST($B93, C$10, ABS(C$14), TRUE) * _xlfn.NORM.DIST(($B93 - C$10)*C$18, 0, ABS(C$14), TRUE) * 2</f>
        <v>9.6549943228697512E-182</v>
      </c>
      <c r="IJ93" s="86">
        <f t="shared" si="130"/>
        <v>3.8392120326597693E-191</v>
      </c>
      <c r="IK93" s="86">
        <f t="shared" si="130"/>
        <v>1.4543537558838555E-211</v>
      </c>
      <c r="IL93" s="86">
        <f t="shared" si="130"/>
        <v>7.5630811848194039E-215</v>
      </c>
      <c r="IM93" s="86">
        <f t="shared" si="130"/>
        <v>1.5604450078367193E-198</v>
      </c>
      <c r="IN93" s="86">
        <f t="shared" si="130"/>
        <v>4.2273189059779689E-235</v>
      </c>
      <c r="IO93" s="86">
        <f t="shared" si="130"/>
        <v>1.1642035546215758E-202</v>
      </c>
      <c r="IP93" s="86">
        <f t="shared" si="130"/>
        <v>8.6253720556930439E-223</v>
      </c>
      <c r="IQ93" s="86">
        <f t="shared" si="130"/>
        <v>8.3509804188223068E-240</v>
      </c>
      <c r="IR93" s="86">
        <f t="shared" si="130"/>
        <v>3.6810755302801827E-235</v>
      </c>
      <c r="IS93" s="86">
        <f t="shared" si="130"/>
        <v>5.5711834410481891E-214</v>
      </c>
      <c r="IT93" s="86">
        <f t="shared" si="130"/>
        <v>4.0161434853376246E-239</v>
      </c>
      <c r="IU93" s="86">
        <f t="shared" si="130"/>
        <v>5.1927103469174512E-217</v>
      </c>
      <c r="IV93" s="86">
        <f t="shared" si="130"/>
        <v>2.3765885039775497E-101</v>
      </c>
      <c r="IW93" s="86">
        <f t="shared" si="130"/>
        <v>2.3728823347226719E-67</v>
      </c>
      <c r="IY93" s="86">
        <f t="shared" ref="IY93:JM109" si="131">GM93+HC93+HS93+II93</f>
        <v>4.1472195860330671E-2</v>
      </c>
      <c r="IZ93" s="86">
        <f t="shared" si="131"/>
        <v>3.5734002068232101E-2</v>
      </c>
      <c r="JA93" s="86">
        <f t="shared" si="131"/>
        <v>3.2912655168199571E-2</v>
      </c>
      <c r="JB93" s="86">
        <f t="shared" si="131"/>
        <v>2.8638155941220971E-2</v>
      </c>
      <c r="JC93" s="86">
        <f t="shared" si="131"/>
        <v>3.4196381499158754E-2</v>
      </c>
      <c r="JD93" s="86">
        <f t="shared" si="131"/>
        <v>2.6358619697160163E-2</v>
      </c>
      <c r="JE93" s="86">
        <f t="shared" si="131"/>
        <v>3.9116519896234561E-2</v>
      </c>
      <c r="JF93" s="86">
        <f t="shared" si="131"/>
        <v>2.8934191208336676E-2</v>
      </c>
      <c r="JG93" s="86">
        <f t="shared" si="131"/>
        <v>2.8848416486550611E-2</v>
      </c>
      <c r="JH93" s="86">
        <f t="shared" si="131"/>
        <v>2.2141373921371246E-2</v>
      </c>
      <c r="JI93" s="86">
        <f t="shared" si="131"/>
        <v>2.9433415937228823E-2</v>
      </c>
      <c r="JJ93" s="86">
        <f t="shared" si="131"/>
        <v>2.1393521010744657E-2</v>
      </c>
      <c r="JK93" s="86">
        <f t="shared" si="131"/>
        <v>3.2694349928507151E-2</v>
      </c>
      <c r="JL93" s="86">
        <f t="shared" si="131"/>
        <v>1.8867158648725325E-2</v>
      </c>
      <c r="JM93" s="86">
        <f t="shared" si="131"/>
        <v>5.7364561979827335E-3</v>
      </c>
    </row>
    <row r="94" spans="2:273" x14ac:dyDescent="0.25">
      <c r="B94" s="2">
        <v>67</v>
      </c>
      <c r="C94" s="37">
        <v>122.328</v>
      </c>
      <c r="D94" s="37">
        <v>119.259</v>
      </c>
      <c r="E94" s="37">
        <v>123.5</v>
      </c>
      <c r="F94" s="37">
        <v>123.53400000000001</v>
      </c>
      <c r="G94" s="37">
        <v>125.86199999999999</v>
      </c>
      <c r="H94" s="37">
        <v>119.63800000000001</v>
      </c>
      <c r="I94" s="37">
        <v>126.069</v>
      </c>
      <c r="J94" s="37">
        <v>123.017</v>
      </c>
      <c r="K94" s="37">
        <v>120.345</v>
      </c>
      <c r="L94" s="37">
        <v>121.86199999999999</v>
      </c>
      <c r="M94" s="37">
        <v>125.69</v>
      </c>
      <c r="N94" s="37">
        <v>124.621</v>
      </c>
      <c r="O94" s="37">
        <v>130.89699999999999</v>
      </c>
      <c r="P94" s="37">
        <v>126.414</v>
      </c>
      <c r="Q94" s="37">
        <v>125.328</v>
      </c>
      <c r="S94" s="4">
        <f t="shared" si="88"/>
        <v>128.35970310164379</v>
      </c>
      <c r="T94" s="4">
        <f t="shared" si="88"/>
        <v>124.66383486797459</v>
      </c>
      <c r="U94" s="4">
        <f t="shared" si="88"/>
        <v>126.30616073191062</v>
      </c>
      <c r="V94" s="4">
        <f t="shared" si="88"/>
        <v>126.05909773517128</v>
      </c>
      <c r="W94" s="4">
        <f t="shared" si="88"/>
        <v>127.84664398995835</v>
      </c>
      <c r="X94" s="4">
        <f t="shared" si="88"/>
        <v>125.14266453740171</v>
      </c>
      <c r="Y94" s="4">
        <f t="shared" si="88"/>
        <v>129.63061493176309</v>
      </c>
      <c r="Z94" s="4">
        <f t="shared" si="88"/>
        <v>126.123636722185</v>
      </c>
      <c r="AA94" s="4">
        <f t="shared" si="88"/>
        <v>125.91202962127886</v>
      </c>
      <c r="AB94" s="4">
        <f t="shared" si="88"/>
        <v>124.69861804186574</v>
      </c>
      <c r="AC94" s="4">
        <f t="shared" si="88"/>
        <v>129.36160997627661</v>
      </c>
      <c r="AD94" s="4">
        <f t="shared" si="88"/>
        <v>126.83190423211298</v>
      </c>
      <c r="AE94" s="4">
        <f t="shared" si="88"/>
        <v>135.35997822312234</v>
      </c>
      <c r="AF94" s="4">
        <f t="shared" si="88"/>
        <v>127.89303546030885</v>
      </c>
      <c r="AG94" s="4">
        <f t="shared" si="88"/>
        <v>125.61097434278213</v>
      </c>
      <c r="AI94" s="4">
        <f t="shared" si="89"/>
        <v>-6.0317031016437852</v>
      </c>
      <c r="AJ94" s="4">
        <f t="shared" si="89"/>
        <v>-5.4048348679745857</v>
      </c>
      <c r="AK94" s="4">
        <f t="shared" si="89"/>
        <v>-2.806160731910623</v>
      </c>
      <c r="AL94" s="4">
        <f t="shared" si="89"/>
        <v>-2.525097735171272</v>
      </c>
      <c r="AM94" s="4">
        <f t="shared" si="89"/>
        <v>-1.9846439899583572</v>
      </c>
      <c r="AN94" s="4">
        <f t="shared" si="89"/>
        <v>-5.5046645374017089</v>
      </c>
      <c r="AO94" s="4">
        <f t="shared" si="89"/>
        <v>-3.5616149317630885</v>
      </c>
      <c r="AP94" s="4">
        <f t="shared" si="89"/>
        <v>-3.1066367221850015</v>
      </c>
      <c r="AQ94" s="4">
        <f t="shared" si="89"/>
        <v>-5.5670296212788628</v>
      </c>
      <c r="AR94" s="4">
        <f t="shared" si="89"/>
        <v>-2.8366180418657478</v>
      </c>
      <c r="AS94" s="4">
        <f t="shared" si="89"/>
        <v>-3.6716099762766135</v>
      </c>
      <c r="AT94" s="4">
        <f t="shared" si="89"/>
        <v>-2.2109042321129806</v>
      </c>
      <c r="AU94" s="4">
        <f t="shared" si="89"/>
        <v>-4.4629782231223487</v>
      </c>
      <c r="AV94" s="4">
        <f t="shared" si="89"/>
        <v>-1.4790354603088502</v>
      </c>
      <c r="AW94" s="4">
        <f t="shared" si="89"/>
        <v>-0.28297434278212563</v>
      </c>
      <c r="AY94" s="2">
        <f t="shared" si="125"/>
        <v>113.00591746235871</v>
      </c>
      <c r="AZ94" s="2">
        <f t="shared" si="125"/>
        <v>109.89845263510315</v>
      </c>
      <c r="BA94" s="2">
        <f t="shared" si="125"/>
        <v>111.22889009309715</v>
      </c>
      <c r="BB94" s="2">
        <f t="shared" si="125"/>
        <v>112.35221292257216</v>
      </c>
      <c r="BC94" s="2">
        <f t="shared" si="125"/>
        <v>112.65831946890364</v>
      </c>
      <c r="BD94" s="2">
        <f t="shared" si="125"/>
        <v>111.34062392481816</v>
      </c>
      <c r="BE94" s="2">
        <f t="shared" si="125"/>
        <v>111.25857830630414</v>
      </c>
      <c r="BF94" s="2">
        <f t="shared" si="125"/>
        <v>111.91241121837511</v>
      </c>
      <c r="BG94" s="2">
        <f t="shared" si="125"/>
        <v>111.79903086105703</v>
      </c>
      <c r="BH94" s="2">
        <f t="shared" si="125"/>
        <v>113.22221257719738</v>
      </c>
      <c r="BI94" s="2">
        <f t="shared" si="125"/>
        <v>115.39226077118317</v>
      </c>
      <c r="BJ94" s="2">
        <f t="shared" si="125"/>
        <v>116.94281639740097</v>
      </c>
      <c r="BK94" s="2">
        <f t="shared" si="125"/>
        <v>119.66724155768878</v>
      </c>
      <c r="BL94" s="2">
        <f t="shared" si="125"/>
        <v>119.29034048280168</v>
      </c>
      <c r="BM94" s="2">
        <f t="shared" si="125"/>
        <v>122.66057312384346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130.92354474671669</v>
      </c>
      <c r="DL94" s="2">
        <f t="shared" si="90"/>
        <v>122.11382928475037</v>
      </c>
      <c r="DM94" s="2">
        <f t="shared" si="90"/>
        <v>121.52207462887989</v>
      </c>
      <c r="DN94" s="2">
        <f t="shared" si="90"/>
        <v>124.83802793522266</v>
      </c>
      <c r="DO94" s="2">
        <f t="shared" si="90"/>
        <v>130.26107889305817</v>
      </c>
      <c r="DP94" s="2">
        <f t="shared" si="90"/>
        <v>128.22981223328591</v>
      </c>
      <c r="DQ94" s="2">
        <f t="shared" si="90"/>
        <v>123.96154849906195</v>
      </c>
      <c r="DR94" s="2">
        <f t="shared" si="90"/>
        <v>124.92102275960173</v>
      </c>
      <c r="DS94" s="2">
        <f t="shared" si="90"/>
        <v>123.86843697478992</v>
      </c>
      <c r="DT94" s="2">
        <f t="shared" si="90"/>
        <v>127.61109364627787</v>
      </c>
      <c r="DU94" s="2">
        <f t="shared" si="90"/>
        <v>128.90113454790824</v>
      </c>
      <c r="DV94" s="2">
        <f t="shared" si="90"/>
        <v>130.61229516358463</v>
      </c>
      <c r="DW94" s="2">
        <f t="shared" si="90"/>
        <v>133.32156614509245</v>
      </c>
      <c r="DX94" s="2">
        <f t="shared" si="90"/>
        <v>131.01881818961817</v>
      </c>
      <c r="DY94" s="2">
        <f t="shared" si="90"/>
        <v>134.60978605858358</v>
      </c>
      <c r="EA94" s="2">
        <f t="shared" si="94"/>
        <v>111.33379124301545</v>
      </c>
      <c r="EB94" s="2">
        <f t="shared" si="91"/>
        <v>108.74193323856905</v>
      </c>
      <c r="EC94" s="2">
        <f t="shared" si="91"/>
        <v>110.26329038478144</v>
      </c>
      <c r="ED94" s="2">
        <f t="shared" si="91"/>
        <v>111.1810535213347</v>
      </c>
      <c r="EE94" s="2">
        <f t="shared" si="91"/>
        <v>111.13961199224636</v>
      </c>
      <c r="EF94" s="2">
        <f t="shared" si="91"/>
        <v>109.70024456756221</v>
      </c>
      <c r="EG94" s="2">
        <f t="shared" si="91"/>
        <v>110.13761063586222</v>
      </c>
      <c r="EH94" s="2">
        <f t="shared" si="91"/>
        <v>110.62215648161818</v>
      </c>
      <c r="EI94" s="2">
        <f t="shared" si="91"/>
        <v>110.52735725196206</v>
      </c>
      <c r="EJ94" s="2">
        <f t="shared" si="91"/>
        <v>111.71255183946485</v>
      </c>
      <c r="EK94" s="2">
        <f t="shared" si="91"/>
        <v>114.12885400058872</v>
      </c>
      <c r="EL94" s="2">
        <f t="shared" si="91"/>
        <v>115.48579032282601</v>
      </c>
      <c r="EM94" s="2">
        <f t="shared" si="91"/>
        <v>118.42447137141568</v>
      </c>
      <c r="EN94" s="2">
        <f t="shared" si="91"/>
        <v>118.06103354553002</v>
      </c>
      <c r="EO94" s="2">
        <f t="shared" si="91"/>
        <v>121.13296629506007</v>
      </c>
      <c r="EQ94" s="2">
        <f t="shared" si="92"/>
        <v>111.53322020700517</v>
      </c>
      <c r="ER94" s="2">
        <f t="shared" si="92"/>
        <v>109.56235263117424</v>
      </c>
      <c r="ES94" s="2">
        <f t="shared" si="92"/>
        <v>110.0343657248546</v>
      </c>
      <c r="ET94" s="2">
        <f t="shared" si="92"/>
        <v>110.9403773745438</v>
      </c>
      <c r="EU94" s="2">
        <f t="shared" si="92"/>
        <v>110.71197924781937</v>
      </c>
      <c r="EV94" s="2">
        <f t="shared" si="92"/>
        <v>109.86365118903876</v>
      </c>
      <c r="EW94" s="2">
        <f t="shared" si="92"/>
        <v>110.46589215343651</v>
      </c>
      <c r="EX94" s="2">
        <f t="shared" si="92"/>
        <v>110.67649547943012</v>
      </c>
      <c r="EY94" s="2">
        <f t="shared" si="92"/>
        <v>110.21468374701371</v>
      </c>
      <c r="EZ94" s="2">
        <f t="shared" si="92"/>
        <v>112.05311191938488</v>
      </c>
      <c r="FA94" s="2">
        <f t="shared" si="92"/>
        <v>114.42373929193566</v>
      </c>
      <c r="FB94" s="2">
        <f t="shared" si="92"/>
        <v>116.00252593460523</v>
      </c>
      <c r="FC94" s="2">
        <f t="shared" si="92"/>
        <v>118.55166663720178</v>
      </c>
      <c r="FD94" s="2">
        <f t="shared" si="92"/>
        <v>118.35738655950216</v>
      </c>
      <c r="FE94" s="2">
        <f t="shared" si="92"/>
        <v>121.9085503344016</v>
      </c>
      <c r="FG94" s="2">
        <f t="shared" si="93"/>
        <v>0.91465699204655904</v>
      </c>
      <c r="FH94" s="2">
        <f t="shared" si="93"/>
        <v>0.913617543114701</v>
      </c>
      <c r="FI94" s="2">
        <f t="shared" si="93"/>
        <v>0.9142061933846054</v>
      </c>
      <c r="FJ94" s="2">
        <f t="shared" si="93"/>
        <v>0.91422006836296099</v>
      </c>
      <c r="FK94" s="2">
        <f t="shared" si="93"/>
        <v>0.92054321033174014</v>
      </c>
      <c r="FL94" s="2">
        <f t="shared" si="93"/>
        <v>0.91148600614981834</v>
      </c>
      <c r="FM94" s="2">
        <f t="shared" si="93"/>
        <v>0.91894897240766271</v>
      </c>
      <c r="FN94" s="2">
        <f t="shared" si="93"/>
        <v>0.90977118917164557</v>
      </c>
      <c r="FO94" s="2">
        <f t="shared" si="93"/>
        <v>0.90464094317121146</v>
      </c>
      <c r="FP94" s="2">
        <f t="shared" si="93"/>
        <v>0.90507887161550526</v>
      </c>
      <c r="FQ94" s="2">
        <f t="shared" si="93"/>
        <v>0.91450572728326474</v>
      </c>
      <c r="FR94" s="2">
        <f t="shared" si="93"/>
        <v>0.90372500720939064</v>
      </c>
      <c r="FS94" s="2">
        <f t="shared" si="93"/>
        <v>0.91658860322488389</v>
      </c>
      <c r="FT94" s="2">
        <f t="shared" si="93"/>
        <v>0.90515187027000954</v>
      </c>
      <c r="FU94" s="2">
        <f t="shared" si="93"/>
        <v>0.88669419925634596</v>
      </c>
      <c r="FW94" s="2">
        <f t="shared" si="127"/>
        <v>1.3926275570860978E-3</v>
      </c>
      <c r="FX94" s="2">
        <f t="shared" si="127"/>
        <v>1.7334583543080688E-3</v>
      </c>
      <c r="FY94" s="2">
        <f t="shared" si="127"/>
        <v>1.4600866810917086E-3</v>
      </c>
      <c r="FZ94" s="2">
        <f t="shared" si="127"/>
        <v>1.3916225563428484E-3</v>
      </c>
      <c r="GA94" s="2">
        <f t="shared" si="127"/>
        <v>1.4566167751108034E-3</v>
      </c>
      <c r="GB94" s="2">
        <f t="shared" si="127"/>
        <v>1.5502361121079245E-3</v>
      </c>
      <c r="GC94" s="2">
        <f t="shared" si="127"/>
        <v>1.5940625011115032E-3</v>
      </c>
      <c r="GD94" s="2">
        <f t="shared" si="127"/>
        <v>1.5649221415454423E-3</v>
      </c>
      <c r="GE94" s="2">
        <f t="shared" si="127"/>
        <v>1.6604232317229605E-3</v>
      </c>
      <c r="GF94" s="2">
        <f t="shared" si="127"/>
        <v>1.6244116512373536E-3</v>
      </c>
      <c r="GG94" s="2">
        <f t="shared" si="127"/>
        <v>1.5646383435719872E-3</v>
      </c>
      <c r="GH94" s="2">
        <f t="shared" si="127"/>
        <v>1.3970976014774856E-3</v>
      </c>
      <c r="GI94" s="2">
        <f t="shared" si="127"/>
        <v>1.4364002332647328E-3</v>
      </c>
      <c r="GJ94" s="2">
        <f t="shared" si="127"/>
        <v>9.6269760204799792E-4</v>
      </c>
      <c r="GK94" s="2">
        <f t="shared" si="127"/>
        <v>7.8002378696568188E-4</v>
      </c>
      <c r="GM94" s="86">
        <f t="shared" si="128"/>
        <v>3.0229419250915549E-3</v>
      </c>
      <c r="GN94" s="86">
        <f t="shared" si="128"/>
        <v>9.5880700086158641E-4</v>
      </c>
      <c r="GO94" s="86">
        <f t="shared" si="128"/>
        <v>2.3311096798473926E-4</v>
      </c>
      <c r="GP94" s="86">
        <f t="shared" si="128"/>
        <v>3.2445670229030511E-5</v>
      </c>
      <c r="GQ94" s="86">
        <f t="shared" si="128"/>
        <v>6.5380678156699751E-6</v>
      </c>
      <c r="GR94" s="86">
        <f t="shared" si="128"/>
        <v>3.7257885546389874E-6</v>
      </c>
      <c r="GS94" s="86">
        <f t="shared" si="128"/>
        <v>1.4454665507662628E-6</v>
      </c>
      <c r="GT94" s="86">
        <f t="shared" si="128"/>
        <v>2.0760698802294366E-6</v>
      </c>
      <c r="GU94" s="86">
        <f t="shared" si="128"/>
        <v>4.7257696127732669E-7</v>
      </c>
      <c r="GV94" s="86">
        <f t="shared" si="128"/>
        <v>1.3573141175425278E-4</v>
      </c>
      <c r="GW94" s="86">
        <f t="shared" si="128"/>
        <v>6.4977124417744199E-5</v>
      </c>
      <c r="GX94" s="86">
        <f t="shared" si="128"/>
        <v>3.7324728776962573E-4</v>
      </c>
      <c r="GY94" s="86">
        <f t="shared" si="128"/>
        <v>6.4646395776240466E-4</v>
      </c>
      <c r="GZ94" s="86">
        <f t="shared" si="128"/>
        <v>3.4940691225780729E-4</v>
      </c>
      <c r="HA94" s="86">
        <f t="shared" si="128"/>
        <v>9.2887427763620078E-5</v>
      </c>
      <c r="HC94" s="86">
        <f t="shared" si="73"/>
        <v>4.5193557559960781E-2</v>
      </c>
      <c r="HD94" s="86">
        <f t="shared" si="73"/>
        <v>4.6677240686692704E-2</v>
      </c>
      <c r="HE94" s="86">
        <f t="shared" si="73"/>
        <v>4.6867593674928772E-2</v>
      </c>
      <c r="HF94" s="86">
        <f t="shared" si="73"/>
        <v>4.2295539550010731E-2</v>
      </c>
      <c r="HG94" s="86">
        <f t="shared" si="87"/>
        <v>4.9750476129209693E-2</v>
      </c>
      <c r="HH94" s="86">
        <f t="shared" si="87"/>
        <v>4.0432136879881092E-2</v>
      </c>
      <c r="HI94" s="86">
        <f t="shared" si="87"/>
        <v>5.7081040444026558E-2</v>
      </c>
      <c r="HJ94" s="86">
        <f t="shared" si="87"/>
        <v>4.3702468881830908E-2</v>
      </c>
      <c r="HK94" s="86">
        <f t="shared" si="87"/>
        <v>4.4447786720453734E-2</v>
      </c>
      <c r="HL94" s="86">
        <f t="shared" si="87"/>
        <v>3.3179712865884149E-2</v>
      </c>
      <c r="HM94" s="86">
        <f t="shared" si="87"/>
        <v>4.3422870287478058E-2</v>
      </c>
      <c r="HN94" s="86">
        <f t="shared" si="87"/>
        <v>3.0218035656285037E-2</v>
      </c>
      <c r="HO94" s="86">
        <f t="shared" si="87"/>
        <v>4.5028403310217811E-2</v>
      </c>
      <c r="HP94" s="86">
        <f t="shared" si="87"/>
        <v>2.6607546200532656E-2</v>
      </c>
      <c r="HQ94" s="86">
        <f t="shared" si="87"/>
        <v>9.9071187224932331E-3</v>
      </c>
      <c r="HS94" s="86">
        <f t="shared" si="129"/>
        <v>9.3454774806413466E-32</v>
      </c>
      <c r="HT94" s="86">
        <f t="shared" si="129"/>
        <v>2.5793648241837139E-32</v>
      </c>
      <c r="HU94" s="86">
        <f t="shared" si="129"/>
        <v>8.7663616139331358E-35</v>
      </c>
      <c r="HV94" s="86">
        <f t="shared" si="129"/>
        <v>6.9243577127707121E-36</v>
      </c>
      <c r="HW94" s="86">
        <f t="shared" si="129"/>
        <v>3.7260203478977718E-33</v>
      </c>
      <c r="HX94" s="86">
        <f t="shared" si="129"/>
        <v>6.1318407280367155E-39</v>
      </c>
      <c r="HY94" s="86">
        <f t="shared" si="129"/>
        <v>6.2424922754017995E-34</v>
      </c>
      <c r="HZ94" s="86">
        <f t="shared" si="129"/>
        <v>5.2088245592647259E-37</v>
      </c>
      <c r="IA94" s="86">
        <f t="shared" si="129"/>
        <v>2.3652213619919362E-39</v>
      </c>
      <c r="IB94" s="86">
        <f t="shared" si="129"/>
        <v>8.018780114655231E-40</v>
      </c>
      <c r="IC94" s="86">
        <f t="shared" si="129"/>
        <v>1.0031917504663744E-35</v>
      </c>
      <c r="ID94" s="86">
        <f t="shared" si="129"/>
        <v>7.301551580741935E-40</v>
      </c>
      <c r="IE94" s="86">
        <f t="shared" si="129"/>
        <v>3.856625441645301E-36</v>
      </c>
      <c r="IF94" s="86">
        <f t="shared" si="129"/>
        <v>2.7915837979982614E-22</v>
      </c>
      <c r="IG94" s="86">
        <f t="shared" si="129"/>
        <v>2.2769376676888906E-18</v>
      </c>
      <c r="II94" s="86">
        <f t="shared" si="130"/>
        <v>8.2165704380578955E-177</v>
      </c>
      <c r="IJ94" s="86">
        <f t="shared" si="130"/>
        <v>8.8500620757081357E-186</v>
      </c>
      <c r="IK94" s="86">
        <f t="shared" si="130"/>
        <v>8.928645135794757E-206</v>
      </c>
      <c r="IL94" s="86">
        <f t="shared" si="130"/>
        <v>5.1922887305782482E-209</v>
      </c>
      <c r="IM94" s="86">
        <f t="shared" si="130"/>
        <v>4.1661875098522643E-193</v>
      </c>
      <c r="IN94" s="86">
        <f t="shared" si="130"/>
        <v>1.3255390523203843E-228</v>
      </c>
      <c r="IO94" s="86">
        <f t="shared" si="130"/>
        <v>4.8134378193276344E-197</v>
      </c>
      <c r="IP94" s="86">
        <f t="shared" si="130"/>
        <v>1.2531471488413476E-216</v>
      </c>
      <c r="IQ94" s="86">
        <f t="shared" si="130"/>
        <v>4.1575409852072617E-233</v>
      </c>
      <c r="IR94" s="86">
        <f t="shared" si="130"/>
        <v>1.2892839905784533E-228</v>
      </c>
      <c r="IS94" s="86">
        <f t="shared" si="130"/>
        <v>4.5945597615206339E-208</v>
      </c>
      <c r="IT94" s="86">
        <f t="shared" si="130"/>
        <v>1.2871011778086061E-232</v>
      </c>
      <c r="IU94" s="86">
        <f t="shared" si="130"/>
        <v>4.3583681248605622E-211</v>
      </c>
      <c r="IV94" s="86">
        <f t="shared" si="130"/>
        <v>9.1476949241928205E-99</v>
      </c>
      <c r="IW94" s="86">
        <f t="shared" si="130"/>
        <v>1.0705358073984613E-65</v>
      </c>
      <c r="IY94" s="86">
        <f t="shared" si="131"/>
        <v>4.8216499485052335E-2</v>
      </c>
      <c r="IZ94" s="86">
        <f t="shared" si="131"/>
        <v>4.7636047687554292E-2</v>
      </c>
      <c r="JA94" s="86">
        <f t="shared" si="131"/>
        <v>4.7100704642913514E-2</v>
      </c>
      <c r="JB94" s="86">
        <f t="shared" si="131"/>
        <v>4.2327985220239762E-2</v>
      </c>
      <c r="JC94" s="86">
        <f t="shared" si="131"/>
        <v>4.9757014197025363E-2</v>
      </c>
      <c r="JD94" s="86">
        <f t="shared" si="131"/>
        <v>4.0435862668435733E-2</v>
      </c>
      <c r="JE94" s="86">
        <f t="shared" si="131"/>
        <v>5.7082485910577324E-2</v>
      </c>
      <c r="JF94" s="86">
        <f t="shared" si="131"/>
        <v>4.3704544951711138E-2</v>
      </c>
      <c r="JG94" s="86">
        <f t="shared" si="131"/>
        <v>4.4448259297415013E-2</v>
      </c>
      <c r="JH94" s="86">
        <f t="shared" si="131"/>
        <v>3.3315444277638405E-2</v>
      </c>
      <c r="JI94" s="86">
        <f t="shared" si="131"/>
        <v>4.3487847411895798E-2</v>
      </c>
      <c r="JJ94" s="86">
        <f t="shared" si="131"/>
        <v>3.0591282944054662E-2</v>
      </c>
      <c r="JK94" s="86">
        <f t="shared" si="131"/>
        <v>4.5674867267980215E-2</v>
      </c>
      <c r="JL94" s="86">
        <f t="shared" si="131"/>
        <v>2.6956953112790463E-2</v>
      </c>
      <c r="JM94" s="86">
        <f t="shared" si="131"/>
        <v>1.0000006150256854E-2</v>
      </c>
    </row>
    <row r="95" spans="2:273" x14ac:dyDescent="0.25">
      <c r="B95" s="2">
        <v>68</v>
      </c>
      <c r="C95" s="37">
        <v>126.155</v>
      </c>
      <c r="D95" s="37">
        <v>125.63800000000001</v>
      </c>
      <c r="E95" s="37">
        <v>126.655</v>
      </c>
      <c r="F95" s="37">
        <v>125.81</v>
      </c>
      <c r="G95" s="37">
        <v>130.44800000000001</v>
      </c>
      <c r="H95" s="37">
        <v>125.828</v>
      </c>
      <c r="I95" s="37">
        <v>131.39699999999999</v>
      </c>
      <c r="J95" s="37">
        <v>128.36199999999999</v>
      </c>
      <c r="K95" s="37">
        <v>127.828</v>
      </c>
      <c r="L95" s="37">
        <v>127.931</v>
      </c>
      <c r="M95" s="37">
        <v>131.79300000000001</v>
      </c>
      <c r="N95" s="37">
        <v>127.655</v>
      </c>
      <c r="O95" s="37">
        <v>138.03399999999999</v>
      </c>
      <c r="P95" s="37">
        <v>125.914</v>
      </c>
      <c r="Q95" s="37">
        <v>125.517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133.07537374753605</v>
      </c>
      <c r="T95" s="4">
        <f t="shared" si="132"/>
        <v>129.68629111648787</v>
      </c>
      <c r="U95" s="4">
        <f t="shared" si="132"/>
        <v>131.60132571094184</v>
      </c>
      <c r="V95" s="4">
        <f t="shared" si="132"/>
        <v>130.98666353759711</v>
      </c>
      <c r="W95" s="4">
        <f t="shared" si="132"/>
        <v>132.8742124334363</v>
      </c>
      <c r="X95" s="4">
        <f t="shared" si="132"/>
        <v>130.54627337719398</v>
      </c>
      <c r="Y95" s="4">
        <f t="shared" si="132"/>
        <v>135.77636363934596</v>
      </c>
      <c r="Z95" s="4">
        <f t="shared" si="132"/>
        <v>131.45313567940406</v>
      </c>
      <c r="AA95" s="4">
        <f t="shared" si="132"/>
        <v>131.44565003070912</v>
      </c>
      <c r="AB95" s="4">
        <f t="shared" si="132"/>
        <v>129.42754417816849</v>
      </c>
      <c r="AC95" s="4">
        <f t="shared" si="132"/>
        <v>134.44758534522208</v>
      </c>
      <c r="AD95" s="4">
        <f t="shared" si="132"/>
        <v>130.87671364568919</v>
      </c>
      <c r="AE95" s="4">
        <f t="shared" si="132"/>
        <v>140.95035968160738</v>
      </c>
      <c r="AF95" s="4">
        <f t="shared" si="132"/>
        <v>131.38776921611509</v>
      </c>
      <c r="AG95" s="4">
        <f t="shared" si="132"/>
        <v>127.5085386855169</v>
      </c>
      <c r="AI95" s="4">
        <f t="shared" ref="AI95:AW111" si="133">IF(OR($B95 &lt; C$230, $B95 &gt; C$233), 0, C95-S95)</f>
        <v>-6.9203737475360469</v>
      </c>
      <c r="AJ95" s="4">
        <f t="shared" si="133"/>
        <v>-4.0482911164878601</v>
      </c>
      <c r="AK95" s="4">
        <f t="shared" si="133"/>
        <v>-4.946325710941835</v>
      </c>
      <c r="AL95" s="4">
        <f t="shared" si="133"/>
        <v>-5.1766635375971077</v>
      </c>
      <c r="AM95" s="4">
        <f t="shared" si="133"/>
        <v>-2.4262124334362909</v>
      </c>
      <c r="AN95" s="4">
        <f t="shared" si="133"/>
        <v>-4.7182733771939809</v>
      </c>
      <c r="AO95" s="4">
        <f t="shared" si="133"/>
        <v>-4.3793636393459678</v>
      </c>
      <c r="AP95" s="4">
        <f t="shared" si="133"/>
        <v>-3.0911356794040614</v>
      </c>
      <c r="AQ95" s="4">
        <f t="shared" si="133"/>
        <v>-3.6176500307091146</v>
      </c>
      <c r="AR95" s="4">
        <f t="shared" si="133"/>
        <v>-1.4965441781684916</v>
      </c>
      <c r="AS95" s="4">
        <f t="shared" si="133"/>
        <v>-2.654585345222074</v>
      </c>
      <c r="AT95" s="4">
        <f t="shared" si="133"/>
        <v>-3.2217136456891922</v>
      </c>
      <c r="AU95" s="4">
        <f t="shared" si="133"/>
        <v>-2.9163596816073891</v>
      </c>
      <c r="AV95" s="4">
        <f t="shared" si="133"/>
        <v>-5.4737692161150875</v>
      </c>
      <c r="AW95" s="4">
        <f t="shared" si="133"/>
        <v>-1.9915386855169004</v>
      </c>
      <c r="AY95" s="2">
        <f t="shared" si="125"/>
        <v>112.81946406451905</v>
      </c>
      <c r="AZ95" s="2">
        <f t="shared" si="125"/>
        <v>109.7814779788978</v>
      </c>
      <c r="BA95" s="2">
        <f t="shared" si="125"/>
        <v>111.08804897872099</v>
      </c>
      <c r="BB95" s="2">
        <f t="shared" si="125"/>
        <v>112.19346016030819</v>
      </c>
      <c r="BC95" s="2">
        <f t="shared" si="125"/>
        <v>112.47202859007153</v>
      </c>
      <c r="BD95" s="2">
        <f t="shared" si="125"/>
        <v>111.19075563973611</v>
      </c>
      <c r="BE95" s="2">
        <f t="shared" si="125"/>
        <v>111.16208483201099</v>
      </c>
      <c r="BF95" s="2">
        <f t="shared" si="125"/>
        <v>111.79386537351866</v>
      </c>
      <c r="BG95" s="2">
        <f t="shared" si="125"/>
        <v>111.65855885895185</v>
      </c>
      <c r="BH95" s="2">
        <f t="shared" si="125"/>
        <v>113.07619700721486</v>
      </c>
      <c r="BI95" s="2">
        <f t="shared" si="125"/>
        <v>115.23908456675285</v>
      </c>
      <c r="BJ95" s="2">
        <f t="shared" si="125"/>
        <v>116.78113806225474</v>
      </c>
      <c r="BK95" s="2">
        <f t="shared" si="125"/>
        <v>119.4932700792375</v>
      </c>
      <c r="BL95" s="2">
        <f t="shared" si="125"/>
        <v>119.13751957494569</v>
      </c>
      <c r="BM95" s="2">
        <f t="shared" si="125"/>
        <v>122.50595049106914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131.23816022514072</v>
      </c>
      <c r="DL95" s="2">
        <f t="shared" si="134"/>
        <v>122.25860762483134</v>
      </c>
      <c r="DM95" s="2">
        <f t="shared" si="134"/>
        <v>121.65272786774628</v>
      </c>
      <c r="DN95" s="2">
        <f t="shared" si="134"/>
        <v>125.04118238866396</v>
      </c>
      <c r="DO95" s="2">
        <f t="shared" si="134"/>
        <v>130.54676529080677</v>
      </c>
      <c r="DP95" s="2">
        <f t="shared" si="134"/>
        <v>128.54475391180654</v>
      </c>
      <c r="DQ95" s="2">
        <f t="shared" si="134"/>
        <v>124.15089577861167</v>
      </c>
      <c r="DR95" s="2">
        <f t="shared" si="134"/>
        <v>125.13261877667142</v>
      </c>
      <c r="DS95" s="2">
        <f t="shared" si="134"/>
        <v>124.08129159663866</v>
      </c>
      <c r="DT95" s="2">
        <f t="shared" si="134"/>
        <v>127.82521147463254</v>
      </c>
      <c r="DU95" s="2">
        <f t="shared" si="134"/>
        <v>129.09868373819165</v>
      </c>
      <c r="DV95" s="2">
        <f t="shared" si="134"/>
        <v>130.86657041251777</v>
      </c>
      <c r="DW95" s="2">
        <f t="shared" si="134"/>
        <v>133.5545872633767</v>
      </c>
      <c r="DX95" s="2">
        <f t="shared" si="134"/>
        <v>131.24637275847275</v>
      </c>
      <c r="DY95" s="2">
        <f t="shared" si="134"/>
        <v>134.91665146459025</v>
      </c>
      <c r="EA95" s="2">
        <f t="shared" si="94"/>
        <v>111.25178418979571</v>
      </c>
      <c r="EB95" s="2">
        <f t="shared" si="91"/>
        <v>108.70392777777776</v>
      </c>
      <c r="EC95" s="2">
        <f t="shared" si="91"/>
        <v>110.18422746927794</v>
      </c>
      <c r="ED95" s="2">
        <f t="shared" si="91"/>
        <v>111.09443279935036</v>
      </c>
      <c r="EE95" s="2">
        <f t="shared" si="91"/>
        <v>111.04989321559334</v>
      </c>
      <c r="EF95" s="2">
        <f t="shared" si="91"/>
        <v>109.65350673989217</v>
      </c>
      <c r="EG95" s="2">
        <f t="shared" si="91"/>
        <v>110.11667701113539</v>
      </c>
      <c r="EH95" s="2">
        <f t="shared" si="91"/>
        <v>110.58726446183374</v>
      </c>
      <c r="EI95" s="2">
        <f t="shared" si="91"/>
        <v>110.46489206099649</v>
      </c>
      <c r="EJ95" s="2">
        <f t="shared" si="91"/>
        <v>111.66483707596748</v>
      </c>
      <c r="EK95" s="2">
        <f t="shared" si="91"/>
        <v>114.05686920617256</v>
      </c>
      <c r="EL95" s="2">
        <f t="shared" si="91"/>
        <v>115.41178747033408</v>
      </c>
      <c r="EM95" s="2">
        <f t="shared" ref="EM95:EO158" si="135">CQ$228*$B95+CQ$229</f>
        <v>118.32604334171378</v>
      </c>
      <c r="EN95" s="2">
        <f t="shared" si="135"/>
        <v>117.97998217547745</v>
      </c>
      <c r="EO95" s="2">
        <f t="shared" si="135"/>
        <v>121.05888336955788</v>
      </c>
      <c r="EQ95" s="2">
        <f t="shared" ref="EQ95:FE111" si="136">CU$228*$B95+CU$229</f>
        <v>111.44527352806652</v>
      </c>
      <c r="ER95" s="2">
        <f t="shared" si="136"/>
        <v>109.49866311098553</v>
      </c>
      <c r="ES95" s="2">
        <f t="shared" si="136"/>
        <v>109.96213428974715</v>
      </c>
      <c r="ET95" s="2">
        <f t="shared" si="136"/>
        <v>110.86126212418796</v>
      </c>
      <c r="EU95" s="2">
        <f t="shared" si="136"/>
        <v>110.63562633090447</v>
      </c>
      <c r="EV95" s="2">
        <f t="shared" si="136"/>
        <v>109.81173576915671</v>
      </c>
      <c r="EW95" s="2">
        <f t="shared" si="136"/>
        <v>110.43430688134465</v>
      </c>
      <c r="EX95" s="2">
        <f t="shared" si="136"/>
        <v>110.63976118606942</v>
      </c>
      <c r="EY95" s="2">
        <f t="shared" si="136"/>
        <v>110.16213475040865</v>
      </c>
      <c r="EZ95" s="2">
        <f t="shared" si="136"/>
        <v>111.99506499870066</v>
      </c>
      <c r="FA95" s="2">
        <f t="shared" si="136"/>
        <v>114.34243880008199</v>
      </c>
      <c r="FB95" s="2">
        <f t="shared" si="136"/>
        <v>115.91311417622569</v>
      </c>
      <c r="FC95" s="2">
        <f t="shared" si="136"/>
        <v>118.44939650900005</v>
      </c>
      <c r="FD95" s="2">
        <f t="shared" si="136"/>
        <v>118.2673680090315</v>
      </c>
      <c r="FE95" s="2">
        <f t="shared" si="136"/>
        <v>121.80574228717276</v>
      </c>
      <c r="FG95" s="2">
        <f t="shared" ref="FG95:FU111" si="137">POWER(10,($B95-C$231)/C$229)/(1+POWER(10,($B95-C$231)/C$229))</f>
        <v>0.92157735568567412</v>
      </c>
      <c r="FH95" s="2">
        <f t="shared" si="137"/>
        <v>0.92061487892280558</v>
      </c>
      <c r="FI95" s="2">
        <f t="shared" si="137"/>
        <v>0.92115996087221652</v>
      </c>
      <c r="FJ95" s="2">
        <f t="shared" si="137"/>
        <v>0.92117280822255287</v>
      </c>
      <c r="FK95" s="2">
        <f t="shared" si="137"/>
        <v>0.92702434925110766</v>
      </c>
      <c r="FL95" s="2">
        <f t="shared" si="137"/>
        <v>0.91864062926293943</v>
      </c>
      <c r="FM95" s="2">
        <f t="shared" si="137"/>
        <v>0.92554963317379002</v>
      </c>
      <c r="FN95" s="2">
        <f t="shared" si="137"/>
        <v>0.91705180775380712</v>
      </c>
      <c r="FO95" s="2">
        <f t="shared" si="137"/>
        <v>0.91229561736101406</v>
      </c>
      <c r="FP95" s="2">
        <f t="shared" si="137"/>
        <v>0.91270178468001151</v>
      </c>
      <c r="FQ95" s="2">
        <f t="shared" si="137"/>
        <v>0.92143730324908035</v>
      </c>
      <c r="FR95" s="2">
        <f t="shared" si="137"/>
        <v>0.91144600835553002</v>
      </c>
      <c r="FS95" s="2">
        <f t="shared" si="137"/>
        <v>0.92336545821545579</v>
      </c>
      <c r="FT95" s="2">
        <f t="shared" si="137"/>
        <v>0.91276948597694063</v>
      </c>
      <c r="FU95" s="2">
        <f t="shared" si="137"/>
        <v>0.89562327880973436</v>
      </c>
      <c r="FW95" s="2">
        <f t="shared" si="127"/>
        <v>1.5267806162059011E-3</v>
      </c>
      <c r="FX95" s="2">
        <f t="shared" si="127"/>
        <v>1.9003814678472924E-3</v>
      </c>
      <c r="FY95" s="2">
        <f t="shared" si="127"/>
        <v>1.600727721337821E-3</v>
      </c>
      <c r="FZ95" s="2">
        <f t="shared" si="127"/>
        <v>1.5256789507524381E-3</v>
      </c>
      <c r="GA95" s="2">
        <f t="shared" si="127"/>
        <v>1.5969241154905633E-3</v>
      </c>
      <c r="GB95" s="2">
        <f t="shared" si="127"/>
        <v>1.6995459049441075E-3</v>
      </c>
      <c r="GC95" s="2">
        <f t="shared" si="127"/>
        <v>1.7475860105305341E-3</v>
      </c>
      <c r="GD95" s="2">
        <f t="shared" si="127"/>
        <v>1.7156439774539791E-3</v>
      </c>
      <c r="GE95" s="2">
        <f t="shared" si="127"/>
        <v>1.8203262634465941E-3</v>
      </c>
      <c r="GF95" s="2">
        <f t="shared" si="127"/>
        <v>1.780852861337504E-3</v>
      </c>
      <c r="GG95" s="2">
        <f t="shared" si="127"/>
        <v>1.7153328930981167E-3</v>
      </c>
      <c r="GH95" s="2">
        <f t="shared" si="127"/>
        <v>1.5316806035080386E-3</v>
      </c>
      <c r="GI95" s="2">
        <f t="shared" si="127"/>
        <v>1.5747633039584856E-3</v>
      </c>
      <c r="GJ95" s="2">
        <f t="shared" si="127"/>
        <v>1.0554788979541178E-3</v>
      </c>
      <c r="GK95" s="2">
        <f t="shared" si="127"/>
        <v>8.5521471545126581E-4</v>
      </c>
      <c r="GM95" s="86">
        <f t="shared" si="128"/>
        <v>7.7004818715967422E-4</v>
      </c>
      <c r="GN95" s="86">
        <f t="shared" si="128"/>
        <v>1.9309225337493693E-4</v>
      </c>
      <c r="GO95" s="86">
        <f t="shared" si="128"/>
        <v>3.3177302931668686E-5</v>
      </c>
      <c r="GP95" s="86">
        <f t="shared" si="128"/>
        <v>2.6255945208675666E-6</v>
      </c>
      <c r="GQ95" s="86">
        <f t="shared" si="128"/>
        <v>3.4557929816605419E-7</v>
      </c>
      <c r="GR95" s="86">
        <f t="shared" si="128"/>
        <v>2.2211715430949838E-7</v>
      </c>
      <c r="GS95" s="86">
        <f t="shared" si="128"/>
        <v>6.827723250147158E-8</v>
      </c>
      <c r="GT95" s="86">
        <f t="shared" si="128"/>
        <v>9.4101772786373263E-8</v>
      </c>
      <c r="GU95" s="86">
        <f t="shared" si="128"/>
        <v>1.731758648492631E-8</v>
      </c>
      <c r="GV95" s="86">
        <f t="shared" si="128"/>
        <v>1.6157055332682004E-5</v>
      </c>
      <c r="GW95" s="86">
        <f t="shared" si="128"/>
        <v>6.771714180601324E-6</v>
      </c>
      <c r="GX95" s="86">
        <f t="shared" si="128"/>
        <v>5.462934786612277E-5</v>
      </c>
      <c r="GY95" s="86">
        <f t="shared" si="128"/>
        <v>1.4056228293851439E-4</v>
      </c>
      <c r="GZ95" s="86">
        <f t="shared" si="128"/>
        <v>5.7864170894889216E-5</v>
      </c>
      <c r="HA95" s="86">
        <f t="shared" si="128"/>
        <v>1.3914829728037239E-5</v>
      </c>
      <c r="HC95" s="86">
        <f t="shared" si="73"/>
        <v>6.373469601599735E-2</v>
      </c>
      <c r="HD95" s="86">
        <f t="shared" si="73"/>
        <v>6.7046068677437856E-2</v>
      </c>
      <c r="HE95" s="86">
        <f t="shared" si="73"/>
        <v>6.7902957013314544E-2</v>
      </c>
      <c r="HF95" s="86">
        <f t="shared" si="73"/>
        <v>6.1668929367144118E-2</v>
      </c>
      <c r="HG95" s="86">
        <f t="shared" si="87"/>
        <v>7.100744974011014E-2</v>
      </c>
      <c r="HH95" s="86">
        <f t="shared" si="87"/>
        <v>6.0511311167693448E-2</v>
      </c>
      <c r="HI95" s="86">
        <f t="shared" si="87"/>
        <v>8.1475126265462994E-2</v>
      </c>
      <c r="HJ95" s="86">
        <f t="shared" si="87"/>
        <v>6.4451046492763869E-2</v>
      </c>
      <c r="HK95" s="86">
        <f t="shared" si="87"/>
        <v>6.6652196159463495E-2</v>
      </c>
      <c r="HL95" s="86">
        <f t="shared" si="87"/>
        <v>5.0419904839734381E-2</v>
      </c>
      <c r="HM95" s="86">
        <f t="shared" si="87"/>
        <v>6.3578677804889655E-2</v>
      </c>
      <c r="HN95" s="86">
        <f t="shared" si="87"/>
        <v>4.5912325520854384E-2</v>
      </c>
      <c r="HO95" s="86">
        <f t="shared" si="87"/>
        <v>6.5642326864347275E-2</v>
      </c>
      <c r="HP95" s="86">
        <f t="shared" si="87"/>
        <v>4.0275935333074477E-2</v>
      </c>
      <c r="HQ95" s="86">
        <f t="shared" si="87"/>
        <v>1.8016659837216183E-2</v>
      </c>
      <c r="HS95" s="86">
        <f t="shared" si="129"/>
        <v>1.7806041096331417E-30</v>
      </c>
      <c r="HT95" s="86">
        <f t="shared" si="129"/>
        <v>6.0370019843237317E-31</v>
      </c>
      <c r="HU95" s="86">
        <f t="shared" si="129"/>
        <v>2.5218291398869763E-33</v>
      </c>
      <c r="HV95" s="86">
        <f t="shared" si="129"/>
        <v>2.1092852688210726E-34</v>
      </c>
      <c r="HW95" s="86">
        <f t="shared" si="129"/>
        <v>8.890183689423787E-32</v>
      </c>
      <c r="HX95" s="86">
        <f t="shared" si="129"/>
        <v>2.7149187100897861E-37</v>
      </c>
      <c r="HY95" s="86">
        <f t="shared" si="129"/>
        <v>1.6731605472731408E-32</v>
      </c>
      <c r="HZ95" s="86">
        <f t="shared" si="129"/>
        <v>1.9031947532141586E-35</v>
      </c>
      <c r="IA95" s="86">
        <f t="shared" si="129"/>
        <v>1.1564138711565299E-37</v>
      </c>
      <c r="IB95" s="86">
        <f t="shared" si="129"/>
        <v>3.8172186630057341E-38</v>
      </c>
      <c r="IC95" s="86">
        <f t="shared" si="129"/>
        <v>3.1976469865186721E-34</v>
      </c>
      <c r="ID95" s="86">
        <f t="shared" si="129"/>
        <v>3.2966593040350712E-38</v>
      </c>
      <c r="IE95" s="86">
        <f t="shared" si="129"/>
        <v>1.2302832774667956E-34</v>
      </c>
      <c r="IF95" s="86">
        <f t="shared" si="129"/>
        <v>1.9113953055845261E-21</v>
      </c>
      <c r="IG95" s="86">
        <f t="shared" si="129"/>
        <v>1.04480776707405E-17</v>
      </c>
      <c r="II95" s="86">
        <f t="shared" si="130"/>
        <v>5.9733845101226125E-172</v>
      </c>
      <c r="IJ95" s="86">
        <f t="shared" si="130"/>
        <v>1.7087511371036715E-180</v>
      </c>
      <c r="IK95" s="86">
        <f t="shared" si="130"/>
        <v>4.5496422188949402E-200</v>
      </c>
      <c r="IL95" s="86">
        <f t="shared" si="130"/>
        <v>2.9580559972662379E-203</v>
      </c>
      <c r="IM95" s="86">
        <f t="shared" si="130"/>
        <v>9.3411271882998512E-188</v>
      </c>
      <c r="IN95" s="86">
        <f t="shared" si="130"/>
        <v>3.365414927403513E-222</v>
      </c>
      <c r="IO95" s="86">
        <f t="shared" si="130"/>
        <v>1.6569193775309196E-191</v>
      </c>
      <c r="IP95" s="86">
        <f t="shared" si="130"/>
        <v>1.4898513603904717E-210</v>
      </c>
      <c r="IQ95" s="86">
        <f t="shared" si="130"/>
        <v>1.6611491498263402E-226</v>
      </c>
      <c r="IR95" s="86">
        <f t="shared" si="130"/>
        <v>3.6449735276502776E-222</v>
      </c>
      <c r="IS95" s="86">
        <f t="shared" si="130"/>
        <v>3.1256595085872693E-202</v>
      </c>
      <c r="IT95" s="86">
        <f t="shared" si="130"/>
        <v>3.3499872691736372E-226</v>
      </c>
      <c r="IU95" s="86">
        <f t="shared" si="130"/>
        <v>3.0243532155353998E-205</v>
      </c>
      <c r="IV95" s="86">
        <f t="shared" si="130"/>
        <v>3.2565528777788301E-96</v>
      </c>
      <c r="IW95" s="86">
        <f t="shared" si="130"/>
        <v>4.6016037477890105E-64</v>
      </c>
      <c r="IY95" s="86">
        <f t="shared" si="131"/>
        <v>6.4504744203157022E-2</v>
      </c>
      <c r="IZ95" s="86">
        <f t="shared" si="131"/>
        <v>6.7239160930812794E-2</v>
      </c>
      <c r="JA95" s="86">
        <f t="shared" si="131"/>
        <v>6.7936134316246219E-2</v>
      </c>
      <c r="JB95" s="86">
        <f t="shared" si="131"/>
        <v>6.1671554961664987E-2</v>
      </c>
      <c r="JC95" s="86">
        <f t="shared" si="131"/>
        <v>7.1007795319408304E-2</v>
      </c>
      <c r="JD95" s="86">
        <f t="shared" si="131"/>
        <v>6.0511533284847756E-2</v>
      </c>
      <c r="JE95" s="86">
        <f t="shared" si="131"/>
        <v>8.14751945426955E-2</v>
      </c>
      <c r="JF95" s="86">
        <f t="shared" si="131"/>
        <v>6.445114059453666E-2</v>
      </c>
      <c r="JG95" s="86">
        <f t="shared" si="131"/>
        <v>6.6652213477049985E-2</v>
      </c>
      <c r="JH95" s="86">
        <f t="shared" si="131"/>
        <v>5.0436061895067059E-2</v>
      </c>
      <c r="JI95" s="86">
        <f t="shared" si="131"/>
        <v>6.3585449519070261E-2</v>
      </c>
      <c r="JJ95" s="86">
        <f t="shared" si="131"/>
        <v>4.596695486872051E-2</v>
      </c>
      <c r="JK95" s="86">
        <f t="shared" si="131"/>
        <v>6.5782889147285792E-2</v>
      </c>
      <c r="JL95" s="86">
        <f t="shared" si="131"/>
        <v>4.0333799503969363E-2</v>
      </c>
      <c r="JM95" s="86">
        <f t="shared" si="131"/>
        <v>1.803057466694423E-2</v>
      </c>
    </row>
    <row r="96" spans="2:273" x14ac:dyDescent="0.25">
      <c r="B96" s="2">
        <v>69</v>
      </c>
      <c r="C96" s="37">
        <v>134.845</v>
      </c>
      <c r="D96" s="37">
        <v>133.36199999999999</v>
      </c>
      <c r="E96" s="37">
        <v>136.44800000000001</v>
      </c>
      <c r="F96" s="37">
        <v>133.5</v>
      </c>
      <c r="G96" s="37">
        <v>137.36199999999999</v>
      </c>
      <c r="H96" s="37">
        <v>134.36199999999999</v>
      </c>
      <c r="I96" s="37">
        <v>140.37899999999999</v>
      </c>
      <c r="J96" s="37">
        <v>134.172</v>
      </c>
      <c r="K96" s="37">
        <v>136.655</v>
      </c>
      <c r="L96" s="37">
        <v>134.27600000000001</v>
      </c>
      <c r="M96" s="37">
        <v>136.328</v>
      </c>
      <c r="N96" s="37">
        <v>133.13800000000001</v>
      </c>
      <c r="O96" s="37">
        <v>147.655</v>
      </c>
      <c r="P96" s="37">
        <v>132.75899999999999</v>
      </c>
      <c r="Q96" s="37">
        <v>126.879</v>
      </c>
      <c r="S96" s="4">
        <f t="shared" si="132"/>
        <v>138.99250631343622</v>
      </c>
      <c r="T96" s="4">
        <f t="shared" si="132"/>
        <v>135.90750142703848</v>
      </c>
      <c r="U96" s="4">
        <f t="shared" si="132"/>
        <v>138.15496207143767</v>
      </c>
      <c r="V96" s="4">
        <f t="shared" si="132"/>
        <v>137.14077301740178</v>
      </c>
      <c r="W96" s="4">
        <f t="shared" si="132"/>
        <v>139.03248617203118</v>
      </c>
      <c r="X96" s="4">
        <f t="shared" si="132"/>
        <v>137.39614112383626</v>
      </c>
      <c r="Y96" s="4">
        <f t="shared" si="132"/>
        <v>143.2087985965272</v>
      </c>
      <c r="Z96" s="4">
        <f t="shared" si="132"/>
        <v>138.1199006959331</v>
      </c>
      <c r="AA96" s="4">
        <f t="shared" si="132"/>
        <v>138.41953467561288</v>
      </c>
      <c r="AB96" s="4">
        <f t="shared" si="132"/>
        <v>135.55204650158203</v>
      </c>
      <c r="AC96" s="4">
        <f t="shared" si="132"/>
        <v>140.80245897033709</v>
      </c>
      <c r="AD96" s="4">
        <f t="shared" si="132"/>
        <v>136.16389373039016</v>
      </c>
      <c r="AE96" s="4">
        <f t="shared" si="132"/>
        <v>147.92577420797122</v>
      </c>
      <c r="AF96" s="4">
        <f t="shared" si="132"/>
        <v>135.97853462517327</v>
      </c>
      <c r="AG96" s="4">
        <f t="shared" si="132"/>
        <v>130.46039357614313</v>
      </c>
      <c r="AI96" s="4">
        <f t="shared" si="133"/>
        <v>-4.1475063134362244</v>
      </c>
      <c r="AJ96" s="4">
        <f t="shared" si="133"/>
        <v>-2.5455014270384879</v>
      </c>
      <c r="AK96" s="4">
        <f t="shared" si="133"/>
        <v>-1.7069620714376583</v>
      </c>
      <c r="AL96" s="4">
        <f t="shared" si="133"/>
        <v>-3.6407730174017843</v>
      </c>
      <c r="AM96" s="4">
        <f t="shared" si="133"/>
        <v>-1.6704861720311897</v>
      </c>
      <c r="AN96" s="4">
        <f t="shared" si="133"/>
        <v>-3.0341411238362639</v>
      </c>
      <c r="AO96" s="4">
        <f t="shared" si="133"/>
        <v>-2.8297985965272119</v>
      </c>
      <c r="AP96" s="4">
        <f t="shared" si="133"/>
        <v>-3.9479006959331002</v>
      </c>
      <c r="AQ96" s="4">
        <f t="shared" si="133"/>
        <v>-1.7645346756128788</v>
      </c>
      <c r="AR96" s="4">
        <f t="shared" si="133"/>
        <v>-1.2760465015820159</v>
      </c>
      <c r="AS96" s="4">
        <f t="shared" si="133"/>
        <v>-4.4744589703370821</v>
      </c>
      <c r="AT96" s="4">
        <f t="shared" si="133"/>
        <v>-3.0258937303901519</v>
      </c>
      <c r="AU96" s="4">
        <f t="shared" si="133"/>
        <v>-0.27077420797121476</v>
      </c>
      <c r="AV96" s="4">
        <f t="shared" si="133"/>
        <v>-3.2195346251732815</v>
      </c>
      <c r="AW96" s="4">
        <f t="shared" si="133"/>
        <v>-3.5813935761431281</v>
      </c>
      <c r="AY96" s="2">
        <f t="shared" si="125"/>
        <v>112.63805952158127</v>
      </c>
      <c r="AZ96" s="2">
        <f t="shared" si="125"/>
        <v>109.66911426757554</v>
      </c>
      <c r="BA96" s="2">
        <f t="shared" si="125"/>
        <v>110.95035098727074</v>
      </c>
      <c r="BB96" s="2">
        <f t="shared" si="125"/>
        <v>112.03806461823908</v>
      </c>
      <c r="BC96" s="2">
        <f t="shared" si="125"/>
        <v>112.29061105605781</v>
      </c>
      <c r="BD96" s="2">
        <f t="shared" si="125"/>
        <v>111.04593389985374</v>
      </c>
      <c r="BE96" s="2">
        <f t="shared" si="125"/>
        <v>111.06990421768073</v>
      </c>
      <c r="BF96" s="2">
        <f t="shared" si="125"/>
        <v>111.67969251623239</v>
      </c>
      <c r="BG96" s="2">
        <f t="shared" si="125"/>
        <v>111.5216458232817</v>
      </c>
      <c r="BH96" s="2">
        <f t="shared" si="125"/>
        <v>112.93535329853395</v>
      </c>
      <c r="BI96" s="2">
        <f t="shared" si="125"/>
        <v>115.09009889418353</v>
      </c>
      <c r="BJ96" s="2">
        <f t="shared" si="125"/>
        <v>116.62328530601721</v>
      </c>
      <c r="BK96" s="2">
        <f t="shared" si="125"/>
        <v>119.32271628978451</v>
      </c>
      <c r="BL96" s="2">
        <f t="shared" si="125"/>
        <v>118.98756738648784</v>
      </c>
      <c r="BM96" s="2">
        <f t="shared" si="125"/>
        <v>122.35345928302399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131.55277570356472</v>
      </c>
      <c r="DL96" s="2">
        <f t="shared" si="134"/>
        <v>122.4033859649123</v>
      </c>
      <c r="DM96" s="2">
        <f t="shared" si="134"/>
        <v>121.78338110661268</v>
      </c>
      <c r="DN96" s="2">
        <f t="shared" si="134"/>
        <v>125.24433684210526</v>
      </c>
      <c r="DO96" s="2">
        <f t="shared" si="134"/>
        <v>130.83245168855535</v>
      </c>
      <c r="DP96" s="2">
        <f t="shared" si="134"/>
        <v>128.85969559032716</v>
      </c>
      <c r="DQ96" s="2">
        <f t="shared" si="134"/>
        <v>124.34024305816138</v>
      </c>
      <c r="DR96" s="2">
        <f t="shared" si="134"/>
        <v>125.34421479374113</v>
      </c>
      <c r="DS96" s="2">
        <f t="shared" si="134"/>
        <v>124.2941462184874</v>
      </c>
      <c r="DT96" s="2">
        <f t="shared" si="134"/>
        <v>128.0393293029872</v>
      </c>
      <c r="DU96" s="2">
        <f t="shared" si="134"/>
        <v>129.29623292847506</v>
      </c>
      <c r="DV96" s="2">
        <f t="shared" si="134"/>
        <v>131.12084566145091</v>
      </c>
      <c r="DW96" s="2">
        <f t="shared" si="134"/>
        <v>133.78760838166099</v>
      </c>
      <c r="DX96" s="2">
        <f t="shared" si="134"/>
        <v>131.47392732732732</v>
      </c>
      <c r="DY96" s="2">
        <f t="shared" si="134"/>
        <v>135.22351687059691</v>
      </c>
      <c r="EA96" s="2">
        <f t="shared" si="94"/>
        <v>111.16977713657596</v>
      </c>
      <c r="EB96" s="2">
        <f t="shared" si="94"/>
        <v>108.66592231698648</v>
      </c>
      <c r="EC96" s="2">
        <f t="shared" si="94"/>
        <v>110.10516455377444</v>
      </c>
      <c r="ED96" s="2">
        <f t="shared" si="94"/>
        <v>111.00781207736601</v>
      </c>
      <c r="EE96" s="2">
        <f t="shared" si="94"/>
        <v>110.96017443894031</v>
      </c>
      <c r="EF96" s="2">
        <f t="shared" si="94"/>
        <v>109.60676891222211</v>
      </c>
      <c r="EG96" s="2">
        <f t="shared" si="94"/>
        <v>110.09574338640857</v>
      </c>
      <c r="EH96" s="2">
        <f t="shared" si="94"/>
        <v>110.5523724420493</v>
      </c>
      <c r="EI96" s="2">
        <f t="shared" si="94"/>
        <v>110.40242687003092</v>
      </c>
      <c r="EJ96" s="2">
        <f t="shared" si="94"/>
        <v>111.6171223124701</v>
      </c>
      <c r="EK96" s="2">
        <f t="shared" si="94"/>
        <v>113.98488441175641</v>
      </c>
      <c r="EL96" s="2">
        <f t="shared" si="94"/>
        <v>115.33778461784215</v>
      </c>
      <c r="EM96" s="2">
        <f t="shared" si="135"/>
        <v>118.22761531201189</v>
      </c>
      <c r="EN96" s="2">
        <f t="shared" si="135"/>
        <v>117.89893080542485</v>
      </c>
      <c r="EO96" s="2">
        <f t="shared" si="135"/>
        <v>120.98480044405568</v>
      </c>
      <c r="EQ96" s="2">
        <f t="shared" si="136"/>
        <v>111.35732684912786</v>
      </c>
      <c r="ER96" s="2">
        <f t="shared" si="136"/>
        <v>109.43497359079684</v>
      </c>
      <c r="ES96" s="2">
        <f t="shared" si="136"/>
        <v>109.8899028546397</v>
      </c>
      <c r="ET96" s="2">
        <f t="shared" si="136"/>
        <v>110.78214687383213</v>
      </c>
      <c r="EU96" s="2">
        <f t="shared" si="136"/>
        <v>110.55927341398957</v>
      </c>
      <c r="EV96" s="2">
        <f t="shared" si="136"/>
        <v>109.75982034927465</v>
      </c>
      <c r="EW96" s="2">
        <f t="shared" si="136"/>
        <v>110.40272160925279</v>
      </c>
      <c r="EX96" s="2">
        <f t="shared" si="136"/>
        <v>110.60302689270873</v>
      </c>
      <c r="EY96" s="2">
        <f t="shared" si="136"/>
        <v>110.1095857538036</v>
      </c>
      <c r="EZ96" s="2">
        <f t="shared" si="136"/>
        <v>111.93701807801644</v>
      </c>
      <c r="FA96" s="2">
        <f t="shared" si="136"/>
        <v>114.26113830822833</v>
      </c>
      <c r="FB96" s="2">
        <f t="shared" si="136"/>
        <v>115.82370241784615</v>
      </c>
      <c r="FC96" s="2">
        <f t="shared" si="136"/>
        <v>118.34712638079831</v>
      </c>
      <c r="FD96" s="2">
        <f t="shared" si="136"/>
        <v>118.17734945856083</v>
      </c>
      <c r="FE96" s="2">
        <f t="shared" si="136"/>
        <v>121.70293423994394</v>
      </c>
      <c r="FG96" s="2">
        <f t="shared" si="137"/>
        <v>0.92798074076837744</v>
      </c>
      <c r="FH96" s="2">
        <f t="shared" si="137"/>
        <v>0.92709063497958588</v>
      </c>
      <c r="FI96" s="2">
        <f t="shared" si="137"/>
        <v>0.92759474953131127</v>
      </c>
      <c r="FJ96" s="2">
        <f t="shared" si="137"/>
        <v>0.92760663071009108</v>
      </c>
      <c r="FK96" s="2">
        <f t="shared" si="137"/>
        <v>0.93301530232599905</v>
      </c>
      <c r="FL96" s="2">
        <f t="shared" si="137"/>
        <v>0.92526435877546342</v>
      </c>
      <c r="FM96" s="2">
        <f t="shared" si="137"/>
        <v>0.9316527274189732</v>
      </c>
      <c r="FN96" s="2">
        <f t="shared" si="137"/>
        <v>0.92379415804259712</v>
      </c>
      <c r="FO96" s="2">
        <f t="shared" si="137"/>
        <v>0.91939058670946894</v>
      </c>
      <c r="FP96" s="2">
        <f t="shared" si="137"/>
        <v>0.91976678625241803</v>
      </c>
      <c r="FQ96" s="2">
        <f t="shared" si="137"/>
        <v>0.92785122865389835</v>
      </c>
      <c r="FR96" s="2">
        <f t="shared" si="137"/>
        <v>0.91860357579417962</v>
      </c>
      <c r="FS96" s="2">
        <f t="shared" si="137"/>
        <v>0.92963398857452573</v>
      </c>
      <c r="FT96" s="2">
        <f t="shared" si="137"/>
        <v>0.91982948978766288</v>
      </c>
      <c r="FU96" s="2">
        <f t="shared" si="137"/>
        <v>0.90392494365054876</v>
      </c>
      <c r="FW96" s="2">
        <f t="shared" si="127"/>
        <v>1.6738350983134618E-3</v>
      </c>
      <c r="FX96" s="2">
        <f t="shared" si="127"/>
        <v>2.0833448722002009E-3</v>
      </c>
      <c r="FY96" s="2">
        <f t="shared" si="127"/>
        <v>1.7548920270917237E-3</v>
      </c>
      <c r="FZ96" s="2">
        <f t="shared" si="127"/>
        <v>1.6726275018225641E-3</v>
      </c>
      <c r="GA96" s="2">
        <f t="shared" si="127"/>
        <v>1.7507227425523134E-3</v>
      </c>
      <c r="GB96" s="2">
        <f t="shared" si="127"/>
        <v>1.8632095192844915E-3</v>
      </c>
      <c r="GC96" s="2">
        <f t="shared" si="127"/>
        <v>1.9158669337067417E-3</v>
      </c>
      <c r="GD96" s="2">
        <f t="shared" si="127"/>
        <v>1.8808548903153051E-3</v>
      </c>
      <c r="GE96" s="2">
        <f t="shared" si="127"/>
        <v>1.9955975873070246E-3</v>
      </c>
      <c r="GF96" s="2">
        <f t="shared" si="127"/>
        <v>1.9523308962466669E-3</v>
      </c>
      <c r="GG96" s="2">
        <f t="shared" si="127"/>
        <v>1.8805139059820248E-3</v>
      </c>
      <c r="GH96" s="2">
        <f t="shared" si="127"/>
        <v>1.6792062425452937E-3</v>
      </c>
      <c r="GI96" s="2">
        <f t="shared" si="127"/>
        <v>1.7264313296074764E-3</v>
      </c>
      <c r="GJ96" s="2">
        <f t="shared" si="127"/>
        <v>1.1571917604487627E-3</v>
      </c>
      <c r="GK96" s="2">
        <f t="shared" si="127"/>
        <v>9.3764692366575726E-4</v>
      </c>
      <c r="GM96" s="86">
        <f t="shared" si="128"/>
        <v>1.6586279290418471E-4</v>
      </c>
      <c r="GN96" s="86">
        <f t="shared" si="128"/>
        <v>3.2190526176511381E-5</v>
      </c>
      <c r="GO96" s="86">
        <f t="shared" si="128"/>
        <v>3.7573931034071669E-6</v>
      </c>
      <c r="GP96" s="86">
        <f t="shared" si="128"/>
        <v>1.5714558130662366E-7</v>
      </c>
      <c r="GQ96" s="86">
        <f t="shared" si="128"/>
        <v>1.2825061469164596E-8</v>
      </c>
      <c r="GR96" s="86">
        <f t="shared" si="128"/>
        <v>9.6980536985553762E-9</v>
      </c>
      <c r="GS96" s="86">
        <f t="shared" si="128"/>
        <v>2.2997156944892378E-9</v>
      </c>
      <c r="GT96" s="86">
        <f t="shared" si="128"/>
        <v>2.9879882985599133E-9</v>
      </c>
      <c r="GU96" s="86">
        <f t="shared" si="128"/>
        <v>4.4110067476653077E-10</v>
      </c>
      <c r="GV96" s="86">
        <f t="shared" si="128"/>
        <v>1.4925586566533157E-6</v>
      </c>
      <c r="GW96" s="86">
        <f t="shared" si="128"/>
        <v>5.4218361631457717E-7</v>
      </c>
      <c r="GX96" s="86">
        <f t="shared" si="128"/>
        <v>6.3203977226431145E-6</v>
      </c>
      <c r="GY96" s="86">
        <f t="shared" si="128"/>
        <v>2.5984296599734435E-5</v>
      </c>
      <c r="GZ96" s="86">
        <f t="shared" si="128"/>
        <v>7.8065295704555377E-6</v>
      </c>
      <c r="HA96" s="86">
        <f t="shared" si="128"/>
        <v>1.7198639497104051E-6</v>
      </c>
      <c r="HC96" s="86">
        <f t="shared" si="73"/>
        <v>8.8154527215032211E-2</v>
      </c>
      <c r="HD96" s="86">
        <f t="shared" si="73"/>
        <v>9.4226313866113701E-2</v>
      </c>
      <c r="HE96" s="86">
        <f t="shared" si="73"/>
        <v>9.6151246567349649E-2</v>
      </c>
      <c r="HF96" s="86">
        <f t="shared" si="73"/>
        <v>8.7870982145298968E-2</v>
      </c>
      <c r="HG96" s="86">
        <f t="shared" si="87"/>
        <v>9.9197536015891513E-2</v>
      </c>
      <c r="HH96" s="86">
        <f t="shared" si="87"/>
        <v>8.8233164726766941E-2</v>
      </c>
      <c r="HI96" s="86">
        <f t="shared" si="87"/>
        <v>0.11372009813452501</v>
      </c>
      <c r="HJ96" s="86">
        <f t="shared" si="87"/>
        <v>9.2731769148227478E-2</v>
      </c>
      <c r="HK96" s="86">
        <f t="shared" si="87"/>
        <v>9.7280933887864338E-2</v>
      </c>
      <c r="HL96" s="86">
        <f t="shared" si="87"/>
        <v>7.4608006404731905E-2</v>
      </c>
      <c r="HM96" s="86">
        <f t="shared" si="87"/>
        <v>9.090819772559211E-2</v>
      </c>
      <c r="HN96" s="86">
        <f t="shared" si="87"/>
        <v>6.7974428050370544E-2</v>
      </c>
      <c r="HO96" s="86">
        <f t="shared" si="87"/>
        <v>9.3478243319274637E-2</v>
      </c>
      <c r="HP96" s="86">
        <f t="shared" si="87"/>
        <v>5.948550096795803E-2</v>
      </c>
      <c r="HQ96" s="86">
        <f t="shared" si="87"/>
        <v>3.1437012944595499E-2</v>
      </c>
      <c r="HS96" s="86">
        <f t="shared" si="129"/>
        <v>3.1849788550708856E-29</v>
      </c>
      <c r="HT96" s="86">
        <f t="shared" si="129"/>
        <v>1.3160379559452992E-29</v>
      </c>
      <c r="HU96" s="86">
        <f t="shared" si="129"/>
        <v>6.7321335013292139E-32</v>
      </c>
      <c r="HV96" s="86">
        <f t="shared" si="129"/>
        <v>5.9619728773778491E-33</v>
      </c>
      <c r="HW96" s="86">
        <f t="shared" si="129"/>
        <v>1.9777352867600312E-30</v>
      </c>
      <c r="HX96" s="86">
        <f t="shared" si="129"/>
        <v>1.1043991447974365E-35</v>
      </c>
      <c r="HY96" s="86">
        <f t="shared" si="129"/>
        <v>4.166782246703741E-31</v>
      </c>
      <c r="HZ96" s="86">
        <f t="shared" si="129"/>
        <v>6.4162989045980815E-34</v>
      </c>
      <c r="IA96" s="86">
        <f t="shared" si="129"/>
        <v>5.1762239991055493E-36</v>
      </c>
      <c r="IB96" s="86">
        <f t="shared" si="129"/>
        <v>1.667414317474823E-36</v>
      </c>
      <c r="IC96" s="86">
        <f t="shared" si="129"/>
        <v>9.4349455831293585E-33</v>
      </c>
      <c r="ID96" s="86">
        <f t="shared" si="129"/>
        <v>1.3691679978985895E-36</v>
      </c>
      <c r="IE96" s="86">
        <f t="shared" si="129"/>
        <v>3.6362615986293065E-33</v>
      </c>
      <c r="IF96" s="86">
        <f t="shared" si="129"/>
        <v>1.2588735325759234E-20</v>
      </c>
      <c r="IG96" s="86">
        <f t="shared" si="129"/>
        <v>4.6534481777035711E-17</v>
      </c>
      <c r="II96" s="86">
        <f t="shared" si="130"/>
        <v>3.7097452858461454E-167</v>
      </c>
      <c r="IJ96" s="86">
        <f t="shared" si="130"/>
        <v>2.7633905043162974E-175</v>
      </c>
      <c r="IK96" s="86">
        <f t="shared" si="130"/>
        <v>1.9241882850844929E-194</v>
      </c>
      <c r="IL96" s="86">
        <f t="shared" si="130"/>
        <v>1.3984400055954915E-197</v>
      </c>
      <c r="IM96" s="86">
        <f t="shared" si="130"/>
        <v>1.7588643357439033E-182</v>
      </c>
      <c r="IN96" s="86">
        <f t="shared" si="130"/>
        <v>6.9184023313176672E-216</v>
      </c>
      <c r="IO96" s="86">
        <f t="shared" si="130"/>
        <v>4.7486429541108281E-186</v>
      </c>
      <c r="IP96" s="86">
        <f t="shared" si="130"/>
        <v>1.4494491881967793E-204</v>
      </c>
      <c r="IQ96" s="86">
        <f t="shared" si="130"/>
        <v>5.3266768449415477E-220</v>
      </c>
      <c r="IR96" s="86">
        <f t="shared" si="130"/>
        <v>8.317918952549122E-216</v>
      </c>
      <c r="IS96" s="86">
        <f t="shared" si="130"/>
        <v>1.7540553204457733E-196</v>
      </c>
      <c r="IT96" s="86">
        <f t="shared" si="130"/>
        <v>7.0811377367632408E-220</v>
      </c>
      <c r="IU96" s="86">
        <f t="shared" si="130"/>
        <v>1.7350913544836861E-199</v>
      </c>
      <c r="IV96" s="86">
        <f t="shared" si="130"/>
        <v>1.072248359078882E-93</v>
      </c>
      <c r="IW96" s="86">
        <f t="shared" si="130"/>
        <v>1.8845257534198821E-62</v>
      </c>
      <c r="IY96" s="86">
        <f t="shared" si="131"/>
        <v>8.83203900079364E-2</v>
      </c>
      <c r="IZ96" s="86">
        <f t="shared" si="131"/>
        <v>9.4258504392290207E-2</v>
      </c>
      <c r="JA96" s="86">
        <f t="shared" si="131"/>
        <v>9.6155003960453053E-2</v>
      </c>
      <c r="JB96" s="86">
        <f t="shared" si="131"/>
        <v>8.7871139290880279E-2</v>
      </c>
      <c r="JC96" s="86">
        <f t="shared" si="131"/>
        <v>9.9197548840952984E-2</v>
      </c>
      <c r="JD96" s="86">
        <f t="shared" si="131"/>
        <v>8.8233174424820635E-2</v>
      </c>
      <c r="JE96" s="86">
        <f t="shared" si="131"/>
        <v>0.1137201004342407</v>
      </c>
      <c r="JF96" s="86">
        <f t="shared" si="131"/>
        <v>9.2731772136215779E-2</v>
      </c>
      <c r="JG96" s="86">
        <f t="shared" si="131"/>
        <v>9.7280934328965007E-2</v>
      </c>
      <c r="JH96" s="86">
        <f t="shared" si="131"/>
        <v>7.460949896338856E-2</v>
      </c>
      <c r="JI96" s="86">
        <f t="shared" si="131"/>
        <v>9.0908739909208419E-2</v>
      </c>
      <c r="JJ96" s="86">
        <f t="shared" si="131"/>
        <v>6.7980748448093181E-2</v>
      </c>
      <c r="JK96" s="86">
        <f t="shared" si="131"/>
        <v>9.3504227615874375E-2</v>
      </c>
      <c r="JL96" s="86">
        <f t="shared" si="131"/>
        <v>5.9493307497528486E-2</v>
      </c>
      <c r="JM96" s="86">
        <f t="shared" si="131"/>
        <v>3.1438732808545256E-2</v>
      </c>
    </row>
    <row r="97" spans="2:273" x14ac:dyDescent="0.25">
      <c r="B97" s="2">
        <v>70</v>
      </c>
      <c r="C97" s="37">
        <v>146.155</v>
      </c>
      <c r="D97" s="37">
        <v>144.75899999999999</v>
      </c>
      <c r="E97" s="37">
        <v>147.05199999999999</v>
      </c>
      <c r="F97" s="37">
        <v>145.06899999999999</v>
      </c>
      <c r="G97" s="37">
        <v>144.46600000000001</v>
      </c>
      <c r="H97" s="37">
        <v>146.93100000000001</v>
      </c>
      <c r="I97" s="37">
        <v>153.79300000000001</v>
      </c>
      <c r="J97" s="37">
        <v>147.29300000000001</v>
      </c>
      <c r="K97" s="37">
        <v>148.74100000000001</v>
      </c>
      <c r="L97" s="37">
        <v>142.10300000000001</v>
      </c>
      <c r="M97" s="37">
        <v>151.12100000000001</v>
      </c>
      <c r="N97" s="37">
        <v>141.87899999999999</v>
      </c>
      <c r="O97" s="37">
        <v>161.06899999999999</v>
      </c>
      <c r="P97" s="37">
        <v>139.81</v>
      </c>
      <c r="Q97" s="37">
        <v>132.62100000000001</v>
      </c>
      <c r="S97" s="4">
        <f t="shared" si="132"/>
        <v>146.04723180576505</v>
      </c>
      <c r="T97" s="4">
        <f t="shared" si="132"/>
        <v>143.30817514390287</v>
      </c>
      <c r="U97" s="4">
        <f t="shared" si="132"/>
        <v>145.96357202898969</v>
      </c>
      <c r="V97" s="4">
        <f t="shared" si="132"/>
        <v>144.54890657227031</v>
      </c>
      <c r="W97" s="4">
        <f t="shared" si="132"/>
        <v>146.31563193360643</v>
      </c>
      <c r="X97" s="4">
        <f t="shared" si="132"/>
        <v>145.72995038109229</v>
      </c>
      <c r="Y97" s="4">
        <f t="shared" si="132"/>
        <v>151.87851299984399</v>
      </c>
      <c r="Z97" s="4">
        <f t="shared" si="132"/>
        <v>146.14156540367915</v>
      </c>
      <c r="AA97" s="4">
        <f t="shared" si="132"/>
        <v>146.83921905868203</v>
      </c>
      <c r="AB97" s="4">
        <f t="shared" si="132"/>
        <v>143.15542268242061</v>
      </c>
      <c r="AC97" s="4">
        <f t="shared" si="132"/>
        <v>148.44517478541036</v>
      </c>
      <c r="AD97" s="4">
        <f t="shared" si="132"/>
        <v>142.78079447741999</v>
      </c>
      <c r="AE97" s="4">
        <f t="shared" si="132"/>
        <v>156.2845189788153</v>
      </c>
      <c r="AF97" s="4">
        <f t="shared" si="132"/>
        <v>141.766837136117</v>
      </c>
      <c r="AG97" s="4">
        <f t="shared" si="132"/>
        <v>134.7544873600597</v>
      </c>
      <c r="AI97" s="4">
        <f t="shared" si="133"/>
        <v>0.10776819423494999</v>
      </c>
      <c r="AJ97" s="4">
        <f t="shared" si="133"/>
        <v>1.450824856097114</v>
      </c>
      <c r="AK97" s="4">
        <f t="shared" si="133"/>
        <v>1.0884279710103044</v>
      </c>
      <c r="AL97" s="4">
        <f t="shared" si="133"/>
        <v>0.5200934277296767</v>
      </c>
      <c r="AM97" s="4">
        <f t="shared" si="133"/>
        <v>-1.8496319336064175</v>
      </c>
      <c r="AN97" s="4">
        <f t="shared" si="133"/>
        <v>1.2010496189077173</v>
      </c>
      <c r="AO97" s="4">
        <f t="shared" si="133"/>
        <v>1.914487000156015</v>
      </c>
      <c r="AP97" s="4">
        <f t="shared" si="133"/>
        <v>1.1514345963208541</v>
      </c>
      <c r="AQ97" s="4">
        <f t="shared" si="133"/>
        <v>1.9017809413179805</v>
      </c>
      <c r="AR97" s="4">
        <f t="shared" si="133"/>
        <v>-1.0524226824205982</v>
      </c>
      <c r="AS97" s="4">
        <f t="shared" si="133"/>
        <v>2.6758252145896506</v>
      </c>
      <c r="AT97" s="4">
        <f t="shared" si="133"/>
        <v>-0.90179447741999752</v>
      </c>
      <c r="AU97" s="4">
        <f t="shared" si="133"/>
        <v>4.7844810211846891</v>
      </c>
      <c r="AV97" s="4">
        <f t="shared" si="133"/>
        <v>-1.9568371361170023</v>
      </c>
      <c r="AW97" s="4">
        <f t="shared" si="133"/>
        <v>-2.1334873600596893</v>
      </c>
      <c r="AY97" s="2">
        <f t="shared" si="125"/>
        <v>112.461661707548</v>
      </c>
      <c r="AZ97" s="2">
        <f t="shared" si="125"/>
        <v>109.5612057550799</v>
      </c>
      <c r="BA97" s="2">
        <f t="shared" si="125"/>
        <v>110.8157461128354</v>
      </c>
      <c r="BB97" s="2">
        <f t="shared" si="125"/>
        <v>111.8860173512674</v>
      </c>
      <c r="BC97" s="2">
        <f t="shared" si="125"/>
        <v>112.11399207828846</v>
      </c>
      <c r="BD97" s="2">
        <f t="shared" si="125"/>
        <v>110.90610881873272</v>
      </c>
      <c r="BE97" s="2">
        <f t="shared" si="125"/>
        <v>110.98189986665014</v>
      </c>
      <c r="BF97" s="2">
        <f t="shared" si="125"/>
        <v>111.56980885209211</v>
      </c>
      <c r="BG97" s="2">
        <f t="shared" si="125"/>
        <v>111.38829607311783</v>
      </c>
      <c r="BH97" s="2">
        <f t="shared" si="125"/>
        <v>112.79958060267623</v>
      </c>
      <c r="BI97" s="2">
        <f t="shared" si="125"/>
        <v>114.94522924286549</v>
      </c>
      <c r="BJ97" s="2">
        <f t="shared" si="125"/>
        <v>116.46929152879292</v>
      </c>
      <c r="BK97" s="2">
        <f t="shared" si="125"/>
        <v>119.15558613827244</v>
      </c>
      <c r="BL97" s="2">
        <f t="shared" si="125"/>
        <v>118.84055161820496</v>
      </c>
      <c r="BM97" s="2">
        <f t="shared" si="125"/>
        <v>122.20334440437226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131.86739118198875</v>
      </c>
      <c r="DL97" s="2">
        <f t="shared" si="134"/>
        <v>122.54816430499328</v>
      </c>
      <c r="DM97" s="2">
        <f t="shared" si="134"/>
        <v>121.91403434547908</v>
      </c>
      <c r="DN97" s="2">
        <f t="shared" si="134"/>
        <v>125.44749129554654</v>
      </c>
      <c r="DO97" s="2">
        <f t="shared" si="134"/>
        <v>131.11813808630393</v>
      </c>
      <c r="DP97" s="2">
        <f t="shared" si="134"/>
        <v>129.17463726884779</v>
      </c>
      <c r="DQ97" s="2">
        <f t="shared" si="134"/>
        <v>124.5295903377111</v>
      </c>
      <c r="DR97" s="2">
        <f t="shared" si="134"/>
        <v>125.55581081081083</v>
      </c>
      <c r="DS97" s="2">
        <f t="shared" si="134"/>
        <v>124.50700084033613</v>
      </c>
      <c r="DT97" s="2">
        <f t="shared" si="134"/>
        <v>128.25344713134189</v>
      </c>
      <c r="DU97" s="2">
        <f t="shared" si="134"/>
        <v>129.49378211875845</v>
      </c>
      <c r="DV97" s="2">
        <f t="shared" si="134"/>
        <v>131.37512091038406</v>
      </c>
      <c r="DW97" s="2">
        <f t="shared" si="134"/>
        <v>134.02062949994527</v>
      </c>
      <c r="DX97" s="2">
        <f t="shared" si="134"/>
        <v>131.70148189618186</v>
      </c>
      <c r="DY97" s="2">
        <f t="shared" si="134"/>
        <v>135.5303822766036</v>
      </c>
      <c r="EA97" s="2">
        <f t="shared" si="94"/>
        <v>111.0877700833562</v>
      </c>
      <c r="EB97" s="2">
        <f t="shared" si="94"/>
        <v>108.62791685619521</v>
      </c>
      <c r="EC97" s="2">
        <f t="shared" si="94"/>
        <v>110.02610163827094</v>
      </c>
      <c r="ED97" s="2">
        <f t="shared" si="94"/>
        <v>110.92119135538165</v>
      </c>
      <c r="EE97" s="2">
        <f t="shared" si="94"/>
        <v>110.87045566228728</v>
      </c>
      <c r="EF97" s="2">
        <f t="shared" si="94"/>
        <v>109.56003108455207</v>
      </c>
      <c r="EG97" s="2">
        <f t="shared" si="94"/>
        <v>110.07480976168176</v>
      </c>
      <c r="EH97" s="2">
        <f t="shared" si="94"/>
        <v>110.51748042226487</v>
      </c>
      <c r="EI97" s="2">
        <f t="shared" si="94"/>
        <v>110.33996167906537</v>
      </c>
      <c r="EJ97" s="2">
        <f t="shared" si="94"/>
        <v>111.56940754897273</v>
      </c>
      <c r="EK97" s="2">
        <f t="shared" si="94"/>
        <v>113.91289961734026</v>
      </c>
      <c r="EL97" s="2">
        <f t="shared" si="94"/>
        <v>115.2637817653502</v>
      </c>
      <c r="EM97" s="2">
        <f t="shared" si="135"/>
        <v>118.12918728231</v>
      </c>
      <c r="EN97" s="2">
        <f t="shared" si="135"/>
        <v>117.81787943537226</v>
      </c>
      <c r="EO97" s="2">
        <f t="shared" si="135"/>
        <v>120.91071751855348</v>
      </c>
      <c r="EQ97" s="2">
        <f t="shared" si="136"/>
        <v>111.26938017018919</v>
      </c>
      <c r="ER97" s="2">
        <f t="shared" si="136"/>
        <v>109.37128407060814</v>
      </c>
      <c r="ES97" s="2">
        <f t="shared" si="136"/>
        <v>109.81767141953226</v>
      </c>
      <c r="ET97" s="2">
        <f t="shared" si="136"/>
        <v>110.70303162347629</v>
      </c>
      <c r="EU97" s="2">
        <f t="shared" si="136"/>
        <v>110.48292049707467</v>
      </c>
      <c r="EV97" s="2">
        <f t="shared" si="136"/>
        <v>109.7079049293926</v>
      </c>
      <c r="EW97" s="2">
        <f t="shared" si="136"/>
        <v>110.37113633716093</v>
      </c>
      <c r="EX97" s="2">
        <f t="shared" si="136"/>
        <v>110.56629259934805</v>
      </c>
      <c r="EY97" s="2">
        <f t="shared" si="136"/>
        <v>110.05703675719855</v>
      </c>
      <c r="EZ97" s="2">
        <f t="shared" si="136"/>
        <v>111.87897115733222</v>
      </c>
      <c r="FA97" s="2">
        <f t="shared" si="136"/>
        <v>114.17983781637464</v>
      </c>
      <c r="FB97" s="2">
        <f t="shared" si="136"/>
        <v>115.73429065946662</v>
      </c>
      <c r="FC97" s="2">
        <f t="shared" si="136"/>
        <v>118.24485625259659</v>
      </c>
      <c r="FD97" s="2">
        <f t="shared" si="136"/>
        <v>118.08733090809015</v>
      </c>
      <c r="FE97" s="2">
        <f t="shared" si="136"/>
        <v>121.60012619271511</v>
      </c>
      <c r="FG97" s="2">
        <f t="shared" si="137"/>
        <v>0.93389877716272518</v>
      </c>
      <c r="FH97" s="2">
        <f t="shared" si="137"/>
        <v>0.93307653916074607</v>
      </c>
      <c r="FI97" s="2">
        <f t="shared" si="137"/>
        <v>0.93354223246935786</v>
      </c>
      <c r="FJ97" s="2">
        <f t="shared" si="137"/>
        <v>0.93355320761899019</v>
      </c>
      <c r="FK97" s="2">
        <f t="shared" si="137"/>
        <v>0.93854703031313358</v>
      </c>
      <c r="FL97" s="2">
        <f t="shared" si="137"/>
        <v>0.93138910492476601</v>
      </c>
      <c r="FM97" s="2">
        <f t="shared" si="137"/>
        <v>0.93728941645768205</v>
      </c>
      <c r="FN97" s="2">
        <f t="shared" si="137"/>
        <v>0.93003027897696766</v>
      </c>
      <c r="FO97" s="2">
        <f t="shared" si="137"/>
        <v>0.92595818087054893</v>
      </c>
      <c r="FP97" s="2">
        <f t="shared" si="137"/>
        <v>0.92630618662534092</v>
      </c>
      <c r="FQ97" s="2">
        <f t="shared" si="137"/>
        <v>0.93377914800029482</v>
      </c>
      <c r="FR97" s="2">
        <f t="shared" si="137"/>
        <v>0.92523007641909671</v>
      </c>
      <c r="FS97" s="2">
        <f t="shared" si="137"/>
        <v>0.93542562609039304</v>
      </c>
      <c r="FT97" s="2">
        <f t="shared" si="137"/>
        <v>0.9263641886692745</v>
      </c>
      <c r="FU97" s="2">
        <f t="shared" si="137"/>
        <v>0.91163147830207358</v>
      </c>
      <c r="FW97" s="2">
        <f t="shared" si="127"/>
        <v>1.8350273532583066E-3</v>
      </c>
      <c r="FX97" s="2">
        <f t="shared" si="127"/>
        <v>2.2838831729368541E-3</v>
      </c>
      <c r="FY97" s="2">
        <f t="shared" si="127"/>
        <v>1.9238751152713849E-3</v>
      </c>
      <c r="FZ97" s="2">
        <f t="shared" si="127"/>
        <v>1.8337036774336642E-3</v>
      </c>
      <c r="GA97" s="2">
        <f t="shared" si="127"/>
        <v>1.9193051314499515E-3</v>
      </c>
      <c r="GB97" s="2">
        <f t="shared" si="127"/>
        <v>2.0426014365593384E-3</v>
      </c>
      <c r="GC97" s="2">
        <f t="shared" si="127"/>
        <v>2.1003180980138907E-3</v>
      </c>
      <c r="GD97" s="2">
        <f t="shared" si="127"/>
        <v>2.0619422142396583E-3</v>
      </c>
      <c r="GE97" s="2">
        <f t="shared" si="127"/>
        <v>2.1877080397075684E-3</v>
      </c>
      <c r="GF97" s="2">
        <f t="shared" si="127"/>
        <v>2.1402851209293967E-3</v>
      </c>
      <c r="GG97" s="2">
        <f t="shared" si="127"/>
        <v>2.0615684679941002E-3</v>
      </c>
      <c r="GH97" s="2">
        <f t="shared" si="127"/>
        <v>1.8409147910838845E-3</v>
      </c>
      <c r="GI97" s="2">
        <f t="shared" si="127"/>
        <v>1.8926790597878619E-3</v>
      </c>
      <c r="GJ97" s="2">
        <f t="shared" si="127"/>
        <v>1.2686938923148847E-3</v>
      </c>
      <c r="GK97" s="2">
        <f t="shared" si="127"/>
        <v>1.028016410562334E-3</v>
      </c>
      <c r="GM97" s="86">
        <f t="shared" si="128"/>
        <v>3.017875790363902E-5</v>
      </c>
      <c r="GN97" s="86">
        <f t="shared" si="128"/>
        <v>4.4386589120570396E-6</v>
      </c>
      <c r="GO97" s="86">
        <f t="shared" si="128"/>
        <v>3.3829674756989558E-7</v>
      </c>
      <c r="GP97" s="86">
        <f t="shared" si="128"/>
        <v>6.9482429951815043E-9</v>
      </c>
      <c r="GQ97" s="86">
        <f t="shared" si="128"/>
        <v>3.3373524410490371E-10</v>
      </c>
      <c r="GR97" s="86">
        <f t="shared" si="128"/>
        <v>3.0989107436595146E-10</v>
      </c>
      <c r="GS97" s="86">
        <f t="shared" si="128"/>
        <v>5.5184470785835973E-11</v>
      </c>
      <c r="GT97" s="86">
        <f t="shared" si="128"/>
        <v>6.6401602190151251E-11</v>
      </c>
      <c r="GU97" s="86">
        <f t="shared" si="128"/>
        <v>7.8045102446990478E-12</v>
      </c>
      <c r="GV97" s="86">
        <f t="shared" si="128"/>
        <v>1.0690545110430704E-7</v>
      </c>
      <c r="GW97" s="86">
        <f t="shared" si="128"/>
        <v>3.3318349146202555E-8</v>
      </c>
      <c r="GX97" s="86">
        <f t="shared" si="128"/>
        <v>5.7747457503705406E-7</v>
      </c>
      <c r="GY97" s="86">
        <f t="shared" si="128"/>
        <v>4.0820756029951295E-6</v>
      </c>
      <c r="GZ97" s="86">
        <f t="shared" si="128"/>
        <v>8.5746484018496435E-7</v>
      </c>
      <c r="HA97" s="86">
        <f t="shared" si="128"/>
        <v>1.7540921798974977E-7</v>
      </c>
      <c r="HC97" s="86">
        <f t="shared" si="73"/>
        <v>0.11961376625809204</v>
      </c>
      <c r="HD97" s="86">
        <f t="shared" si="73"/>
        <v>0.12960464180752537</v>
      </c>
      <c r="HE97" s="86">
        <f t="shared" si="73"/>
        <v>0.13310704985611027</v>
      </c>
      <c r="HF97" s="86">
        <f t="shared" si="73"/>
        <v>0.12239343660828016</v>
      </c>
      <c r="HG97" s="86">
        <f t="shared" si="87"/>
        <v>0.13567735374599191</v>
      </c>
      <c r="HH97" s="86">
        <f t="shared" si="87"/>
        <v>0.12539039277664688</v>
      </c>
      <c r="HI97" s="86">
        <f t="shared" si="87"/>
        <v>0.1552609971208167</v>
      </c>
      <c r="HJ97" s="86">
        <f t="shared" si="87"/>
        <v>0.13021010539717293</v>
      </c>
      <c r="HK97" s="86">
        <f t="shared" si="87"/>
        <v>0.13824720789260256</v>
      </c>
      <c r="HL97" s="86">
        <f t="shared" si="87"/>
        <v>0.10753982198963438</v>
      </c>
      <c r="HM97" s="86">
        <f t="shared" si="87"/>
        <v>0.12697755693437512</v>
      </c>
      <c r="HN97" s="86">
        <f t="shared" si="87"/>
        <v>9.8096140876461568E-2</v>
      </c>
      <c r="HO97" s="86">
        <f t="shared" si="87"/>
        <v>0.13007485023827567</v>
      </c>
      <c r="HP97" s="86">
        <f t="shared" si="87"/>
        <v>8.5747735388029003E-2</v>
      </c>
      <c r="HQ97" s="86">
        <f t="shared" si="87"/>
        <v>5.2657638994098754E-2</v>
      </c>
      <c r="HS97" s="86">
        <f t="shared" si="129"/>
        <v>5.3484479424595401E-28</v>
      </c>
      <c r="HT97" s="86">
        <f t="shared" si="129"/>
        <v>2.6721711080295194E-28</v>
      </c>
      <c r="HU97" s="86">
        <f t="shared" si="129"/>
        <v>1.6677862947061384E-30</v>
      </c>
      <c r="HV97" s="86">
        <f t="shared" si="129"/>
        <v>1.5636981167003962E-31</v>
      </c>
      <c r="HW97" s="86">
        <f t="shared" si="129"/>
        <v>4.1022968664398055E-29</v>
      </c>
      <c r="HX97" s="86">
        <f t="shared" si="129"/>
        <v>4.1277043207047914E-34</v>
      </c>
      <c r="HY97" s="86">
        <f t="shared" si="129"/>
        <v>9.6417872198811705E-30</v>
      </c>
      <c r="HZ97" s="86">
        <f t="shared" si="129"/>
        <v>1.9959690743782323E-32</v>
      </c>
      <c r="IA97" s="86">
        <f t="shared" si="129"/>
        <v>2.1211999484443175E-34</v>
      </c>
      <c r="IB97" s="86">
        <f t="shared" si="129"/>
        <v>6.6835571790474835E-35</v>
      </c>
      <c r="IC97" s="86">
        <f t="shared" si="129"/>
        <v>2.5770362430253125E-31</v>
      </c>
      <c r="ID97" s="86">
        <f t="shared" si="129"/>
        <v>5.2308543288294716E-35</v>
      </c>
      <c r="IE97" s="86">
        <f t="shared" si="129"/>
        <v>9.9578832752973258E-32</v>
      </c>
      <c r="IF97" s="86">
        <f t="shared" si="129"/>
        <v>7.9754018744727251E-20</v>
      </c>
      <c r="IG97" s="86">
        <f t="shared" si="129"/>
        <v>2.0117453990701563E-16</v>
      </c>
      <c r="II97" s="86">
        <f t="shared" si="130"/>
        <v>1.9681760803043001E-162</v>
      </c>
      <c r="IJ97" s="86">
        <f t="shared" si="130"/>
        <v>3.743168976597944E-170</v>
      </c>
      <c r="IK97" s="86">
        <f t="shared" si="130"/>
        <v>6.7545915610129314E-189</v>
      </c>
      <c r="IL97" s="86">
        <f t="shared" si="130"/>
        <v>5.4862259604032306E-192</v>
      </c>
      <c r="IM97" s="86">
        <f t="shared" si="130"/>
        <v>2.7812533255850798E-177</v>
      </c>
      <c r="IN97" s="86">
        <f t="shared" si="130"/>
        <v>1.1515870303762291E-209</v>
      </c>
      <c r="IO97" s="86">
        <f t="shared" si="130"/>
        <v>1.1330849211456441E-180</v>
      </c>
      <c r="IP97" s="86">
        <f t="shared" si="130"/>
        <v>1.1539444059366733E-198</v>
      </c>
      <c r="IQ97" s="86">
        <f t="shared" si="130"/>
        <v>1.3708263337481334E-213</v>
      </c>
      <c r="IR97" s="86">
        <f t="shared" si="130"/>
        <v>1.5321885492619537E-209</v>
      </c>
      <c r="IS97" s="86">
        <f t="shared" si="130"/>
        <v>8.119913768339312E-191</v>
      </c>
      <c r="IT97" s="86">
        <f t="shared" si="130"/>
        <v>1.2156116771207657E-213</v>
      </c>
      <c r="IU97" s="86">
        <f t="shared" si="130"/>
        <v>8.2299266120990971E-194</v>
      </c>
      <c r="IV97" s="86">
        <f t="shared" si="130"/>
        <v>3.2653183887030427E-91</v>
      </c>
      <c r="IW97" s="86">
        <f t="shared" si="130"/>
        <v>7.3532894005596923E-61</v>
      </c>
      <c r="IY97" s="86">
        <f t="shared" si="131"/>
        <v>0.11964394501599568</v>
      </c>
      <c r="IZ97" s="86">
        <f t="shared" si="131"/>
        <v>0.12960908046643743</v>
      </c>
      <c r="JA97" s="86">
        <f t="shared" si="131"/>
        <v>0.13310738815285783</v>
      </c>
      <c r="JB97" s="86">
        <f t="shared" si="131"/>
        <v>0.12239344355652315</v>
      </c>
      <c r="JC97" s="86">
        <f t="shared" si="131"/>
        <v>0.13567735407972714</v>
      </c>
      <c r="JD97" s="86">
        <f t="shared" si="131"/>
        <v>0.12539039308653796</v>
      </c>
      <c r="JE97" s="86">
        <f t="shared" si="131"/>
        <v>0.15526099717600117</v>
      </c>
      <c r="JF97" s="86">
        <f t="shared" si="131"/>
        <v>0.13021010546357453</v>
      </c>
      <c r="JG97" s="86">
        <f t="shared" si="131"/>
        <v>0.13824720790040707</v>
      </c>
      <c r="JH97" s="86">
        <f t="shared" si="131"/>
        <v>0.10753992889508548</v>
      </c>
      <c r="JI97" s="86">
        <f t="shared" si="131"/>
        <v>0.12697759025272426</v>
      </c>
      <c r="JJ97" s="86">
        <f t="shared" si="131"/>
        <v>9.8096718351036602E-2</v>
      </c>
      <c r="JK97" s="86">
        <f t="shared" si="131"/>
        <v>0.13007893231387865</v>
      </c>
      <c r="JL97" s="86">
        <f t="shared" si="131"/>
        <v>8.574859285286919E-2</v>
      </c>
      <c r="JM97" s="86">
        <f t="shared" si="131"/>
        <v>5.2657814403316947E-2</v>
      </c>
    </row>
    <row r="98" spans="2:273" x14ac:dyDescent="0.25">
      <c r="B98" s="2">
        <v>71</v>
      </c>
      <c r="C98" s="37">
        <v>158.77600000000001</v>
      </c>
      <c r="D98" s="37">
        <v>157.517</v>
      </c>
      <c r="E98" s="37">
        <v>161.58600000000001</v>
      </c>
      <c r="F98" s="37">
        <v>155.24100000000001</v>
      </c>
      <c r="G98" s="37">
        <v>154.37899999999999</v>
      </c>
      <c r="H98" s="37">
        <v>160.58600000000001</v>
      </c>
      <c r="I98" s="37">
        <v>167.345</v>
      </c>
      <c r="J98" s="37">
        <v>158.655</v>
      </c>
      <c r="K98" s="37">
        <v>160.10300000000001</v>
      </c>
      <c r="L98" s="37">
        <v>156.22399999999999</v>
      </c>
      <c r="M98" s="37">
        <v>161.39699999999999</v>
      </c>
      <c r="N98" s="37">
        <v>152.63800000000001</v>
      </c>
      <c r="O98" s="37">
        <v>171.58600000000001</v>
      </c>
      <c r="P98" s="37">
        <v>149.77600000000001</v>
      </c>
      <c r="Q98" s="37">
        <v>138.91399999999999</v>
      </c>
      <c r="S98" s="4">
        <f t="shared" si="132"/>
        <v>154.16197930782798</v>
      </c>
      <c r="T98" s="4">
        <f t="shared" si="132"/>
        <v>151.79424197299073</v>
      </c>
      <c r="U98" s="4">
        <f t="shared" si="132"/>
        <v>154.92041089336786</v>
      </c>
      <c r="V98" s="4">
        <f t="shared" si="132"/>
        <v>153.13727833220844</v>
      </c>
      <c r="W98" s="4">
        <f t="shared" si="132"/>
        <v>154.62375701299948</v>
      </c>
      <c r="X98" s="4">
        <f t="shared" si="132"/>
        <v>155.44786295531816</v>
      </c>
      <c r="Y98" s="4">
        <f t="shared" si="132"/>
        <v>161.61521332957682</v>
      </c>
      <c r="Z98" s="4">
        <f t="shared" si="132"/>
        <v>155.41189758421825</v>
      </c>
      <c r="AA98" s="4">
        <f t="shared" si="132"/>
        <v>156.55971015520439</v>
      </c>
      <c r="AB98" s="4">
        <f t="shared" si="132"/>
        <v>152.20296143110136</v>
      </c>
      <c r="AC98" s="4">
        <f t="shared" si="132"/>
        <v>157.28534119352673</v>
      </c>
      <c r="AD98" s="4">
        <f t="shared" si="132"/>
        <v>150.72657120091219</v>
      </c>
      <c r="AE98" s="4">
        <f t="shared" si="132"/>
        <v>165.91310608577533</v>
      </c>
      <c r="AF98" s="4">
        <f t="shared" si="132"/>
        <v>148.78774405945686</v>
      </c>
      <c r="AG98" s="4">
        <f t="shared" si="132"/>
        <v>140.61937500928755</v>
      </c>
      <c r="AI98" s="4">
        <f t="shared" si="133"/>
        <v>4.6140206921720335</v>
      </c>
      <c r="AJ98" s="4">
        <f t="shared" si="133"/>
        <v>5.7227580270092631</v>
      </c>
      <c r="AK98" s="4">
        <f t="shared" si="133"/>
        <v>6.6655891066321544</v>
      </c>
      <c r="AL98" s="4">
        <f t="shared" si="133"/>
        <v>2.1037216677915751</v>
      </c>
      <c r="AM98" s="4">
        <f t="shared" si="133"/>
        <v>-0.24475701299948582</v>
      </c>
      <c r="AN98" s="4">
        <f t="shared" si="133"/>
        <v>5.1381370446818551</v>
      </c>
      <c r="AO98" s="4">
        <f t="shared" si="133"/>
        <v>5.7297866704231808</v>
      </c>
      <c r="AP98" s="4">
        <f t="shared" si="133"/>
        <v>3.243102415781749</v>
      </c>
      <c r="AQ98" s="4">
        <f t="shared" si="133"/>
        <v>3.5432898447956234</v>
      </c>
      <c r="AR98" s="4">
        <f t="shared" si="133"/>
        <v>4.0210385688986321</v>
      </c>
      <c r="AS98" s="4">
        <f t="shared" si="133"/>
        <v>4.1116588064732582</v>
      </c>
      <c r="AT98" s="4">
        <f t="shared" si="133"/>
        <v>1.9114287990878154</v>
      </c>
      <c r="AU98" s="4">
        <f t="shared" si="133"/>
        <v>5.6728939142246873</v>
      </c>
      <c r="AV98" s="4">
        <f t="shared" si="133"/>
        <v>0.98825594054315502</v>
      </c>
      <c r="AW98" s="4">
        <f t="shared" si="133"/>
        <v>-1.7053750092875646</v>
      </c>
      <c r="AY98" s="2">
        <f t="shared" si="125"/>
        <v>112.29019539608585</v>
      </c>
      <c r="AZ98" s="2">
        <f t="shared" si="125"/>
        <v>109.45758439538137</v>
      </c>
      <c r="BA98" s="2">
        <f t="shared" si="125"/>
        <v>110.68416739418116</v>
      </c>
      <c r="BB98" s="2">
        <f t="shared" si="125"/>
        <v>111.73728448339203</v>
      </c>
      <c r="BC98" s="2">
        <f t="shared" si="125"/>
        <v>111.9420703309797</v>
      </c>
      <c r="BD98" s="2">
        <f t="shared" si="125"/>
        <v>110.77119855413964</v>
      </c>
      <c r="BE98" s="2">
        <f t="shared" si="125"/>
        <v>110.89792252289728</v>
      </c>
      <c r="BF98" s="2">
        <f t="shared" si="125"/>
        <v>111.46410904740921</v>
      </c>
      <c r="BG98" s="2">
        <f t="shared" si="125"/>
        <v>111.25848535913534</v>
      </c>
      <c r="BH98" s="2">
        <f t="shared" si="125"/>
        <v>112.66875270311775</v>
      </c>
      <c r="BI98" s="2">
        <f t="shared" si="125"/>
        <v>114.80437968867039</v>
      </c>
      <c r="BJ98" s="2">
        <f t="shared" si="125"/>
        <v>116.31915506146817</v>
      </c>
      <c r="BK98" s="2">
        <f t="shared" si="125"/>
        <v>118.99185787687888</v>
      </c>
      <c r="BL98" s="2">
        <f t="shared" si="125"/>
        <v>118.6965072274357</v>
      </c>
      <c r="BM98" s="2">
        <f t="shared" si="125"/>
        <v>122.05579817794853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132.18200666041275</v>
      </c>
      <c r="DL98" s="2">
        <f t="shared" si="134"/>
        <v>122.69294264507425</v>
      </c>
      <c r="DM98" s="2">
        <f t="shared" si="134"/>
        <v>122.04468758434548</v>
      </c>
      <c r="DN98" s="2">
        <f t="shared" si="134"/>
        <v>125.65064574898784</v>
      </c>
      <c r="DO98" s="2">
        <f t="shared" si="134"/>
        <v>131.40382448405254</v>
      </c>
      <c r="DP98" s="2">
        <f t="shared" si="134"/>
        <v>129.48957894736841</v>
      </c>
      <c r="DQ98" s="2">
        <f t="shared" si="134"/>
        <v>124.71893761726082</v>
      </c>
      <c r="DR98" s="2">
        <f t="shared" si="134"/>
        <v>125.76740682788054</v>
      </c>
      <c r="DS98" s="2">
        <f t="shared" si="134"/>
        <v>124.71985546218488</v>
      </c>
      <c r="DT98" s="2">
        <f t="shared" si="134"/>
        <v>128.46756495969655</v>
      </c>
      <c r="DU98" s="2">
        <f t="shared" si="134"/>
        <v>129.69133130904186</v>
      </c>
      <c r="DV98" s="2">
        <f t="shared" si="134"/>
        <v>131.6293961593172</v>
      </c>
      <c r="DW98" s="2">
        <f t="shared" si="134"/>
        <v>134.25365061822953</v>
      </c>
      <c r="DX98" s="2">
        <f t="shared" si="134"/>
        <v>131.92903646503643</v>
      </c>
      <c r="DY98" s="2">
        <f t="shared" si="134"/>
        <v>135.83724768261027</v>
      </c>
      <c r="EA98" s="2">
        <f t="shared" si="94"/>
        <v>111.00576303013646</v>
      </c>
      <c r="EB98" s="2">
        <f t="shared" si="94"/>
        <v>108.58991139540393</v>
      </c>
      <c r="EC98" s="2">
        <f t="shared" si="94"/>
        <v>109.94703872276745</v>
      </c>
      <c r="ED98" s="2">
        <f t="shared" si="94"/>
        <v>110.83457063339731</v>
      </c>
      <c r="EE98" s="2">
        <f t="shared" si="94"/>
        <v>110.78073688563425</v>
      </c>
      <c r="EF98" s="2">
        <f t="shared" si="94"/>
        <v>109.51329325688201</v>
      </c>
      <c r="EG98" s="2">
        <f t="shared" si="94"/>
        <v>110.05387613695494</v>
      </c>
      <c r="EH98" s="2">
        <f t="shared" si="94"/>
        <v>110.48258840248043</v>
      </c>
      <c r="EI98" s="2">
        <f t="shared" si="94"/>
        <v>110.2774964880998</v>
      </c>
      <c r="EJ98" s="2">
        <f t="shared" si="94"/>
        <v>111.52169278547537</v>
      </c>
      <c r="EK98" s="2">
        <f t="shared" si="94"/>
        <v>113.84091482292411</v>
      </c>
      <c r="EL98" s="2">
        <f t="shared" si="94"/>
        <v>115.18977891285826</v>
      </c>
      <c r="EM98" s="2">
        <f t="shared" si="135"/>
        <v>118.03075925260809</v>
      </c>
      <c r="EN98" s="2">
        <f t="shared" si="135"/>
        <v>117.73682806531967</v>
      </c>
      <c r="EO98" s="2">
        <f t="shared" si="135"/>
        <v>120.83663459305129</v>
      </c>
      <c r="EQ98" s="2">
        <f t="shared" si="136"/>
        <v>111.18143349125053</v>
      </c>
      <c r="ER98" s="2">
        <f t="shared" si="136"/>
        <v>109.30759455041944</v>
      </c>
      <c r="ES98" s="2">
        <f t="shared" si="136"/>
        <v>109.74543998442482</v>
      </c>
      <c r="ET98" s="2">
        <f t="shared" si="136"/>
        <v>110.62391637312047</v>
      </c>
      <c r="EU98" s="2">
        <f t="shared" si="136"/>
        <v>110.40656758015977</v>
      </c>
      <c r="EV98" s="2">
        <f t="shared" si="136"/>
        <v>109.65598950951053</v>
      </c>
      <c r="EW98" s="2">
        <f t="shared" si="136"/>
        <v>110.33955106506906</v>
      </c>
      <c r="EX98" s="2">
        <f t="shared" si="136"/>
        <v>110.52955830598735</v>
      </c>
      <c r="EY98" s="2">
        <f t="shared" si="136"/>
        <v>110.00448776059349</v>
      </c>
      <c r="EZ98" s="2">
        <f t="shared" si="136"/>
        <v>111.820924236648</v>
      </c>
      <c r="FA98" s="2">
        <f t="shared" si="136"/>
        <v>114.09853732452098</v>
      </c>
      <c r="FB98" s="2">
        <f t="shared" si="136"/>
        <v>115.64487890108708</v>
      </c>
      <c r="FC98" s="2">
        <f t="shared" si="136"/>
        <v>118.14258612439487</v>
      </c>
      <c r="FD98" s="2">
        <f t="shared" si="136"/>
        <v>117.99731235761948</v>
      </c>
      <c r="FE98" s="2">
        <f t="shared" si="136"/>
        <v>121.49731814548628</v>
      </c>
      <c r="FG98" s="2">
        <f t="shared" si="137"/>
        <v>0.93936228775452901</v>
      </c>
      <c r="FH98" s="2">
        <f t="shared" si="137"/>
        <v>0.93860354286609127</v>
      </c>
      <c r="FI98" s="2">
        <f t="shared" si="137"/>
        <v>0.93903328895776161</v>
      </c>
      <c r="FJ98" s="2">
        <f t="shared" si="137"/>
        <v>0.93904341650005263</v>
      </c>
      <c r="FK98" s="2">
        <f t="shared" si="137"/>
        <v>0.94364952752947706</v>
      </c>
      <c r="FL98" s="2">
        <f t="shared" si="137"/>
        <v>0.93704606614616548</v>
      </c>
      <c r="FM98" s="2">
        <f t="shared" si="137"/>
        <v>0.94248993606824971</v>
      </c>
      <c r="FN98" s="2">
        <f t="shared" si="137"/>
        <v>0.93579155174304374</v>
      </c>
      <c r="FO98" s="2">
        <f t="shared" si="137"/>
        <v>0.93203024375143939</v>
      </c>
      <c r="FP98" s="2">
        <f t="shared" si="137"/>
        <v>0.93235179507717714</v>
      </c>
      <c r="FQ98" s="2">
        <f t="shared" si="137"/>
        <v>0.93925190320536101</v>
      </c>
      <c r="FR98" s="2">
        <f t="shared" si="137"/>
        <v>0.93135742365177565</v>
      </c>
      <c r="FS98" s="2">
        <f t="shared" si="137"/>
        <v>0.94077094071788359</v>
      </c>
      <c r="FT98" s="2">
        <f t="shared" si="137"/>
        <v>0.93240538604008472</v>
      </c>
      <c r="FU98" s="2">
        <f t="shared" si="137"/>
        <v>0.91877539067391933</v>
      </c>
      <c r="FW98" s="2">
        <f t="shared" si="127"/>
        <v>2.0117113285411242E-3</v>
      </c>
      <c r="FX98" s="2">
        <f t="shared" si="127"/>
        <v>2.5036764292592144E-3</v>
      </c>
      <c r="FY98" s="2">
        <f t="shared" si="127"/>
        <v>2.1090956425355955E-3</v>
      </c>
      <c r="FZ98" s="2">
        <f t="shared" si="127"/>
        <v>2.0102604604445504E-3</v>
      </c>
      <c r="GA98" s="2">
        <f t="shared" si="127"/>
        <v>2.104086612354554E-3</v>
      </c>
      <c r="GB98" s="2">
        <f t="shared" si="127"/>
        <v>2.2392266620325043E-3</v>
      </c>
      <c r="GC98" s="2">
        <f t="shared" si="127"/>
        <v>2.3024864353253065E-3</v>
      </c>
      <c r="GD98" s="2">
        <f t="shared" si="127"/>
        <v>2.260425007701395E-3</v>
      </c>
      <c r="GE98" s="2">
        <f t="shared" si="127"/>
        <v>2.3982679719380859E-3</v>
      </c>
      <c r="GF98" s="2">
        <f t="shared" si="127"/>
        <v>2.3462914809119196E-3</v>
      </c>
      <c r="GG98" s="2">
        <f t="shared" si="127"/>
        <v>2.260015366075722E-3</v>
      </c>
      <c r="GH98" s="2">
        <f t="shared" si="127"/>
        <v>2.0181644869436623E-3</v>
      </c>
      <c r="GI98" s="2">
        <f t="shared" si="127"/>
        <v>2.0749024394761954E-3</v>
      </c>
      <c r="GJ98" s="2">
        <f t="shared" si="127"/>
        <v>1.3909249394850245E-3</v>
      </c>
      <c r="GK98" s="2">
        <f t="shared" si="127"/>
        <v>1.1270857937725075E-3</v>
      </c>
      <c r="GM98" s="86">
        <f t="shared" si="128"/>
        <v>4.635481816079489E-6</v>
      </c>
      <c r="GN98" s="86">
        <f t="shared" si="128"/>
        <v>5.0594006503388297E-7</v>
      </c>
      <c r="GO98" s="86">
        <f t="shared" si="128"/>
        <v>2.4200043321986124E-8</v>
      </c>
      <c r="GP98" s="86">
        <f t="shared" si="128"/>
        <v>2.2678592215371759E-10</v>
      </c>
      <c r="GQ98" s="86">
        <f t="shared" si="128"/>
        <v>6.0839381969079506E-12</v>
      </c>
      <c r="GR98" s="86">
        <f t="shared" si="128"/>
        <v>7.2437627007613751E-12</v>
      </c>
      <c r="GS98" s="86">
        <f t="shared" si="128"/>
        <v>9.4288121419670012E-13</v>
      </c>
      <c r="GT98" s="86">
        <f t="shared" si="128"/>
        <v>1.032154339808744E-12</v>
      </c>
      <c r="GU98" s="86">
        <f t="shared" si="128"/>
        <v>9.5885460496917222E-14</v>
      </c>
      <c r="GV98" s="86">
        <f t="shared" si="128"/>
        <v>5.9337603221986367E-9</v>
      </c>
      <c r="GW98" s="86">
        <f t="shared" si="128"/>
        <v>1.5705053350487592E-9</v>
      </c>
      <c r="GX98" s="86">
        <f t="shared" si="128"/>
        <v>4.1642030233369885E-8</v>
      </c>
      <c r="GY98" s="86">
        <f t="shared" si="128"/>
        <v>5.4484288363322942E-7</v>
      </c>
      <c r="GZ98" s="86">
        <f t="shared" si="128"/>
        <v>7.6654396900609091E-8</v>
      </c>
      <c r="HA98" s="86">
        <f t="shared" si="128"/>
        <v>1.4763966557925772E-8</v>
      </c>
      <c r="HC98" s="86">
        <f t="shared" si="73"/>
        <v>0.1592553010559257</v>
      </c>
      <c r="HD98" s="86">
        <f t="shared" si="73"/>
        <v>0.17451926292438991</v>
      </c>
      <c r="HE98" s="86">
        <f t="shared" si="73"/>
        <v>0.18020632326357749</v>
      </c>
      <c r="HF98" s="86">
        <f t="shared" si="73"/>
        <v>0.16670359882256527</v>
      </c>
      <c r="HG98" s="86">
        <f t="shared" si="87"/>
        <v>0.18174225742888916</v>
      </c>
      <c r="HH98" s="86">
        <f t="shared" si="87"/>
        <v>0.17374108150837037</v>
      </c>
      <c r="HI98" s="86">
        <f t="shared" si="87"/>
        <v>0.20741951203190107</v>
      </c>
      <c r="HJ98" s="86">
        <f t="shared" si="87"/>
        <v>0.17850015550035103</v>
      </c>
      <c r="HK98" s="86">
        <f t="shared" si="87"/>
        <v>0.19137614817220988</v>
      </c>
      <c r="HL98" s="86">
        <f t="shared" si="87"/>
        <v>0.15104717086603681</v>
      </c>
      <c r="HM98" s="86">
        <f t="shared" si="87"/>
        <v>0.17331345498629047</v>
      </c>
      <c r="HN98" s="86">
        <f t="shared" si="87"/>
        <v>0.13803839799402143</v>
      </c>
      <c r="HO98" s="86">
        <f t="shared" si="87"/>
        <v>0.17690867779363051</v>
      </c>
      <c r="HP98" s="86">
        <f t="shared" si="87"/>
        <v>0.12067457955512649</v>
      </c>
      <c r="HQ98" s="86">
        <f t="shared" si="87"/>
        <v>8.4718606397227808E-2</v>
      </c>
      <c r="HS98" s="86">
        <f t="shared" si="129"/>
        <v>8.4321890544006617E-27</v>
      </c>
      <c r="HT98" s="86">
        <f t="shared" si="129"/>
        <v>5.0538200589915863E-27</v>
      </c>
      <c r="HU98" s="86">
        <f t="shared" si="129"/>
        <v>3.834327573271275E-29</v>
      </c>
      <c r="HV98" s="86">
        <f t="shared" si="129"/>
        <v>3.8056959966097541E-30</v>
      </c>
      <c r="HW98" s="86">
        <f t="shared" si="129"/>
        <v>7.9341011540779106E-28</v>
      </c>
      <c r="HX98" s="86">
        <f t="shared" si="129"/>
        <v>1.4174739944537697E-32</v>
      </c>
      <c r="HY98" s="86">
        <f t="shared" si="129"/>
        <v>2.0730915204474877E-28</v>
      </c>
      <c r="HZ98" s="86">
        <f t="shared" si="129"/>
        <v>5.7293004325621297E-31</v>
      </c>
      <c r="IA98" s="86">
        <f t="shared" si="129"/>
        <v>7.9584808562229448E-33</v>
      </c>
      <c r="IB98" s="86">
        <f t="shared" si="129"/>
        <v>2.4583858397587484E-33</v>
      </c>
      <c r="IC98" s="86">
        <f t="shared" si="129"/>
        <v>6.5160514730092869E-30</v>
      </c>
      <c r="ID98" s="86">
        <f t="shared" si="129"/>
        <v>1.8383653119633123E-33</v>
      </c>
      <c r="IE98" s="86">
        <f t="shared" si="129"/>
        <v>2.5266848750943924E-30</v>
      </c>
      <c r="IF98" s="86">
        <f t="shared" si="129"/>
        <v>4.8603720061265281E-19</v>
      </c>
      <c r="IG98" s="86">
        <f t="shared" si="129"/>
        <v>8.4418488914774796E-16</v>
      </c>
      <c r="II98" s="86">
        <f t="shared" si="130"/>
        <v>8.9203657299461837E-158</v>
      </c>
      <c r="IJ98" s="86">
        <f t="shared" si="130"/>
        <v>4.2469117950136363E-165</v>
      </c>
      <c r="IK98" s="86">
        <f t="shared" si="130"/>
        <v>1.9680426554639744E-183</v>
      </c>
      <c r="IL98" s="86">
        <f t="shared" si="130"/>
        <v>1.7860703732708202E-186</v>
      </c>
      <c r="IM98" s="86">
        <f t="shared" si="130"/>
        <v>3.6934019614274444E-172</v>
      </c>
      <c r="IN98" s="86">
        <f t="shared" si="130"/>
        <v>1.5520804626355037E-203</v>
      </c>
      <c r="IO98" s="86">
        <f t="shared" si="130"/>
        <v>2.2510389121652763E-175</v>
      </c>
      <c r="IP98" s="86">
        <f t="shared" si="130"/>
        <v>7.5178107364455408E-193</v>
      </c>
      <c r="IQ98" s="86">
        <f t="shared" si="130"/>
        <v>2.831325179538118E-207</v>
      </c>
      <c r="IR98" s="86">
        <f t="shared" si="130"/>
        <v>2.2781891993048245E-203</v>
      </c>
      <c r="IS98" s="86">
        <f t="shared" si="130"/>
        <v>3.1007648437940095E-185</v>
      </c>
      <c r="IT98" s="86">
        <f t="shared" si="130"/>
        <v>1.6948109060969521E-207</v>
      </c>
      <c r="IU98" s="86">
        <f t="shared" si="130"/>
        <v>3.2274239890527679E-188</v>
      </c>
      <c r="IV98" s="86">
        <f t="shared" si="130"/>
        <v>9.1970965412170945E-89</v>
      </c>
      <c r="IW98" s="86">
        <f t="shared" si="130"/>
        <v>2.7336941423699941E-59</v>
      </c>
      <c r="IY98" s="86">
        <f t="shared" si="131"/>
        <v>0.15925993653774179</v>
      </c>
      <c r="IZ98" s="86">
        <f t="shared" si="131"/>
        <v>0.17451976886445494</v>
      </c>
      <c r="JA98" s="86">
        <f t="shared" si="131"/>
        <v>0.18020634746362083</v>
      </c>
      <c r="JB98" s="86">
        <f t="shared" si="131"/>
        <v>0.1667035990493512</v>
      </c>
      <c r="JC98" s="86">
        <f t="shared" si="131"/>
        <v>0.1817422574349731</v>
      </c>
      <c r="JD98" s="86">
        <f t="shared" si="131"/>
        <v>0.17374108151561413</v>
      </c>
      <c r="JE98" s="86">
        <f t="shared" si="131"/>
        <v>0.20741951203284395</v>
      </c>
      <c r="JF98" s="86">
        <f t="shared" si="131"/>
        <v>0.17850015550138318</v>
      </c>
      <c r="JG98" s="86">
        <f t="shared" si="131"/>
        <v>0.19137614817230578</v>
      </c>
      <c r="JH98" s="86">
        <f t="shared" si="131"/>
        <v>0.15104717679979712</v>
      </c>
      <c r="JI98" s="86">
        <f t="shared" si="131"/>
        <v>0.17331345655679581</v>
      </c>
      <c r="JJ98" s="86">
        <f t="shared" si="131"/>
        <v>0.13803843963605167</v>
      </c>
      <c r="JK98" s="86">
        <f t="shared" si="131"/>
        <v>0.17690922263651415</v>
      </c>
      <c r="JL98" s="86">
        <f t="shared" si="131"/>
        <v>0.12067465620952339</v>
      </c>
      <c r="JM98" s="86">
        <f t="shared" si="131"/>
        <v>8.4718621161195218E-2</v>
      </c>
    </row>
    <row r="99" spans="2:273" x14ac:dyDescent="0.25">
      <c r="B99" s="2">
        <v>72</v>
      </c>
      <c r="C99" s="37">
        <v>171.06899999999999</v>
      </c>
      <c r="D99" s="37">
        <v>169.05199999999999</v>
      </c>
      <c r="E99" s="37">
        <v>171.36199999999999</v>
      </c>
      <c r="F99" s="37">
        <v>167.62100000000001</v>
      </c>
      <c r="G99" s="37">
        <v>168.828</v>
      </c>
      <c r="H99" s="37">
        <v>172.20699999999999</v>
      </c>
      <c r="I99" s="37">
        <v>177.10300000000001</v>
      </c>
      <c r="J99" s="37">
        <v>170.77600000000001</v>
      </c>
      <c r="K99" s="37">
        <v>172.328</v>
      </c>
      <c r="L99" s="37">
        <v>166.20699999999999</v>
      </c>
      <c r="M99" s="37">
        <v>173.29300000000001</v>
      </c>
      <c r="N99" s="37">
        <v>163.345</v>
      </c>
      <c r="O99" s="37">
        <v>183.017</v>
      </c>
      <c r="P99" s="37">
        <v>160.672</v>
      </c>
      <c r="Q99" s="37">
        <v>149.44800000000001</v>
      </c>
      <c r="S99" s="4">
        <f t="shared" si="132"/>
        <v>163.18302522207131</v>
      </c>
      <c r="T99" s="4">
        <f t="shared" si="132"/>
        <v>161.15681467312785</v>
      </c>
      <c r="U99" s="4">
        <f t="shared" si="132"/>
        <v>164.78831790975198</v>
      </c>
      <c r="V99" s="4">
        <f t="shared" si="132"/>
        <v>162.70734081710378</v>
      </c>
      <c r="W99" s="4">
        <f t="shared" si="132"/>
        <v>163.74744491191646</v>
      </c>
      <c r="X99" s="4">
        <f t="shared" si="132"/>
        <v>166.27979542048644</v>
      </c>
      <c r="Y99" s="4">
        <f t="shared" si="132"/>
        <v>172.11386830023949</v>
      </c>
      <c r="Z99" s="4">
        <f t="shared" si="132"/>
        <v>165.67635303617826</v>
      </c>
      <c r="AA99" s="4">
        <f t="shared" si="132"/>
        <v>167.25810923348854</v>
      </c>
      <c r="AB99" s="4">
        <f t="shared" si="132"/>
        <v>162.49742541885874</v>
      </c>
      <c r="AC99" s="4">
        <f t="shared" si="132"/>
        <v>167.09814508665693</v>
      </c>
      <c r="AD99" s="4">
        <f t="shared" si="132"/>
        <v>159.86824285474711</v>
      </c>
      <c r="AE99" s="4">
        <f t="shared" si="132"/>
        <v>176.53916230196938</v>
      </c>
      <c r="AF99" s="4">
        <f t="shared" si="132"/>
        <v>156.97314694936148</v>
      </c>
      <c r="AG99" s="4">
        <f t="shared" si="132"/>
        <v>148.13983647076677</v>
      </c>
      <c r="AI99" s="4">
        <f t="shared" si="133"/>
        <v>7.8859747779286806</v>
      </c>
      <c r="AJ99" s="4">
        <f t="shared" si="133"/>
        <v>7.8951853268721379</v>
      </c>
      <c r="AK99" s="4">
        <f t="shared" si="133"/>
        <v>6.5736820902480133</v>
      </c>
      <c r="AL99" s="4">
        <f t="shared" si="133"/>
        <v>4.9136591828962253</v>
      </c>
      <c r="AM99" s="4">
        <f t="shared" si="133"/>
        <v>5.0805550880835426</v>
      </c>
      <c r="AN99" s="4">
        <f t="shared" si="133"/>
        <v>5.9272045795135568</v>
      </c>
      <c r="AO99" s="4">
        <f t="shared" si="133"/>
        <v>4.9891316997605202</v>
      </c>
      <c r="AP99" s="4">
        <f t="shared" si="133"/>
        <v>5.0996469638217548</v>
      </c>
      <c r="AQ99" s="4">
        <f t="shared" si="133"/>
        <v>5.0698907665114632</v>
      </c>
      <c r="AR99" s="4">
        <f t="shared" si="133"/>
        <v>3.7095745811412542</v>
      </c>
      <c r="AS99" s="4">
        <f t="shared" si="133"/>
        <v>6.1948549133430788</v>
      </c>
      <c r="AT99" s="4">
        <f t="shared" si="133"/>
        <v>3.4767571452528898</v>
      </c>
      <c r="AU99" s="4">
        <f t="shared" si="133"/>
        <v>6.477837698030612</v>
      </c>
      <c r="AV99" s="4">
        <f t="shared" si="133"/>
        <v>3.6988530506385189</v>
      </c>
      <c r="AW99" s="4">
        <f t="shared" si="133"/>
        <v>1.3081635292332408</v>
      </c>
      <c r="AY99" s="2">
        <f t="shared" si="125"/>
        <v>112.12355785142435</v>
      </c>
      <c r="AZ99" s="2">
        <f t="shared" si="125"/>
        <v>109.35807328225731</v>
      </c>
      <c r="BA99" s="2">
        <f t="shared" si="125"/>
        <v>110.55553406240472</v>
      </c>
      <c r="BB99" s="2">
        <f t="shared" si="125"/>
        <v>111.5918111985806</v>
      </c>
      <c r="BC99" s="2">
        <f t="shared" si="125"/>
        <v>111.77472287423613</v>
      </c>
      <c r="BD99" s="2">
        <f t="shared" si="125"/>
        <v>110.64109477552856</v>
      </c>
      <c r="BE99" s="2">
        <f t="shared" si="125"/>
        <v>110.81781358771855</v>
      </c>
      <c r="BF99" s="2">
        <f t="shared" si="125"/>
        <v>111.36247040753629</v>
      </c>
      <c r="BG99" s="2">
        <f t="shared" si="125"/>
        <v>111.13216522921776</v>
      </c>
      <c r="BH99" s="2">
        <f t="shared" si="125"/>
        <v>112.54272293570197</v>
      </c>
      <c r="BI99" s="2">
        <f t="shared" si="125"/>
        <v>114.66743697127171</v>
      </c>
      <c r="BJ99" s="2">
        <f t="shared" si="125"/>
        <v>116.17284421665028</v>
      </c>
      <c r="BK99" s="2">
        <f t="shared" si="125"/>
        <v>118.83148634707781</v>
      </c>
      <c r="BL99" s="2">
        <f t="shared" si="125"/>
        <v>118.55544079278559</v>
      </c>
      <c r="BM99" s="2">
        <f t="shared" si="125"/>
        <v>121.91096563803362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132.49662213883676</v>
      </c>
      <c r="DL99" s="2">
        <f t="shared" si="134"/>
        <v>122.83772098515523</v>
      </c>
      <c r="DM99" s="2">
        <f t="shared" si="134"/>
        <v>122.17534082321187</v>
      </c>
      <c r="DN99" s="2">
        <f t="shared" si="134"/>
        <v>125.85380020242914</v>
      </c>
      <c r="DO99" s="2">
        <f t="shared" si="134"/>
        <v>131.68951088180114</v>
      </c>
      <c r="DP99" s="2">
        <f t="shared" si="134"/>
        <v>129.80452062588904</v>
      </c>
      <c r="DQ99" s="2">
        <f t="shared" si="134"/>
        <v>124.90828489681053</v>
      </c>
      <c r="DR99" s="2">
        <f t="shared" si="134"/>
        <v>125.97900284495023</v>
      </c>
      <c r="DS99" s="2">
        <f t="shared" si="134"/>
        <v>124.93271008403362</v>
      </c>
      <c r="DT99" s="2">
        <f t="shared" si="134"/>
        <v>128.68168278805121</v>
      </c>
      <c r="DU99" s="2">
        <f t="shared" si="134"/>
        <v>129.88888049932524</v>
      </c>
      <c r="DV99" s="2">
        <f t="shared" si="134"/>
        <v>131.88367140825036</v>
      </c>
      <c r="DW99" s="2">
        <f t="shared" si="134"/>
        <v>134.48667173651381</v>
      </c>
      <c r="DX99" s="2">
        <f t="shared" si="134"/>
        <v>132.156591033891</v>
      </c>
      <c r="DY99" s="2">
        <f t="shared" si="134"/>
        <v>136.14411308861693</v>
      </c>
      <c r="EA99" s="2">
        <f t="shared" si="94"/>
        <v>110.92375597691671</v>
      </c>
      <c r="EB99" s="2">
        <f t="shared" si="94"/>
        <v>108.55190593461265</v>
      </c>
      <c r="EC99" s="2">
        <f t="shared" si="94"/>
        <v>109.86797580726395</v>
      </c>
      <c r="ED99" s="2">
        <f t="shared" si="94"/>
        <v>110.74794991141296</v>
      </c>
      <c r="EE99" s="2">
        <f t="shared" si="94"/>
        <v>110.69101810898123</v>
      </c>
      <c r="EF99" s="2">
        <f t="shared" si="94"/>
        <v>109.46655542921197</v>
      </c>
      <c r="EG99" s="2">
        <f t="shared" si="94"/>
        <v>110.03294251222812</v>
      </c>
      <c r="EH99" s="2">
        <f t="shared" si="94"/>
        <v>110.44769638269599</v>
      </c>
      <c r="EI99" s="2">
        <f t="shared" si="94"/>
        <v>110.21503129713423</v>
      </c>
      <c r="EJ99" s="2">
        <f t="shared" si="94"/>
        <v>111.47397802197798</v>
      </c>
      <c r="EK99" s="2">
        <f t="shared" si="94"/>
        <v>113.76893002850797</v>
      </c>
      <c r="EL99" s="2">
        <f t="shared" si="94"/>
        <v>115.11577606036633</v>
      </c>
      <c r="EM99" s="2">
        <f t="shared" si="135"/>
        <v>117.9323312229062</v>
      </c>
      <c r="EN99" s="2">
        <f t="shared" si="135"/>
        <v>117.65577669526709</v>
      </c>
      <c r="EO99" s="2">
        <f t="shared" si="135"/>
        <v>120.76255166754909</v>
      </c>
      <c r="EQ99" s="2">
        <f t="shared" si="136"/>
        <v>111.09348681231188</v>
      </c>
      <c r="ER99" s="2">
        <f t="shared" si="136"/>
        <v>109.24390503023075</v>
      </c>
      <c r="ES99" s="2">
        <f t="shared" si="136"/>
        <v>109.67320854931738</v>
      </c>
      <c r="ET99" s="2">
        <f t="shared" si="136"/>
        <v>110.54480112276462</v>
      </c>
      <c r="EU99" s="2">
        <f t="shared" si="136"/>
        <v>110.33021466324487</v>
      </c>
      <c r="EV99" s="2">
        <f t="shared" si="136"/>
        <v>109.60407408962848</v>
      </c>
      <c r="EW99" s="2">
        <f t="shared" si="136"/>
        <v>110.3079657929772</v>
      </c>
      <c r="EX99" s="2">
        <f t="shared" si="136"/>
        <v>110.49282401262666</v>
      </c>
      <c r="EY99" s="2">
        <f t="shared" si="136"/>
        <v>109.95193876398844</v>
      </c>
      <c r="EZ99" s="2">
        <f t="shared" si="136"/>
        <v>111.76287731596378</v>
      </c>
      <c r="FA99" s="2">
        <f t="shared" si="136"/>
        <v>114.01723683266729</v>
      </c>
      <c r="FB99" s="2">
        <f t="shared" si="136"/>
        <v>115.55546714270754</v>
      </c>
      <c r="FC99" s="2">
        <f t="shared" si="136"/>
        <v>118.04031599619313</v>
      </c>
      <c r="FD99" s="2">
        <f t="shared" si="136"/>
        <v>117.90729380714882</v>
      </c>
      <c r="FE99" s="2">
        <f t="shared" si="136"/>
        <v>121.39451009825744</v>
      </c>
      <c r="FG99" s="2">
        <f t="shared" si="137"/>
        <v>0.94440110339143379</v>
      </c>
      <c r="FH99" s="2">
        <f t="shared" si="137"/>
        <v>0.94370162925775414</v>
      </c>
      <c r="FI99" s="2">
        <f t="shared" si="137"/>
        <v>0.94409781647225177</v>
      </c>
      <c r="FJ99" s="2">
        <f t="shared" si="137"/>
        <v>0.94410715279133373</v>
      </c>
      <c r="FK99" s="2">
        <f t="shared" si="137"/>
        <v>0.948351673984551</v>
      </c>
      <c r="FL99" s="2">
        <f t="shared" si="137"/>
        <v>0.94226552344929393</v>
      </c>
      <c r="FM99" s="2">
        <f t="shared" si="137"/>
        <v>0.94728343869687259</v>
      </c>
      <c r="FN99" s="2">
        <f t="shared" si="137"/>
        <v>0.94110848290094451</v>
      </c>
      <c r="FO99" s="2">
        <f t="shared" si="137"/>
        <v>0.93763788256103309</v>
      </c>
      <c r="FP99" s="2">
        <f t="shared" si="137"/>
        <v>0.93793467185034285</v>
      </c>
      <c r="FQ99" s="2">
        <f t="shared" si="137"/>
        <v>0.94429934757124578</v>
      </c>
      <c r="FR99" s="2">
        <f t="shared" si="137"/>
        <v>0.93701682035203937</v>
      </c>
      <c r="FS99" s="2">
        <f t="shared" si="137"/>
        <v>0.94569946788069803</v>
      </c>
      <c r="FT99" s="2">
        <f t="shared" si="137"/>
        <v>0.93798413423588933</v>
      </c>
      <c r="FU99" s="2">
        <f t="shared" si="137"/>
        <v>0.92538903990584143</v>
      </c>
      <c r="FW99" s="2">
        <f t="shared" si="127"/>
        <v>2.2053695767021088E-3</v>
      </c>
      <c r="FX99" s="2">
        <f t="shared" si="127"/>
        <v>2.7445636650176219E-3</v>
      </c>
      <c r="FY99" s="2">
        <f t="shared" si="127"/>
        <v>2.3121069140758068E-3</v>
      </c>
      <c r="FZ99" s="2">
        <f t="shared" si="127"/>
        <v>2.2037793485889185E-3</v>
      </c>
      <c r="GA99" s="2">
        <f t="shared" si="127"/>
        <v>2.3066168535262883E-3</v>
      </c>
      <c r="GB99" s="2">
        <f t="shared" si="127"/>
        <v>2.4547328991166165E-3</v>
      </c>
      <c r="GC99" s="2">
        <f t="shared" si="127"/>
        <v>2.524065478005853E-3</v>
      </c>
      <c r="GD99" s="2">
        <f t="shared" si="127"/>
        <v>2.4779663357827704E-3</v>
      </c>
      <c r="GE99" s="2">
        <f t="shared" si="127"/>
        <v>2.6290402309172485E-3</v>
      </c>
      <c r="GF99" s="2">
        <f t="shared" si="127"/>
        <v>2.5720752203150228E-3</v>
      </c>
      <c r="GG99" s="2">
        <f t="shared" si="127"/>
        <v>2.4775173684987157E-3</v>
      </c>
      <c r="GH99" s="2">
        <f t="shared" si="127"/>
        <v>2.2124425739724306E-3</v>
      </c>
      <c r="GI99" s="2">
        <f t="shared" si="127"/>
        <v>2.2746299421178796E-3</v>
      </c>
      <c r="GJ99" s="2">
        <f t="shared" si="127"/>
        <v>1.524914234384408E-3</v>
      </c>
      <c r="GK99" s="2">
        <f t="shared" si="127"/>
        <v>1.2356906300384396E-3</v>
      </c>
      <c r="GM99" s="86">
        <f t="shared" si="128"/>
        <v>6.0082867856110362E-7</v>
      </c>
      <c r="GN99" s="86">
        <f t="shared" si="128"/>
        <v>4.7656840883700477E-8</v>
      </c>
      <c r="GO99" s="86">
        <f t="shared" si="128"/>
        <v>1.3749336264849774E-9</v>
      </c>
      <c r="GP99" s="86">
        <f t="shared" si="128"/>
        <v>5.4615458353499515E-12</v>
      </c>
      <c r="GQ99" s="86">
        <f t="shared" si="128"/>
        <v>7.7651459056019157E-14</v>
      </c>
      <c r="GR99" s="86">
        <f t="shared" si="128"/>
        <v>1.238339044891841E-13</v>
      </c>
      <c r="GS99" s="86">
        <f t="shared" si="128"/>
        <v>1.1466760583331003E-14</v>
      </c>
      <c r="GT99" s="86">
        <f t="shared" si="128"/>
        <v>1.1218280114914834E-14</v>
      </c>
      <c r="GU99" s="86">
        <f t="shared" si="128"/>
        <v>8.1784856727411385E-16</v>
      </c>
      <c r="GV99" s="86">
        <f t="shared" si="128"/>
        <v>2.5514330513633498E-10</v>
      </c>
      <c r="GW99" s="86">
        <f t="shared" si="128"/>
        <v>5.6760501748126682E-11</v>
      </c>
      <c r="GX99" s="86">
        <f t="shared" si="128"/>
        <v>2.3691317082828504E-9</v>
      </c>
      <c r="GY99" s="86">
        <f t="shared" si="128"/>
        <v>6.177715203895758E-8</v>
      </c>
      <c r="GZ99" s="86">
        <f t="shared" si="128"/>
        <v>5.576284471761582E-9</v>
      </c>
      <c r="HA99" s="86">
        <f t="shared" si="128"/>
        <v>1.0255991137705316E-9</v>
      </c>
      <c r="HC99" s="86">
        <f t="shared" si="73"/>
        <v>0.20811222119758216</v>
      </c>
      <c r="HD99" s="86">
        <f t="shared" si="73"/>
        <v>0.23011225191736726</v>
      </c>
      <c r="HE99" s="86">
        <f t="shared" si="73"/>
        <v>0.23867413193325121</v>
      </c>
      <c r="HF99" s="86">
        <f t="shared" si="73"/>
        <v>0.22210522032876423</v>
      </c>
      <c r="HG99" s="86">
        <f t="shared" si="87"/>
        <v>0.23850294313018114</v>
      </c>
      <c r="HH99" s="86">
        <f t="shared" si="87"/>
        <v>0.23481140342211526</v>
      </c>
      <c r="HI99" s="86">
        <f t="shared" si="87"/>
        <v>0.27124460000998729</v>
      </c>
      <c r="HJ99" s="86">
        <f t="shared" si="87"/>
        <v>0.23899517746848381</v>
      </c>
      <c r="HK99" s="86">
        <f t="shared" si="87"/>
        <v>0.25818540372453624</v>
      </c>
      <c r="HL99" s="86">
        <f t="shared" si="87"/>
        <v>0.2068031383191333</v>
      </c>
      <c r="HM99" s="86">
        <f t="shared" si="87"/>
        <v>0.23124885935772654</v>
      </c>
      <c r="HN99" s="86">
        <f t="shared" si="87"/>
        <v>0.18947165174237537</v>
      </c>
      <c r="HO99" s="86">
        <f t="shared" si="87"/>
        <v>0.23518070989068057</v>
      </c>
      <c r="HP99" s="86">
        <f t="shared" si="87"/>
        <v>0.1658596737252187</v>
      </c>
      <c r="HQ99" s="86">
        <f t="shared" si="87"/>
        <v>0.1309980270956472</v>
      </c>
      <c r="HS99" s="86">
        <f t="shared" si="129"/>
        <v>1.2481137500487513E-25</v>
      </c>
      <c r="HT99" s="86">
        <f t="shared" si="129"/>
        <v>8.903210250793479E-26</v>
      </c>
      <c r="HU99" s="86">
        <f t="shared" si="129"/>
        <v>8.1810755543104041E-28</v>
      </c>
      <c r="HV99" s="86">
        <f t="shared" si="129"/>
        <v>8.5949677385145518E-29</v>
      </c>
      <c r="HW99" s="86">
        <f t="shared" si="129"/>
        <v>1.4308399082607543E-26</v>
      </c>
      <c r="HX99" s="86">
        <f t="shared" si="129"/>
        <v>4.4725694631507892E-31</v>
      </c>
      <c r="HY99" s="86">
        <f t="shared" si="129"/>
        <v>4.141856011621073E-27</v>
      </c>
      <c r="HZ99" s="86">
        <f t="shared" si="129"/>
        <v>1.5175374291303673E-29</v>
      </c>
      <c r="IA99" s="86">
        <f t="shared" si="129"/>
        <v>2.7338256990670225E-31</v>
      </c>
      <c r="IB99" s="86">
        <f t="shared" si="129"/>
        <v>8.2981635211427058E-32</v>
      </c>
      <c r="IC99" s="86">
        <f t="shared" si="129"/>
        <v>1.5252558350476748E-28</v>
      </c>
      <c r="ID99" s="86">
        <f t="shared" si="129"/>
        <v>5.9435388245605191E-32</v>
      </c>
      <c r="IE99" s="86">
        <f t="shared" si="129"/>
        <v>5.9404343809339951E-29</v>
      </c>
      <c r="IF99" s="86">
        <f t="shared" si="129"/>
        <v>2.8493181833880693E-18</v>
      </c>
      <c r="IG99" s="86">
        <f t="shared" si="129"/>
        <v>3.4385530470581895E-15</v>
      </c>
      <c r="II99" s="86">
        <f t="shared" si="130"/>
        <v>3.4538459006171607E-153</v>
      </c>
      <c r="IJ99" s="86">
        <f t="shared" si="130"/>
        <v>4.0359588437209338E-160</v>
      </c>
      <c r="IK99" s="86">
        <f t="shared" si="130"/>
        <v>4.7594482562910476E-178</v>
      </c>
      <c r="IL99" s="86">
        <f t="shared" si="130"/>
        <v>4.8252653885864253E-181</v>
      </c>
      <c r="IM99" s="86">
        <f t="shared" si="130"/>
        <v>4.1190135625687075E-167</v>
      </c>
      <c r="IN99" s="86">
        <f t="shared" si="130"/>
        <v>1.693796002978904E-197</v>
      </c>
      <c r="IO99" s="86">
        <f t="shared" si="130"/>
        <v>3.7233517416743381E-170</v>
      </c>
      <c r="IP99" s="86">
        <f t="shared" si="130"/>
        <v>4.007978659302208E-187</v>
      </c>
      <c r="IQ99" s="86">
        <f t="shared" si="130"/>
        <v>4.6933319904394531E-201</v>
      </c>
      <c r="IR99" s="86">
        <f t="shared" si="130"/>
        <v>2.7343264800392391E-197</v>
      </c>
      <c r="IS99" s="86">
        <f t="shared" si="130"/>
        <v>9.7678375157804355E-180</v>
      </c>
      <c r="IT99" s="86">
        <f t="shared" si="130"/>
        <v>1.9190440740399239E-201</v>
      </c>
      <c r="IU99" s="86">
        <f t="shared" si="130"/>
        <v>1.0464182530799948E-182</v>
      </c>
      <c r="IV99" s="86">
        <f t="shared" si="130"/>
        <v>2.3959254123003229E-86</v>
      </c>
      <c r="IW99" s="86">
        <f t="shared" si="130"/>
        <v>9.6829770774522338E-58</v>
      </c>
      <c r="IY99" s="86">
        <f t="shared" si="131"/>
        <v>0.20811282202626072</v>
      </c>
      <c r="IZ99" s="86">
        <f t="shared" si="131"/>
        <v>0.23011229957420815</v>
      </c>
      <c r="JA99" s="86">
        <f t="shared" si="131"/>
        <v>0.23867413330818485</v>
      </c>
      <c r="JB99" s="86">
        <f t="shared" si="131"/>
        <v>0.22210522033422578</v>
      </c>
      <c r="JC99" s="86">
        <f t="shared" si="131"/>
        <v>0.2385029431302588</v>
      </c>
      <c r="JD99" s="86">
        <f t="shared" si="131"/>
        <v>0.23481140342223911</v>
      </c>
      <c r="JE99" s="86">
        <f t="shared" si="131"/>
        <v>0.27124460000999878</v>
      </c>
      <c r="JF99" s="86">
        <f t="shared" si="131"/>
        <v>0.23899517746849502</v>
      </c>
      <c r="JG99" s="86">
        <f t="shared" si="131"/>
        <v>0.25818540372453708</v>
      </c>
      <c r="JH99" s="86">
        <f t="shared" si="131"/>
        <v>0.2068031385742766</v>
      </c>
      <c r="JI99" s="86">
        <f t="shared" si="131"/>
        <v>0.23124885941448706</v>
      </c>
      <c r="JJ99" s="86">
        <f t="shared" si="131"/>
        <v>0.18947165411150707</v>
      </c>
      <c r="JK99" s="86">
        <f t="shared" si="131"/>
        <v>0.23518077166783261</v>
      </c>
      <c r="JL99" s="86">
        <f t="shared" si="131"/>
        <v>0.16585967930150317</v>
      </c>
      <c r="JM99" s="86">
        <f t="shared" si="131"/>
        <v>0.13099802812124975</v>
      </c>
    </row>
    <row r="100" spans="2:273" x14ac:dyDescent="0.25">
      <c r="B100" s="2">
        <v>73</v>
      </c>
      <c r="C100" s="37">
        <v>181.89699999999999</v>
      </c>
      <c r="D100" s="37">
        <v>176.58600000000001</v>
      </c>
      <c r="E100" s="37">
        <v>181.31</v>
      </c>
      <c r="F100" s="37">
        <v>178.58600000000001</v>
      </c>
      <c r="G100" s="37">
        <v>178.93100000000001</v>
      </c>
      <c r="H100" s="37">
        <v>182.27600000000001</v>
      </c>
      <c r="I100" s="37">
        <v>188.46600000000001</v>
      </c>
      <c r="J100" s="37">
        <v>181.39699999999999</v>
      </c>
      <c r="K100" s="37">
        <v>183.62100000000001</v>
      </c>
      <c r="L100" s="37">
        <v>179</v>
      </c>
      <c r="M100" s="37">
        <v>183.37899999999999</v>
      </c>
      <c r="N100" s="37">
        <v>174.845</v>
      </c>
      <c r="O100" s="37">
        <v>192.25899999999999</v>
      </c>
      <c r="P100" s="37">
        <v>170.517</v>
      </c>
      <c r="Q100" s="37">
        <v>160.29300000000001</v>
      </c>
      <c r="S100" s="4">
        <f t="shared" si="132"/>
        <v>172.85474290027133</v>
      </c>
      <c r="T100" s="4">
        <f t="shared" si="132"/>
        <v>171.03736039202136</v>
      </c>
      <c r="U100" s="4">
        <f t="shared" si="132"/>
        <v>175.17753409201495</v>
      </c>
      <c r="V100" s="4">
        <f t="shared" si="132"/>
        <v>172.92040171062581</v>
      </c>
      <c r="W100" s="4">
        <f t="shared" si="132"/>
        <v>173.3626175450857</v>
      </c>
      <c r="X100" s="4">
        <f t="shared" si="132"/>
        <v>177.75443785525098</v>
      </c>
      <c r="Y100" s="4">
        <f t="shared" si="132"/>
        <v>182.92915549140031</v>
      </c>
      <c r="Z100" s="4">
        <f t="shared" si="132"/>
        <v>176.52204457713424</v>
      </c>
      <c r="AA100" s="4">
        <f t="shared" si="132"/>
        <v>178.42425034526127</v>
      </c>
      <c r="AB100" s="4">
        <f t="shared" si="132"/>
        <v>173.63102909781574</v>
      </c>
      <c r="AC100" s="4">
        <f t="shared" si="132"/>
        <v>177.50774806295354</v>
      </c>
      <c r="AD100" s="4">
        <f t="shared" si="132"/>
        <v>169.90521390317232</v>
      </c>
      <c r="AE100" s="4">
        <f t="shared" si="132"/>
        <v>187.6648525542428</v>
      </c>
      <c r="AF100" s="4">
        <f t="shared" si="132"/>
        <v>166.12551356925778</v>
      </c>
      <c r="AG100" s="4">
        <f t="shared" si="132"/>
        <v>157.16385534591606</v>
      </c>
      <c r="AI100" s="4">
        <f t="shared" si="133"/>
        <v>9.0422570997286584</v>
      </c>
      <c r="AJ100" s="4">
        <f t="shared" si="133"/>
        <v>5.5486396079786573</v>
      </c>
      <c r="AK100" s="4">
        <f t="shared" si="133"/>
        <v>6.1324659079850505</v>
      </c>
      <c r="AL100" s="4">
        <f t="shared" si="133"/>
        <v>5.6655982893742021</v>
      </c>
      <c r="AM100" s="4">
        <f t="shared" si="133"/>
        <v>5.5683824549143139</v>
      </c>
      <c r="AN100" s="4">
        <f t="shared" si="133"/>
        <v>4.5215621447490264</v>
      </c>
      <c r="AO100" s="4">
        <f t="shared" si="133"/>
        <v>5.5368445085996996</v>
      </c>
      <c r="AP100" s="4">
        <f t="shared" si="133"/>
        <v>4.874955422865753</v>
      </c>
      <c r="AQ100" s="4">
        <f t="shared" si="133"/>
        <v>5.1967496547387384</v>
      </c>
      <c r="AR100" s="4">
        <f t="shared" si="133"/>
        <v>5.3689709021842589</v>
      </c>
      <c r="AS100" s="4">
        <f t="shared" si="133"/>
        <v>5.871251937046452</v>
      </c>
      <c r="AT100" s="4">
        <f t="shared" si="133"/>
        <v>4.9397860968276746</v>
      </c>
      <c r="AU100" s="4">
        <f t="shared" si="133"/>
        <v>4.5941474457571871</v>
      </c>
      <c r="AV100" s="4">
        <f t="shared" si="133"/>
        <v>4.3914864307422192</v>
      </c>
      <c r="AW100" s="4">
        <f t="shared" si="133"/>
        <v>3.1291446540839445</v>
      </c>
      <c r="AY100" s="2">
        <f t="shared" si="125"/>
        <v>111.96162390230695</v>
      </c>
      <c r="AZ100" s="2">
        <f t="shared" si="125"/>
        <v>109.26248965659026</v>
      </c>
      <c r="BA100" s="2">
        <f t="shared" si="125"/>
        <v>110.42975437585788</v>
      </c>
      <c r="BB100" s="2">
        <f t="shared" si="125"/>
        <v>111.44952538285605</v>
      </c>
      <c r="BC100" s="2">
        <f t="shared" si="125"/>
        <v>111.6118095762431</v>
      </c>
      <c r="BD100" s="2">
        <f t="shared" si="125"/>
        <v>110.51566762751335</v>
      </c>
      <c r="BE100" s="2">
        <f t="shared" si="125"/>
        <v>110.74140802717461</v>
      </c>
      <c r="BF100" s="2">
        <f t="shared" si="125"/>
        <v>111.26475663240851</v>
      </c>
      <c r="BG100" s="2">
        <f t="shared" si="125"/>
        <v>111.0092670503017</v>
      </c>
      <c r="BH100" s="2">
        <f t="shared" si="125"/>
        <v>112.4213286191172</v>
      </c>
      <c r="BI100" s="2">
        <f t="shared" si="125"/>
        <v>114.53427415602887</v>
      </c>
      <c r="BJ100" s="2">
        <f t="shared" si="125"/>
        <v>116.03030196999195</v>
      </c>
      <c r="BK100" s="2">
        <f t="shared" si="125"/>
        <v>118.67440689796823</v>
      </c>
      <c r="BL100" s="2">
        <f t="shared" si="125"/>
        <v>118.41733459240191</v>
      </c>
      <c r="BM100" s="2">
        <f t="shared" si="125"/>
        <v>121.76894972195696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132.81123761726079</v>
      </c>
      <c r="DL100" s="2">
        <f t="shared" si="134"/>
        <v>122.9824993252362</v>
      </c>
      <c r="DM100" s="2">
        <f t="shared" si="134"/>
        <v>122.30599406207827</v>
      </c>
      <c r="DN100" s="2">
        <f t="shared" si="134"/>
        <v>126.05695465587043</v>
      </c>
      <c r="DO100" s="2">
        <f t="shared" si="134"/>
        <v>131.97519727954972</v>
      </c>
      <c r="DP100" s="2">
        <f t="shared" si="134"/>
        <v>130.11946230440967</v>
      </c>
      <c r="DQ100" s="2">
        <f t="shared" si="134"/>
        <v>125.09763217636025</v>
      </c>
      <c r="DR100" s="2">
        <f t="shared" si="134"/>
        <v>126.19059886201993</v>
      </c>
      <c r="DS100" s="2">
        <f t="shared" si="134"/>
        <v>125.14556470588235</v>
      </c>
      <c r="DT100" s="2">
        <f t="shared" si="134"/>
        <v>128.89580061640589</v>
      </c>
      <c r="DU100" s="2">
        <f t="shared" si="134"/>
        <v>130.08642968960865</v>
      </c>
      <c r="DV100" s="2">
        <f t="shared" si="134"/>
        <v>132.13794665718351</v>
      </c>
      <c r="DW100" s="2">
        <f t="shared" si="134"/>
        <v>134.7196928547981</v>
      </c>
      <c r="DX100" s="2">
        <f t="shared" si="134"/>
        <v>132.38414560274558</v>
      </c>
      <c r="DY100" s="2">
        <f t="shared" si="134"/>
        <v>136.45097849462363</v>
      </c>
      <c r="EA100" s="2">
        <f t="shared" si="94"/>
        <v>110.84174892369697</v>
      </c>
      <c r="EB100" s="2">
        <f t="shared" si="94"/>
        <v>108.51390047382137</v>
      </c>
      <c r="EC100" s="2">
        <f t="shared" si="94"/>
        <v>109.78891289176046</v>
      </c>
      <c r="ED100" s="2">
        <f t="shared" si="94"/>
        <v>110.66132918942861</v>
      </c>
      <c r="EE100" s="2">
        <f t="shared" si="94"/>
        <v>110.60129933232821</v>
      </c>
      <c r="EF100" s="2">
        <f t="shared" si="94"/>
        <v>109.41981760154192</v>
      </c>
      <c r="EG100" s="2">
        <f t="shared" si="94"/>
        <v>110.01200888750131</v>
      </c>
      <c r="EH100" s="2">
        <f t="shared" si="94"/>
        <v>110.41280436291156</v>
      </c>
      <c r="EI100" s="2">
        <f t="shared" si="94"/>
        <v>110.15256610616866</v>
      </c>
      <c r="EJ100" s="2">
        <f t="shared" si="94"/>
        <v>111.42626325848062</v>
      </c>
      <c r="EK100" s="2">
        <f t="shared" si="94"/>
        <v>113.69694523409181</v>
      </c>
      <c r="EL100" s="2">
        <f t="shared" si="94"/>
        <v>115.04177320787439</v>
      </c>
      <c r="EM100" s="2">
        <f t="shared" si="135"/>
        <v>117.83390319320431</v>
      </c>
      <c r="EN100" s="2">
        <f t="shared" si="135"/>
        <v>117.5747253252145</v>
      </c>
      <c r="EO100" s="2">
        <f t="shared" si="135"/>
        <v>120.68846874204689</v>
      </c>
      <c r="EQ100" s="2">
        <f t="shared" si="136"/>
        <v>111.00554013337322</v>
      </c>
      <c r="ER100" s="2">
        <f t="shared" si="136"/>
        <v>109.18021551004205</v>
      </c>
      <c r="ES100" s="2">
        <f t="shared" si="136"/>
        <v>109.60097711420993</v>
      </c>
      <c r="ET100" s="2">
        <f t="shared" si="136"/>
        <v>110.4656858724088</v>
      </c>
      <c r="EU100" s="2">
        <f t="shared" si="136"/>
        <v>110.25386174632999</v>
      </c>
      <c r="EV100" s="2">
        <f t="shared" si="136"/>
        <v>109.55215866974642</v>
      </c>
      <c r="EW100" s="2">
        <f t="shared" si="136"/>
        <v>110.27638052088534</v>
      </c>
      <c r="EX100" s="2">
        <f t="shared" si="136"/>
        <v>110.45608971926596</v>
      </c>
      <c r="EY100" s="2">
        <f t="shared" si="136"/>
        <v>109.89938976738338</v>
      </c>
      <c r="EZ100" s="2">
        <f t="shared" si="136"/>
        <v>111.70483039527956</v>
      </c>
      <c r="FA100" s="2">
        <f t="shared" si="136"/>
        <v>113.93593634081363</v>
      </c>
      <c r="FB100" s="2">
        <f t="shared" si="136"/>
        <v>115.466055384328</v>
      </c>
      <c r="FC100" s="2">
        <f t="shared" si="136"/>
        <v>117.93804586799141</v>
      </c>
      <c r="FD100" s="2">
        <f t="shared" si="136"/>
        <v>117.81727525667814</v>
      </c>
      <c r="FE100" s="2">
        <f t="shared" si="136"/>
        <v>121.29170205102861</v>
      </c>
      <c r="FG100" s="2">
        <f t="shared" si="137"/>
        <v>0.94904392139210059</v>
      </c>
      <c r="FH100" s="2">
        <f t="shared" si="137"/>
        <v>0.94839966583608271</v>
      </c>
      <c r="FI100" s="2">
        <f t="shared" si="137"/>
        <v>0.94876458663446928</v>
      </c>
      <c r="FJ100" s="2">
        <f t="shared" si="137"/>
        <v>0.94877318583888537</v>
      </c>
      <c r="FK100" s="2">
        <f t="shared" si="137"/>
        <v>0.95268112655706549</v>
      </c>
      <c r="FL100" s="2">
        <f t="shared" si="137"/>
        <v>0.94707668068874695</v>
      </c>
      <c r="FM100" s="2">
        <f t="shared" si="137"/>
        <v>0.95169787595272659</v>
      </c>
      <c r="FN100" s="2">
        <f t="shared" si="137"/>
        <v>0.9460105346294857</v>
      </c>
      <c r="FO100" s="2">
        <f t="shared" si="137"/>
        <v>0.94281126746808619</v>
      </c>
      <c r="FP100" s="2">
        <f t="shared" si="137"/>
        <v>0.94308493045164088</v>
      </c>
      <c r="FQ100" s="2">
        <f t="shared" si="137"/>
        <v>0.9489502034337558</v>
      </c>
      <c r="FR100" s="2">
        <f t="shared" si="137"/>
        <v>0.9422385529329651</v>
      </c>
      <c r="FS100" s="2">
        <f t="shared" si="137"/>
        <v>0.95023957788137314</v>
      </c>
      <c r="FT100" s="2">
        <f t="shared" si="137"/>
        <v>0.94313053725024676</v>
      </c>
      <c r="FU100" s="2">
        <f t="shared" si="137"/>
        <v>0.93150432458094168</v>
      </c>
      <c r="FW100" s="2">
        <f t="shared" si="127"/>
        <v>2.4176252569754609E-3</v>
      </c>
      <c r="FX100" s="2">
        <f t="shared" si="127"/>
        <v>3.0085575789977827E-3</v>
      </c>
      <c r="FY100" s="2">
        <f t="shared" si="127"/>
        <v>2.5346094284224561E-3</v>
      </c>
      <c r="FZ100" s="2">
        <f t="shared" si="127"/>
        <v>2.4158823480116554E-3</v>
      </c>
      <c r="GA100" s="2">
        <f t="shared" si="127"/>
        <v>2.5285923782675758E-3</v>
      </c>
      <c r="GB100" s="2">
        <f t="shared" si="127"/>
        <v>2.6909238145876682E-3</v>
      </c>
      <c r="GC100" s="2">
        <f t="shared" si="127"/>
        <v>2.7669089721124476E-3</v>
      </c>
      <c r="GD100" s="2">
        <f t="shared" si="127"/>
        <v>2.7163866521603655E-3</v>
      </c>
      <c r="GE100" s="2">
        <f t="shared" si="127"/>
        <v>2.8819542965162408E-3</v>
      </c>
      <c r="GF100" s="2">
        <f t="shared" si="127"/>
        <v>2.8195247351713456E-3</v>
      </c>
      <c r="GG100" s="2">
        <f t="shared" si="127"/>
        <v>2.7158946045967693E-3</v>
      </c>
      <c r="GH100" s="2">
        <f t="shared" si="127"/>
        <v>2.4253773397991886E-3</v>
      </c>
      <c r="GI100" s="2">
        <f t="shared" si="127"/>
        <v>2.4935349241175016E-3</v>
      </c>
      <c r="GJ100" s="2">
        <f t="shared" si="127"/>
        <v>1.671789253726538E-3</v>
      </c>
      <c r="GK100" s="2">
        <f t="shared" si="127"/>
        <v>1.3547463239480999E-3</v>
      </c>
      <c r="GM100" s="86">
        <f t="shared" si="128"/>
        <v>6.5699290431192397E-8</v>
      </c>
      <c r="GN100" s="86">
        <f t="shared" si="128"/>
        <v>3.708922172401096E-9</v>
      </c>
      <c r="GO100" s="86">
        <f t="shared" si="128"/>
        <v>6.2029852260256414E-11</v>
      </c>
      <c r="GP100" s="86">
        <f t="shared" si="128"/>
        <v>9.7016236370152793E-14</v>
      </c>
      <c r="GQ100" s="86">
        <f t="shared" si="128"/>
        <v>6.9363312980744124E-16</v>
      </c>
      <c r="GR100" s="86">
        <f t="shared" si="128"/>
        <v>1.5480107588995413E-15</v>
      </c>
      <c r="GS100" s="86">
        <f t="shared" si="128"/>
        <v>9.9237430081768643E-17</v>
      </c>
      <c r="GT100" s="86">
        <f t="shared" si="128"/>
        <v>8.5238614681389948E-17</v>
      </c>
      <c r="GU100" s="86">
        <f t="shared" si="128"/>
        <v>4.8423881432055896E-18</v>
      </c>
      <c r="GV100" s="86">
        <f t="shared" si="128"/>
        <v>8.4974359349727579E-12</v>
      </c>
      <c r="GW100" s="86">
        <f t="shared" si="128"/>
        <v>1.572548441994157E-12</v>
      </c>
      <c r="GX100" s="86">
        <f t="shared" si="128"/>
        <v>1.0632164077890738E-10</v>
      </c>
      <c r="GY100" s="86">
        <f t="shared" si="128"/>
        <v>5.9501764456750178E-9</v>
      </c>
      <c r="GZ100" s="86">
        <f t="shared" si="128"/>
        <v>3.300709970674662E-10</v>
      </c>
      <c r="HA100" s="86">
        <f t="shared" si="128"/>
        <v>5.880031316626232E-11</v>
      </c>
      <c r="HC100" s="86">
        <f t="shared" si="73"/>
        <v>0.26698480850088641</v>
      </c>
      <c r="HD100" s="86">
        <f t="shared" si="73"/>
        <v>0.29706091502936105</v>
      </c>
      <c r="HE100" s="86">
        <f t="shared" si="73"/>
        <v>0.30928816175280527</v>
      </c>
      <c r="HF100" s="86">
        <f t="shared" si="73"/>
        <v>0.28955586126943633</v>
      </c>
      <c r="HG100" s="86">
        <f t="shared" si="87"/>
        <v>0.30674610384909717</v>
      </c>
      <c r="HH100" s="86">
        <f t="shared" si="87"/>
        <v>0.30958816657718641</v>
      </c>
      <c r="HI100" s="86">
        <f t="shared" ref="HI100:HQ128" si="138" xml:space="preserve"> _xlfn.NORM.DIST($B100, I$8, ABS(I$12), TRUE) * _xlfn.NORM.DIST(($B100 - I$8)*I$16, 0, ABS(I$12), TRUE) * 2</f>
        <v>0.34731980655883826</v>
      </c>
      <c r="HJ100" s="86">
        <f t="shared" si="138"/>
        <v>0.31266830304661991</v>
      </c>
      <c r="HK100" s="86">
        <f t="shared" si="138"/>
        <v>0.33962062775591673</v>
      </c>
      <c r="HL100" s="86">
        <f t="shared" si="138"/>
        <v>0.27598179500372577</v>
      </c>
      <c r="HM100" s="86">
        <f t="shared" si="138"/>
        <v>0.3017140241649709</v>
      </c>
      <c r="HN100" s="86">
        <f t="shared" si="138"/>
        <v>0.25372843653014671</v>
      </c>
      <c r="HO100" s="86">
        <f t="shared" si="138"/>
        <v>0.30536657532923539</v>
      </c>
      <c r="HP100" s="86">
        <f t="shared" si="138"/>
        <v>0.22271678051443874</v>
      </c>
      <c r="HQ100" s="86">
        <f t="shared" si="138"/>
        <v>0.19478237699520992</v>
      </c>
      <c r="HS100" s="86">
        <f t="shared" si="129"/>
        <v>1.7345222634329062E-24</v>
      </c>
      <c r="HT100" s="86">
        <f t="shared" si="129"/>
        <v>1.4610240211470047E-24</v>
      </c>
      <c r="HU100" s="86">
        <f t="shared" si="129"/>
        <v>1.6200037771137441E-26</v>
      </c>
      <c r="HV100" s="86">
        <f t="shared" si="129"/>
        <v>1.801336526236191E-27</v>
      </c>
      <c r="HW100" s="86">
        <f t="shared" si="129"/>
        <v>2.4061280421605819E-25</v>
      </c>
      <c r="HX100" s="86">
        <f t="shared" si="129"/>
        <v>1.2967219629305192E-29</v>
      </c>
      <c r="HY100" s="86">
        <f t="shared" si="129"/>
        <v>7.6895216305989761E-26</v>
      </c>
      <c r="HZ100" s="86">
        <f t="shared" si="129"/>
        <v>3.709193932766655E-28</v>
      </c>
      <c r="IA100" s="86">
        <f t="shared" si="129"/>
        <v>8.5983771213714211E-30</v>
      </c>
      <c r="IB100" s="86">
        <f t="shared" si="129"/>
        <v>2.5704883657619993E-30</v>
      </c>
      <c r="IC100" s="86">
        <f t="shared" si="129"/>
        <v>3.3052724665947139E-27</v>
      </c>
      <c r="ID100" s="86">
        <f t="shared" si="129"/>
        <v>1.7677630183499041E-30</v>
      </c>
      <c r="IE100" s="86">
        <f t="shared" si="129"/>
        <v>1.2941365718585378E-27</v>
      </c>
      <c r="IF100" s="86">
        <f t="shared" si="129"/>
        <v>1.6068503802817707E-17</v>
      </c>
      <c r="IG100" s="86">
        <f t="shared" si="129"/>
        <v>1.3595496882041353E-14</v>
      </c>
      <c r="II100" s="86">
        <f t="shared" si="130"/>
        <v>1.1424249861754996E-148</v>
      </c>
      <c r="IJ100" s="86">
        <f t="shared" si="130"/>
        <v>3.2126475366680891E-155</v>
      </c>
      <c r="IK100" s="86">
        <f t="shared" si="130"/>
        <v>9.5536280553160995E-173</v>
      </c>
      <c r="IL100" s="86">
        <f t="shared" si="130"/>
        <v>1.0817937440226201E-175</v>
      </c>
      <c r="IM100" s="86">
        <f t="shared" si="130"/>
        <v>3.8578328725063978E-162</v>
      </c>
      <c r="IN100" s="86">
        <f t="shared" si="130"/>
        <v>1.4967194440268971E-191</v>
      </c>
      <c r="IO100" s="86">
        <f t="shared" si="130"/>
        <v>5.1276539254430948E-165</v>
      </c>
      <c r="IP100" s="86">
        <f t="shared" si="130"/>
        <v>1.7485979155696247E-181</v>
      </c>
      <c r="IQ100" s="86">
        <f t="shared" si="130"/>
        <v>6.2439603916544668E-195</v>
      </c>
      <c r="IR100" s="86">
        <f t="shared" si="130"/>
        <v>2.6490920153164626E-191</v>
      </c>
      <c r="IS100" s="86">
        <f t="shared" si="130"/>
        <v>2.5383016603512521E-174</v>
      </c>
      <c r="IT100" s="86">
        <f t="shared" si="130"/>
        <v>1.7647729219420354E-195</v>
      </c>
      <c r="IU100" s="86">
        <f t="shared" si="130"/>
        <v>2.8050894863543331E-177</v>
      </c>
      <c r="IV100" s="86">
        <f t="shared" si="130"/>
        <v>5.7729200830014697E-84</v>
      </c>
      <c r="IW100" s="86">
        <f t="shared" si="130"/>
        <v>3.2678395292508813E-56</v>
      </c>
      <c r="IY100" s="86">
        <f t="shared" si="131"/>
        <v>0.26698487420017686</v>
      </c>
      <c r="IZ100" s="86">
        <f t="shared" si="131"/>
        <v>0.29706091873828322</v>
      </c>
      <c r="JA100" s="86">
        <f t="shared" si="131"/>
        <v>0.30928816181483509</v>
      </c>
      <c r="JB100" s="86">
        <f t="shared" si="131"/>
        <v>0.28955586126953337</v>
      </c>
      <c r="JC100" s="86">
        <f t="shared" si="131"/>
        <v>0.30674610384909784</v>
      </c>
      <c r="JD100" s="86">
        <f t="shared" si="131"/>
        <v>0.30958816657718796</v>
      </c>
      <c r="JE100" s="86">
        <f t="shared" si="131"/>
        <v>0.34731980655883837</v>
      </c>
      <c r="JF100" s="86">
        <f t="shared" si="131"/>
        <v>0.31266830304662002</v>
      </c>
      <c r="JG100" s="86">
        <f t="shared" si="131"/>
        <v>0.33962062775591673</v>
      </c>
      <c r="JH100" s="86">
        <f t="shared" si="131"/>
        <v>0.2759817950122232</v>
      </c>
      <c r="JI100" s="86">
        <f t="shared" si="131"/>
        <v>0.30171402416654347</v>
      </c>
      <c r="JJ100" s="86">
        <f t="shared" si="131"/>
        <v>0.25372843663646832</v>
      </c>
      <c r="JK100" s="86">
        <f t="shared" si="131"/>
        <v>0.30536658127941185</v>
      </c>
      <c r="JL100" s="86">
        <f t="shared" si="131"/>
        <v>0.22271678084450977</v>
      </c>
      <c r="JM100" s="86">
        <f t="shared" si="131"/>
        <v>0.19478237705402385</v>
      </c>
    </row>
    <row r="101" spans="2:273" x14ac:dyDescent="0.25">
      <c r="B101" s="2">
        <v>74</v>
      </c>
      <c r="C101" s="37">
        <v>186.94800000000001</v>
      </c>
      <c r="D101" s="37">
        <v>182.517</v>
      </c>
      <c r="E101" s="37">
        <v>187.55199999999999</v>
      </c>
      <c r="F101" s="37">
        <v>185.672</v>
      </c>
      <c r="G101" s="37">
        <v>186.87899999999999</v>
      </c>
      <c r="H101" s="37">
        <v>189.5</v>
      </c>
      <c r="I101" s="37">
        <v>194.72399999999999</v>
      </c>
      <c r="J101" s="37">
        <v>189.25899999999999</v>
      </c>
      <c r="K101" s="37">
        <v>191.36199999999999</v>
      </c>
      <c r="L101" s="37">
        <v>186.31</v>
      </c>
      <c r="M101" s="37">
        <v>189.63800000000001</v>
      </c>
      <c r="N101" s="37">
        <v>183.72399999999999</v>
      </c>
      <c r="O101" s="37">
        <v>199.70699999999999</v>
      </c>
      <c r="P101" s="37">
        <v>181.172</v>
      </c>
      <c r="Q101" s="37">
        <v>168.655</v>
      </c>
      <c r="S101" s="4">
        <f t="shared" si="132"/>
        <v>182.79365916040331</v>
      </c>
      <c r="T101" s="4">
        <f t="shared" si="132"/>
        <v>180.84420978835175</v>
      </c>
      <c r="U101" s="4">
        <f t="shared" si="132"/>
        <v>185.47626777656032</v>
      </c>
      <c r="V101" s="4">
        <f t="shared" si="132"/>
        <v>183.26603323387968</v>
      </c>
      <c r="W101" s="4">
        <f t="shared" si="132"/>
        <v>183.02950921822736</v>
      </c>
      <c r="X101" s="4">
        <f t="shared" si="132"/>
        <v>189.10323215935961</v>
      </c>
      <c r="Y101" s="4">
        <f t="shared" si="132"/>
        <v>193.42967959688934</v>
      </c>
      <c r="Z101" s="4">
        <f t="shared" si="132"/>
        <v>187.36619116108716</v>
      </c>
      <c r="AA101" s="4">
        <f t="shared" si="132"/>
        <v>189.32642491340391</v>
      </c>
      <c r="AB101" s="4">
        <f t="shared" si="132"/>
        <v>184.87792906329346</v>
      </c>
      <c r="AC101" s="4">
        <f t="shared" si="132"/>
        <v>187.94382432092584</v>
      </c>
      <c r="AD101" s="4">
        <f t="shared" si="132"/>
        <v>180.30756927917355</v>
      </c>
      <c r="AE101" s="4">
        <f t="shared" si="132"/>
        <v>198.42047499818761</v>
      </c>
      <c r="AF101" s="4">
        <f t="shared" si="132"/>
        <v>175.89495657100952</v>
      </c>
      <c r="AG101" s="4">
        <f t="shared" si="132"/>
        <v>167.18878989043907</v>
      </c>
      <c r="AI101" s="4">
        <f t="shared" si="133"/>
        <v>4.1543408395966992</v>
      </c>
      <c r="AJ101" s="4">
        <f t="shared" si="133"/>
        <v>1.6727902116482483</v>
      </c>
      <c r="AK101" s="4">
        <f t="shared" si="133"/>
        <v>2.0757322234396725</v>
      </c>
      <c r="AL101" s="4">
        <f t="shared" si="133"/>
        <v>2.405966766120315</v>
      </c>
      <c r="AM101" s="4">
        <f t="shared" si="133"/>
        <v>3.84949078177263</v>
      </c>
      <c r="AN101" s="4">
        <f t="shared" si="133"/>
        <v>0.39676784064039339</v>
      </c>
      <c r="AO101" s="4">
        <f t="shared" si="133"/>
        <v>1.2943204031106461</v>
      </c>
      <c r="AP101" s="4">
        <f t="shared" si="133"/>
        <v>1.8928088389128277</v>
      </c>
      <c r="AQ101" s="4">
        <f t="shared" si="133"/>
        <v>2.0355750865960829</v>
      </c>
      <c r="AR101" s="4">
        <f t="shared" si="133"/>
        <v>1.4320709367065376</v>
      </c>
      <c r="AS101" s="4">
        <f t="shared" si="133"/>
        <v>1.6941756790741636</v>
      </c>
      <c r="AT101" s="4">
        <f t="shared" si="133"/>
        <v>3.4164307208264404</v>
      </c>
      <c r="AU101" s="4">
        <f t="shared" si="133"/>
        <v>1.2865250018123788</v>
      </c>
      <c r="AV101" s="4">
        <f t="shared" si="133"/>
        <v>5.2770434289904813</v>
      </c>
      <c r="AW101" s="4">
        <f t="shared" si="133"/>
        <v>1.466210109560933</v>
      </c>
      <c r="AY101" s="2">
        <f t="shared" si="125"/>
        <v>111.80425049738767</v>
      </c>
      <c r="AZ101" s="2">
        <f t="shared" si="125"/>
        <v>109.17064750268234</v>
      </c>
      <c r="BA101" s="2">
        <f t="shared" si="125"/>
        <v>110.30672814593085</v>
      </c>
      <c r="BB101" s="2">
        <f t="shared" si="125"/>
        <v>111.31034091241128</v>
      </c>
      <c r="BC101" s="2">
        <f t="shared" si="125"/>
        <v>111.45317704512065</v>
      </c>
      <c r="BD101" s="2">
        <f t="shared" si="125"/>
        <v>110.39477018607766</v>
      </c>
      <c r="BE101" s="2">
        <f t="shared" si="125"/>
        <v>110.66853689121542</v>
      </c>
      <c r="BF101" s="2">
        <f t="shared" si="125"/>
        <v>111.17082115396241</v>
      </c>
      <c r="BG101" s="2">
        <f t="shared" si="125"/>
        <v>110.88970566993751</v>
      </c>
      <c r="BH101" s="2">
        <f t="shared" si="125"/>
        <v>112.30439499732122</v>
      </c>
      <c r="BI101" s="2">
        <f t="shared" si="125"/>
        <v>114.40475388692215</v>
      </c>
      <c r="BJ101" s="2">
        <f t="shared" si="125"/>
        <v>115.89145024618436</v>
      </c>
      <c r="BK101" s="2">
        <f t="shared" si="125"/>
        <v>118.52053893048837</v>
      </c>
      <c r="BL101" s="2">
        <f t="shared" si="125"/>
        <v>118.2821503674987</v>
      </c>
      <c r="BM101" s="2">
        <f t="shared" si="125"/>
        <v>121.62981626887131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133.12585309568479</v>
      </c>
      <c r="DL101" s="2">
        <f t="shared" si="134"/>
        <v>123.12727766531717</v>
      </c>
      <c r="DM101" s="2">
        <f t="shared" si="134"/>
        <v>122.43664730094467</v>
      </c>
      <c r="DN101" s="2">
        <f t="shared" si="134"/>
        <v>126.26010910931173</v>
      </c>
      <c r="DO101" s="2">
        <f t="shared" si="134"/>
        <v>132.26088367729832</v>
      </c>
      <c r="DP101" s="2">
        <f t="shared" si="134"/>
        <v>130.43440398293029</v>
      </c>
      <c r="DQ101" s="2">
        <f t="shared" si="134"/>
        <v>125.28697945590997</v>
      </c>
      <c r="DR101" s="2">
        <f t="shared" si="134"/>
        <v>126.40219487908963</v>
      </c>
      <c r="DS101" s="2">
        <f t="shared" si="134"/>
        <v>125.3584193277311</v>
      </c>
      <c r="DT101" s="2">
        <f t="shared" si="134"/>
        <v>129.10991844476055</v>
      </c>
      <c r="DU101" s="2">
        <f t="shared" si="134"/>
        <v>130.28397887989206</v>
      </c>
      <c r="DV101" s="2">
        <f t="shared" si="134"/>
        <v>132.39222190611665</v>
      </c>
      <c r="DW101" s="2">
        <f t="shared" si="134"/>
        <v>134.95271397308238</v>
      </c>
      <c r="DX101" s="2">
        <f t="shared" si="134"/>
        <v>132.61170017160015</v>
      </c>
      <c r="DY101" s="2">
        <f t="shared" si="134"/>
        <v>136.75784390063029</v>
      </c>
      <c r="EA101" s="2">
        <f t="shared" si="94"/>
        <v>110.75974187047721</v>
      </c>
      <c r="EB101" s="2">
        <f t="shared" si="94"/>
        <v>108.47589501303008</v>
      </c>
      <c r="EC101" s="2">
        <f t="shared" si="94"/>
        <v>109.70984997625696</v>
      </c>
      <c r="ED101" s="2">
        <f t="shared" si="94"/>
        <v>110.57470846744425</v>
      </c>
      <c r="EE101" s="2">
        <f t="shared" si="94"/>
        <v>110.51158055567518</v>
      </c>
      <c r="EF101" s="2">
        <f t="shared" si="94"/>
        <v>109.37307977387186</v>
      </c>
      <c r="EG101" s="2">
        <f t="shared" si="94"/>
        <v>109.99107526277449</v>
      </c>
      <c r="EH101" s="2">
        <f t="shared" si="94"/>
        <v>110.37791234312711</v>
      </c>
      <c r="EI101" s="2">
        <f t="shared" si="94"/>
        <v>110.09010091520311</v>
      </c>
      <c r="EJ101" s="2">
        <f t="shared" si="94"/>
        <v>111.37854849498325</v>
      </c>
      <c r="EK101" s="2">
        <f t="shared" si="94"/>
        <v>113.62496043967566</v>
      </c>
      <c r="EL101" s="2">
        <f t="shared" si="94"/>
        <v>114.96777035538246</v>
      </c>
      <c r="EM101" s="2">
        <f t="shared" si="135"/>
        <v>117.73547516350241</v>
      </c>
      <c r="EN101" s="2">
        <f t="shared" si="135"/>
        <v>117.49367395516191</v>
      </c>
      <c r="EO101" s="2">
        <f t="shared" si="135"/>
        <v>120.6143858165447</v>
      </c>
      <c r="EQ101" s="2">
        <f t="shared" si="136"/>
        <v>110.91759345443455</v>
      </c>
      <c r="ER101" s="2">
        <f t="shared" si="136"/>
        <v>109.11652598985334</v>
      </c>
      <c r="ES101" s="2">
        <f t="shared" si="136"/>
        <v>109.52874567910249</v>
      </c>
      <c r="ET101" s="2">
        <f t="shared" si="136"/>
        <v>110.38657062205296</v>
      </c>
      <c r="EU101" s="2">
        <f t="shared" si="136"/>
        <v>110.17750882941509</v>
      </c>
      <c r="EV101" s="2">
        <f t="shared" si="136"/>
        <v>109.50024324986435</v>
      </c>
      <c r="EW101" s="2">
        <f t="shared" si="136"/>
        <v>110.24479524879348</v>
      </c>
      <c r="EX101" s="2">
        <f t="shared" si="136"/>
        <v>110.41935542590527</v>
      </c>
      <c r="EY101" s="2">
        <f t="shared" si="136"/>
        <v>109.84684077077833</v>
      </c>
      <c r="EZ101" s="2">
        <f t="shared" si="136"/>
        <v>111.64678347459534</v>
      </c>
      <c r="FA101" s="2">
        <f t="shared" si="136"/>
        <v>113.85463584895996</v>
      </c>
      <c r="FB101" s="2">
        <f t="shared" si="136"/>
        <v>115.37664362594847</v>
      </c>
      <c r="FC101" s="2">
        <f t="shared" si="136"/>
        <v>117.83577573978968</v>
      </c>
      <c r="FD101" s="2">
        <f t="shared" si="136"/>
        <v>117.72725670620747</v>
      </c>
      <c r="FE101" s="2">
        <f t="shared" si="136"/>
        <v>121.18889400379977</v>
      </c>
      <c r="FG101" s="2">
        <f t="shared" si="137"/>
        <v>0.95331820228317787</v>
      </c>
      <c r="FH101" s="2">
        <f t="shared" si="137"/>
        <v>0.9527252960034549</v>
      </c>
      <c r="FI101" s="2">
        <f t="shared" si="137"/>
        <v>0.95306113971160733</v>
      </c>
      <c r="FJ101" s="2">
        <f t="shared" si="137"/>
        <v>0.95306905346540116</v>
      </c>
      <c r="FK101" s="2">
        <f t="shared" si="137"/>
        <v>0.9566642440156452</v>
      </c>
      <c r="FL101" s="2">
        <f t="shared" si="137"/>
        <v>0.95150754536521509</v>
      </c>
      <c r="FM101" s="2">
        <f t="shared" si="137"/>
        <v>0.95575991614588429</v>
      </c>
      <c r="FN101" s="2">
        <f t="shared" si="137"/>
        <v>0.95052599672497584</v>
      </c>
      <c r="FO101" s="2">
        <f t="shared" si="137"/>
        <v>0.94757947656692176</v>
      </c>
      <c r="FP101" s="2">
        <f t="shared" si="137"/>
        <v>0.94783158496371878</v>
      </c>
      <c r="FQ101" s="2">
        <f t="shared" si="137"/>
        <v>0.95323195814966388</v>
      </c>
      <c r="FR101" s="2">
        <f t="shared" si="137"/>
        <v>0.94705183139892546</v>
      </c>
      <c r="FS101" s="2">
        <f t="shared" si="137"/>
        <v>0.95441838211416341</v>
      </c>
      <c r="FT101" s="2">
        <f t="shared" si="137"/>
        <v>0.94787359843629293</v>
      </c>
      <c r="FU101" s="2">
        <f t="shared" si="137"/>
        <v>0.93715242697722001</v>
      </c>
      <c r="FW101" s="2">
        <f t="shared" si="127"/>
        <v>2.6502552136626317E-3</v>
      </c>
      <c r="FX101" s="2">
        <f t="shared" si="127"/>
        <v>3.2978605495226315E-3</v>
      </c>
      <c r="FY101" s="2">
        <f t="shared" si="127"/>
        <v>2.7784645434396206E-3</v>
      </c>
      <c r="FZ101" s="2">
        <f t="shared" si="127"/>
        <v>2.6483450428561139E-3</v>
      </c>
      <c r="GA101" s="2">
        <f t="shared" si="127"/>
        <v>2.7718702007941353E-3</v>
      </c>
      <c r="GB101" s="2">
        <f t="shared" si="127"/>
        <v>2.9497734833320659E-3</v>
      </c>
      <c r="GC101" s="2">
        <f t="shared" si="127"/>
        <v>3.0330456980450001E-3</v>
      </c>
      <c r="GD101" s="2">
        <f t="shared" si="127"/>
        <v>2.9776783700116304E-3</v>
      </c>
      <c r="GE101" s="2">
        <f t="shared" si="127"/>
        <v>3.1591216680517068E-3</v>
      </c>
      <c r="GF101" s="2">
        <f t="shared" si="127"/>
        <v>3.090706653355312E-3</v>
      </c>
      <c r="GG101" s="2">
        <f t="shared" si="127"/>
        <v>2.9771391332359285E-3</v>
      </c>
      <c r="GH101" s="2">
        <f t="shared" si="127"/>
        <v>2.6587512332743404E-3</v>
      </c>
      <c r="GI101" s="2">
        <f t="shared" si="127"/>
        <v>2.7334490849823859E-3</v>
      </c>
      <c r="GJ101" s="2">
        <f t="shared" si="127"/>
        <v>1.8327848531681913E-3</v>
      </c>
      <c r="GK101" s="2">
        <f t="shared" si="127"/>
        <v>1.4852556774261679E-3</v>
      </c>
      <c r="GM101" s="86">
        <f t="shared" si="128"/>
        <v>6.0598897110357563E-9</v>
      </c>
      <c r="GN101" s="86">
        <f t="shared" si="128"/>
        <v>2.3846441268190129E-10</v>
      </c>
      <c r="GO101" s="86">
        <f t="shared" si="128"/>
        <v>2.2218838197981705E-12</v>
      </c>
      <c r="GP101" s="86">
        <f t="shared" si="128"/>
        <v>1.2709428064158247E-15</v>
      </c>
      <c r="GQ101" s="86">
        <f t="shared" si="128"/>
        <v>4.3353107911020283E-18</v>
      </c>
      <c r="GR101" s="86">
        <f t="shared" si="128"/>
        <v>1.4149250099035273E-17</v>
      </c>
      <c r="GS101" s="86">
        <f t="shared" si="128"/>
        <v>6.1109183556618109E-19</v>
      </c>
      <c r="GT101" s="86">
        <f t="shared" si="128"/>
        <v>4.5271537934401262E-19</v>
      </c>
      <c r="GU101" s="86">
        <f t="shared" si="128"/>
        <v>1.9901427208329116E-20</v>
      </c>
      <c r="GV101" s="86">
        <f t="shared" si="128"/>
        <v>2.1918131795352075E-13</v>
      </c>
      <c r="GW101" s="86">
        <f t="shared" si="128"/>
        <v>3.3393049796876853E-14</v>
      </c>
      <c r="GX101" s="86">
        <f t="shared" si="128"/>
        <v>3.763463288692059E-12</v>
      </c>
      <c r="GY101" s="86">
        <f t="shared" si="128"/>
        <v>4.8682553761892023E-10</v>
      </c>
      <c r="GZ101" s="86">
        <f t="shared" si="128"/>
        <v>1.5896943665539311E-11</v>
      </c>
      <c r="HA101" s="86">
        <f t="shared" si="128"/>
        <v>2.7821693900447259E-12</v>
      </c>
      <c r="HC101" s="86">
        <f t="shared" si="73"/>
        <v>0.33620636116067015</v>
      </c>
      <c r="HD101" s="86">
        <f t="shared" si="73"/>
        <v>0.37489488740403726</v>
      </c>
      <c r="HE101" s="86">
        <f t="shared" si="73"/>
        <v>0.39176025348187604</v>
      </c>
      <c r="HF101" s="86">
        <f t="shared" si="73"/>
        <v>0.36929835237541342</v>
      </c>
      <c r="HG101" s="86">
        <f t="shared" si="73"/>
        <v>0.38674156751098848</v>
      </c>
      <c r="HH101" s="86">
        <f t="shared" si="73"/>
        <v>0.39769759928134468</v>
      </c>
      <c r="HI101" s="86">
        <f t="shared" si="138"/>
        <v>0.43525112876259126</v>
      </c>
      <c r="HJ101" s="86">
        <f t="shared" si="138"/>
        <v>0.39974741175031564</v>
      </c>
      <c r="HK101" s="86">
        <f t="shared" si="138"/>
        <v>0.43548650318103033</v>
      </c>
      <c r="HL101" s="86">
        <f t="shared" si="138"/>
        <v>0.35841977564247651</v>
      </c>
      <c r="HM101" s="86">
        <f t="shared" si="138"/>
        <v>0.3847666045026778</v>
      </c>
      <c r="HN101" s="86">
        <f t="shared" si="138"/>
        <v>0.33127037693484407</v>
      </c>
      <c r="HO101" s="86">
        <f t="shared" si="138"/>
        <v>0.38612373211435963</v>
      </c>
      <c r="HP101" s="86">
        <f t="shared" si="138"/>
        <v>0.29223848859846185</v>
      </c>
      <c r="HQ101" s="86">
        <f t="shared" si="138"/>
        <v>0.27838140098568348</v>
      </c>
      <c r="HS101" s="86">
        <f t="shared" si="129"/>
        <v>2.2632306577447908E-23</v>
      </c>
      <c r="HT101" s="86">
        <f t="shared" si="129"/>
        <v>2.2333943492197954E-23</v>
      </c>
      <c r="HU101" s="86">
        <f t="shared" si="129"/>
        <v>2.9772754844722806E-25</v>
      </c>
      <c r="HV101" s="86">
        <f t="shared" si="129"/>
        <v>3.5034683968939022E-26</v>
      </c>
      <c r="HW101" s="86">
        <f t="shared" si="129"/>
        <v>3.7730570001065194E-24</v>
      </c>
      <c r="HX101" s="86">
        <f t="shared" si="129"/>
        <v>3.4545989145770872E-28</v>
      </c>
      <c r="HY101" s="86">
        <f t="shared" si="129"/>
        <v>1.3266139731097715E-24</v>
      </c>
      <c r="HZ101" s="86">
        <f t="shared" si="129"/>
        <v>8.3663336450180853E-27</v>
      </c>
      <c r="IA101" s="86">
        <f t="shared" si="129"/>
        <v>2.4761736549403839E-28</v>
      </c>
      <c r="IB101" s="86">
        <f t="shared" si="129"/>
        <v>7.307419669542783E-29</v>
      </c>
      <c r="IC101" s="86">
        <f t="shared" si="129"/>
        <v>6.6311871975307223E-26</v>
      </c>
      <c r="ID101" s="86">
        <f t="shared" si="129"/>
        <v>4.8370550788796839E-29</v>
      </c>
      <c r="IE101" s="86">
        <f t="shared" si="129"/>
        <v>2.6124582970024327E-26</v>
      </c>
      <c r="IF101" s="86">
        <f t="shared" si="129"/>
        <v>8.7173016875112949E-17</v>
      </c>
      <c r="IG101" s="86">
        <f t="shared" si="129"/>
        <v>5.2179956050434705E-14</v>
      </c>
      <c r="II101" s="86">
        <f t="shared" si="130"/>
        <v>3.228195698264883E-144</v>
      </c>
      <c r="IJ101" s="86">
        <f t="shared" si="130"/>
        <v>2.1420304206688406E-150</v>
      </c>
      <c r="IK101" s="86">
        <f t="shared" si="130"/>
        <v>1.5917421970191617E-167</v>
      </c>
      <c r="IL101" s="86">
        <f t="shared" si="130"/>
        <v>2.0126642953647446E-170</v>
      </c>
      <c r="IM101" s="86">
        <f t="shared" si="130"/>
        <v>3.0344514607572864E-157</v>
      </c>
      <c r="IN101" s="86">
        <f t="shared" si="130"/>
        <v>1.0709156984290255E-185</v>
      </c>
      <c r="IO101" s="86">
        <f t="shared" si="130"/>
        <v>5.8794963357317041E-160</v>
      </c>
      <c r="IP101" s="86">
        <f t="shared" si="130"/>
        <v>6.2429266207475545E-176</v>
      </c>
      <c r="IQ101" s="86">
        <f t="shared" si="130"/>
        <v>6.666987131114211E-189</v>
      </c>
      <c r="IR101" s="86">
        <f t="shared" si="130"/>
        <v>2.0717295088752604E-185</v>
      </c>
      <c r="IS101" s="86">
        <f t="shared" si="130"/>
        <v>5.4413470395863668E-169</v>
      </c>
      <c r="IT101" s="86">
        <f t="shared" si="130"/>
        <v>1.3180621824942891E-189</v>
      </c>
      <c r="IU101" s="86">
        <f t="shared" si="130"/>
        <v>6.2170348836659062E-172</v>
      </c>
      <c r="IV101" s="86">
        <f t="shared" si="130"/>
        <v>1.2865301436692866E-81</v>
      </c>
      <c r="IW101" s="86">
        <f t="shared" si="130"/>
        <v>1.0507697986160154E-54</v>
      </c>
      <c r="IY101" s="86">
        <f t="shared" si="131"/>
        <v>0.33620636722055985</v>
      </c>
      <c r="IZ101" s="86">
        <f t="shared" si="131"/>
        <v>0.37489488764250167</v>
      </c>
      <c r="JA101" s="86">
        <f t="shared" si="131"/>
        <v>0.39176025348409793</v>
      </c>
      <c r="JB101" s="86">
        <f t="shared" si="131"/>
        <v>0.3692983523754147</v>
      </c>
      <c r="JC101" s="86">
        <f t="shared" si="131"/>
        <v>0.38674156751098848</v>
      </c>
      <c r="JD101" s="86">
        <f t="shared" si="131"/>
        <v>0.39769759928134468</v>
      </c>
      <c r="JE101" s="86">
        <f t="shared" si="131"/>
        <v>0.43525112876259126</v>
      </c>
      <c r="JF101" s="86">
        <f t="shared" si="131"/>
        <v>0.39974741175031564</v>
      </c>
      <c r="JG101" s="86">
        <f t="shared" si="131"/>
        <v>0.43548650318103033</v>
      </c>
      <c r="JH101" s="86">
        <f t="shared" si="131"/>
        <v>0.35841977564269567</v>
      </c>
      <c r="JI101" s="86">
        <f t="shared" si="131"/>
        <v>0.38476660450271122</v>
      </c>
      <c r="JJ101" s="86">
        <f t="shared" si="131"/>
        <v>0.33127037693860756</v>
      </c>
      <c r="JK101" s="86">
        <f t="shared" si="131"/>
        <v>0.38612373260118515</v>
      </c>
      <c r="JL101" s="86">
        <f t="shared" si="131"/>
        <v>0.29223848861435892</v>
      </c>
      <c r="JM101" s="86">
        <f t="shared" si="131"/>
        <v>0.27838140098851782</v>
      </c>
    </row>
    <row r="102" spans="2:273" x14ac:dyDescent="0.25">
      <c r="B102" s="2">
        <v>75</v>
      </c>
      <c r="C102" s="37">
        <v>193.87899999999999</v>
      </c>
      <c r="D102" s="37">
        <v>188.328</v>
      </c>
      <c r="E102" s="37">
        <v>191.89699999999999</v>
      </c>
      <c r="F102" s="37">
        <v>192.655</v>
      </c>
      <c r="G102" s="37">
        <v>192.845</v>
      </c>
      <c r="H102" s="37">
        <v>196.96600000000001</v>
      </c>
      <c r="I102" s="37">
        <v>199.56899999999999</v>
      </c>
      <c r="J102" s="37">
        <v>197.72399999999999</v>
      </c>
      <c r="K102" s="37">
        <v>195.328</v>
      </c>
      <c r="L102" s="37">
        <v>193.60300000000001</v>
      </c>
      <c r="M102" s="37">
        <v>195.655</v>
      </c>
      <c r="N102" s="37">
        <v>190.60300000000001</v>
      </c>
      <c r="O102" s="37">
        <v>202.79300000000001</v>
      </c>
      <c r="P102" s="37">
        <v>187.5</v>
      </c>
      <c r="Q102" s="37">
        <v>178.75899999999999</v>
      </c>
      <c r="S102" s="4">
        <f t="shared" si="132"/>
        <v>192.40201436731184</v>
      </c>
      <c r="T102" s="4">
        <f t="shared" si="132"/>
        <v>189.54561232527618</v>
      </c>
      <c r="U102" s="4">
        <f t="shared" si="132"/>
        <v>194.60084955267291</v>
      </c>
      <c r="V102" s="4">
        <f t="shared" si="132"/>
        <v>192.9065380946646</v>
      </c>
      <c r="W102" s="4">
        <f t="shared" si="132"/>
        <v>192.12632036645738</v>
      </c>
      <c r="X102" s="4">
        <f t="shared" si="132"/>
        <v>198.90642288957471</v>
      </c>
      <c r="Y102" s="4">
        <f t="shared" si="132"/>
        <v>202.4949614308438</v>
      </c>
      <c r="Z102" s="4">
        <f t="shared" si="132"/>
        <v>197.29858085949118</v>
      </c>
      <c r="AA102" s="4">
        <f t="shared" si="132"/>
        <v>198.65660640529941</v>
      </c>
      <c r="AB102" s="4">
        <f t="shared" si="132"/>
        <v>194.92019012799554</v>
      </c>
      <c r="AC102" s="4">
        <f t="shared" si="132"/>
        <v>197.43222088189304</v>
      </c>
      <c r="AD102" s="4">
        <f t="shared" si="132"/>
        <v>190.13917760723268</v>
      </c>
      <c r="AE102" s="4">
        <f t="shared" si="132"/>
        <v>207.308203076523</v>
      </c>
      <c r="AF102" s="4">
        <f t="shared" si="132"/>
        <v>185.72047375893146</v>
      </c>
      <c r="AG102" s="4">
        <f t="shared" si="132"/>
        <v>177.12152939951886</v>
      </c>
      <c r="AI102" s="4">
        <f t="shared" si="133"/>
        <v>1.4769856326881552</v>
      </c>
      <c r="AJ102" s="4">
        <f t="shared" si="133"/>
        <v>-1.2176123252761784</v>
      </c>
      <c r="AK102" s="4">
        <f t="shared" si="133"/>
        <v>-2.7038495526729207</v>
      </c>
      <c r="AL102" s="4">
        <f t="shared" si="133"/>
        <v>-0.2515380946645962</v>
      </c>
      <c r="AM102" s="4">
        <f t="shared" si="133"/>
        <v>0.71867963354262088</v>
      </c>
      <c r="AN102" s="4">
        <f t="shared" si="133"/>
        <v>-1.9404228895747053</v>
      </c>
      <c r="AO102" s="4">
        <f t="shared" si="133"/>
        <v>-2.9259614308438131</v>
      </c>
      <c r="AP102" s="4">
        <f t="shared" si="133"/>
        <v>0.42541914050880791</v>
      </c>
      <c r="AQ102" s="4">
        <f t="shared" si="133"/>
        <v>-3.3286064052994107</v>
      </c>
      <c r="AR102" s="4">
        <f t="shared" si="133"/>
        <v>-1.3171901279955307</v>
      </c>
      <c r="AS102" s="4">
        <f t="shared" si="133"/>
        <v>-1.7772208818930437</v>
      </c>
      <c r="AT102" s="4">
        <f t="shared" si="133"/>
        <v>0.46382239276732662</v>
      </c>
      <c r="AU102" s="4">
        <f t="shared" si="133"/>
        <v>-4.5152030765229938</v>
      </c>
      <c r="AV102" s="4">
        <f t="shared" si="133"/>
        <v>1.7795262410685382</v>
      </c>
      <c r="AW102" s="4">
        <f t="shared" si="133"/>
        <v>1.637470600481123</v>
      </c>
      <c r="AY102" s="2">
        <f t="shared" si="125"/>
        <v>111.65128075347347</v>
      </c>
      <c r="AZ102" s="2">
        <f t="shared" si="125"/>
        <v>109.08235976063564</v>
      </c>
      <c r="BA102" s="2">
        <f t="shared" si="125"/>
        <v>110.18634896413349</v>
      </c>
      <c r="BB102" s="2">
        <f t="shared" si="125"/>
        <v>111.17416059233719</v>
      </c>
      <c r="BC102" s="2">
        <f t="shared" si="125"/>
        <v>111.29866209055682</v>
      </c>
      <c r="BD102" s="2">
        <f t="shared" si="125"/>
        <v>110.27824241749153</v>
      </c>
      <c r="BE102" s="2">
        <f t="shared" si="125"/>
        <v>110.59902947034992</v>
      </c>
      <c r="BF102" s="2">
        <f t="shared" si="125"/>
        <v>111.08051006953271</v>
      </c>
      <c r="BG102" s="2">
        <f t="shared" si="125"/>
        <v>110.77338271362882</v>
      </c>
      <c r="BH102" s="2">
        <f t="shared" si="125"/>
        <v>112.19173870775339</v>
      </c>
      <c r="BI102" s="2">
        <f t="shared" si="125"/>
        <v>114.27873124566432</v>
      </c>
      <c r="BJ102" s="2">
        <f t="shared" si="125"/>
        <v>115.75619379923225</v>
      </c>
      <c r="BK102" s="2">
        <f t="shared" si="125"/>
        <v>118.3697890715319</v>
      </c>
      <c r="BL102" s="2">
        <f t="shared" si="125"/>
        <v>118.14983275661307</v>
      </c>
      <c r="BM102" s="2">
        <f t="shared" si="125"/>
        <v>121.49359875817974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133.44046857410882</v>
      </c>
      <c r="DL102" s="2">
        <f t="shared" si="134"/>
        <v>123.27205600539814</v>
      </c>
      <c r="DM102" s="2">
        <f t="shared" si="134"/>
        <v>122.56730053981107</v>
      </c>
      <c r="DN102" s="2">
        <f t="shared" si="134"/>
        <v>126.46326356275303</v>
      </c>
      <c r="DO102" s="2">
        <f t="shared" si="134"/>
        <v>132.5465700750469</v>
      </c>
      <c r="DP102" s="2">
        <f t="shared" si="134"/>
        <v>130.74934566145095</v>
      </c>
      <c r="DQ102" s="2">
        <f t="shared" si="134"/>
        <v>125.47632673545969</v>
      </c>
      <c r="DR102" s="2">
        <f t="shared" si="134"/>
        <v>126.61379089615933</v>
      </c>
      <c r="DS102" s="2">
        <f t="shared" si="134"/>
        <v>125.57127394957983</v>
      </c>
      <c r="DT102" s="2">
        <f t="shared" si="134"/>
        <v>129.32403627311524</v>
      </c>
      <c r="DU102" s="2">
        <f t="shared" si="134"/>
        <v>130.48152807017544</v>
      </c>
      <c r="DV102" s="2">
        <f t="shared" si="134"/>
        <v>132.64649715504979</v>
      </c>
      <c r="DW102" s="2">
        <f t="shared" si="134"/>
        <v>135.18573509136664</v>
      </c>
      <c r="DX102" s="2">
        <f t="shared" si="134"/>
        <v>132.83925474045472</v>
      </c>
      <c r="DY102" s="2">
        <f t="shared" si="134"/>
        <v>137.06470930663696</v>
      </c>
      <c r="EA102" s="2">
        <f t="shared" si="94"/>
        <v>110.67773481725746</v>
      </c>
      <c r="EB102" s="2">
        <f t="shared" si="94"/>
        <v>108.4378895522388</v>
      </c>
      <c r="EC102" s="2">
        <f t="shared" si="94"/>
        <v>109.63078706075346</v>
      </c>
      <c r="ED102" s="2">
        <f t="shared" si="94"/>
        <v>110.48808774545991</v>
      </c>
      <c r="EE102" s="2">
        <f t="shared" si="94"/>
        <v>110.42186177902215</v>
      </c>
      <c r="EF102" s="2">
        <f t="shared" si="94"/>
        <v>109.32634194620182</v>
      </c>
      <c r="EG102" s="2">
        <f t="shared" si="94"/>
        <v>109.97014163804766</v>
      </c>
      <c r="EH102" s="2">
        <f t="shared" si="94"/>
        <v>110.34302032334267</v>
      </c>
      <c r="EI102" s="2">
        <f t="shared" si="94"/>
        <v>110.02763572423754</v>
      </c>
      <c r="EJ102" s="2">
        <f t="shared" si="94"/>
        <v>111.33083373148588</v>
      </c>
      <c r="EK102" s="2">
        <f t="shared" si="94"/>
        <v>113.55297564525951</v>
      </c>
      <c r="EL102" s="2">
        <f t="shared" si="94"/>
        <v>114.89376750289051</v>
      </c>
      <c r="EM102" s="2">
        <f t="shared" si="135"/>
        <v>117.63704713380052</v>
      </c>
      <c r="EN102" s="2">
        <f t="shared" si="135"/>
        <v>117.41262258510932</v>
      </c>
      <c r="EO102" s="2">
        <f t="shared" si="135"/>
        <v>120.5403028910425</v>
      </c>
      <c r="EQ102" s="2">
        <f t="shared" si="136"/>
        <v>110.82964677549589</v>
      </c>
      <c r="ER102" s="2">
        <f t="shared" si="136"/>
        <v>109.05283646966465</v>
      </c>
      <c r="ES102" s="2">
        <f t="shared" si="136"/>
        <v>109.45651424399504</v>
      </c>
      <c r="ET102" s="2">
        <f t="shared" si="136"/>
        <v>110.30745537169713</v>
      </c>
      <c r="EU102" s="2">
        <f t="shared" si="136"/>
        <v>110.10115591250019</v>
      </c>
      <c r="EV102" s="2">
        <f t="shared" si="136"/>
        <v>109.4483278299823</v>
      </c>
      <c r="EW102" s="2">
        <f t="shared" si="136"/>
        <v>110.21320997670162</v>
      </c>
      <c r="EX102" s="2">
        <f t="shared" si="136"/>
        <v>110.38262113254457</v>
      </c>
      <c r="EY102" s="2">
        <f t="shared" si="136"/>
        <v>109.79429177417327</v>
      </c>
      <c r="EZ102" s="2">
        <f t="shared" si="136"/>
        <v>111.58873655391112</v>
      </c>
      <c r="FA102" s="2">
        <f t="shared" si="136"/>
        <v>113.77333535710628</v>
      </c>
      <c r="FB102" s="2">
        <f t="shared" si="136"/>
        <v>115.28723186756893</v>
      </c>
      <c r="FC102" s="2">
        <f t="shared" si="136"/>
        <v>117.73350561158794</v>
      </c>
      <c r="FD102" s="2">
        <f t="shared" si="136"/>
        <v>117.63723815573681</v>
      </c>
      <c r="FE102" s="2">
        <f t="shared" si="136"/>
        <v>121.08608595657094</v>
      </c>
      <c r="FG102" s="2">
        <f t="shared" si="137"/>
        <v>0.95725009959925722</v>
      </c>
      <c r="FH102" s="2">
        <f t="shared" si="137"/>
        <v>0.95670486441813718</v>
      </c>
      <c r="FI102" s="2">
        <f t="shared" si="137"/>
        <v>0.9570137124946072</v>
      </c>
      <c r="FJ102" s="2">
        <f t="shared" si="137"/>
        <v>0.95702098990771056</v>
      </c>
      <c r="FK102" s="2">
        <f t="shared" si="137"/>
        <v>0.96032604095799923</v>
      </c>
      <c r="FL102" s="2">
        <f t="shared" si="137"/>
        <v>0.95558484470040039</v>
      </c>
      <c r="FM102" s="2">
        <f t="shared" si="137"/>
        <v>0.95949489186914905</v>
      </c>
      <c r="FN102" s="2">
        <f t="shared" si="137"/>
        <v>0.95468189505906254</v>
      </c>
      <c r="FO102" s="2">
        <f t="shared" si="137"/>
        <v>0.9519703807904033</v>
      </c>
      <c r="FP102" s="2">
        <f t="shared" si="137"/>
        <v>0.95220243700994467</v>
      </c>
      <c r="FQ102" s="2">
        <f t="shared" si="137"/>
        <v>0.95717079325293231</v>
      </c>
      <c r="FR102" s="2">
        <f t="shared" si="137"/>
        <v>0.95148466994283709</v>
      </c>
      <c r="FS102" s="2">
        <f t="shared" si="137"/>
        <v>0.95826167098495518</v>
      </c>
      <c r="FT102" s="2">
        <f t="shared" si="137"/>
        <v>0.95224110781291849</v>
      </c>
      <c r="FU102" s="2">
        <f t="shared" si="137"/>
        <v>0.94236360839443323</v>
      </c>
      <c r="FW102" s="2">
        <f t="shared" si="127"/>
        <v>2.9052042189767675E-3</v>
      </c>
      <c r="FX102" s="2">
        <f t="shared" si="127"/>
        <v>3.6148820335383555E-3</v>
      </c>
      <c r="FY102" s="2">
        <f t="shared" si="127"/>
        <v>3.0457093539904387E-3</v>
      </c>
      <c r="FZ102" s="2">
        <f t="shared" si="127"/>
        <v>2.9031108286131659E-3</v>
      </c>
      <c r="GA102" s="2">
        <f t="shared" si="127"/>
        <v>3.0384826713692422E-3</v>
      </c>
      <c r="GB102" s="2">
        <f t="shared" si="127"/>
        <v>3.2334421065460983E-3</v>
      </c>
      <c r="GC102" s="2">
        <f t="shared" si="127"/>
        <v>3.3246955941522403E-3</v>
      </c>
      <c r="GD102" s="2">
        <f t="shared" si="127"/>
        <v>3.2640217162987649E-3</v>
      </c>
      <c r="GE102" s="2">
        <f t="shared" si="127"/>
        <v>3.4628525977439453E-3</v>
      </c>
      <c r="GF102" s="2">
        <f t="shared" si="127"/>
        <v>3.3878822376941951E-3</v>
      </c>
      <c r="GG102" s="2">
        <f t="shared" si="127"/>
        <v>3.263430794470936E-3</v>
      </c>
      <c r="GH102" s="2">
        <f t="shared" si="127"/>
        <v>2.9145151495343609E-3</v>
      </c>
      <c r="GI102" s="2">
        <f t="shared" si="127"/>
        <v>2.9963771226586477E-3</v>
      </c>
      <c r="GJ102" s="2">
        <f t="shared" si="127"/>
        <v>2.0092533459557301E-3</v>
      </c>
      <c r="GK102" s="2">
        <f t="shared" si="127"/>
        <v>1.6283171366358515E-3</v>
      </c>
      <c r="GM102" s="86">
        <f t="shared" si="128"/>
        <v>4.714469256054987E-10</v>
      </c>
      <c r="GN102" s="86">
        <f t="shared" si="128"/>
        <v>1.2665810703825536E-11</v>
      </c>
      <c r="GO102" s="86">
        <f t="shared" si="128"/>
        <v>6.3185323514491368E-14</v>
      </c>
      <c r="GP102" s="86">
        <f t="shared" si="128"/>
        <v>1.2277663621549089E-17</v>
      </c>
      <c r="GQ102" s="86">
        <f t="shared" si="128"/>
        <v>1.8956394081696732E-20</v>
      </c>
      <c r="GR102" s="86">
        <f t="shared" si="128"/>
        <v>9.4557491293444812E-20</v>
      </c>
      <c r="GS102" s="86">
        <f t="shared" si="128"/>
        <v>2.67732019921787E-21</v>
      </c>
      <c r="GT102" s="86">
        <f t="shared" si="128"/>
        <v>1.6805922331255722E-21</v>
      </c>
      <c r="GU102" s="86">
        <f t="shared" si="128"/>
        <v>5.6770436778593038E-23</v>
      </c>
      <c r="GV102" s="86">
        <f t="shared" si="128"/>
        <v>4.3783634523089239E-15</v>
      </c>
      <c r="GW102" s="86">
        <f t="shared" si="128"/>
        <v>5.4346393721779412E-16</v>
      </c>
      <c r="GX102" s="86">
        <f t="shared" si="128"/>
        <v>1.0506727880838967E-13</v>
      </c>
      <c r="GY102" s="86">
        <f t="shared" si="128"/>
        <v>3.3834574653482292E-11</v>
      </c>
      <c r="GZ102" s="86">
        <f t="shared" si="128"/>
        <v>6.2296011996638037E-13</v>
      </c>
      <c r="HA102" s="86">
        <f t="shared" si="128"/>
        <v>1.0862742295803847E-13</v>
      </c>
      <c r="HC102" s="86">
        <f t="shared" si="73"/>
        <v>0.41496699801013703</v>
      </c>
      <c r="HD102" s="86">
        <f t="shared" si="73"/>
        <v>0.46022874261635033</v>
      </c>
      <c r="HE102" s="86">
        <f t="shared" si="73"/>
        <v>0.48273175739943786</v>
      </c>
      <c r="HF102" s="86">
        <f t="shared" si="73"/>
        <v>0.45958618058276435</v>
      </c>
      <c r="HG102" s="86">
        <f t="shared" si="73"/>
        <v>0.47755830819259343</v>
      </c>
      <c r="HH102" s="86">
        <f t="shared" si="73"/>
        <v>0.49463802876739438</v>
      </c>
      <c r="HI102" s="86">
        <f t="shared" si="138"/>
        <v>0.53137126314851812</v>
      </c>
      <c r="HJ102" s="86">
        <f t="shared" si="138"/>
        <v>0.49835216433948132</v>
      </c>
      <c r="HK102" s="86">
        <f t="shared" si="138"/>
        <v>0.54153853111224948</v>
      </c>
      <c r="HL102" s="86">
        <f t="shared" si="138"/>
        <v>0.45036178394369281</v>
      </c>
      <c r="HM102" s="86">
        <f t="shared" si="138"/>
        <v>0.47789511688893177</v>
      </c>
      <c r="HN102" s="86">
        <f t="shared" si="138"/>
        <v>0.42018792519459358</v>
      </c>
      <c r="HO102" s="86">
        <f t="shared" si="138"/>
        <v>0.47198848504579577</v>
      </c>
      <c r="HP102" s="86">
        <f t="shared" si="138"/>
        <v>0.37441702465686444</v>
      </c>
      <c r="HQ102" s="86">
        <f t="shared" si="138"/>
        <v>0.38070403653045526</v>
      </c>
      <c r="HS102" s="86">
        <f t="shared" si="129"/>
        <v>2.77276552310183E-22</v>
      </c>
      <c r="HT102" s="86">
        <f t="shared" si="129"/>
        <v>3.1804258739471075E-22</v>
      </c>
      <c r="HU102" s="86">
        <f t="shared" si="129"/>
        <v>5.07847472097521E-24</v>
      </c>
      <c r="HV102" s="86">
        <f t="shared" si="129"/>
        <v>6.3236453075031432E-25</v>
      </c>
      <c r="HW102" s="86">
        <f t="shared" si="129"/>
        <v>5.5173233221171195E-23</v>
      </c>
      <c r="HX102" s="86">
        <f t="shared" si="129"/>
        <v>8.4571417289410074E-27</v>
      </c>
      <c r="HY102" s="86">
        <f t="shared" si="129"/>
        <v>2.1268890347774762E-23</v>
      </c>
      <c r="HZ102" s="86">
        <f t="shared" si="129"/>
        <v>1.7414881534027116E-25</v>
      </c>
      <c r="IA102" s="86">
        <f t="shared" si="129"/>
        <v>6.5294957902046008E-27</v>
      </c>
      <c r="IB102" s="86">
        <f t="shared" si="129"/>
        <v>1.9065194429213659E-27</v>
      </c>
      <c r="IC102" s="86">
        <f t="shared" si="129"/>
        <v>1.2317109901957356E-24</v>
      </c>
      <c r="ID102" s="86">
        <f t="shared" si="129"/>
        <v>1.2176693790237574E-27</v>
      </c>
      <c r="IE102" s="86">
        <f t="shared" si="129"/>
        <v>4.8869677062655813E-25</v>
      </c>
      <c r="IF102" s="86">
        <f t="shared" si="129"/>
        <v>4.5495720474007902E-16</v>
      </c>
      <c r="IG102" s="86">
        <f t="shared" si="129"/>
        <v>1.9440622584504006E-13</v>
      </c>
      <c r="II102" s="86">
        <f t="shared" si="130"/>
        <v>7.7929621123764628E-140</v>
      </c>
      <c r="IJ102" s="86">
        <f t="shared" si="130"/>
        <v>1.1962938920477399E-145</v>
      </c>
      <c r="IK102" s="86">
        <f t="shared" si="130"/>
        <v>2.2012684953775743E-162</v>
      </c>
      <c r="IL102" s="86">
        <f t="shared" si="130"/>
        <v>3.1074558412020792E-165</v>
      </c>
      <c r="IM102" s="86">
        <f t="shared" si="130"/>
        <v>2.0045033141599648E-152</v>
      </c>
      <c r="IN102" s="86">
        <f t="shared" si="130"/>
        <v>6.2045325611324021E-180</v>
      </c>
      <c r="IO102" s="86">
        <f t="shared" si="130"/>
        <v>5.6130856739537632E-155</v>
      </c>
      <c r="IP102" s="86">
        <f t="shared" si="130"/>
        <v>1.8239945963116358E-170</v>
      </c>
      <c r="IQ102" s="86">
        <f t="shared" si="130"/>
        <v>5.7133803879336462E-183</v>
      </c>
      <c r="IR102" s="86">
        <f t="shared" si="130"/>
        <v>1.3078615907374145E-179</v>
      </c>
      <c r="IS102" s="86">
        <f t="shared" si="130"/>
        <v>9.6225754257233804E-164</v>
      </c>
      <c r="IT102" s="86">
        <f t="shared" si="130"/>
        <v>7.9951993284145765E-184</v>
      </c>
      <c r="IU102" s="86">
        <f t="shared" si="130"/>
        <v>1.1392479086622178E-166</v>
      </c>
      <c r="IV102" s="86">
        <f t="shared" si="130"/>
        <v>2.6518510666146393E-79</v>
      </c>
      <c r="IW102" s="86">
        <f t="shared" si="130"/>
        <v>3.2192283209195357E-53</v>
      </c>
      <c r="IY102" s="86">
        <f t="shared" si="131"/>
        <v>0.41496699848158397</v>
      </c>
      <c r="IZ102" s="86">
        <f t="shared" si="131"/>
        <v>0.46022874262901614</v>
      </c>
      <c r="JA102" s="86">
        <f t="shared" si="131"/>
        <v>0.48273175739950103</v>
      </c>
      <c r="JB102" s="86">
        <f t="shared" si="131"/>
        <v>0.45958618058276435</v>
      </c>
      <c r="JC102" s="86">
        <f t="shared" si="131"/>
        <v>0.47755830819259343</v>
      </c>
      <c r="JD102" s="86">
        <f t="shared" si="131"/>
        <v>0.49463802876739438</v>
      </c>
      <c r="JE102" s="86">
        <f t="shared" si="131"/>
        <v>0.53137126314851812</v>
      </c>
      <c r="JF102" s="86">
        <f t="shared" si="131"/>
        <v>0.49835216433948132</v>
      </c>
      <c r="JG102" s="86">
        <f t="shared" si="131"/>
        <v>0.54153853111224948</v>
      </c>
      <c r="JH102" s="86">
        <f t="shared" si="131"/>
        <v>0.45036178394369719</v>
      </c>
      <c r="JI102" s="86">
        <f t="shared" si="131"/>
        <v>0.47789511688893233</v>
      </c>
      <c r="JJ102" s="86">
        <f t="shared" si="131"/>
        <v>0.42018792519469866</v>
      </c>
      <c r="JK102" s="86">
        <f t="shared" si="131"/>
        <v>0.47198848507963037</v>
      </c>
      <c r="JL102" s="86">
        <f t="shared" si="131"/>
        <v>0.37441702465748783</v>
      </c>
      <c r="JM102" s="86">
        <f t="shared" si="131"/>
        <v>0.38070403653075829</v>
      </c>
    </row>
    <row r="103" spans="2:273" x14ac:dyDescent="0.25">
      <c r="B103" s="2">
        <v>76</v>
      </c>
      <c r="C103" s="37">
        <v>196.483</v>
      </c>
      <c r="D103" s="37">
        <v>189.72399999999999</v>
      </c>
      <c r="E103" s="37">
        <v>194.75899999999999</v>
      </c>
      <c r="F103" s="37">
        <v>197.483</v>
      </c>
      <c r="G103" s="37">
        <v>196.62100000000001</v>
      </c>
      <c r="H103" s="37">
        <v>199.017</v>
      </c>
      <c r="I103" s="37">
        <v>201.20699999999999</v>
      </c>
      <c r="J103" s="37">
        <v>198.41399999999999</v>
      </c>
      <c r="K103" s="37">
        <v>196.96600000000001</v>
      </c>
      <c r="L103" s="37">
        <v>195.29300000000001</v>
      </c>
      <c r="M103" s="37">
        <v>199.60300000000001</v>
      </c>
      <c r="N103" s="37">
        <v>194.56899999999999</v>
      </c>
      <c r="O103" s="37">
        <v>205.70699999999999</v>
      </c>
      <c r="P103" s="37">
        <v>193.60300000000001</v>
      </c>
      <c r="Q103" s="37">
        <v>181.81</v>
      </c>
      <c r="S103" s="4">
        <f t="shared" si="132"/>
        <v>200.62435458333414</v>
      </c>
      <c r="T103" s="4">
        <f t="shared" si="132"/>
        <v>195.36630894171964</v>
      </c>
      <c r="U103" s="4">
        <f t="shared" si="132"/>
        <v>200.48373156795748</v>
      </c>
      <c r="V103" s="4">
        <f t="shared" si="132"/>
        <v>200.20059996517651</v>
      </c>
      <c r="W103" s="4">
        <f t="shared" si="132"/>
        <v>199.43716384567961</v>
      </c>
      <c r="X103" s="4">
        <f t="shared" si="132"/>
        <v>204.40107068974305</v>
      </c>
      <c r="Y103" s="4">
        <f t="shared" si="132"/>
        <v>207.62513693651493</v>
      </c>
      <c r="Z103" s="4">
        <f t="shared" si="132"/>
        <v>204.32260821480639</v>
      </c>
      <c r="AA103" s="4">
        <f t="shared" si="132"/>
        <v>203.22719592417198</v>
      </c>
      <c r="AB103" s="4">
        <f t="shared" si="132"/>
        <v>201.43659597657646</v>
      </c>
      <c r="AC103" s="4">
        <f t="shared" si="132"/>
        <v>204.01662701378703</v>
      </c>
      <c r="AD103" s="4">
        <f t="shared" si="132"/>
        <v>197.68732203340699</v>
      </c>
      <c r="AE103" s="4">
        <f t="shared" si="132"/>
        <v>212.02235869930496</v>
      </c>
      <c r="AF103" s="4">
        <f t="shared" si="132"/>
        <v>194.61542329345994</v>
      </c>
      <c r="AG103" s="4">
        <f t="shared" si="132"/>
        <v>184.76893745478532</v>
      </c>
      <c r="AI103" s="4">
        <f t="shared" si="133"/>
        <v>-4.1413545833341345</v>
      </c>
      <c r="AJ103" s="4">
        <f t="shared" si="133"/>
        <v>-5.6423089417196479</v>
      </c>
      <c r="AK103" s="4">
        <f t="shared" si="133"/>
        <v>-5.7247315679574911</v>
      </c>
      <c r="AL103" s="4">
        <f t="shared" si="133"/>
        <v>-2.7175999651765039</v>
      </c>
      <c r="AM103" s="4">
        <f t="shared" si="133"/>
        <v>-2.816163845679597</v>
      </c>
      <c r="AN103" s="4">
        <f t="shared" si="133"/>
        <v>-5.384070689743055</v>
      </c>
      <c r="AO103" s="4">
        <f t="shared" si="133"/>
        <v>-6.4181369365149408</v>
      </c>
      <c r="AP103" s="4">
        <f t="shared" si="133"/>
        <v>-5.9086082148064065</v>
      </c>
      <c r="AQ103" s="4">
        <f t="shared" si="133"/>
        <v>-6.2611959241719717</v>
      </c>
      <c r="AR103" s="4">
        <f t="shared" si="133"/>
        <v>-6.1435959765764494</v>
      </c>
      <c r="AS103" s="4">
        <f t="shared" si="133"/>
        <v>-4.4136270137870213</v>
      </c>
      <c r="AT103" s="4">
        <f t="shared" si="133"/>
        <v>-3.1183220334069972</v>
      </c>
      <c r="AU103" s="4">
        <f t="shared" si="133"/>
        <v>-6.3153586993049657</v>
      </c>
      <c r="AV103" s="4">
        <f t="shared" si="133"/>
        <v>-1.012423293459932</v>
      </c>
      <c r="AW103" s="4">
        <f t="shared" si="133"/>
        <v>-2.958937454785314</v>
      </c>
      <c r="AY103" s="2">
        <f t="shared" si="125"/>
        <v>111.50254751768291</v>
      </c>
      <c r="AZ103" s="2">
        <f t="shared" si="125"/>
        <v>108.99744018529299</v>
      </c>
      <c r="BA103" s="2">
        <f t="shared" si="125"/>
        <v>110.06850614587556</v>
      </c>
      <c r="BB103" s="2">
        <f t="shared" si="125"/>
        <v>111.04087875794103</v>
      </c>
      <c r="BC103" s="2">
        <f t="shared" si="125"/>
        <v>111.14809474209707</v>
      </c>
      <c r="BD103" s="2">
        <f t="shared" si="125"/>
        <v>110.1659146597879</v>
      </c>
      <c r="BE103" s="2">
        <f t="shared" si="125"/>
        <v>110.53271511876282</v>
      </c>
      <c r="BF103" s="2">
        <f t="shared" si="125"/>
        <v>110.99366469218018</v>
      </c>
      <c r="BG103" s="2">
        <f t="shared" si="125"/>
        <v>110.66018952385936</v>
      </c>
      <c r="BH103" s="2">
        <f t="shared" si="125"/>
        <v>112.08317079796161</v>
      </c>
      <c r="BI103" s="2">
        <f t="shared" si="125"/>
        <v>114.15605623830503</v>
      </c>
      <c r="BJ103" s="2">
        <f t="shared" si="125"/>
        <v>115.62442368878204</v>
      </c>
      <c r="BK103" s="2">
        <f t="shared" si="125"/>
        <v>118.22205398987076</v>
      </c>
      <c r="BL103" s="2">
        <f t="shared" si="125"/>
        <v>118.0203123971819</v>
      </c>
      <c r="BM103" s="2">
        <f t="shared" si="125"/>
        <v>121.36030274066874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133.75508405253282</v>
      </c>
      <c r="DL103" s="2">
        <f t="shared" si="134"/>
        <v>123.41683434547912</v>
      </c>
      <c r="DM103" s="2">
        <f t="shared" si="134"/>
        <v>122.69795377867746</v>
      </c>
      <c r="DN103" s="2">
        <f t="shared" si="134"/>
        <v>126.66641801619431</v>
      </c>
      <c r="DO103" s="2">
        <f t="shared" si="134"/>
        <v>132.83225647279551</v>
      </c>
      <c r="DP103" s="2">
        <f t="shared" si="134"/>
        <v>131.06428733997154</v>
      </c>
      <c r="DQ103" s="2">
        <f t="shared" si="134"/>
        <v>125.66567401500942</v>
      </c>
      <c r="DR103" s="2">
        <f t="shared" si="134"/>
        <v>126.82538691322904</v>
      </c>
      <c r="DS103" s="2">
        <f t="shared" si="134"/>
        <v>125.78412857142857</v>
      </c>
      <c r="DT103" s="2">
        <f t="shared" si="134"/>
        <v>129.5381541014699</v>
      </c>
      <c r="DU103" s="2">
        <f t="shared" si="134"/>
        <v>130.67907726045885</v>
      </c>
      <c r="DV103" s="2">
        <f t="shared" si="134"/>
        <v>132.90077240398293</v>
      </c>
      <c r="DW103" s="2">
        <f t="shared" si="134"/>
        <v>135.41875620965092</v>
      </c>
      <c r="DX103" s="2">
        <f t="shared" si="134"/>
        <v>133.06680930930929</v>
      </c>
      <c r="DY103" s="2">
        <f t="shared" si="134"/>
        <v>137.37157471264365</v>
      </c>
      <c r="EA103" s="2">
        <f t="shared" si="94"/>
        <v>110.59572776403772</v>
      </c>
      <c r="EB103" s="2">
        <f t="shared" si="94"/>
        <v>108.39988409144752</v>
      </c>
      <c r="EC103" s="2">
        <f t="shared" si="94"/>
        <v>109.55172414524996</v>
      </c>
      <c r="ED103" s="2">
        <f t="shared" si="94"/>
        <v>110.40146702347556</v>
      </c>
      <c r="EE103" s="2">
        <f t="shared" si="94"/>
        <v>110.33214300236912</v>
      </c>
      <c r="EF103" s="2">
        <f t="shared" si="94"/>
        <v>109.27960411853176</v>
      </c>
      <c r="EG103" s="2">
        <f t="shared" si="94"/>
        <v>109.94920801332084</v>
      </c>
      <c r="EH103" s="2">
        <f t="shared" si="94"/>
        <v>110.30812830355823</v>
      </c>
      <c r="EI103" s="2">
        <f t="shared" si="94"/>
        <v>109.96517053327197</v>
      </c>
      <c r="EJ103" s="2">
        <f t="shared" si="94"/>
        <v>111.2831189679885</v>
      </c>
      <c r="EK103" s="2">
        <f t="shared" si="94"/>
        <v>113.48099085084336</v>
      </c>
      <c r="EL103" s="2">
        <f t="shared" si="94"/>
        <v>114.81976465039858</v>
      </c>
      <c r="EM103" s="2">
        <f t="shared" si="135"/>
        <v>117.53861910409861</v>
      </c>
      <c r="EN103" s="2">
        <f t="shared" si="135"/>
        <v>117.33157121505674</v>
      </c>
      <c r="EO103" s="2">
        <f t="shared" si="135"/>
        <v>120.4662199655403</v>
      </c>
      <c r="EQ103" s="2">
        <f t="shared" si="136"/>
        <v>110.74170009655722</v>
      </c>
      <c r="ER103" s="2">
        <f t="shared" si="136"/>
        <v>108.98914694947595</v>
      </c>
      <c r="ES103" s="2">
        <f t="shared" si="136"/>
        <v>109.38428280888759</v>
      </c>
      <c r="ET103" s="2">
        <f t="shared" si="136"/>
        <v>110.22834012134129</v>
      </c>
      <c r="EU103" s="2">
        <f t="shared" si="136"/>
        <v>110.02480299558529</v>
      </c>
      <c r="EV103" s="2">
        <f t="shared" si="136"/>
        <v>109.39641241010024</v>
      </c>
      <c r="EW103" s="2">
        <f t="shared" si="136"/>
        <v>110.18162470460976</v>
      </c>
      <c r="EX103" s="2">
        <f t="shared" si="136"/>
        <v>110.34588683918388</v>
      </c>
      <c r="EY103" s="2">
        <f t="shared" si="136"/>
        <v>109.74174277756822</v>
      </c>
      <c r="EZ103" s="2">
        <f t="shared" si="136"/>
        <v>111.5306896332269</v>
      </c>
      <c r="FA103" s="2">
        <f t="shared" si="136"/>
        <v>113.69203486525261</v>
      </c>
      <c r="FB103" s="2">
        <f t="shared" si="136"/>
        <v>115.19782010918939</v>
      </c>
      <c r="FC103" s="2">
        <f t="shared" si="136"/>
        <v>117.63123548338622</v>
      </c>
      <c r="FD103" s="2">
        <f t="shared" si="136"/>
        <v>117.54721960526614</v>
      </c>
      <c r="FE103" s="2">
        <f t="shared" si="136"/>
        <v>120.98327790934211</v>
      </c>
      <c r="FG103" s="2">
        <f t="shared" si="137"/>
        <v>0.96086441787088051</v>
      </c>
      <c r="FH103" s="2">
        <f t="shared" si="137"/>
        <v>0.96036337121597104</v>
      </c>
      <c r="FI103" s="2">
        <f t="shared" si="137"/>
        <v>0.96064719465920467</v>
      </c>
      <c r="FJ103" s="2">
        <f t="shared" si="137"/>
        <v>0.96065388222804815</v>
      </c>
      <c r="FK103" s="2">
        <f t="shared" si="137"/>
        <v>0.96369016610027936</v>
      </c>
      <c r="FL103" s="2">
        <f t="shared" si="137"/>
        <v>0.95933397197338377</v>
      </c>
      <c r="FM103" s="2">
        <f t="shared" si="137"/>
        <v>0.96292677296621532</v>
      </c>
      <c r="FN103" s="2">
        <f t="shared" si="137"/>
        <v>0.95850393141767942</v>
      </c>
      <c r="FO103" s="2">
        <f t="shared" si="137"/>
        <v>0.95601056353438096</v>
      </c>
      <c r="FP103" s="2">
        <f t="shared" si="137"/>
        <v>0.95622399714806039</v>
      </c>
      <c r="FQ103" s="2">
        <f t="shared" si="137"/>
        <v>0.96079154189790394</v>
      </c>
      <c r="FR103" s="2">
        <f t="shared" si="137"/>
        <v>0.95556380284493114</v>
      </c>
      <c r="FS103" s="2">
        <f t="shared" si="137"/>
        <v>0.96179387875678168</v>
      </c>
      <c r="FT103" s="2">
        <f t="shared" si="137"/>
        <v>0.95625956375256105</v>
      </c>
      <c r="FU103" s="2">
        <f t="shared" si="137"/>
        <v>0.94716705027022352</v>
      </c>
      <c r="FW103" s="2">
        <f t="shared" si="127"/>
        <v>3.1846004734070923E-3</v>
      </c>
      <c r="FX103" s="2">
        <f t="shared" si="127"/>
        <v>3.9622574651975336E-3</v>
      </c>
      <c r="FY103" s="2">
        <f t="shared" si="127"/>
        <v>3.3385728770137036E-3</v>
      </c>
      <c r="FZ103" s="2">
        <f t="shared" si="127"/>
        <v>3.1823064022393475E-3</v>
      </c>
      <c r="GA103" s="2">
        <f t="shared" si="127"/>
        <v>3.3306536263070737E-3</v>
      </c>
      <c r="GB103" s="2">
        <f t="shared" si="127"/>
        <v>3.5442931024744911E-3</v>
      </c>
      <c r="GC103" s="2">
        <f t="shared" si="127"/>
        <v>3.6442872839028612E-3</v>
      </c>
      <c r="GD103" s="2">
        <f t="shared" si="127"/>
        <v>3.5778019690346778E-3</v>
      </c>
      <c r="GE103" s="2">
        <f t="shared" si="127"/>
        <v>3.7956742739307259E-3</v>
      </c>
      <c r="GF103" s="2">
        <f t="shared" si="127"/>
        <v>3.7135252138867409E-3</v>
      </c>
      <c r="GG103" s="2">
        <f t="shared" si="127"/>
        <v>3.577154443982376E-3</v>
      </c>
      <c r="GH103" s="2">
        <f t="shared" si="127"/>
        <v>3.1948039759230693E-3</v>
      </c>
      <c r="GI103" s="2">
        <f t="shared" si="127"/>
        <v>3.2845126788734096E-3</v>
      </c>
      <c r="GJ103" s="2">
        <f t="shared" si="127"/>
        <v>2.2026754976207808E-3</v>
      </c>
      <c r="GK103" s="2">
        <f t="shared" si="127"/>
        <v>1.7851337973846689E-3</v>
      </c>
      <c r="GM103" s="86">
        <f t="shared" si="128"/>
        <v>3.0935149082463325E-11</v>
      </c>
      <c r="GN103" s="86">
        <f t="shared" si="128"/>
        <v>5.5573441964135802E-13</v>
      </c>
      <c r="GO103" s="86">
        <f t="shared" si="128"/>
        <v>1.4264945993023143E-15</v>
      </c>
      <c r="GP103" s="86">
        <f t="shared" si="128"/>
        <v>8.7455372260488638E-20</v>
      </c>
      <c r="GQ103" s="86">
        <f t="shared" si="128"/>
        <v>5.7982342917394474E-23</v>
      </c>
      <c r="GR103" s="86">
        <f t="shared" si="128"/>
        <v>4.6199997456586502E-22</v>
      </c>
      <c r="GS103" s="86">
        <f t="shared" si="128"/>
        <v>8.3451435965837774E-24</v>
      </c>
      <c r="GT103" s="86">
        <f t="shared" si="128"/>
        <v>4.3603798915855221E-24</v>
      </c>
      <c r="GU103" s="86">
        <f t="shared" si="128"/>
        <v>1.1239460876582562E-25</v>
      </c>
      <c r="GV103" s="86">
        <f t="shared" si="128"/>
        <v>6.7732863023369024E-17</v>
      </c>
      <c r="GW103" s="86">
        <f t="shared" si="128"/>
        <v>6.7784243168989171E-18</v>
      </c>
      <c r="GX103" s="86">
        <f t="shared" si="128"/>
        <v>2.3133944409076009E-15</v>
      </c>
      <c r="GY103" s="86">
        <f t="shared" si="128"/>
        <v>1.9975289271865692E-12</v>
      </c>
      <c r="GZ103" s="86">
        <f t="shared" si="128"/>
        <v>1.9862862178202289E-14</v>
      </c>
      <c r="HA103" s="86">
        <f t="shared" si="128"/>
        <v>3.4992896297693365E-15</v>
      </c>
      <c r="HC103" s="86">
        <f t="shared" si="73"/>
        <v>0.49939859726162067</v>
      </c>
      <c r="HD103" s="86">
        <f t="shared" si="73"/>
        <v>0.54337005428308494</v>
      </c>
      <c r="HE103" s="86">
        <f t="shared" si="73"/>
        <v>0.57090240853410845</v>
      </c>
      <c r="HF103" s="86">
        <f t="shared" si="73"/>
        <v>0.55265971863834429</v>
      </c>
      <c r="HG103" s="86">
        <f t="shared" si="73"/>
        <v>0.57373838194972393</v>
      </c>
      <c r="HH103" s="86">
        <f t="shared" si="73"/>
        <v>0.58510760361259251</v>
      </c>
      <c r="HI103" s="86">
        <f t="shared" si="138"/>
        <v>0.6212601209842028</v>
      </c>
      <c r="HJ103" s="86">
        <f t="shared" si="138"/>
        <v>0.59840763534026453</v>
      </c>
      <c r="HK103" s="86">
        <f t="shared" si="138"/>
        <v>0.63802533857758803</v>
      </c>
      <c r="HL103" s="86">
        <f t="shared" si="138"/>
        <v>0.53994358622786631</v>
      </c>
      <c r="HM103" s="86">
        <f t="shared" si="138"/>
        <v>0.57093538604033867</v>
      </c>
      <c r="HN103" s="86">
        <f t="shared" si="138"/>
        <v>0.51256645508900112</v>
      </c>
      <c r="HO103" s="86">
        <f t="shared" si="138"/>
        <v>0.55014955665744791</v>
      </c>
      <c r="HP103" s="86">
        <f t="shared" si="138"/>
        <v>0.46637733919223057</v>
      </c>
      <c r="HQ103" s="86">
        <f t="shared" si="138"/>
        <v>0.49084879697409611</v>
      </c>
      <c r="HS103" s="86">
        <f t="shared" si="129"/>
        <v>3.1896711663952665E-21</v>
      </c>
      <c r="HT103" s="86">
        <f t="shared" si="129"/>
        <v>4.21922373167124E-21</v>
      </c>
      <c r="HU103" s="86">
        <f t="shared" si="129"/>
        <v>8.040329107990312E-23</v>
      </c>
      <c r="HV103" s="86">
        <f t="shared" si="129"/>
        <v>1.0592950734432385E-23</v>
      </c>
      <c r="HW103" s="86">
        <f t="shared" si="129"/>
        <v>7.5238211043558339E-22</v>
      </c>
      <c r="HX103" s="86">
        <f t="shared" si="129"/>
        <v>1.9025676985802966E-25</v>
      </c>
      <c r="HY103" s="86">
        <f t="shared" si="129"/>
        <v>3.1689494209982314E-22</v>
      </c>
      <c r="HZ103" s="86">
        <f t="shared" si="129"/>
        <v>3.3454217033147296E-24</v>
      </c>
      <c r="IA103" s="86">
        <f t="shared" si="129"/>
        <v>1.5766246620130506E-25</v>
      </c>
      <c r="IB103" s="86">
        <f t="shared" si="129"/>
        <v>4.5652264292860054E-26</v>
      </c>
      <c r="IC103" s="86">
        <f t="shared" si="129"/>
        <v>2.1182391500515954E-23</v>
      </c>
      <c r="ID103" s="86">
        <f t="shared" si="129"/>
        <v>2.8202228610103093E-26</v>
      </c>
      <c r="IE103" s="86">
        <f t="shared" si="129"/>
        <v>8.4715902972087706E-24</v>
      </c>
      <c r="IF103" s="86">
        <f t="shared" si="129"/>
        <v>2.2842897196511625E-15</v>
      </c>
      <c r="IG103" s="86">
        <f t="shared" si="129"/>
        <v>7.0311048357547652E-13</v>
      </c>
      <c r="II103" s="86">
        <f t="shared" si="130"/>
        <v>1.6071599266716014E-135</v>
      </c>
      <c r="IJ103" s="86">
        <f t="shared" si="130"/>
        <v>5.596332411910701E-141</v>
      </c>
      <c r="IK103" s="86">
        <f t="shared" si="130"/>
        <v>2.5268098106416798E-157</v>
      </c>
      <c r="IL103" s="86">
        <f t="shared" si="130"/>
        <v>3.9815173738116918E-160</v>
      </c>
      <c r="IM103" s="86">
        <f t="shared" si="130"/>
        <v>1.1120556294536791E-147</v>
      </c>
      <c r="IN103" s="86">
        <f t="shared" si="130"/>
        <v>2.9107521124865673E-174</v>
      </c>
      <c r="IO103" s="86">
        <f t="shared" si="130"/>
        <v>4.4617667317857749E-150</v>
      </c>
      <c r="IP103" s="86">
        <f t="shared" si="130"/>
        <v>4.3611336192932832E-165</v>
      </c>
      <c r="IQ103" s="86">
        <f t="shared" si="130"/>
        <v>3.9296539447784633E-177</v>
      </c>
      <c r="IR103" s="86">
        <f t="shared" si="130"/>
        <v>6.6647950864585225E-174</v>
      </c>
      <c r="IS103" s="86">
        <f t="shared" si="130"/>
        <v>1.4037876349064475E-158</v>
      </c>
      <c r="IT103" s="86">
        <f t="shared" si="130"/>
        <v>3.9388760147654586E-178</v>
      </c>
      <c r="IU103" s="86">
        <f t="shared" si="130"/>
        <v>1.7260559174049285E-161</v>
      </c>
      <c r="IV103" s="86">
        <f t="shared" si="130"/>
        <v>5.0557515215313536E-77</v>
      </c>
      <c r="IW103" s="86">
        <f t="shared" si="130"/>
        <v>9.3971402514619944E-52</v>
      </c>
      <c r="IY103" s="86">
        <f t="shared" si="131"/>
        <v>0.49939859729255581</v>
      </c>
      <c r="IZ103" s="86">
        <f t="shared" si="131"/>
        <v>0.54337005428364071</v>
      </c>
      <c r="JA103" s="86">
        <f t="shared" si="131"/>
        <v>0.5709024085341099</v>
      </c>
      <c r="JB103" s="86">
        <f t="shared" si="131"/>
        <v>0.55265971863834429</v>
      </c>
      <c r="JC103" s="86">
        <f t="shared" si="131"/>
        <v>0.57373838194972393</v>
      </c>
      <c r="JD103" s="86">
        <f t="shared" si="131"/>
        <v>0.58510760361259251</v>
      </c>
      <c r="JE103" s="86">
        <f t="shared" si="131"/>
        <v>0.6212601209842028</v>
      </c>
      <c r="JF103" s="86">
        <f t="shared" si="131"/>
        <v>0.59840763534026453</v>
      </c>
      <c r="JG103" s="86">
        <f t="shared" si="131"/>
        <v>0.63802533857758803</v>
      </c>
      <c r="JH103" s="86">
        <f t="shared" si="131"/>
        <v>0.53994358622786642</v>
      </c>
      <c r="JI103" s="86">
        <f t="shared" si="131"/>
        <v>0.57093538604033867</v>
      </c>
      <c r="JJ103" s="86">
        <f t="shared" si="131"/>
        <v>0.51256645508900345</v>
      </c>
      <c r="JK103" s="86">
        <f t="shared" si="131"/>
        <v>0.55014955665944543</v>
      </c>
      <c r="JL103" s="86">
        <f t="shared" si="131"/>
        <v>0.46637733919225272</v>
      </c>
      <c r="JM103" s="86">
        <f t="shared" si="131"/>
        <v>0.49084879697480271</v>
      </c>
    </row>
    <row r="104" spans="2:273" x14ac:dyDescent="0.25">
      <c r="B104" s="2">
        <v>77</v>
      </c>
      <c r="C104" s="37">
        <v>198.06899999999999</v>
      </c>
      <c r="D104" s="37">
        <v>188.63800000000001</v>
      </c>
      <c r="E104" s="37">
        <v>194.24100000000001</v>
      </c>
      <c r="F104" s="37">
        <v>196.58600000000001</v>
      </c>
      <c r="G104" s="37">
        <v>195.81</v>
      </c>
      <c r="H104" s="37">
        <v>198.13800000000001</v>
      </c>
      <c r="I104" s="37">
        <v>200.22399999999999</v>
      </c>
      <c r="J104" s="37">
        <v>198.69</v>
      </c>
      <c r="K104" s="37">
        <v>194.31</v>
      </c>
      <c r="L104" s="37">
        <v>197.63800000000001</v>
      </c>
      <c r="M104" s="37">
        <v>197.24100000000001</v>
      </c>
      <c r="N104" s="37">
        <v>194.55199999999999</v>
      </c>
      <c r="O104" s="37">
        <v>204.12100000000001</v>
      </c>
      <c r="P104" s="37">
        <v>196.345</v>
      </c>
      <c r="Q104" s="37">
        <v>182.27600000000001</v>
      </c>
      <c r="S104" s="4">
        <f t="shared" si="132"/>
        <v>205.56618860258655</v>
      </c>
      <c r="T104" s="4">
        <f t="shared" si="132"/>
        <v>195.78364029446146</v>
      </c>
      <c r="U104" s="4">
        <f t="shared" si="132"/>
        <v>199.84629534503568</v>
      </c>
      <c r="V104" s="4">
        <f t="shared" si="132"/>
        <v>202.08886678378303</v>
      </c>
      <c r="W104" s="4">
        <f t="shared" si="132"/>
        <v>202.09507605302076</v>
      </c>
      <c r="X104" s="4">
        <f t="shared" si="132"/>
        <v>201.42189187957439</v>
      </c>
      <c r="Y104" s="4">
        <f t="shared" si="132"/>
        <v>204.24765138941126</v>
      </c>
      <c r="Z104" s="4">
        <f t="shared" si="132"/>
        <v>204.02732014479196</v>
      </c>
      <c r="AA104" s="4">
        <f t="shared" si="132"/>
        <v>196.97031668448778</v>
      </c>
      <c r="AB104" s="4">
        <f t="shared" si="132"/>
        <v>201.16473139998629</v>
      </c>
      <c r="AC104" s="4">
        <f t="shared" si="132"/>
        <v>204.2058637613128</v>
      </c>
      <c r="AD104" s="4">
        <f t="shared" si="132"/>
        <v>200.19252351355169</v>
      </c>
      <c r="AE104" s="4">
        <f t="shared" si="132"/>
        <v>209.87894181176279</v>
      </c>
      <c r="AF104" s="4">
        <f t="shared" si="132"/>
        <v>200.69390574972257</v>
      </c>
      <c r="AG104" s="4">
        <f t="shared" si="132"/>
        <v>186.54693911496355</v>
      </c>
      <c r="AI104" s="4">
        <f t="shared" si="133"/>
        <v>-7.4971886025865615</v>
      </c>
      <c r="AJ104" s="4">
        <f t="shared" si="133"/>
        <v>-7.1456402944614581</v>
      </c>
      <c r="AK104" s="4">
        <f t="shared" si="133"/>
        <v>-5.6052953450356711</v>
      </c>
      <c r="AL104" s="4">
        <f t="shared" si="133"/>
        <v>-5.5028667837830199</v>
      </c>
      <c r="AM104" s="4">
        <f t="shared" si="133"/>
        <v>-6.2850760530207594</v>
      </c>
      <c r="AN104" s="4">
        <f t="shared" si="133"/>
        <v>-3.2838918795743837</v>
      </c>
      <c r="AO104" s="4">
        <f t="shared" si="133"/>
        <v>-4.0236513894112704</v>
      </c>
      <c r="AP104" s="4">
        <f t="shared" si="133"/>
        <v>-5.3373201447919598</v>
      </c>
      <c r="AQ104" s="4">
        <f t="shared" si="133"/>
        <v>-2.6603166844877819</v>
      </c>
      <c r="AR104" s="4">
        <f t="shared" si="133"/>
        <v>-3.5267313999862893</v>
      </c>
      <c r="AS104" s="4">
        <f t="shared" si="133"/>
        <v>-6.9648637613127846</v>
      </c>
      <c r="AT104" s="4">
        <f t="shared" si="133"/>
        <v>-5.6405235135516989</v>
      </c>
      <c r="AU104" s="4">
        <f t="shared" si="133"/>
        <v>-5.7579418117627768</v>
      </c>
      <c r="AV104" s="4">
        <f t="shared" si="133"/>
        <v>-4.3489057497225758</v>
      </c>
      <c r="AW104" s="4">
        <f t="shared" si="133"/>
        <v>-4.2709391149635394</v>
      </c>
      <c r="AY104" s="2">
        <f t="shared" si="125"/>
        <v>111.3578764714114</v>
      </c>
      <c r="AZ104" s="2">
        <f t="shared" si="125"/>
        <v>108.91570488396853</v>
      </c>
      <c r="BA104" s="2">
        <f t="shared" si="125"/>
        <v>109.95308640971592</v>
      </c>
      <c r="BB104" s="2">
        <f t="shared" si="125"/>
        <v>110.91038355597003</v>
      </c>
      <c r="BC104" s="2">
        <f t="shared" si="125"/>
        <v>111.00130085539756</v>
      </c>
      <c r="BD104" s="2">
        <f t="shared" si="125"/>
        <v>110.0576106536662</v>
      </c>
      <c r="BE104" s="2">
        <f t="shared" si="125"/>
        <v>110.46942477427829</v>
      </c>
      <c r="BF104" s="2">
        <f t="shared" si="125"/>
        <v>110.91012374355262</v>
      </c>
      <c r="BG104" s="2">
        <f t="shared" si="125"/>
        <v>110.55000975412332</v>
      </c>
      <c r="BH104" s="2">
        <f t="shared" si="125"/>
        <v>111.97849931934701</v>
      </c>
      <c r="BI104" s="2">
        <f t="shared" si="125"/>
        <v>114.03657593477652</v>
      </c>
      <c r="BJ104" s="2">
        <f t="shared" si="125"/>
        <v>115.4960203635839</v>
      </c>
      <c r="BK104" s="2">
        <f t="shared" si="125"/>
        <v>118.07722287150804</v>
      </c>
      <c r="BL104" s="2">
        <f t="shared" si="125"/>
        <v>117.89350869968898</v>
      </c>
      <c r="BM104" s="2">
        <f t="shared" si="125"/>
        <v>121.22990993283611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134.06969953095685</v>
      </c>
      <c r="DL104" s="2">
        <f t="shared" si="134"/>
        <v>123.56161268556008</v>
      </c>
      <c r="DM104" s="2">
        <f t="shared" si="134"/>
        <v>122.82860701754386</v>
      </c>
      <c r="DN104" s="2">
        <f t="shared" si="134"/>
        <v>126.86957246963561</v>
      </c>
      <c r="DO104" s="2">
        <f t="shared" si="134"/>
        <v>133.11794287054408</v>
      </c>
      <c r="DP104" s="2">
        <f t="shared" si="134"/>
        <v>131.3792290184922</v>
      </c>
      <c r="DQ104" s="2">
        <f t="shared" si="134"/>
        <v>125.85502129455912</v>
      </c>
      <c r="DR104" s="2">
        <f t="shared" si="134"/>
        <v>127.03698293029873</v>
      </c>
      <c r="DS104" s="2">
        <f t="shared" si="134"/>
        <v>125.99698319327732</v>
      </c>
      <c r="DT104" s="2">
        <f t="shared" si="134"/>
        <v>129.75227192982456</v>
      </c>
      <c r="DU104" s="2">
        <f t="shared" si="134"/>
        <v>130.87662645074226</v>
      </c>
      <c r="DV104" s="2">
        <f t="shared" si="134"/>
        <v>133.15504765291607</v>
      </c>
      <c r="DW104" s="2">
        <f t="shared" si="134"/>
        <v>135.65177732793521</v>
      </c>
      <c r="DX104" s="2">
        <f t="shared" si="134"/>
        <v>133.29436387816386</v>
      </c>
      <c r="DY104" s="2">
        <f t="shared" si="134"/>
        <v>137.67844011865031</v>
      </c>
      <c r="EA104" s="2">
        <f t="shared" si="94"/>
        <v>110.51372071081796</v>
      </c>
      <c r="EB104" s="2">
        <f t="shared" si="94"/>
        <v>108.36187863065624</v>
      </c>
      <c r="EC104" s="2">
        <f t="shared" si="94"/>
        <v>109.47266122974646</v>
      </c>
      <c r="ED104" s="2">
        <f t="shared" si="94"/>
        <v>110.3148463014912</v>
      </c>
      <c r="EE104" s="2">
        <f t="shared" si="94"/>
        <v>110.24242422571611</v>
      </c>
      <c r="EF104" s="2">
        <f t="shared" si="94"/>
        <v>109.23286629086172</v>
      </c>
      <c r="EG104" s="2">
        <f t="shared" si="94"/>
        <v>109.92827438859403</v>
      </c>
      <c r="EH104" s="2">
        <f t="shared" si="94"/>
        <v>110.2732362837738</v>
      </c>
      <c r="EI104" s="2">
        <f t="shared" si="94"/>
        <v>109.9027053423064</v>
      </c>
      <c r="EJ104" s="2">
        <f t="shared" si="94"/>
        <v>111.23540420449113</v>
      </c>
      <c r="EK104" s="2">
        <f t="shared" si="94"/>
        <v>113.4090060564272</v>
      </c>
      <c r="EL104" s="2">
        <f t="shared" si="94"/>
        <v>114.74576179790664</v>
      </c>
      <c r="EM104" s="2">
        <f t="shared" si="135"/>
        <v>117.44019107439672</v>
      </c>
      <c r="EN104" s="2">
        <f t="shared" si="135"/>
        <v>117.25051984500415</v>
      </c>
      <c r="EO104" s="2">
        <f t="shared" si="135"/>
        <v>120.39213704003811</v>
      </c>
      <c r="EQ104" s="2">
        <f t="shared" si="136"/>
        <v>110.65375341761857</v>
      </c>
      <c r="ER104" s="2">
        <f t="shared" si="136"/>
        <v>108.92545742928725</v>
      </c>
      <c r="ES104" s="2">
        <f t="shared" si="136"/>
        <v>109.31205137378015</v>
      </c>
      <c r="ET104" s="2">
        <f t="shared" si="136"/>
        <v>110.14922487098546</v>
      </c>
      <c r="EU104" s="2">
        <f t="shared" si="136"/>
        <v>109.94845007867039</v>
      </c>
      <c r="EV104" s="2">
        <f t="shared" si="136"/>
        <v>109.34449699021819</v>
      </c>
      <c r="EW104" s="2">
        <f t="shared" si="136"/>
        <v>110.15003943251789</v>
      </c>
      <c r="EX104" s="2">
        <f t="shared" si="136"/>
        <v>110.3091525458232</v>
      </c>
      <c r="EY104" s="2">
        <f t="shared" si="136"/>
        <v>109.68919378096317</v>
      </c>
      <c r="EZ104" s="2">
        <f t="shared" si="136"/>
        <v>111.47264271254268</v>
      </c>
      <c r="FA104" s="2">
        <f t="shared" si="136"/>
        <v>113.61073437339893</v>
      </c>
      <c r="FB104" s="2">
        <f t="shared" si="136"/>
        <v>115.10840835080987</v>
      </c>
      <c r="FC104" s="2">
        <f t="shared" si="136"/>
        <v>117.5289653551845</v>
      </c>
      <c r="FD104" s="2">
        <f t="shared" si="136"/>
        <v>117.45720105479546</v>
      </c>
      <c r="FE104" s="2">
        <f t="shared" si="136"/>
        <v>120.88046986211327</v>
      </c>
      <c r="FG104" s="2">
        <f t="shared" si="137"/>
        <v>0.96418459429265979</v>
      </c>
      <c r="FH104" s="2">
        <f t="shared" si="137"/>
        <v>0.96372445053575551</v>
      </c>
      <c r="FI104" s="2">
        <f t="shared" si="137"/>
        <v>0.96398510907732693</v>
      </c>
      <c r="FJ104" s="2">
        <f t="shared" si="137"/>
        <v>0.96399125066735236</v>
      </c>
      <c r="FK104" s="2">
        <f t="shared" si="137"/>
        <v>0.96677890075483419</v>
      </c>
      <c r="FL104" s="2">
        <f t="shared" si="137"/>
        <v>0.96277895844408978</v>
      </c>
      <c r="FM104" s="2">
        <f t="shared" si="137"/>
        <v>0.96607816062615282</v>
      </c>
      <c r="FN104" s="2">
        <f t="shared" si="137"/>
        <v>0.96201644996314839</v>
      </c>
      <c r="FO104" s="2">
        <f t="shared" si="137"/>
        <v>0.95972527001440289</v>
      </c>
      <c r="FP104" s="2">
        <f t="shared" si="137"/>
        <v>0.9599214357305309</v>
      </c>
      <c r="FQ104" s="2">
        <f t="shared" si="137"/>
        <v>0.96411767007324745</v>
      </c>
      <c r="FR104" s="2">
        <f t="shared" si="137"/>
        <v>0.95931463065911049</v>
      </c>
      <c r="FS104" s="2">
        <f t="shared" si="137"/>
        <v>0.96503807092150184</v>
      </c>
      <c r="FT104" s="2">
        <f t="shared" si="137"/>
        <v>0.959954124091427</v>
      </c>
      <c r="FU104" s="2">
        <f t="shared" si="137"/>
        <v>0.95159073572218844</v>
      </c>
      <c r="FW104" s="2">
        <f t="shared" si="127"/>
        <v>3.4907724618466812E-3</v>
      </c>
      <c r="FX104" s="2">
        <f t="shared" si="127"/>
        <v>4.3428687633427585E-3</v>
      </c>
      <c r="FY104" s="2">
        <f t="shared" si="127"/>
        <v>3.6594936448480346E-3</v>
      </c>
      <c r="FZ104" s="2">
        <f t="shared" si="127"/>
        <v>3.488258607247646E-3</v>
      </c>
      <c r="GA104" s="2">
        <f t="shared" si="127"/>
        <v>3.6508159435528144E-3</v>
      </c>
      <c r="GB104" s="2">
        <f t="shared" si="127"/>
        <v>3.8849116736919538E-3</v>
      </c>
      <c r="GC104" s="2">
        <f t="shared" si="127"/>
        <v>3.9944771120435634E-3</v>
      </c>
      <c r="GD104" s="2">
        <f t="shared" si="127"/>
        <v>3.9216281820188964E-3</v>
      </c>
      <c r="GE104" s="2">
        <f t="shared" si="127"/>
        <v>4.1603505614536025E-3</v>
      </c>
      <c r="GF104" s="2">
        <f t="shared" si="127"/>
        <v>4.0703411295859868E-3</v>
      </c>
      <c r="GG104" s="2">
        <f t="shared" si="127"/>
        <v>3.9209186747730376E-3</v>
      </c>
      <c r="GH104" s="2">
        <f t="shared" si="127"/>
        <v>3.5019534971906649E-3</v>
      </c>
      <c r="GI104" s="2">
        <f t="shared" si="127"/>
        <v>3.600255674430957E-3</v>
      </c>
      <c r="GJ104" s="2">
        <f t="shared" si="127"/>
        <v>2.4146725138808958E-3</v>
      </c>
      <c r="GK104" s="2">
        <f t="shared" si="127"/>
        <v>1.95702323479065E-3</v>
      </c>
      <c r="GM104" s="86">
        <f t="shared" si="128"/>
        <v>1.7120563055763476E-12</v>
      </c>
      <c r="GN104" s="86">
        <f t="shared" si="128"/>
        <v>2.0142843889521708E-14</v>
      </c>
      <c r="GO104" s="86">
        <f t="shared" si="128"/>
        <v>2.556651784517811E-17</v>
      </c>
      <c r="GP104" s="86">
        <f t="shared" si="128"/>
        <v>4.593236232607644E-22</v>
      </c>
      <c r="GQ104" s="86">
        <f t="shared" si="128"/>
        <v>1.2405474521985777E-25</v>
      </c>
      <c r="GR104" s="86">
        <f t="shared" si="128"/>
        <v>1.6502461443876502E-24</v>
      </c>
      <c r="GS104" s="86">
        <f t="shared" si="128"/>
        <v>1.850489288799413E-26</v>
      </c>
      <c r="GT104" s="86">
        <f t="shared" si="128"/>
        <v>7.9065610194116278E-27</v>
      </c>
      <c r="GU104" s="86">
        <f t="shared" si="128"/>
        <v>1.5442541282672456E-28</v>
      </c>
      <c r="GV104" s="86">
        <f t="shared" si="128"/>
        <v>8.1143074365210792E-19</v>
      </c>
      <c r="GW104" s="86">
        <f t="shared" si="128"/>
        <v>6.4791028518310192E-20</v>
      </c>
      <c r="GX104" s="86">
        <f t="shared" si="128"/>
        <v>4.0171930860370332E-17</v>
      </c>
      <c r="GY104" s="86">
        <f t="shared" si="128"/>
        <v>1.0017654439148923E-13</v>
      </c>
      <c r="GZ104" s="86">
        <f t="shared" si="128"/>
        <v>5.1528334082307888E-16</v>
      </c>
      <c r="HA104" s="86">
        <f t="shared" si="128"/>
        <v>9.2988025207162941E-17</v>
      </c>
      <c r="HC104" s="86">
        <f t="shared" si="73"/>
        <v>0.57874869788148109</v>
      </c>
      <c r="HD104" s="86">
        <f t="shared" si="73"/>
        <v>0.6049923027882006</v>
      </c>
      <c r="HE104" s="86">
        <f t="shared" si="73"/>
        <v>0.63107181193998751</v>
      </c>
      <c r="HF104" s="86">
        <f t="shared" si="73"/>
        <v>0.62722771468362759</v>
      </c>
      <c r="HG104" s="86">
        <f t="shared" si="73"/>
        <v>0.65525719883955202</v>
      </c>
      <c r="HH104" s="86">
        <f t="shared" si="73"/>
        <v>0.63616760218535451</v>
      </c>
      <c r="HI104" s="86">
        <f t="shared" si="138"/>
        <v>0.66874370327311505</v>
      </c>
      <c r="HJ104" s="86">
        <f t="shared" si="138"/>
        <v>0.66731514322614904</v>
      </c>
      <c r="HK104" s="86">
        <f t="shared" si="138"/>
        <v>0.67208875298232063</v>
      </c>
      <c r="HL104" s="86">
        <f t="shared" si="138"/>
        <v>0.60288913443727576</v>
      </c>
      <c r="HM104" s="86">
        <f t="shared" si="138"/>
        <v>0.63786090091773995</v>
      </c>
      <c r="HN104" s="86">
        <f t="shared" si="138"/>
        <v>0.58919852854943278</v>
      </c>
      <c r="HO104" s="86">
        <f t="shared" si="138"/>
        <v>0.59926877319520366</v>
      </c>
      <c r="HP104" s="86">
        <f t="shared" si="138"/>
        <v>0.55761479487991705</v>
      </c>
      <c r="HQ104" s="86">
        <f t="shared" si="138"/>
        <v>0.57834924565896018</v>
      </c>
      <c r="HS104" s="86">
        <f t="shared" si="129"/>
        <v>3.4454118699010602E-20</v>
      </c>
      <c r="HT104" s="86">
        <f t="shared" si="129"/>
        <v>5.2146371144303242E-20</v>
      </c>
      <c r="HU104" s="86">
        <f t="shared" si="129"/>
        <v>1.1815626938261321E-21</v>
      </c>
      <c r="HV104" s="86">
        <f t="shared" si="129"/>
        <v>1.6468796231916697E-22</v>
      </c>
      <c r="HW104" s="86">
        <f t="shared" si="129"/>
        <v>9.568394932196762E-21</v>
      </c>
      <c r="HX104" s="86">
        <f t="shared" si="129"/>
        <v>3.9333600879130243E-24</v>
      </c>
      <c r="HY104" s="86">
        <f t="shared" si="129"/>
        <v>4.3880582489017683E-21</v>
      </c>
      <c r="HZ104" s="86">
        <f t="shared" si="129"/>
        <v>5.9312021804390139E-23</v>
      </c>
      <c r="IA104" s="86">
        <f t="shared" si="129"/>
        <v>3.486138242636942E-24</v>
      </c>
      <c r="IB104" s="86">
        <f t="shared" si="129"/>
        <v>1.0033295786164008E-24</v>
      </c>
      <c r="IC104" s="86">
        <f t="shared" si="129"/>
        <v>3.3729208292082994E-22</v>
      </c>
      <c r="ID104" s="86">
        <f t="shared" si="129"/>
        <v>6.009780467639071E-25</v>
      </c>
      <c r="IE104" s="86">
        <f t="shared" si="129"/>
        <v>1.360947746038836E-22</v>
      </c>
      <c r="IF104" s="86">
        <f t="shared" si="129"/>
        <v>1.103405200601081E-14</v>
      </c>
      <c r="IG104" s="86">
        <f t="shared" si="129"/>
        <v>2.4686164404981266E-12</v>
      </c>
      <c r="II104" s="86">
        <f t="shared" si="130"/>
        <v>2.8316063186951493E-131</v>
      </c>
      <c r="IJ104" s="86">
        <f t="shared" si="130"/>
        <v>2.1929379237368013E-136</v>
      </c>
      <c r="IK104" s="86">
        <f t="shared" si="130"/>
        <v>2.407547482665363E-152</v>
      </c>
      <c r="IL104" s="86">
        <f t="shared" si="130"/>
        <v>4.2335600740702302E-155</v>
      </c>
      <c r="IM104" s="86">
        <f t="shared" si="130"/>
        <v>5.1813497868780706E-143</v>
      </c>
      <c r="IN104" s="86">
        <f t="shared" si="130"/>
        <v>1.1057256535037999E-168</v>
      </c>
      <c r="IO104" s="86">
        <f t="shared" si="130"/>
        <v>2.9529723474032225E-145</v>
      </c>
      <c r="IP104" s="86">
        <f t="shared" si="130"/>
        <v>8.5333473415685967E-160</v>
      </c>
      <c r="IQ104" s="86">
        <f t="shared" si="130"/>
        <v>2.1692864129202804E-171</v>
      </c>
      <c r="IR104" s="86">
        <f t="shared" si="130"/>
        <v>2.7416488606921201E-168</v>
      </c>
      <c r="IS104" s="86">
        <f t="shared" si="130"/>
        <v>1.6894305562173043E-153</v>
      </c>
      <c r="IT104" s="86">
        <f t="shared" si="130"/>
        <v>1.5760442014283703E-172</v>
      </c>
      <c r="IU104" s="86">
        <f t="shared" si="130"/>
        <v>2.1622039736491294E-156</v>
      </c>
      <c r="IV104" s="86">
        <f t="shared" si="130"/>
        <v>8.9152298984476785E-75</v>
      </c>
      <c r="IW104" s="86">
        <f t="shared" si="130"/>
        <v>2.6136165006997498E-50</v>
      </c>
      <c r="IY104" s="86">
        <f t="shared" si="131"/>
        <v>0.57874869788319316</v>
      </c>
      <c r="IZ104" s="86">
        <f t="shared" si="131"/>
        <v>0.60499230278822069</v>
      </c>
      <c r="JA104" s="86">
        <f t="shared" si="131"/>
        <v>0.63107181193998751</v>
      </c>
      <c r="JB104" s="86">
        <f t="shared" si="131"/>
        <v>0.62722771468362759</v>
      </c>
      <c r="JC104" s="86">
        <f t="shared" si="131"/>
        <v>0.65525719883955202</v>
      </c>
      <c r="JD104" s="86">
        <f t="shared" si="131"/>
        <v>0.63616760218535451</v>
      </c>
      <c r="JE104" s="86">
        <f t="shared" si="131"/>
        <v>0.66874370327311505</v>
      </c>
      <c r="JF104" s="86">
        <f t="shared" si="131"/>
        <v>0.66731514322614904</v>
      </c>
      <c r="JG104" s="86">
        <f t="shared" si="131"/>
        <v>0.67208875298232063</v>
      </c>
      <c r="JH104" s="86">
        <f t="shared" si="131"/>
        <v>0.60288913443727576</v>
      </c>
      <c r="JI104" s="86">
        <f t="shared" si="131"/>
        <v>0.63786090091773995</v>
      </c>
      <c r="JJ104" s="86">
        <f t="shared" si="131"/>
        <v>0.58919852854943278</v>
      </c>
      <c r="JK104" s="86">
        <f t="shared" si="131"/>
        <v>0.59926877319530381</v>
      </c>
      <c r="JL104" s="86">
        <f t="shared" si="131"/>
        <v>0.5576147948799286</v>
      </c>
      <c r="JM104" s="86">
        <f t="shared" si="131"/>
        <v>0.57834924566142887</v>
      </c>
    </row>
    <row r="105" spans="2:273" x14ac:dyDescent="0.25">
      <c r="B105" s="2">
        <v>78</v>
      </c>
      <c r="C105" s="37">
        <v>199.37899999999999</v>
      </c>
      <c r="D105" s="37">
        <v>186.58600000000001</v>
      </c>
      <c r="E105" s="37">
        <v>188.05199999999999</v>
      </c>
      <c r="F105" s="37">
        <v>191.89699999999999</v>
      </c>
      <c r="G105" s="37">
        <v>192.41399999999999</v>
      </c>
      <c r="H105" s="37">
        <v>187.62100000000001</v>
      </c>
      <c r="I105" s="37">
        <v>191.37899999999999</v>
      </c>
      <c r="J105" s="37">
        <v>192.08600000000001</v>
      </c>
      <c r="K105" s="37">
        <v>180.60300000000001</v>
      </c>
      <c r="L105" s="37">
        <v>192.672</v>
      </c>
      <c r="M105" s="37">
        <v>193.89699999999999</v>
      </c>
      <c r="N105" s="37">
        <v>192.5</v>
      </c>
      <c r="O105" s="37">
        <v>199.845</v>
      </c>
      <c r="P105" s="37">
        <v>195.89699999999999</v>
      </c>
      <c r="Q105" s="37">
        <v>179.517</v>
      </c>
      <c r="S105" s="4">
        <f t="shared" si="132"/>
        <v>204.46531920233338</v>
      </c>
      <c r="T105" s="4">
        <f t="shared" si="132"/>
        <v>188.51589810367261</v>
      </c>
      <c r="U105" s="4">
        <f t="shared" si="132"/>
        <v>189.64865552878143</v>
      </c>
      <c r="V105" s="4">
        <f t="shared" si="132"/>
        <v>194.75654516102711</v>
      </c>
      <c r="W105" s="4">
        <f t="shared" si="132"/>
        <v>195.26917958621283</v>
      </c>
      <c r="X105" s="4">
        <f t="shared" si="132"/>
        <v>186.97753562242721</v>
      </c>
      <c r="Y105" s="4">
        <f t="shared" si="132"/>
        <v>188.32394078050146</v>
      </c>
      <c r="Z105" s="4">
        <f t="shared" si="132"/>
        <v>190.89416030714432</v>
      </c>
      <c r="AA105" s="4">
        <f t="shared" si="132"/>
        <v>175.87927613877815</v>
      </c>
      <c r="AB105" s="4">
        <f t="shared" si="132"/>
        <v>191.47465396858505</v>
      </c>
      <c r="AC105" s="4">
        <f t="shared" si="132"/>
        <v>194.23900824051242</v>
      </c>
      <c r="AD105" s="4">
        <f t="shared" si="132"/>
        <v>194.63501239760575</v>
      </c>
      <c r="AE105" s="4">
        <f t="shared" si="132"/>
        <v>199.2690202642811</v>
      </c>
      <c r="AF105" s="4">
        <f t="shared" si="132"/>
        <v>200.88431941094288</v>
      </c>
      <c r="AG105" s="4">
        <f t="shared" si="132"/>
        <v>179.10934194713602</v>
      </c>
      <c r="AI105" s="4">
        <f t="shared" si="133"/>
        <v>-5.0863192023333852</v>
      </c>
      <c r="AJ105" s="4">
        <f t="shared" si="133"/>
        <v>-1.9298981036725991</v>
      </c>
      <c r="AK105" s="4">
        <f t="shared" si="133"/>
        <v>-1.5966555287814401</v>
      </c>
      <c r="AL105" s="4">
        <f t="shared" si="133"/>
        <v>-2.8595451610271141</v>
      </c>
      <c r="AM105" s="4">
        <f t="shared" si="133"/>
        <v>-2.8551795862128415</v>
      </c>
      <c r="AN105" s="4">
        <f t="shared" si="133"/>
        <v>0.64346437757279773</v>
      </c>
      <c r="AO105" s="4">
        <f t="shared" si="133"/>
        <v>3.0550592194985313</v>
      </c>
      <c r="AP105" s="4">
        <f t="shared" si="133"/>
        <v>1.1918396928556945</v>
      </c>
      <c r="AQ105" s="4">
        <f t="shared" si="133"/>
        <v>4.7237238612218562</v>
      </c>
      <c r="AR105" s="4">
        <f t="shared" si="133"/>
        <v>1.197346031414952</v>
      </c>
      <c r="AS105" s="4">
        <f t="shared" si="133"/>
        <v>-0.34200824051242762</v>
      </c>
      <c r="AT105" s="4">
        <f t="shared" si="133"/>
        <v>-2.1350123976057489</v>
      </c>
      <c r="AU105" s="4">
        <f t="shared" si="133"/>
        <v>0.57597973571890293</v>
      </c>
      <c r="AV105" s="4">
        <f t="shared" si="133"/>
        <v>-4.987319410942888</v>
      </c>
      <c r="AW105" s="4">
        <f t="shared" si="133"/>
        <v>0.40765805286397949</v>
      </c>
      <c r="AY105" s="2">
        <f t="shared" si="125"/>
        <v>111.21708880843688</v>
      </c>
      <c r="AZ105" s="2">
        <f t="shared" si="125"/>
        <v>108.83697356559335</v>
      </c>
      <c r="BA105" s="2">
        <f t="shared" si="125"/>
        <v>109.8399753129022</v>
      </c>
      <c r="BB105" s="2">
        <f t="shared" si="125"/>
        <v>110.78255892666573</v>
      </c>
      <c r="BC105" s="2">
        <f t="shared" si="125"/>
        <v>110.85810434028505</v>
      </c>
      <c r="BD105" s="2">
        <f t="shared" si="125"/>
        <v>109.95315015430378</v>
      </c>
      <c r="BE105" s="2">
        <f t="shared" si="125"/>
        <v>110.40899220585796</v>
      </c>
      <c r="BF105" s="2">
        <f t="shared" si="125"/>
        <v>110.82972521770732</v>
      </c>
      <c r="BG105" s="2">
        <f t="shared" si="125"/>
        <v>110.44272163658931</v>
      </c>
      <c r="BH105" s="2">
        <f t="shared" si="125"/>
        <v>111.87753153054574</v>
      </c>
      <c r="BI105" s="2">
        <f t="shared" si="125"/>
        <v>113.92013628927313</v>
      </c>
      <c r="BJ105" s="2">
        <f t="shared" si="125"/>
        <v>115.37085637000202</v>
      </c>
      <c r="BK105" s="2">
        <f t="shared" si="125"/>
        <v>117.93517957598033</v>
      </c>
      <c r="BL105" s="2">
        <f t="shared" si="125"/>
        <v>117.76933230614256</v>
      </c>
      <c r="BM105" s="2">
        <f t="shared" si="125"/>
        <v>121.10238195928599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134.38431500938086</v>
      </c>
      <c r="DL105" s="2">
        <f t="shared" si="134"/>
        <v>123.70639102564105</v>
      </c>
      <c r="DM105" s="2">
        <f t="shared" si="134"/>
        <v>122.95926025641026</v>
      </c>
      <c r="DN105" s="2">
        <f t="shared" si="134"/>
        <v>127.07272692307691</v>
      </c>
      <c r="DO105" s="2">
        <f t="shared" si="134"/>
        <v>133.40362926829269</v>
      </c>
      <c r="DP105" s="2">
        <f t="shared" si="134"/>
        <v>131.69417069701279</v>
      </c>
      <c r="DQ105" s="2">
        <f t="shared" si="134"/>
        <v>126.04436857410884</v>
      </c>
      <c r="DR105" s="2">
        <f t="shared" si="134"/>
        <v>127.24857894736843</v>
      </c>
      <c r="DS105" s="2">
        <f t="shared" si="134"/>
        <v>126.20983781512605</v>
      </c>
      <c r="DT105" s="2">
        <f t="shared" si="134"/>
        <v>129.96638975817925</v>
      </c>
      <c r="DU105" s="2">
        <f t="shared" si="134"/>
        <v>131.07417564102565</v>
      </c>
      <c r="DV105" s="2">
        <f t="shared" si="134"/>
        <v>133.40932290184921</v>
      </c>
      <c r="DW105" s="2">
        <f t="shared" si="134"/>
        <v>135.88479844621946</v>
      </c>
      <c r="DX105" s="2">
        <f t="shared" si="134"/>
        <v>133.52191844701844</v>
      </c>
      <c r="DY105" s="2">
        <f t="shared" si="134"/>
        <v>137.98530552465698</v>
      </c>
      <c r="EA105" s="2">
        <f t="shared" si="94"/>
        <v>110.43171365759822</v>
      </c>
      <c r="EB105" s="2">
        <f t="shared" si="94"/>
        <v>108.32387316986495</v>
      </c>
      <c r="EC105" s="2">
        <f t="shared" si="94"/>
        <v>109.39359831424298</v>
      </c>
      <c r="ED105" s="2">
        <f t="shared" si="94"/>
        <v>110.22822557950686</v>
      </c>
      <c r="EE105" s="2">
        <f t="shared" si="94"/>
        <v>110.15270544906308</v>
      </c>
      <c r="EF105" s="2">
        <f t="shared" si="94"/>
        <v>109.18612846319166</v>
      </c>
      <c r="EG105" s="2">
        <f t="shared" si="94"/>
        <v>109.90734076386721</v>
      </c>
      <c r="EH105" s="2">
        <f t="shared" si="94"/>
        <v>110.23834426398936</v>
      </c>
      <c r="EI105" s="2">
        <f t="shared" si="94"/>
        <v>109.84024015134085</v>
      </c>
      <c r="EJ105" s="2">
        <f t="shared" si="94"/>
        <v>111.18768944099376</v>
      </c>
      <c r="EK105" s="2">
        <f t="shared" si="94"/>
        <v>113.33702126201105</v>
      </c>
      <c r="EL105" s="2">
        <f t="shared" si="94"/>
        <v>114.67175894541471</v>
      </c>
      <c r="EM105" s="2">
        <f t="shared" si="135"/>
        <v>117.34176304469483</v>
      </c>
      <c r="EN105" s="2">
        <f t="shared" si="135"/>
        <v>117.16946847495156</v>
      </c>
      <c r="EO105" s="2">
        <f t="shared" si="135"/>
        <v>120.31805411453593</v>
      </c>
      <c r="EQ105" s="2">
        <f t="shared" si="136"/>
        <v>110.56580673867991</v>
      </c>
      <c r="ER105" s="2">
        <f t="shared" si="136"/>
        <v>108.86176790909855</v>
      </c>
      <c r="ES105" s="2">
        <f t="shared" si="136"/>
        <v>109.23981993867271</v>
      </c>
      <c r="ET105" s="2">
        <f t="shared" si="136"/>
        <v>110.07010962062962</v>
      </c>
      <c r="EU105" s="2">
        <f t="shared" si="136"/>
        <v>109.87209716175549</v>
      </c>
      <c r="EV105" s="2">
        <f t="shared" si="136"/>
        <v>109.29258157033613</v>
      </c>
      <c r="EW105" s="2">
        <f t="shared" si="136"/>
        <v>110.11845416042603</v>
      </c>
      <c r="EX105" s="2">
        <f t="shared" si="136"/>
        <v>110.2724182524625</v>
      </c>
      <c r="EY105" s="2">
        <f t="shared" si="136"/>
        <v>109.63664478435811</v>
      </c>
      <c r="EZ105" s="2">
        <f t="shared" si="136"/>
        <v>111.41459579185846</v>
      </c>
      <c r="FA105" s="2">
        <f t="shared" si="136"/>
        <v>113.52943388154526</v>
      </c>
      <c r="FB105" s="2">
        <f t="shared" si="136"/>
        <v>115.01899659243033</v>
      </c>
      <c r="FC105" s="2">
        <f t="shared" si="136"/>
        <v>117.42669522698276</v>
      </c>
      <c r="FD105" s="2">
        <f t="shared" si="136"/>
        <v>117.36718250432479</v>
      </c>
      <c r="FE105" s="2">
        <f t="shared" si="136"/>
        <v>120.77766181488444</v>
      </c>
      <c r="FG105" s="2">
        <f t="shared" si="137"/>
        <v>0.96723269997506334</v>
      </c>
      <c r="FH105" s="2">
        <f t="shared" si="137"/>
        <v>0.96681036919101782</v>
      </c>
      <c r="FI105" s="2">
        <f t="shared" si="137"/>
        <v>0.96704961195586359</v>
      </c>
      <c r="FJ105" s="2">
        <f t="shared" si="137"/>
        <v>0.96705524881842875</v>
      </c>
      <c r="FK105" s="2">
        <f t="shared" si="137"/>
        <v>0.969613173763471</v>
      </c>
      <c r="FL105" s="2">
        <f t="shared" si="137"/>
        <v>0.96594246658522298</v>
      </c>
      <c r="FM105" s="2">
        <f t="shared" si="137"/>
        <v>0.96897029876989638</v>
      </c>
      <c r="FN105" s="2">
        <f t="shared" si="137"/>
        <v>0.96524242594678289</v>
      </c>
      <c r="FO105" s="2">
        <f t="shared" si="137"/>
        <v>0.96313838172139676</v>
      </c>
      <c r="FP105" s="2">
        <f t="shared" si="137"/>
        <v>0.96331855861927007</v>
      </c>
      <c r="FQ105" s="2">
        <f t="shared" si="137"/>
        <v>0.96717127748128506</v>
      </c>
      <c r="FR105" s="2">
        <f t="shared" si="137"/>
        <v>0.96276119201053945</v>
      </c>
      <c r="FS105" s="2">
        <f t="shared" si="137"/>
        <v>0.96801595011708474</v>
      </c>
      <c r="FT105" s="2">
        <f t="shared" si="137"/>
        <v>0.96334858205333884</v>
      </c>
      <c r="FU105" s="2">
        <f t="shared" si="137"/>
        <v>0.95566136626282105</v>
      </c>
      <c r="FW105" s="2">
        <f t="shared" si="127"/>
        <v>3.8262672686960931E-3</v>
      </c>
      <c r="FX105" s="2">
        <f t="shared" si="127"/>
        <v>4.7598665610193106E-3</v>
      </c>
      <c r="FY105" s="2">
        <f t="shared" si="127"/>
        <v>4.0111388124337037E-3</v>
      </c>
      <c r="FZ105" s="2">
        <f t="shared" si="127"/>
        <v>3.823512736945416E-3</v>
      </c>
      <c r="GA105" s="2">
        <f t="shared" si="127"/>
        <v>4.0016306093508622E-3</v>
      </c>
      <c r="GB105" s="2">
        <f t="shared" si="127"/>
        <v>4.258124959435808E-3</v>
      </c>
      <c r="GC105" s="2">
        <f t="shared" si="127"/>
        <v>4.3781697995065195E-3</v>
      </c>
      <c r="GD105" s="2">
        <f t="shared" si="127"/>
        <v>4.298353505982358E-3</v>
      </c>
      <c r="GE105" s="2">
        <f t="shared" si="127"/>
        <v>4.5599034106994802E-3</v>
      </c>
      <c r="GF105" s="2">
        <f t="shared" si="127"/>
        <v>4.4612883552222126E-3</v>
      </c>
      <c r="GG105" s="2">
        <f t="shared" si="127"/>
        <v>4.2975761350544086E-3</v>
      </c>
      <c r="GH105" s="2">
        <f t="shared" si="127"/>
        <v>3.838518763350225E-3</v>
      </c>
      <c r="GI105" s="2">
        <f t="shared" si="127"/>
        <v>3.9462311392698349E-3</v>
      </c>
      <c r="GJ105" s="2">
        <f t="shared" si="127"/>
        <v>2.6470191041275369E-3</v>
      </c>
      <c r="GK105" s="2">
        <f t="shared" si="127"/>
        <v>2.1454282278364498E-3</v>
      </c>
      <c r="GM105" s="86">
        <f t="shared" si="128"/>
        <v>7.9914722769544496E-14</v>
      </c>
      <c r="GN105" s="86">
        <f t="shared" si="128"/>
        <v>6.0309479959074392E-16</v>
      </c>
      <c r="GO105" s="86">
        <f t="shared" si="128"/>
        <v>3.6375375432550614E-19</v>
      </c>
      <c r="GP105" s="86">
        <f t="shared" si="128"/>
        <v>1.7786655341911466E-24</v>
      </c>
      <c r="GQ105" s="86">
        <f t="shared" si="128"/>
        <v>1.856469035132788E-28</v>
      </c>
      <c r="GR105" s="86">
        <f t="shared" si="128"/>
        <v>4.3091127145506244E-27</v>
      </c>
      <c r="GS105" s="86">
        <f t="shared" si="128"/>
        <v>2.9190169052247371E-29</v>
      </c>
      <c r="GT105" s="86">
        <f t="shared" si="128"/>
        <v>1.0019006098184523E-29</v>
      </c>
      <c r="GU105" s="86">
        <f t="shared" si="128"/>
        <v>1.472310385295252E-31</v>
      </c>
      <c r="GV105" s="86">
        <f t="shared" si="128"/>
        <v>7.5274391760521787E-21</v>
      </c>
      <c r="GW105" s="86">
        <f t="shared" si="128"/>
        <v>4.7458338123375947E-22</v>
      </c>
      <c r="GX105" s="86">
        <f t="shared" si="128"/>
        <v>5.5013582955744278E-19</v>
      </c>
      <c r="GY105" s="86">
        <f t="shared" si="128"/>
        <v>4.2674433875271703E-15</v>
      </c>
      <c r="GZ105" s="86">
        <f t="shared" si="128"/>
        <v>1.0875566320896597E-17</v>
      </c>
      <c r="HA105" s="86">
        <f t="shared" si="128"/>
        <v>2.0379757708036458E-18</v>
      </c>
      <c r="HC105" s="86">
        <f t="shared" si="73"/>
        <v>0.63174254282430498</v>
      </c>
      <c r="HD105" s="86">
        <f t="shared" si="73"/>
        <v>0.61866431770202435</v>
      </c>
      <c r="HE105" s="86">
        <f t="shared" si="73"/>
        <v>0.62768668328110189</v>
      </c>
      <c r="HF105" s="86">
        <f t="shared" si="73"/>
        <v>0.64587798456261603</v>
      </c>
      <c r="HG105" s="86">
        <f t="shared" si="73"/>
        <v>0.6768471125355433</v>
      </c>
      <c r="HH105" s="86">
        <f t="shared" si="73"/>
        <v>0.60679556302563598</v>
      </c>
      <c r="HI105" s="86">
        <f t="shared" si="138"/>
        <v>0.62408895281992482</v>
      </c>
      <c r="HJ105" s="86">
        <f t="shared" si="138"/>
        <v>0.64668060676847705</v>
      </c>
      <c r="HK105" s="86">
        <f t="shared" si="138"/>
        <v>0.57976980203137873</v>
      </c>
      <c r="HL105" s="86">
        <f t="shared" si="138"/>
        <v>0.60713463317029026</v>
      </c>
      <c r="HM105" s="86">
        <f t="shared" si="138"/>
        <v>0.63759018827616765</v>
      </c>
      <c r="HN105" s="86">
        <f t="shared" si="138"/>
        <v>0.61911240657048616</v>
      </c>
      <c r="HO105" s="86">
        <f t="shared" si="138"/>
        <v>0.59554563268605643</v>
      </c>
      <c r="HP105" s="86">
        <f t="shared" si="138"/>
        <v>0.62354978684235007</v>
      </c>
      <c r="HQ105" s="86">
        <f t="shared" si="138"/>
        <v>0.59502896818091622</v>
      </c>
      <c r="HS105" s="86">
        <f t="shared" si="129"/>
        <v>3.4947325507162307E-19</v>
      </c>
      <c r="HT105" s="86">
        <f t="shared" si="129"/>
        <v>6.0045174077127638E-19</v>
      </c>
      <c r="HU105" s="86">
        <f t="shared" si="129"/>
        <v>1.6117570899579944E-20</v>
      </c>
      <c r="HV105" s="86">
        <f t="shared" si="129"/>
        <v>2.37639553626884E-21</v>
      </c>
      <c r="HW105" s="86">
        <f t="shared" si="129"/>
        <v>1.1348728999328143E-19</v>
      </c>
      <c r="HX105" s="86">
        <f t="shared" si="129"/>
        <v>7.4732974156548205E-23</v>
      </c>
      <c r="HY105" s="86">
        <f t="shared" si="129"/>
        <v>5.6472079472583393E-20</v>
      </c>
      <c r="HZ105" s="86">
        <f t="shared" si="129"/>
        <v>9.7054115616287847E-22</v>
      </c>
      <c r="IA105" s="86">
        <f t="shared" si="129"/>
        <v>7.0590697085185025E-23</v>
      </c>
      <c r="IB105" s="86">
        <f t="shared" si="129"/>
        <v>2.0239638777457558E-23</v>
      </c>
      <c r="IC105" s="86">
        <f t="shared" si="129"/>
        <v>4.9730170553036434E-21</v>
      </c>
      <c r="ID105" s="86">
        <f t="shared" si="129"/>
        <v>1.1783426547489573E-23</v>
      </c>
      <c r="IE105" s="86">
        <f t="shared" si="129"/>
        <v>2.0262167396663037E-21</v>
      </c>
      <c r="IF105" s="86">
        <f t="shared" si="129"/>
        <v>5.1278329847596725E-14</v>
      </c>
      <c r="IG105" s="86">
        <f t="shared" si="129"/>
        <v>8.4141573754093024E-12</v>
      </c>
      <c r="II105" s="86">
        <f t="shared" si="130"/>
        <v>4.2621378518677881E-127</v>
      </c>
      <c r="IJ105" s="86">
        <f t="shared" si="130"/>
        <v>7.1979767133481268E-132</v>
      </c>
      <c r="IK105" s="86">
        <f t="shared" si="130"/>
        <v>1.9040731713808224E-147</v>
      </c>
      <c r="IL105" s="86">
        <f t="shared" si="130"/>
        <v>3.7357680575328779E-150</v>
      </c>
      <c r="IM105" s="86">
        <f t="shared" si="130"/>
        <v>2.0274943959601387E-138</v>
      </c>
      <c r="IN105" s="86">
        <f t="shared" si="130"/>
        <v>3.401256485474988E-163</v>
      </c>
      <c r="IO105" s="86">
        <f t="shared" si="130"/>
        <v>1.6272830423776256E-140</v>
      </c>
      <c r="IP105" s="86">
        <f t="shared" si="130"/>
        <v>1.3664302783212924E-154</v>
      </c>
      <c r="IQ105" s="86">
        <f t="shared" si="130"/>
        <v>9.6113606684048508E-166</v>
      </c>
      <c r="IR105" s="86">
        <f t="shared" si="130"/>
        <v>9.1041791532359704E-163</v>
      </c>
      <c r="IS105" s="86">
        <f t="shared" si="130"/>
        <v>1.6773046686224823E-148</v>
      </c>
      <c r="IT105" s="86">
        <f t="shared" si="130"/>
        <v>5.1217828492471687E-167</v>
      </c>
      <c r="IU105" s="86">
        <f t="shared" si="130"/>
        <v>2.2394806042824433E-151</v>
      </c>
      <c r="IV105" s="86">
        <f t="shared" si="130"/>
        <v>1.4540941886454826E-72</v>
      </c>
      <c r="IW105" s="86">
        <f t="shared" si="130"/>
        <v>6.9261651990812241E-49</v>
      </c>
      <c r="IY105" s="86">
        <f t="shared" si="131"/>
        <v>0.63174254282438491</v>
      </c>
      <c r="IZ105" s="86">
        <f t="shared" si="131"/>
        <v>0.6186643177020249</v>
      </c>
      <c r="JA105" s="86">
        <f t="shared" si="131"/>
        <v>0.62768668328110189</v>
      </c>
      <c r="JB105" s="86">
        <f t="shared" si="131"/>
        <v>0.64587798456261603</v>
      </c>
      <c r="JC105" s="86">
        <f t="shared" si="131"/>
        <v>0.6768471125355433</v>
      </c>
      <c r="JD105" s="86">
        <f t="shared" si="131"/>
        <v>0.60679556302563598</v>
      </c>
      <c r="JE105" s="86">
        <f t="shared" si="131"/>
        <v>0.62408895281992482</v>
      </c>
      <c r="JF105" s="86">
        <f t="shared" si="131"/>
        <v>0.64668060676847705</v>
      </c>
      <c r="JG105" s="86">
        <f t="shared" si="131"/>
        <v>0.57976980203137873</v>
      </c>
      <c r="JH105" s="86">
        <f t="shared" si="131"/>
        <v>0.60713463317029026</v>
      </c>
      <c r="JI105" s="86">
        <f t="shared" si="131"/>
        <v>0.63759018827616765</v>
      </c>
      <c r="JJ105" s="86">
        <f t="shared" si="131"/>
        <v>0.61911240657048616</v>
      </c>
      <c r="JK105" s="86">
        <f t="shared" si="131"/>
        <v>0.59554563268606064</v>
      </c>
      <c r="JL105" s="86">
        <f t="shared" si="131"/>
        <v>0.62354978684240137</v>
      </c>
      <c r="JM105" s="86">
        <f t="shared" si="131"/>
        <v>0.59502896818933038</v>
      </c>
    </row>
    <row r="106" spans="2:273" x14ac:dyDescent="0.25">
      <c r="B106" s="2">
        <v>79</v>
      </c>
      <c r="C106" s="37">
        <v>193.08600000000001</v>
      </c>
      <c r="D106" s="37">
        <v>177.93100000000001</v>
      </c>
      <c r="E106" s="37">
        <v>175.96600000000001</v>
      </c>
      <c r="F106" s="37">
        <v>180.41399999999999</v>
      </c>
      <c r="G106" s="37">
        <v>179.517</v>
      </c>
      <c r="H106" s="37">
        <v>169.86199999999999</v>
      </c>
      <c r="I106" s="37">
        <v>167.29300000000001</v>
      </c>
      <c r="J106" s="37">
        <v>171.37899999999999</v>
      </c>
      <c r="K106" s="37">
        <v>148.828</v>
      </c>
      <c r="L106" s="37">
        <v>177.13800000000001</v>
      </c>
      <c r="M106" s="37">
        <v>180.06899999999999</v>
      </c>
      <c r="N106" s="37">
        <v>182.93100000000001</v>
      </c>
      <c r="O106" s="37">
        <v>187.828</v>
      </c>
      <c r="P106" s="37">
        <v>190.828</v>
      </c>
      <c r="Q106" s="37">
        <v>168.06899999999999</v>
      </c>
      <c r="S106" s="4">
        <f t="shared" si="132"/>
        <v>194.89776984110813</v>
      </c>
      <c r="T106" s="4">
        <f t="shared" si="132"/>
        <v>173.47071665303787</v>
      </c>
      <c r="U106" s="4">
        <f t="shared" si="132"/>
        <v>170.35902685574729</v>
      </c>
      <c r="V106" s="4">
        <f t="shared" si="132"/>
        <v>176.97584487815487</v>
      </c>
      <c r="W106" s="4">
        <f t="shared" si="132"/>
        <v>176.15743784777573</v>
      </c>
      <c r="X106" s="4">
        <f t="shared" si="132"/>
        <v>163.59910901871768</v>
      </c>
      <c r="Y106" s="4">
        <f t="shared" si="132"/>
        <v>162.47828477036865</v>
      </c>
      <c r="Z106" s="4">
        <f t="shared" si="132"/>
        <v>165.46207905248386</v>
      </c>
      <c r="AA106" s="4">
        <f t="shared" si="132"/>
        <v>147.05187640756176</v>
      </c>
      <c r="AB106" s="4">
        <f t="shared" si="132"/>
        <v>173.12144605139056</v>
      </c>
      <c r="AC106" s="4">
        <f t="shared" si="132"/>
        <v>174.1102376208853</v>
      </c>
      <c r="AD106" s="4">
        <f t="shared" si="132"/>
        <v>180.1227530891764</v>
      </c>
      <c r="AE106" s="4">
        <f t="shared" si="132"/>
        <v>181.42188721455244</v>
      </c>
      <c r="AF106" s="4">
        <f t="shared" si="132"/>
        <v>192.15896493048297</v>
      </c>
      <c r="AG106" s="4">
        <f t="shared" si="132"/>
        <v>163.17513613283737</v>
      </c>
      <c r="AI106" s="4">
        <f t="shared" si="133"/>
        <v>-1.8117698411081165</v>
      </c>
      <c r="AJ106" s="4">
        <f t="shared" si="133"/>
        <v>4.460283346962143</v>
      </c>
      <c r="AK106" s="4">
        <f t="shared" si="133"/>
        <v>5.60697314425272</v>
      </c>
      <c r="AL106" s="4">
        <f t="shared" si="133"/>
        <v>3.4381551218451136</v>
      </c>
      <c r="AM106" s="4">
        <f t="shared" si="133"/>
        <v>3.3595621522242709</v>
      </c>
      <c r="AN106" s="4">
        <f t="shared" si="133"/>
        <v>6.262890981282311</v>
      </c>
      <c r="AO106" s="4">
        <f t="shared" si="133"/>
        <v>4.8147152296313607</v>
      </c>
      <c r="AP106" s="4">
        <f t="shared" si="133"/>
        <v>5.9169209475161324</v>
      </c>
      <c r="AQ106" s="4">
        <f t="shared" si="133"/>
        <v>1.776123592438239</v>
      </c>
      <c r="AR106" s="4">
        <f t="shared" si="133"/>
        <v>4.0165539486094417</v>
      </c>
      <c r="AS106" s="4">
        <f t="shared" si="133"/>
        <v>5.9587623791146882</v>
      </c>
      <c r="AT106" s="4">
        <f t="shared" si="133"/>
        <v>2.8082469108236126</v>
      </c>
      <c r="AU106" s="4">
        <f t="shared" si="133"/>
        <v>6.4061127854475615</v>
      </c>
      <c r="AV106" s="4">
        <f t="shared" si="133"/>
        <v>-1.3309649304829634</v>
      </c>
      <c r="AW106" s="4">
        <f t="shared" si="133"/>
        <v>4.8938638671626222</v>
      </c>
      <c r="AY106" s="2">
        <f t="shared" si="125"/>
        <v>111.08000352201211</v>
      </c>
      <c r="AZ106" s="2">
        <f t="shared" si="125"/>
        <v>108.7610705332809</v>
      </c>
      <c r="BA106" s="2">
        <f t="shared" si="125"/>
        <v>109.7290584650251</v>
      </c>
      <c r="BB106" s="2">
        <f t="shared" si="125"/>
        <v>110.65728630977127</v>
      </c>
      <c r="BC106" s="2">
        <f t="shared" si="125"/>
        <v>110.71832904550223</v>
      </c>
      <c r="BD106" s="2">
        <f t="shared" si="125"/>
        <v>109.85235115821516</v>
      </c>
      <c r="BE106" s="2">
        <f t="shared" si="125"/>
        <v>110.35125501869918</v>
      </c>
      <c r="BF106" s="2">
        <f t="shared" si="125"/>
        <v>110.75230794568904</v>
      </c>
      <c r="BG106" s="2">
        <f t="shared" si="125"/>
        <v>110.33819994557908</v>
      </c>
      <c r="BH106" s="2">
        <f t="shared" si="125"/>
        <v>111.78007574496208</v>
      </c>
      <c r="BI106" s="2">
        <f t="shared" si="125"/>
        <v>113.80658367045397</v>
      </c>
      <c r="BJ106" s="2">
        <f t="shared" si="125"/>
        <v>115.24879870821562</v>
      </c>
      <c r="BK106" s="2">
        <f t="shared" si="125"/>
        <v>117.79580449752709</v>
      </c>
      <c r="BL106" s="2">
        <f t="shared" si="125"/>
        <v>117.64768724930714</v>
      </c>
      <c r="BM106" s="2">
        <f t="shared" si="125"/>
        <v>120.97766373960877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134.69893048780489</v>
      </c>
      <c r="DL106" s="2">
        <f t="shared" si="134"/>
        <v>123.85116936572203</v>
      </c>
      <c r="DM106" s="2">
        <f t="shared" si="134"/>
        <v>123.08991349527665</v>
      </c>
      <c r="DN106" s="2">
        <f t="shared" si="134"/>
        <v>127.27588137651821</v>
      </c>
      <c r="DO106" s="2">
        <f t="shared" si="134"/>
        <v>133.6893156660413</v>
      </c>
      <c r="DP106" s="2">
        <f t="shared" si="134"/>
        <v>132.00911237553345</v>
      </c>
      <c r="DQ106" s="2">
        <f t="shared" si="134"/>
        <v>126.23371585365857</v>
      </c>
      <c r="DR106" s="2">
        <f t="shared" si="134"/>
        <v>127.46017496443814</v>
      </c>
      <c r="DS106" s="2">
        <f t="shared" si="134"/>
        <v>126.42269243697478</v>
      </c>
      <c r="DT106" s="2">
        <f t="shared" si="134"/>
        <v>130.18050758653391</v>
      </c>
      <c r="DU106" s="2">
        <f t="shared" si="134"/>
        <v>131.27172483130906</v>
      </c>
      <c r="DV106" s="2">
        <f t="shared" si="134"/>
        <v>133.66359815078235</v>
      </c>
      <c r="DW106" s="2">
        <f t="shared" si="134"/>
        <v>136.11781956450375</v>
      </c>
      <c r="DX106" s="2">
        <f t="shared" si="134"/>
        <v>133.74947301587298</v>
      </c>
      <c r="DY106" s="2">
        <f t="shared" si="134"/>
        <v>138.29217093066367</v>
      </c>
      <c r="EA106" s="2">
        <f t="shared" si="94"/>
        <v>110.34970660437847</v>
      </c>
      <c r="EB106" s="2">
        <f t="shared" si="94"/>
        <v>108.28586770907367</v>
      </c>
      <c r="EC106" s="2">
        <f t="shared" si="94"/>
        <v>109.31453539873948</v>
      </c>
      <c r="ED106" s="2">
        <f t="shared" si="94"/>
        <v>110.14160485752251</v>
      </c>
      <c r="EE106" s="2">
        <f t="shared" si="94"/>
        <v>110.06298667241005</v>
      </c>
      <c r="EF106" s="2">
        <f t="shared" si="94"/>
        <v>109.13939063552162</v>
      </c>
      <c r="EG106" s="2">
        <f t="shared" si="94"/>
        <v>109.88640713914039</v>
      </c>
      <c r="EH106" s="2">
        <f t="shared" si="94"/>
        <v>110.20345224420493</v>
      </c>
      <c r="EI106" s="2">
        <f t="shared" si="94"/>
        <v>109.77777496037528</v>
      </c>
      <c r="EJ106" s="2">
        <f t="shared" si="94"/>
        <v>111.13997467749638</v>
      </c>
      <c r="EK106" s="2">
        <f t="shared" si="94"/>
        <v>113.2650364675949</v>
      </c>
      <c r="EL106" s="2">
        <f t="shared" si="94"/>
        <v>114.59775609292276</v>
      </c>
      <c r="EM106" s="2">
        <f t="shared" si="135"/>
        <v>117.24333501499294</v>
      </c>
      <c r="EN106" s="2">
        <f t="shared" si="135"/>
        <v>117.08841710489898</v>
      </c>
      <c r="EO106" s="2">
        <f t="shared" si="135"/>
        <v>120.24397118903373</v>
      </c>
      <c r="EQ106" s="2">
        <f t="shared" si="136"/>
        <v>110.47786005974125</v>
      </c>
      <c r="ER106" s="2">
        <f t="shared" si="136"/>
        <v>108.79807838890986</v>
      </c>
      <c r="ES106" s="2">
        <f t="shared" si="136"/>
        <v>109.16758850356527</v>
      </c>
      <c r="ET106" s="2">
        <f t="shared" si="136"/>
        <v>109.9909943702738</v>
      </c>
      <c r="EU106" s="2">
        <f t="shared" si="136"/>
        <v>109.79574424484059</v>
      </c>
      <c r="EV106" s="2">
        <f t="shared" si="136"/>
        <v>109.24066615045406</v>
      </c>
      <c r="EW106" s="2">
        <f t="shared" si="136"/>
        <v>110.08686888833417</v>
      </c>
      <c r="EX106" s="2">
        <f t="shared" si="136"/>
        <v>110.23568395910181</v>
      </c>
      <c r="EY106" s="2">
        <f t="shared" si="136"/>
        <v>109.58409578775306</v>
      </c>
      <c r="EZ106" s="2">
        <f t="shared" si="136"/>
        <v>111.35654887117424</v>
      </c>
      <c r="FA106" s="2">
        <f t="shared" si="136"/>
        <v>113.44813338969158</v>
      </c>
      <c r="FB106" s="2">
        <f t="shared" si="136"/>
        <v>114.92958483405079</v>
      </c>
      <c r="FC106" s="2">
        <f t="shared" si="136"/>
        <v>117.32442509878103</v>
      </c>
      <c r="FD106" s="2">
        <f t="shared" si="136"/>
        <v>117.27716395385413</v>
      </c>
      <c r="FE106" s="2">
        <f t="shared" si="136"/>
        <v>120.67485376765561</v>
      </c>
      <c r="FG106" s="2">
        <f t="shared" si="137"/>
        <v>0.97002945711384281</v>
      </c>
      <c r="FH106" s="2">
        <f t="shared" si="137"/>
        <v>0.96964204175989388</v>
      </c>
      <c r="FI106" s="2">
        <f t="shared" si="137"/>
        <v>0.96986150910970603</v>
      </c>
      <c r="FJ106" s="2">
        <f t="shared" si="137"/>
        <v>0.96986667992670483</v>
      </c>
      <c r="FK106" s="2">
        <f t="shared" si="137"/>
        <v>0.97221258958445744</v>
      </c>
      <c r="FL106" s="2">
        <f t="shared" si="137"/>
        <v>0.96884580076897908</v>
      </c>
      <c r="FM106" s="2">
        <f t="shared" si="137"/>
        <v>0.97162309932653645</v>
      </c>
      <c r="FN106" s="2">
        <f t="shared" si="137"/>
        <v>0.96820347271974405</v>
      </c>
      <c r="FO106" s="2">
        <f t="shared" si="137"/>
        <v>0.96627241174320833</v>
      </c>
      <c r="FP106" s="2">
        <f t="shared" si="137"/>
        <v>0.96643780354472686</v>
      </c>
      <c r="FQ106" s="2">
        <f t="shared" si="137"/>
        <v>0.96997311440757883</v>
      </c>
      <c r="FR106" s="2">
        <f t="shared" si="137"/>
        <v>0.96592615672360804</v>
      </c>
      <c r="FS106" s="2">
        <f t="shared" si="137"/>
        <v>0.97074787704192855</v>
      </c>
      <c r="FT106" s="2">
        <f t="shared" si="137"/>
        <v>0.96646536278105966</v>
      </c>
      <c r="FU106" s="2">
        <f t="shared" si="137"/>
        <v>0.95940430868083471</v>
      </c>
      <c r="FW106" s="2">
        <f t="shared" si="127"/>
        <v>4.1938704597407591E-3</v>
      </c>
      <c r="FX106" s="2">
        <f t="shared" si="127"/>
        <v>5.2166942729425583E-3</v>
      </c>
      <c r="FY106" s="2">
        <f t="shared" si="127"/>
        <v>4.3964248883372713E-3</v>
      </c>
      <c r="FZ106" s="2">
        <f t="shared" si="127"/>
        <v>4.1908524035835825E-3</v>
      </c>
      <c r="GA106" s="2">
        <f t="shared" si="127"/>
        <v>4.3860074058422365E-3</v>
      </c>
      <c r="GB106" s="2">
        <f t="shared" si="127"/>
        <v>4.6670238853863599E-3</v>
      </c>
      <c r="GC106" s="2">
        <f t="shared" si="127"/>
        <v>4.7985408304832599E-3</v>
      </c>
      <c r="GD106" s="2">
        <f t="shared" si="127"/>
        <v>4.7110972188921119E-3</v>
      </c>
      <c r="GE106" s="2">
        <f t="shared" si="127"/>
        <v>4.9976360500481399E-3</v>
      </c>
      <c r="GF106" s="2">
        <f t="shared" si="127"/>
        <v>4.8896008406245448E-3</v>
      </c>
      <c r="GG106" s="2">
        <f t="shared" si="127"/>
        <v>4.7102455550673975E-3</v>
      </c>
      <c r="GH106" s="2">
        <f t="shared" si="127"/>
        <v>4.2072940281401997E-3</v>
      </c>
      <c r="GI106" s="2">
        <f t="shared" si="127"/>
        <v>4.3253096465027761E-3</v>
      </c>
      <c r="GJ106" s="2">
        <f t="shared" si="127"/>
        <v>2.9016577081832748E-3</v>
      </c>
      <c r="GK106" s="2">
        <f t="shared" si="127"/>
        <v>2.3519284544910504E-3</v>
      </c>
      <c r="GM106" s="86">
        <f t="shared" si="128"/>
        <v>3.146098443044237E-15</v>
      </c>
      <c r="GN106" s="86">
        <f t="shared" si="128"/>
        <v>1.4915877342580462E-17</v>
      </c>
      <c r="GO106" s="86">
        <f t="shared" si="128"/>
        <v>4.1082831685196153E-21</v>
      </c>
      <c r="GP106" s="86">
        <f t="shared" si="128"/>
        <v>5.0779944153631888E-27</v>
      </c>
      <c r="GQ106" s="86">
        <f t="shared" si="128"/>
        <v>1.9431175295254778E-31</v>
      </c>
      <c r="GR106" s="86">
        <f t="shared" si="128"/>
        <v>8.2247889203245073E-30</v>
      </c>
      <c r="GS106" s="86">
        <f t="shared" si="128"/>
        <v>3.275353478351539E-32</v>
      </c>
      <c r="GT106" s="86">
        <f t="shared" si="128"/>
        <v>8.8716067045815505E-33</v>
      </c>
      <c r="GU106" s="86">
        <f t="shared" si="128"/>
        <v>9.7395346343423243E-35</v>
      </c>
      <c r="GV106" s="86">
        <f t="shared" si="128"/>
        <v>5.4070336674047221E-23</v>
      </c>
      <c r="GW106" s="86">
        <f t="shared" si="128"/>
        <v>2.6637965064535157E-24</v>
      </c>
      <c r="GX106" s="86">
        <f t="shared" si="128"/>
        <v>5.9411112752181995E-21</v>
      </c>
      <c r="GY106" s="86">
        <f t="shared" si="128"/>
        <v>1.5441112648875765E-16</v>
      </c>
      <c r="GZ106" s="86">
        <f t="shared" si="128"/>
        <v>1.8673649757972277E-19</v>
      </c>
      <c r="HA106" s="86">
        <f t="shared" si="128"/>
        <v>3.6831091802144076E-20</v>
      </c>
      <c r="HC106" s="86">
        <f t="shared" si="73"/>
        <v>0.63028561000116534</v>
      </c>
      <c r="HD106" s="86">
        <f t="shared" si="73"/>
        <v>0.56452053580901429</v>
      </c>
      <c r="HE106" s="86">
        <f t="shared" si="73"/>
        <v>0.53873058636730486</v>
      </c>
      <c r="HF106" s="86">
        <f t="shared" si="73"/>
        <v>0.5750108303051753</v>
      </c>
      <c r="HG106" s="86">
        <f t="shared" si="73"/>
        <v>0.58945791489387445</v>
      </c>
      <c r="HH106" s="86">
        <f t="shared" si="73"/>
        <v>0.48378843073284522</v>
      </c>
      <c r="HI106" s="86">
        <f t="shared" si="138"/>
        <v>0.4730447080258221</v>
      </c>
      <c r="HJ106" s="86">
        <f t="shared" si="138"/>
        <v>0.50266858784510726</v>
      </c>
      <c r="HK106" s="86">
        <f t="shared" si="138"/>
        <v>0.37458746419705014</v>
      </c>
      <c r="HL106" s="86">
        <f t="shared" si="138"/>
        <v>0.53302841210744023</v>
      </c>
      <c r="HM106" s="86">
        <f t="shared" si="138"/>
        <v>0.54186229865134705</v>
      </c>
      <c r="HN106" s="86">
        <f t="shared" si="138"/>
        <v>0.57404532150083087</v>
      </c>
      <c r="HO106" s="86">
        <f t="shared" si="138"/>
        <v>0.5270875611722029</v>
      </c>
      <c r="HP106" s="86">
        <f t="shared" si="138"/>
        <v>0.6277104894133132</v>
      </c>
      <c r="HQ106" s="86">
        <f t="shared" si="138"/>
        <v>0.50878457601500426</v>
      </c>
      <c r="HS106" s="86">
        <f t="shared" si="129"/>
        <v>3.3287455272159932E-18</v>
      </c>
      <c r="HT106" s="86">
        <f t="shared" si="129"/>
        <v>6.4419055578515536E-18</v>
      </c>
      <c r="HU106" s="86">
        <f t="shared" si="129"/>
        <v>2.0408974750095999E-19</v>
      </c>
      <c r="HV106" s="86">
        <f t="shared" si="129"/>
        <v>3.182771240616227E-20</v>
      </c>
      <c r="HW106" s="86">
        <f t="shared" si="129"/>
        <v>1.2553971406240354E-18</v>
      </c>
      <c r="HX106" s="86">
        <f t="shared" si="129"/>
        <v>1.3049840174281853E-21</v>
      </c>
      <c r="HY106" s="86">
        <f t="shared" si="129"/>
        <v>6.7548963110199332E-19</v>
      </c>
      <c r="HZ106" s="86">
        <f t="shared" si="129"/>
        <v>1.4658310088749871E-20</v>
      </c>
      <c r="IA106" s="86">
        <f t="shared" si="129"/>
        <v>1.3090537828842451E-21</v>
      </c>
      <c r="IB106" s="86">
        <f t="shared" si="129"/>
        <v>3.7476485839748187E-22</v>
      </c>
      <c r="IC106" s="86">
        <f t="shared" si="129"/>
        <v>6.7894645545279283E-20</v>
      </c>
      <c r="ID106" s="86">
        <f t="shared" si="129"/>
        <v>2.1258883098772652E-22</v>
      </c>
      <c r="IE106" s="86">
        <f t="shared" si="129"/>
        <v>2.7958675012128886E-20</v>
      </c>
      <c r="IF106" s="86">
        <f t="shared" si="129"/>
        <v>2.2927692943695066E-13</v>
      </c>
      <c r="IG106" s="86">
        <f t="shared" si="129"/>
        <v>2.784233383182299E-11</v>
      </c>
      <c r="II106" s="86">
        <f t="shared" si="130"/>
        <v>5.4808349637942201E-123</v>
      </c>
      <c r="IJ106" s="86">
        <f t="shared" si="130"/>
        <v>1.9790649848793197E-127</v>
      </c>
      <c r="IK106" s="86">
        <f t="shared" si="130"/>
        <v>1.2499791019195312E-142</v>
      </c>
      <c r="IL106" s="86">
        <f t="shared" si="130"/>
        <v>2.7357406913137257E-145</v>
      </c>
      <c r="IM106" s="86">
        <f t="shared" si="130"/>
        <v>6.6631660302305764E-134</v>
      </c>
      <c r="IN106" s="86">
        <f t="shared" si="130"/>
        <v>8.4719859800098922E-158</v>
      </c>
      <c r="IO106" s="86">
        <f t="shared" si="130"/>
        <v>7.4665862028515787E-136</v>
      </c>
      <c r="IP106" s="86">
        <f t="shared" si="130"/>
        <v>1.790637129343945E-149</v>
      </c>
      <c r="IQ106" s="86">
        <f t="shared" si="130"/>
        <v>3.4179240898361074E-160</v>
      </c>
      <c r="IR106" s="86">
        <f t="shared" si="130"/>
        <v>2.4404943825776708E-157</v>
      </c>
      <c r="IS106" s="86">
        <f t="shared" si="130"/>
        <v>1.373789759320072E-143</v>
      </c>
      <c r="IT106" s="86">
        <f t="shared" si="130"/>
        <v>1.3518683846288232E-161</v>
      </c>
      <c r="IU106" s="86">
        <f t="shared" si="130"/>
        <v>1.9178323569463737E-146</v>
      </c>
      <c r="IV106" s="86">
        <f t="shared" si="130"/>
        <v>2.193657208687658E-70</v>
      </c>
      <c r="IW106" s="86">
        <f t="shared" si="130"/>
        <v>1.7488452127328192E-47</v>
      </c>
      <c r="IY106" s="86">
        <f t="shared" si="131"/>
        <v>0.63028561000116845</v>
      </c>
      <c r="IZ106" s="86">
        <f t="shared" si="131"/>
        <v>0.56452053580901429</v>
      </c>
      <c r="JA106" s="86">
        <f t="shared" si="131"/>
        <v>0.53873058636730486</v>
      </c>
      <c r="JB106" s="86">
        <f t="shared" si="131"/>
        <v>0.5750108303051753</v>
      </c>
      <c r="JC106" s="86">
        <f t="shared" si="131"/>
        <v>0.58945791489387445</v>
      </c>
      <c r="JD106" s="86">
        <f t="shared" si="131"/>
        <v>0.48378843073284522</v>
      </c>
      <c r="JE106" s="86">
        <f t="shared" si="131"/>
        <v>0.4730447080258221</v>
      </c>
      <c r="JF106" s="86">
        <f t="shared" si="131"/>
        <v>0.50266858784510726</v>
      </c>
      <c r="JG106" s="86">
        <f t="shared" si="131"/>
        <v>0.37458746419705014</v>
      </c>
      <c r="JH106" s="86">
        <f t="shared" si="131"/>
        <v>0.53302841210744023</v>
      </c>
      <c r="JI106" s="86">
        <f t="shared" si="131"/>
        <v>0.54186229865134705</v>
      </c>
      <c r="JJ106" s="86">
        <f t="shared" si="131"/>
        <v>0.57404532150083087</v>
      </c>
      <c r="JK106" s="86">
        <f t="shared" si="131"/>
        <v>0.52708756117220301</v>
      </c>
      <c r="JL106" s="86">
        <f t="shared" si="131"/>
        <v>0.62771048941354246</v>
      </c>
      <c r="JM106" s="86">
        <f t="shared" si="131"/>
        <v>0.50878457604284655</v>
      </c>
    </row>
    <row r="107" spans="2:273" x14ac:dyDescent="0.25">
      <c r="B107" s="2">
        <v>80</v>
      </c>
      <c r="C107" s="37">
        <v>183.13800000000001</v>
      </c>
      <c r="D107" s="37">
        <v>159</v>
      </c>
      <c r="E107" s="37">
        <v>153.39699999999999</v>
      </c>
      <c r="F107" s="37">
        <v>158.60300000000001</v>
      </c>
      <c r="G107" s="37">
        <v>155.70699999999999</v>
      </c>
      <c r="H107" s="37">
        <v>140.22399999999999</v>
      </c>
      <c r="I107" s="37">
        <v>135.58600000000001</v>
      </c>
      <c r="J107" s="37">
        <v>136.75899999999999</v>
      </c>
      <c r="K107" s="37">
        <v>121.672</v>
      </c>
      <c r="L107" s="37">
        <v>153.63800000000001</v>
      </c>
      <c r="M107" s="37">
        <v>154.08600000000001</v>
      </c>
      <c r="N107" s="37">
        <v>165.37899999999999</v>
      </c>
      <c r="O107" s="37">
        <v>167.12100000000001</v>
      </c>
      <c r="P107" s="37">
        <v>177.328</v>
      </c>
      <c r="Q107" s="37">
        <v>148.87899999999999</v>
      </c>
      <c r="S107" s="4">
        <f t="shared" si="132"/>
        <v>177.12425645508281</v>
      </c>
      <c r="T107" s="4">
        <f t="shared" si="132"/>
        <v>153.95720135480641</v>
      </c>
      <c r="U107" s="4">
        <f t="shared" si="132"/>
        <v>147.54498399488503</v>
      </c>
      <c r="V107" s="4">
        <f t="shared" si="132"/>
        <v>153.38690408083892</v>
      </c>
      <c r="W107" s="4">
        <f t="shared" si="132"/>
        <v>150.1039804357344</v>
      </c>
      <c r="X107" s="4">
        <f t="shared" si="132"/>
        <v>139.52097164173941</v>
      </c>
      <c r="Y107" s="4">
        <f t="shared" si="132"/>
        <v>136.84911490749593</v>
      </c>
      <c r="Z107" s="4">
        <f t="shared" si="132"/>
        <v>138.33150355293577</v>
      </c>
      <c r="AA107" s="4">
        <f t="shared" si="132"/>
        <v>124.46567182288</v>
      </c>
      <c r="AB107" s="4">
        <f t="shared" si="132"/>
        <v>151.25055221640605</v>
      </c>
      <c r="AC107" s="4">
        <f t="shared" si="132"/>
        <v>150.09711575650545</v>
      </c>
      <c r="AD107" s="4">
        <f t="shared" si="132"/>
        <v>159.99104138462235</v>
      </c>
      <c r="AE107" s="4">
        <f t="shared" si="132"/>
        <v>160.64628983784641</v>
      </c>
      <c r="AF107" s="4">
        <f t="shared" si="132"/>
        <v>174.63861549919005</v>
      </c>
      <c r="AG107" s="4">
        <f t="shared" si="132"/>
        <v>144.89812025852456</v>
      </c>
      <c r="AI107" s="4">
        <f t="shared" si="133"/>
        <v>6.0137435449171903</v>
      </c>
      <c r="AJ107" s="4">
        <f t="shared" si="133"/>
        <v>5.0427986451935851</v>
      </c>
      <c r="AK107" s="4">
        <f t="shared" si="133"/>
        <v>5.8520160051149617</v>
      </c>
      <c r="AL107" s="4">
        <f t="shared" si="133"/>
        <v>5.2160959191610914</v>
      </c>
      <c r="AM107" s="4">
        <f t="shared" si="133"/>
        <v>5.603019564265594</v>
      </c>
      <c r="AN107" s="4">
        <f t="shared" si="133"/>
        <v>0.70302835826058185</v>
      </c>
      <c r="AO107" s="4">
        <f t="shared" si="133"/>
        <v>-1.2631149074959183</v>
      </c>
      <c r="AP107" s="4">
        <f t="shared" si="133"/>
        <v>-1.5725035529357854</v>
      </c>
      <c r="AQ107" s="4">
        <f t="shared" si="133"/>
        <v>-2.7936718228800004</v>
      </c>
      <c r="AR107" s="4">
        <f t="shared" si="133"/>
        <v>2.3874477835939558</v>
      </c>
      <c r="AS107" s="4">
        <f t="shared" si="133"/>
        <v>3.9888842434945673</v>
      </c>
      <c r="AT107" s="4">
        <f t="shared" si="133"/>
        <v>5.3879586153776415</v>
      </c>
      <c r="AU107" s="4">
        <f t="shared" si="133"/>
        <v>6.474710162153599</v>
      </c>
      <c r="AV107" s="4">
        <f t="shared" si="133"/>
        <v>2.6893845008099504</v>
      </c>
      <c r="AW107" s="4">
        <f t="shared" si="133"/>
        <v>3.9808797414754338</v>
      </c>
      <c r="AY107" s="2">
        <f t="shared" si="125"/>
        <v>110.94643933677729</v>
      </c>
      <c r="AZ107" s="2">
        <f t="shared" si="125"/>
        <v>108.68782545095658</v>
      </c>
      <c r="BA107" s="2">
        <f t="shared" si="125"/>
        <v>109.62022254179122</v>
      </c>
      <c r="BB107" s="2">
        <f t="shared" si="125"/>
        <v>110.53444609867748</v>
      </c>
      <c r="BC107" s="2">
        <f t="shared" si="125"/>
        <v>110.58180033489691</v>
      </c>
      <c r="BD107" s="2">
        <f t="shared" si="125"/>
        <v>109.75503178040229</v>
      </c>
      <c r="BE107" s="2">
        <f t="shared" si="125"/>
        <v>110.29605544571646</v>
      </c>
      <c r="BF107" s="2">
        <f t="shared" si="125"/>
        <v>110.67771289088624</v>
      </c>
      <c r="BG107" s="2">
        <f t="shared" si="125"/>
        <v>110.23631768115601</v>
      </c>
      <c r="BH107" s="2">
        <f t="shared" si="125"/>
        <v>111.68594285752354</v>
      </c>
      <c r="BI107" s="2">
        <f t="shared" si="125"/>
        <v>113.69576613051426</v>
      </c>
      <c r="BJ107" s="2">
        <f t="shared" si="125"/>
        <v>115.1297108617449</v>
      </c>
      <c r="BK107" s="2">
        <f t="shared" si="125"/>
        <v>117.65897615624446</v>
      </c>
      <c r="BL107" s="2">
        <f t="shared" si="125"/>
        <v>117.5284728322375</v>
      </c>
      <c r="BM107" s="2">
        <f t="shared" si="125"/>
        <v>120.85568652514985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135.01354596622889</v>
      </c>
      <c r="DL107" s="2">
        <f t="shared" si="134"/>
        <v>123.995947705803</v>
      </c>
      <c r="DM107" s="2">
        <f t="shared" si="134"/>
        <v>123.22056673414305</v>
      </c>
      <c r="DN107" s="2">
        <f t="shared" si="134"/>
        <v>127.4790358299595</v>
      </c>
      <c r="DO107" s="2">
        <f t="shared" si="134"/>
        <v>133.97500206378987</v>
      </c>
      <c r="DP107" s="2">
        <f t="shared" si="134"/>
        <v>132.32405405405405</v>
      </c>
      <c r="DQ107" s="2">
        <f t="shared" si="134"/>
        <v>126.42306313320829</v>
      </c>
      <c r="DR107" s="2">
        <f t="shared" si="134"/>
        <v>127.67177098150785</v>
      </c>
      <c r="DS107" s="2">
        <f t="shared" si="134"/>
        <v>126.63554705882353</v>
      </c>
      <c r="DT107" s="2">
        <f t="shared" si="134"/>
        <v>130.39462541488859</v>
      </c>
      <c r="DU107" s="2">
        <f t="shared" si="134"/>
        <v>131.46927402159247</v>
      </c>
      <c r="DV107" s="2">
        <f t="shared" si="134"/>
        <v>133.91787339971552</v>
      </c>
      <c r="DW107" s="2">
        <f t="shared" si="134"/>
        <v>136.35084068278803</v>
      </c>
      <c r="DX107" s="2">
        <f t="shared" si="134"/>
        <v>133.97702758472755</v>
      </c>
      <c r="DY107" s="2">
        <f t="shared" si="134"/>
        <v>138.59903633667034</v>
      </c>
      <c r="EA107" s="2">
        <f t="shared" si="94"/>
        <v>110.26769955115871</v>
      </c>
      <c r="EB107" s="2">
        <f t="shared" si="94"/>
        <v>108.24786224828239</v>
      </c>
      <c r="EC107" s="2">
        <f t="shared" si="94"/>
        <v>109.23547248323598</v>
      </c>
      <c r="ED107" s="2">
        <f t="shared" si="94"/>
        <v>110.05498413553816</v>
      </c>
      <c r="EE107" s="2">
        <f t="shared" si="94"/>
        <v>109.97326789575702</v>
      </c>
      <c r="EF107" s="2">
        <f t="shared" si="94"/>
        <v>109.09265280785156</v>
      </c>
      <c r="EG107" s="2">
        <f t="shared" si="94"/>
        <v>109.86547351441358</v>
      </c>
      <c r="EH107" s="2">
        <f t="shared" si="94"/>
        <v>110.16856022442049</v>
      </c>
      <c r="EI107" s="2">
        <f t="shared" si="94"/>
        <v>109.71530976940971</v>
      </c>
      <c r="EJ107" s="2">
        <f t="shared" si="94"/>
        <v>111.09225991399902</v>
      </c>
      <c r="EK107" s="2">
        <f t="shared" si="94"/>
        <v>113.19305167317874</v>
      </c>
      <c r="EL107" s="2">
        <f t="shared" si="94"/>
        <v>114.52375324043084</v>
      </c>
      <c r="EM107" s="2">
        <f t="shared" si="135"/>
        <v>117.14490698529104</v>
      </c>
      <c r="EN107" s="2">
        <f t="shared" si="135"/>
        <v>117.00736573484639</v>
      </c>
      <c r="EO107" s="2">
        <f t="shared" si="135"/>
        <v>120.16988826353153</v>
      </c>
      <c r="EQ107" s="2">
        <f t="shared" si="136"/>
        <v>110.38991338080258</v>
      </c>
      <c r="ER107" s="2">
        <f t="shared" si="136"/>
        <v>108.73438886872115</v>
      </c>
      <c r="ES107" s="2">
        <f t="shared" si="136"/>
        <v>109.09535706845782</v>
      </c>
      <c r="ET107" s="2">
        <f t="shared" si="136"/>
        <v>109.91187911991796</v>
      </c>
      <c r="EU107" s="2">
        <f t="shared" si="136"/>
        <v>109.71939132792569</v>
      </c>
      <c r="EV107" s="2">
        <f t="shared" si="136"/>
        <v>109.18875073057201</v>
      </c>
      <c r="EW107" s="2">
        <f t="shared" si="136"/>
        <v>110.05528361624231</v>
      </c>
      <c r="EX107" s="2">
        <f t="shared" si="136"/>
        <v>110.19894966574111</v>
      </c>
      <c r="EY107" s="2">
        <f t="shared" si="136"/>
        <v>109.531546791148</v>
      </c>
      <c r="EZ107" s="2">
        <f t="shared" si="136"/>
        <v>111.29850195049002</v>
      </c>
      <c r="FA107" s="2">
        <f t="shared" si="136"/>
        <v>113.36683289783791</v>
      </c>
      <c r="FB107" s="2">
        <f t="shared" si="136"/>
        <v>114.84017307567126</v>
      </c>
      <c r="FC107" s="2">
        <f t="shared" si="136"/>
        <v>117.22215497057931</v>
      </c>
      <c r="FD107" s="2">
        <f t="shared" si="136"/>
        <v>117.18714540338345</v>
      </c>
      <c r="FE107" s="2">
        <f t="shared" si="136"/>
        <v>120.57204572042679</v>
      </c>
      <c r="FG107" s="2">
        <f t="shared" si="137"/>
        <v>0.97259426884109701</v>
      </c>
      <c r="FH107" s="2">
        <f t="shared" si="137"/>
        <v>0.97223905879589156</v>
      </c>
      <c r="FI107" s="2">
        <f t="shared" si="137"/>
        <v>0.97244028510644986</v>
      </c>
      <c r="FJ107" s="2">
        <f t="shared" si="137"/>
        <v>0.97244502605678773</v>
      </c>
      <c r="FK107" s="2">
        <f t="shared" si="137"/>
        <v>0.97459546665005348</v>
      </c>
      <c r="FL107" s="2">
        <f t="shared" si="137"/>
        <v>0.97150893198703758</v>
      </c>
      <c r="FM107" s="2">
        <f t="shared" si="137"/>
        <v>0.97405517841977585</v>
      </c>
      <c r="FN107" s="2">
        <f t="shared" si="137"/>
        <v>0.97091986352206294</v>
      </c>
      <c r="FO107" s="2">
        <f t="shared" si="137"/>
        <v>0.96914851714556993</v>
      </c>
      <c r="FP107" s="2">
        <f t="shared" si="137"/>
        <v>0.96930025332678915</v>
      </c>
      <c r="FQ107" s="2">
        <f t="shared" si="137"/>
        <v>0.97254261133583453</v>
      </c>
      <c r="FR107" s="2">
        <f t="shared" si="137"/>
        <v>0.96883083642425183</v>
      </c>
      <c r="FS107" s="2">
        <f t="shared" si="137"/>
        <v>0.97325290324493208</v>
      </c>
      <c r="FT107" s="2">
        <f t="shared" si="137"/>
        <v>0.96932553669654631</v>
      </c>
      <c r="FU107" s="2">
        <f t="shared" si="137"/>
        <v>0.96284356742182542</v>
      </c>
      <c r="FW107" s="2">
        <f t="shared" si="127"/>
        <v>4.5966276426067168E-3</v>
      </c>
      <c r="FX107" s="2">
        <f t="shared" si="127"/>
        <v>5.7171141183940443E-3</v>
      </c>
      <c r="FY107" s="2">
        <f t="shared" si="127"/>
        <v>4.8185402031613866E-3</v>
      </c>
      <c r="FZ107" s="2">
        <f t="shared" si="127"/>
        <v>4.5933210851928441E-3</v>
      </c>
      <c r="GA107" s="2">
        <f t="shared" si="127"/>
        <v>4.8071273330710859E-3</v>
      </c>
      <c r="GB107" s="2">
        <f t="shared" si="127"/>
        <v>5.1149868263128872E-3</v>
      </c>
      <c r="GC107" s="2">
        <f t="shared" si="127"/>
        <v>5.2590606877828683E-3</v>
      </c>
      <c r="GD107" s="2">
        <f t="shared" si="127"/>
        <v>5.1632685810830171E-3</v>
      </c>
      <c r="GE107" s="2">
        <f t="shared" si="127"/>
        <v>5.4771580786532378E-3</v>
      </c>
      <c r="GF107" s="2">
        <f t="shared" si="127"/>
        <v>5.3588127439665656E-3</v>
      </c>
      <c r="GG107" s="2">
        <f t="shared" si="127"/>
        <v>5.1623355984998726E-3</v>
      </c>
      <c r="GH107" s="2">
        <f t="shared" si="127"/>
        <v>4.611334370023785E-3</v>
      </c>
      <c r="GI107" s="2">
        <f t="shared" si="127"/>
        <v>4.7406294634207684E-3</v>
      </c>
      <c r="GJ107" s="2">
        <f t="shared" si="127"/>
        <v>3.1807139793068083E-3</v>
      </c>
      <c r="GK107" s="2">
        <f t="shared" si="127"/>
        <v>2.5782532382735046E-3</v>
      </c>
      <c r="GM107" s="86">
        <f t="shared" si="128"/>
        <v>1.044584462417751E-16</v>
      </c>
      <c r="GN107" s="86">
        <f t="shared" si="128"/>
        <v>3.0471335935383524E-19</v>
      </c>
      <c r="GO107" s="86">
        <f t="shared" si="128"/>
        <v>3.6830474033871446E-23</v>
      </c>
      <c r="GP107" s="86">
        <f t="shared" si="128"/>
        <v>1.0687781729368208E-29</v>
      </c>
      <c r="GQ107" s="86">
        <f t="shared" si="128"/>
        <v>1.4224144323640023E-34</v>
      </c>
      <c r="GR107" s="86">
        <f t="shared" si="128"/>
        <v>1.1474123378932191E-32</v>
      </c>
      <c r="GS107" s="86">
        <f t="shared" si="128"/>
        <v>2.6140937456834629E-35</v>
      </c>
      <c r="GT107" s="86">
        <f t="shared" si="128"/>
        <v>5.4888599760984961E-36</v>
      </c>
      <c r="GU107" s="86">
        <f t="shared" si="128"/>
        <v>4.4697356124769549E-38</v>
      </c>
      <c r="GV107" s="86">
        <f t="shared" si="128"/>
        <v>3.0071309187629767E-25</v>
      </c>
      <c r="GW107" s="86">
        <f t="shared" si="128"/>
        <v>1.1456571354479358E-26</v>
      </c>
      <c r="GX107" s="86">
        <f t="shared" si="128"/>
        <v>5.0592379881489784E-23</v>
      </c>
      <c r="GY107" s="86">
        <f t="shared" si="128"/>
        <v>4.7453896283209003E-18</v>
      </c>
      <c r="GZ107" s="86">
        <f t="shared" si="128"/>
        <v>2.6081991403683975E-21</v>
      </c>
      <c r="HA107" s="86">
        <f t="shared" si="128"/>
        <v>5.487773227270436E-22</v>
      </c>
      <c r="HC107" s="86">
        <f t="shared" si="73"/>
        <v>0.55626713692640173</v>
      </c>
      <c r="HD107" s="86">
        <f t="shared" si="73"/>
        <v>0.44753881452320321</v>
      </c>
      <c r="HE107" s="86">
        <f t="shared" si="73"/>
        <v>0.3842590218154176</v>
      </c>
      <c r="HF107" s="86">
        <f t="shared" si="73"/>
        <v>0.42265003772494292</v>
      </c>
      <c r="HG107" s="86">
        <f t="shared" si="73"/>
        <v>0.40333914251276665</v>
      </c>
      <c r="HH107" s="86">
        <f t="shared" si="73"/>
        <v>0.30949129264267988</v>
      </c>
      <c r="HI107" s="86">
        <f t="shared" si="138"/>
        <v>0.27560843520574102</v>
      </c>
      <c r="HJ107" s="86">
        <f t="shared" si="138"/>
        <v>0.29200041961240752</v>
      </c>
      <c r="HK107" s="86">
        <f t="shared" si="138"/>
        <v>0.16919384010263097</v>
      </c>
      <c r="HL107" s="86">
        <f t="shared" si="138"/>
        <v>0.3958531043267336</v>
      </c>
      <c r="HM107" s="86">
        <f t="shared" si="138"/>
        <v>0.37380219666586645</v>
      </c>
      <c r="HN107" s="86">
        <f t="shared" si="138"/>
        <v>0.45419438864048006</v>
      </c>
      <c r="HO107" s="86">
        <f t="shared" si="138"/>
        <v>0.40673334288516722</v>
      </c>
      <c r="HP107" s="86">
        <f t="shared" si="138"/>
        <v>0.54502783473096039</v>
      </c>
      <c r="HQ107" s="86">
        <f t="shared" si="138"/>
        <v>0.3463995343404333</v>
      </c>
      <c r="HS107" s="86">
        <f t="shared" si="129"/>
        <v>2.9775474494492615E-17</v>
      </c>
      <c r="HT107" s="86">
        <f t="shared" si="129"/>
        <v>6.439531497718199E-17</v>
      </c>
      <c r="HU107" s="86">
        <f t="shared" si="129"/>
        <v>2.3990653515468428E-18</v>
      </c>
      <c r="HV107" s="86">
        <f t="shared" si="129"/>
        <v>3.9567744380558312E-19</v>
      </c>
      <c r="HW107" s="86">
        <f t="shared" si="129"/>
        <v>1.2952709558013495E-17</v>
      </c>
      <c r="HX107" s="86">
        <f t="shared" si="129"/>
        <v>2.0944189081059989E-20</v>
      </c>
      <c r="HY107" s="86">
        <f t="shared" si="129"/>
        <v>7.5101382512124885E-18</v>
      </c>
      <c r="HZ107" s="86">
        <f t="shared" si="129"/>
        <v>2.043495019583504E-19</v>
      </c>
      <c r="IA107" s="86">
        <f t="shared" si="129"/>
        <v>2.223294785639485E-20</v>
      </c>
      <c r="IB107" s="86">
        <f t="shared" si="129"/>
        <v>6.369900898274388E-21</v>
      </c>
      <c r="IC107" s="86">
        <f t="shared" si="129"/>
        <v>8.5836824198576368E-19</v>
      </c>
      <c r="ID107" s="86">
        <f t="shared" si="129"/>
        <v>3.5292684978728974E-21</v>
      </c>
      <c r="IE107" s="86">
        <f t="shared" si="129"/>
        <v>3.5756363769175822E-19</v>
      </c>
      <c r="IF107" s="86">
        <f t="shared" si="129"/>
        <v>9.8634314968014022E-13</v>
      </c>
      <c r="IG107" s="86">
        <f t="shared" si="129"/>
        <v>8.9443834213318371E-11</v>
      </c>
      <c r="II107" s="86">
        <f t="shared" si="130"/>
        <v>6.021359160641496E-119</v>
      </c>
      <c r="IJ107" s="86">
        <f t="shared" si="130"/>
        <v>4.5580561265117419E-123</v>
      </c>
      <c r="IK107" s="86">
        <f t="shared" si="130"/>
        <v>6.8113985635569863E-138</v>
      </c>
      <c r="IL107" s="86">
        <f t="shared" si="130"/>
        <v>1.662626800305441E-140</v>
      </c>
      <c r="IM107" s="86">
        <f t="shared" si="130"/>
        <v>1.8391192762838489E-129</v>
      </c>
      <c r="IN107" s="86">
        <f t="shared" si="130"/>
        <v>1.7087917702942711E-152</v>
      </c>
      <c r="IO107" s="86">
        <f t="shared" si="130"/>
        <v>2.8525982442812107E-131</v>
      </c>
      <c r="IP107" s="86">
        <f t="shared" si="130"/>
        <v>1.9203659164634881E-144</v>
      </c>
      <c r="IQ107" s="86">
        <f t="shared" si="130"/>
        <v>9.75559808156529E-155</v>
      </c>
      <c r="IR107" s="86">
        <f t="shared" si="130"/>
        <v>5.2811343472420672E-152</v>
      </c>
      <c r="IS107" s="86">
        <f t="shared" si="130"/>
        <v>9.282597895006808E-139</v>
      </c>
      <c r="IT107" s="86">
        <f t="shared" si="130"/>
        <v>2.8980917585559874E-156</v>
      </c>
      <c r="IU107" s="86">
        <f t="shared" si="130"/>
        <v>1.3579716772394375E-141</v>
      </c>
      <c r="IV107" s="86">
        <f t="shared" si="130"/>
        <v>3.0610077619671147E-68</v>
      </c>
      <c r="IW107" s="86">
        <f t="shared" si="130"/>
        <v>4.2074627519736251E-46</v>
      </c>
      <c r="IY107" s="86">
        <f t="shared" si="131"/>
        <v>0.55626713692640184</v>
      </c>
      <c r="IZ107" s="86">
        <f t="shared" si="131"/>
        <v>0.44753881452320327</v>
      </c>
      <c r="JA107" s="86">
        <f t="shared" si="131"/>
        <v>0.3842590218154176</v>
      </c>
      <c r="JB107" s="86">
        <f t="shared" si="131"/>
        <v>0.42265003772494292</v>
      </c>
      <c r="JC107" s="86">
        <f t="shared" si="131"/>
        <v>0.40333914251276665</v>
      </c>
      <c r="JD107" s="86">
        <f t="shared" si="131"/>
        <v>0.30949129264267988</v>
      </c>
      <c r="JE107" s="86">
        <f t="shared" si="131"/>
        <v>0.27560843520574102</v>
      </c>
      <c r="JF107" s="86">
        <f t="shared" si="131"/>
        <v>0.29200041961240752</v>
      </c>
      <c r="JG107" s="86">
        <f t="shared" si="131"/>
        <v>0.16919384010263097</v>
      </c>
      <c r="JH107" s="86">
        <f t="shared" si="131"/>
        <v>0.3958531043267336</v>
      </c>
      <c r="JI107" s="86">
        <f t="shared" si="131"/>
        <v>0.37380219666586645</v>
      </c>
      <c r="JJ107" s="86">
        <f t="shared" si="131"/>
        <v>0.45419438864048006</v>
      </c>
      <c r="JK107" s="86">
        <f t="shared" si="131"/>
        <v>0.40673334288516722</v>
      </c>
      <c r="JL107" s="86">
        <f t="shared" si="131"/>
        <v>0.54502783473194671</v>
      </c>
      <c r="JM107" s="86">
        <f t="shared" si="131"/>
        <v>0.34639953442987714</v>
      </c>
    </row>
    <row r="108" spans="2:273" x14ac:dyDescent="0.25">
      <c r="B108" s="2">
        <v>81</v>
      </c>
      <c r="C108" s="37">
        <v>161.89699999999999</v>
      </c>
      <c r="D108" s="37">
        <v>138.56899999999999</v>
      </c>
      <c r="E108" s="37">
        <v>125.63800000000001</v>
      </c>
      <c r="F108" s="37">
        <v>130.77600000000001</v>
      </c>
      <c r="G108" s="37">
        <v>124.483</v>
      </c>
      <c r="H108" s="37">
        <v>117.586</v>
      </c>
      <c r="I108" s="37">
        <v>116.328</v>
      </c>
      <c r="J108" s="37">
        <v>117.224</v>
      </c>
      <c r="K108" s="37">
        <v>111.20699999999999</v>
      </c>
      <c r="L108" s="37">
        <v>131.20699999999999</v>
      </c>
      <c r="M108" s="37">
        <v>127.13800000000001</v>
      </c>
      <c r="N108" s="37">
        <v>140.43100000000001</v>
      </c>
      <c r="O108" s="37">
        <v>140.19</v>
      </c>
      <c r="P108" s="37">
        <v>158.94800000000001</v>
      </c>
      <c r="Q108" s="37">
        <v>129</v>
      </c>
      <c r="S108" s="4">
        <f t="shared" si="132"/>
        <v>155.33204165952873</v>
      </c>
      <c r="T108" s="4">
        <f t="shared" si="132"/>
        <v>135.28324872095743</v>
      </c>
      <c r="U108" s="4">
        <f t="shared" si="132"/>
        <v>128.46147775183718</v>
      </c>
      <c r="V108" s="4">
        <f t="shared" si="132"/>
        <v>132.22599001871635</v>
      </c>
      <c r="W108" s="4">
        <f t="shared" si="132"/>
        <v>128.01838554468884</v>
      </c>
      <c r="X108" s="4">
        <f t="shared" si="132"/>
        <v>122.33870580597609</v>
      </c>
      <c r="Y108" s="4">
        <f t="shared" si="132"/>
        <v>120.13044979313075</v>
      </c>
      <c r="Z108" s="4">
        <f t="shared" si="132"/>
        <v>120.41884556144184</v>
      </c>
      <c r="AA108" s="4">
        <f t="shared" si="132"/>
        <v>113.7721082932562</v>
      </c>
      <c r="AB108" s="4">
        <f t="shared" si="132"/>
        <v>132.4272276864418</v>
      </c>
      <c r="AC108" s="4">
        <f t="shared" si="132"/>
        <v>130.61461890423541</v>
      </c>
      <c r="AD108" s="4">
        <f t="shared" si="132"/>
        <v>140.48570050440784</v>
      </c>
      <c r="AE108" s="4">
        <f t="shared" si="132"/>
        <v>142.16153275470177</v>
      </c>
      <c r="AF108" s="4">
        <f t="shared" si="132"/>
        <v>153.37721828560367</v>
      </c>
      <c r="AG108" s="4">
        <f t="shared" si="132"/>
        <v>131.1051295251732</v>
      </c>
      <c r="AI108" s="4">
        <f t="shared" si="133"/>
        <v>6.5649583404712644</v>
      </c>
      <c r="AJ108" s="4">
        <f t="shared" si="133"/>
        <v>3.2857512790425574</v>
      </c>
      <c r="AK108" s="4">
        <f t="shared" si="133"/>
        <v>-2.8234777518371743</v>
      </c>
      <c r="AL108" s="4">
        <f t="shared" si="133"/>
        <v>-1.4499900187163348</v>
      </c>
      <c r="AM108" s="4">
        <f t="shared" si="133"/>
        <v>-3.535385544688836</v>
      </c>
      <c r="AN108" s="4">
        <f t="shared" si="133"/>
        <v>-4.7527058059760918</v>
      </c>
      <c r="AO108" s="4">
        <f t="shared" si="133"/>
        <v>-3.8024497931307479</v>
      </c>
      <c r="AP108" s="4">
        <f t="shared" si="133"/>
        <v>-3.1948455614418378</v>
      </c>
      <c r="AQ108" s="4">
        <f t="shared" si="133"/>
        <v>-2.5651082932562019</v>
      </c>
      <c r="AR108" s="4">
        <f t="shared" si="133"/>
        <v>-1.2202276864418025</v>
      </c>
      <c r="AS108" s="4">
        <f t="shared" si="133"/>
        <v>-3.4766189042354085</v>
      </c>
      <c r="AT108" s="4">
        <f t="shared" si="133"/>
        <v>-5.470050440783325E-2</v>
      </c>
      <c r="AU108" s="4">
        <f t="shared" si="133"/>
        <v>-1.9715327547017694</v>
      </c>
      <c r="AV108" s="4">
        <f t="shared" si="133"/>
        <v>5.5707817143963325</v>
      </c>
      <c r="AW108" s="4">
        <f t="shared" si="133"/>
        <v>-2.1051295251731972</v>
      </c>
      <c r="AY108" s="2">
        <f t="shared" si="125"/>
        <v>110.81621632113936</v>
      </c>
      <c r="AZ108" s="2">
        <f t="shared" si="125"/>
        <v>108.61707391282964</v>
      </c>
      <c r="BA108" s="2">
        <f t="shared" si="125"/>
        <v>109.51335612048126</v>
      </c>
      <c r="BB108" s="2">
        <f t="shared" si="125"/>
        <v>110.41391886707895</v>
      </c>
      <c r="BC108" s="2">
        <f t="shared" si="125"/>
        <v>110.44834638883701</v>
      </c>
      <c r="BD108" s="2">
        <f t="shared" si="125"/>
        <v>109.66101181695019</v>
      </c>
      <c r="BE108" s="2">
        <f t="shared" si="125"/>
        <v>110.24324095245423</v>
      </c>
      <c r="BF108" s="2">
        <f t="shared" si="125"/>
        <v>110.6057842045571</v>
      </c>
      <c r="BG108" s="2">
        <f t="shared" si="125"/>
        <v>110.13694749808342</v>
      </c>
      <c r="BH108" s="2">
        <f t="shared" si="125"/>
        <v>111.5949475851976</v>
      </c>
      <c r="BI108" s="2">
        <f t="shared" si="125"/>
        <v>113.58753444144185</v>
      </c>
      <c r="BJ108" s="2">
        <f t="shared" si="125"/>
        <v>115.01345452752538</v>
      </c>
      <c r="BK108" s="2">
        <f t="shared" si="125"/>
        <v>117.52457254460619</v>
      </c>
      <c r="BL108" s="2">
        <f t="shared" si="125"/>
        <v>117.41158524952618</v>
      </c>
      <c r="BM108" s="2">
        <f t="shared" si="125"/>
        <v>120.7363705978191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135.32816144465289</v>
      </c>
      <c r="DL108" s="2">
        <f t="shared" si="134"/>
        <v>124.14072604588397</v>
      </c>
      <c r="DM108" s="2">
        <f t="shared" si="134"/>
        <v>123.35121997300945</v>
      </c>
      <c r="DN108" s="2">
        <f t="shared" si="134"/>
        <v>127.6821902834008</v>
      </c>
      <c r="DO108" s="2">
        <f t="shared" si="134"/>
        <v>134.26068846153848</v>
      </c>
      <c r="DP108" s="2">
        <f t="shared" si="134"/>
        <v>132.6389957325747</v>
      </c>
      <c r="DQ108" s="2">
        <f t="shared" si="134"/>
        <v>126.61241041275801</v>
      </c>
      <c r="DR108" s="2">
        <f t="shared" si="134"/>
        <v>127.88336699857754</v>
      </c>
      <c r="DS108" s="2">
        <f t="shared" si="134"/>
        <v>126.84840168067227</v>
      </c>
      <c r="DT108" s="2">
        <f t="shared" si="134"/>
        <v>130.60874324324325</v>
      </c>
      <c r="DU108" s="2">
        <f t="shared" si="134"/>
        <v>131.66682321187585</v>
      </c>
      <c r="DV108" s="2">
        <f t="shared" si="134"/>
        <v>134.17214864864866</v>
      </c>
      <c r="DW108" s="2">
        <f t="shared" si="134"/>
        <v>136.58386180107232</v>
      </c>
      <c r="DX108" s="2">
        <f t="shared" si="134"/>
        <v>134.20458215358212</v>
      </c>
      <c r="DY108" s="2">
        <f t="shared" si="134"/>
        <v>138.905901742677</v>
      </c>
      <c r="EA108" s="2">
        <f t="shared" si="94"/>
        <v>110.18569249793897</v>
      </c>
      <c r="EB108" s="2">
        <f t="shared" si="94"/>
        <v>108.20985678749111</v>
      </c>
      <c r="EC108" s="2">
        <f t="shared" si="94"/>
        <v>109.15640956773248</v>
      </c>
      <c r="ED108" s="2">
        <f t="shared" si="94"/>
        <v>109.96836341355382</v>
      </c>
      <c r="EE108" s="2">
        <f t="shared" si="94"/>
        <v>109.883549119104</v>
      </c>
      <c r="EF108" s="2">
        <f t="shared" si="94"/>
        <v>109.04591498018152</v>
      </c>
      <c r="EG108" s="2">
        <f t="shared" si="94"/>
        <v>109.84453988968676</v>
      </c>
      <c r="EH108" s="2">
        <f t="shared" si="94"/>
        <v>110.13366820463605</v>
      </c>
      <c r="EI108" s="2">
        <f t="shared" si="94"/>
        <v>109.65284457844415</v>
      </c>
      <c r="EJ108" s="2">
        <f t="shared" si="94"/>
        <v>111.04454515050165</v>
      </c>
      <c r="EK108" s="2">
        <f t="shared" si="94"/>
        <v>113.12106687876259</v>
      </c>
      <c r="EL108" s="2">
        <f t="shared" si="94"/>
        <v>114.44975038793889</v>
      </c>
      <c r="EM108" s="2">
        <f t="shared" si="135"/>
        <v>117.04647895558915</v>
      </c>
      <c r="EN108" s="2">
        <f t="shared" si="135"/>
        <v>116.9263143647938</v>
      </c>
      <c r="EO108" s="2">
        <f t="shared" si="135"/>
        <v>120.09580533802934</v>
      </c>
      <c r="EQ108" s="2">
        <f t="shared" si="136"/>
        <v>110.30196670186393</v>
      </c>
      <c r="ER108" s="2">
        <f t="shared" si="136"/>
        <v>108.67069934853245</v>
      </c>
      <c r="ES108" s="2">
        <f t="shared" si="136"/>
        <v>109.02312563335038</v>
      </c>
      <c r="ET108" s="2">
        <f t="shared" si="136"/>
        <v>109.83276386956213</v>
      </c>
      <c r="EU108" s="2">
        <f t="shared" si="136"/>
        <v>109.64303841101079</v>
      </c>
      <c r="EV108" s="2">
        <f t="shared" si="136"/>
        <v>109.13683531068995</v>
      </c>
      <c r="EW108" s="2">
        <f t="shared" si="136"/>
        <v>110.02369834415045</v>
      </c>
      <c r="EX108" s="2">
        <f t="shared" si="136"/>
        <v>110.16221537238042</v>
      </c>
      <c r="EY108" s="2">
        <f t="shared" si="136"/>
        <v>109.47899779454295</v>
      </c>
      <c r="EZ108" s="2">
        <f t="shared" si="136"/>
        <v>111.2404550298058</v>
      </c>
      <c r="FA108" s="2">
        <f t="shared" si="136"/>
        <v>113.28553240598424</v>
      </c>
      <c r="FB108" s="2">
        <f t="shared" si="136"/>
        <v>114.75076131729172</v>
      </c>
      <c r="FC108" s="2">
        <f t="shared" si="136"/>
        <v>117.11988484237759</v>
      </c>
      <c r="FD108" s="2">
        <f t="shared" si="136"/>
        <v>117.09712685291278</v>
      </c>
      <c r="FE108" s="2">
        <f t="shared" si="136"/>
        <v>120.46923767319795</v>
      </c>
      <c r="FG108" s="2">
        <f t="shared" si="137"/>
        <v>0.97494525893757222</v>
      </c>
      <c r="FH108" s="2">
        <f t="shared" si="137"/>
        <v>0.97461972528067586</v>
      </c>
      <c r="FI108" s="2">
        <f t="shared" si="137"/>
        <v>0.97480414243698887</v>
      </c>
      <c r="FJ108" s="2">
        <f t="shared" si="137"/>
        <v>0.97480848727983538</v>
      </c>
      <c r="FK108" s="2">
        <f t="shared" si="137"/>
        <v>0.97677888350714437</v>
      </c>
      <c r="FL108" s="2">
        <f t="shared" si="137"/>
        <v>0.97395053360562434</v>
      </c>
      <c r="FM108" s="2">
        <f t="shared" si="137"/>
        <v>0.97628390088675776</v>
      </c>
      <c r="FN108" s="2">
        <f t="shared" si="137"/>
        <v>0.97341056495623168</v>
      </c>
      <c r="FO108" s="2">
        <f t="shared" si="137"/>
        <v>0.97178652503799379</v>
      </c>
      <c r="FP108" s="2">
        <f t="shared" si="137"/>
        <v>0.97192566260667412</v>
      </c>
      <c r="FQ108" s="2">
        <f t="shared" si="137"/>
        <v>0.97489791847920837</v>
      </c>
      <c r="FR108" s="2">
        <f t="shared" si="137"/>
        <v>0.97149520919282029</v>
      </c>
      <c r="FS108" s="2">
        <f t="shared" si="137"/>
        <v>0.97554881307991193</v>
      </c>
      <c r="FT108" s="2">
        <f t="shared" si="137"/>
        <v>0.9719488463432483</v>
      </c>
      <c r="FU108" s="2">
        <f t="shared" si="137"/>
        <v>0.96600177819776945</v>
      </c>
      <c r="FW108" s="2">
        <f t="shared" si="127"/>
        <v>5.0378678207838564E-3</v>
      </c>
      <c r="FX108" s="2">
        <f t="shared" si="127"/>
        <v>6.2652352169303201E-3</v>
      </c>
      <c r="FY108" s="2">
        <f t="shared" si="127"/>
        <v>5.2809692315525661E-3</v>
      </c>
      <c r="FZ108" s="2">
        <f t="shared" si="127"/>
        <v>5.0342454650752141E-3</v>
      </c>
      <c r="GA108" s="2">
        <f t="shared" si="127"/>
        <v>5.2684668815590734E-3</v>
      </c>
      <c r="GB108" s="2">
        <f t="shared" si="127"/>
        <v>5.6057051988504811E-3</v>
      </c>
      <c r="GC108" s="2">
        <f t="shared" si="127"/>
        <v>5.7635210540126682E-3</v>
      </c>
      <c r="GD108" s="2">
        <f t="shared" si="127"/>
        <v>5.6585926325904822E-3</v>
      </c>
      <c r="GE108" s="2">
        <f t="shared" si="127"/>
        <v>6.0024125772149333E-3</v>
      </c>
      <c r="GF108" s="2">
        <f t="shared" si="127"/>
        <v>5.8727850506727257E-3</v>
      </c>
      <c r="GG108" s="2">
        <f t="shared" si="127"/>
        <v>5.6575706558730085E-3</v>
      </c>
      <c r="GH108" s="2">
        <f t="shared" si="127"/>
        <v>5.053979110807065E-3</v>
      </c>
      <c r="GI108" s="2">
        <f t="shared" si="127"/>
        <v>5.1956205352872214E-3</v>
      </c>
      <c r="GJ108" s="2">
        <f t="shared" si="127"/>
        <v>3.486513621621471E-3</v>
      </c>
      <c r="GK108" s="2">
        <f t="shared" si="127"/>
        <v>2.8262954324187331E-3</v>
      </c>
      <c r="GM108" s="86">
        <f t="shared" si="128"/>
        <v>2.9249868531944724E-18</v>
      </c>
      <c r="GN108" s="86">
        <f t="shared" si="128"/>
        <v>5.1414874673999752E-21</v>
      </c>
      <c r="GO108" s="86">
        <f t="shared" si="128"/>
        <v>2.620716546066653E-25</v>
      </c>
      <c r="GP108" s="86">
        <f t="shared" si="128"/>
        <v>1.6582531736244135E-32</v>
      </c>
      <c r="GQ108" s="86">
        <f t="shared" si="128"/>
        <v>7.281899085882219E-38</v>
      </c>
      <c r="GR108" s="86">
        <f t="shared" si="128"/>
        <v>1.1698448946234909E-35</v>
      </c>
      <c r="GS108" s="86">
        <f t="shared" si="128"/>
        <v>1.4838549183617003E-38</v>
      </c>
      <c r="GT108" s="86">
        <f t="shared" si="128"/>
        <v>2.3725843076306722E-39</v>
      </c>
      <c r="GU108" s="86">
        <f t="shared" si="128"/>
        <v>1.4229010121153587E-41</v>
      </c>
      <c r="GV108" s="86">
        <f t="shared" si="128"/>
        <v>1.294753009497001E-27</v>
      </c>
      <c r="GW108" s="86">
        <f t="shared" si="128"/>
        <v>3.7752237069175188E-29</v>
      </c>
      <c r="GX108" s="86">
        <f t="shared" si="128"/>
        <v>3.3969190130914723E-25</v>
      </c>
      <c r="GY108" s="86">
        <f t="shared" si="128"/>
        <v>1.2385553645716606E-19</v>
      </c>
      <c r="GZ108" s="86">
        <f t="shared" si="128"/>
        <v>2.9630827872465178E-23</v>
      </c>
      <c r="HA108" s="86">
        <f t="shared" si="128"/>
        <v>6.7401803096435805E-24</v>
      </c>
      <c r="HC108" s="86">
        <f t="shared" si="73"/>
        <v>0.42151364574653172</v>
      </c>
      <c r="HD108" s="86">
        <f t="shared" si="73"/>
        <v>0.30156991240703263</v>
      </c>
      <c r="HE108" s="86">
        <f t="shared" si="73"/>
        <v>0.22116609537889062</v>
      </c>
      <c r="HF108" s="86">
        <f t="shared" si="73"/>
        <v>0.24717010836370365</v>
      </c>
      <c r="HG108" s="86">
        <f t="shared" si="73"/>
        <v>0.20505455813653484</v>
      </c>
      <c r="HH108" s="86">
        <f t="shared" si="73"/>
        <v>0.15411376261153326</v>
      </c>
      <c r="HI108" s="86">
        <f t="shared" si="138"/>
        <v>0.11861187612052433</v>
      </c>
      <c r="HJ108" s="86">
        <f t="shared" si="138"/>
        <v>0.12043637618564124</v>
      </c>
      <c r="HK108" s="86">
        <f t="shared" si="138"/>
        <v>5.1044090395065002E-2</v>
      </c>
      <c r="HL108" s="86">
        <f t="shared" si="138"/>
        <v>0.24283989020711297</v>
      </c>
      <c r="HM108" s="86">
        <f t="shared" si="138"/>
        <v>0.20194400579243535</v>
      </c>
      <c r="HN108" s="86">
        <f t="shared" si="138"/>
        <v>0.29833732091204307</v>
      </c>
      <c r="HO108" s="86">
        <f t="shared" si="138"/>
        <v>0.26904145129227691</v>
      </c>
      <c r="HP108" s="86">
        <f t="shared" si="138"/>
        <v>0.39263384919112349</v>
      </c>
      <c r="HQ108" s="86">
        <f t="shared" si="138"/>
        <v>0.18188992497204218</v>
      </c>
      <c r="HS108" s="86">
        <f t="shared" si="129"/>
        <v>2.5013085780519941E-16</v>
      </c>
      <c r="HT108" s="86">
        <f t="shared" si="129"/>
        <v>5.9982035543585451E-16</v>
      </c>
      <c r="HU108" s="86">
        <f t="shared" si="129"/>
        <v>2.6180899216394347E-17</v>
      </c>
      <c r="HV108" s="86">
        <f t="shared" si="129"/>
        <v>4.5661201327432895E-18</v>
      </c>
      <c r="HW108" s="86">
        <f t="shared" si="129"/>
        <v>1.2465428451976505E-16</v>
      </c>
      <c r="HX108" s="86">
        <f t="shared" si="129"/>
        <v>3.089656965896896E-19</v>
      </c>
      <c r="HY108" s="86">
        <f t="shared" si="129"/>
        <v>7.7614732606943843E-17</v>
      </c>
      <c r="HZ108" s="86">
        <f t="shared" si="129"/>
        <v>2.6296978770131596E-18</v>
      </c>
      <c r="IA108" s="86">
        <f t="shared" si="129"/>
        <v>3.4585221125038252E-19</v>
      </c>
      <c r="IB108" s="86">
        <f t="shared" si="129"/>
        <v>9.9390935911540368E-20</v>
      </c>
      <c r="IC108" s="86">
        <f t="shared" si="129"/>
        <v>1.004978752583007E-17</v>
      </c>
      <c r="ID108" s="86">
        <f t="shared" si="129"/>
        <v>5.3916986464351851E-20</v>
      </c>
      <c r="IE108" s="86">
        <f t="shared" si="129"/>
        <v>4.2385540887930942E-18</v>
      </c>
      <c r="IF108" s="86">
        <f t="shared" si="129"/>
        <v>4.0827374354791204E-12</v>
      </c>
      <c r="IG108" s="86">
        <f t="shared" si="129"/>
        <v>2.7897002300927165E-10</v>
      </c>
      <c r="II108" s="86">
        <f t="shared" si="130"/>
        <v>5.651647659673757E-115</v>
      </c>
      <c r="IJ108" s="86">
        <f t="shared" si="130"/>
        <v>8.7937475608454164E-119</v>
      </c>
      <c r="IK108" s="86">
        <f t="shared" si="130"/>
        <v>3.0809776296847105E-133</v>
      </c>
      <c r="IL108" s="86">
        <f t="shared" si="130"/>
        <v>8.3857830020209253E-136</v>
      </c>
      <c r="IM108" s="86">
        <f t="shared" si="130"/>
        <v>4.2633572222592069E-125</v>
      </c>
      <c r="IN108" s="86">
        <f t="shared" si="130"/>
        <v>2.7909725901714002E-147</v>
      </c>
      <c r="IO108" s="86">
        <f t="shared" si="130"/>
        <v>9.0745099444163766E-127</v>
      </c>
      <c r="IP108" s="86">
        <f t="shared" si="130"/>
        <v>1.6854704793124495E-139</v>
      </c>
      <c r="IQ108" s="86">
        <f t="shared" si="130"/>
        <v>2.2349301525170535E-149</v>
      </c>
      <c r="IR108" s="86">
        <f t="shared" si="130"/>
        <v>9.2255776139988802E-147</v>
      </c>
      <c r="IS108" s="86">
        <f t="shared" si="130"/>
        <v>5.1744501106452095E-134</v>
      </c>
      <c r="IT108" s="86">
        <f t="shared" si="130"/>
        <v>5.0461309350811699E-151</v>
      </c>
      <c r="IU108" s="86">
        <f t="shared" si="130"/>
        <v>7.9504510428255638E-137</v>
      </c>
      <c r="IV108" s="86">
        <f t="shared" si="130"/>
        <v>3.9507805005322019E-66</v>
      </c>
      <c r="IW108" s="86">
        <f t="shared" si="130"/>
        <v>9.6450066733967804E-45</v>
      </c>
      <c r="IY108" s="86">
        <f t="shared" si="131"/>
        <v>0.421513645746532</v>
      </c>
      <c r="IZ108" s="86">
        <f t="shared" si="131"/>
        <v>0.30156991240703324</v>
      </c>
      <c r="JA108" s="86">
        <f t="shared" si="131"/>
        <v>0.22116609537889065</v>
      </c>
      <c r="JB108" s="86">
        <f t="shared" si="131"/>
        <v>0.24717010836370365</v>
      </c>
      <c r="JC108" s="86">
        <f t="shared" si="131"/>
        <v>0.20505455813653495</v>
      </c>
      <c r="JD108" s="86">
        <f t="shared" si="131"/>
        <v>0.15411376261153326</v>
      </c>
      <c r="JE108" s="86">
        <f t="shared" si="131"/>
        <v>0.11861187612052441</v>
      </c>
      <c r="JF108" s="86">
        <f t="shared" si="131"/>
        <v>0.12043637618564124</v>
      </c>
      <c r="JG108" s="86">
        <f t="shared" si="131"/>
        <v>5.1044090395065002E-2</v>
      </c>
      <c r="JH108" s="86">
        <f t="shared" si="131"/>
        <v>0.24283989020711297</v>
      </c>
      <c r="JI108" s="86">
        <f t="shared" si="131"/>
        <v>0.20194400579243535</v>
      </c>
      <c r="JJ108" s="86">
        <f t="shared" si="131"/>
        <v>0.29833732091204307</v>
      </c>
      <c r="JK108" s="86">
        <f t="shared" si="131"/>
        <v>0.26904145129227691</v>
      </c>
      <c r="JL108" s="86">
        <f t="shared" si="131"/>
        <v>0.39263384919520622</v>
      </c>
      <c r="JM108" s="86">
        <f t="shared" si="131"/>
        <v>0.18188992525101219</v>
      </c>
    </row>
    <row r="109" spans="2:273" x14ac:dyDescent="0.25">
      <c r="B109" s="2">
        <v>82</v>
      </c>
      <c r="C109" s="37">
        <v>135.58600000000001</v>
      </c>
      <c r="D109" s="37">
        <v>117.431</v>
      </c>
      <c r="E109" s="37">
        <v>110.121</v>
      </c>
      <c r="F109" s="37">
        <v>113.86199999999999</v>
      </c>
      <c r="G109" s="37">
        <v>110.121</v>
      </c>
      <c r="H109" s="37">
        <v>108.655</v>
      </c>
      <c r="I109" s="37">
        <v>109.69</v>
      </c>
      <c r="J109" s="37">
        <v>109.31</v>
      </c>
      <c r="K109" s="37">
        <v>108.13800000000001</v>
      </c>
      <c r="L109" s="37">
        <v>115.46599999999999</v>
      </c>
      <c r="M109" s="37">
        <v>113.724</v>
      </c>
      <c r="N109" s="37">
        <v>122.03400000000001</v>
      </c>
      <c r="O109" s="37">
        <v>122.10299999999999</v>
      </c>
      <c r="P109" s="37">
        <v>134.22399999999999</v>
      </c>
      <c r="Q109" s="37">
        <v>117.241</v>
      </c>
      <c r="S109" s="4">
        <f t="shared" si="132"/>
        <v>135.57517956705163</v>
      </c>
      <c r="T109" s="4">
        <f t="shared" si="132"/>
        <v>121.5447463956726</v>
      </c>
      <c r="U109" s="4">
        <f t="shared" si="132"/>
        <v>116.80414695866394</v>
      </c>
      <c r="V109" s="4">
        <f t="shared" si="132"/>
        <v>118.80253351683464</v>
      </c>
      <c r="W109" s="4">
        <f t="shared" si="132"/>
        <v>115.84469289385123</v>
      </c>
      <c r="X109" s="4">
        <f t="shared" si="132"/>
        <v>113.63160235055246</v>
      </c>
      <c r="Y109" s="4">
        <f t="shared" si="132"/>
        <v>112.81074364255922</v>
      </c>
      <c r="Z109" s="4">
        <f t="shared" si="132"/>
        <v>112.89790044831113</v>
      </c>
      <c r="AA109" s="4">
        <f t="shared" si="132"/>
        <v>110.63423027541867</v>
      </c>
      <c r="AB109" s="4">
        <f t="shared" si="132"/>
        <v>120.29658150656849</v>
      </c>
      <c r="AC109" s="4">
        <f t="shared" si="132"/>
        <v>119.49336634487749</v>
      </c>
      <c r="AD109" s="4">
        <f t="shared" si="132"/>
        <v>126.52030293165976</v>
      </c>
      <c r="AE109" s="4">
        <f t="shared" si="132"/>
        <v>129.2058135158704</v>
      </c>
      <c r="AF109" s="4">
        <f t="shared" si="132"/>
        <v>135.32979691923077</v>
      </c>
      <c r="AG109" s="4">
        <f t="shared" si="132"/>
        <v>123.92375459092537</v>
      </c>
      <c r="AI109" s="4">
        <f t="shared" si="133"/>
        <v>1.0820432948378311E-2</v>
      </c>
      <c r="AJ109" s="4">
        <f t="shared" si="133"/>
        <v>-4.1137463956726066</v>
      </c>
      <c r="AK109" s="4">
        <f t="shared" si="133"/>
        <v>-6.68314695866394</v>
      </c>
      <c r="AL109" s="4">
        <f t="shared" si="133"/>
        <v>-4.9405335168346483</v>
      </c>
      <c r="AM109" s="4">
        <f t="shared" si="133"/>
        <v>-5.7236928938512364</v>
      </c>
      <c r="AN109" s="4">
        <f t="shared" si="133"/>
        <v>-4.9766023505524544</v>
      </c>
      <c r="AO109" s="4">
        <f t="shared" si="133"/>
        <v>-3.1207436425592192</v>
      </c>
      <c r="AP109" s="4">
        <f t="shared" si="133"/>
        <v>-3.5879004483111316</v>
      </c>
      <c r="AQ109" s="4">
        <f t="shared" si="133"/>
        <v>-2.496230275418668</v>
      </c>
      <c r="AR109" s="4">
        <f t="shared" si="133"/>
        <v>-4.8305815065684925</v>
      </c>
      <c r="AS109" s="4">
        <f t="shared" si="133"/>
        <v>-5.7693663448774828</v>
      </c>
      <c r="AT109" s="4">
        <f t="shared" si="133"/>
        <v>-4.4863029316597505</v>
      </c>
      <c r="AU109" s="4">
        <f t="shared" si="133"/>
        <v>-7.1028135158704089</v>
      </c>
      <c r="AV109" s="4">
        <f t="shared" si="133"/>
        <v>-1.1057969192307837</v>
      </c>
      <c r="AW109" s="4">
        <f t="shared" si="133"/>
        <v>-6.6827545909253701</v>
      </c>
      <c r="AY109" s="2">
        <f t="shared" si="125"/>
        <v>110.68915721470741</v>
      </c>
      <c r="AZ109" s="2">
        <f t="shared" si="125"/>
        <v>108.54865784229578</v>
      </c>
      <c r="BA109" s="2">
        <f t="shared" si="125"/>
        <v>109.40835035777634</v>
      </c>
      <c r="BB109" s="2">
        <f t="shared" si="125"/>
        <v>110.29558639203255</v>
      </c>
      <c r="BC109" s="2">
        <f t="shared" si="125"/>
        <v>110.31779926304465</v>
      </c>
      <c r="BD109" s="2">
        <f t="shared" si="125"/>
        <v>109.5701140272382</v>
      </c>
      <c r="BE109" s="2">
        <f t="shared" si="125"/>
        <v>110.19266468046003</v>
      </c>
      <c r="BF109" s="2">
        <f t="shared" si="125"/>
        <v>110.53637006966618</v>
      </c>
      <c r="BG109" s="2">
        <f t="shared" si="125"/>
        <v>110.03996290549047</v>
      </c>
      <c r="BH109" s="2">
        <f t="shared" si="125"/>
        <v>111.50690945447899</v>
      </c>
      <c r="BI109" s="2">
        <f t="shared" si="125"/>
        <v>113.4817429254898</v>
      </c>
      <c r="BJ109" s="2">
        <f t="shared" si="125"/>
        <v>114.89989107424434</v>
      </c>
      <c r="BK109" s="2">
        <f t="shared" si="125"/>
        <v>117.39247225429281</v>
      </c>
      <c r="BL109" s="2">
        <f t="shared" si="125"/>
        <v>117.29691897253863</v>
      </c>
      <c r="BM109" s="2">
        <f t="shared" si="125"/>
        <v>120.61962764792844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108.13800000000001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108.13800000000001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135.64277692307692</v>
      </c>
      <c r="DL109" s="2">
        <f t="shared" si="134"/>
        <v>124.28550438596494</v>
      </c>
      <c r="DM109" s="2">
        <f t="shared" si="134"/>
        <v>123.48187321187584</v>
      </c>
      <c r="DN109" s="2">
        <f t="shared" si="134"/>
        <v>127.88534473684209</v>
      </c>
      <c r="DO109" s="2">
        <f t="shared" si="134"/>
        <v>134.54637485928706</v>
      </c>
      <c r="DP109" s="2">
        <f t="shared" si="134"/>
        <v>132.9539374110953</v>
      </c>
      <c r="DQ109" s="2">
        <f t="shared" si="134"/>
        <v>126.80175769230772</v>
      </c>
      <c r="DR109" s="2">
        <f t="shared" si="134"/>
        <v>128.09496301564724</v>
      </c>
      <c r="DS109" s="2">
        <f t="shared" si="134"/>
        <v>127.061256302521</v>
      </c>
      <c r="DT109" s="2">
        <f t="shared" si="134"/>
        <v>130.82286107159791</v>
      </c>
      <c r="DU109" s="2">
        <f t="shared" si="134"/>
        <v>131.86437240215926</v>
      </c>
      <c r="DV109" s="2">
        <f t="shared" si="134"/>
        <v>134.4264238975818</v>
      </c>
      <c r="DW109" s="2">
        <f t="shared" si="134"/>
        <v>136.81688291935657</v>
      </c>
      <c r="DX109" s="2">
        <f t="shared" si="134"/>
        <v>134.4321367224367</v>
      </c>
      <c r="DY109" s="2">
        <f t="shared" si="134"/>
        <v>139.2127671486837</v>
      </c>
      <c r="EA109" s="2">
        <f t="shared" si="94"/>
        <v>110.10368544471922</v>
      </c>
      <c r="EB109" s="2">
        <f t="shared" si="94"/>
        <v>108.17185132669982</v>
      </c>
      <c r="EC109" s="2">
        <f t="shared" si="94"/>
        <v>109.07734665222898</v>
      </c>
      <c r="ED109" s="2">
        <f t="shared" si="94"/>
        <v>109.88174269156946</v>
      </c>
      <c r="EE109" s="2">
        <f t="shared" si="94"/>
        <v>109.79383034245097</v>
      </c>
      <c r="EF109" s="2">
        <f t="shared" si="94"/>
        <v>108.99917715251146</v>
      </c>
      <c r="EG109" s="2">
        <f t="shared" si="94"/>
        <v>109.82360626495993</v>
      </c>
      <c r="EH109" s="2">
        <f t="shared" si="94"/>
        <v>110.0987761848516</v>
      </c>
      <c r="EI109" s="2">
        <f t="shared" si="94"/>
        <v>109.59037938747859</v>
      </c>
      <c r="EJ109" s="2">
        <f t="shared" si="94"/>
        <v>110.99683038700427</v>
      </c>
      <c r="EK109" s="2">
        <f t="shared" si="94"/>
        <v>113.04908208434645</v>
      </c>
      <c r="EL109" s="2">
        <f t="shared" si="94"/>
        <v>114.37574753544696</v>
      </c>
      <c r="EM109" s="2">
        <f t="shared" si="135"/>
        <v>116.94805092588724</v>
      </c>
      <c r="EN109" s="2">
        <f t="shared" si="135"/>
        <v>116.8452629947412</v>
      </c>
      <c r="EO109" s="2">
        <f t="shared" si="135"/>
        <v>120.02172241252714</v>
      </c>
      <c r="EQ109" s="2">
        <f t="shared" si="136"/>
        <v>110.21402002292527</v>
      </c>
      <c r="ER109" s="2">
        <f t="shared" si="136"/>
        <v>108.60700982834376</v>
      </c>
      <c r="ES109" s="2">
        <f t="shared" si="136"/>
        <v>108.95089419824293</v>
      </c>
      <c r="ET109" s="2">
        <f t="shared" si="136"/>
        <v>109.75364861920629</v>
      </c>
      <c r="EU109" s="2">
        <f t="shared" si="136"/>
        <v>109.56668549409589</v>
      </c>
      <c r="EV109" s="2">
        <f t="shared" si="136"/>
        <v>109.0849198908079</v>
      </c>
      <c r="EW109" s="2">
        <f t="shared" si="136"/>
        <v>109.99211307205859</v>
      </c>
      <c r="EX109" s="2">
        <f t="shared" si="136"/>
        <v>110.12548107901972</v>
      </c>
      <c r="EY109" s="2">
        <f t="shared" si="136"/>
        <v>109.42644879793789</v>
      </c>
      <c r="EZ109" s="2">
        <f t="shared" si="136"/>
        <v>111.18240810912158</v>
      </c>
      <c r="FA109" s="2">
        <f t="shared" si="136"/>
        <v>113.20423191413056</v>
      </c>
      <c r="FB109" s="2">
        <f t="shared" si="136"/>
        <v>114.66134955891218</v>
      </c>
      <c r="FC109" s="2">
        <f t="shared" si="136"/>
        <v>117.01761471417585</v>
      </c>
      <c r="FD109" s="2">
        <f t="shared" si="136"/>
        <v>117.00710830244211</v>
      </c>
      <c r="FE109" s="2">
        <f t="shared" si="136"/>
        <v>120.36642962596912</v>
      </c>
      <c r="FG109" s="2">
        <f t="shared" si="137"/>
        <v>0.97709931897739499</v>
      </c>
      <c r="FH109" s="2">
        <f t="shared" si="137"/>
        <v>0.9768011068355068</v>
      </c>
      <c r="FI109" s="2">
        <f t="shared" si="137"/>
        <v>0.9769700482595356</v>
      </c>
      <c r="FJ109" s="2">
        <f t="shared" si="137"/>
        <v>0.97697402843000258</v>
      </c>
      <c r="FK109" s="2">
        <f t="shared" si="137"/>
        <v>0.97877873061998499</v>
      </c>
      <c r="FL109" s="2">
        <f t="shared" si="137"/>
        <v>0.9761880255603681</v>
      </c>
      <c r="FM109" s="2">
        <f t="shared" si="137"/>
        <v>0.97832543092520519</v>
      </c>
      <c r="FN109" s="2">
        <f t="shared" si="137"/>
        <v>0.97569327946014128</v>
      </c>
      <c r="FO109" s="2">
        <f t="shared" si="137"/>
        <v>0.97420496937161571</v>
      </c>
      <c r="FP109" s="2">
        <f t="shared" si="137"/>
        <v>0.97433249515956988</v>
      </c>
      <c r="FQ109" s="2">
        <f t="shared" si="137"/>
        <v>0.97705595279127355</v>
      </c>
      <c r="FR109" s="2">
        <f t="shared" si="137"/>
        <v>0.97393795526704796</v>
      </c>
      <c r="FS109" s="2">
        <f t="shared" si="137"/>
        <v>0.97765217249685799</v>
      </c>
      <c r="FT109" s="2">
        <f t="shared" si="137"/>
        <v>0.97435374378401607</v>
      </c>
      <c r="FU109" s="2">
        <f t="shared" si="137"/>
        <v>0.96890021898012002</v>
      </c>
      <c r="FW109" s="2">
        <f t="shared" si="127"/>
        <v>5.5212286582717526E-3</v>
      </c>
      <c r="FX109" s="2">
        <f t="shared" si="127"/>
        <v>6.8655438720892983E-3</v>
      </c>
      <c r="FY109" s="2">
        <f t="shared" si="127"/>
        <v>5.78751888537315E-3</v>
      </c>
      <c r="FZ109" s="2">
        <f t="shared" si="127"/>
        <v>5.5172606809948095E-3</v>
      </c>
      <c r="GA109" s="2">
        <f t="shared" si="127"/>
        <v>5.7738242729985763E-3</v>
      </c>
      <c r="GB109" s="2">
        <f t="shared" si="127"/>
        <v>6.1432111019713749E-3</v>
      </c>
      <c r="GC109" s="2">
        <f t="shared" si="127"/>
        <v>6.3160630958637677E-3</v>
      </c>
      <c r="GD109" s="2">
        <f t="shared" si="127"/>
        <v>6.2011380501738834E-3</v>
      </c>
      <c r="GE109" s="2">
        <f t="shared" si="127"/>
        <v>6.577705353254415E-3</v>
      </c>
      <c r="GF109" s="2">
        <f t="shared" si="127"/>
        <v>6.4357342992663403E-3</v>
      </c>
      <c r="GG109" s="2">
        <f t="shared" si="127"/>
        <v>6.2000186973877455E-3</v>
      </c>
      <c r="GH109" s="2">
        <f t="shared" si="127"/>
        <v>5.5388771489785918E-3</v>
      </c>
      <c r="GI109" s="2">
        <f t="shared" si="127"/>
        <v>5.6940304193592636E-3</v>
      </c>
      <c r="GJ109" s="2">
        <f t="shared" si="127"/>
        <v>3.8216006851155625E-3</v>
      </c>
      <c r="GK109" s="2">
        <f t="shared" si="127"/>
        <v>3.0981265331116851E-3</v>
      </c>
      <c r="GM109" s="86">
        <f t="shared" si="128"/>
        <v>6.9070294629849084E-20</v>
      </c>
      <c r="GN109" s="86">
        <f t="shared" si="128"/>
        <v>7.1649101936842317E-23</v>
      </c>
      <c r="GO109" s="86">
        <f t="shared" si="128"/>
        <v>1.4800142702007661E-27</v>
      </c>
      <c r="GP109" s="86">
        <f t="shared" si="128"/>
        <v>1.8964809647730386E-35</v>
      </c>
      <c r="GQ109" s="86">
        <f t="shared" si="128"/>
        <v>2.6069157507853431E-41</v>
      </c>
      <c r="GR109" s="86">
        <f t="shared" si="128"/>
        <v>8.7157546299627411E-39</v>
      </c>
      <c r="GS109" s="86">
        <f t="shared" si="128"/>
        <v>5.9900692159529263E-42</v>
      </c>
      <c r="GT109" s="86">
        <f t="shared" si="128"/>
        <v>7.164328228460446E-43</v>
      </c>
      <c r="GU109" s="86">
        <f t="shared" si="128"/>
        <v>3.1416733880636484E-45</v>
      </c>
      <c r="GV109" s="86">
        <f t="shared" si="128"/>
        <v>4.3153790440533748E-30</v>
      </c>
      <c r="GW109" s="86">
        <f t="shared" si="128"/>
        <v>9.530822779115928E-32</v>
      </c>
      <c r="GX109" s="86">
        <f t="shared" si="128"/>
        <v>1.7981521245251576E-27</v>
      </c>
      <c r="GY109" s="86">
        <f t="shared" si="128"/>
        <v>2.745194631540116E-21</v>
      </c>
      <c r="GZ109" s="86">
        <f t="shared" si="128"/>
        <v>2.7377410791196816E-25</v>
      </c>
      <c r="HA109" s="86">
        <f t="shared" si="128"/>
        <v>6.8229880902223301E-26</v>
      </c>
      <c r="HC109" s="86">
        <f t="shared" si="73"/>
        <v>0.2677001233155622</v>
      </c>
      <c r="HD109" s="86">
        <f t="shared" si="73"/>
        <v>0.16987383412322088</v>
      </c>
      <c r="HE109" s="86">
        <f t="shared" si="73"/>
        <v>0.10056921767959327</v>
      </c>
      <c r="HF109" s="86">
        <f t="shared" si="73"/>
        <v>0.11197749484301825</v>
      </c>
      <c r="HG109" s="86">
        <f t="shared" si="73"/>
        <v>7.4523156171829572E-2</v>
      </c>
      <c r="HH109" s="86">
        <f t="shared" si="73"/>
        <v>5.8500222810753164E-2</v>
      </c>
      <c r="HI109" s="86">
        <f t="shared" si="138"/>
        <v>3.6719426441099413E-2</v>
      </c>
      <c r="HJ109" s="86">
        <f t="shared" si="138"/>
        <v>3.4110556788365519E-2</v>
      </c>
      <c r="HK109" s="86">
        <f t="shared" si="138"/>
        <v>9.9996143407046663E-3</v>
      </c>
      <c r="HL109" s="86">
        <f t="shared" si="138"/>
        <v>0.12094460756804772</v>
      </c>
      <c r="HM109" s="86">
        <f t="shared" si="138"/>
        <v>8.3310779001915844E-2</v>
      </c>
      <c r="HN109" s="86">
        <f t="shared" si="138"/>
        <v>0.15937417322919381</v>
      </c>
      <c r="HO109" s="86">
        <f t="shared" si="138"/>
        <v>0.1506141043316897</v>
      </c>
      <c r="HP109" s="86">
        <f t="shared" si="138"/>
        <v>0.22762930840167134</v>
      </c>
      <c r="HQ109" s="86">
        <f t="shared" si="138"/>
        <v>7.2081147701958503E-2</v>
      </c>
      <c r="HS109" s="86">
        <f t="shared" si="129"/>
        <v>1.9734539222515974E-15</v>
      </c>
      <c r="HT109" s="86">
        <f t="shared" si="129"/>
        <v>5.2064366673610095E-15</v>
      </c>
      <c r="HU109" s="86">
        <f t="shared" si="129"/>
        <v>2.6526070883495565E-16</v>
      </c>
      <c r="HV109" s="86">
        <f t="shared" si="129"/>
        <v>4.8915488061716605E-17</v>
      </c>
      <c r="HW109" s="86">
        <f t="shared" si="129"/>
        <v>1.1190365986546776E-15</v>
      </c>
      <c r="HX109" s="86">
        <f t="shared" si="129"/>
        <v>4.1895786110917608E-18</v>
      </c>
      <c r="HY109" s="86">
        <f t="shared" si="129"/>
        <v>7.4564494198464962E-16</v>
      </c>
      <c r="HZ109" s="86">
        <f t="shared" si="129"/>
        <v>3.1239613704438142E-17</v>
      </c>
      <c r="IA109" s="86">
        <f t="shared" si="129"/>
        <v>4.9279317859541863E-18</v>
      </c>
      <c r="IB109" s="86">
        <f t="shared" si="129"/>
        <v>1.4237239586195686E-18</v>
      </c>
      <c r="IC109" s="86">
        <f t="shared" si="129"/>
        <v>1.0897072977917612E-16</v>
      </c>
      <c r="ID109" s="86">
        <f t="shared" si="129"/>
        <v>7.5802984103539679E-19</v>
      </c>
      <c r="IE109" s="86">
        <f t="shared" si="129"/>
        <v>4.6572890417108948E-17</v>
      </c>
      <c r="IF109" s="86">
        <f t="shared" si="129"/>
        <v>1.6260963043664755E-11</v>
      </c>
      <c r="IG109" s="86">
        <f t="shared" si="129"/>
        <v>8.4477395167347281E-10</v>
      </c>
      <c r="II109" s="86">
        <f t="shared" si="130"/>
        <v>4.5320296598366582E-111</v>
      </c>
      <c r="IJ109" s="86">
        <f t="shared" si="130"/>
        <v>1.4211764553822282E-114</v>
      </c>
      <c r="IK109" s="86">
        <f t="shared" si="130"/>
        <v>1.1568152888965413E-128</v>
      </c>
      <c r="IL109" s="86">
        <f t="shared" si="130"/>
        <v>3.5101514366842675E-131</v>
      </c>
      <c r="IM109" s="86">
        <f t="shared" si="130"/>
        <v>8.3006216095381743E-121</v>
      </c>
      <c r="IN109" s="86">
        <f t="shared" si="130"/>
        <v>3.6913836987036147E-142</v>
      </c>
      <c r="IO109" s="86">
        <f t="shared" si="130"/>
        <v>2.40366829821067E-122</v>
      </c>
      <c r="IP109" s="86">
        <f t="shared" si="130"/>
        <v>1.2106643894640337E-134</v>
      </c>
      <c r="IQ109" s="86">
        <f t="shared" si="130"/>
        <v>4.1095800887396E-144</v>
      </c>
      <c r="IR109" s="86">
        <f t="shared" si="130"/>
        <v>1.3010131091823969E-141</v>
      </c>
      <c r="IS109" s="86">
        <f t="shared" si="130"/>
        <v>2.3796274409728456E-129</v>
      </c>
      <c r="IT109" s="86">
        <f t="shared" si="130"/>
        <v>7.1363800960521708E-146</v>
      </c>
      <c r="IU109" s="86">
        <f t="shared" si="130"/>
        <v>3.8487374127364263E-132</v>
      </c>
      <c r="IV109" s="86">
        <f t="shared" si="130"/>
        <v>4.7165853555402212E-64</v>
      </c>
      <c r="IW109" s="86">
        <f t="shared" si="130"/>
        <v>2.106692892132139E-43</v>
      </c>
      <c r="IY109" s="86">
        <f t="shared" si="131"/>
        <v>0.2677001233155642</v>
      </c>
      <c r="IZ109" s="86">
        <f t="shared" si="131"/>
        <v>0.1698738341232261</v>
      </c>
      <c r="JA109" s="86">
        <f t="shared" si="131"/>
        <v>0.10056921767959354</v>
      </c>
      <c r="JB109" s="86">
        <f t="shared" si="131"/>
        <v>0.1119774948430183</v>
      </c>
      <c r="JC109" s="86">
        <f t="shared" si="131"/>
        <v>7.4523156171830696E-2</v>
      </c>
      <c r="JD109" s="86">
        <f t="shared" si="131"/>
        <v>5.850022281075317E-2</v>
      </c>
      <c r="JE109" s="86">
        <f t="shared" si="131"/>
        <v>3.6719426441100156E-2</v>
      </c>
      <c r="JF109" s="86">
        <f t="shared" si="131"/>
        <v>3.4110556788365554E-2</v>
      </c>
      <c r="JG109" s="86">
        <f t="shared" si="131"/>
        <v>9.9996143407046715E-3</v>
      </c>
      <c r="JH109" s="86">
        <f t="shared" si="131"/>
        <v>0.12094460756804772</v>
      </c>
      <c r="JI109" s="86">
        <f t="shared" si="131"/>
        <v>8.3310779001915955E-2</v>
      </c>
      <c r="JJ109" s="86">
        <f t="shared" si="131"/>
        <v>0.15937417322919381</v>
      </c>
      <c r="JK109" s="86">
        <f t="shared" si="131"/>
        <v>0.15061410433168976</v>
      </c>
      <c r="JL109" s="86">
        <f t="shared" si="131"/>
        <v>0.2276293084179323</v>
      </c>
      <c r="JM109" s="86">
        <f t="shared" si="131"/>
        <v>7.2081148546732449E-2</v>
      </c>
    </row>
    <row r="110" spans="2:273" x14ac:dyDescent="0.25">
      <c r="B110" s="2">
        <v>83</v>
      </c>
      <c r="C110" s="37">
        <v>112.828</v>
      </c>
      <c r="D110" s="37">
        <v>106.89700000000001</v>
      </c>
      <c r="E110" s="37">
        <v>104.96599999999999</v>
      </c>
      <c r="F110" s="37">
        <v>108.517</v>
      </c>
      <c r="G110" s="37">
        <v>107.89700000000001</v>
      </c>
      <c r="H110" s="37">
        <v>108.55200000000001</v>
      </c>
      <c r="I110" s="37">
        <v>106.94799999999999</v>
      </c>
      <c r="J110" s="37">
        <v>109.379</v>
      </c>
      <c r="K110" s="37">
        <v>109.70699999999999</v>
      </c>
      <c r="L110" s="37">
        <v>111.931</v>
      </c>
      <c r="M110" s="37">
        <v>109.155</v>
      </c>
      <c r="N110" s="37">
        <v>114.655</v>
      </c>
      <c r="O110" s="37">
        <v>115.81</v>
      </c>
      <c r="P110" s="37">
        <v>118.914</v>
      </c>
      <c r="Q110" s="37">
        <v>115.776</v>
      </c>
      <c r="S110" s="4">
        <f t="shared" si="132"/>
        <v>121.91189978426519</v>
      </c>
      <c r="T110" s="4">
        <f t="shared" si="132"/>
        <v>113.65500989941079</v>
      </c>
      <c r="U110" s="4">
        <f t="shared" si="132"/>
        <v>111.52530231226183</v>
      </c>
      <c r="V110" s="4">
        <f t="shared" si="132"/>
        <v>112.67302226610528</v>
      </c>
      <c r="W110" s="4">
        <f t="shared" si="132"/>
        <v>111.38865317933491</v>
      </c>
      <c r="X110" s="4">
        <f t="shared" si="132"/>
        <v>110.4460948004475</v>
      </c>
      <c r="Y110" s="4">
        <f t="shared" si="132"/>
        <v>110.62830398349097</v>
      </c>
      <c r="Z110" s="4">
        <f t="shared" si="132"/>
        <v>110.84627469735464</v>
      </c>
      <c r="AA110" s="4">
        <f t="shared" si="132"/>
        <v>110.00625939973783</v>
      </c>
      <c r="AB110" s="4">
        <f t="shared" si="132"/>
        <v>114.35382957521968</v>
      </c>
      <c r="AC110" s="4">
        <f t="shared" si="132"/>
        <v>114.95160803195107</v>
      </c>
      <c r="AD110" s="4">
        <f t="shared" si="132"/>
        <v>118.98153783630568</v>
      </c>
      <c r="AE110" s="4">
        <f t="shared" si="132"/>
        <v>121.95291500305696</v>
      </c>
      <c r="AF110" s="4">
        <f t="shared" si="132"/>
        <v>124.21916862970231</v>
      </c>
      <c r="AG110" s="4">
        <f t="shared" si="132"/>
        <v>121.2705908256998</v>
      </c>
      <c r="AI110" s="4">
        <f t="shared" si="133"/>
        <v>-9.083899784265185</v>
      </c>
      <c r="AJ110" s="4">
        <f t="shared" si="133"/>
        <v>-6.75800989941078</v>
      </c>
      <c r="AK110" s="4">
        <f t="shared" si="133"/>
        <v>-6.5593023122618348</v>
      </c>
      <c r="AL110" s="4">
        <f t="shared" si="133"/>
        <v>-4.1560222661052819</v>
      </c>
      <c r="AM110" s="4">
        <f t="shared" si="133"/>
        <v>-3.4916531793349037</v>
      </c>
      <c r="AN110" s="4">
        <f t="shared" si="133"/>
        <v>-1.8940948004474905</v>
      </c>
      <c r="AO110" s="4">
        <f t="shared" si="133"/>
        <v>-3.6803039834909725</v>
      </c>
      <c r="AP110" s="4">
        <f t="shared" si="133"/>
        <v>-1.4672746973546396</v>
      </c>
      <c r="AQ110" s="4">
        <f t="shared" si="133"/>
        <v>-0.299259399737835</v>
      </c>
      <c r="AR110" s="4">
        <f t="shared" si="133"/>
        <v>-2.42282957521968</v>
      </c>
      <c r="AS110" s="4">
        <f t="shared" si="133"/>
        <v>-5.7966080319510667</v>
      </c>
      <c r="AT110" s="4">
        <f t="shared" si="133"/>
        <v>-4.3265378363056755</v>
      </c>
      <c r="AU110" s="4">
        <f t="shared" si="133"/>
        <v>-6.1429150030569559</v>
      </c>
      <c r="AV110" s="4">
        <f t="shared" si="133"/>
        <v>-5.3051686297023082</v>
      </c>
      <c r="AW110" s="4">
        <f t="shared" si="133"/>
        <v>-5.4945908256998024</v>
      </c>
      <c r="AY110" s="2">
        <f t="shared" ref="AY110:BM126" si="139">IF(OR($B110 &lt; C$230, $B110 &gt; C$233), #N/A, ((1-FG110)*DK110) + (FG110 - FW110)*EA110 + (FW110*EQ110))</f>
        <v>110.56508850369849</v>
      </c>
      <c r="AZ110" s="2">
        <f t="shared" si="139"/>
        <v>108.48242574449908</v>
      </c>
      <c r="BA110" s="2">
        <f t="shared" si="139"/>
        <v>109.30509952944254</v>
      </c>
      <c r="BB110" s="2">
        <f t="shared" si="139"/>
        <v>110.17933249635304</v>
      </c>
      <c r="BC110" s="2">
        <f t="shared" si="139"/>
        <v>110.18999573504725</v>
      </c>
      <c r="BD110" s="2">
        <f t="shared" si="139"/>
        <v>109.48216516832126</v>
      </c>
      <c r="BE110" s="2">
        <f t="shared" si="139"/>
        <v>110.14418575197635</v>
      </c>
      <c r="BF110" s="2">
        <f t="shared" si="139"/>
        <v>110.46932335949839</v>
      </c>
      <c r="BG110" s="2">
        <f t="shared" si="139"/>
        <v>109.94523926199579</v>
      </c>
      <c r="BH110" s="2">
        <f t="shared" si="139"/>
        <v>111.42165356717453</v>
      </c>
      <c r="BI110" s="2">
        <f t="shared" si="139"/>
        <v>113.37825010522707</v>
      </c>
      <c r="BJ110" s="2">
        <f t="shared" si="139"/>
        <v>114.78888275630294</v>
      </c>
      <c r="BK110" s="2">
        <f t="shared" si="139"/>
        <v>117.2625554073137</v>
      </c>
      <c r="BL110" s="2">
        <f t="shared" si="139"/>
        <v>117.18436792099644</v>
      </c>
      <c r="BM110" s="2">
        <f t="shared" si="139"/>
        <v>120.50536285128565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106.94799999999999</v>
      </c>
      <c r="CL110" s="2">
        <f t="shared" si="140"/>
        <v>109.379</v>
      </c>
      <c r="CM110" s="2">
        <f t="shared" si="140"/>
        <v>109.70699999999999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106.94799999999999</v>
      </c>
      <c r="DB110" s="2">
        <f t="shared" si="117"/>
        <v>109.379</v>
      </c>
      <c r="DC110" s="2">
        <f t="shared" si="118"/>
        <v>109.70699999999999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135.95739240150093</v>
      </c>
      <c r="DL110" s="2">
        <f t="shared" si="134"/>
        <v>124.43028272604592</v>
      </c>
      <c r="DM110" s="2">
        <f t="shared" si="134"/>
        <v>123.61252645074224</v>
      </c>
      <c r="DN110" s="2">
        <f t="shared" si="134"/>
        <v>128.08849919028339</v>
      </c>
      <c r="DO110" s="2">
        <f t="shared" si="134"/>
        <v>134.83206125703566</v>
      </c>
      <c r="DP110" s="2">
        <f t="shared" si="134"/>
        <v>133.26887908961595</v>
      </c>
      <c r="DQ110" s="2">
        <f t="shared" si="134"/>
        <v>126.99110497185744</v>
      </c>
      <c r="DR110" s="2">
        <f t="shared" si="134"/>
        <v>128.30655903271693</v>
      </c>
      <c r="DS110" s="2">
        <f t="shared" si="134"/>
        <v>127.27411092436975</v>
      </c>
      <c r="DT110" s="2">
        <f t="shared" si="134"/>
        <v>131.0369788999526</v>
      </c>
      <c r="DU110" s="2">
        <f t="shared" si="134"/>
        <v>132.06192159244267</v>
      </c>
      <c r="DV110" s="2">
        <f t="shared" si="134"/>
        <v>134.68069914651494</v>
      </c>
      <c r="DW110" s="2">
        <f t="shared" si="134"/>
        <v>137.04990403764086</v>
      </c>
      <c r="DX110" s="2">
        <f t="shared" si="134"/>
        <v>134.65969129129127</v>
      </c>
      <c r="DY110" s="2">
        <f t="shared" si="134"/>
        <v>139.51963255469036</v>
      </c>
      <c r="EA110" s="2">
        <f t="shared" si="94"/>
        <v>110.02167839149948</v>
      </c>
      <c r="EB110" s="2">
        <f t="shared" si="94"/>
        <v>108.13384586590854</v>
      </c>
      <c r="EC110" s="2">
        <f t="shared" si="94"/>
        <v>108.99828373672548</v>
      </c>
      <c r="ED110" s="2">
        <f t="shared" si="94"/>
        <v>109.79512196958511</v>
      </c>
      <c r="EE110" s="2">
        <f t="shared" si="94"/>
        <v>109.70411156579794</v>
      </c>
      <c r="EF110" s="2">
        <f t="shared" si="94"/>
        <v>108.95243932484142</v>
      </c>
      <c r="EG110" s="2">
        <f t="shared" si="94"/>
        <v>109.80267264023311</v>
      </c>
      <c r="EH110" s="2">
        <f t="shared" si="94"/>
        <v>110.06388416506717</v>
      </c>
      <c r="EI110" s="2">
        <f t="shared" si="94"/>
        <v>109.52791419651302</v>
      </c>
      <c r="EJ110" s="2">
        <f t="shared" si="94"/>
        <v>110.9491156235069</v>
      </c>
      <c r="EK110" s="2">
        <f t="shared" si="94"/>
        <v>112.9770972899303</v>
      </c>
      <c r="EL110" s="2">
        <f t="shared" si="94"/>
        <v>114.30174468295502</v>
      </c>
      <c r="EM110" s="2">
        <f t="shared" si="135"/>
        <v>116.84962289618535</v>
      </c>
      <c r="EN110" s="2">
        <f t="shared" si="135"/>
        <v>116.76421162468863</v>
      </c>
      <c r="EO110" s="2">
        <f t="shared" si="135"/>
        <v>119.94763948702494</v>
      </c>
      <c r="EQ110" s="2">
        <f t="shared" si="136"/>
        <v>110.1260733439866</v>
      </c>
      <c r="ER110" s="2">
        <f t="shared" si="136"/>
        <v>108.54332030815506</v>
      </c>
      <c r="ES110" s="2">
        <f t="shared" si="136"/>
        <v>108.87866276313548</v>
      </c>
      <c r="ET110" s="2">
        <f t="shared" si="136"/>
        <v>109.67453336885046</v>
      </c>
      <c r="EU110" s="2">
        <f t="shared" si="136"/>
        <v>109.49033257718099</v>
      </c>
      <c r="EV110" s="2">
        <f t="shared" si="136"/>
        <v>109.03300447092583</v>
      </c>
      <c r="EW110" s="2">
        <f t="shared" si="136"/>
        <v>109.96052779996671</v>
      </c>
      <c r="EX110" s="2">
        <f t="shared" si="136"/>
        <v>110.08874678565903</v>
      </c>
      <c r="EY110" s="2">
        <f t="shared" si="136"/>
        <v>109.37389980133284</v>
      </c>
      <c r="EZ110" s="2">
        <f t="shared" si="136"/>
        <v>111.12436118843736</v>
      </c>
      <c r="FA110" s="2">
        <f t="shared" si="136"/>
        <v>113.12293142227689</v>
      </c>
      <c r="FB110" s="2">
        <f t="shared" si="136"/>
        <v>114.57193780053264</v>
      </c>
      <c r="FC110" s="2">
        <f t="shared" si="136"/>
        <v>116.91534458597413</v>
      </c>
      <c r="FD110" s="2">
        <f t="shared" si="136"/>
        <v>116.91708975197145</v>
      </c>
      <c r="FE110" s="2">
        <f t="shared" si="136"/>
        <v>120.26362157874028</v>
      </c>
      <c r="FG110" s="2">
        <f t="shared" si="137"/>
        <v>0.97907216083795634</v>
      </c>
      <c r="FH110" s="2">
        <f t="shared" si="137"/>
        <v>0.97879908157407136</v>
      </c>
      <c r="FI110" s="2">
        <f t="shared" si="137"/>
        <v>0.97895378662812782</v>
      </c>
      <c r="FJ110" s="2">
        <f t="shared" si="137"/>
        <v>0.97895743134169033</v>
      </c>
      <c r="FK110" s="2">
        <f t="shared" si="137"/>
        <v>0.98060976604750294</v>
      </c>
      <c r="FL110" s="2">
        <f t="shared" si="137"/>
        <v>0.97823762477080167</v>
      </c>
      <c r="FM110" s="2">
        <f t="shared" si="137"/>
        <v>0.98019478700620055</v>
      </c>
      <c r="FN110" s="2">
        <f t="shared" si="137"/>
        <v>0.97778449447612636</v>
      </c>
      <c r="FO110" s="2">
        <f t="shared" si="137"/>
        <v>0.97642113591621438</v>
      </c>
      <c r="FP110" s="2">
        <f t="shared" si="137"/>
        <v>0.9765379692565801</v>
      </c>
      <c r="FQ110" s="2">
        <f t="shared" si="137"/>
        <v>0.97903245038210096</v>
      </c>
      <c r="FR110" s="2">
        <f t="shared" si="137"/>
        <v>0.97617650119775679</v>
      </c>
      <c r="FS110" s="2">
        <f t="shared" si="137"/>
        <v>0.97957838269521458</v>
      </c>
      <c r="FT110" s="2">
        <f t="shared" si="137"/>
        <v>0.97655743602671874</v>
      </c>
      <c r="FU110" s="2">
        <f t="shared" si="137"/>
        <v>0.97155883496343265</v>
      </c>
      <c r="FW110" s="2">
        <f t="shared" ref="FW110:GK126" si="141">POWER(10,($B110-C$232)/C$229)/(1+POWER(10,($B110-C$232)/C$229))</f>
        <v>6.0506837724874441E-3</v>
      </c>
      <c r="FX110" s="2">
        <f t="shared" si="141"/>
        <v>7.5229361534067396E-3</v>
      </c>
      <c r="FY110" s="2">
        <f t="shared" si="141"/>
        <v>6.3423468952609327E-3</v>
      </c>
      <c r="FZ110" s="2">
        <f t="shared" si="141"/>
        <v>6.0463376017096896E-3</v>
      </c>
      <c r="GA110" s="2">
        <f t="shared" si="141"/>
        <v>6.3273477863219647E-3</v>
      </c>
      <c r="GB110" s="2">
        <f t="shared" si="141"/>
        <v>6.7319071210129901E-3</v>
      </c>
      <c r="GC110" s="2">
        <f t="shared" si="141"/>
        <v>6.9212079463726022E-3</v>
      </c>
      <c r="GD110" s="2">
        <f t="shared" si="141"/>
        <v>6.7953471795846781E-3</v>
      </c>
      <c r="GE110" s="2">
        <f t="shared" si="141"/>
        <v>7.2077364338568716E-3</v>
      </c>
      <c r="GF110" s="2">
        <f t="shared" si="141"/>
        <v>7.0522635282193637E-3</v>
      </c>
      <c r="GG110" s="2">
        <f t="shared" si="141"/>
        <v>6.7941213007915238E-3</v>
      </c>
      <c r="GH110" s="2">
        <f t="shared" si="141"/>
        <v>6.0700143253982607E-3</v>
      </c>
      <c r="GI110" s="2">
        <f t="shared" si="141"/>
        <v>6.2399522865648959E-3</v>
      </c>
      <c r="GJ110" s="2">
        <f t="shared" si="141"/>
        <v>4.1887574259549323E-3</v>
      </c>
      <c r="GK110" s="2">
        <f t="shared" si="141"/>
        <v>3.3960131184933911E-3</v>
      </c>
      <c r="GM110" s="86">
        <f t="shared" ref="GM110:HA126" si="142" xml:space="preserve"> _xlfn.NORM.DIST($B110, C$7, ABS(C$11), TRUE) * _xlfn.NORM.DIST(($B110 - C$7)*C$15, 0, ABS(C$11), TRUE) * 2</f>
        <v>1.3753683989248154E-21</v>
      </c>
      <c r="GN110" s="86">
        <f t="shared" si="142"/>
        <v>8.2456278583949374E-25</v>
      </c>
      <c r="GO110" s="86">
        <f t="shared" si="142"/>
        <v>6.6329841325873696E-30</v>
      </c>
      <c r="GP110" s="86">
        <f t="shared" si="142"/>
        <v>1.5986155358745468E-38</v>
      </c>
      <c r="GQ110" s="86">
        <f t="shared" si="142"/>
        <v>6.525933387327298E-45</v>
      </c>
      <c r="GR110" s="86">
        <f t="shared" si="142"/>
        <v>4.7446361017149403E-42</v>
      </c>
      <c r="GS110" s="86">
        <f t="shared" si="142"/>
        <v>1.7195042999934975E-45</v>
      </c>
      <c r="GT110" s="86">
        <f t="shared" si="142"/>
        <v>1.5111136692589329E-46</v>
      </c>
      <c r="GU110" s="86">
        <f t="shared" si="142"/>
        <v>4.8104594510843955E-49</v>
      </c>
      <c r="GV110" s="86">
        <f t="shared" si="142"/>
        <v>1.113275081937796E-32</v>
      </c>
      <c r="GW110" s="86">
        <f t="shared" si="142"/>
        <v>1.8432329295484069E-34</v>
      </c>
      <c r="GX110" s="86">
        <f t="shared" si="142"/>
        <v>7.5035125201180547E-30</v>
      </c>
      <c r="GY110" s="86">
        <f t="shared" si="142"/>
        <v>5.1666218185767565E-23</v>
      </c>
      <c r="GZ110" s="86">
        <f t="shared" si="142"/>
        <v>2.0570235431463762E-27</v>
      </c>
      <c r="HA110" s="86">
        <f t="shared" si="142"/>
        <v>5.6917473174726646E-28</v>
      </c>
      <c r="HC110" s="86">
        <f t="shared" si="73"/>
        <v>0.13994893352264065</v>
      </c>
      <c r="HD110" s="86">
        <f t="shared" si="73"/>
        <v>7.9035561462649701E-2</v>
      </c>
      <c r="HE110" s="86">
        <f t="shared" si="73"/>
        <v>3.5608267215133847E-2</v>
      </c>
      <c r="HF110" s="86">
        <f t="shared" si="73"/>
        <v>3.8591193404239853E-2</v>
      </c>
      <c r="HG110" s="86">
        <f t="shared" si="73"/>
        <v>1.888366295304247E-2</v>
      </c>
      <c r="HH110" s="86">
        <f t="shared" si="73"/>
        <v>1.6694674302679093E-2</v>
      </c>
      <c r="HI110" s="86">
        <f t="shared" si="138"/>
        <v>8.0385734819918356E-3</v>
      </c>
      <c r="HJ110" s="86">
        <f t="shared" si="138"/>
        <v>6.496522926263351E-3</v>
      </c>
      <c r="HK110" s="86">
        <f t="shared" si="138"/>
        <v>1.250425499822195E-3</v>
      </c>
      <c r="HL110" s="86">
        <f t="shared" si="138"/>
        <v>4.8316884476583805E-2</v>
      </c>
      <c r="HM110" s="86">
        <f t="shared" si="138"/>
        <v>2.5805176884198783E-2</v>
      </c>
      <c r="HN110" s="86">
        <f t="shared" si="138"/>
        <v>6.8245753931067354E-2</v>
      </c>
      <c r="HO110" s="86">
        <f t="shared" si="138"/>
        <v>7.0704696612048382E-2</v>
      </c>
      <c r="HP110" s="86">
        <f t="shared" si="138"/>
        <v>0.10390247781802261</v>
      </c>
      <c r="HQ110" s="86">
        <f t="shared" si="138"/>
        <v>2.1261445434514695E-2</v>
      </c>
      <c r="HS110" s="86">
        <f t="shared" ref="HS110:IG126" si="143" xml:space="preserve"> _xlfn.NORM.DIST($B110, C$9, ABS(C$13), TRUE) * _xlfn.NORM.DIST(($B110 - C$9)*C$17, 0, ABS(C$13), TRUE) * 2</f>
        <v>1.4623801563471962E-14</v>
      </c>
      <c r="HT110" s="86">
        <f t="shared" si="143"/>
        <v>4.2115335627391871E-14</v>
      </c>
      <c r="HU110" s="86">
        <f t="shared" si="143"/>
        <v>2.495362890963681E-15</v>
      </c>
      <c r="HV110" s="86">
        <f t="shared" si="143"/>
        <v>4.8647818985033622E-16</v>
      </c>
      <c r="HW110" s="86">
        <f t="shared" si="143"/>
        <v>9.3712472580872899E-15</v>
      </c>
      <c r="HX110" s="86">
        <f t="shared" si="143"/>
        <v>5.22241206886862E-17</v>
      </c>
      <c r="HY110" s="86">
        <f t="shared" si="143"/>
        <v>6.6594541620636615E-15</v>
      </c>
      <c r="HZ110" s="86">
        <f t="shared" si="143"/>
        <v>3.4261015988886427E-16</v>
      </c>
      <c r="IA110" s="86">
        <f t="shared" si="143"/>
        <v>6.4320389854570356E-17</v>
      </c>
      <c r="IB110" s="86">
        <f t="shared" si="143"/>
        <v>1.8723913513570433E-17</v>
      </c>
      <c r="IC110" s="86">
        <f t="shared" si="143"/>
        <v>1.094358150393431E-15</v>
      </c>
      <c r="ID110" s="86">
        <f t="shared" si="143"/>
        <v>9.808260869345593E-18</v>
      </c>
      <c r="IE110" s="86">
        <f t="shared" si="143"/>
        <v>4.7437886293946577E-16</v>
      </c>
      <c r="IF110" s="86">
        <f t="shared" si="143"/>
        <v>6.232027027218206E-11</v>
      </c>
      <c r="IG110" s="86">
        <f t="shared" si="143"/>
        <v>2.4837838521532627E-9</v>
      </c>
      <c r="II110" s="86">
        <f t="shared" ref="II110:IW126" si="144" xml:space="preserve"> _xlfn.NORM.DIST($B110, C$10, ABS(C$14), TRUE) * _xlfn.NORM.DIST(($B110 - C$10)*C$18, 0, ABS(C$14), TRUE) * 2</f>
        <v>3.1049323196420355E-107</v>
      </c>
      <c r="IJ110" s="86">
        <f t="shared" si="144"/>
        <v>1.924008312334993E-110</v>
      </c>
      <c r="IK110" s="86">
        <f t="shared" si="144"/>
        <v>3.6055163707707524E-124</v>
      </c>
      <c r="IL110" s="86">
        <f t="shared" si="144"/>
        <v>1.2193997538232908E-126</v>
      </c>
      <c r="IM110" s="86">
        <f t="shared" si="144"/>
        <v>1.3573483453990576E-116</v>
      </c>
      <c r="IN110" s="86">
        <f t="shared" si="144"/>
        <v>3.9536200637856267E-137</v>
      </c>
      <c r="IO110" s="86">
        <f t="shared" si="144"/>
        <v>5.3015110828198381E-118</v>
      </c>
      <c r="IP110" s="86">
        <f t="shared" si="144"/>
        <v>7.1169972425271901E-130</v>
      </c>
      <c r="IQ110" s="86">
        <f t="shared" si="144"/>
        <v>6.0654009931972423E-139</v>
      </c>
      <c r="IR110" s="86">
        <f t="shared" si="144"/>
        <v>1.4811416761068423E-136</v>
      </c>
      <c r="IS110" s="86">
        <f t="shared" si="144"/>
        <v>9.0283581957776577E-125</v>
      </c>
      <c r="IT110" s="86">
        <f t="shared" si="144"/>
        <v>8.1973815833758454E-141</v>
      </c>
      <c r="IU110" s="86">
        <f t="shared" si="144"/>
        <v>1.5405470465400888E-127</v>
      </c>
      <c r="IV110" s="86">
        <f t="shared" si="144"/>
        <v>5.2083782288849387E-62</v>
      </c>
      <c r="IW110" s="86">
        <f t="shared" si="144"/>
        <v>4.3844953714839544E-42</v>
      </c>
      <c r="IY110" s="86">
        <f t="shared" ref="IY110:JM126" si="145">GM110+HC110+HS110+II110</f>
        <v>0.13994893352265528</v>
      </c>
      <c r="IZ110" s="86">
        <f t="shared" si="145"/>
        <v>7.903556146269182E-2</v>
      </c>
      <c r="JA110" s="86">
        <f t="shared" si="145"/>
        <v>3.5608267215136345E-2</v>
      </c>
      <c r="JB110" s="86">
        <f t="shared" si="145"/>
        <v>3.8591193404240338E-2</v>
      </c>
      <c r="JC110" s="86">
        <f t="shared" si="145"/>
        <v>1.8883662953051841E-2</v>
      </c>
      <c r="JD110" s="86">
        <f t="shared" si="145"/>
        <v>1.6694674302679145E-2</v>
      </c>
      <c r="JE110" s="86">
        <f t="shared" si="145"/>
        <v>8.0385734819984952E-3</v>
      </c>
      <c r="JF110" s="86">
        <f t="shared" si="145"/>
        <v>6.4965229262636936E-3</v>
      </c>
      <c r="JG110" s="86">
        <f t="shared" si="145"/>
        <v>1.2504254998222594E-3</v>
      </c>
      <c r="JH110" s="86">
        <f t="shared" si="145"/>
        <v>4.8316884476583825E-2</v>
      </c>
      <c r="JI110" s="86">
        <f t="shared" si="145"/>
        <v>2.5805176884199876E-2</v>
      </c>
      <c r="JJ110" s="86">
        <f t="shared" si="145"/>
        <v>6.8245753931067368E-2</v>
      </c>
      <c r="JK110" s="86">
        <f t="shared" si="145"/>
        <v>7.0704696612048853E-2</v>
      </c>
      <c r="JL110" s="86">
        <f t="shared" si="145"/>
        <v>0.10390247788034289</v>
      </c>
      <c r="JM110" s="86">
        <f t="shared" si="145"/>
        <v>2.1261447918298548E-2</v>
      </c>
    </row>
    <row r="111" spans="2:273" x14ac:dyDescent="0.25">
      <c r="B111" s="2">
        <v>84</v>
      </c>
      <c r="C111" s="37">
        <v>109.155</v>
      </c>
      <c r="D111" s="37">
        <v>105.586</v>
      </c>
      <c r="E111" s="37">
        <v>107.96599999999999</v>
      </c>
      <c r="F111" s="37">
        <v>108.63800000000001</v>
      </c>
      <c r="G111" s="37">
        <v>107.03400000000001</v>
      </c>
      <c r="H111" s="37">
        <v>107.36199999999999</v>
      </c>
      <c r="I111" s="37">
        <v>108.983</v>
      </c>
      <c r="J111" s="37">
        <v>112.05200000000001</v>
      </c>
      <c r="K111" s="37">
        <v>107.345</v>
      </c>
      <c r="L111" s="37">
        <v>110.03400000000001</v>
      </c>
      <c r="M111" s="37">
        <v>112.517</v>
      </c>
      <c r="N111" s="37">
        <v>112.569</v>
      </c>
      <c r="O111" s="37">
        <v>115.586</v>
      </c>
      <c r="P111" s="37">
        <v>116.017</v>
      </c>
      <c r="Q111" s="37">
        <v>117.121</v>
      </c>
      <c r="S111" s="4">
        <f t="shared" si="132"/>
        <v>114.60602110172016</v>
      </c>
      <c r="T111" s="4">
        <f t="shared" si="132"/>
        <v>110.08364568990945</v>
      </c>
      <c r="U111" s="4">
        <f t="shared" si="132"/>
        <v>109.71055006525344</v>
      </c>
      <c r="V111" s="4">
        <f t="shared" si="132"/>
        <v>110.60725277318835</v>
      </c>
      <c r="W111" s="4">
        <f t="shared" si="132"/>
        <v>110.2410109788939</v>
      </c>
      <c r="X111" s="4">
        <f t="shared" si="132"/>
        <v>109.56471620551552</v>
      </c>
      <c r="Y111" s="4">
        <f t="shared" si="132"/>
        <v>110.15943471275435</v>
      </c>
      <c r="Z111" s="4">
        <f t="shared" si="132"/>
        <v>110.44384454712083</v>
      </c>
      <c r="AA111" s="4">
        <f t="shared" si="132"/>
        <v>109.856543273944</v>
      </c>
      <c r="AB111" s="4">
        <f t="shared" si="132"/>
        <v>112.10500735319377</v>
      </c>
      <c r="AC111" s="4">
        <f t="shared" si="132"/>
        <v>113.57842669470189</v>
      </c>
      <c r="AD111" s="4">
        <f t="shared" si="132"/>
        <v>115.86330792142822</v>
      </c>
      <c r="AE111" s="4">
        <f t="shared" si="132"/>
        <v>118.66495583441019</v>
      </c>
      <c r="AF111" s="4">
        <f t="shared" si="132"/>
        <v>119.17479335504078</v>
      </c>
      <c r="AG111" s="4">
        <f t="shared" si="132"/>
        <v>120.52083824541256</v>
      </c>
      <c r="AI111" s="4">
        <f t="shared" si="133"/>
        <v>-5.4510211017201584</v>
      </c>
      <c r="AJ111" s="4">
        <f t="shared" si="133"/>
        <v>-4.4976456899094472</v>
      </c>
      <c r="AK111" s="4">
        <f t="shared" si="133"/>
        <v>-1.7445500652534491</v>
      </c>
      <c r="AL111" s="4">
        <f t="shared" si="133"/>
        <v>-1.9692527731883445</v>
      </c>
      <c r="AM111" s="4">
        <f t="shared" si="133"/>
        <v>-3.2070109788938908</v>
      </c>
      <c r="AN111" s="4">
        <f t="shared" si="133"/>
        <v>-2.2027162055155287</v>
      </c>
      <c r="AO111" s="4">
        <f t="shared" si="133"/>
        <v>-1.1764347127543431</v>
      </c>
      <c r="AP111" s="4">
        <f t="shared" si="133"/>
        <v>1.6081554528791742</v>
      </c>
      <c r="AQ111" s="4">
        <f t="shared" si="133"/>
        <v>-2.5115432739439996</v>
      </c>
      <c r="AR111" s="4">
        <f t="shared" si="133"/>
        <v>-2.0710073531937638</v>
      </c>
      <c r="AS111" s="4">
        <f t="shared" si="133"/>
        <v>-1.0614266947018933</v>
      </c>
      <c r="AT111" s="4">
        <f t="shared" si="133"/>
        <v>-3.2943079214282136</v>
      </c>
      <c r="AU111" s="4">
        <f t="shared" si="133"/>
        <v>-3.0789558344101948</v>
      </c>
      <c r="AV111" s="4">
        <f t="shared" si="133"/>
        <v>-3.1577933550407806</v>
      </c>
      <c r="AW111" s="4">
        <f t="shared" si="133"/>
        <v>-3.3998382454125675</v>
      </c>
      <c r="AY111" s="2">
        <f t="shared" si="139"/>
        <v>110.4438412751405</v>
      </c>
      <c r="AZ111" s="2">
        <f t="shared" si="139"/>
        <v>108.41823283436365</v>
      </c>
      <c r="BA111" s="2">
        <f t="shared" si="139"/>
        <v>109.20350144997961</v>
      </c>
      <c r="BB111" s="2">
        <f t="shared" si="139"/>
        <v>110.06504373199178</v>
      </c>
      <c r="BC111" s="2">
        <f t="shared" si="139"/>
        <v>110.06477796619994</v>
      </c>
      <c r="BD111" s="2">
        <f t="shared" si="139"/>
        <v>109.39699681199176</v>
      </c>
      <c r="BE111" s="2">
        <f t="shared" si="139"/>
        <v>110.09766945659062</v>
      </c>
      <c r="BF111" s="2">
        <f t="shared" si="139"/>
        <v>110.40450213557452</v>
      </c>
      <c r="BG111" s="2">
        <f t="shared" si="139"/>
        <v>109.85265458997137</v>
      </c>
      <c r="BH111" s="2">
        <f t="shared" si="139"/>
        <v>111.33901117357271</v>
      </c>
      <c r="BI111" s="2">
        <f t="shared" si="139"/>
        <v>113.27691919662945</v>
      </c>
      <c r="BJ111" s="2">
        <f t="shared" si="139"/>
        <v>114.68029370980456</v>
      </c>
      <c r="BK111" s="2">
        <f t="shared" si="139"/>
        <v>117.13470441409332</v>
      </c>
      <c r="BL111" s="2">
        <f t="shared" si="139"/>
        <v>117.07382644277115</v>
      </c>
      <c r="BM111" s="2">
        <f t="shared" si="139"/>
        <v>120.39347666771367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107.96599999999999</v>
      </c>
      <c r="CH111" s="2">
        <f t="shared" si="140"/>
        <v>108.63800000000001</v>
      </c>
      <c r="CI111" s="2">
        <f t="shared" si="140"/>
        <v>107.03400000000001</v>
      </c>
      <c r="CJ111" s="2">
        <f t="shared" si="140"/>
        <v>107.36199999999999</v>
      </c>
      <c r="CK111" s="2">
        <f t="shared" si="140"/>
        <v>108.983</v>
      </c>
      <c r="CL111" s="2">
        <f t="shared" si="140"/>
        <v>112.05200000000001</v>
      </c>
      <c r="CM111" s="2">
        <f t="shared" si="140"/>
        <v>107.345</v>
      </c>
      <c r="CN111" s="2" t="str">
        <f t="shared" si="140"/>
        <v/>
      </c>
      <c r="CO111" s="2">
        <f t="shared" si="140"/>
        <v>112.517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117.121</v>
      </c>
      <c r="CU111" s="2" t="str">
        <f t="shared" si="110"/>
        <v/>
      </c>
      <c r="CV111" s="2" t="str">
        <f t="shared" si="111"/>
        <v/>
      </c>
      <c r="CW111" s="2">
        <f t="shared" si="112"/>
        <v>107.96599999999999</v>
      </c>
      <c r="CX111" s="2">
        <f t="shared" si="113"/>
        <v>108.63800000000001</v>
      </c>
      <c r="CY111" s="2">
        <f t="shared" si="114"/>
        <v>107.03400000000001</v>
      </c>
      <c r="CZ111" s="2">
        <f t="shared" si="115"/>
        <v>107.36199999999999</v>
      </c>
      <c r="DA111" s="2">
        <f t="shared" si="116"/>
        <v>108.983</v>
      </c>
      <c r="DB111" s="2">
        <f t="shared" si="117"/>
        <v>112.05200000000001</v>
      </c>
      <c r="DC111" s="2">
        <f t="shared" si="118"/>
        <v>107.345</v>
      </c>
      <c r="DD111" s="2" t="str">
        <f t="shared" si="119"/>
        <v/>
      </c>
      <c r="DE111" s="2">
        <f t="shared" si="120"/>
        <v>112.517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117.121</v>
      </c>
      <c r="DK111" s="2">
        <f t="shared" si="134"/>
        <v>136.27200787992496</v>
      </c>
      <c r="DL111" s="2">
        <f t="shared" si="134"/>
        <v>124.57506106612689</v>
      </c>
      <c r="DM111" s="2">
        <f t="shared" si="134"/>
        <v>123.74317968960864</v>
      </c>
      <c r="DN111" s="2">
        <f t="shared" si="134"/>
        <v>128.29165364372469</v>
      </c>
      <c r="DO111" s="2">
        <f t="shared" si="134"/>
        <v>135.11774765478424</v>
      </c>
      <c r="DP111" s="2">
        <f t="shared" si="134"/>
        <v>133.58382076813655</v>
      </c>
      <c r="DQ111" s="2">
        <f t="shared" si="134"/>
        <v>127.18045225140716</v>
      </c>
      <c r="DR111" s="2">
        <f t="shared" si="134"/>
        <v>128.51815504978666</v>
      </c>
      <c r="DS111" s="2">
        <f t="shared" si="134"/>
        <v>127.48696554621849</v>
      </c>
      <c r="DT111" s="2">
        <f t="shared" si="134"/>
        <v>131.25109672830726</v>
      </c>
      <c r="DU111" s="2">
        <f t="shared" si="134"/>
        <v>132.25947078272605</v>
      </c>
      <c r="DV111" s="2">
        <f t="shared" si="134"/>
        <v>134.93497439544808</v>
      </c>
      <c r="DW111" s="2">
        <f t="shared" si="134"/>
        <v>137.28292515592514</v>
      </c>
      <c r="DX111" s="2">
        <f t="shared" si="134"/>
        <v>134.88724586014584</v>
      </c>
      <c r="DY111" s="2">
        <f t="shared" si="134"/>
        <v>139.82649796069703</v>
      </c>
      <c r="EA111" s="2">
        <f t="shared" si="94"/>
        <v>109.93967133827972</v>
      </c>
      <c r="EB111" s="2">
        <f t="shared" si="94"/>
        <v>108.09584040511726</v>
      </c>
      <c r="EC111" s="2">
        <f t="shared" si="94"/>
        <v>108.91922082122198</v>
      </c>
      <c r="ED111" s="2">
        <f t="shared" si="94"/>
        <v>109.70850124760076</v>
      </c>
      <c r="EE111" s="2">
        <f t="shared" si="94"/>
        <v>109.61439278914492</v>
      </c>
      <c r="EF111" s="2">
        <f t="shared" si="94"/>
        <v>108.90570149717136</v>
      </c>
      <c r="EG111" s="2">
        <f t="shared" si="94"/>
        <v>109.7817390155063</v>
      </c>
      <c r="EH111" s="2">
        <f t="shared" si="94"/>
        <v>110.02899214528273</v>
      </c>
      <c r="EI111" s="2">
        <f t="shared" si="94"/>
        <v>109.46544900554746</v>
      </c>
      <c r="EJ111" s="2">
        <f t="shared" si="94"/>
        <v>110.90140086000953</v>
      </c>
      <c r="EK111" s="2">
        <f t="shared" si="94"/>
        <v>112.90511249551415</v>
      </c>
      <c r="EL111" s="2">
        <f t="shared" si="94"/>
        <v>114.22774183046309</v>
      </c>
      <c r="EM111" s="2">
        <f t="shared" si="135"/>
        <v>116.75119486648346</v>
      </c>
      <c r="EN111" s="2">
        <f t="shared" si="135"/>
        <v>116.68316025463604</v>
      </c>
      <c r="EO111" s="2">
        <f t="shared" si="135"/>
        <v>119.87355656152275</v>
      </c>
      <c r="EQ111" s="2">
        <f t="shared" si="136"/>
        <v>110.03812666504794</v>
      </c>
      <c r="ER111" s="2">
        <f t="shared" si="136"/>
        <v>108.47963078796636</v>
      </c>
      <c r="ES111" s="2">
        <f t="shared" si="136"/>
        <v>108.80643132802804</v>
      </c>
      <c r="ET111" s="2">
        <f t="shared" si="136"/>
        <v>109.59541811849462</v>
      </c>
      <c r="EU111" s="2">
        <f t="shared" si="136"/>
        <v>109.41397966026609</v>
      </c>
      <c r="EV111" s="2">
        <f t="shared" si="136"/>
        <v>108.98108905104377</v>
      </c>
      <c r="EW111" s="2">
        <f t="shared" si="136"/>
        <v>109.92894252787485</v>
      </c>
      <c r="EX111" s="2">
        <f t="shared" si="136"/>
        <v>110.05201249229835</v>
      </c>
      <c r="EY111" s="2">
        <f t="shared" si="136"/>
        <v>109.32135080472779</v>
      </c>
      <c r="EZ111" s="2">
        <f t="shared" si="136"/>
        <v>111.06631426775314</v>
      </c>
      <c r="FA111" s="2">
        <f t="shared" si="136"/>
        <v>113.04163093042321</v>
      </c>
      <c r="FB111" s="2">
        <f t="shared" si="136"/>
        <v>114.48252604215311</v>
      </c>
      <c r="FC111" s="2">
        <f t="shared" si="136"/>
        <v>116.81307445777239</v>
      </c>
      <c r="FD111" s="2">
        <f t="shared" si="136"/>
        <v>116.82707120150077</v>
      </c>
      <c r="FE111" s="2">
        <f t="shared" si="136"/>
        <v>120.16081353151145</v>
      </c>
      <c r="FG111" s="2">
        <f t="shared" si="137"/>
        <v>0.98087837283582402</v>
      </c>
      <c r="FH111" s="2">
        <f t="shared" si="137"/>
        <v>0.9806283958125166</v>
      </c>
      <c r="FI111" s="2">
        <f t="shared" si="137"/>
        <v>0.9807700144469822</v>
      </c>
      <c r="FJ111" s="2">
        <f t="shared" si="137"/>
        <v>0.98077335080955841</v>
      </c>
      <c r="FK111" s="2">
        <f t="shared" si="137"/>
        <v>0.98228567350654949</v>
      </c>
      <c r="FL111" s="2">
        <f t="shared" si="137"/>
        <v>0.98011439989724114</v>
      </c>
      <c r="FM111" s="2">
        <f t="shared" si="137"/>
        <v>0.98190589949700047</v>
      </c>
      <c r="FN111" s="2">
        <f t="shared" si="137"/>
        <v>0.97969953636338269</v>
      </c>
      <c r="FO111" s="2">
        <f t="shared" si="137"/>
        <v>0.97845111323539402</v>
      </c>
      <c r="FP111" s="2">
        <f t="shared" si="137"/>
        <v>0.9785581089145674</v>
      </c>
      <c r="FQ111" s="2">
        <f t="shared" si="137"/>
        <v>0.98084202259378517</v>
      </c>
      <c r="FR111" s="2">
        <f t="shared" si="137"/>
        <v>0.97822707023520217</v>
      </c>
      <c r="FS111" s="2">
        <f t="shared" si="137"/>
        <v>0.9813417369831906</v>
      </c>
      <c r="FT111" s="2">
        <f t="shared" si="137"/>
        <v>0.97857593631943773</v>
      </c>
      <c r="FU111" s="2">
        <f t="shared" si="137"/>
        <v>0.97399627450942505</v>
      </c>
      <c r="FW111" s="2">
        <f t="shared" si="141"/>
        <v>6.6305721717394737E-3</v>
      </c>
      <c r="FX111" s="2">
        <f t="shared" si="141"/>
        <v>8.2427528788376146E-3</v>
      </c>
      <c r="FY111" s="2">
        <f t="shared" si="141"/>
        <v>6.9499923952783546E-3</v>
      </c>
      <c r="FZ111" s="2">
        <f t="shared" si="141"/>
        <v>6.625812247168102E-3</v>
      </c>
      <c r="GA111" s="2">
        <f t="shared" si="141"/>
        <v>6.9335662839464162E-3</v>
      </c>
      <c r="GB111" s="2">
        <f t="shared" si="141"/>
        <v>7.376598406879542E-3</v>
      </c>
      <c r="GC111" s="2">
        <f t="shared" si="141"/>
        <v>7.5838894948910794E-3</v>
      </c>
      <c r="GD111" s="2">
        <f t="shared" si="141"/>
        <v>7.4460683540924048E-3</v>
      </c>
      <c r="GE111" s="2">
        <f t="shared" si="141"/>
        <v>7.8976339122888584E-3</v>
      </c>
      <c r="GF111" s="2">
        <f t="shared" si="141"/>
        <v>7.7273955520856096E-3</v>
      </c>
      <c r="GG111" s="2">
        <f t="shared" si="141"/>
        <v>7.4447259652905221E-3</v>
      </c>
      <c r="GH111" s="2">
        <f t="shared" si="141"/>
        <v>6.6517429375525568E-3</v>
      </c>
      <c r="GI111" s="2">
        <f t="shared" si="141"/>
        <v>6.8378551061698961E-3</v>
      </c>
      <c r="GJ111" s="2">
        <f t="shared" si="141"/>
        <v>4.5910258438636867E-3</v>
      </c>
      <c r="GK111" s="2">
        <f t="shared" si="141"/>
        <v>3.7224347151936987E-3</v>
      </c>
      <c r="GM111" s="86">
        <f t="shared" si="142"/>
        <v>2.3092817633697216E-23</v>
      </c>
      <c r="GN111" s="86">
        <f t="shared" si="142"/>
        <v>7.8359499829030752E-27</v>
      </c>
      <c r="GO111" s="86">
        <f t="shared" si="142"/>
        <v>2.3589102271137524E-32</v>
      </c>
      <c r="GP111" s="86">
        <f t="shared" si="142"/>
        <v>9.9311411358540657E-42</v>
      </c>
      <c r="GQ111" s="86">
        <f t="shared" si="142"/>
        <v>1.1422438431799983E-48</v>
      </c>
      <c r="GR111" s="86">
        <f t="shared" si="142"/>
        <v>1.8870175051290137E-45</v>
      </c>
      <c r="GS111" s="86">
        <f t="shared" si="142"/>
        <v>3.5096666821362866E-49</v>
      </c>
      <c r="GT111" s="86">
        <f t="shared" si="142"/>
        <v>2.2260778505226304E-50</v>
      </c>
      <c r="GU111" s="86">
        <f t="shared" si="142"/>
        <v>5.1073954827128515E-53</v>
      </c>
      <c r="GV111" s="86">
        <f t="shared" si="142"/>
        <v>2.22275319490001E-35</v>
      </c>
      <c r="GW111" s="86">
        <f t="shared" si="142"/>
        <v>2.7305685551883328E-37</v>
      </c>
      <c r="GX111" s="86">
        <f t="shared" si="142"/>
        <v>2.4680530715624659E-32</v>
      </c>
      <c r="GY111" s="86">
        <f t="shared" si="142"/>
        <v>8.2561362881874631E-25</v>
      </c>
      <c r="GZ111" s="86">
        <f t="shared" si="142"/>
        <v>1.2567170466453597E-29</v>
      </c>
      <c r="HA111" s="86">
        <f t="shared" si="142"/>
        <v>3.9122858239179098E-30</v>
      </c>
      <c r="HC111" s="86">
        <f t="shared" si="73"/>
        <v>5.945472093228029E-2</v>
      </c>
      <c r="HD111" s="86">
        <f t="shared" si="73"/>
        <v>3.0116774032295325E-2</v>
      </c>
      <c r="HE111" s="86">
        <f t="shared" si="73"/>
        <v>9.72160194545885E-3</v>
      </c>
      <c r="HF111" s="86">
        <f t="shared" si="73"/>
        <v>9.9960356796154285E-3</v>
      </c>
      <c r="HG111" s="86">
        <f t="shared" si="73"/>
        <v>3.2837799410106276E-3</v>
      </c>
      <c r="HH111" s="86">
        <f t="shared" si="73"/>
        <v>3.5496651067473345E-3</v>
      </c>
      <c r="HI111" s="86">
        <f t="shared" si="138"/>
        <v>1.230950009355159E-3</v>
      </c>
      <c r="HJ111" s="86">
        <f t="shared" si="138"/>
        <v>8.21269877505013E-4</v>
      </c>
      <c r="HK111" s="86">
        <f t="shared" si="138"/>
        <v>9.8775732608709377E-5</v>
      </c>
      <c r="HL111" s="86">
        <f t="shared" si="138"/>
        <v>1.535748823791383E-2</v>
      </c>
      <c r="HM111" s="86">
        <f t="shared" si="138"/>
        <v>5.9350793758782723E-3</v>
      </c>
      <c r="HN111" s="86">
        <f t="shared" si="138"/>
        <v>2.3194510794522356E-2</v>
      </c>
      <c r="HO111" s="86">
        <f t="shared" si="138"/>
        <v>2.765422273988704E-2</v>
      </c>
      <c r="HP111" s="86">
        <f t="shared" si="138"/>
        <v>3.6784648208533943E-2</v>
      </c>
      <c r="HQ111" s="86">
        <f t="shared" si="138"/>
        <v>4.6284294202203341E-3</v>
      </c>
      <c r="HS111" s="86">
        <f t="shared" si="143"/>
        <v>1.0178683093534648E-13</v>
      </c>
      <c r="HT111" s="86">
        <f t="shared" si="143"/>
        <v>3.1750511022114148E-13</v>
      </c>
      <c r="HU111" s="86">
        <f t="shared" si="143"/>
        <v>2.1796961821844632E-14</v>
      </c>
      <c r="HV111" s="86">
        <f t="shared" si="143"/>
        <v>4.4918526641403863E-15</v>
      </c>
      <c r="HW111" s="86">
        <f t="shared" si="143"/>
        <v>7.3214050923703879E-14</v>
      </c>
      <c r="HX111" s="86">
        <f t="shared" si="143"/>
        <v>5.98470323248486E-16</v>
      </c>
      <c r="HY111" s="86">
        <f t="shared" si="143"/>
        <v>5.5295956379670358E-14</v>
      </c>
      <c r="HZ111" s="86">
        <f t="shared" si="143"/>
        <v>3.4691211987066444E-15</v>
      </c>
      <c r="IA111" s="86">
        <f t="shared" si="143"/>
        <v>7.6908546331766889E-16</v>
      </c>
      <c r="IB111" s="86">
        <f t="shared" si="143"/>
        <v>2.2609385931694421E-16</v>
      </c>
      <c r="IC111" s="86">
        <f t="shared" si="143"/>
        <v>1.0179704968132676E-14</v>
      </c>
      <c r="ID111" s="86">
        <f t="shared" si="143"/>
        <v>1.1680739086801151E-16</v>
      </c>
      <c r="IE111" s="86">
        <f t="shared" si="143"/>
        <v>4.479423630296296E-15</v>
      </c>
      <c r="IF111" s="86">
        <f t="shared" si="143"/>
        <v>2.2983641493734788E-10</v>
      </c>
      <c r="IG111" s="86">
        <f t="shared" si="143"/>
        <v>7.0907623064541966E-9</v>
      </c>
      <c r="II111" s="86">
        <f t="shared" si="144"/>
        <v>1.8174317971055555E-103</v>
      </c>
      <c r="IJ111" s="86">
        <f t="shared" si="144"/>
        <v>2.1820080888054145E-106</v>
      </c>
      <c r="IK111" s="86">
        <f t="shared" si="144"/>
        <v>9.3283302685498527E-120</v>
      </c>
      <c r="IL111" s="86">
        <f t="shared" si="144"/>
        <v>3.5156792385647538E-122</v>
      </c>
      <c r="IM111" s="86">
        <f t="shared" si="144"/>
        <v>1.8642271381769806E-112</v>
      </c>
      <c r="IN111" s="86">
        <f t="shared" si="144"/>
        <v>3.4290830344081533E-132</v>
      </c>
      <c r="IO111" s="86">
        <f t="shared" si="144"/>
        <v>9.7365224713343123E-114</v>
      </c>
      <c r="IP111" s="86">
        <f t="shared" si="144"/>
        <v>3.4240923266456196E-125</v>
      </c>
      <c r="IQ111" s="86">
        <f t="shared" si="144"/>
        <v>7.1854767429586539E-134</v>
      </c>
      <c r="IR111" s="86">
        <f t="shared" si="144"/>
        <v>1.3612682254547432E-131</v>
      </c>
      <c r="IS111" s="86">
        <f t="shared" si="144"/>
        <v>2.8259785796164071E-120</v>
      </c>
      <c r="IT111" s="86">
        <f t="shared" si="144"/>
        <v>7.6481244711681472E-136</v>
      </c>
      <c r="IU111" s="86">
        <f t="shared" si="144"/>
        <v>5.0987860341557157E-123</v>
      </c>
      <c r="IV111" s="86">
        <f t="shared" si="144"/>
        <v>5.3199950556342448E-60</v>
      </c>
      <c r="IW111" s="86">
        <f t="shared" si="144"/>
        <v>8.6948298275634133E-41</v>
      </c>
      <c r="IY111" s="86">
        <f t="shared" si="145"/>
        <v>5.9454720932382077E-2</v>
      </c>
      <c r="IZ111" s="86">
        <f t="shared" si="145"/>
        <v>3.0116774032612832E-2</v>
      </c>
      <c r="JA111" s="86">
        <f t="shared" si="145"/>
        <v>9.7216019454806468E-3</v>
      </c>
      <c r="JB111" s="86">
        <f t="shared" si="145"/>
        <v>9.9960356796199197E-3</v>
      </c>
      <c r="JC111" s="86">
        <f t="shared" si="145"/>
        <v>3.2837799410838416E-3</v>
      </c>
      <c r="JD111" s="86">
        <f t="shared" si="145"/>
        <v>3.549665106747933E-3</v>
      </c>
      <c r="JE111" s="86">
        <f t="shared" si="145"/>
        <v>1.230950009410455E-3</v>
      </c>
      <c r="JF111" s="86">
        <f t="shared" si="145"/>
        <v>8.2126987750848212E-4</v>
      </c>
      <c r="JG111" s="86">
        <f t="shared" si="145"/>
        <v>9.8775732609478455E-5</v>
      </c>
      <c r="JH111" s="86">
        <f t="shared" si="145"/>
        <v>1.5357488237914056E-2</v>
      </c>
      <c r="JI111" s="86">
        <f t="shared" si="145"/>
        <v>5.9350793758884517E-3</v>
      </c>
      <c r="JJ111" s="86">
        <f t="shared" si="145"/>
        <v>2.3194510794522474E-2</v>
      </c>
      <c r="JK111" s="86">
        <f t="shared" si="145"/>
        <v>2.7654222739891519E-2</v>
      </c>
      <c r="JL111" s="86">
        <f t="shared" si="145"/>
        <v>3.6784648438370357E-2</v>
      </c>
      <c r="JM111" s="86">
        <f t="shared" si="145"/>
        <v>4.6284365109826404E-3</v>
      </c>
    </row>
    <row r="112" spans="2:273" x14ac:dyDescent="0.25">
      <c r="B112" s="2">
        <v>85</v>
      </c>
      <c r="C112" s="37">
        <v>108.81</v>
      </c>
      <c r="D112" s="37">
        <v>106.672</v>
      </c>
      <c r="E112" s="37">
        <v>108.224</v>
      </c>
      <c r="F112" s="37">
        <v>109.017</v>
      </c>
      <c r="G112" s="37">
        <v>108.20699999999999</v>
      </c>
      <c r="H112" s="37">
        <v>107.03400000000001</v>
      </c>
      <c r="I112" s="37">
        <v>107.828</v>
      </c>
      <c r="J112" s="37">
        <v>109.879</v>
      </c>
      <c r="K112" s="37">
        <v>109.55200000000001</v>
      </c>
      <c r="L112" s="37">
        <v>111.224</v>
      </c>
      <c r="M112" s="37">
        <v>110.5</v>
      </c>
      <c r="N112" s="37">
        <v>112.914</v>
      </c>
      <c r="O112" s="37">
        <v>116.379</v>
      </c>
      <c r="P112" s="37">
        <v>113.86199999999999</v>
      </c>
      <c r="Q112" s="37">
        <v>115.431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111.54149008547833</v>
      </c>
      <c r="T112" s="4">
        <f t="shared" si="146"/>
        <v>108.78671716897892</v>
      </c>
      <c r="U112" s="4">
        <f t="shared" si="146"/>
        <v>109.1908802739904</v>
      </c>
      <c r="V112" s="4">
        <f t="shared" si="146"/>
        <v>110.03926411271857</v>
      </c>
      <c r="W112" s="4">
        <f t="shared" si="146"/>
        <v>109.95936511556074</v>
      </c>
      <c r="X112" s="4">
        <f t="shared" si="146"/>
        <v>109.33568536109252</v>
      </c>
      <c r="Y112" s="4">
        <f t="shared" si="146"/>
        <v>110.05838018500766</v>
      </c>
      <c r="Z112" s="4">
        <f t="shared" si="146"/>
        <v>110.34442959349715</v>
      </c>
      <c r="AA112" s="4">
        <f t="shared" si="146"/>
        <v>109.76224282174721</v>
      </c>
      <c r="AB112" s="4">
        <f t="shared" si="146"/>
        <v>111.41445089642765</v>
      </c>
      <c r="AC112" s="4">
        <f t="shared" si="146"/>
        <v>113.21956716371093</v>
      </c>
      <c r="AD112" s="4">
        <f t="shared" si="146"/>
        <v>114.83295847395195</v>
      </c>
      <c r="AE112" s="4">
        <f t="shared" si="146"/>
        <v>117.4167291102067</v>
      </c>
      <c r="AF112" s="4">
        <f t="shared" si="146"/>
        <v>117.44016643403883</v>
      </c>
      <c r="AG112" s="4">
        <f t="shared" si="146"/>
        <v>120.29899415122716</v>
      </c>
      <c r="AI112" s="4">
        <f t="shared" ref="AI112:AW128" si="147">IF(OR($B112 &lt; C$230, $B112 &gt; C$233), 0, C112-S112)</f>
        <v>-2.7314900854783275</v>
      </c>
      <c r="AJ112" s="4">
        <f t="shared" si="147"/>
        <v>-2.1147171689789275</v>
      </c>
      <c r="AK112" s="4">
        <f t="shared" si="147"/>
        <v>-0.96688027399039811</v>
      </c>
      <c r="AL112" s="4">
        <f t="shared" si="147"/>
        <v>-1.0222641127185739</v>
      </c>
      <c r="AM112" s="4">
        <f t="shared" si="147"/>
        <v>-1.7523651155607496</v>
      </c>
      <c r="AN112" s="4">
        <f t="shared" si="147"/>
        <v>-2.3016853610925097</v>
      </c>
      <c r="AO112" s="4">
        <f t="shared" si="147"/>
        <v>-2.230380185007661</v>
      </c>
      <c r="AP112" s="4">
        <f t="shared" si="147"/>
        <v>-0.46542959349714863</v>
      </c>
      <c r="AQ112" s="4">
        <f t="shared" si="147"/>
        <v>-0.21024282174720099</v>
      </c>
      <c r="AR112" s="4">
        <f t="shared" si="147"/>
        <v>-0.19045089642764879</v>
      </c>
      <c r="AS112" s="4">
        <f t="shared" si="147"/>
        <v>-2.7195671637109342</v>
      </c>
      <c r="AT112" s="4">
        <f t="shared" si="147"/>
        <v>-1.9189584739519461</v>
      </c>
      <c r="AU112" s="4">
        <f t="shared" si="147"/>
        <v>-1.0377291102066977</v>
      </c>
      <c r="AV112" s="4">
        <f t="shared" si="147"/>
        <v>-3.5781664340388346</v>
      </c>
      <c r="AW112" s="4">
        <f t="shared" si="147"/>
        <v>-4.8679941512271654</v>
      </c>
      <c r="AY112" s="2">
        <f t="shared" si="139"/>
        <v>110.32525187836376</v>
      </c>
      <c r="AZ112" s="2">
        <f t="shared" si="139"/>
        <v>108.35594105951289</v>
      </c>
      <c r="BA112" s="2">
        <f t="shared" si="139"/>
        <v>109.10345778885039</v>
      </c>
      <c r="BB112" s="2">
        <f t="shared" si="139"/>
        <v>109.95260992454597</v>
      </c>
      <c r="BC112" s="2">
        <f t="shared" si="139"/>
        <v>109.94199400487204</v>
      </c>
      <c r="BD112" s="2">
        <f t="shared" si="139"/>
        <v>109.31444597273115</v>
      </c>
      <c r="BE112" s="2">
        <f t="shared" si="139"/>
        <v>110.05298733828846</v>
      </c>
      <c r="BF112" s="2">
        <f t="shared" si="139"/>
        <v>110.34177000731282</v>
      </c>
      <c r="BG112" s="2">
        <f t="shared" si="139"/>
        <v>109.76209023123614</v>
      </c>
      <c r="BH112" s="2">
        <f t="shared" si="139"/>
        <v>111.2588200796514</v>
      </c>
      <c r="BI112" s="2">
        <f t="shared" si="139"/>
        <v>113.17761846665096</v>
      </c>
      <c r="BJ112" s="2">
        <f t="shared" si="139"/>
        <v>114.57399075557242</v>
      </c>
      <c r="BK112" s="2">
        <f t="shared" si="139"/>
        <v>117.00880457965056</v>
      </c>
      <c r="BL112" s="2">
        <f t="shared" si="139"/>
        <v>116.96519012283366</v>
      </c>
      <c r="BM112" s="2">
        <f t="shared" si="139"/>
        <v>120.28386638407238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106.672</v>
      </c>
      <c r="CG112" s="2">
        <f t="shared" si="140"/>
        <v>108.224</v>
      </c>
      <c r="CH112" s="2">
        <f t="shared" si="140"/>
        <v>109.017</v>
      </c>
      <c r="CI112" s="2">
        <f t="shared" si="140"/>
        <v>108.20699999999999</v>
      </c>
      <c r="CJ112" s="2">
        <f t="shared" si="140"/>
        <v>107.03400000000001</v>
      </c>
      <c r="CK112" s="2">
        <f t="shared" si="140"/>
        <v>107.828</v>
      </c>
      <c r="CL112" s="2">
        <f t="shared" si="140"/>
        <v>109.879</v>
      </c>
      <c r="CM112" s="2">
        <f t="shared" si="140"/>
        <v>109.55200000000001</v>
      </c>
      <c r="CN112" s="2">
        <f t="shared" si="140"/>
        <v>111.224</v>
      </c>
      <c r="CO112" s="2">
        <f t="shared" si="140"/>
        <v>110.5</v>
      </c>
      <c r="CP112" s="2">
        <f t="shared" si="140"/>
        <v>112.914</v>
      </c>
      <c r="CQ112" s="2">
        <f t="shared" si="140"/>
        <v>116.379</v>
      </c>
      <c r="CR112" s="2">
        <f t="shared" si="140"/>
        <v>113.86199999999999</v>
      </c>
      <c r="CS112" s="2">
        <f t="shared" si="140"/>
        <v>115.431</v>
      </c>
      <c r="CU112" s="2" t="str">
        <f t="shared" si="110"/>
        <v/>
      </c>
      <c r="CV112" s="2">
        <f t="shared" si="111"/>
        <v>106.672</v>
      </c>
      <c r="CW112" s="2">
        <f t="shared" si="112"/>
        <v>108.224</v>
      </c>
      <c r="CX112" s="2">
        <f t="shared" si="113"/>
        <v>109.017</v>
      </c>
      <c r="CY112" s="2">
        <f t="shared" si="114"/>
        <v>108.20699999999999</v>
      </c>
      <c r="CZ112" s="2">
        <f t="shared" si="115"/>
        <v>107.03400000000001</v>
      </c>
      <c r="DA112" s="2">
        <f t="shared" si="116"/>
        <v>107.828</v>
      </c>
      <c r="DB112" s="2">
        <f t="shared" si="117"/>
        <v>109.879</v>
      </c>
      <c r="DC112" s="2">
        <f t="shared" si="118"/>
        <v>109.55200000000001</v>
      </c>
      <c r="DD112" s="2">
        <f t="shared" si="119"/>
        <v>111.224</v>
      </c>
      <c r="DE112" s="2">
        <f t="shared" si="120"/>
        <v>110.5</v>
      </c>
      <c r="DF112" s="2">
        <f t="shared" si="121"/>
        <v>112.914</v>
      </c>
      <c r="DG112" s="2">
        <f t="shared" si="122"/>
        <v>116.379</v>
      </c>
      <c r="DH112" s="2">
        <f t="shared" si="123"/>
        <v>113.86199999999999</v>
      </c>
      <c r="DI112" s="2">
        <f t="shared" si="124"/>
        <v>115.431</v>
      </c>
      <c r="DK112" s="2">
        <f t="shared" ref="DK112:DY128" si="148">BO$228*$B112+BO$229</f>
        <v>136.58662335834896</v>
      </c>
      <c r="DL112" s="2">
        <f t="shared" si="148"/>
        <v>124.71983940620785</v>
      </c>
      <c r="DM112" s="2">
        <f t="shared" si="148"/>
        <v>123.87383292847503</v>
      </c>
      <c r="DN112" s="2">
        <f t="shared" si="148"/>
        <v>128.49480809716599</v>
      </c>
      <c r="DO112" s="2">
        <f t="shared" si="148"/>
        <v>135.40343405253284</v>
      </c>
      <c r="DP112" s="2">
        <f t="shared" si="148"/>
        <v>133.8987624466572</v>
      </c>
      <c r="DQ112" s="2">
        <f t="shared" si="148"/>
        <v>127.36979953095687</v>
      </c>
      <c r="DR112" s="2">
        <f t="shared" si="148"/>
        <v>128.72975106685635</v>
      </c>
      <c r="DS112" s="2">
        <f t="shared" si="148"/>
        <v>127.69982016806722</v>
      </c>
      <c r="DT112" s="2">
        <f t="shared" si="148"/>
        <v>131.46521455666192</v>
      </c>
      <c r="DU112" s="2">
        <f t="shared" si="148"/>
        <v>132.45701997300947</v>
      </c>
      <c r="DV112" s="2">
        <f t="shared" si="148"/>
        <v>135.18924964438122</v>
      </c>
      <c r="DW112" s="2">
        <f t="shared" si="148"/>
        <v>137.5159462742094</v>
      </c>
      <c r="DX112" s="2">
        <f t="shared" si="148"/>
        <v>135.11480042900041</v>
      </c>
      <c r="DY112" s="2">
        <f t="shared" si="148"/>
        <v>140.13336336670369</v>
      </c>
      <c r="EA112" s="2">
        <f t="shared" si="94"/>
        <v>109.85766428505997</v>
      </c>
      <c r="EB112" s="2">
        <f t="shared" si="94"/>
        <v>108.05783494432599</v>
      </c>
      <c r="EC112" s="2">
        <f t="shared" si="94"/>
        <v>108.8401579057185</v>
      </c>
      <c r="ED112" s="2">
        <f t="shared" si="94"/>
        <v>109.6218805256164</v>
      </c>
      <c r="EE112" s="2">
        <f t="shared" si="94"/>
        <v>109.52467401249189</v>
      </c>
      <c r="EF112" s="2">
        <f t="shared" si="94"/>
        <v>108.85896366950132</v>
      </c>
      <c r="EG112" s="2">
        <f t="shared" si="94"/>
        <v>109.76080539077948</v>
      </c>
      <c r="EH112" s="2">
        <f t="shared" si="94"/>
        <v>109.99410012549829</v>
      </c>
      <c r="EI112" s="2">
        <f t="shared" si="94"/>
        <v>109.40298381458189</v>
      </c>
      <c r="EJ112" s="2">
        <f t="shared" si="94"/>
        <v>110.85368609651215</v>
      </c>
      <c r="EK112" s="2">
        <f t="shared" si="94"/>
        <v>112.83312770109799</v>
      </c>
      <c r="EL112" s="2">
        <f t="shared" si="94"/>
        <v>114.15373897797114</v>
      </c>
      <c r="EM112" s="2">
        <f t="shared" si="135"/>
        <v>116.65276683678157</v>
      </c>
      <c r="EN112" s="2">
        <f t="shared" si="135"/>
        <v>116.60210888458344</v>
      </c>
      <c r="EO112" s="2">
        <f t="shared" si="135"/>
        <v>119.79947363602055</v>
      </c>
      <c r="EQ112" s="2">
        <f t="shared" ref="EQ112:FE128" si="149">CU$228*$B112+CU$229</f>
        <v>109.95017998610928</v>
      </c>
      <c r="ER112" s="2">
        <f t="shared" si="149"/>
        <v>108.41594126777767</v>
      </c>
      <c r="ES112" s="2">
        <f t="shared" si="149"/>
        <v>108.7341998929206</v>
      </c>
      <c r="ET112" s="2">
        <f t="shared" si="149"/>
        <v>109.51630286813879</v>
      </c>
      <c r="EU112" s="2">
        <f t="shared" si="149"/>
        <v>109.33762674335119</v>
      </c>
      <c r="EV112" s="2">
        <f t="shared" si="149"/>
        <v>108.92917363116172</v>
      </c>
      <c r="EW112" s="2">
        <f t="shared" si="149"/>
        <v>109.89735725578299</v>
      </c>
      <c r="EX112" s="2">
        <f t="shared" si="149"/>
        <v>110.01527819893765</v>
      </c>
      <c r="EY112" s="2">
        <f t="shared" si="149"/>
        <v>109.26880180812273</v>
      </c>
      <c r="EZ112" s="2">
        <f t="shared" si="149"/>
        <v>111.00826734706891</v>
      </c>
      <c r="FA112" s="2">
        <f t="shared" si="149"/>
        <v>112.96033043856954</v>
      </c>
      <c r="FB112" s="2">
        <f t="shared" si="149"/>
        <v>114.39311428377357</v>
      </c>
      <c r="FC112" s="2">
        <f t="shared" si="149"/>
        <v>116.71080432957066</v>
      </c>
      <c r="FD112" s="2">
        <f t="shared" si="149"/>
        <v>116.7370526510301</v>
      </c>
      <c r="FE112" s="2">
        <f t="shared" si="149"/>
        <v>120.05800548428262</v>
      </c>
      <c r="FG112" s="2">
        <f t="shared" ref="FG112:FU128" si="150">POWER(10,($B112-C$231)/C$229)/(1+POWER(10,($B112-C$231)/C$229))</f>
        <v>0.98253147804315277</v>
      </c>
      <c r="FH112" s="2">
        <f t="shared" si="150"/>
        <v>0.98230272215107306</v>
      </c>
      <c r="FI112" s="2">
        <f t="shared" si="150"/>
        <v>0.98243231968781186</v>
      </c>
      <c r="FJ112" s="2">
        <f t="shared" si="150"/>
        <v>0.98243537280895665</v>
      </c>
      <c r="FK112" s="2">
        <f t="shared" si="150"/>
        <v>0.98381912159706231</v>
      </c>
      <c r="FL112" s="2">
        <f t="shared" si="150"/>
        <v>0.98183232887140393</v>
      </c>
      <c r="FM112" s="2">
        <f t="shared" si="150"/>
        <v>0.98347166971083699</v>
      </c>
      <c r="FN112" s="2">
        <f t="shared" si="150"/>
        <v>0.98145262741757722</v>
      </c>
      <c r="FO112" s="2">
        <f t="shared" si="150"/>
        <v>0.9803098478181167</v>
      </c>
      <c r="FP112" s="2">
        <f t="shared" si="150"/>
        <v>0.98040779920982213</v>
      </c>
      <c r="FQ112" s="2">
        <f t="shared" si="150"/>
        <v>0.98249821428407202</v>
      </c>
      <c r="FR112" s="2">
        <f t="shared" si="150"/>
        <v>0.98010473706704249</v>
      </c>
      <c r="FS112" s="2">
        <f t="shared" si="150"/>
        <v>0.982955479471323</v>
      </c>
      <c r="FT112" s="2">
        <f t="shared" si="150"/>
        <v>0.98042411949411723</v>
      </c>
      <c r="FU112" s="2">
        <f t="shared" si="150"/>
        <v>0.97622993348383447</v>
      </c>
      <c r="FW112" s="2">
        <f t="shared" si="141"/>
        <v>7.2656299497906984E-3</v>
      </c>
      <c r="FX112" s="2">
        <f t="shared" si="141"/>
        <v>9.0308170873176462E-3</v>
      </c>
      <c r="FY112" s="2">
        <f t="shared" si="141"/>
        <v>7.6154088200753329E-3</v>
      </c>
      <c r="FZ112" s="2">
        <f t="shared" si="141"/>
        <v>7.2604174649326808E-3</v>
      </c>
      <c r="GA112" s="2">
        <f t="shared" si="141"/>
        <v>7.5974220477947312E-3</v>
      </c>
      <c r="GB112" s="2">
        <f t="shared" si="141"/>
        <v>8.0825271345981459E-3</v>
      </c>
      <c r="GC112" s="2">
        <f t="shared" si="141"/>
        <v>8.3094895859481752E-3</v>
      </c>
      <c r="GD112" s="2">
        <f t="shared" si="141"/>
        <v>8.1585906024774623E-3</v>
      </c>
      <c r="GE112" s="2">
        <f t="shared" si="141"/>
        <v>8.6529902445833182E-3</v>
      </c>
      <c r="GF112" s="2">
        <f t="shared" si="141"/>
        <v>8.4666086658543444E-3</v>
      </c>
      <c r="GG112" s="2">
        <f t="shared" si="141"/>
        <v>8.1571208147352501E-3</v>
      </c>
      <c r="GH112" s="2">
        <f t="shared" si="141"/>
        <v>7.2888135147154316E-3</v>
      </c>
      <c r="GI112" s="2">
        <f t="shared" si="141"/>
        <v>7.4926161240276186E-3</v>
      </c>
      <c r="GJ112" s="2">
        <f t="shared" si="141"/>
        <v>5.0317310115266601E-3</v>
      </c>
      <c r="GK112" s="2">
        <f t="shared" si="141"/>
        <v>4.0801031988649001E-3</v>
      </c>
      <c r="GM112" s="86">
        <f t="shared" si="142"/>
        <v>3.2691321417203356E-25</v>
      </c>
      <c r="GN112" s="86">
        <f t="shared" si="142"/>
        <v>6.1486158479114561E-29</v>
      </c>
      <c r="GO112" s="86">
        <f t="shared" si="142"/>
        <v>6.656329095491444E-35</v>
      </c>
      <c r="GP112" s="86">
        <f t="shared" si="142"/>
        <v>4.5464758583676826E-45</v>
      </c>
      <c r="GQ112" s="86">
        <f t="shared" si="142"/>
        <v>1.3977885124205378E-52</v>
      </c>
      <c r="GR112" s="86">
        <f t="shared" si="142"/>
        <v>5.4825119899714985E-49</v>
      </c>
      <c r="GS112" s="86">
        <f t="shared" si="142"/>
        <v>5.0930751396347534E-53</v>
      </c>
      <c r="GT112" s="86">
        <f t="shared" si="142"/>
        <v>2.2901298710153788E-54</v>
      </c>
      <c r="GU112" s="86">
        <f t="shared" si="142"/>
        <v>3.7596833689363775E-57</v>
      </c>
      <c r="GV112" s="86">
        <f t="shared" si="142"/>
        <v>3.4343122822725845E-38</v>
      </c>
      <c r="GW112" s="86">
        <f t="shared" si="142"/>
        <v>3.0982006476826884E-40</v>
      </c>
      <c r="GX112" s="86">
        <f t="shared" si="142"/>
        <v>6.3981025367872635E-35</v>
      </c>
      <c r="GY112" s="86">
        <f t="shared" si="142"/>
        <v>1.1200691912507184E-26</v>
      </c>
      <c r="GZ112" s="86">
        <f t="shared" si="142"/>
        <v>6.242256815256297E-32</v>
      </c>
      <c r="HA112" s="86">
        <f t="shared" si="142"/>
        <v>2.2155470951171782E-32</v>
      </c>
      <c r="HC112" s="86">
        <f t="shared" si="73"/>
        <v>2.0342404908888834E-2</v>
      </c>
      <c r="HD112" s="86">
        <f t="shared" si="73"/>
        <v>9.3445470122691457E-3</v>
      </c>
      <c r="HE112" s="86">
        <f t="shared" si="73"/>
        <v>2.0333731942593384E-3</v>
      </c>
      <c r="HF112" s="86">
        <f t="shared" si="73"/>
        <v>1.9306869605321788E-3</v>
      </c>
      <c r="HG112" s="86">
        <f t="shared" si="73"/>
        <v>3.8796543974228018E-4</v>
      </c>
      <c r="HH112" s="86">
        <f t="shared" si="73"/>
        <v>5.5907879239129642E-4</v>
      </c>
      <c r="HI112" s="86">
        <f t="shared" si="138"/>
        <v>1.3093456735984325E-4</v>
      </c>
      <c r="HJ112" s="86">
        <f t="shared" si="138"/>
        <v>6.8358058807227153E-5</v>
      </c>
      <c r="HK112" s="86">
        <f t="shared" si="138"/>
        <v>4.897909640651323E-6</v>
      </c>
      <c r="HL112" s="86">
        <f t="shared" si="138"/>
        <v>3.8629173254079571E-3</v>
      </c>
      <c r="HM112" s="86">
        <f t="shared" si="138"/>
        <v>1.0062976773487654E-3</v>
      </c>
      <c r="HN112" s="86">
        <f t="shared" si="138"/>
        <v>6.2155874749701169E-3</v>
      </c>
      <c r="HO112" s="86">
        <f t="shared" si="138"/>
        <v>8.9718885035006708E-3</v>
      </c>
      <c r="HP112" s="86">
        <f t="shared" si="138"/>
        <v>9.9999991310934632E-3</v>
      </c>
      <c r="HQ112" s="86">
        <f t="shared" si="138"/>
        <v>7.3994163233166786E-4</v>
      </c>
      <c r="HS112" s="86">
        <f t="shared" si="143"/>
        <v>6.6549927064629956E-13</v>
      </c>
      <c r="HT112" s="86">
        <f t="shared" si="143"/>
        <v>2.2310302057159523E-12</v>
      </c>
      <c r="HU112" s="86">
        <f t="shared" si="143"/>
        <v>1.7680378365656325E-13</v>
      </c>
      <c r="HV112" s="86">
        <f t="shared" si="143"/>
        <v>3.8509031255533393E-14</v>
      </c>
      <c r="HW112" s="86">
        <f t="shared" si="143"/>
        <v>5.3366164993188878E-13</v>
      </c>
      <c r="HX112" s="86">
        <f t="shared" si="143"/>
        <v>6.305474033650025E-15</v>
      </c>
      <c r="HY112" s="86">
        <f t="shared" si="143"/>
        <v>4.2690252295127893E-13</v>
      </c>
      <c r="HZ112" s="86">
        <f t="shared" si="143"/>
        <v>3.2433676320168363E-14</v>
      </c>
      <c r="IA112" s="86">
        <f t="shared" si="143"/>
        <v>8.4251541305939366E-15</v>
      </c>
      <c r="IB112" s="86">
        <f t="shared" si="143"/>
        <v>2.506886156914641E-15</v>
      </c>
      <c r="IC112" s="86">
        <f t="shared" si="143"/>
        <v>8.7714087785559531E-14</v>
      </c>
      <c r="ID112" s="86">
        <f t="shared" si="143"/>
        <v>1.2804172141585106E-15</v>
      </c>
      <c r="IE112" s="86">
        <f t="shared" si="143"/>
        <v>3.9215188400166233E-14</v>
      </c>
      <c r="IF112" s="86">
        <f t="shared" si="143"/>
        <v>8.1570750280159311E-10</v>
      </c>
      <c r="IG112" s="86">
        <f t="shared" si="143"/>
        <v>1.9655975624237517E-8</v>
      </c>
      <c r="II112" s="86">
        <f t="shared" si="144"/>
        <v>9.0889940927656703E-100</v>
      </c>
      <c r="IJ112" s="86">
        <f t="shared" si="144"/>
        <v>2.0730133543077793E-102</v>
      </c>
      <c r="IK112" s="86">
        <f t="shared" si="144"/>
        <v>2.0034505911553372E-115</v>
      </c>
      <c r="IL112" s="86">
        <f t="shared" si="144"/>
        <v>8.412409795888517E-118</v>
      </c>
      <c r="IM112" s="86">
        <f t="shared" si="144"/>
        <v>2.1504948961250262E-108</v>
      </c>
      <c r="IN112" s="86">
        <f t="shared" si="144"/>
        <v>2.408484719382269E-127</v>
      </c>
      <c r="IO112" s="86">
        <f t="shared" si="144"/>
        <v>1.4889931480455264E-109</v>
      </c>
      <c r="IP112" s="86">
        <f t="shared" si="144"/>
        <v>1.3482651124386557E-120</v>
      </c>
      <c r="IQ112" s="86">
        <f t="shared" si="144"/>
        <v>6.832684889917569E-129</v>
      </c>
      <c r="IR112" s="86">
        <f t="shared" si="144"/>
        <v>1.0100169061463133E-126</v>
      </c>
      <c r="IS112" s="86">
        <f t="shared" si="144"/>
        <v>7.2978467412243395E-116</v>
      </c>
      <c r="IT112" s="86">
        <f t="shared" si="144"/>
        <v>5.7959219211784738E-131</v>
      </c>
      <c r="IU112" s="86">
        <f t="shared" si="144"/>
        <v>1.3954008689630168E-118</v>
      </c>
      <c r="IV112" s="86">
        <f t="shared" si="144"/>
        <v>5.0264100136133465E-58</v>
      </c>
      <c r="IW112" s="86">
        <f t="shared" si="144"/>
        <v>1.6429683609416622E-39</v>
      </c>
      <c r="IY112" s="86">
        <f t="shared" si="145"/>
        <v>2.0342404909554333E-2</v>
      </c>
      <c r="IZ112" s="86">
        <f t="shared" si="145"/>
        <v>9.3445470145001753E-3</v>
      </c>
      <c r="JA112" s="86">
        <f t="shared" si="145"/>
        <v>2.0333731944361423E-3</v>
      </c>
      <c r="JB112" s="86">
        <f t="shared" si="145"/>
        <v>1.9306869605706879E-3</v>
      </c>
      <c r="JC112" s="86">
        <f t="shared" si="145"/>
        <v>3.8796544027594183E-4</v>
      </c>
      <c r="JD112" s="86">
        <f t="shared" si="145"/>
        <v>5.5907879239760192E-4</v>
      </c>
      <c r="JE112" s="86">
        <f t="shared" si="145"/>
        <v>1.3093456778674576E-4</v>
      </c>
      <c r="JF112" s="86">
        <f t="shared" si="145"/>
        <v>6.835805883966083E-5</v>
      </c>
      <c r="JG112" s="86">
        <f t="shared" si="145"/>
        <v>4.8979096490764768E-6</v>
      </c>
      <c r="JH112" s="86">
        <f t="shared" si="145"/>
        <v>3.8629173254104638E-3</v>
      </c>
      <c r="JI112" s="86">
        <f t="shared" si="145"/>
        <v>1.0062976774364795E-3</v>
      </c>
      <c r="JJ112" s="86">
        <f t="shared" si="145"/>
        <v>6.2155874749713971E-3</v>
      </c>
      <c r="JK112" s="86">
        <f t="shared" si="145"/>
        <v>8.9718885035398859E-3</v>
      </c>
      <c r="JL112" s="86">
        <f t="shared" si="145"/>
        <v>9.9999999468009665E-3</v>
      </c>
      <c r="JM112" s="86">
        <f t="shared" si="145"/>
        <v>7.3996128830729213E-4</v>
      </c>
    </row>
    <row r="113" spans="2:273" x14ac:dyDescent="0.25">
      <c r="B113" s="2">
        <v>86</v>
      </c>
      <c r="C113" s="37">
        <v>107.69</v>
      </c>
      <c r="D113" s="37">
        <v>104.96599999999999</v>
      </c>
      <c r="E113" s="37">
        <v>107</v>
      </c>
      <c r="F113" s="37">
        <v>109.086</v>
      </c>
      <c r="G113" s="37">
        <v>106.05200000000001</v>
      </c>
      <c r="H113" s="37">
        <v>109.20699999999999</v>
      </c>
      <c r="I113" s="37">
        <v>108</v>
      </c>
      <c r="J113" s="37">
        <v>110.069</v>
      </c>
      <c r="K113" s="37">
        <v>106.828</v>
      </c>
      <c r="L113" s="37">
        <v>110.276</v>
      </c>
      <c r="M113" s="37">
        <v>111.13800000000001</v>
      </c>
      <c r="N113" s="37">
        <v>112.79300000000001</v>
      </c>
      <c r="O113" s="37">
        <v>114.379</v>
      </c>
      <c r="P113" s="37">
        <v>114.483</v>
      </c>
      <c r="Q113" s="37">
        <v>116.69</v>
      </c>
      <c r="S113" s="4">
        <f t="shared" si="146"/>
        <v>110.49027879457184</v>
      </c>
      <c r="T113" s="4">
        <f t="shared" si="146"/>
        <v>108.38448085820332</v>
      </c>
      <c r="U113" s="4">
        <f t="shared" si="146"/>
        <v>109.01619138499666</v>
      </c>
      <c r="V113" s="4">
        <f t="shared" si="146"/>
        <v>109.85203892244455</v>
      </c>
      <c r="W113" s="4">
        <f t="shared" si="146"/>
        <v>109.82263749318177</v>
      </c>
      <c r="X113" s="4">
        <f t="shared" si="146"/>
        <v>109.23630309111647</v>
      </c>
      <c r="Y113" s="4">
        <f t="shared" si="146"/>
        <v>110.01033761577192</v>
      </c>
      <c r="Z113" s="4">
        <f t="shared" si="146"/>
        <v>110.28111207896109</v>
      </c>
      <c r="AA113" s="4">
        <f t="shared" si="146"/>
        <v>109.67343503171635</v>
      </c>
      <c r="AB113" s="4">
        <f t="shared" si="146"/>
        <v>111.20539459236747</v>
      </c>
      <c r="AC113" s="4">
        <f t="shared" si="146"/>
        <v>113.08443361513883</v>
      </c>
      <c r="AD113" s="4">
        <f t="shared" si="146"/>
        <v>114.51357129283903</v>
      </c>
      <c r="AE113" s="4">
        <f t="shared" si="146"/>
        <v>116.97321920483441</v>
      </c>
      <c r="AF113" s="4">
        <f t="shared" si="146"/>
        <v>116.93900267316394</v>
      </c>
      <c r="AG113" s="4">
        <f t="shared" si="146"/>
        <v>120.17773760913728</v>
      </c>
      <c r="AI113" s="4">
        <f t="shared" si="147"/>
        <v>-2.8002787945718381</v>
      </c>
      <c r="AJ113" s="4">
        <f t="shared" si="147"/>
        <v>-3.4184808582033241</v>
      </c>
      <c r="AK113" s="4">
        <f t="shared" si="147"/>
        <v>-2.0161913849966595</v>
      </c>
      <c r="AL113" s="4">
        <f t="shared" si="147"/>
        <v>-0.76603892244455096</v>
      </c>
      <c r="AM113" s="4">
        <f t="shared" si="147"/>
        <v>-3.7706374931817663</v>
      </c>
      <c r="AN113" s="4">
        <f t="shared" si="147"/>
        <v>-2.9303091116474889E-2</v>
      </c>
      <c r="AO113" s="4">
        <f t="shared" si="147"/>
        <v>-2.0103376157719168</v>
      </c>
      <c r="AP113" s="4">
        <f t="shared" si="147"/>
        <v>-0.21211207896108419</v>
      </c>
      <c r="AQ113" s="4">
        <f t="shared" si="147"/>
        <v>-2.8454350317163488</v>
      </c>
      <c r="AR113" s="4">
        <f t="shared" si="147"/>
        <v>-0.92939459236747268</v>
      </c>
      <c r="AS113" s="4">
        <f t="shared" si="147"/>
        <v>-1.9464336151388295</v>
      </c>
      <c r="AT113" s="4">
        <f t="shared" si="147"/>
        <v>-1.7205712928390255</v>
      </c>
      <c r="AU113" s="4">
        <f t="shared" si="147"/>
        <v>-2.5942192048344026</v>
      </c>
      <c r="AV113" s="4">
        <f t="shared" si="147"/>
        <v>-2.4560026731639368</v>
      </c>
      <c r="AW113" s="4">
        <f t="shared" si="147"/>
        <v>-3.4877376091372838</v>
      </c>
      <c r="AY113" s="2">
        <f t="shared" si="139"/>
        <v>110.20916241981836</v>
      </c>
      <c r="AZ113" s="2">
        <f t="shared" si="139"/>
        <v>108.29541903519329</v>
      </c>
      <c r="BA113" s="2">
        <f t="shared" si="139"/>
        <v>109.00487429838306</v>
      </c>
      <c r="BB113" s="2">
        <f t="shared" si="139"/>
        <v>109.84192459743606</v>
      </c>
      <c r="BC113" s="2">
        <f t="shared" si="139"/>
        <v>109.8214981540016</v>
      </c>
      <c r="BD113" s="2">
        <f t="shared" si="139"/>
        <v>109.23435557233259</v>
      </c>
      <c r="BE113" s="2">
        <f t="shared" si="139"/>
        <v>110.01001719924498</v>
      </c>
      <c r="BF113" s="2">
        <f t="shared" si="139"/>
        <v>110.28099637375206</v>
      </c>
      <c r="BG113" s="2">
        <f t="shared" si="139"/>
        <v>109.67343136487494</v>
      </c>
      <c r="BH113" s="2">
        <f t="shared" si="139"/>
        <v>111.18092491246254</v>
      </c>
      <c r="BI113" s="2">
        <f t="shared" si="139"/>
        <v>113.08022147466362</v>
      </c>
      <c r="BJ113" s="2">
        <f t="shared" si="139"/>
        <v>114.46984403252239</v>
      </c>
      <c r="BK113" s="2">
        <f t="shared" si="139"/>
        <v>116.88474457732947</v>
      </c>
      <c r="BL113" s="2">
        <f t="shared" si="139"/>
        <v>116.85835644109555</v>
      </c>
      <c r="BM113" s="2">
        <f t="shared" si="139"/>
        <v>120.17642742496281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107.69</v>
      </c>
      <c r="CF113" s="2">
        <f t="shared" si="140"/>
        <v>104.96599999999999</v>
      </c>
      <c r="CG113" s="2">
        <f t="shared" si="140"/>
        <v>107</v>
      </c>
      <c r="CH113" s="2">
        <f t="shared" si="140"/>
        <v>109.086</v>
      </c>
      <c r="CI113" s="2">
        <f t="shared" si="140"/>
        <v>106.05200000000001</v>
      </c>
      <c r="CJ113" s="2">
        <f t="shared" si="140"/>
        <v>109.20699999999999</v>
      </c>
      <c r="CK113" s="2">
        <f t="shared" si="140"/>
        <v>108</v>
      </c>
      <c r="CL113" s="2">
        <f t="shared" si="140"/>
        <v>110.069</v>
      </c>
      <c r="CM113" s="2">
        <f t="shared" si="140"/>
        <v>106.828</v>
      </c>
      <c r="CN113" s="2">
        <f t="shared" si="140"/>
        <v>110.276</v>
      </c>
      <c r="CO113" s="2">
        <f t="shared" si="140"/>
        <v>111.13800000000001</v>
      </c>
      <c r="CP113" s="2">
        <f t="shared" si="140"/>
        <v>112.79300000000001</v>
      </c>
      <c r="CQ113" s="2">
        <f t="shared" si="140"/>
        <v>114.379</v>
      </c>
      <c r="CR113" s="2">
        <f t="shared" si="140"/>
        <v>114.483</v>
      </c>
      <c r="CS113" s="2">
        <f t="shared" si="140"/>
        <v>116.69</v>
      </c>
      <c r="CU113" s="2">
        <f t="shared" si="110"/>
        <v>107.69</v>
      </c>
      <c r="CV113" s="2">
        <f t="shared" si="111"/>
        <v>104.96599999999999</v>
      </c>
      <c r="CW113" s="2">
        <f t="shared" si="112"/>
        <v>107</v>
      </c>
      <c r="CX113" s="2">
        <f t="shared" si="113"/>
        <v>109.086</v>
      </c>
      <c r="CY113" s="2">
        <f t="shared" si="114"/>
        <v>106.05200000000001</v>
      </c>
      <c r="CZ113" s="2">
        <f t="shared" si="115"/>
        <v>109.20699999999999</v>
      </c>
      <c r="DA113" s="2">
        <f t="shared" si="116"/>
        <v>108</v>
      </c>
      <c r="DB113" s="2">
        <f t="shared" si="117"/>
        <v>110.069</v>
      </c>
      <c r="DC113" s="2">
        <f t="shared" si="118"/>
        <v>106.828</v>
      </c>
      <c r="DD113" s="2">
        <f t="shared" si="119"/>
        <v>110.276</v>
      </c>
      <c r="DE113" s="2">
        <f t="shared" si="120"/>
        <v>111.13800000000001</v>
      </c>
      <c r="DF113" s="2">
        <f t="shared" si="121"/>
        <v>112.79300000000001</v>
      </c>
      <c r="DG113" s="2">
        <f t="shared" si="122"/>
        <v>114.379</v>
      </c>
      <c r="DH113" s="2">
        <f t="shared" si="123"/>
        <v>114.483</v>
      </c>
      <c r="DI113" s="2">
        <f t="shared" si="124"/>
        <v>116.69</v>
      </c>
      <c r="DK113" s="2">
        <f t="shared" si="148"/>
        <v>136.90123883677299</v>
      </c>
      <c r="DL113" s="2">
        <f t="shared" si="148"/>
        <v>124.86461774628883</v>
      </c>
      <c r="DM113" s="2">
        <f t="shared" si="148"/>
        <v>124.00448616734143</v>
      </c>
      <c r="DN113" s="2">
        <f t="shared" si="148"/>
        <v>128.69796255060726</v>
      </c>
      <c r="DO113" s="2">
        <f t="shared" si="148"/>
        <v>135.68912045028142</v>
      </c>
      <c r="DP113" s="2">
        <f t="shared" si="148"/>
        <v>134.2137041251778</v>
      </c>
      <c r="DQ113" s="2">
        <f t="shared" si="148"/>
        <v>127.55914681050659</v>
      </c>
      <c r="DR113" s="2">
        <f t="shared" si="148"/>
        <v>128.94134708392605</v>
      </c>
      <c r="DS113" s="2">
        <f t="shared" si="148"/>
        <v>127.91267478991597</v>
      </c>
      <c r="DT113" s="2">
        <f t="shared" si="148"/>
        <v>131.67933238501661</v>
      </c>
      <c r="DU113" s="2">
        <f t="shared" si="148"/>
        <v>132.65456916329288</v>
      </c>
      <c r="DV113" s="2">
        <f t="shared" si="148"/>
        <v>135.44352489331436</v>
      </c>
      <c r="DW113" s="2">
        <f t="shared" si="148"/>
        <v>137.74896739249368</v>
      </c>
      <c r="DX113" s="2">
        <f t="shared" si="148"/>
        <v>135.34235499785498</v>
      </c>
      <c r="DY113" s="2">
        <f t="shared" si="148"/>
        <v>140.44022877271038</v>
      </c>
      <c r="EA113" s="2">
        <f t="shared" si="94"/>
        <v>109.77565723184023</v>
      </c>
      <c r="EB113" s="2">
        <f t="shared" si="94"/>
        <v>108.01982948353471</v>
      </c>
      <c r="EC113" s="2">
        <f t="shared" si="94"/>
        <v>108.761094990215</v>
      </c>
      <c r="ED113" s="2">
        <f t="shared" si="94"/>
        <v>109.53525980363206</v>
      </c>
      <c r="EE113" s="2">
        <f t="shared" si="94"/>
        <v>109.43495523583887</v>
      </c>
      <c r="EF113" s="2">
        <f t="shared" si="94"/>
        <v>108.81222584183126</v>
      </c>
      <c r="EG113" s="2">
        <f t="shared" si="94"/>
        <v>109.73987176605266</v>
      </c>
      <c r="EH113" s="2">
        <f t="shared" si="94"/>
        <v>109.95920810571386</v>
      </c>
      <c r="EI113" s="2">
        <f t="shared" si="94"/>
        <v>109.34051862361633</v>
      </c>
      <c r="EJ113" s="2">
        <f t="shared" si="94"/>
        <v>110.80597133301478</v>
      </c>
      <c r="EK113" s="2">
        <f t="shared" si="94"/>
        <v>112.76114290668184</v>
      </c>
      <c r="EL113" s="2">
        <f t="shared" si="94"/>
        <v>114.07973612547922</v>
      </c>
      <c r="EM113" s="2">
        <f t="shared" si="135"/>
        <v>116.55433880707967</v>
      </c>
      <c r="EN113" s="2">
        <f t="shared" si="135"/>
        <v>116.52105751453085</v>
      </c>
      <c r="EO113" s="2">
        <f t="shared" si="135"/>
        <v>119.72539071051835</v>
      </c>
      <c r="EQ113" s="2">
        <f t="shared" si="149"/>
        <v>109.86223330717063</v>
      </c>
      <c r="ER113" s="2">
        <f t="shared" si="149"/>
        <v>108.35225174758897</v>
      </c>
      <c r="ES113" s="2">
        <f t="shared" si="149"/>
        <v>108.66196845781315</v>
      </c>
      <c r="ET113" s="2">
        <f t="shared" si="149"/>
        <v>109.43718761778295</v>
      </c>
      <c r="EU113" s="2">
        <f t="shared" si="149"/>
        <v>109.26127382643629</v>
      </c>
      <c r="EV113" s="2">
        <f t="shared" si="149"/>
        <v>108.87725821127965</v>
      </c>
      <c r="EW113" s="2">
        <f t="shared" si="149"/>
        <v>109.86577198369113</v>
      </c>
      <c r="EX113" s="2">
        <f t="shared" si="149"/>
        <v>109.97854390557696</v>
      </c>
      <c r="EY113" s="2">
        <f t="shared" si="149"/>
        <v>109.21625281151768</v>
      </c>
      <c r="EZ113" s="2">
        <f t="shared" si="149"/>
        <v>110.9502204263847</v>
      </c>
      <c r="FA113" s="2">
        <f t="shared" si="149"/>
        <v>112.87902994671587</v>
      </c>
      <c r="FB113" s="2">
        <f t="shared" si="149"/>
        <v>114.30370252539403</v>
      </c>
      <c r="FC113" s="2">
        <f t="shared" si="149"/>
        <v>116.60853420136894</v>
      </c>
      <c r="FD113" s="2">
        <f t="shared" si="149"/>
        <v>116.64703410055944</v>
      </c>
      <c r="FE113" s="2">
        <f t="shared" si="149"/>
        <v>119.95519743705378</v>
      </c>
      <c r="FG113" s="2">
        <f t="shared" si="150"/>
        <v>0.98404399359841999</v>
      </c>
      <c r="FH113" s="2">
        <f t="shared" si="150"/>
        <v>0.98383471870586225</v>
      </c>
      <c r="FI113" s="2">
        <f t="shared" si="150"/>
        <v>0.98395328066869503</v>
      </c>
      <c r="FJ113" s="2">
        <f t="shared" si="150"/>
        <v>0.98395607377582683</v>
      </c>
      <c r="FK113" s="2">
        <f t="shared" si="150"/>
        <v>0.98522182319656493</v>
      </c>
      <c r="FL113" s="2">
        <f t="shared" si="150"/>
        <v>0.98340435790621783</v>
      </c>
      <c r="FM113" s="2">
        <f t="shared" si="150"/>
        <v>0.98490402933972776</v>
      </c>
      <c r="FN113" s="2">
        <f t="shared" si="150"/>
        <v>0.98305694464340265</v>
      </c>
      <c r="FO113" s="2">
        <f t="shared" si="150"/>
        <v>0.98201120182960655</v>
      </c>
      <c r="FP113" s="2">
        <f t="shared" si="150"/>
        <v>0.98210084413440646</v>
      </c>
      <c r="FQ113" s="2">
        <f t="shared" si="150"/>
        <v>0.98401356312680421</v>
      </c>
      <c r="FR113" s="2">
        <f t="shared" si="150"/>
        <v>0.98182348533772545</v>
      </c>
      <c r="FS113" s="2">
        <f t="shared" si="150"/>
        <v>0.98443186447877806</v>
      </c>
      <c r="FT113" s="2">
        <f t="shared" si="150"/>
        <v>0.98211577984015286</v>
      </c>
      <c r="FU113" s="2">
        <f t="shared" si="150"/>
        <v>0.97827600577295715</v>
      </c>
      <c r="FW113" s="2">
        <f t="shared" si="141"/>
        <v>7.9610243431752423E-3</v>
      </c>
      <c r="FX113" s="2">
        <f t="shared" si="141"/>
        <v>9.8934740737615535E-3</v>
      </c>
      <c r="FY113" s="2">
        <f t="shared" si="141"/>
        <v>8.3439992152672133E-3</v>
      </c>
      <c r="FZ113" s="2">
        <f t="shared" si="141"/>
        <v>7.9553169685652667E-3</v>
      </c>
      <c r="GA113" s="2">
        <f t="shared" si="141"/>
        <v>8.3243060260695199E-3</v>
      </c>
      <c r="GB113" s="2">
        <f t="shared" si="141"/>
        <v>8.8554094340144579E-3</v>
      </c>
      <c r="GC113" s="2">
        <f t="shared" si="141"/>
        <v>9.1038757154180885E-3</v>
      </c>
      <c r="GD113" s="2">
        <f t="shared" si="141"/>
        <v>8.9386808378488745E-3</v>
      </c>
      <c r="GE113" s="2">
        <f t="shared" si="141"/>
        <v>9.4799010772508643E-3</v>
      </c>
      <c r="GF113" s="2">
        <f t="shared" si="141"/>
        <v>9.2758748627156766E-3</v>
      </c>
      <c r="GG113" s="2">
        <f t="shared" si="141"/>
        <v>8.9370717814657163E-3</v>
      </c>
      <c r="GH113" s="2">
        <f t="shared" si="141"/>
        <v>7.9864089593770001E-3</v>
      </c>
      <c r="GI113" s="2">
        <f t="shared" si="141"/>
        <v>8.2095557369505859E-3</v>
      </c>
      <c r="GJ113" s="2">
        <f t="shared" si="141"/>
        <v>5.5145063130498991E-3</v>
      </c>
      <c r="GK113" s="2">
        <f t="shared" si="141"/>
        <v>4.4719838393936402E-3</v>
      </c>
      <c r="GM113" s="86">
        <f t="shared" si="142"/>
        <v>3.9016836081166122E-27</v>
      </c>
      <c r="GN113" s="86">
        <f t="shared" si="142"/>
        <v>3.9833060018371741E-31</v>
      </c>
      <c r="GO113" s="86">
        <f t="shared" si="142"/>
        <v>1.4901875730979636E-37</v>
      </c>
      <c r="GP113" s="86">
        <f t="shared" si="142"/>
        <v>1.5336723407822584E-48</v>
      </c>
      <c r="GQ113" s="86">
        <f t="shared" si="142"/>
        <v>1.1957929360186298E-56</v>
      </c>
      <c r="GR113" s="86">
        <f t="shared" si="142"/>
        <v>1.1635143001516676E-52</v>
      </c>
      <c r="GS113" s="86">
        <f t="shared" si="142"/>
        <v>5.2542096587523568E-57</v>
      </c>
      <c r="GT113" s="86">
        <f t="shared" si="142"/>
        <v>1.6451801709547995E-58</v>
      </c>
      <c r="GU113" s="86">
        <f t="shared" si="142"/>
        <v>1.918655105686269E-61</v>
      </c>
      <c r="GV113" s="86">
        <f t="shared" si="142"/>
        <v>4.1058632823958908E-41</v>
      </c>
      <c r="GW113" s="86">
        <f t="shared" si="142"/>
        <v>2.6922212719416897E-43</v>
      </c>
      <c r="GX113" s="86">
        <f t="shared" si="142"/>
        <v>1.3071073011772674E-37</v>
      </c>
      <c r="GY113" s="86">
        <f t="shared" si="142"/>
        <v>1.2899504769660183E-28</v>
      </c>
      <c r="GZ113" s="86">
        <f t="shared" si="142"/>
        <v>2.5206261400935177E-34</v>
      </c>
      <c r="HA113" s="86">
        <f t="shared" si="142"/>
        <v>1.0336016128654662E-34</v>
      </c>
      <c r="HC113" s="86">
        <f t="shared" si="73"/>
        <v>5.5710312693278011E-3</v>
      </c>
      <c r="HD113" s="86">
        <f t="shared" si="73"/>
        <v>2.3515884024220106E-3</v>
      </c>
      <c r="HE113" s="86">
        <f t="shared" si="73"/>
        <v>3.2445027241818973E-4</v>
      </c>
      <c r="HF113" s="86">
        <f t="shared" si="73"/>
        <v>2.7663214690037746E-4</v>
      </c>
      <c r="HG113" s="86">
        <f t="shared" si="73"/>
        <v>3.0943111916700813E-5</v>
      </c>
      <c r="HH113" s="86">
        <f t="shared" si="73"/>
        <v>6.4990407099769774E-5</v>
      </c>
      <c r="HI113" s="86">
        <f t="shared" si="138"/>
        <v>9.631405331089803E-6</v>
      </c>
      <c r="HJ113" s="86">
        <f t="shared" si="138"/>
        <v>3.7273932632550203E-6</v>
      </c>
      <c r="HK113" s="86">
        <f t="shared" si="138"/>
        <v>1.5187139074979087E-7</v>
      </c>
      <c r="HL113" s="86">
        <f t="shared" si="138"/>
        <v>7.6627146298237738E-4</v>
      </c>
      <c r="HM113" s="86">
        <f t="shared" si="138"/>
        <v>1.2519494058584786E-4</v>
      </c>
      <c r="HN113" s="86">
        <f t="shared" si="138"/>
        <v>1.3076636426599775E-3</v>
      </c>
      <c r="HO113" s="86">
        <f t="shared" si="138"/>
        <v>2.4073149931930966E-3</v>
      </c>
      <c r="HP113" s="86">
        <f t="shared" si="138"/>
        <v>2.0737825432025855E-3</v>
      </c>
      <c r="HQ113" s="86">
        <f t="shared" si="138"/>
        <v>8.6641376787668434E-5</v>
      </c>
      <c r="HS113" s="86">
        <f t="shared" si="143"/>
        <v>4.0874968637719569E-12</v>
      </c>
      <c r="HT113" s="86">
        <f t="shared" si="143"/>
        <v>1.4613066521423788E-11</v>
      </c>
      <c r="HU113" s="86">
        <f t="shared" si="143"/>
        <v>1.3318507520870925E-12</v>
      </c>
      <c r="HV113" s="86">
        <f t="shared" si="143"/>
        <v>3.0655428753714401E-13</v>
      </c>
      <c r="HW113" s="86">
        <f t="shared" si="143"/>
        <v>3.6294905550777944E-12</v>
      </c>
      <c r="HX113" s="86">
        <f t="shared" si="143"/>
        <v>6.1084752044407119E-14</v>
      </c>
      <c r="HY113" s="86">
        <f t="shared" si="143"/>
        <v>3.0646463834991009E-12</v>
      </c>
      <c r="HZ113" s="86">
        <f t="shared" si="143"/>
        <v>2.800054659750071E-13</v>
      </c>
      <c r="IA113" s="86">
        <f t="shared" si="143"/>
        <v>8.4566331117962887E-14</v>
      </c>
      <c r="IB113" s="86">
        <f t="shared" si="143"/>
        <v>2.5525241021915778E-14</v>
      </c>
      <c r="IC113" s="86">
        <f t="shared" si="143"/>
        <v>7.0016044454686187E-13</v>
      </c>
      <c r="ID113" s="86">
        <f t="shared" si="143"/>
        <v>1.2920187397345033E-14</v>
      </c>
      <c r="IE113" s="86">
        <f t="shared" si="143"/>
        <v>3.1831388066454854E-13</v>
      </c>
      <c r="IF113" s="86">
        <f t="shared" si="143"/>
        <v>2.7861049470428339E-9</v>
      </c>
      <c r="IG113" s="86">
        <f t="shared" si="143"/>
        <v>5.2909886122637194E-8</v>
      </c>
      <c r="II113" s="86">
        <f t="shared" si="144"/>
        <v>3.8835656110871104E-96</v>
      </c>
      <c r="IJ113" s="86">
        <f t="shared" si="144"/>
        <v>1.64987247171846E-98</v>
      </c>
      <c r="IK113" s="86">
        <f t="shared" si="144"/>
        <v>3.571883030908794E-111</v>
      </c>
      <c r="IL113" s="86">
        <f t="shared" si="144"/>
        <v>1.6706484109504892E-113</v>
      </c>
      <c r="IM113" s="86">
        <f t="shared" si="144"/>
        <v>2.0836062986513372E-104</v>
      </c>
      <c r="IN113" s="86">
        <f t="shared" si="144"/>
        <v>1.3699301510590853E-122</v>
      </c>
      <c r="IO113" s="86">
        <f t="shared" si="144"/>
        <v>1.8961472168277258E-105</v>
      </c>
      <c r="IP113" s="86">
        <f t="shared" si="144"/>
        <v>4.3450234793201884E-116</v>
      </c>
      <c r="IQ113" s="86">
        <f t="shared" si="144"/>
        <v>5.2152243743537894E-124</v>
      </c>
      <c r="IR113" s="86">
        <f t="shared" si="144"/>
        <v>6.050028100517173E-122</v>
      </c>
      <c r="IS113" s="86">
        <f t="shared" si="144"/>
        <v>1.5548633723184291E-111</v>
      </c>
      <c r="IT113" s="86">
        <f t="shared" si="144"/>
        <v>3.5676590551324954E-126</v>
      </c>
      <c r="IU113" s="86">
        <f t="shared" si="144"/>
        <v>3.1577453705302167E-114</v>
      </c>
      <c r="IV113" s="86">
        <f t="shared" si="144"/>
        <v>4.3928547683627492E-56</v>
      </c>
      <c r="IW113" s="86">
        <f t="shared" si="144"/>
        <v>2.9582010574240368E-38</v>
      </c>
      <c r="IY113" s="86">
        <f t="shared" si="145"/>
        <v>5.5710312734152979E-3</v>
      </c>
      <c r="IZ113" s="86">
        <f t="shared" si="145"/>
        <v>2.351588417035077E-3</v>
      </c>
      <c r="JA113" s="86">
        <f t="shared" si="145"/>
        <v>3.2445027375004048E-4</v>
      </c>
      <c r="JB113" s="86">
        <f t="shared" si="145"/>
        <v>2.7663214720693172E-4</v>
      </c>
      <c r="JC113" s="86">
        <f t="shared" si="145"/>
        <v>3.0943115546191367E-5</v>
      </c>
      <c r="JD113" s="86">
        <f t="shared" si="145"/>
        <v>6.4990407160854524E-5</v>
      </c>
      <c r="JE113" s="86">
        <f t="shared" si="145"/>
        <v>9.6314083957361859E-6</v>
      </c>
      <c r="JF113" s="86">
        <f t="shared" si="145"/>
        <v>3.7273935432604864E-6</v>
      </c>
      <c r="JG113" s="86">
        <f t="shared" si="145"/>
        <v>1.5187147531612199E-7</v>
      </c>
      <c r="JH113" s="86">
        <f t="shared" si="145"/>
        <v>7.6627146300790264E-4</v>
      </c>
      <c r="JI113" s="86">
        <f t="shared" si="145"/>
        <v>1.2519494128600831E-4</v>
      </c>
      <c r="JJ113" s="86">
        <f t="shared" si="145"/>
        <v>1.3076636426728977E-3</v>
      </c>
      <c r="JK113" s="86">
        <f t="shared" si="145"/>
        <v>2.4073149935114105E-3</v>
      </c>
      <c r="JL113" s="86">
        <f t="shared" si="145"/>
        <v>2.0737853293075325E-3</v>
      </c>
      <c r="JM113" s="86">
        <f t="shared" si="145"/>
        <v>8.6694286673791077E-5</v>
      </c>
    </row>
    <row r="114" spans="2:273" x14ac:dyDescent="0.25">
      <c r="B114" s="2">
        <v>87</v>
      </c>
      <c r="C114" s="37">
        <v>107.776</v>
      </c>
      <c r="D114" s="37">
        <v>107.328</v>
      </c>
      <c r="E114" s="37">
        <v>108.172</v>
      </c>
      <c r="F114" s="37">
        <v>107.94799999999999</v>
      </c>
      <c r="G114" s="37">
        <v>109.10299999999999</v>
      </c>
      <c r="H114" s="37">
        <v>107.017</v>
      </c>
      <c r="I114" s="37">
        <v>109.086</v>
      </c>
      <c r="J114" s="37">
        <v>109.483</v>
      </c>
      <c r="K114" s="37">
        <v>108.31</v>
      </c>
      <c r="L114" s="37">
        <v>110.172</v>
      </c>
      <c r="M114" s="37">
        <v>110.53400000000001</v>
      </c>
      <c r="N114" s="37">
        <v>112.96599999999999</v>
      </c>
      <c r="O114" s="37">
        <v>115.96599999999999</v>
      </c>
      <c r="P114" s="37">
        <v>116.276</v>
      </c>
      <c r="Q114" s="37">
        <v>115.20699999999999</v>
      </c>
      <c r="S114" s="4">
        <f t="shared" si="146"/>
        <v>110.14655182709359</v>
      </c>
      <c r="T114" s="4">
        <f t="shared" si="146"/>
        <v>108.2512042486369</v>
      </c>
      <c r="U114" s="4">
        <f t="shared" si="146"/>
        <v>108.9087565743075</v>
      </c>
      <c r="V114" s="4">
        <f t="shared" si="146"/>
        <v>109.73374356365682</v>
      </c>
      <c r="W114" s="4">
        <f t="shared" si="146"/>
        <v>109.70320069154886</v>
      </c>
      <c r="X114" s="4">
        <f t="shared" si="146"/>
        <v>109.15670358321984</v>
      </c>
      <c r="Y114" s="4">
        <f t="shared" si="146"/>
        <v>109.96865594169128</v>
      </c>
      <c r="Z114" s="4">
        <f t="shared" si="146"/>
        <v>110.22205979093779</v>
      </c>
      <c r="AA114" s="4">
        <f t="shared" si="146"/>
        <v>109.58656746011815</v>
      </c>
      <c r="AB114" s="4">
        <f t="shared" si="146"/>
        <v>111.10814363508365</v>
      </c>
      <c r="AC114" s="4">
        <f t="shared" si="146"/>
        <v>112.98491116296921</v>
      </c>
      <c r="AD114" s="4">
        <f t="shared" si="146"/>
        <v>114.37339875277445</v>
      </c>
      <c r="AE114" s="4">
        <f t="shared" si="146"/>
        <v>116.77797974331435</v>
      </c>
      <c r="AF114" s="4">
        <f t="shared" si="146"/>
        <v>116.76345540031268</v>
      </c>
      <c r="AG114" s="4">
        <f t="shared" si="146"/>
        <v>120.07122755621882</v>
      </c>
      <c r="AI114" s="4">
        <f t="shared" si="147"/>
        <v>-2.3705518270935926</v>
      </c>
      <c r="AJ114" s="4">
        <f t="shared" si="147"/>
        <v>-0.92320424863689254</v>
      </c>
      <c r="AK114" s="4">
        <f t="shared" si="147"/>
        <v>-0.73675657430750618</v>
      </c>
      <c r="AL114" s="4">
        <f t="shared" si="147"/>
        <v>-1.7857435636568226</v>
      </c>
      <c r="AM114" s="4">
        <f t="shared" si="147"/>
        <v>-0.60020069154886357</v>
      </c>
      <c r="AN114" s="4">
        <f t="shared" si="147"/>
        <v>-2.1397035832198412</v>
      </c>
      <c r="AO114" s="4">
        <f t="shared" si="147"/>
        <v>-0.88265594169128292</v>
      </c>
      <c r="AP114" s="4">
        <f t="shared" si="147"/>
        <v>-0.7390597909377874</v>
      </c>
      <c r="AQ114" s="4">
        <f t="shared" si="147"/>
        <v>-1.2765674601181445</v>
      </c>
      <c r="AR114" s="4">
        <f t="shared" si="147"/>
        <v>-0.93614363508365273</v>
      </c>
      <c r="AS114" s="4">
        <f t="shared" si="147"/>
        <v>-2.4509111629692057</v>
      </c>
      <c r="AT114" s="4">
        <f t="shared" si="147"/>
        <v>-1.4073987527744549</v>
      </c>
      <c r="AU114" s="4">
        <f t="shared" si="147"/>
        <v>-0.81197974331435319</v>
      </c>
      <c r="AV114" s="4">
        <f t="shared" si="147"/>
        <v>-0.4874554003126832</v>
      </c>
      <c r="AW114" s="4">
        <f t="shared" si="147"/>
        <v>-4.8642275562188217</v>
      </c>
      <c r="AY114" s="2">
        <f t="shared" si="139"/>
        <v>110.09542111477801</v>
      </c>
      <c r="AZ114" s="2">
        <f t="shared" si="139"/>
        <v>108.23654190614698</v>
      </c>
      <c r="BA114" s="2">
        <f t="shared" si="139"/>
        <v>108.90766096692987</v>
      </c>
      <c r="BB114" s="2">
        <f t="shared" si="139"/>
        <v>109.73288529263378</v>
      </c>
      <c r="BC114" s="2">
        <f t="shared" si="139"/>
        <v>109.70315122388081</v>
      </c>
      <c r="BD114" s="2">
        <f t="shared" si="139"/>
        <v>109.15657476451901</v>
      </c>
      <c r="BE114" s="2">
        <f t="shared" si="139"/>
        <v>109.96864303469403</v>
      </c>
      <c r="BF114" s="2">
        <f t="shared" si="139"/>
        <v>110.2220565655511</v>
      </c>
      <c r="BG114" s="2">
        <f t="shared" si="139"/>
        <v>109.58656740617509</v>
      </c>
      <c r="BH114" s="2">
        <f t="shared" si="139"/>
        <v>111.10517726533683</v>
      </c>
      <c r="BI114" s="2">
        <f t="shared" si="139"/>
        <v>112.98460721513221</v>
      </c>
      <c r="BJ114" s="2">
        <f t="shared" si="139"/>
        <v>114.3677274828748</v>
      </c>
      <c r="BK114" s="2">
        <f t="shared" si="139"/>
        <v>116.76241680781825</v>
      </c>
      <c r="BL114" s="2">
        <f t="shared" si="139"/>
        <v>116.75322529749091</v>
      </c>
      <c r="BM114" s="2">
        <f t="shared" si="139"/>
        <v>120.07105445379557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107.776</v>
      </c>
      <c r="CF114" s="2">
        <f t="shared" si="140"/>
        <v>107.328</v>
      </c>
      <c r="CG114" s="2">
        <f t="shared" si="140"/>
        <v>108.172</v>
      </c>
      <c r="CH114" s="2">
        <f t="shared" si="140"/>
        <v>107.94799999999999</v>
      </c>
      <c r="CI114" s="2">
        <f t="shared" si="140"/>
        <v>109.10299999999999</v>
      </c>
      <c r="CJ114" s="2">
        <f t="shared" si="140"/>
        <v>107.017</v>
      </c>
      <c r="CK114" s="2">
        <f t="shared" si="140"/>
        <v>109.086</v>
      </c>
      <c r="CL114" s="2">
        <f t="shared" si="140"/>
        <v>109.483</v>
      </c>
      <c r="CM114" s="2">
        <f t="shared" si="140"/>
        <v>108.31</v>
      </c>
      <c r="CN114" s="2">
        <f t="shared" si="140"/>
        <v>110.172</v>
      </c>
      <c r="CO114" s="2">
        <f t="shared" si="140"/>
        <v>110.53400000000001</v>
      </c>
      <c r="CP114" s="2">
        <f t="shared" si="140"/>
        <v>112.96599999999999</v>
      </c>
      <c r="CQ114" s="2">
        <f t="shared" si="140"/>
        <v>115.96599999999999</v>
      </c>
      <c r="CR114" s="2">
        <f t="shared" si="140"/>
        <v>116.276</v>
      </c>
      <c r="CS114" s="2">
        <f t="shared" si="140"/>
        <v>115.20699999999999</v>
      </c>
      <c r="CU114" s="2">
        <f t="shared" si="110"/>
        <v>107.776</v>
      </c>
      <c r="CV114" s="2">
        <f t="shared" si="111"/>
        <v>107.328</v>
      </c>
      <c r="CW114" s="2">
        <f t="shared" si="112"/>
        <v>108.172</v>
      </c>
      <c r="CX114" s="2">
        <f t="shared" si="113"/>
        <v>107.94799999999999</v>
      </c>
      <c r="CY114" s="2">
        <f t="shared" si="114"/>
        <v>109.10299999999999</v>
      </c>
      <c r="CZ114" s="2">
        <f t="shared" si="115"/>
        <v>107.017</v>
      </c>
      <c r="DA114" s="2">
        <f t="shared" si="116"/>
        <v>109.086</v>
      </c>
      <c r="DB114" s="2">
        <f t="shared" si="117"/>
        <v>109.483</v>
      </c>
      <c r="DC114" s="2">
        <f t="shared" si="118"/>
        <v>108.31</v>
      </c>
      <c r="DD114" s="2">
        <f t="shared" si="119"/>
        <v>110.172</v>
      </c>
      <c r="DE114" s="2">
        <f t="shared" si="120"/>
        <v>110.53400000000001</v>
      </c>
      <c r="DF114" s="2">
        <f t="shared" si="121"/>
        <v>112.96599999999999</v>
      </c>
      <c r="DG114" s="2">
        <f t="shared" si="122"/>
        <v>115.96599999999999</v>
      </c>
      <c r="DH114" s="2">
        <f t="shared" si="123"/>
        <v>116.276</v>
      </c>
      <c r="DI114" s="2">
        <f t="shared" si="124"/>
        <v>115.20699999999999</v>
      </c>
      <c r="DK114" s="2">
        <f t="shared" si="148"/>
        <v>137.21585431519699</v>
      </c>
      <c r="DL114" s="2">
        <f t="shared" si="148"/>
        <v>125.0093960863698</v>
      </c>
      <c r="DM114" s="2">
        <f t="shared" si="148"/>
        <v>124.13513940620783</v>
      </c>
      <c r="DN114" s="2">
        <f t="shared" si="148"/>
        <v>128.90111700404856</v>
      </c>
      <c r="DO114" s="2">
        <f t="shared" si="148"/>
        <v>135.97480684803003</v>
      </c>
      <c r="DP114" s="2">
        <f t="shared" si="148"/>
        <v>134.52864580369845</v>
      </c>
      <c r="DQ114" s="2">
        <f t="shared" si="148"/>
        <v>127.74849409005631</v>
      </c>
      <c r="DR114" s="2">
        <f t="shared" si="148"/>
        <v>129.15294310099574</v>
      </c>
      <c r="DS114" s="2">
        <f t="shared" si="148"/>
        <v>128.12552941176472</v>
      </c>
      <c r="DT114" s="2">
        <f t="shared" si="148"/>
        <v>131.89345021337127</v>
      </c>
      <c r="DU114" s="2">
        <f t="shared" si="148"/>
        <v>132.85211835357626</v>
      </c>
      <c r="DV114" s="2">
        <f t="shared" si="148"/>
        <v>135.6978001422475</v>
      </c>
      <c r="DW114" s="2">
        <f t="shared" si="148"/>
        <v>137.98198851077797</v>
      </c>
      <c r="DX114" s="2">
        <f t="shared" si="148"/>
        <v>135.56990956670955</v>
      </c>
      <c r="DY114" s="2">
        <f t="shared" si="148"/>
        <v>140.74709417871705</v>
      </c>
      <c r="EA114" s="2">
        <f t="shared" si="94"/>
        <v>109.69365017862047</v>
      </c>
      <c r="EB114" s="2">
        <f t="shared" si="94"/>
        <v>107.98182402274342</v>
      </c>
      <c r="EC114" s="2">
        <f t="shared" si="94"/>
        <v>108.6820320747115</v>
      </c>
      <c r="ED114" s="2">
        <f t="shared" si="94"/>
        <v>109.44863908164771</v>
      </c>
      <c r="EE114" s="2">
        <f t="shared" si="94"/>
        <v>109.34523645918584</v>
      </c>
      <c r="EF114" s="2">
        <f t="shared" si="94"/>
        <v>108.76548801416122</v>
      </c>
      <c r="EG114" s="2">
        <f t="shared" si="94"/>
        <v>109.71893814132585</v>
      </c>
      <c r="EH114" s="2">
        <f t="shared" si="94"/>
        <v>109.92431608592942</v>
      </c>
      <c r="EI114" s="2">
        <f t="shared" si="94"/>
        <v>109.27805343265076</v>
      </c>
      <c r="EJ114" s="2">
        <f t="shared" si="94"/>
        <v>110.75825656951741</v>
      </c>
      <c r="EK114" s="2">
        <f t="shared" si="94"/>
        <v>112.68915811226569</v>
      </c>
      <c r="EL114" s="2">
        <f t="shared" si="94"/>
        <v>114.00573327298727</v>
      </c>
      <c r="EM114" s="2">
        <f t="shared" si="135"/>
        <v>116.45591077737777</v>
      </c>
      <c r="EN114" s="2">
        <f t="shared" si="135"/>
        <v>116.44000614447828</v>
      </c>
      <c r="EO114" s="2">
        <f t="shared" si="135"/>
        <v>119.65130778501616</v>
      </c>
      <c r="EQ114" s="2">
        <f t="shared" si="149"/>
        <v>109.77428662823196</v>
      </c>
      <c r="ER114" s="2">
        <f t="shared" si="149"/>
        <v>108.28856222740026</v>
      </c>
      <c r="ES114" s="2">
        <f t="shared" si="149"/>
        <v>108.58973702270571</v>
      </c>
      <c r="ET114" s="2">
        <f t="shared" si="149"/>
        <v>109.35807236742713</v>
      </c>
      <c r="EU114" s="2">
        <f t="shared" si="149"/>
        <v>109.18492090952141</v>
      </c>
      <c r="EV114" s="2">
        <f t="shared" si="149"/>
        <v>108.8253427913976</v>
      </c>
      <c r="EW114" s="2">
        <f t="shared" si="149"/>
        <v>109.83418671159927</v>
      </c>
      <c r="EX114" s="2">
        <f t="shared" si="149"/>
        <v>109.94180961221626</v>
      </c>
      <c r="EY114" s="2">
        <f t="shared" si="149"/>
        <v>109.16370381491262</v>
      </c>
      <c r="EZ114" s="2">
        <f t="shared" si="149"/>
        <v>110.89217350570047</v>
      </c>
      <c r="FA114" s="2">
        <f t="shared" si="149"/>
        <v>112.79772945486219</v>
      </c>
      <c r="FB114" s="2">
        <f t="shared" si="149"/>
        <v>114.2142907670145</v>
      </c>
      <c r="FC114" s="2">
        <f t="shared" si="149"/>
        <v>116.50626407316722</v>
      </c>
      <c r="FD114" s="2">
        <f t="shared" si="149"/>
        <v>116.55701555008876</v>
      </c>
      <c r="FE114" s="2">
        <f t="shared" si="149"/>
        <v>119.85238938982495</v>
      </c>
      <c r="FG114" s="2">
        <f t="shared" si="150"/>
        <v>0.98542749005182584</v>
      </c>
      <c r="FH114" s="2">
        <f t="shared" si="150"/>
        <v>0.98523608850060962</v>
      </c>
      <c r="FI114" s="2">
        <f t="shared" si="150"/>
        <v>0.98534452542158801</v>
      </c>
      <c r="FJ114" s="2">
        <f t="shared" si="150"/>
        <v>0.98534707997358295</v>
      </c>
      <c r="FK114" s="2">
        <f t="shared" si="150"/>
        <v>0.98650459423178516</v>
      </c>
      <c r="FL114" s="2">
        <f t="shared" si="150"/>
        <v>0.98484246093080918</v>
      </c>
      <c r="FM114" s="2">
        <f t="shared" si="150"/>
        <v>0.9862139994337582</v>
      </c>
      <c r="FN114" s="2">
        <f t="shared" si="150"/>
        <v>0.98452467917391395</v>
      </c>
      <c r="FO114" s="2">
        <f t="shared" si="150"/>
        <v>0.98356801221500045</v>
      </c>
      <c r="FP114" s="2">
        <f t="shared" si="150"/>
        <v>0.9836500257424915</v>
      </c>
      <c r="FQ114" s="2">
        <f t="shared" si="150"/>
        <v>0.98539965896508785</v>
      </c>
      <c r="FR114" s="2">
        <f t="shared" si="150"/>
        <v>0.98339626665335911</v>
      </c>
      <c r="FS114" s="2">
        <f t="shared" si="150"/>
        <v>0.9857822157488153</v>
      </c>
      <c r="FT114" s="2">
        <f t="shared" si="150"/>
        <v>0.98366369025755873</v>
      </c>
      <c r="FU114" s="2">
        <f t="shared" si="150"/>
        <v>0.98014953810898331</v>
      </c>
      <c r="FW114" s="2">
        <f t="shared" si="141"/>
        <v>8.7223902462539686E-3</v>
      </c>
      <c r="FX114" s="2">
        <f t="shared" si="141"/>
        <v>1.0837634035182253E-2</v>
      </c>
      <c r="FY114" s="2">
        <f t="shared" si="141"/>
        <v>9.1416540487487732E-3</v>
      </c>
      <c r="FZ114" s="2">
        <f t="shared" si="141"/>
        <v>8.7161418330580706E-3</v>
      </c>
      <c r="GA114" s="2">
        <f t="shared" si="141"/>
        <v>9.1200955788984066E-3</v>
      </c>
      <c r="GB114" s="2">
        <f t="shared" si="141"/>
        <v>9.7014748691527253E-3</v>
      </c>
      <c r="GC114" s="2">
        <f t="shared" si="141"/>
        <v>9.9734412944725223E-3</v>
      </c>
      <c r="GD114" s="2">
        <f t="shared" si="141"/>
        <v>9.7926236018292725E-3</v>
      </c>
      <c r="GE114" s="2">
        <f t="shared" si="141"/>
        <v>1.0385006666701103E-2</v>
      </c>
      <c r="GF114" s="2">
        <f t="shared" si="141"/>
        <v>1.0161700631300034E-2</v>
      </c>
      <c r="GG114" s="2">
        <f t="shared" si="141"/>
        <v>9.7908623453971319E-3</v>
      </c>
      <c r="GH114" s="2">
        <f t="shared" si="141"/>
        <v>8.7501811494731484E-3</v>
      </c>
      <c r="GI114" s="2">
        <f t="shared" si="141"/>
        <v>8.9944748535850296E-3</v>
      </c>
      <c r="GJ114" s="2">
        <f t="shared" si="141"/>
        <v>6.0433207091224565E-3</v>
      </c>
      <c r="GK114" s="2">
        <f t="shared" si="141"/>
        <v>4.9013181049282154E-3</v>
      </c>
      <c r="GM114" s="86">
        <f t="shared" si="142"/>
        <v>3.9255618870648952E-29</v>
      </c>
      <c r="GN114" s="86">
        <f t="shared" si="142"/>
        <v>2.1303661709508062E-33</v>
      </c>
      <c r="GO114" s="86">
        <f t="shared" si="142"/>
        <v>2.646627716760925E-40</v>
      </c>
      <c r="GP114" s="86">
        <f t="shared" si="142"/>
        <v>3.811840235359172E-52</v>
      </c>
      <c r="GQ114" s="86">
        <f t="shared" si="142"/>
        <v>7.1510215474869097E-61</v>
      </c>
      <c r="GR114" s="86">
        <f t="shared" si="142"/>
        <v>1.8034863138277744E-56</v>
      </c>
      <c r="GS114" s="86">
        <f t="shared" si="142"/>
        <v>3.8531062241776456E-61</v>
      </c>
      <c r="GT114" s="86">
        <f t="shared" si="142"/>
        <v>8.2520146212010609E-63</v>
      </c>
      <c r="GU114" s="86">
        <f t="shared" si="142"/>
        <v>6.7872688298845204E-66</v>
      </c>
      <c r="GV114" s="86">
        <f t="shared" si="142"/>
        <v>3.7979052543507005E-44</v>
      </c>
      <c r="GW114" s="86">
        <f t="shared" si="142"/>
        <v>1.791509938844371E-46</v>
      </c>
      <c r="GX114" s="86">
        <f t="shared" si="142"/>
        <v>2.1042303121491575E-40</v>
      </c>
      <c r="GY114" s="86">
        <f t="shared" si="142"/>
        <v>1.2610303979433457E-30</v>
      </c>
      <c r="GZ114" s="86">
        <f t="shared" si="142"/>
        <v>8.2736555302243906E-37</v>
      </c>
      <c r="HA114" s="86">
        <f t="shared" si="142"/>
        <v>3.9719868015204605E-37</v>
      </c>
      <c r="HC114" s="86">
        <f t="shared" si="73"/>
        <v>1.2160670688131316E-3</v>
      </c>
      <c r="HD114" s="86">
        <f t="shared" si="73"/>
        <v>4.7872050284638847E-4</v>
      </c>
      <c r="HE114" s="86">
        <f t="shared" si="73"/>
        <v>3.9386250063974504E-5</v>
      </c>
      <c r="HF114" s="86">
        <f t="shared" si="73"/>
        <v>2.9306188235051681E-5</v>
      </c>
      <c r="HG114" s="86">
        <f t="shared" si="73"/>
        <v>1.6592495902278644E-6</v>
      </c>
      <c r="HH114" s="86">
        <f t="shared" si="73"/>
        <v>5.5634224259127334E-6</v>
      </c>
      <c r="HI114" s="86">
        <f t="shared" si="138"/>
        <v>4.8856612982634102E-7</v>
      </c>
      <c r="HJ114" s="86">
        <f t="shared" si="138"/>
        <v>1.3273360803630538E-7</v>
      </c>
      <c r="HK114" s="86">
        <f t="shared" si="138"/>
        <v>2.9380447942846549E-9</v>
      </c>
      <c r="HL114" s="86">
        <f t="shared" si="138"/>
        <v>1.1961614073319055E-4</v>
      </c>
      <c r="HM114" s="86">
        <f t="shared" si="138"/>
        <v>1.1395234802185147E-5</v>
      </c>
      <c r="HN114" s="86">
        <f t="shared" si="138"/>
        <v>2.1539610491515604E-4</v>
      </c>
      <c r="HO114" s="86">
        <f t="shared" si="138"/>
        <v>5.3318834249594695E-4</v>
      </c>
      <c r="HP114" s="86">
        <f t="shared" si="138"/>
        <v>3.2666185065341517E-4</v>
      </c>
      <c r="HQ114" s="86">
        <f t="shared" si="138"/>
        <v>7.4210881584379427E-6</v>
      </c>
      <c r="HS114" s="86">
        <f t="shared" si="143"/>
        <v>2.3585936875546021E-11</v>
      </c>
      <c r="HT114" s="86">
        <f t="shared" si="143"/>
        <v>8.9227601874138728E-11</v>
      </c>
      <c r="HU114" s="86">
        <f t="shared" si="143"/>
        <v>9.3180852839149944E-12</v>
      </c>
      <c r="HV114" s="86">
        <f t="shared" si="143"/>
        <v>2.2661881702837746E-12</v>
      </c>
      <c r="HW114" s="86">
        <f t="shared" si="143"/>
        <v>2.3034059271700087E-11</v>
      </c>
      <c r="HX114" s="86">
        <f t="shared" si="143"/>
        <v>5.4416170975448097E-13</v>
      </c>
      <c r="HY114" s="86">
        <f t="shared" si="143"/>
        <v>2.0459156367363683E-11</v>
      </c>
      <c r="HZ114" s="86">
        <f t="shared" si="143"/>
        <v>2.2323917717205501E-12</v>
      </c>
      <c r="IA114" s="86">
        <f t="shared" si="143"/>
        <v>7.7781585906183686E-13</v>
      </c>
      <c r="IB114" s="86">
        <f t="shared" si="143"/>
        <v>2.3868983129319259E-13</v>
      </c>
      <c r="IC114" s="86">
        <f t="shared" si="143"/>
        <v>5.1779657909249381E-12</v>
      </c>
      <c r="ID114" s="86">
        <f t="shared" si="143"/>
        <v>1.2002146259336012E-13</v>
      </c>
      <c r="IE114" s="86">
        <f t="shared" si="143"/>
        <v>2.3958694089378538E-12</v>
      </c>
      <c r="IF114" s="86">
        <f t="shared" si="143"/>
        <v>9.1586396998572886E-9</v>
      </c>
      <c r="IG114" s="86">
        <f t="shared" si="143"/>
        <v>1.3830535825020061E-7</v>
      </c>
      <c r="II114" s="86">
        <f t="shared" si="144"/>
        <v>1.4177782759890244E-92</v>
      </c>
      <c r="IJ114" s="86">
        <f t="shared" si="144"/>
        <v>1.1000381743467795E-94</v>
      </c>
      <c r="IK114" s="86">
        <f t="shared" si="144"/>
        <v>5.2864679154146248E-107</v>
      </c>
      <c r="IL114" s="86">
        <f t="shared" si="144"/>
        <v>2.7536510768466806E-109</v>
      </c>
      <c r="IM114" s="86">
        <f t="shared" si="144"/>
        <v>1.6956509401896489E-100</v>
      </c>
      <c r="IN114" s="86">
        <f t="shared" si="144"/>
        <v>6.3102670441552089E-118</v>
      </c>
      <c r="IO114" s="86">
        <f t="shared" si="144"/>
        <v>2.0107041283921375E-101</v>
      </c>
      <c r="IP114" s="86">
        <f t="shared" si="144"/>
        <v>1.1460462329187781E-111</v>
      </c>
      <c r="IQ114" s="86">
        <f t="shared" si="144"/>
        <v>3.1952646175846891E-119</v>
      </c>
      <c r="IR114" s="86">
        <f t="shared" si="144"/>
        <v>2.9257437597277504E-117</v>
      </c>
      <c r="IS114" s="86">
        <f t="shared" si="144"/>
        <v>2.7331755177749129E-107</v>
      </c>
      <c r="IT114" s="86">
        <f t="shared" si="144"/>
        <v>1.7837877117023187E-121</v>
      </c>
      <c r="IU114" s="86">
        <f t="shared" si="144"/>
        <v>5.9089048394944514E-110</v>
      </c>
      <c r="IV114" s="86">
        <f t="shared" si="144"/>
        <v>3.5512605136973294E-54</v>
      </c>
      <c r="IW114" s="86">
        <f t="shared" si="144"/>
        <v>5.0752853504275284E-37</v>
      </c>
      <c r="IY114" s="86">
        <f t="shared" si="145"/>
        <v>1.2160670923990684E-3</v>
      </c>
      <c r="IZ114" s="86">
        <f t="shared" si="145"/>
        <v>4.7872059207399034E-4</v>
      </c>
      <c r="JA114" s="86">
        <f t="shared" si="145"/>
        <v>3.9386259382059788E-5</v>
      </c>
      <c r="JB114" s="86">
        <f t="shared" si="145"/>
        <v>2.9306190501239851E-5</v>
      </c>
      <c r="JC114" s="86">
        <f t="shared" si="145"/>
        <v>1.6592726242871361E-6</v>
      </c>
      <c r="JD114" s="86">
        <f t="shared" si="145"/>
        <v>5.5634229700744432E-6</v>
      </c>
      <c r="JE114" s="86">
        <f t="shared" si="145"/>
        <v>4.8858658898270838E-7</v>
      </c>
      <c r="JF114" s="86">
        <f t="shared" si="145"/>
        <v>1.3273584042807709E-7</v>
      </c>
      <c r="JG114" s="86">
        <f t="shared" si="145"/>
        <v>2.9388226101437167E-9</v>
      </c>
      <c r="JH114" s="86">
        <f t="shared" si="145"/>
        <v>1.1961614097188038E-4</v>
      </c>
      <c r="JI114" s="86">
        <f t="shared" si="145"/>
        <v>1.1395239980150938E-5</v>
      </c>
      <c r="JJ114" s="86">
        <f t="shared" si="145"/>
        <v>2.1539610503517749E-4</v>
      </c>
      <c r="JK114" s="86">
        <f t="shared" si="145"/>
        <v>5.3318834489181636E-4</v>
      </c>
      <c r="JL114" s="86">
        <f t="shared" si="145"/>
        <v>3.2667100929311505E-4</v>
      </c>
      <c r="JM114" s="86">
        <f t="shared" si="145"/>
        <v>7.5593935166881437E-6</v>
      </c>
    </row>
    <row r="115" spans="2:273" x14ac:dyDescent="0.25">
      <c r="B115" s="2">
        <v>88</v>
      </c>
      <c r="C115" s="37">
        <v>108.53400000000001</v>
      </c>
      <c r="D115" s="37">
        <v>108.621</v>
      </c>
      <c r="E115" s="37">
        <v>107.44799999999999</v>
      </c>
      <c r="F115" s="37">
        <v>107.36199999999999</v>
      </c>
      <c r="G115" s="37">
        <v>109.05200000000001</v>
      </c>
      <c r="H115" s="37">
        <v>108</v>
      </c>
      <c r="I115" s="37">
        <v>107.431</v>
      </c>
      <c r="J115" s="37">
        <v>110.13800000000001</v>
      </c>
      <c r="K115" s="37">
        <v>109.03400000000001</v>
      </c>
      <c r="L115" s="37">
        <v>110.345</v>
      </c>
      <c r="M115" s="37">
        <v>110.983</v>
      </c>
      <c r="N115" s="37">
        <v>112.69</v>
      </c>
      <c r="O115" s="37">
        <v>116.724</v>
      </c>
      <c r="P115" s="37">
        <v>114.845</v>
      </c>
      <c r="Q115" s="37">
        <v>116.44799999999999</v>
      </c>
      <c r="S115" s="4">
        <f t="shared" si="146"/>
        <v>109.99117291887333</v>
      </c>
      <c r="T115" s="4">
        <f t="shared" si="146"/>
        <v>108.18110785949224</v>
      </c>
      <c r="U115" s="4">
        <f t="shared" si="146"/>
        <v>108.81181120015202</v>
      </c>
      <c r="V115" s="4">
        <f t="shared" si="146"/>
        <v>109.62544657692457</v>
      </c>
      <c r="W115" s="4">
        <f t="shared" si="146"/>
        <v>109.58682212158311</v>
      </c>
      <c r="X115" s="4">
        <f t="shared" si="146"/>
        <v>109.08096527087166</v>
      </c>
      <c r="Y115" s="4">
        <f t="shared" si="146"/>
        <v>109.92875528817925</v>
      </c>
      <c r="Z115" s="4">
        <f t="shared" si="146"/>
        <v>110.16483196403894</v>
      </c>
      <c r="AA115" s="4">
        <f t="shared" si="146"/>
        <v>109.50139230593852</v>
      </c>
      <c r="AB115" s="4">
        <f t="shared" si="146"/>
        <v>111.03171223745247</v>
      </c>
      <c r="AC115" s="4">
        <f t="shared" si="146"/>
        <v>112.8906758989697</v>
      </c>
      <c r="AD115" s="4">
        <f t="shared" si="146"/>
        <v>114.26808241851518</v>
      </c>
      <c r="AE115" s="4">
        <f t="shared" si="146"/>
        <v>116.64393247413005</v>
      </c>
      <c r="AF115" s="4">
        <f t="shared" si="146"/>
        <v>116.65067739423063</v>
      </c>
      <c r="AG115" s="4">
        <f t="shared" si="146"/>
        <v>119.96788535520484</v>
      </c>
      <c r="AI115" s="4">
        <f t="shared" si="147"/>
        <v>-1.4571729188733258</v>
      </c>
      <c r="AJ115" s="4">
        <f t="shared" si="147"/>
        <v>0.43989214050775161</v>
      </c>
      <c r="AK115" s="4">
        <f t="shared" si="147"/>
        <v>-1.3638112001520284</v>
      </c>
      <c r="AL115" s="4">
        <f t="shared" si="147"/>
        <v>-2.2634465769245793</v>
      </c>
      <c r="AM115" s="4">
        <f t="shared" si="147"/>
        <v>-0.5348221215831046</v>
      </c>
      <c r="AN115" s="4">
        <f t="shared" si="147"/>
        <v>-1.0809652708716584</v>
      </c>
      <c r="AO115" s="4">
        <f t="shared" si="147"/>
        <v>-2.4977552881792491</v>
      </c>
      <c r="AP115" s="4">
        <f t="shared" si="147"/>
        <v>-2.683196403893362E-2</v>
      </c>
      <c r="AQ115" s="4">
        <f t="shared" si="147"/>
        <v>-0.46739230593851744</v>
      </c>
      <c r="AR115" s="4">
        <f t="shared" si="147"/>
        <v>-0.68671223745246834</v>
      </c>
      <c r="AS115" s="4">
        <f t="shared" si="147"/>
        <v>-1.9076758989696998</v>
      </c>
      <c r="AT115" s="4">
        <f t="shared" si="147"/>
        <v>-1.5780824185151801</v>
      </c>
      <c r="AU115" s="4">
        <f t="shared" si="147"/>
        <v>8.0067525869949918E-2</v>
      </c>
      <c r="AV115" s="4">
        <f t="shared" si="147"/>
        <v>-1.8056773942306279</v>
      </c>
      <c r="AW115" s="4">
        <f t="shared" si="147"/>
        <v>-3.519885355204849</v>
      </c>
      <c r="AY115" s="2">
        <f t="shared" si="139"/>
        <v>109.9838825170652</v>
      </c>
      <c r="AZ115" s="2">
        <f t="shared" si="139"/>
        <v>108.17919114836448</v>
      </c>
      <c r="BA115" s="2">
        <f t="shared" si="139"/>
        <v>108.8117321094085</v>
      </c>
      <c r="BB115" s="2">
        <f t="shared" si="139"/>
        <v>109.62539380318709</v>
      </c>
      <c r="BC115" s="2">
        <f t="shared" si="139"/>
        <v>109.58682068878983</v>
      </c>
      <c r="BD115" s="2">
        <f t="shared" si="139"/>
        <v>109.08095914047144</v>
      </c>
      <c r="BE115" s="2">
        <f t="shared" si="139"/>
        <v>109.92875491136454</v>
      </c>
      <c r="BF115" s="2">
        <f t="shared" si="139"/>
        <v>110.16483190345561</v>
      </c>
      <c r="BG115" s="2">
        <f t="shared" si="139"/>
        <v>109.5013923039407</v>
      </c>
      <c r="BH115" s="2">
        <f t="shared" si="139"/>
        <v>111.03143574213431</v>
      </c>
      <c r="BI115" s="2">
        <f t="shared" si="139"/>
        <v>112.89066017694968</v>
      </c>
      <c r="BJ115" s="2">
        <f t="shared" si="139"/>
        <v>114.26751920877865</v>
      </c>
      <c r="BK115" s="2">
        <f t="shared" si="139"/>
        <v>116.64171765947989</v>
      </c>
      <c r="BL115" s="2">
        <f t="shared" si="139"/>
        <v>116.64969942115901</v>
      </c>
      <c r="BM115" s="2">
        <f t="shared" si="139"/>
        <v>119.96764228596638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108.53400000000001</v>
      </c>
      <c r="CF115" s="2">
        <f t="shared" si="140"/>
        <v>108.621</v>
      </c>
      <c r="CG115" s="2">
        <f t="shared" si="140"/>
        <v>107.44799999999999</v>
      </c>
      <c r="CH115" s="2">
        <f t="shared" si="140"/>
        <v>107.36199999999999</v>
      </c>
      <c r="CI115" s="2">
        <f t="shared" si="140"/>
        <v>109.05200000000001</v>
      </c>
      <c r="CJ115" s="2">
        <f t="shared" si="140"/>
        <v>108</v>
      </c>
      <c r="CK115" s="2">
        <f t="shared" si="140"/>
        <v>107.431</v>
      </c>
      <c r="CL115" s="2">
        <f t="shared" si="140"/>
        <v>110.13800000000001</v>
      </c>
      <c r="CM115" s="2">
        <f t="shared" si="140"/>
        <v>109.03400000000001</v>
      </c>
      <c r="CN115" s="2">
        <f t="shared" si="140"/>
        <v>110.345</v>
      </c>
      <c r="CO115" s="2">
        <f t="shared" si="140"/>
        <v>110.983</v>
      </c>
      <c r="CP115" s="2">
        <f t="shared" si="140"/>
        <v>112.69</v>
      </c>
      <c r="CQ115" s="2">
        <f t="shared" si="140"/>
        <v>116.724</v>
      </c>
      <c r="CR115" s="2">
        <f t="shared" si="140"/>
        <v>114.845</v>
      </c>
      <c r="CS115" s="2">
        <f t="shared" si="140"/>
        <v>116.44799999999999</v>
      </c>
      <c r="CU115" s="2">
        <f t="shared" si="110"/>
        <v>108.53400000000001</v>
      </c>
      <c r="CV115" s="2">
        <f t="shared" si="111"/>
        <v>108.621</v>
      </c>
      <c r="CW115" s="2">
        <f t="shared" si="112"/>
        <v>107.44799999999999</v>
      </c>
      <c r="CX115" s="2">
        <f t="shared" si="113"/>
        <v>107.36199999999999</v>
      </c>
      <c r="CY115" s="2">
        <f t="shared" si="114"/>
        <v>109.05200000000001</v>
      </c>
      <c r="CZ115" s="2">
        <f t="shared" si="115"/>
        <v>108</v>
      </c>
      <c r="DA115" s="2">
        <f t="shared" si="116"/>
        <v>107.431</v>
      </c>
      <c r="DB115" s="2">
        <f t="shared" si="117"/>
        <v>110.13800000000001</v>
      </c>
      <c r="DC115" s="2">
        <f t="shared" si="118"/>
        <v>109.03400000000001</v>
      </c>
      <c r="DD115" s="2">
        <f t="shared" si="119"/>
        <v>110.345</v>
      </c>
      <c r="DE115" s="2">
        <f t="shared" si="120"/>
        <v>110.983</v>
      </c>
      <c r="DF115" s="2">
        <f t="shared" si="121"/>
        <v>112.69</v>
      </c>
      <c r="DG115" s="2">
        <f t="shared" si="122"/>
        <v>116.724</v>
      </c>
      <c r="DH115" s="2">
        <f t="shared" si="123"/>
        <v>114.845</v>
      </c>
      <c r="DI115" s="2">
        <f t="shared" si="124"/>
        <v>116.44799999999999</v>
      </c>
      <c r="DK115" s="2">
        <f t="shared" si="148"/>
        <v>137.53046979362102</v>
      </c>
      <c r="DL115" s="2">
        <f t="shared" si="148"/>
        <v>125.15417442645077</v>
      </c>
      <c r="DM115" s="2">
        <f t="shared" si="148"/>
        <v>124.26579264507421</v>
      </c>
      <c r="DN115" s="2">
        <f t="shared" si="148"/>
        <v>129.10427145748986</v>
      </c>
      <c r="DO115" s="2">
        <f t="shared" si="148"/>
        <v>136.2604932457786</v>
      </c>
      <c r="DP115" s="2">
        <f t="shared" si="148"/>
        <v>134.84358748221905</v>
      </c>
      <c r="DQ115" s="2">
        <f t="shared" si="148"/>
        <v>127.93784136960603</v>
      </c>
      <c r="DR115" s="2">
        <f t="shared" si="148"/>
        <v>129.36453911806547</v>
      </c>
      <c r="DS115" s="2">
        <f t="shared" si="148"/>
        <v>128.33838403361344</v>
      </c>
      <c r="DT115" s="2">
        <f t="shared" si="148"/>
        <v>132.10756804172595</v>
      </c>
      <c r="DU115" s="2">
        <f t="shared" si="148"/>
        <v>133.04966754385967</v>
      </c>
      <c r="DV115" s="2">
        <f t="shared" si="148"/>
        <v>135.95207539118064</v>
      </c>
      <c r="DW115" s="2">
        <f t="shared" si="148"/>
        <v>138.21500962906225</v>
      </c>
      <c r="DX115" s="2">
        <f t="shared" si="148"/>
        <v>135.7974641355641</v>
      </c>
      <c r="DY115" s="2">
        <f t="shared" si="148"/>
        <v>141.05395958472371</v>
      </c>
      <c r="EA115" s="2">
        <f t="shared" si="94"/>
        <v>109.61164312540073</v>
      </c>
      <c r="EB115" s="2">
        <f t="shared" si="94"/>
        <v>107.94381856195214</v>
      </c>
      <c r="EC115" s="2">
        <f t="shared" si="94"/>
        <v>108.602969159208</v>
      </c>
      <c r="ED115" s="2">
        <f t="shared" si="94"/>
        <v>109.36201835966337</v>
      </c>
      <c r="EE115" s="2">
        <f t="shared" si="94"/>
        <v>109.25551768253281</v>
      </c>
      <c r="EF115" s="2">
        <f t="shared" si="94"/>
        <v>108.71875018649118</v>
      </c>
      <c r="EG115" s="2">
        <f t="shared" si="94"/>
        <v>109.69800451659903</v>
      </c>
      <c r="EH115" s="2">
        <f t="shared" si="94"/>
        <v>109.88942406614498</v>
      </c>
      <c r="EI115" s="2">
        <f t="shared" si="94"/>
        <v>109.2155882416852</v>
      </c>
      <c r="EJ115" s="2">
        <f t="shared" si="94"/>
        <v>110.71054180602003</v>
      </c>
      <c r="EK115" s="2">
        <f t="shared" si="94"/>
        <v>112.61717331784953</v>
      </c>
      <c r="EL115" s="2">
        <f t="shared" si="94"/>
        <v>113.93173042049534</v>
      </c>
      <c r="EM115" s="2">
        <f t="shared" si="135"/>
        <v>116.35748274767587</v>
      </c>
      <c r="EN115" s="2">
        <f t="shared" si="135"/>
        <v>116.35895477442568</v>
      </c>
      <c r="EO115" s="2">
        <f t="shared" si="135"/>
        <v>119.57722485951396</v>
      </c>
      <c r="EQ115" s="2">
        <f t="shared" si="149"/>
        <v>109.6863399492933</v>
      </c>
      <c r="ER115" s="2">
        <f t="shared" si="149"/>
        <v>108.22487270721157</v>
      </c>
      <c r="ES115" s="2">
        <f t="shared" si="149"/>
        <v>108.51750558759827</v>
      </c>
      <c r="ET115" s="2">
        <f t="shared" si="149"/>
        <v>109.27895711707129</v>
      </c>
      <c r="EU115" s="2">
        <f t="shared" si="149"/>
        <v>109.10856799260651</v>
      </c>
      <c r="EV115" s="2">
        <f t="shared" si="149"/>
        <v>108.77342737151554</v>
      </c>
      <c r="EW115" s="2">
        <f t="shared" si="149"/>
        <v>109.80260143950741</v>
      </c>
      <c r="EX115" s="2">
        <f t="shared" si="149"/>
        <v>109.90507531885557</v>
      </c>
      <c r="EY115" s="2">
        <f t="shared" si="149"/>
        <v>109.11115481830755</v>
      </c>
      <c r="EZ115" s="2">
        <f t="shared" si="149"/>
        <v>110.83412658501625</v>
      </c>
      <c r="FA115" s="2">
        <f t="shared" si="149"/>
        <v>112.71642896300852</v>
      </c>
      <c r="FB115" s="2">
        <f t="shared" si="149"/>
        <v>114.12487900863496</v>
      </c>
      <c r="FC115" s="2">
        <f t="shared" si="149"/>
        <v>116.40399394496548</v>
      </c>
      <c r="FD115" s="2">
        <f t="shared" si="149"/>
        <v>116.46699699961809</v>
      </c>
      <c r="FE115" s="2">
        <f t="shared" si="149"/>
        <v>119.74958134259612</v>
      </c>
      <c r="FG115" s="2">
        <f t="shared" si="150"/>
        <v>0.98669264998146089</v>
      </c>
      <c r="FH115" s="2">
        <f t="shared" si="150"/>
        <v>0.98651763822801608</v>
      </c>
      <c r="FI115" s="2">
        <f t="shared" si="150"/>
        <v>0.98661679037320038</v>
      </c>
      <c r="FJ115" s="2">
        <f t="shared" si="150"/>
        <v>0.98661912617203318</v>
      </c>
      <c r="FK115" s="2">
        <f t="shared" si="150"/>
        <v>0.98767741120689134</v>
      </c>
      <c r="FL115" s="2">
        <f t="shared" si="150"/>
        <v>0.98615769860546998</v>
      </c>
      <c r="FM115" s="2">
        <f t="shared" si="150"/>
        <v>0.98741174826849665</v>
      </c>
      <c r="FN115" s="2">
        <f t="shared" si="150"/>
        <v>0.98586709544635687</v>
      </c>
      <c r="FO115" s="2">
        <f t="shared" si="150"/>
        <v>0.9849921501260861</v>
      </c>
      <c r="FP115" s="2">
        <f t="shared" si="150"/>
        <v>0.98506716356917834</v>
      </c>
      <c r="FQ115" s="2">
        <f t="shared" si="150"/>
        <v>0.98666720244946848</v>
      </c>
      <c r="FR115" s="2">
        <f t="shared" si="150"/>
        <v>0.9848350600168464</v>
      </c>
      <c r="FS115" s="2">
        <f t="shared" si="150"/>
        <v>0.98701698475768063</v>
      </c>
      <c r="FT115" s="2">
        <f t="shared" si="150"/>
        <v>0.98507966167422301</v>
      </c>
      <c r="FU115" s="2">
        <f t="shared" si="150"/>
        <v>0.98186448764118928</v>
      </c>
      <c r="FW115" s="2">
        <f t="shared" si="141"/>
        <v>9.5558692636084595E-3</v>
      </c>
      <c r="FX115" s="2">
        <f t="shared" si="141"/>
        <v>1.1870817345557472E-2</v>
      </c>
      <c r="FY115" s="2">
        <f t="shared" si="141"/>
        <v>1.0014791592468078E-2</v>
      </c>
      <c r="FZ115" s="2">
        <f t="shared" si="141"/>
        <v>9.5490295270522843E-3</v>
      </c>
      <c r="GA115" s="2">
        <f t="shared" si="141"/>
        <v>9.9911947929198202E-3</v>
      </c>
      <c r="GB115" s="2">
        <f t="shared" si="141"/>
        <v>1.0627508520579823E-2</v>
      </c>
      <c r="GC115" s="2">
        <f t="shared" si="141"/>
        <v>1.0925148527579198E-2</v>
      </c>
      <c r="GD115" s="2">
        <f t="shared" si="141"/>
        <v>1.0727263415789978E-2</v>
      </c>
      <c r="GE115" s="2">
        <f t="shared" si="141"/>
        <v>1.1375535923555424E-2</v>
      </c>
      <c r="GF115" s="2">
        <f t="shared" si="141"/>
        <v>1.1131170372797599E-2</v>
      </c>
      <c r="GG115" s="2">
        <f t="shared" si="141"/>
        <v>1.0725335880080775E-2</v>
      </c>
      <c r="GH115" s="2">
        <f t="shared" si="141"/>
        <v>9.5862900803827967E-3</v>
      </c>
      <c r="GI115" s="2">
        <f t="shared" si="141"/>
        <v>9.8536948149770143E-3</v>
      </c>
      <c r="GJ115" s="2">
        <f t="shared" si="141"/>
        <v>6.6225081452161421E-3</v>
      </c>
      <c r="GK115" s="2">
        <f t="shared" si="141"/>
        <v>5.3716483412945886E-3</v>
      </c>
      <c r="GM115" s="86">
        <f t="shared" si="142"/>
        <v>3.3292667774851882E-31</v>
      </c>
      <c r="GN115" s="86">
        <f t="shared" si="142"/>
        <v>9.4053344881149309E-36</v>
      </c>
      <c r="GO115" s="86">
        <f t="shared" si="142"/>
        <v>3.7286807776291108E-43</v>
      </c>
      <c r="GP115" s="86">
        <f t="shared" si="142"/>
        <v>6.9798373830932441E-56</v>
      </c>
      <c r="GQ115" s="86">
        <f t="shared" si="142"/>
        <v>2.9891271711430209E-65</v>
      </c>
      <c r="GR115" s="86">
        <f t="shared" si="142"/>
        <v>2.0415796633186293E-60</v>
      </c>
      <c r="GS115" s="86">
        <f t="shared" si="142"/>
        <v>2.0084269461365077E-65</v>
      </c>
      <c r="GT115" s="86">
        <f t="shared" si="142"/>
        <v>2.8897617017968945E-67</v>
      </c>
      <c r="GU115" s="86">
        <f t="shared" si="142"/>
        <v>1.6642089233832576E-70</v>
      </c>
      <c r="GV115" s="86">
        <f t="shared" si="142"/>
        <v>2.7178170509087721E-47</v>
      </c>
      <c r="GW115" s="86">
        <f t="shared" si="142"/>
        <v>9.1284973724275952E-50</v>
      </c>
      <c r="GX115" s="86">
        <f t="shared" si="142"/>
        <v>2.6690608684754988E-43</v>
      </c>
      <c r="GY115" s="86">
        <f t="shared" si="142"/>
        <v>1.0463299781884041E-32</v>
      </c>
      <c r="GZ115" s="86">
        <f t="shared" si="142"/>
        <v>2.2073493425622157E-39</v>
      </c>
      <c r="HA115" s="86">
        <f t="shared" si="142"/>
        <v>1.2572142232863865E-39</v>
      </c>
      <c r="HC115" s="86">
        <f t="shared" si="73"/>
        <v>2.109767173053951E-4</v>
      </c>
      <c r="HD115" s="86">
        <f t="shared" si="73"/>
        <v>7.8702284224697495E-5</v>
      </c>
      <c r="HE115" s="86">
        <f t="shared" si="73"/>
        <v>3.6312936995770492E-6</v>
      </c>
      <c r="HF115" s="86">
        <f t="shared" si="73"/>
        <v>2.2907187802968214E-6</v>
      </c>
      <c r="HG115" s="86">
        <f t="shared" si="73"/>
        <v>5.9663393700027592E-8</v>
      </c>
      <c r="HH115" s="86">
        <f t="shared" si="73"/>
        <v>3.5024974637051909E-7</v>
      </c>
      <c r="HI115" s="86">
        <f t="shared" si="138"/>
        <v>1.7060595268409352E-8</v>
      </c>
      <c r="HJ115" s="86">
        <f t="shared" si="138"/>
        <v>3.0810413209440675E-9</v>
      </c>
      <c r="HK115" s="86">
        <f t="shared" si="138"/>
        <v>3.5415375442347788E-11</v>
      </c>
      <c r="HL115" s="86">
        <f t="shared" si="138"/>
        <v>1.4675357177092676E-5</v>
      </c>
      <c r="HM115" s="86">
        <f t="shared" si="138"/>
        <v>7.5742327369548031E-7</v>
      </c>
      <c r="HN115" s="86">
        <f t="shared" si="138"/>
        <v>2.7731992932860224E-5</v>
      </c>
      <c r="HO115" s="86">
        <f t="shared" si="138"/>
        <v>9.7368335061087809E-5</v>
      </c>
      <c r="HP115" s="86">
        <f t="shared" si="138"/>
        <v>3.8978324940085735E-5</v>
      </c>
      <c r="HQ115" s="86">
        <f t="shared" si="138"/>
        <v>4.647552687045525E-7</v>
      </c>
      <c r="HS115" s="86">
        <f t="shared" si="143"/>
        <v>1.2787035023766884E-10</v>
      </c>
      <c r="HT115" s="86">
        <f t="shared" si="143"/>
        <v>5.0795378308484061E-10</v>
      </c>
      <c r="HU115" s="86">
        <f t="shared" si="143"/>
        <v>6.0554684402984807E-11</v>
      </c>
      <c r="HV115" s="86">
        <f t="shared" si="143"/>
        <v>1.5558514831205694E-11</v>
      </c>
      <c r="HW115" s="86">
        <f t="shared" si="143"/>
        <v>1.3642102671391169E-10</v>
      </c>
      <c r="HX115" s="86">
        <f t="shared" si="143"/>
        <v>4.4580787477274271E-12</v>
      </c>
      <c r="HY115" s="86">
        <f t="shared" si="143"/>
        <v>1.2702651887067418E-10</v>
      </c>
      <c r="HZ115" s="86">
        <f t="shared" si="143"/>
        <v>1.6438120509656404E-11</v>
      </c>
      <c r="IA115" s="86">
        <f t="shared" si="143"/>
        <v>6.5563765455624604E-12</v>
      </c>
      <c r="IB115" s="86">
        <f t="shared" si="143"/>
        <v>2.0500785861094267E-12</v>
      </c>
      <c r="IC115" s="86">
        <f t="shared" si="143"/>
        <v>3.5481152142230736E-11</v>
      </c>
      <c r="ID115" s="86">
        <f t="shared" si="143"/>
        <v>1.0265080208450034E-12</v>
      </c>
      <c r="IE115" s="86">
        <f t="shared" si="143"/>
        <v>1.6723151145856846E-11</v>
      </c>
      <c r="IF115" s="86">
        <f t="shared" si="143"/>
        <v>2.8977443037400986E-8</v>
      </c>
      <c r="IG115" s="86">
        <f t="shared" si="143"/>
        <v>3.5109295748788582E-7</v>
      </c>
      <c r="II115" s="86">
        <f t="shared" si="144"/>
        <v>4.422368044500438E-89</v>
      </c>
      <c r="IJ115" s="86">
        <f t="shared" si="144"/>
        <v>6.1444244771638527E-91</v>
      </c>
      <c r="IK115" s="86">
        <f t="shared" si="144"/>
        <v>6.495162333482901E-103</v>
      </c>
      <c r="IL115" s="86">
        <f t="shared" si="144"/>
        <v>3.7670209326234816E-105</v>
      </c>
      <c r="IM115" s="86">
        <f t="shared" si="144"/>
        <v>1.1590629777279237E-96</v>
      </c>
      <c r="IN115" s="86">
        <f t="shared" si="144"/>
        <v>2.3539560712192323E-113</v>
      </c>
      <c r="IO115" s="86">
        <f t="shared" si="144"/>
        <v>1.7755285488678269E-97</v>
      </c>
      <c r="IP115" s="86">
        <f t="shared" si="144"/>
        <v>2.4740693860628196E-107</v>
      </c>
      <c r="IQ115" s="86">
        <f t="shared" si="144"/>
        <v>1.571446876030031E-114</v>
      </c>
      <c r="IR115" s="86">
        <f t="shared" si="144"/>
        <v>1.1422786113999412E-112</v>
      </c>
      <c r="IS115" s="86">
        <f t="shared" si="144"/>
        <v>3.9639406705938872E-103</v>
      </c>
      <c r="IT115" s="86">
        <f t="shared" si="144"/>
        <v>7.2444947099809205E-117</v>
      </c>
      <c r="IU115" s="86">
        <f t="shared" si="144"/>
        <v>9.1431290957583864E-106</v>
      </c>
      <c r="IV115" s="86">
        <f t="shared" si="144"/>
        <v>2.6556431414156078E-52</v>
      </c>
      <c r="IW115" s="86">
        <f t="shared" si="144"/>
        <v>8.2972015878825645E-36</v>
      </c>
      <c r="IY115" s="86">
        <f t="shared" si="145"/>
        <v>2.1097684517574534E-4</v>
      </c>
      <c r="IZ115" s="86">
        <f t="shared" si="145"/>
        <v>7.8702792178480575E-5</v>
      </c>
      <c r="JA115" s="86">
        <f t="shared" si="145"/>
        <v>3.6313542542614523E-6</v>
      </c>
      <c r="JB115" s="86">
        <f t="shared" si="145"/>
        <v>2.2907343388116526E-6</v>
      </c>
      <c r="JC115" s="86">
        <f t="shared" si="145"/>
        <v>5.9799814726741503E-8</v>
      </c>
      <c r="JD115" s="86">
        <f t="shared" si="145"/>
        <v>3.5025420444926681E-7</v>
      </c>
      <c r="JE115" s="86">
        <f t="shared" si="145"/>
        <v>1.7187621787280027E-8</v>
      </c>
      <c r="JF115" s="86">
        <f t="shared" si="145"/>
        <v>3.0974794414537239E-9</v>
      </c>
      <c r="JG115" s="86">
        <f t="shared" si="145"/>
        <v>4.1971751987910246E-11</v>
      </c>
      <c r="JH115" s="86">
        <f t="shared" si="145"/>
        <v>1.4675359227171261E-5</v>
      </c>
      <c r="JI115" s="86">
        <f t="shared" si="145"/>
        <v>7.5745875484762252E-7</v>
      </c>
      <c r="JJ115" s="86">
        <f t="shared" si="145"/>
        <v>2.7731993959368245E-5</v>
      </c>
      <c r="JK115" s="86">
        <f t="shared" si="145"/>
        <v>9.7368351784238953E-5</v>
      </c>
      <c r="JL115" s="86">
        <f t="shared" si="145"/>
        <v>3.9007302383123133E-5</v>
      </c>
      <c r="JM115" s="86">
        <f t="shared" si="145"/>
        <v>8.1584822619243838E-7</v>
      </c>
    </row>
    <row r="116" spans="2:273" x14ac:dyDescent="0.25">
      <c r="B116" s="2">
        <v>89</v>
      </c>
      <c r="C116" s="37">
        <v>108.20699999999999</v>
      </c>
      <c r="D116" s="37">
        <v>107.10299999999999</v>
      </c>
      <c r="E116" s="37">
        <v>108.81</v>
      </c>
      <c r="F116" s="37">
        <v>108.224</v>
      </c>
      <c r="G116" s="37">
        <v>109.914</v>
      </c>
      <c r="H116" s="37">
        <v>109.155</v>
      </c>
      <c r="I116" s="37">
        <v>109.879</v>
      </c>
      <c r="J116" s="37">
        <v>108.121</v>
      </c>
      <c r="K116" s="37">
        <v>108.121</v>
      </c>
      <c r="L116" s="37">
        <v>108.759</v>
      </c>
      <c r="M116" s="37">
        <v>111.05200000000001</v>
      </c>
      <c r="N116" s="37">
        <v>112.655</v>
      </c>
      <c r="O116" s="37">
        <v>113.10299999999999</v>
      </c>
      <c r="P116" s="37">
        <v>114.60299999999999</v>
      </c>
      <c r="Q116" s="37">
        <v>120.259</v>
      </c>
      <c r="S116" s="4">
        <f t="shared" si="146"/>
        <v>109.87522020337092</v>
      </c>
      <c r="T116" s="4">
        <f t="shared" si="146"/>
        <v>108.12345295914228</v>
      </c>
      <c r="U116" s="4">
        <f t="shared" si="146"/>
        <v>108.7170106790529</v>
      </c>
      <c r="V116" s="4">
        <f t="shared" si="146"/>
        <v>109.51935868887138</v>
      </c>
      <c r="W116" s="4">
        <f t="shared" si="146"/>
        <v>109.47238087851932</v>
      </c>
      <c r="X116" s="4">
        <f t="shared" si="146"/>
        <v>109.00737104922575</v>
      </c>
      <c r="Y116" s="4">
        <f t="shared" si="146"/>
        <v>109.89024894919069</v>
      </c>
      <c r="Z116" s="4">
        <f t="shared" si="146"/>
        <v>110.10920970893494</v>
      </c>
      <c r="AA116" s="4">
        <f t="shared" si="146"/>
        <v>109.41780476297623</v>
      </c>
      <c r="AB116" s="4">
        <f t="shared" si="146"/>
        <v>110.95958569591926</v>
      </c>
      <c r="AC116" s="4">
        <f t="shared" si="146"/>
        <v>112.79827097239271</v>
      </c>
      <c r="AD116" s="4">
        <f t="shared" si="146"/>
        <v>114.16914444638964</v>
      </c>
      <c r="AE116" s="4">
        <f t="shared" si="146"/>
        <v>116.52280224491564</v>
      </c>
      <c r="AF116" s="4">
        <f t="shared" si="146"/>
        <v>116.5477921493802</v>
      </c>
      <c r="AG116" s="4">
        <f t="shared" si="146"/>
        <v>119.86665935167336</v>
      </c>
      <c r="AI116" s="4">
        <f t="shared" si="147"/>
        <v>-1.6682202033709217</v>
      </c>
      <c r="AJ116" s="4">
        <f t="shared" si="147"/>
        <v>-1.0204529591422897</v>
      </c>
      <c r="AK116" s="4">
        <f t="shared" si="147"/>
        <v>9.2989320947097553E-2</v>
      </c>
      <c r="AL116" s="4">
        <f t="shared" si="147"/>
        <v>-1.2953586888713744</v>
      </c>
      <c r="AM116" s="4">
        <f t="shared" si="147"/>
        <v>0.44161912148068438</v>
      </c>
      <c r="AN116" s="4">
        <f t="shared" si="147"/>
        <v>0.14762895077424787</v>
      </c>
      <c r="AO116" s="4">
        <f t="shared" si="147"/>
        <v>-1.1248949190687085E-2</v>
      </c>
      <c r="AP116" s="4">
        <f t="shared" si="147"/>
        <v>-1.9882097089349458</v>
      </c>
      <c r="AQ116" s="4">
        <f t="shared" si="147"/>
        <v>-1.2968047629762367</v>
      </c>
      <c r="AR116" s="4">
        <f t="shared" si="147"/>
        <v>-2.2005856959192585</v>
      </c>
      <c r="AS116" s="4">
        <f t="shared" si="147"/>
        <v>-1.7462709723927077</v>
      </c>
      <c r="AT116" s="4">
        <f t="shared" si="147"/>
        <v>-1.5141444463896363</v>
      </c>
      <c r="AU116" s="4">
        <f t="shared" si="147"/>
        <v>-3.419802244915644</v>
      </c>
      <c r="AV116" s="4">
        <f t="shared" si="147"/>
        <v>-1.9447921493802056</v>
      </c>
      <c r="AW116" s="4">
        <f t="shared" si="147"/>
        <v>0.39234064832663762</v>
      </c>
      <c r="AY116" s="2">
        <f t="shared" si="139"/>
        <v>109.87440764560689</v>
      </c>
      <c r="AZ116" s="2">
        <f t="shared" si="139"/>
        <v>108.12325432180907</v>
      </c>
      <c r="BA116" s="2">
        <f t="shared" si="139"/>
        <v>108.71700640597372</v>
      </c>
      <c r="BB116" s="2">
        <f t="shared" si="139"/>
        <v>109.51935633120017</v>
      </c>
      <c r="BC116" s="2">
        <f t="shared" si="139"/>
        <v>109.47238076397826</v>
      </c>
      <c r="BD116" s="2">
        <f t="shared" si="139"/>
        <v>109.00737083387118</v>
      </c>
      <c r="BE116" s="2">
        <f t="shared" si="139"/>
        <v>109.89024880027657</v>
      </c>
      <c r="BF116" s="2">
        <f t="shared" si="139"/>
        <v>110.10920968750888</v>
      </c>
      <c r="BG116" s="2">
        <f t="shared" si="139"/>
        <v>109.41780475173175</v>
      </c>
      <c r="BH116" s="2">
        <f t="shared" si="139"/>
        <v>110.9595659174761</v>
      </c>
      <c r="BI116" s="2">
        <f t="shared" si="139"/>
        <v>112.79827033302688</v>
      </c>
      <c r="BJ116" s="2">
        <f t="shared" si="139"/>
        <v>114.16910171800728</v>
      </c>
      <c r="BK116" s="2">
        <f t="shared" si="139"/>
        <v>116.52254768435515</v>
      </c>
      <c r="BL116" s="2">
        <f t="shared" si="139"/>
        <v>116.54768467906801</v>
      </c>
      <c r="BM116" s="2">
        <f t="shared" si="139"/>
        <v>119.86608663464213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108.20699999999999</v>
      </c>
      <c r="CF116" s="2">
        <f t="shared" si="140"/>
        <v>107.10299999999999</v>
      </c>
      <c r="CG116" s="2">
        <f t="shared" si="140"/>
        <v>108.81</v>
      </c>
      <c r="CH116" s="2">
        <f t="shared" si="140"/>
        <v>108.224</v>
      </c>
      <c r="CI116" s="2">
        <f t="shared" si="140"/>
        <v>109.914</v>
      </c>
      <c r="CJ116" s="2">
        <f t="shared" si="140"/>
        <v>109.155</v>
      </c>
      <c r="CK116" s="2">
        <f t="shared" si="140"/>
        <v>109.879</v>
      </c>
      <c r="CL116" s="2">
        <f t="shared" si="140"/>
        <v>108.121</v>
      </c>
      <c r="CM116" s="2">
        <f t="shared" si="140"/>
        <v>108.121</v>
      </c>
      <c r="CN116" s="2">
        <f t="shared" si="140"/>
        <v>108.759</v>
      </c>
      <c r="CO116" s="2">
        <f t="shared" si="140"/>
        <v>111.05200000000001</v>
      </c>
      <c r="CP116" s="2">
        <f t="shared" si="140"/>
        <v>112.655</v>
      </c>
      <c r="CQ116" s="2">
        <f t="shared" si="140"/>
        <v>113.10299999999999</v>
      </c>
      <c r="CR116" s="2">
        <f t="shared" si="140"/>
        <v>114.60299999999999</v>
      </c>
      <c r="CS116" s="2">
        <f t="shared" si="140"/>
        <v>120.259</v>
      </c>
      <c r="CU116" s="2">
        <f t="shared" si="110"/>
        <v>108.20699999999999</v>
      </c>
      <c r="CV116" s="2">
        <f t="shared" si="111"/>
        <v>107.10299999999999</v>
      </c>
      <c r="CW116" s="2">
        <f t="shared" si="112"/>
        <v>108.81</v>
      </c>
      <c r="CX116" s="2">
        <f t="shared" si="113"/>
        <v>108.224</v>
      </c>
      <c r="CY116" s="2">
        <f t="shared" si="114"/>
        <v>109.914</v>
      </c>
      <c r="CZ116" s="2">
        <f t="shared" si="115"/>
        <v>109.155</v>
      </c>
      <c r="DA116" s="2">
        <f t="shared" si="116"/>
        <v>109.879</v>
      </c>
      <c r="DB116" s="2">
        <f t="shared" si="117"/>
        <v>108.121</v>
      </c>
      <c r="DC116" s="2">
        <f t="shared" si="118"/>
        <v>108.121</v>
      </c>
      <c r="DD116" s="2">
        <f t="shared" si="119"/>
        <v>108.759</v>
      </c>
      <c r="DE116" s="2">
        <f t="shared" si="120"/>
        <v>111.05200000000001</v>
      </c>
      <c r="DF116" s="2">
        <f t="shared" si="121"/>
        <v>112.655</v>
      </c>
      <c r="DG116" s="2">
        <f t="shared" si="122"/>
        <v>113.10299999999999</v>
      </c>
      <c r="DH116" s="2">
        <f t="shared" si="123"/>
        <v>114.60299999999999</v>
      </c>
      <c r="DI116" s="2">
        <f t="shared" si="124"/>
        <v>120.259</v>
      </c>
      <c r="DK116" s="2">
        <f t="shared" si="148"/>
        <v>137.84508527204503</v>
      </c>
      <c r="DL116" s="2">
        <f t="shared" si="148"/>
        <v>125.29895276653174</v>
      </c>
      <c r="DM116" s="2">
        <f t="shared" si="148"/>
        <v>124.39644588394061</v>
      </c>
      <c r="DN116" s="2">
        <f t="shared" si="148"/>
        <v>129.30742591093116</v>
      </c>
      <c r="DO116" s="2">
        <f t="shared" si="148"/>
        <v>136.54617964352721</v>
      </c>
      <c r="DP116" s="2">
        <f t="shared" si="148"/>
        <v>135.1585291607397</v>
      </c>
      <c r="DQ116" s="2">
        <f t="shared" si="148"/>
        <v>128.12718864915576</v>
      </c>
      <c r="DR116" s="2">
        <f t="shared" si="148"/>
        <v>129.57613513513516</v>
      </c>
      <c r="DS116" s="2">
        <f t="shared" si="148"/>
        <v>128.55123865546219</v>
      </c>
      <c r="DT116" s="2">
        <f t="shared" si="148"/>
        <v>132.32168587008061</v>
      </c>
      <c r="DU116" s="2">
        <f t="shared" si="148"/>
        <v>133.24721673414308</v>
      </c>
      <c r="DV116" s="2">
        <f t="shared" si="148"/>
        <v>136.20635064011378</v>
      </c>
      <c r="DW116" s="2">
        <f t="shared" si="148"/>
        <v>138.44803074734651</v>
      </c>
      <c r="DX116" s="2">
        <f t="shared" si="148"/>
        <v>136.0250187044187</v>
      </c>
      <c r="DY116" s="2">
        <f t="shared" si="148"/>
        <v>141.36082499073041</v>
      </c>
      <c r="EA116" s="2">
        <f t="shared" si="94"/>
        <v>109.52963607218098</v>
      </c>
      <c r="EB116" s="2">
        <f t="shared" si="94"/>
        <v>107.90581310116086</v>
      </c>
      <c r="EC116" s="2">
        <f t="shared" si="94"/>
        <v>108.5239062437045</v>
      </c>
      <c r="ED116" s="2">
        <f t="shared" si="94"/>
        <v>109.27539763767902</v>
      </c>
      <c r="EE116" s="2">
        <f t="shared" ref="EE116:EL147" si="151">CI$228*$B116+CI$229</f>
        <v>109.16579890587978</v>
      </c>
      <c r="EF116" s="2">
        <f t="shared" si="151"/>
        <v>108.67201235882112</v>
      </c>
      <c r="EG116" s="2">
        <f t="shared" si="151"/>
        <v>109.67707089187221</v>
      </c>
      <c r="EH116" s="2">
        <f t="shared" si="151"/>
        <v>109.85453204636053</v>
      </c>
      <c r="EI116" s="2">
        <f t="shared" si="151"/>
        <v>109.15312305071963</v>
      </c>
      <c r="EJ116" s="2">
        <f t="shared" si="151"/>
        <v>110.66282704252266</v>
      </c>
      <c r="EK116" s="2">
        <f t="shared" si="151"/>
        <v>112.54518852343338</v>
      </c>
      <c r="EL116" s="2">
        <f t="shared" si="151"/>
        <v>113.8577275680034</v>
      </c>
      <c r="EM116" s="2">
        <f t="shared" si="135"/>
        <v>116.25905471797398</v>
      </c>
      <c r="EN116" s="2">
        <f t="shared" si="135"/>
        <v>116.27790340437309</v>
      </c>
      <c r="EO116" s="2">
        <f t="shared" si="135"/>
        <v>119.50314193401177</v>
      </c>
      <c r="EQ116" s="2">
        <f t="shared" si="149"/>
        <v>109.59839327035463</v>
      </c>
      <c r="ER116" s="2">
        <f t="shared" si="149"/>
        <v>108.16118318702287</v>
      </c>
      <c r="ES116" s="2">
        <f t="shared" si="149"/>
        <v>108.44527415249082</v>
      </c>
      <c r="ET116" s="2">
        <f t="shared" si="149"/>
        <v>109.19984186671546</v>
      </c>
      <c r="EU116" s="2">
        <f t="shared" si="149"/>
        <v>109.03221507569161</v>
      </c>
      <c r="EV116" s="2">
        <f t="shared" si="149"/>
        <v>108.72151195163349</v>
      </c>
      <c r="EW116" s="2">
        <f t="shared" si="149"/>
        <v>109.77101616741555</v>
      </c>
      <c r="EX116" s="2">
        <f t="shared" si="149"/>
        <v>109.86834102549487</v>
      </c>
      <c r="EY116" s="2">
        <f t="shared" si="149"/>
        <v>109.0586058217025</v>
      </c>
      <c r="EZ116" s="2">
        <f t="shared" si="149"/>
        <v>110.77607966433203</v>
      </c>
      <c r="FA116" s="2">
        <f t="shared" si="149"/>
        <v>112.63512847115484</v>
      </c>
      <c r="FB116" s="2">
        <f t="shared" si="149"/>
        <v>114.03546725025542</v>
      </c>
      <c r="FC116" s="2">
        <f t="shared" si="149"/>
        <v>116.30172381676375</v>
      </c>
      <c r="FD116" s="2">
        <f t="shared" si="149"/>
        <v>116.37697844914742</v>
      </c>
      <c r="FE116" s="2">
        <f t="shared" si="149"/>
        <v>119.64677329536728</v>
      </c>
      <c r="FG116" s="2">
        <f t="shared" si="150"/>
        <v>0.98784932528387626</v>
      </c>
      <c r="FH116" s="2">
        <f t="shared" si="150"/>
        <v>0.98768933576197071</v>
      </c>
      <c r="FI116" s="2">
        <f t="shared" si="150"/>
        <v>0.98777997773316006</v>
      </c>
      <c r="FJ116" s="2">
        <f t="shared" si="150"/>
        <v>0.98778211303257535</v>
      </c>
      <c r="FK116" s="2">
        <f t="shared" si="150"/>
        <v>0.98874946701361177</v>
      </c>
      <c r="FL116" s="2">
        <f t="shared" si="150"/>
        <v>0.9873602762508622</v>
      </c>
      <c r="FM116" s="2">
        <f t="shared" si="150"/>
        <v>0.98850664759380635</v>
      </c>
      <c r="FN116" s="2">
        <f t="shared" si="150"/>
        <v>0.98709458943014405</v>
      </c>
      <c r="FO116" s="2">
        <f t="shared" si="150"/>
        <v>0.98629457984694524</v>
      </c>
      <c r="FP116" s="2">
        <f t="shared" si="150"/>
        <v>0.98636317350809966</v>
      </c>
      <c r="FQ116" s="2">
        <f t="shared" si="150"/>
        <v>0.98782606236150039</v>
      </c>
      <c r="FR116" s="2">
        <f t="shared" si="150"/>
        <v>0.98615093084704453</v>
      </c>
      <c r="FS116" s="2">
        <f t="shared" si="150"/>
        <v>0.98814580756151482</v>
      </c>
      <c r="FT116" s="2">
        <f t="shared" si="150"/>
        <v>0.98637460191529303</v>
      </c>
      <c r="FU116" s="2">
        <f t="shared" si="150"/>
        <v>0.98343378096346701</v>
      </c>
      <c r="FW116" s="2">
        <f t="shared" si="141"/>
        <v>1.0468151358250369E-2</v>
      </c>
      <c r="FX116" s="2">
        <f t="shared" si="141"/>
        <v>1.3001202437105694E-2</v>
      </c>
      <c r="FY116" s="2">
        <f t="shared" si="141"/>
        <v>1.0970400919654474E-2</v>
      </c>
      <c r="FZ116" s="2">
        <f t="shared" si="141"/>
        <v>1.0460665540512726E-2</v>
      </c>
      <c r="GA116" s="2">
        <f t="shared" si="141"/>
        <v>1.0944577410528119E-2</v>
      </c>
      <c r="GB116" s="2">
        <f t="shared" si="141"/>
        <v>1.1640895695772178E-2</v>
      </c>
      <c r="GC116" s="2">
        <f t="shared" si="141"/>
        <v>1.1966573919026306E-2</v>
      </c>
      <c r="GD116" s="2">
        <f t="shared" si="141"/>
        <v>1.1750049760667599E-2</v>
      </c>
      <c r="GE116" s="2">
        <f t="shared" si="141"/>
        <v>1.2459353079433289E-2</v>
      </c>
      <c r="GF116" s="2">
        <f t="shared" si="141"/>
        <v>1.2191992444853E-2</v>
      </c>
      <c r="GG116" s="2">
        <f t="shared" si="141"/>
        <v>1.1747940627339195E-2</v>
      </c>
      <c r="GH116" s="2">
        <f t="shared" si="141"/>
        <v>1.0501445604316359E-2</v>
      </c>
      <c r="GI116" s="2">
        <f t="shared" si="141"/>
        <v>1.0794099924704753E-2</v>
      </c>
      <c r="GJ116" s="2">
        <f t="shared" si="141"/>
        <v>7.2567992154149875E-3</v>
      </c>
      <c r="GK116" s="2">
        <f t="shared" si="141"/>
        <v>5.886844444445186E-3</v>
      </c>
      <c r="GM116" s="86">
        <f t="shared" si="142"/>
        <v>2.3799087708236458E-33</v>
      </c>
      <c r="GN116" s="86">
        <f t="shared" si="142"/>
        <v>3.4274459077064725E-38</v>
      </c>
      <c r="GO116" s="86">
        <f t="shared" si="142"/>
        <v>4.16672322208975E-46</v>
      </c>
      <c r="GP116" s="86">
        <f t="shared" si="142"/>
        <v>9.4152213906057491E-60</v>
      </c>
      <c r="GQ116" s="86">
        <f t="shared" si="142"/>
        <v>8.7327871968649411E-70</v>
      </c>
      <c r="GR116" s="86">
        <f t="shared" si="142"/>
        <v>1.6877121643526556E-64</v>
      </c>
      <c r="GS116" s="86">
        <f t="shared" si="142"/>
        <v>7.4406353042138999E-70</v>
      </c>
      <c r="GT116" s="86">
        <f t="shared" si="142"/>
        <v>7.0645546007467393E-72</v>
      </c>
      <c r="GU116" s="86">
        <f t="shared" si="142"/>
        <v>2.8281391981073715E-75</v>
      </c>
      <c r="GV116" s="86">
        <f t="shared" si="142"/>
        <v>1.5045170604695639E-50</v>
      </c>
      <c r="GW116" s="86">
        <f t="shared" si="142"/>
        <v>3.5613728918632407E-53</v>
      </c>
      <c r="GX116" s="86">
        <f t="shared" si="142"/>
        <v>2.6672933270752239E-46</v>
      </c>
      <c r="GY116" s="86">
        <f t="shared" si="142"/>
        <v>7.3683613013469348E-35</v>
      </c>
      <c r="GZ116" s="86">
        <f t="shared" si="142"/>
        <v>4.7862427703010992E-42</v>
      </c>
      <c r="HA116" s="86">
        <f t="shared" si="142"/>
        <v>3.2773697268501429E-42</v>
      </c>
      <c r="HC116" s="86">
        <f t="shared" si="73"/>
        <v>2.9036738114360564E-5</v>
      </c>
      <c r="HD116" s="86">
        <f t="shared" si="73"/>
        <v>1.0438137894524098E-5</v>
      </c>
      <c r="HE116" s="86">
        <f t="shared" si="73"/>
        <v>2.5400865480233017E-7</v>
      </c>
      <c r="HF116" s="86">
        <f t="shared" si="73"/>
        <v>1.3194186439552358E-7</v>
      </c>
      <c r="HG116" s="86">
        <f t="shared" si="73"/>
        <v>1.4363030261028427E-9</v>
      </c>
      <c r="HH116" s="86">
        <f t="shared" si="73"/>
        <v>1.6204666634566483E-8</v>
      </c>
      <c r="HI116" s="86">
        <f t="shared" si="138"/>
        <v>4.0967764979860629E-10</v>
      </c>
      <c r="HJ116" s="86">
        <f t="shared" si="138"/>
        <v>4.6566614723881798E-11</v>
      </c>
      <c r="HK116" s="86">
        <f t="shared" si="138"/>
        <v>2.6580783490503826E-13</v>
      </c>
      <c r="HL116" s="86">
        <f t="shared" si="138"/>
        <v>1.4141097612595729E-6</v>
      </c>
      <c r="HM116" s="86">
        <f t="shared" si="138"/>
        <v>3.6724519003867786E-8</v>
      </c>
      <c r="HN116" s="86">
        <f t="shared" si="138"/>
        <v>2.7880965197489595E-6</v>
      </c>
      <c r="HO116" s="86">
        <f t="shared" si="138"/>
        <v>1.465052663793916E-5</v>
      </c>
      <c r="HP116" s="86">
        <f t="shared" si="138"/>
        <v>3.5172859758030103E-6</v>
      </c>
      <c r="HQ116" s="86">
        <f t="shared" si="138"/>
        <v>2.1279898408710341E-8</v>
      </c>
      <c r="HS116" s="86">
        <f t="shared" si="143"/>
        <v>6.5139792721767557E-10</v>
      </c>
      <c r="HT116" s="86">
        <f t="shared" si="143"/>
        <v>2.6962893732593028E-9</v>
      </c>
      <c r="HU116" s="86">
        <f t="shared" si="143"/>
        <v>3.6556641776388476E-10</v>
      </c>
      <c r="HV116" s="86">
        <f t="shared" si="143"/>
        <v>9.9212870197120579E-11</v>
      </c>
      <c r="HW116" s="86">
        <f t="shared" si="143"/>
        <v>7.5409051348308657E-10</v>
      </c>
      <c r="HX116" s="86">
        <f t="shared" si="143"/>
        <v>3.3592442759437646E-11</v>
      </c>
      <c r="HY116" s="86">
        <f t="shared" si="143"/>
        <v>7.3358228912071707E-10</v>
      </c>
      <c r="HZ116" s="86">
        <f t="shared" si="143"/>
        <v>1.1180493341440657E-10</v>
      </c>
      <c r="IA116" s="86">
        <f t="shared" si="143"/>
        <v>5.0653848296283894E-11</v>
      </c>
      <c r="IB116" s="86">
        <f t="shared" si="143"/>
        <v>1.6174401192982192E-11</v>
      </c>
      <c r="IC116" s="86">
        <f t="shared" si="143"/>
        <v>2.2530018970966972E-10</v>
      </c>
      <c r="ID116" s="86">
        <f t="shared" si="143"/>
        <v>8.0839582934087147E-12</v>
      </c>
      <c r="IE116" s="86">
        <f t="shared" si="143"/>
        <v>1.0825951635579374E-10</v>
      </c>
      <c r="IF116" s="86">
        <f t="shared" si="143"/>
        <v>8.8249460068923679E-8</v>
      </c>
      <c r="IG116" s="86">
        <f t="shared" si="143"/>
        <v>8.6558329269642888E-7</v>
      </c>
      <c r="II116" s="86">
        <f t="shared" si="144"/>
        <v>1.1786279892945504E-85</v>
      </c>
      <c r="IJ116" s="86">
        <f t="shared" si="144"/>
        <v>2.8752667356068442E-87</v>
      </c>
      <c r="IK116" s="86">
        <f t="shared" si="144"/>
        <v>6.6248658224175563E-99</v>
      </c>
      <c r="IL116" s="86">
        <f t="shared" si="144"/>
        <v>4.2771932077762587E-101</v>
      </c>
      <c r="IM116" s="86">
        <f t="shared" si="144"/>
        <v>6.6547846829520864E-93</v>
      </c>
      <c r="IN116" s="86">
        <f t="shared" si="144"/>
        <v>7.1114339599437289E-109</v>
      </c>
      <c r="IO116" s="86">
        <f t="shared" si="144"/>
        <v>1.3056222306729326E-93</v>
      </c>
      <c r="IP116" s="86">
        <f t="shared" si="144"/>
        <v>4.3714778772223085E-103</v>
      </c>
      <c r="IQ116" s="86">
        <f t="shared" si="144"/>
        <v>6.2038151989145392E-110</v>
      </c>
      <c r="IR116" s="86">
        <f t="shared" si="144"/>
        <v>3.6005744120344037E-108</v>
      </c>
      <c r="IS116" s="86">
        <f t="shared" si="144"/>
        <v>4.7432721304752986E-99</v>
      </c>
      <c r="IT116" s="86">
        <f t="shared" si="144"/>
        <v>2.3899268251331675E-112</v>
      </c>
      <c r="IU116" s="86">
        <f t="shared" si="144"/>
        <v>1.1698959573567131E-101</v>
      </c>
      <c r="IV116" s="86">
        <f t="shared" si="144"/>
        <v>1.8370179115212962E-50</v>
      </c>
      <c r="IW116" s="86">
        <f t="shared" si="144"/>
        <v>1.2925446041436957E-34</v>
      </c>
      <c r="IY116" s="86">
        <f t="shared" si="145"/>
        <v>2.903738951228778E-5</v>
      </c>
      <c r="IZ116" s="86">
        <f t="shared" si="145"/>
        <v>1.0440834183897358E-5</v>
      </c>
      <c r="JA116" s="86">
        <f t="shared" si="145"/>
        <v>2.5437422122009408E-7</v>
      </c>
      <c r="JB116" s="86">
        <f t="shared" si="145"/>
        <v>1.3204107726572069E-7</v>
      </c>
      <c r="JC116" s="86">
        <f t="shared" si="145"/>
        <v>2.1903935395859291E-9</v>
      </c>
      <c r="JD116" s="86">
        <f t="shared" si="145"/>
        <v>1.6238259077325922E-8</v>
      </c>
      <c r="JE116" s="86">
        <f t="shared" si="145"/>
        <v>1.1432599389193235E-9</v>
      </c>
      <c r="JF116" s="86">
        <f t="shared" si="145"/>
        <v>1.5837154813828837E-10</v>
      </c>
      <c r="JG116" s="86">
        <f t="shared" si="145"/>
        <v>5.0919656131188931E-11</v>
      </c>
      <c r="JH116" s="86">
        <f t="shared" si="145"/>
        <v>1.4141259356607658E-6</v>
      </c>
      <c r="JI116" s="86">
        <f t="shared" si="145"/>
        <v>3.6949819193577457E-8</v>
      </c>
      <c r="JJ116" s="86">
        <f t="shared" si="145"/>
        <v>2.7881046037072529E-6</v>
      </c>
      <c r="JK116" s="86">
        <f t="shared" si="145"/>
        <v>1.4650634897455516E-5</v>
      </c>
      <c r="JL116" s="86">
        <f t="shared" si="145"/>
        <v>3.605535435871934E-6</v>
      </c>
      <c r="JM116" s="86">
        <f t="shared" si="145"/>
        <v>8.8686319110513926E-7</v>
      </c>
    </row>
    <row r="117" spans="2:273" x14ac:dyDescent="0.25">
      <c r="B117" s="2">
        <v>90</v>
      </c>
      <c r="C117" s="37">
        <v>107.276</v>
      </c>
      <c r="D117" s="37">
        <v>107.345</v>
      </c>
      <c r="E117" s="37">
        <v>106.569</v>
      </c>
      <c r="F117" s="37">
        <v>108.5</v>
      </c>
      <c r="G117" s="37">
        <v>108.586</v>
      </c>
      <c r="H117" s="37">
        <v>108.19</v>
      </c>
      <c r="I117" s="37">
        <v>109.44799999999999</v>
      </c>
      <c r="J117" s="37">
        <v>110.517</v>
      </c>
      <c r="K117" s="37">
        <v>107.741</v>
      </c>
      <c r="L117" s="37">
        <v>112.328</v>
      </c>
      <c r="M117" s="37">
        <v>113.55200000000001</v>
      </c>
      <c r="N117" s="37">
        <v>114.017</v>
      </c>
      <c r="O117" s="37">
        <v>117.121</v>
      </c>
      <c r="P117" s="37">
        <v>114.983</v>
      </c>
      <c r="Q117" s="37">
        <v>118.759</v>
      </c>
      <c r="S117" s="4">
        <f t="shared" si="146"/>
        <v>109.76693466337069</v>
      </c>
      <c r="T117" s="4">
        <f t="shared" si="146"/>
        <v>108.06864163368034</v>
      </c>
      <c r="U117" s="4">
        <f t="shared" si="146"/>
        <v>108.62340720663678</v>
      </c>
      <c r="V117" s="4">
        <f t="shared" si="146"/>
        <v>109.41468372934109</v>
      </c>
      <c r="W117" s="4">
        <f t="shared" si="146"/>
        <v>109.35971285262751</v>
      </c>
      <c r="X117" s="4">
        <f t="shared" si="146"/>
        <v>108.93567858669692</v>
      </c>
      <c r="Y117" s="4">
        <f t="shared" si="146"/>
        <v>109.85302710643612</v>
      </c>
      <c r="Z117" s="4">
        <f t="shared" si="146"/>
        <v>110.05508325454353</v>
      </c>
      <c r="AA117" s="4">
        <f t="shared" si="146"/>
        <v>109.3357084030831</v>
      </c>
      <c r="AB117" s="4">
        <f t="shared" si="146"/>
        <v>110.88944134083805</v>
      </c>
      <c r="AC117" s="4">
        <f t="shared" si="146"/>
        <v>112.70733341909678</v>
      </c>
      <c r="AD117" s="4">
        <f t="shared" si="146"/>
        <v>114.07236456237291</v>
      </c>
      <c r="AE117" s="4">
        <f t="shared" si="146"/>
        <v>116.40483549478805</v>
      </c>
      <c r="AF117" s="4">
        <f t="shared" si="146"/>
        <v>116.44720705579832</v>
      </c>
      <c r="AG117" s="4">
        <f t="shared" si="146"/>
        <v>119.76761083948884</v>
      </c>
      <c r="AI117" s="4">
        <f t="shared" si="147"/>
        <v>-2.4909346633706946</v>
      </c>
      <c r="AJ117" s="4">
        <f t="shared" si="147"/>
        <v>-0.7236416336803444</v>
      </c>
      <c r="AK117" s="4">
        <f t="shared" si="147"/>
        <v>-2.0544072066367818</v>
      </c>
      <c r="AL117" s="4">
        <f t="shared" si="147"/>
        <v>-0.91468372934109254</v>
      </c>
      <c r="AM117" s="4">
        <f t="shared" si="147"/>
        <v>-0.77371285262751144</v>
      </c>
      <c r="AN117" s="4">
        <f t="shared" si="147"/>
        <v>-0.74567858669692555</v>
      </c>
      <c r="AO117" s="4">
        <f t="shared" si="147"/>
        <v>-0.40502710643612261</v>
      </c>
      <c r="AP117" s="4">
        <f t="shared" si="147"/>
        <v>0.46191674545646322</v>
      </c>
      <c r="AQ117" s="4">
        <f t="shared" si="147"/>
        <v>-1.5947084030831036</v>
      </c>
      <c r="AR117" s="4">
        <f t="shared" si="147"/>
        <v>1.4385586591619557</v>
      </c>
      <c r="AS117" s="4">
        <f t="shared" si="147"/>
        <v>0.84466658090322255</v>
      </c>
      <c r="AT117" s="4">
        <f t="shared" si="147"/>
        <v>-5.5364562372915316E-2</v>
      </c>
      <c r="AU117" s="4">
        <f t="shared" si="147"/>
        <v>0.71616450521194963</v>
      </c>
      <c r="AV117" s="4">
        <f t="shared" si="147"/>
        <v>-1.4642070557983118</v>
      </c>
      <c r="AW117" s="4">
        <f t="shared" si="147"/>
        <v>-1.0086108394888385</v>
      </c>
      <c r="AY117" s="2">
        <f t="shared" si="139"/>
        <v>109.76686402444105</v>
      </c>
      <c r="AZ117" s="2">
        <f t="shared" si="139"/>
        <v>108.06862478354448</v>
      </c>
      <c r="BA117" s="2">
        <f t="shared" si="139"/>
        <v>108.62340689827992</v>
      </c>
      <c r="BB117" s="2">
        <f t="shared" si="139"/>
        <v>109.4146835834221</v>
      </c>
      <c r="BC117" s="2">
        <f t="shared" si="139"/>
        <v>109.35971241752716</v>
      </c>
      <c r="BD117" s="2">
        <f t="shared" si="139"/>
        <v>108.93567854188248</v>
      </c>
      <c r="BE117" s="2">
        <f t="shared" si="139"/>
        <v>109.85302637315272</v>
      </c>
      <c r="BF117" s="2">
        <f t="shared" si="139"/>
        <v>110.05508312950636</v>
      </c>
      <c r="BG117" s="2">
        <f t="shared" si="139"/>
        <v>109.33570832692357</v>
      </c>
      <c r="BH117" s="2">
        <f t="shared" si="139"/>
        <v>110.88944022775952</v>
      </c>
      <c r="BI117" s="2">
        <f t="shared" si="139"/>
        <v>112.70733307203109</v>
      </c>
      <c r="BJ117" s="2">
        <f t="shared" si="139"/>
        <v>114.07236207452388</v>
      </c>
      <c r="BK117" s="2">
        <f t="shared" si="139"/>
        <v>116.40481170261573</v>
      </c>
      <c r="BL117" s="2">
        <f t="shared" si="139"/>
        <v>116.44709029791362</v>
      </c>
      <c r="BM117" s="2">
        <f t="shared" si="139"/>
        <v>119.76628470822925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107.276</v>
      </c>
      <c r="CF117" s="2">
        <f t="shared" si="140"/>
        <v>107.345</v>
      </c>
      <c r="CG117" s="2">
        <f t="shared" si="140"/>
        <v>106.569</v>
      </c>
      <c r="CH117" s="2">
        <f t="shared" si="140"/>
        <v>108.5</v>
      </c>
      <c r="CI117" s="2">
        <f t="shared" si="140"/>
        <v>108.586</v>
      </c>
      <c r="CJ117" s="2">
        <f t="shared" si="140"/>
        <v>108.19</v>
      </c>
      <c r="CK117" s="2">
        <f t="shared" si="140"/>
        <v>109.44799999999999</v>
      </c>
      <c r="CL117" s="2">
        <f t="shared" si="140"/>
        <v>110.517</v>
      </c>
      <c r="CM117" s="2">
        <f t="shared" si="140"/>
        <v>107.741</v>
      </c>
      <c r="CN117" s="2">
        <f t="shared" si="140"/>
        <v>112.328</v>
      </c>
      <c r="CO117" s="2">
        <f t="shared" si="140"/>
        <v>113.55200000000001</v>
      </c>
      <c r="CP117" s="2">
        <f t="shared" si="140"/>
        <v>114.017</v>
      </c>
      <c r="CQ117" s="2">
        <f t="shared" si="140"/>
        <v>117.121</v>
      </c>
      <c r="CR117" s="2">
        <f t="shared" si="140"/>
        <v>114.983</v>
      </c>
      <c r="CS117" s="2">
        <f t="shared" si="140"/>
        <v>118.759</v>
      </c>
      <c r="CU117" s="2">
        <f t="shared" si="110"/>
        <v>107.276</v>
      </c>
      <c r="CV117" s="2">
        <f t="shared" si="111"/>
        <v>107.345</v>
      </c>
      <c r="CW117" s="2">
        <f t="shared" si="112"/>
        <v>106.569</v>
      </c>
      <c r="CX117" s="2">
        <f t="shared" si="113"/>
        <v>108.5</v>
      </c>
      <c r="CY117" s="2">
        <f t="shared" si="114"/>
        <v>108.586</v>
      </c>
      <c r="CZ117" s="2">
        <f t="shared" si="115"/>
        <v>108.19</v>
      </c>
      <c r="DA117" s="2">
        <f t="shared" si="116"/>
        <v>109.44799999999999</v>
      </c>
      <c r="DB117" s="2">
        <f t="shared" si="117"/>
        <v>110.517</v>
      </c>
      <c r="DC117" s="2">
        <f t="shared" si="118"/>
        <v>107.741</v>
      </c>
      <c r="DD117" s="2">
        <f t="shared" si="119"/>
        <v>112.328</v>
      </c>
      <c r="DE117" s="2">
        <f t="shared" si="120"/>
        <v>113.55200000000001</v>
      </c>
      <c r="DF117" s="2">
        <f t="shared" si="121"/>
        <v>114.017</v>
      </c>
      <c r="DG117" s="2">
        <f t="shared" si="122"/>
        <v>117.121</v>
      </c>
      <c r="DH117" s="2">
        <f t="shared" si="123"/>
        <v>114.983</v>
      </c>
      <c r="DI117" s="2">
        <f t="shared" si="124"/>
        <v>118.759</v>
      </c>
      <c r="DK117" s="2">
        <f t="shared" si="148"/>
        <v>138.15970075046903</v>
      </c>
      <c r="DL117" s="2">
        <f t="shared" si="148"/>
        <v>125.44373110661272</v>
      </c>
      <c r="DM117" s="2">
        <f t="shared" si="148"/>
        <v>124.52709912280702</v>
      </c>
      <c r="DN117" s="2">
        <f t="shared" si="148"/>
        <v>129.51058036437246</v>
      </c>
      <c r="DO117" s="2">
        <f t="shared" si="148"/>
        <v>136.83186604127582</v>
      </c>
      <c r="DP117" s="2">
        <f t="shared" si="148"/>
        <v>135.4734708392603</v>
      </c>
      <c r="DQ117" s="2">
        <f t="shared" si="148"/>
        <v>128.31653592870546</v>
      </c>
      <c r="DR117" s="2">
        <f t="shared" si="148"/>
        <v>129.78773115220486</v>
      </c>
      <c r="DS117" s="2">
        <f t="shared" si="148"/>
        <v>128.76409327731093</v>
      </c>
      <c r="DT117" s="2">
        <f t="shared" si="148"/>
        <v>132.53580369843527</v>
      </c>
      <c r="DU117" s="2">
        <f t="shared" si="148"/>
        <v>133.44476592442646</v>
      </c>
      <c r="DV117" s="2">
        <f t="shared" si="148"/>
        <v>136.46062588904692</v>
      </c>
      <c r="DW117" s="2">
        <f t="shared" si="148"/>
        <v>138.68105186563079</v>
      </c>
      <c r="DX117" s="2">
        <f t="shared" si="148"/>
        <v>136.25257327327324</v>
      </c>
      <c r="DY117" s="2">
        <f t="shared" si="148"/>
        <v>141.66769039673707</v>
      </c>
      <c r="EA117" s="2">
        <f t="shared" ref="EA117:EK159" si="152">CE$228*$B117+CE$229</f>
        <v>109.44762901896124</v>
      </c>
      <c r="EB117" s="2">
        <f t="shared" si="152"/>
        <v>107.86780764036958</v>
      </c>
      <c r="EC117" s="2">
        <f t="shared" si="152"/>
        <v>108.44484332820102</v>
      </c>
      <c r="ED117" s="2">
        <f t="shared" si="152"/>
        <v>109.18877691569466</v>
      </c>
      <c r="EE117" s="2">
        <f t="shared" si="151"/>
        <v>109.07608012922677</v>
      </c>
      <c r="EF117" s="2">
        <f t="shared" si="151"/>
        <v>108.62527453115108</v>
      </c>
      <c r="EG117" s="2">
        <f t="shared" si="151"/>
        <v>109.65613726714538</v>
      </c>
      <c r="EH117" s="2">
        <f t="shared" si="151"/>
        <v>109.8196400265761</v>
      </c>
      <c r="EI117" s="2">
        <f t="shared" si="151"/>
        <v>109.09065785975407</v>
      </c>
      <c r="EJ117" s="2">
        <f t="shared" si="151"/>
        <v>110.6151122790253</v>
      </c>
      <c r="EK117" s="2">
        <f t="shared" si="151"/>
        <v>112.47320372901723</v>
      </c>
      <c r="EL117" s="2">
        <f t="shared" si="151"/>
        <v>113.78372471551147</v>
      </c>
      <c r="EM117" s="2">
        <f t="shared" si="135"/>
        <v>116.16062668827209</v>
      </c>
      <c r="EN117" s="2">
        <f t="shared" si="135"/>
        <v>116.1968520343205</v>
      </c>
      <c r="EO117" s="2">
        <f t="shared" si="135"/>
        <v>119.42905900850957</v>
      </c>
      <c r="EQ117" s="2">
        <f t="shared" si="149"/>
        <v>109.51044659141598</v>
      </c>
      <c r="ER117" s="2">
        <f t="shared" si="149"/>
        <v>108.09749366683417</v>
      </c>
      <c r="ES117" s="2">
        <f t="shared" si="149"/>
        <v>108.37304271738337</v>
      </c>
      <c r="ET117" s="2">
        <f t="shared" si="149"/>
        <v>109.12072661635962</v>
      </c>
      <c r="EU117" s="2">
        <f t="shared" si="149"/>
        <v>108.95586215877671</v>
      </c>
      <c r="EV117" s="2">
        <f t="shared" si="149"/>
        <v>108.66959653175142</v>
      </c>
      <c r="EW117" s="2">
        <f t="shared" si="149"/>
        <v>109.73943089532368</v>
      </c>
      <c r="EX117" s="2">
        <f t="shared" si="149"/>
        <v>109.83160673213418</v>
      </c>
      <c r="EY117" s="2">
        <f t="shared" si="149"/>
        <v>109.00605682509745</v>
      </c>
      <c r="EZ117" s="2">
        <f t="shared" si="149"/>
        <v>110.71803274364781</v>
      </c>
      <c r="FA117" s="2">
        <f t="shared" si="149"/>
        <v>112.55382797930118</v>
      </c>
      <c r="FB117" s="2">
        <f t="shared" si="149"/>
        <v>113.94605549187588</v>
      </c>
      <c r="FC117" s="2">
        <f t="shared" si="149"/>
        <v>116.19945368856202</v>
      </c>
      <c r="FD117" s="2">
        <f t="shared" si="149"/>
        <v>116.28695989867676</v>
      </c>
      <c r="FE117" s="2">
        <f t="shared" si="149"/>
        <v>119.54396524813845</v>
      </c>
      <c r="FG117" s="2">
        <f t="shared" si="150"/>
        <v>0.98890659268469716</v>
      </c>
      <c r="FH117" s="2">
        <f t="shared" si="150"/>
        <v>0.98876036594729277</v>
      </c>
      <c r="FI117" s="2">
        <f t="shared" si="150"/>
        <v>0.98884321112692397</v>
      </c>
      <c r="FJ117" s="2">
        <f t="shared" si="150"/>
        <v>0.98884516273737177</v>
      </c>
      <c r="FK117" s="2">
        <f t="shared" si="150"/>
        <v>0.98972922467108493</v>
      </c>
      <c r="FL117" s="2">
        <f t="shared" si="150"/>
        <v>0.9884596001784498</v>
      </c>
      <c r="FM117" s="2">
        <f t="shared" si="150"/>
        <v>0.98950732688509524</v>
      </c>
      <c r="FN117" s="2">
        <f t="shared" si="150"/>
        <v>0.98821674536124071</v>
      </c>
      <c r="FO117" s="2">
        <f t="shared" si="150"/>
        <v>0.98748541657072109</v>
      </c>
      <c r="FP117" s="2">
        <f t="shared" si="150"/>
        <v>0.98754812550896753</v>
      </c>
      <c r="FQ117" s="2">
        <f t="shared" si="150"/>
        <v>0.98888533116560784</v>
      </c>
      <c r="FR117" s="2">
        <f t="shared" si="150"/>
        <v>0.98735408891530985</v>
      </c>
      <c r="FS117" s="2">
        <f t="shared" si="150"/>
        <v>0.98917755976143229</v>
      </c>
      <c r="FT117" s="2">
        <f t="shared" si="150"/>
        <v>0.98755857338733921</v>
      </c>
      <c r="FU117" s="2">
        <f t="shared" si="150"/>
        <v>0.98486937354856907</v>
      </c>
      <c r="FW117" s="2">
        <f t="shared" si="141"/>
        <v>1.1466519126061952E-2</v>
      </c>
      <c r="FX117" s="2">
        <f t="shared" si="141"/>
        <v>1.4237676215091448E-2</v>
      </c>
      <c r="FY117" s="2">
        <f t="shared" si="141"/>
        <v>1.2016087530335553E-2</v>
      </c>
      <c r="FZ117" s="2">
        <f t="shared" si="141"/>
        <v>1.1458327638524399E-2</v>
      </c>
      <c r="GA117" s="2">
        <f t="shared" si="141"/>
        <v>1.1987832387553122E-2</v>
      </c>
      <c r="GB117" s="2">
        <f t="shared" si="141"/>
        <v>1.2749669254566701E-2</v>
      </c>
      <c r="GC117" s="2">
        <f t="shared" si="141"/>
        <v>1.3105956381624309E-2</v>
      </c>
      <c r="GD117" s="2">
        <f t="shared" si="141"/>
        <v>1.286908466800861E-2</v>
      </c>
      <c r="GE117" s="2">
        <f t="shared" si="141"/>
        <v>1.3645006928424812E-2</v>
      </c>
      <c r="GF117" s="2">
        <f t="shared" si="141"/>
        <v>1.3352547796245706E-2</v>
      </c>
      <c r="GG117" s="2">
        <f t="shared" si="141"/>
        <v>1.2866777283208185E-2</v>
      </c>
      <c r="GH117" s="2">
        <f t="shared" si="141"/>
        <v>1.1502951796391792E-2</v>
      </c>
      <c r="GI117" s="2">
        <f t="shared" si="141"/>
        <v>1.1823182607752282E-2</v>
      </c>
      <c r="GJ117" s="2">
        <f t="shared" si="141"/>
        <v>7.9513551876538857E-3</v>
      </c>
      <c r="GK117" s="2">
        <f t="shared" si="141"/>
        <v>6.4511326428761621E-3</v>
      </c>
      <c r="GM117" s="86">
        <f t="shared" si="142"/>
        <v>1.4338590903173948E-35</v>
      </c>
      <c r="GN117" s="86">
        <f t="shared" si="142"/>
        <v>1.0308901425529693E-40</v>
      </c>
      <c r="GO117" s="86">
        <f t="shared" si="142"/>
        <v>3.6930063822495162E-49</v>
      </c>
      <c r="GP117" s="86">
        <f t="shared" si="142"/>
        <v>9.3553207811740618E-64</v>
      </c>
      <c r="GQ117" s="86">
        <f t="shared" si="142"/>
        <v>1.7830486029424446E-74</v>
      </c>
      <c r="GR117" s="86">
        <f t="shared" si="142"/>
        <v>1.0187742577481706E-68</v>
      </c>
      <c r="GS117" s="86">
        <f t="shared" si="142"/>
        <v>1.9590371609314284E-74</v>
      </c>
      <c r="GT117" s="86">
        <f t="shared" si="142"/>
        <v>1.2055805290913342E-76</v>
      </c>
      <c r="GU117" s="86">
        <f t="shared" si="142"/>
        <v>3.3307527417566331E-80</v>
      </c>
      <c r="GV117" s="86">
        <f t="shared" si="142"/>
        <v>6.4423154829720789E-54</v>
      </c>
      <c r="GW117" s="86">
        <f t="shared" si="142"/>
        <v>1.0637570001327912E-56</v>
      </c>
      <c r="GX117" s="86">
        <f t="shared" si="142"/>
        <v>2.0998914971725502E-49</v>
      </c>
      <c r="GY117" s="86">
        <f t="shared" si="142"/>
        <v>4.4035519746038501E-37</v>
      </c>
      <c r="GZ117" s="86">
        <f t="shared" si="142"/>
        <v>8.4340583963043736E-45</v>
      </c>
      <c r="HA117" s="86">
        <f t="shared" si="142"/>
        <v>7.0360189052326622E-45</v>
      </c>
      <c r="HC117" s="86">
        <f t="shared" si="73"/>
        <v>3.166410026405725E-6</v>
      </c>
      <c r="HD117" s="86">
        <f t="shared" si="73"/>
        <v>1.116154670579373E-6</v>
      </c>
      <c r="HE117" s="86">
        <f t="shared" si="73"/>
        <v>1.347255575109106E-8</v>
      </c>
      <c r="HF117" s="86">
        <f t="shared" si="73"/>
        <v>5.5958508458612917E-9</v>
      </c>
      <c r="HG117" s="86">
        <f t="shared" si="73"/>
        <v>2.3125701545844688E-11</v>
      </c>
      <c r="HH117" s="86">
        <f t="shared" si="73"/>
        <v>5.5076986328392714E-10</v>
      </c>
      <c r="HI117" s="86">
        <f t="shared" si="138"/>
        <v>6.7608545682459225E-12</v>
      </c>
      <c r="HJ117" s="86">
        <f t="shared" si="138"/>
        <v>4.5797708443193194E-13</v>
      </c>
      <c r="HK117" s="86">
        <f t="shared" si="138"/>
        <v>1.2417325781577961E-15</v>
      </c>
      <c r="HL117" s="86">
        <f t="shared" si="138"/>
        <v>1.0698779975794224E-7</v>
      </c>
      <c r="HM117" s="86">
        <f t="shared" si="138"/>
        <v>1.2980936542998138E-9</v>
      </c>
      <c r="HN117" s="86">
        <f t="shared" si="138"/>
        <v>2.1877580632644545E-7</v>
      </c>
      <c r="HO117" s="86">
        <f t="shared" si="138"/>
        <v>1.8156830324312261E-6</v>
      </c>
      <c r="HP117" s="86">
        <f t="shared" si="138"/>
        <v>2.3978507828522282E-7</v>
      </c>
      <c r="HQ117" s="86">
        <f t="shared" si="138"/>
        <v>7.1242152680082066E-10</v>
      </c>
      <c r="HS117" s="86">
        <f t="shared" si="143"/>
        <v>3.11835491107114E-9</v>
      </c>
      <c r="HT117" s="86">
        <f t="shared" si="143"/>
        <v>1.3346952154434867E-8</v>
      </c>
      <c r="HU117" s="86">
        <f t="shared" si="143"/>
        <v>2.0503842995683977E-9</v>
      </c>
      <c r="HV117" s="86">
        <f t="shared" si="143"/>
        <v>5.8768499523870654E-10</v>
      </c>
      <c r="HW117" s="86">
        <f t="shared" si="143"/>
        <v>3.8908754033813256E-9</v>
      </c>
      <c r="HX117" s="86">
        <f t="shared" si="143"/>
        <v>2.3284385376527174E-10</v>
      </c>
      <c r="HY117" s="86">
        <f t="shared" si="143"/>
        <v>3.9409871267095747E-9</v>
      </c>
      <c r="HZ117" s="86">
        <f t="shared" si="143"/>
        <v>7.0250874693926847E-10</v>
      </c>
      <c r="IA117" s="86">
        <f t="shared" si="143"/>
        <v>3.5874226784792335E-10</v>
      </c>
      <c r="IB117" s="86">
        <f t="shared" si="143"/>
        <v>1.1723606201895326E-10</v>
      </c>
      <c r="IC117" s="86">
        <f t="shared" si="143"/>
        <v>1.3258812300207228E-9</v>
      </c>
      <c r="ID117" s="86">
        <f t="shared" si="143"/>
        <v>5.8626515278797923E-11</v>
      </c>
      <c r="IE117" s="86">
        <f t="shared" si="143"/>
        <v>6.5006645239719208E-10</v>
      </c>
      <c r="IF117" s="86">
        <f t="shared" si="143"/>
        <v>2.587121218923016E-7</v>
      </c>
      <c r="IG117" s="86">
        <f t="shared" si="143"/>
        <v>2.0726399208335836E-6</v>
      </c>
      <c r="II117" s="86">
        <f t="shared" si="144"/>
        <v>2.6839888692970303E-82</v>
      </c>
      <c r="IJ117" s="86">
        <f t="shared" si="144"/>
        <v>1.1272141057574277E-83</v>
      </c>
      <c r="IK117" s="86">
        <f t="shared" si="144"/>
        <v>5.6096254666947387E-95</v>
      </c>
      <c r="IL117" s="86">
        <f t="shared" si="144"/>
        <v>4.0308648194630794E-97</v>
      </c>
      <c r="IM117" s="86">
        <f t="shared" si="144"/>
        <v>3.2094040032351443E-89</v>
      </c>
      <c r="IN117" s="86">
        <f t="shared" si="144"/>
        <v>1.7399291309999413E-104</v>
      </c>
      <c r="IO117" s="86">
        <f t="shared" si="144"/>
        <v>7.9951248006211692E-90</v>
      </c>
      <c r="IP117" s="86">
        <f t="shared" si="144"/>
        <v>6.3220618713299638E-99</v>
      </c>
      <c r="IQ117" s="86">
        <f t="shared" si="144"/>
        <v>1.9660382567108679E-105</v>
      </c>
      <c r="IR117" s="86">
        <f t="shared" si="144"/>
        <v>9.1631141558562076E-104</v>
      </c>
      <c r="IS117" s="86">
        <f t="shared" si="144"/>
        <v>4.6830368674131515E-95</v>
      </c>
      <c r="IT117" s="86">
        <f t="shared" si="144"/>
        <v>6.4044160293259212E-108</v>
      </c>
      <c r="IU117" s="86">
        <f t="shared" si="144"/>
        <v>1.237858848835821E-97</v>
      </c>
      <c r="IV117" s="86">
        <f t="shared" si="144"/>
        <v>1.1754897065373123E-48</v>
      </c>
      <c r="IW117" s="86">
        <f t="shared" si="144"/>
        <v>1.9186983411569478E-33</v>
      </c>
      <c r="IY117" s="86">
        <f t="shared" si="145"/>
        <v>3.1695283813167961E-6</v>
      </c>
      <c r="IZ117" s="86">
        <f t="shared" si="145"/>
        <v>1.1295016227338078E-6</v>
      </c>
      <c r="JA117" s="86">
        <f t="shared" si="145"/>
        <v>1.5522940050659459E-8</v>
      </c>
      <c r="JB117" s="86">
        <f t="shared" si="145"/>
        <v>6.1835358410999984E-9</v>
      </c>
      <c r="JC117" s="86">
        <f t="shared" si="145"/>
        <v>3.9140011049271707E-9</v>
      </c>
      <c r="JD117" s="86">
        <f t="shared" si="145"/>
        <v>7.8361371704919888E-10</v>
      </c>
      <c r="JE117" s="86">
        <f t="shared" si="145"/>
        <v>3.9477479812778206E-9</v>
      </c>
      <c r="JF117" s="86">
        <f t="shared" si="145"/>
        <v>7.0296672402370043E-10</v>
      </c>
      <c r="JG117" s="86">
        <f t="shared" si="145"/>
        <v>3.5874350958050152E-10</v>
      </c>
      <c r="JH117" s="86">
        <f t="shared" si="145"/>
        <v>1.0710503581996119E-7</v>
      </c>
      <c r="JI117" s="86">
        <f t="shared" si="145"/>
        <v>2.6239748843205366E-9</v>
      </c>
      <c r="JJ117" s="86">
        <f t="shared" si="145"/>
        <v>2.1883443284172424E-7</v>
      </c>
      <c r="JK117" s="86">
        <f t="shared" si="145"/>
        <v>1.8163330988836232E-6</v>
      </c>
      <c r="JL117" s="86">
        <f t="shared" si="145"/>
        <v>4.9849720017752443E-7</v>
      </c>
      <c r="JM117" s="86">
        <f t="shared" si="145"/>
        <v>2.0733523423603846E-6</v>
      </c>
    </row>
    <row r="118" spans="2:273" x14ac:dyDescent="0.25">
      <c r="B118" s="2">
        <v>91</v>
      </c>
      <c r="C118" s="37">
        <v>109.86199999999999</v>
      </c>
      <c r="D118" s="37">
        <v>109.741</v>
      </c>
      <c r="E118" s="37">
        <v>109.46599999999999</v>
      </c>
      <c r="F118" s="37">
        <v>110.46599999999999</v>
      </c>
      <c r="G118" s="37">
        <v>109.879</v>
      </c>
      <c r="H118" s="37">
        <v>109.172</v>
      </c>
      <c r="I118" s="37">
        <v>111.44799999999999</v>
      </c>
      <c r="J118" s="37">
        <v>108.69</v>
      </c>
      <c r="K118" s="37">
        <v>111.345</v>
      </c>
      <c r="L118" s="37">
        <v>109.29300000000001</v>
      </c>
      <c r="M118" s="37">
        <v>112.86199999999999</v>
      </c>
      <c r="N118" s="37">
        <v>112.44799999999999</v>
      </c>
      <c r="O118" s="37">
        <v>117.276</v>
      </c>
      <c r="P118" s="37">
        <v>115.655</v>
      </c>
      <c r="Q118" s="37">
        <v>118.069</v>
      </c>
      <c r="S118" s="4">
        <f t="shared" si="146"/>
        <v>109.66113043252349</v>
      </c>
      <c r="T118" s="4">
        <f t="shared" si="146"/>
        <v>108.01520501450257</v>
      </c>
      <c r="U118" s="4">
        <f t="shared" si="146"/>
        <v>108.53086164932478</v>
      </c>
      <c r="V118" s="4">
        <f t="shared" si="146"/>
        <v>109.31129118973159</v>
      </c>
      <c r="W118" s="4">
        <f t="shared" si="146"/>
        <v>109.24870533448961</v>
      </c>
      <c r="X118" s="4">
        <f t="shared" si="146"/>
        <v>108.86575771853383</v>
      </c>
      <c r="Y118" s="4">
        <f t="shared" si="146"/>
        <v>109.81699827448944</v>
      </c>
      <c r="Z118" s="4">
        <f t="shared" si="146"/>
        <v>110.00235193352488</v>
      </c>
      <c r="AA118" s="4">
        <f t="shared" si="146"/>
        <v>109.25501204202661</v>
      </c>
      <c r="AB118" s="4">
        <f t="shared" si="146"/>
        <v>110.82093804087042</v>
      </c>
      <c r="AC118" s="4">
        <f t="shared" si="146"/>
        <v>112.61775081350319</v>
      </c>
      <c r="AD118" s="4">
        <f t="shared" si="146"/>
        <v>113.97719218150023</v>
      </c>
      <c r="AE118" s="4">
        <f t="shared" si="146"/>
        <v>116.28842171489056</v>
      </c>
      <c r="AF118" s="4">
        <f t="shared" si="146"/>
        <v>116.34813731963442</v>
      </c>
      <c r="AG118" s="4">
        <f t="shared" si="146"/>
        <v>119.67111549680497</v>
      </c>
      <c r="AI118" s="4">
        <f t="shared" si="147"/>
        <v>0.2008695674765022</v>
      </c>
      <c r="AJ118" s="4">
        <f t="shared" si="147"/>
        <v>1.7257949854974299</v>
      </c>
      <c r="AK118" s="4">
        <f t="shared" si="147"/>
        <v>0.93513835067521711</v>
      </c>
      <c r="AL118" s="4">
        <f t="shared" si="147"/>
        <v>1.1547088102684029</v>
      </c>
      <c r="AM118" s="4">
        <f t="shared" si="147"/>
        <v>0.63029466551039093</v>
      </c>
      <c r="AN118" s="4">
        <f t="shared" si="147"/>
        <v>0.30624228146616872</v>
      </c>
      <c r="AO118" s="4">
        <f t="shared" si="147"/>
        <v>1.6310017255105578</v>
      </c>
      <c r="AP118" s="4">
        <f t="shared" si="147"/>
        <v>-1.3123519335248801</v>
      </c>
      <c r="AQ118" s="4">
        <f t="shared" si="147"/>
        <v>2.089987957973392</v>
      </c>
      <c r="AR118" s="4">
        <f t="shared" si="147"/>
        <v>-1.52793804087041</v>
      </c>
      <c r="AS118" s="4">
        <f t="shared" si="147"/>
        <v>0.24424918649680194</v>
      </c>
      <c r="AT118" s="4">
        <f t="shared" si="147"/>
        <v>-1.5291921815002354</v>
      </c>
      <c r="AU118" s="4">
        <f t="shared" si="147"/>
        <v>0.98757828510943568</v>
      </c>
      <c r="AV118" s="4">
        <f t="shared" si="147"/>
        <v>-0.69313731963441683</v>
      </c>
      <c r="AW118" s="4">
        <f t="shared" si="147"/>
        <v>-1.60211549680497</v>
      </c>
      <c r="AY118" s="2">
        <f t="shared" si="139"/>
        <v>109.6611256507603</v>
      </c>
      <c r="AZ118" s="2">
        <f t="shared" si="139"/>
        <v>108.01520136921945</v>
      </c>
      <c r="BA118" s="2">
        <f t="shared" si="139"/>
        <v>108.5308609516096</v>
      </c>
      <c r="BB118" s="2">
        <f t="shared" si="139"/>
        <v>109.31129081518849</v>
      </c>
      <c r="BC118" s="2">
        <f t="shared" si="139"/>
        <v>109.24870332981425</v>
      </c>
      <c r="BD118" s="2">
        <f t="shared" si="139"/>
        <v>108.86575747648018</v>
      </c>
      <c r="BE118" s="2">
        <f t="shared" si="139"/>
        <v>109.81699477032397</v>
      </c>
      <c r="BF118" s="2">
        <f t="shared" si="139"/>
        <v>110.00235123955822</v>
      </c>
      <c r="BG118" s="2">
        <f t="shared" si="139"/>
        <v>109.25501156991862</v>
      </c>
      <c r="BH118" s="2">
        <f t="shared" si="139"/>
        <v>110.82093780579858</v>
      </c>
      <c r="BI118" s="2">
        <f t="shared" si="139"/>
        <v>112.61774908260684</v>
      </c>
      <c r="BJ118" s="2">
        <f t="shared" si="139"/>
        <v>113.97719196793886</v>
      </c>
      <c r="BK118" s="2">
        <f t="shared" si="139"/>
        <v>116.28841884676233</v>
      </c>
      <c r="BL118" s="2">
        <f t="shared" si="139"/>
        <v>116.34782901167019</v>
      </c>
      <c r="BM118" s="2">
        <f t="shared" si="139"/>
        <v>119.66813567705712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109.86199999999999</v>
      </c>
      <c r="CF118" s="2">
        <f t="shared" si="140"/>
        <v>109.741</v>
      </c>
      <c r="CG118" s="2">
        <f t="shared" si="140"/>
        <v>109.46599999999999</v>
      </c>
      <c r="CH118" s="2">
        <f t="shared" si="140"/>
        <v>110.46599999999999</v>
      </c>
      <c r="CI118" s="2">
        <f t="shared" si="140"/>
        <v>109.879</v>
      </c>
      <c r="CJ118" s="2">
        <f t="shared" si="140"/>
        <v>109.172</v>
      </c>
      <c r="CK118" s="2">
        <f t="shared" si="140"/>
        <v>111.44799999999999</v>
      </c>
      <c r="CL118" s="2">
        <f t="shared" si="140"/>
        <v>108.69</v>
      </c>
      <c r="CM118" s="2">
        <f t="shared" si="140"/>
        <v>111.345</v>
      </c>
      <c r="CN118" s="2">
        <f t="shared" si="140"/>
        <v>109.29300000000001</v>
      </c>
      <c r="CO118" s="2">
        <f t="shared" si="140"/>
        <v>112.86199999999999</v>
      </c>
      <c r="CP118" s="2">
        <f t="shared" si="140"/>
        <v>112.44799999999999</v>
      </c>
      <c r="CQ118" s="2">
        <f t="shared" si="140"/>
        <v>117.276</v>
      </c>
      <c r="CR118" s="2">
        <f t="shared" si="140"/>
        <v>115.655</v>
      </c>
      <c r="CS118" s="2">
        <f t="shared" si="140"/>
        <v>118.069</v>
      </c>
      <c r="CU118" s="2">
        <f t="shared" si="110"/>
        <v>109.86199999999999</v>
      </c>
      <c r="CV118" s="2">
        <f t="shared" si="111"/>
        <v>109.741</v>
      </c>
      <c r="CW118" s="2">
        <f t="shared" si="112"/>
        <v>109.46599999999999</v>
      </c>
      <c r="CX118" s="2">
        <f t="shared" si="113"/>
        <v>110.46599999999999</v>
      </c>
      <c r="CY118" s="2">
        <f t="shared" si="114"/>
        <v>109.879</v>
      </c>
      <c r="CZ118" s="2">
        <f t="shared" si="115"/>
        <v>109.172</v>
      </c>
      <c r="DA118" s="2">
        <f t="shared" si="116"/>
        <v>111.44799999999999</v>
      </c>
      <c r="DB118" s="2">
        <f t="shared" si="117"/>
        <v>108.69</v>
      </c>
      <c r="DC118" s="2">
        <f t="shared" si="118"/>
        <v>111.345</v>
      </c>
      <c r="DD118" s="2">
        <f t="shared" si="119"/>
        <v>109.29300000000001</v>
      </c>
      <c r="DE118" s="2">
        <f t="shared" si="120"/>
        <v>112.86199999999999</v>
      </c>
      <c r="DF118" s="2">
        <f t="shared" si="121"/>
        <v>112.44799999999999</v>
      </c>
      <c r="DG118" s="2">
        <f t="shared" si="122"/>
        <v>117.276</v>
      </c>
      <c r="DH118" s="2">
        <f t="shared" si="123"/>
        <v>115.655</v>
      </c>
      <c r="DI118" s="2">
        <f t="shared" si="124"/>
        <v>118.069</v>
      </c>
      <c r="DK118" s="2">
        <f t="shared" si="148"/>
        <v>138.47431622889306</v>
      </c>
      <c r="DL118" s="2">
        <f t="shared" si="148"/>
        <v>125.58850944669369</v>
      </c>
      <c r="DM118" s="2">
        <f t="shared" si="148"/>
        <v>124.65775236167342</v>
      </c>
      <c r="DN118" s="2">
        <f t="shared" si="148"/>
        <v>129.71373481781376</v>
      </c>
      <c r="DO118" s="2">
        <f t="shared" si="148"/>
        <v>137.11755243902439</v>
      </c>
      <c r="DP118" s="2">
        <f t="shared" si="148"/>
        <v>135.78841251778096</v>
      </c>
      <c r="DQ118" s="2">
        <f t="shared" si="148"/>
        <v>128.5058832082552</v>
      </c>
      <c r="DR118" s="2">
        <f t="shared" si="148"/>
        <v>129.99932716927455</v>
      </c>
      <c r="DS118" s="2">
        <f t="shared" si="148"/>
        <v>128.97694789915965</v>
      </c>
      <c r="DT118" s="2">
        <f t="shared" si="148"/>
        <v>132.74992152678996</v>
      </c>
      <c r="DU118" s="2">
        <f t="shared" si="148"/>
        <v>133.64231511470987</v>
      </c>
      <c r="DV118" s="2">
        <f t="shared" si="148"/>
        <v>136.71490113798009</v>
      </c>
      <c r="DW118" s="2">
        <f t="shared" si="148"/>
        <v>138.91407298391508</v>
      </c>
      <c r="DX118" s="2">
        <f t="shared" si="148"/>
        <v>136.48012784212781</v>
      </c>
      <c r="DY118" s="2">
        <f t="shared" si="148"/>
        <v>141.97455580274374</v>
      </c>
      <c r="EA118" s="2">
        <f t="shared" si="152"/>
        <v>109.36562196574148</v>
      </c>
      <c r="EB118" s="2">
        <f t="shared" si="152"/>
        <v>107.82980217957829</v>
      </c>
      <c r="EC118" s="2">
        <f t="shared" si="152"/>
        <v>108.36578041269752</v>
      </c>
      <c r="ED118" s="2">
        <f t="shared" si="152"/>
        <v>109.10215619371031</v>
      </c>
      <c r="EE118" s="2">
        <f t="shared" si="151"/>
        <v>108.98636135257374</v>
      </c>
      <c r="EF118" s="2">
        <f t="shared" si="151"/>
        <v>108.57853670348102</v>
      </c>
      <c r="EG118" s="2">
        <f t="shared" si="151"/>
        <v>109.63520364241857</v>
      </c>
      <c r="EH118" s="2">
        <f t="shared" si="151"/>
        <v>109.78474800679166</v>
      </c>
      <c r="EI118" s="2">
        <f t="shared" si="151"/>
        <v>109.02819266878851</v>
      </c>
      <c r="EJ118" s="2">
        <f t="shared" si="151"/>
        <v>110.56739751552792</v>
      </c>
      <c r="EK118" s="2">
        <f t="shared" si="151"/>
        <v>112.40121893460108</v>
      </c>
      <c r="EL118" s="2">
        <f t="shared" si="151"/>
        <v>113.70972186301952</v>
      </c>
      <c r="EM118" s="2">
        <f t="shared" si="135"/>
        <v>116.0621986585702</v>
      </c>
      <c r="EN118" s="2">
        <f t="shared" si="135"/>
        <v>116.11580066426792</v>
      </c>
      <c r="EO118" s="2">
        <f t="shared" si="135"/>
        <v>119.35497608300737</v>
      </c>
      <c r="EQ118" s="2">
        <f t="shared" si="149"/>
        <v>109.42249991247732</v>
      </c>
      <c r="ER118" s="2">
        <f t="shared" si="149"/>
        <v>108.03380414664548</v>
      </c>
      <c r="ES118" s="2">
        <f t="shared" si="149"/>
        <v>108.30081128227593</v>
      </c>
      <c r="ET118" s="2">
        <f t="shared" si="149"/>
        <v>109.04161136600379</v>
      </c>
      <c r="EU118" s="2">
        <f t="shared" si="149"/>
        <v>108.87950924186181</v>
      </c>
      <c r="EV118" s="2">
        <f t="shared" si="149"/>
        <v>108.61768111186936</v>
      </c>
      <c r="EW118" s="2">
        <f t="shared" si="149"/>
        <v>109.70784562323182</v>
      </c>
      <c r="EX118" s="2">
        <f t="shared" si="149"/>
        <v>109.7948724387735</v>
      </c>
      <c r="EY118" s="2">
        <f t="shared" si="149"/>
        <v>108.95350782849239</v>
      </c>
      <c r="EZ118" s="2">
        <f t="shared" si="149"/>
        <v>110.65998582296359</v>
      </c>
      <c r="FA118" s="2">
        <f t="shared" si="149"/>
        <v>112.47252748744751</v>
      </c>
      <c r="FB118" s="2">
        <f t="shared" si="149"/>
        <v>113.85664373349636</v>
      </c>
      <c r="FC118" s="2">
        <f t="shared" si="149"/>
        <v>116.09718356036029</v>
      </c>
      <c r="FD118" s="2">
        <f t="shared" si="149"/>
        <v>116.19694134820608</v>
      </c>
      <c r="FE118" s="2">
        <f t="shared" si="149"/>
        <v>119.44115720090963</v>
      </c>
      <c r="FG118" s="2">
        <f t="shared" si="150"/>
        <v>0.98987280713416492</v>
      </c>
      <c r="FH118" s="2">
        <f t="shared" si="150"/>
        <v>0.98973918431603991</v>
      </c>
      <c r="FI118" s="2">
        <f t="shared" si="150"/>
        <v>0.98981488913147764</v>
      </c>
      <c r="FJ118" s="2">
        <f t="shared" si="150"/>
        <v>0.98981667252075822</v>
      </c>
      <c r="FK118" s="2">
        <f t="shared" si="150"/>
        <v>0.99062446874539556</v>
      </c>
      <c r="FL118" s="2">
        <f t="shared" si="150"/>
        <v>0.98946433203793838</v>
      </c>
      <c r="FM118" s="2">
        <f t="shared" si="150"/>
        <v>0.99042172532470707</v>
      </c>
      <c r="FN118" s="2">
        <f t="shared" si="150"/>
        <v>0.98924239057124785</v>
      </c>
      <c r="FO118" s="2">
        <f t="shared" si="150"/>
        <v>0.9885739825297104</v>
      </c>
      <c r="FP118" s="2">
        <f t="shared" si="150"/>
        <v>0.98863129960483664</v>
      </c>
      <c r="FQ118" s="2">
        <f t="shared" si="150"/>
        <v>0.98985337845183585</v>
      </c>
      <c r="FR118" s="2">
        <f t="shared" si="150"/>
        <v>0.98845394468566827</v>
      </c>
      <c r="FS118" s="2">
        <f t="shared" si="150"/>
        <v>0.99012040928044986</v>
      </c>
      <c r="FT118" s="2">
        <f t="shared" si="150"/>
        <v>0.98864084908832828</v>
      </c>
      <c r="FU118" s="2">
        <f t="shared" si="150"/>
        <v>0.98618230874765855</v>
      </c>
      <c r="FW118" s="2">
        <f t="shared" si="141"/>
        <v>1.255889469049405E-2</v>
      </c>
      <c r="FX118" s="2">
        <f t="shared" si="141"/>
        <v>1.5589886870276593E-2</v>
      </c>
      <c r="FY118" s="2">
        <f t="shared" si="141"/>
        <v>1.3160121576701163E-2</v>
      </c>
      <c r="FZ118" s="2">
        <f t="shared" si="141"/>
        <v>1.2549932735559892E-2</v>
      </c>
      <c r="GA118" s="2">
        <f t="shared" si="141"/>
        <v>1.3129212052128376E-2</v>
      </c>
      <c r="GB118" s="2">
        <f t="shared" si="141"/>
        <v>1.3962559488660082E-2</v>
      </c>
      <c r="GC118" s="2">
        <f t="shared" si="141"/>
        <v>1.4352247869673854E-2</v>
      </c>
      <c r="GD118" s="2">
        <f t="shared" si="141"/>
        <v>1.4093172855624945E-2</v>
      </c>
      <c r="GE118" s="2">
        <f t="shared" si="141"/>
        <v>1.4941782538542439E-2</v>
      </c>
      <c r="GF118" s="2">
        <f t="shared" si="141"/>
        <v>1.4621941102373517E-2</v>
      </c>
      <c r="GG118" s="2">
        <f t="shared" si="141"/>
        <v>1.4090649128677529E-2</v>
      </c>
      <c r="GH118" s="2">
        <f t="shared" si="141"/>
        <v>1.2598753939987765E-2</v>
      </c>
      <c r="GI118" s="2">
        <f t="shared" si="141"/>
        <v>1.2949091177762297E-2</v>
      </c>
      <c r="GJ118" s="2">
        <f t="shared" si="141"/>
        <v>8.7118044855221521E-3</v>
      </c>
      <c r="GK118" s="2">
        <f t="shared" si="141"/>
        <v>7.0691265039615593E-3</v>
      </c>
      <c r="GM118" s="86">
        <f t="shared" si="142"/>
        <v>7.2804525195740525E-38</v>
      </c>
      <c r="GN118" s="86">
        <f t="shared" si="142"/>
        <v>2.559002765172424E-43</v>
      </c>
      <c r="GO118" s="86">
        <f t="shared" si="142"/>
        <v>2.595867354779315E-52</v>
      </c>
      <c r="GP118" s="86">
        <f t="shared" si="142"/>
        <v>6.8469993716597933E-68</v>
      </c>
      <c r="GQ118" s="86">
        <f t="shared" si="142"/>
        <v>2.5441738167877909E-79</v>
      </c>
      <c r="GR118" s="86">
        <f t="shared" si="142"/>
        <v>4.4903130588297162E-73</v>
      </c>
      <c r="GS118" s="86">
        <f t="shared" si="142"/>
        <v>3.6654393344007003E-79</v>
      </c>
      <c r="GT118" s="86">
        <f t="shared" si="142"/>
        <v>1.4360413873857441E-81</v>
      </c>
      <c r="GU118" s="86">
        <f t="shared" si="142"/>
        <v>2.718341408659012E-85</v>
      </c>
      <c r="GV118" s="86">
        <f t="shared" si="142"/>
        <v>2.1336574294432345E-57</v>
      </c>
      <c r="GW118" s="86">
        <f t="shared" si="142"/>
        <v>2.4324575751137369E-60</v>
      </c>
      <c r="GX118" s="86">
        <f t="shared" si="142"/>
        <v>1.3022850745555857E-52</v>
      </c>
      <c r="GY118" s="86">
        <f t="shared" si="142"/>
        <v>2.2332553428903673E-39</v>
      </c>
      <c r="GZ118" s="86">
        <f t="shared" si="142"/>
        <v>1.2077236907286802E-47</v>
      </c>
      <c r="HA118" s="86">
        <f t="shared" si="142"/>
        <v>1.2439053010760575E-47</v>
      </c>
      <c r="HC118" s="86">
        <f t="shared" si="73"/>
        <v>2.7337657964717813E-7</v>
      </c>
      <c r="HD118" s="86">
        <f t="shared" si="73"/>
        <v>9.6194656759495776E-8</v>
      </c>
      <c r="HE118" s="86">
        <f t="shared" si="73"/>
        <v>5.4166639217006791E-10</v>
      </c>
      <c r="HF118" s="86">
        <f t="shared" si="73"/>
        <v>1.7468039146640009E-10</v>
      </c>
      <c r="HG118" s="86">
        <f t="shared" si="73"/>
        <v>2.4888631951364225E-13</v>
      </c>
      <c r="HH118" s="86">
        <f t="shared" si="73"/>
        <v>1.3749870049191022E-11</v>
      </c>
      <c r="HI118" s="86">
        <f t="shared" si="138"/>
        <v>7.665251865556677E-14</v>
      </c>
      <c r="HJ118" s="86">
        <f t="shared" si="138"/>
        <v>2.9299680849806371E-15</v>
      </c>
      <c r="HK118" s="86">
        <f t="shared" si="138"/>
        <v>3.6098928455117651E-18</v>
      </c>
      <c r="HL118" s="86">
        <f t="shared" si="138"/>
        <v>6.3546716604104676E-9</v>
      </c>
      <c r="HM118" s="86">
        <f t="shared" si="138"/>
        <v>3.343852883377288E-11</v>
      </c>
      <c r="HN118" s="86">
        <f t="shared" si="138"/>
        <v>1.3395470997879191E-8</v>
      </c>
      <c r="HO118" s="86">
        <f t="shared" si="138"/>
        <v>1.8531893500105744E-7</v>
      </c>
      <c r="HP118" s="86">
        <f t="shared" si="138"/>
        <v>1.2343281511650998E-8</v>
      </c>
      <c r="HQ118" s="86">
        <f t="shared" si="138"/>
        <v>1.744028244586105E-11</v>
      </c>
      <c r="HS118" s="86">
        <f t="shared" si="143"/>
        <v>1.4029909767650764E-8</v>
      </c>
      <c r="HT118" s="86">
        <f t="shared" si="143"/>
        <v>6.1621695626251837E-8</v>
      </c>
      <c r="HU118" s="86">
        <f t="shared" si="143"/>
        <v>1.0685966968262314E-8</v>
      </c>
      <c r="HV118" s="86">
        <f t="shared" si="143"/>
        <v>3.23409320907683E-9</v>
      </c>
      <c r="HW118" s="86">
        <f t="shared" si="143"/>
        <v>1.8741700651596281E-8</v>
      </c>
      <c r="HX118" s="86">
        <f t="shared" si="143"/>
        <v>1.4848384327306661E-9</v>
      </c>
      <c r="HY118" s="86">
        <f t="shared" si="143"/>
        <v>1.969805149347383E-8</v>
      </c>
      <c r="HZ118" s="86">
        <f t="shared" si="143"/>
        <v>4.0783634260410521E-9</v>
      </c>
      <c r="IA118" s="86">
        <f t="shared" si="143"/>
        <v>2.3293873537023499E-9</v>
      </c>
      <c r="IB118" s="86">
        <f t="shared" si="143"/>
        <v>7.8078276779063315E-10</v>
      </c>
      <c r="IC118" s="86">
        <f t="shared" si="143"/>
        <v>7.232479411272276E-9</v>
      </c>
      <c r="ID118" s="86">
        <f t="shared" si="143"/>
        <v>3.915869694032008E-10</v>
      </c>
      <c r="IE118" s="86">
        <f t="shared" si="143"/>
        <v>3.6211767658434654E-9</v>
      </c>
      <c r="IF118" s="86">
        <f t="shared" si="143"/>
        <v>7.3014114662276824E-7</v>
      </c>
      <c r="IG118" s="86">
        <f t="shared" si="143"/>
        <v>4.8205193171520987E-6</v>
      </c>
      <c r="II118" s="86">
        <f t="shared" si="144"/>
        <v>5.2224461724940689E-79</v>
      </c>
      <c r="IJ118" s="86">
        <f t="shared" si="144"/>
        <v>3.7023239242448273E-80</v>
      </c>
      <c r="IK118" s="86">
        <f t="shared" si="144"/>
        <v>3.9433726540575376E-91</v>
      </c>
      <c r="IL118" s="86">
        <f t="shared" si="144"/>
        <v>3.1529956317430553E-93</v>
      </c>
      <c r="IM118" s="86">
        <f t="shared" si="144"/>
        <v>1.3001265474301358E-85</v>
      </c>
      <c r="IN118" s="86">
        <f t="shared" si="144"/>
        <v>3.4476985824442495E-100</v>
      </c>
      <c r="IO118" s="86">
        <f t="shared" si="144"/>
        <v>4.0771690041984321E-86</v>
      </c>
      <c r="IP118" s="86">
        <f t="shared" si="144"/>
        <v>7.4836089864831982E-95</v>
      </c>
      <c r="IQ118" s="86">
        <f t="shared" si="144"/>
        <v>5.0015800275248751E-101</v>
      </c>
      <c r="IR118" s="86">
        <f t="shared" si="144"/>
        <v>1.8827559100764682E-99</v>
      </c>
      <c r="IS118" s="86">
        <f t="shared" si="144"/>
        <v>3.8149037353467096E-91</v>
      </c>
      <c r="IT118" s="86">
        <f t="shared" si="144"/>
        <v>1.3941200513019008E-103</v>
      </c>
      <c r="IU118" s="86">
        <f t="shared" si="144"/>
        <v>1.0831133375989194E-93</v>
      </c>
      <c r="IV118" s="86">
        <f t="shared" si="144"/>
        <v>6.958114953656852E-47</v>
      </c>
      <c r="IW118" s="86">
        <f t="shared" si="144"/>
        <v>2.714062894248996E-32</v>
      </c>
      <c r="IY118" s="86">
        <f t="shared" si="145"/>
        <v>2.8740648941482891E-7</v>
      </c>
      <c r="IZ118" s="86">
        <f t="shared" si="145"/>
        <v>1.5781635238574761E-7</v>
      </c>
      <c r="JA118" s="86">
        <f t="shared" si="145"/>
        <v>1.1227633360432381E-8</v>
      </c>
      <c r="JB118" s="86">
        <f t="shared" si="145"/>
        <v>3.4087736005432301E-9</v>
      </c>
      <c r="JC118" s="86">
        <f t="shared" si="145"/>
        <v>1.8741949537915794E-8</v>
      </c>
      <c r="JD118" s="86">
        <f t="shared" si="145"/>
        <v>1.4985883027798573E-9</v>
      </c>
      <c r="JE118" s="86">
        <f t="shared" si="145"/>
        <v>1.9698128145992484E-8</v>
      </c>
      <c r="JF118" s="86">
        <f t="shared" si="145"/>
        <v>4.0783663560091374E-9</v>
      </c>
      <c r="JG118" s="86">
        <f t="shared" si="145"/>
        <v>2.3293873573122426E-9</v>
      </c>
      <c r="JH118" s="86">
        <f t="shared" si="145"/>
        <v>7.1354544282011008E-9</v>
      </c>
      <c r="JI118" s="86">
        <f t="shared" si="145"/>
        <v>7.2659179401060487E-9</v>
      </c>
      <c r="JJ118" s="86">
        <f t="shared" si="145"/>
        <v>1.3787057967282393E-8</v>
      </c>
      <c r="JK118" s="86">
        <f t="shared" si="145"/>
        <v>1.8894011176690091E-7</v>
      </c>
      <c r="JL118" s="86">
        <f t="shared" si="145"/>
        <v>7.4248442813441919E-7</v>
      </c>
      <c r="JM118" s="86">
        <f t="shared" si="145"/>
        <v>4.8205367574345449E-6</v>
      </c>
    </row>
    <row r="119" spans="2:273" x14ac:dyDescent="0.25">
      <c r="B119" s="2">
        <v>92</v>
      </c>
      <c r="C119" s="37">
        <v>108.017</v>
      </c>
      <c r="D119" s="37">
        <v>108.44799999999999</v>
      </c>
      <c r="E119" s="37">
        <v>109.19</v>
      </c>
      <c r="F119" s="37">
        <v>110</v>
      </c>
      <c r="G119" s="37">
        <v>111.828</v>
      </c>
      <c r="H119" s="37">
        <v>108.69</v>
      </c>
      <c r="I119" s="37">
        <v>109.03400000000001</v>
      </c>
      <c r="J119" s="37">
        <v>110.276</v>
      </c>
      <c r="K119" s="37">
        <v>110.069</v>
      </c>
      <c r="L119" s="37">
        <v>109.379</v>
      </c>
      <c r="M119" s="37">
        <v>110.20699999999999</v>
      </c>
      <c r="N119" s="37">
        <v>113.259</v>
      </c>
      <c r="O119" s="37">
        <v>115.89700000000001</v>
      </c>
      <c r="P119" s="37">
        <v>115.431</v>
      </c>
      <c r="Q119" s="37">
        <v>117.586</v>
      </c>
      <c r="S119" s="4">
        <f t="shared" si="146"/>
        <v>109.557073155431</v>
      </c>
      <c r="T119" s="4">
        <f t="shared" si="146"/>
        <v>107.96289875198357</v>
      </c>
      <c r="U119" s="4">
        <f t="shared" si="146"/>
        <v>108.43930339311535</v>
      </c>
      <c r="V119" s="4">
        <f t="shared" si="146"/>
        <v>109.20909965460429</v>
      </c>
      <c r="W119" s="4">
        <f t="shared" si="146"/>
        <v>109.13925642566312</v>
      </c>
      <c r="X119" s="4">
        <f t="shared" si="146"/>
        <v>108.7974906133032</v>
      </c>
      <c r="Y119" s="4">
        <f t="shared" si="146"/>
        <v>109.78208189960156</v>
      </c>
      <c r="Z119" s="4">
        <f t="shared" si="146"/>
        <v>109.95092222830534</v>
      </c>
      <c r="AA119" s="4">
        <f t="shared" si="146"/>
        <v>109.1756306922543</v>
      </c>
      <c r="AB119" s="4">
        <f t="shared" si="146"/>
        <v>110.75394537958385</v>
      </c>
      <c r="AC119" s="4">
        <f t="shared" si="146"/>
        <v>112.52943255144226</v>
      </c>
      <c r="AD119" s="4">
        <f t="shared" si="146"/>
        <v>113.88348833363521</v>
      </c>
      <c r="AE119" s="4">
        <f t="shared" si="146"/>
        <v>116.17328813344179</v>
      </c>
      <c r="AF119" s="4">
        <f t="shared" si="146"/>
        <v>116.25062334289802</v>
      </c>
      <c r="AG119" s="4">
        <f t="shared" si="146"/>
        <v>119.57803756147658</v>
      </c>
      <c r="AI119" s="4">
        <f t="shared" si="147"/>
        <v>-1.5400731554310028</v>
      </c>
      <c r="AJ119" s="4">
        <f t="shared" si="147"/>
        <v>0.48510124801642007</v>
      </c>
      <c r="AK119" s="4">
        <f t="shared" si="147"/>
        <v>0.75069660688464523</v>
      </c>
      <c r="AL119" s="4">
        <f t="shared" si="147"/>
        <v>0.79090034539571263</v>
      </c>
      <c r="AM119" s="4">
        <f t="shared" si="147"/>
        <v>2.6887435743368826</v>
      </c>
      <c r="AN119" s="4">
        <f t="shared" si="147"/>
        <v>-0.10749061330319876</v>
      </c>
      <c r="AO119" s="4">
        <f t="shared" si="147"/>
        <v>-0.74808189960155858</v>
      </c>
      <c r="AP119" s="4">
        <f t="shared" si="147"/>
        <v>0.32507777169465157</v>
      </c>
      <c r="AQ119" s="4">
        <f t="shared" si="147"/>
        <v>0.89336930774570078</v>
      </c>
      <c r="AR119" s="4">
        <f t="shared" si="147"/>
        <v>-1.3749453795838491</v>
      </c>
      <c r="AS119" s="4">
        <f t="shared" si="147"/>
        <v>-2.3224325514422617</v>
      </c>
      <c r="AT119" s="4">
        <f t="shared" si="147"/>
        <v>-0.62448833363521317</v>
      </c>
      <c r="AU119" s="4">
        <f t="shared" si="147"/>
        <v>-0.27628813344178127</v>
      </c>
      <c r="AV119" s="4">
        <f t="shared" si="147"/>
        <v>-0.81962334289802641</v>
      </c>
      <c r="AW119" s="4">
        <f t="shared" si="147"/>
        <v>-1.9920375614765788</v>
      </c>
      <c r="AY119" s="2">
        <f t="shared" si="139"/>
        <v>109.55707290371573</v>
      </c>
      <c r="AZ119" s="2">
        <f t="shared" si="139"/>
        <v>107.96288804956129</v>
      </c>
      <c r="BA119" s="2">
        <f t="shared" si="139"/>
        <v>108.43930019006301</v>
      </c>
      <c r="BB119" s="2">
        <f t="shared" si="139"/>
        <v>109.20909783215728</v>
      </c>
      <c r="BC119" s="2">
        <f t="shared" si="139"/>
        <v>109.13924781165848</v>
      </c>
      <c r="BD119" s="2">
        <f t="shared" si="139"/>
        <v>108.79748925867504</v>
      </c>
      <c r="BE119" s="2">
        <f t="shared" si="139"/>
        <v>109.78206634678715</v>
      </c>
      <c r="BF119" s="2">
        <f t="shared" si="139"/>
        <v>109.95091867614332</v>
      </c>
      <c r="BG119" s="2">
        <f t="shared" si="139"/>
        <v>109.1756280143787</v>
      </c>
      <c r="BH119" s="2">
        <f t="shared" si="139"/>
        <v>110.75394427015175</v>
      </c>
      <c r="BI119" s="2">
        <f t="shared" si="139"/>
        <v>112.52942419900128</v>
      </c>
      <c r="BJ119" s="2">
        <f t="shared" si="139"/>
        <v>113.88348771421843</v>
      </c>
      <c r="BK119" s="2">
        <f t="shared" si="139"/>
        <v>116.17328255548968</v>
      </c>
      <c r="BL119" s="2">
        <f t="shared" si="139"/>
        <v>116.24981714578878</v>
      </c>
      <c r="BM119" s="2">
        <f t="shared" si="139"/>
        <v>119.57154102523317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108.017</v>
      </c>
      <c r="CF119" s="2">
        <f t="shared" si="140"/>
        <v>108.44799999999999</v>
      </c>
      <c r="CG119" s="2">
        <f t="shared" si="140"/>
        <v>109.19</v>
      </c>
      <c r="CH119" s="2">
        <f t="shared" si="140"/>
        <v>110</v>
      </c>
      <c r="CI119" s="2">
        <f t="shared" si="140"/>
        <v>111.828</v>
      </c>
      <c r="CJ119" s="2">
        <f t="shared" si="140"/>
        <v>108.69</v>
      </c>
      <c r="CK119" s="2">
        <f t="shared" si="140"/>
        <v>109.03400000000001</v>
      </c>
      <c r="CL119" s="2">
        <f t="shared" si="140"/>
        <v>110.276</v>
      </c>
      <c r="CM119" s="2">
        <f t="shared" si="140"/>
        <v>110.069</v>
      </c>
      <c r="CN119" s="2">
        <f t="shared" si="140"/>
        <v>109.379</v>
      </c>
      <c r="CO119" s="2">
        <f t="shared" si="140"/>
        <v>110.20699999999999</v>
      </c>
      <c r="CP119" s="2">
        <f t="shared" si="140"/>
        <v>113.259</v>
      </c>
      <c r="CQ119" s="2">
        <f t="shared" si="140"/>
        <v>115.89700000000001</v>
      </c>
      <c r="CR119" s="2">
        <f t="shared" si="140"/>
        <v>115.431</v>
      </c>
      <c r="CS119" s="2">
        <f t="shared" si="140"/>
        <v>117.586</v>
      </c>
      <c r="CU119" s="2">
        <f t="shared" si="110"/>
        <v>108.017</v>
      </c>
      <c r="CV119" s="2">
        <f t="shared" si="111"/>
        <v>108.44799999999999</v>
      </c>
      <c r="CW119" s="2">
        <f t="shared" si="112"/>
        <v>109.19</v>
      </c>
      <c r="CX119" s="2">
        <f t="shared" si="113"/>
        <v>110</v>
      </c>
      <c r="CY119" s="2">
        <f t="shared" si="114"/>
        <v>111.828</v>
      </c>
      <c r="CZ119" s="2">
        <f t="shared" si="115"/>
        <v>108.69</v>
      </c>
      <c r="DA119" s="2">
        <f t="shared" si="116"/>
        <v>109.03400000000001</v>
      </c>
      <c r="DB119" s="2">
        <f t="shared" si="117"/>
        <v>110.276</v>
      </c>
      <c r="DC119" s="2">
        <f t="shared" si="118"/>
        <v>110.069</v>
      </c>
      <c r="DD119" s="2">
        <f t="shared" si="119"/>
        <v>109.379</v>
      </c>
      <c r="DE119" s="2">
        <f t="shared" si="120"/>
        <v>110.20699999999999</v>
      </c>
      <c r="DF119" s="2">
        <f t="shared" si="121"/>
        <v>113.259</v>
      </c>
      <c r="DG119" s="2">
        <f t="shared" si="122"/>
        <v>115.89700000000001</v>
      </c>
      <c r="DH119" s="2">
        <f t="shared" si="123"/>
        <v>115.431</v>
      </c>
      <c r="DI119" s="2">
        <f t="shared" si="124"/>
        <v>117.586</v>
      </c>
      <c r="DK119" s="2">
        <f t="shared" si="148"/>
        <v>138.78893170731706</v>
      </c>
      <c r="DL119" s="2">
        <f t="shared" si="148"/>
        <v>125.73328778677465</v>
      </c>
      <c r="DM119" s="2">
        <f t="shared" si="148"/>
        <v>124.7884056005398</v>
      </c>
      <c r="DN119" s="2">
        <f t="shared" si="148"/>
        <v>129.91688927125506</v>
      </c>
      <c r="DO119" s="2">
        <f t="shared" si="148"/>
        <v>137.403238836773</v>
      </c>
      <c r="DP119" s="2">
        <f t="shared" si="148"/>
        <v>136.10335419630155</v>
      </c>
      <c r="DQ119" s="2">
        <f t="shared" si="148"/>
        <v>128.69523048780491</v>
      </c>
      <c r="DR119" s="2">
        <f t="shared" si="148"/>
        <v>130.21092318634425</v>
      </c>
      <c r="DS119" s="2">
        <f t="shared" si="148"/>
        <v>129.1898025210084</v>
      </c>
      <c r="DT119" s="2">
        <f t="shared" si="148"/>
        <v>132.96403935514462</v>
      </c>
      <c r="DU119" s="2">
        <f t="shared" si="148"/>
        <v>133.83986430499326</v>
      </c>
      <c r="DV119" s="2">
        <f t="shared" si="148"/>
        <v>136.96917638691323</v>
      </c>
      <c r="DW119" s="2">
        <f t="shared" si="148"/>
        <v>139.14709410219933</v>
      </c>
      <c r="DX119" s="2">
        <f t="shared" si="148"/>
        <v>136.70768241098239</v>
      </c>
      <c r="DY119" s="2">
        <f t="shared" si="148"/>
        <v>142.28142120875043</v>
      </c>
      <c r="EA119" s="2">
        <f t="shared" si="152"/>
        <v>109.28361491252173</v>
      </c>
      <c r="EB119" s="2">
        <f t="shared" si="152"/>
        <v>107.79179671878701</v>
      </c>
      <c r="EC119" s="2">
        <f t="shared" si="152"/>
        <v>108.28671749719402</v>
      </c>
      <c r="ED119" s="2">
        <f t="shared" si="152"/>
        <v>109.01553547172597</v>
      </c>
      <c r="EE119" s="2">
        <f t="shared" si="151"/>
        <v>108.89664257592071</v>
      </c>
      <c r="EF119" s="2">
        <f t="shared" si="151"/>
        <v>108.53179887581098</v>
      </c>
      <c r="EG119" s="2">
        <f t="shared" si="151"/>
        <v>109.61427001769175</v>
      </c>
      <c r="EH119" s="2">
        <f t="shared" si="151"/>
        <v>109.74985598700722</v>
      </c>
      <c r="EI119" s="2">
        <f t="shared" si="151"/>
        <v>108.96572747782294</v>
      </c>
      <c r="EJ119" s="2">
        <f t="shared" si="151"/>
        <v>110.51968275203055</v>
      </c>
      <c r="EK119" s="2">
        <f t="shared" si="151"/>
        <v>112.32923414018492</v>
      </c>
      <c r="EL119" s="2">
        <f t="shared" si="151"/>
        <v>113.63571901052759</v>
      </c>
      <c r="EM119" s="2">
        <f t="shared" si="135"/>
        <v>115.9637706288683</v>
      </c>
      <c r="EN119" s="2">
        <f t="shared" si="135"/>
        <v>116.03474929421533</v>
      </c>
      <c r="EO119" s="2">
        <f t="shared" si="135"/>
        <v>119.28089315750518</v>
      </c>
      <c r="EQ119" s="2">
        <f t="shared" si="149"/>
        <v>109.33455323353866</v>
      </c>
      <c r="ER119" s="2">
        <f t="shared" si="149"/>
        <v>107.97011462645678</v>
      </c>
      <c r="ES119" s="2">
        <f t="shared" si="149"/>
        <v>108.22857984716849</v>
      </c>
      <c r="ET119" s="2">
        <f t="shared" si="149"/>
        <v>108.96249611564795</v>
      </c>
      <c r="EU119" s="2">
        <f t="shared" si="149"/>
        <v>108.80315632494691</v>
      </c>
      <c r="EV119" s="2">
        <f t="shared" si="149"/>
        <v>108.56576569198731</v>
      </c>
      <c r="EW119" s="2">
        <f t="shared" si="149"/>
        <v>109.67626035113996</v>
      </c>
      <c r="EX119" s="2">
        <f t="shared" si="149"/>
        <v>109.7581381454128</v>
      </c>
      <c r="EY119" s="2">
        <f t="shared" si="149"/>
        <v>108.90095883188734</v>
      </c>
      <c r="EZ119" s="2">
        <f t="shared" si="149"/>
        <v>110.60193890227937</v>
      </c>
      <c r="FA119" s="2">
        <f t="shared" si="149"/>
        <v>112.39122699559383</v>
      </c>
      <c r="FB119" s="2">
        <f t="shared" si="149"/>
        <v>113.76723197511681</v>
      </c>
      <c r="FC119" s="2">
        <f t="shared" si="149"/>
        <v>115.99491343215857</v>
      </c>
      <c r="FD119" s="2">
        <f t="shared" si="149"/>
        <v>116.10692279773541</v>
      </c>
      <c r="FE119" s="2">
        <f t="shared" si="149"/>
        <v>119.3383491536808</v>
      </c>
      <c r="FG119" s="2">
        <f t="shared" si="150"/>
        <v>0.99075565285167222</v>
      </c>
      <c r="FH119" s="2">
        <f t="shared" si="150"/>
        <v>0.99063356848132189</v>
      </c>
      <c r="FI119" s="2">
        <f t="shared" si="150"/>
        <v>0.9907027364722214</v>
      </c>
      <c r="FJ119" s="2">
        <f t="shared" si="150"/>
        <v>0.99070436586146204</v>
      </c>
      <c r="FK119" s="2">
        <f t="shared" si="150"/>
        <v>0.99144235428295902</v>
      </c>
      <c r="FL119" s="2">
        <f t="shared" si="150"/>
        <v>0.99038244090505656</v>
      </c>
      <c r="FM119" s="2">
        <f t="shared" si="150"/>
        <v>0.99125714132935061</v>
      </c>
      <c r="FN119" s="2">
        <f t="shared" si="150"/>
        <v>0.99017964811164227</v>
      </c>
      <c r="FO119" s="2">
        <f t="shared" si="150"/>
        <v>0.98956886110730979</v>
      </c>
      <c r="FP119" s="2">
        <f t="shared" si="150"/>
        <v>0.98962123990395701</v>
      </c>
      <c r="FQ119" s="2">
        <f t="shared" si="150"/>
        <v>0.99073790203165513</v>
      </c>
      <c r="FR119" s="2">
        <f t="shared" si="150"/>
        <v>0.98945916367375442</v>
      </c>
      <c r="FS119" s="2">
        <f t="shared" si="150"/>
        <v>0.99098186674012945</v>
      </c>
      <c r="FT119" s="2">
        <f t="shared" si="150"/>
        <v>0.98962996657933189</v>
      </c>
      <c r="FU119" s="2">
        <f t="shared" si="150"/>
        <v>0.98738277569265964</v>
      </c>
      <c r="FW119" s="2">
        <f t="shared" si="141"/>
        <v>1.3753889165243349E-2</v>
      </c>
      <c r="FX119" s="2">
        <f t="shared" si="141"/>
        <v>1.7068298875563652E-2</v>
      </c>
      <c r="FY119" s="2">
        <f t="shared" si="141"/>
        <v>1.4411488607778784E-2</v>
      </c>
      <c r="FZ119" s="2">
        <f t="shared" si="141"/>
        <v>1.3744086338345597E-2</v>
      </c>
      <c r="GA119" s="2">
        <f t="shared" si="141"/>
        <v>1.4377682785712029E-2</v>
      </c>
      <c r="GB119" s="2">
        <f t="shared" si="141"/>
        <v>1.5289046433964592E-2</v>
      </c>
      <c r="GC119" s="2">
        <f t="shared" si="141"/>
        <v>1.5715166394087158E-2</v>
      </c>
      <c r="GD119" s="2">
        <f t="shared" si="141"/>
        <v>1.5431874279741213E-2</v>
      </c>
      <c r="GE119" s="2">
        <f t="shared" si="141"/>
        <v>1.6359755257968914E-2</v>
      </c>
      <c r="GF119" s="2">
        <f t="shared" si="141"/>
        <v>1.6010054244508052E-2</v>
      </c>
      <c r="GG119" s="2">
        <f t="shared" si="141"/>
        <v>1.5429114577245563E-2</v>
      </c>
      <c r="GH119" s="2">
        <f t="shared" si="141"/>
        <v>1.3797488077282195E-2</v>
      </c>
      <c r="GI119" s="2">
        <f t="shared" si="141"/>
        <v>1.4180680142269454E-2</v>
      </c>
      <c r="GJ119" s="2">
        <f t="shared" si="141"/>
        <v>9.544281706471168E-3</v>
      </c>
      <c r="GK119" s="2">
        <f t="shared" si="141"/>
        <v>7.7458602722907258E-3</v>
      </c>
      <c r="GM119" s="86">
        <f t="shared" si="142"/>
        <v>3.1152231875309625E-40</v>
      </c>
      <c r="GN119" s="86">
        <f t="shared" si="142"/>
        <v>5.2422654977846958E-46</v>
      </c>
      <c r="GO119" s="86">
        <f t="shared" si="142"/>
        <v>1.4470222983528483E-55</v>
      </c>
      <c r="GP119" s="86">
        <f t="shared" si="142"/>
        <v>3.690864494613825E-72</v>
      </c>
      <c r="GQ119" s="86">
        <f t="shared" si="142"/>
        <v>2.5367463431307989E-84</v>
      </c>
      <c r="GR119" s="86">
        <f t="shared" si="142"/>
        <v>1.4450014367463265E-77</v>
      </c>
      <c r="GS119" s="86">
        <f t="shared" si="142"/>
        <v>4.8734252669337527E-84</v>
      </c>
      <c r="GT119" s="86">
        <f t="shared" si="142"/>
        <v>1.1939057395558999E-86</v>
      </c>
      <c r="GU119" s="86">
        <f t="shared" si="142"/>
        <v>1.5373028049104664E-90</v>
      </c>
      <c r="GV119" s="86">
        <f t="shared" si="142"/>
        <v>5.465345179236615E-61</v>
      </c>
      <c r="GW119" s="86">
        <f t="shared" si="142"/>
        <v>4.2579369755903593E-64</v>
      </c>
      <c r="GX119" s="86">
        <f t="shared" si="142"/>
        <v>6.3616574270775879E-56</v>
      </c>
      <c r="GY119" s="86">
        <f t="shared" si="142"/>
        <v>9.6106301859194733E-42</v>
      </c>
      <c r="GZ119" s="86">
        <f t="shared" si="142"/>
        <v>1.4052739449511053E-50</v>
      </c>
      <c r="HA119" s="86">
        <f t="shared" si="142"/>
        <v>1.8108482812346651E-50</v>
      </c>
      <c r="HC119" s="86">
        <f t="shared" si="73"/>
        <v>1.8678150738430487E-8</v>
      </c>
      <c r="HD119" s="86">
        <f t="shared" si="73"/>
        <v>6.6809610121404492E-9</v>
      </c>
      <c r="HE119" s="86">
        <f t="shared" si="73"/>
        <v>1.6505619766731614E-11</v>
      </c>
      <c r="HF119" s="86">
        <f t="shared" si="73"/>
        <v>4.0126130255035263E-12</v>
      </c>
      <c r="HG119" s="86">
        <f t="shared" si="73"/>
        <v>1.7898719336695057E-15</v>
      </c>
      <c r="HH119" s="86">
        <f t="shared" si="73"/>
        <v>2.5211499079553938E-13</v>
      </c>
      <c r="HI119" s="86">
        <f t="shared" si="138"/>
        <v>5.9695395898464248E-16</v>
      </c>
      <c r="HJ119" s="86">
        <f t="shared" si="138"/>
        <v>1.2191572773611089E-17</v>
      </c>
      <c r="HK119" s="86">
        <f t="shared" si="138"/>
        <v>6.53013921800777E-21</v>
      </c>
      <c r="HL119" s="86">
        <f t="shared" si="138"/>
        <v>2.9631495919982384E-10</v>
      </c>
      <c r="HM119" s="86">
        <f t="shared" si="138"/>
        <v>6.2764215313133398E-13</v>
      </c>
      <c r="HN119" s="86">
        <f t="shared" si="138"/>
        <v>6.3995916445086347E-10</v>
      </c>
      <c r="HO119" s="86">
        <f t="shared" si="138"/>
        <v>1.5576958362591049E-8</v>
      </c>
      <c r="HP119" s="86">
        <f t="shared" si="138"/>
        <v>4.7964102376301791E-10</v>
      </c>
      <c r="HQ119" s="86">
        <f t="shared" si="138"/>
        <v>3.1218173877750148E-13</v>
      </c>
      <c r="HS119" s="86">
        <f t="shared" si="143"/>
        <v>5.933175771671173E-8</v>
      </c>
      <c r="HT119" s="86">
        <f t="shared" si="143"/>
        <v>2.6539421506121164E-7</v>
      </c>
      <c r="HU119" s="86">
        <f t="shared" si="143"/>
        <v>5.1756906684378132E-8</v>
      </c>
      <c r="HV119" s="86">
        <f t="shared" si="143"/>
        <v>1.6536854591528788E-8</v>
      </c>
      <c r="HW119" s="86">
        <f t="shared" si="143"/>
        <v>8.4289079589859798E-8</v>
      </c>
      <c r="HX119" s="86">
        <f t="shared" si="143"/>
        <v>8.7127335708174281E-9</v>
      </c>
      <c r="HY119" s="86">
        <f t="shared" si="143"/>
        <v>9.1615991552145387E-8</v>
      </c>
      <c r="HZ119" s="86">
        <f t="shared" si="143"/>
        <v>2.1879257645745549E-8</v>
      </c>
      <c r="IA119" s="86">
        <f t="shared" si="143"/>
        <v>1.3869669229268563E-8</v>
      </c>
      <c r="IB119" s="86">
        <f t="shared" si="143"/>
        <v>4.7786298707742925E-9</v>
      </c>
      <c r="IC119" s="86">
        <f t="shared" si="143"/>
        <v>3.6574381269549369E-8</v>
      </c>
      <c r="ID119" s="86">
        <f t="shared" si="143"/>
        <v>2.4092899752721433E-9</v>
      </c>
      <c r="IE119" s="86">
        <f t="shared" si="143"/>
        <v>1.8715670157981876E-8</v>
      </c>
      <c r="IF119" s="86">
        <f t="shared" si="143"/>
        <v>1.9838914947705124E-6</v>
      </c>
      <c r="IG119" s="86">
        <f t="shared" si="143"/>
        <v>1.0890500800239056E-5</v>
      </c>
      <c r="II119" s="86">
        <f t="shared" si="144"/>
        <v>8.6828879375594075E-76</v>
      </c>
      <c r="IJ119" s="86">
        <f t="shared" si="144"/>
        <v>1.0188049980876735E-76</v>
      </c>
      <c r="IK119" s="86">
        <f t="shared" si="144"/>
        <v>2.3013723804034943E-87</v>
      </c>
      <c r="IL119" s="86">
        <f t="shared" si="144"/>
        <v>2.0471137198625407E-89</v>
      </c>
      <c r="IM119" s="86">
        <f t="shared" si="144"/>
        <v>4.4241071465358263E-82</v>
      </c>
      <c r="IN119" s="86">
        <f t="shared" si="144"/>
        <v>5.5329746371184068E-96</v>
      </c>
      <c r="IO119" s="86">
        <f t="shared" si="144"/>
        <v>1.731515444492494E-82</v>
      </c>
      <c r="IP119" s="86">
        <f t="shared" si="144"/>
        <v>7.2509293115509202E-91</v>
      </c>
      <c r="IQ119" s="86">
        <f t="shared" si="144"/>
        <v>1.0214411367661549E-96</v>
      </c>
      <c r="IR119" s="86">
        <f t="shared" si="144"/>
        <v>3.1234397937805814E-95</v>
      </c>
      <c r="IS119" s="86">
        <f t="shared" si="144"/>
        <v>2.5642147835618988E-87</v>
      </c>
      <c r="IT119" s="86">
        <f t="shared" si="144"/>
        <v>2.4652118904860897E-99</v>
      </c>
      <c r="IU119" s="86">
        <f t="shared" si="144"/>
        <v>7.837245282022979E-90</v>
      </c>
      <c r="IV119" s="86">
        <f t="shared" si="144"/>
        <v>3.8101105680699557E-45</v>
      </c>
      <c r="IW119" s="86">
        <f t="shared" si="144"/>
        <v>3.6583916715065038E-31</v>
      </c>
      <c r="IY119" s="86">
        <f t="shared" si="145"/>
        <v>7.8009908455142214E-8</v>
      </c>
      <c r="IZ119" s="86">
        <f t="shared" si="145"/>
        <v>2.7207517607335211E-7</v>
      </c>
      <c r="JA119" s="86">
        <f t="shared" si="145"/>
        <v>5.1773412304144864E-8</v>
      </c>
      <c r="JB119" s="86">
        <f t="shared" si="145"/>
        <v>1.6540867204554291E-8</v>
      </c>
      <c r="JC119" s="86">
        <f t="shared" si="145"/>
        <v>8.4289081379731736E-8</v>
      </c>
      <c r="JD119" s="86">
        <f t="shared" si="145"/>
        <v>8.7129856858082231E-9</v>
      </c>
      <c r="JE119" s="86">
        <f t="shared" si="145"/>
        <v>9.1615992149099347E-8</v>
      </c>
      <c r="JF119" s="86">
        <f t="shared" si="145"/>
        <v>2.1879257657937123E-8</v>
      </c>
      <c r="JG119" s="86">
        <f t="shared" si="145"/>
        <v>1.3869669229275093E-8</v>
      </c>
      <c r="JH119" s="86">
        <f t="shared" si="145"/>
        <v>5.0749448299741159E-9</v>
      </c>
      <c r="JI119" s="86">
        <f t="shared" si="145"/>
        <v>3.6575008911702501E-8</v>
      </c>
      <c r="JJ119" s="86">
        <f t="shared" si="145"/>
        <v>3.0492491397230069E-9</v>
      </c>
      <c r="JK119" s="86">
        <f t="shared" si="145"/>
        <v>3.4292628520572925E-8</v>
      </c>
      <c r="JL119" s="86">
        <f t="shared" si="145"/>
        <v>1.9843711357942755E-6</v>
      </c>
      <c r="JM119" s="86">
        <f t="shared" si="145"/>
        <v>1.0890501112420794E-5</v>
      </c>
    </row>
    <row r="120" spans="2:273" x14ac:dyDescent="0.25">
      <c r="B120" s="2">
        <v>93</v>
      </c>
      <c r="C120" s="37">
        <v>107.345</v>
      </c>
      <c r="D120" s="37">
        <v>107.86199999999999</v>
      </c>
      <c r="E120" s="37">
        <v>107.345</v>
      </c>
      <c r="F120" s="37">
        <v>108.39700000000001</v>
      </c>
      <c r="G120" s="37">
        <v>107.79300000000001</v>
      </c>
      <c r="H120" s="37">
        <v>106.31</v>
      </c>
      <c r="I120" s="37">
        <v>108.345</v>
      </c>
      <c r="J120" s="37">
        <v>109.19</v>
      </c>
      <c r="K120" s="37">
        <v>109.55200000000001</v>
      </c>
      <c r="L120" s="37">
        <v>108.63800000000001</v>
      </c>
      <c r="M120" s="37">
        <v>112</v>
      </c>
      <c r="N120" s="37">
        <v>113.36199999999999</v>
      </c>
      <c r="O120" s="37">
        <v>115.017</v>
      </c>
      <c r="P120" s="37">
        <v>116.05200000000001</v>
      </c>
      <c r="Q120" s="37">
        <v>119.569</v>
      </c>
      <c r="S120" s="4">
        <f t="shared" si="146"/>
        <v>109.45459241530133</v>
      </c>
      <c r="T120" s="4">
        <f t="shared" si="146"/>
        <v>107.91163428082425</v>
      </c>
      <c r="U120" s="4">
        <f t="shared" si="146"/>
        <v>108.34867414747758</v>
      </c>
      <c r="V120" s="4">
        <f t="shared" si="146"/>
        <v>109.10803722038675</v>
      </c>
      <c r="W120" s="4">
        <f t="shared" si="146"/>
        <v>109.03128118486013</v>
      </c>
      <c r="X120" s="4">
        <f t="shared" si="146"/>
        <v>108.73076873073306</v>
      </c>
      <c r="Y120" s="4">
        <f t="shared" si="146"/>
        <v>109.74822250791425</v>
      </c>
      <c r="Z120" s="4">
        <f t="shared" si="146"/>
        <v>109.90071233586265</v>
      </c>
      <c r="AA120" s="4">
        <f t="shared" si="146"/>
        <v>109.09749007660658</v>
      </c>
      <c r="AB120" s="4">
        <f t="shared" si="146"/>
        <v>110.68835741479603</v>
      </c>
      <c r="AC120" s="4">
        <f t="shared" si="146"/>
        <v>112.44230651254354</v>
      </c>
      <c r="AD120" s="4">
        <f t="shared" si="146"/>
        <v>113.79115352801533</v>
      </c>
      <c r="AE120" s="4">
        <f t="shared" si="146"/>
        <v>116.05934555590342</v>
      </c>
      <c r="AF120" s="4">
        <f t="shared" si="146"/>
        <v>116.15500249975122</v>
      </c>
      <c r="AG120" s="4">
        <f t="shared" si="146"/>
        <v>119.49014716806259</v>
      </c>
      <c r="AI120" s="4">
        <f t="shared" si="147"/>
        <v>-2.1095924153013357</v>
      </c>
      <c r="AJ120" s="4">
        <f t="shared" si="147"/>
        <v>-4.9634280824250254E-2</v>
      </c>
      <c r="AK120" s="4">
        <f t="shared" si="147"/>
        <v>-1.0036741474775823</v>
      </c>
      <c r="AL120" s="4">
        <f t="shared" si="147"/>
        <v>-0.71103722038674277</v>
      </c>
      <c r="AM120" s="4">
        <f t="shared" si="147"/>
        <v>-1.2382811848601278</v>
      </c>
      <c r="AN120" s="4">
        <f t="shared" si="147"/>
        <v>-2.4207687307330588</v>
      </c>
      <c r="AO120" s="4">
        <f t="shared" si="147"/>
        <v>-1.4032225079142506</v>
      </c>
      <c r="AP120" s="4">
        <f t="shared" si="147"/>
        <v>-0.71071233586265237</v>
      </c>
      <c r="AQ120" s="4">
        <f t="shared" si="147"/>
        <v>0.45450992339343088</v>
      </c>
      <c r="AR120" s="4">
        <f t="shared" si="147"/>
        <v>-2.0503574147960251</v>
      </c>
      <c r="AS120" s="4">
        <f t="shared" si="147"/>
        <v>-0.44230651254353859</v>
      </c>
      <c r="AT120" s="4">
        <f t="shared" si="147"/>
        <v>-0.42915352801533402</v>
      </c>
      <c r="AU120" s="4">
        <f t="shared" si="147"/>
        <v>-1.0423455559034238</v>
      </c>
      <c r="AV120" s="4">
        <f t="shared" si="147"/>
        <v>-0.10300249975121289</v>
      </c>
      <c r="AW120" s="4">
        <f t="shared" si="147"/>
        <v>7.8852831937410883E-2</v>
      </c>
      <c r="AY120" s="2">
        <f t="shared" si="139"/>
        <v>109.45459240500817</v>
      </c>
      <c r="AZ120" s="2">
        <f t="shared" si="139"/>
        <v>107.91159356740107</v>
      </c>
      <c r="BA120" s="2">
        <f t="shared" si="139"/>
        <v>108.34866041102518</v>
      </c>
      <c r="BB120" s="2">
        <f t="shared" si="139"/>
        <v>109.1080289580884</v>
      </c>
      <c r="BC120" s="2">
        <f t="shared" si="139"/>
        <v>109.03124669072916</v>
      </c>
      <c r="BD120" s="2">
        <f t="shared" si="139"/>
        <v>108.73076176650609</v>
      </c>
      <c r="BE120" s="2">
        <f t="shared" si="139"/>
        <v>109.74815840199709</v>
      </c>
      <c r="BF120" s="2">
        <f t="shared" si="139"/>
        <v>109.90069556770267</v>
      </c>
      <c r="BG120" s="2">
        <f t="shared" si="139"/>
        <v>109.0974761779955</v>
      </c>
      <c r="BH120" s="2">
        <f t="shared" si="139"/>
        <v>110.68835147860342</v>
      </c>
      <c r="BI120" s="2">
        <f t="shared" si="139"/>
        <v>112.44226921574749</v>
      </c>
      <c r="BJ120" s="2">
        <f t="shared" si="139"/>
        <v>113.79115019846559</v>
      </c>
      <c r="BK120" s="2">
        <f t="shared" si="139"/>
        <v>116.05932052588628</v>
      </c>
      <c r="BL120" s="2">
        <f t="shared" si="139"/>
        <v>116.15297464774392</v>
      </c>
      <c r="BM120" s="2">
        <f t="shared" si="139"/>
        <v>119.47640480205997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107.345</v>
      </c>
      <c r="CF120" s="2">
        <f t="shared" si="140"/>
        <v>107.86199999999999</v>
      </c>
      <c r="CG120" s="2">
        <f t="shared" si="140"/>
        <v>107.345</v>
      </c>
      <c r="CH120" s="2">
        <f t="shared" si="140"/>
        <v>108.39700000000001</v>
      </c>
      <c r="CI120" s="2">
        <f t="shared" si="140"/>
        <v>107.79300000000001</v>
      </c>
      <c r="CJ120" s="2">
        <f t="shared" si="140"/>
        <v>106.31</v>
      </c>
      <c r="CK120" s="2">
        <f t="shared" si="140"/>
        <v>108.345</v>
      </c>
      <c r="CL120" s="2">
        <f t="shared" si="140"/>
        <v>109.19</v>
      </c>
      <c r="CM120" s="2">
        <f t="shared" si="140"/>
        <v>109.55200000000001</v>
      </c>
      <c r="CN120" s="2">
        <f t="shared" si="140"/>
        <v>108.63800000000001</v>
      </c>
      <c r="CO120" s="2">
        <f t="shared" si="140"/>
        <v>112</v>
      </c>
      <c r="CP120" s="2">
        <f t="shared" si="140"/>
        <v>113.36199999999999</v>
      </c>
      <c r="CQ120" s="2">
        <f t="shared" si="140"/>
        <v>115.017</v>
      </c>
      <c r="CR120" s="2">
        <f t="shared" si="140"/>
        <v>116.05200000000001</v>
      </c>
      <c r="CS120" s="2">
        <f t="shared" si="140"/>
        <v>119.569</v>
      </c>
      <c r="CU120" s="2">
        <f t="shared" si="110"/>
        <v>107.345</v>
      </c>
      <c r="CV120" s="2">
        <f t="shared" si="111"/>
        <v>107.86199999999999</v>
      </c>
      <c r="CW120" s="2">
        <f t="shared" si="112"/>
        <v>107.345</v>
      </c>
      <c r="CX120" s="2">
        <f t="shared" si="113"/>
        <v>108.39700000000001</v>
      </c>
      <c r="CY120" s="2">
        <f t="shared" si="114"/>
        <v>107.79300000000001</v>
      </c>
      <c r="CZ120" s="2">
        <f t="shared" si="115"/>
        <v>106.31</v>
      </c>
      <c r="DA120" s="2">
        <f t="shared" si="116"/>
        <v>108.345</v>
      </c>
      <c r="DB120" s="2">
        <f t="shared" si="117"/>
        <v>109.19</v>
      </c>
      <c r="DC120" s="2">
        <f t="shared" si="118"/>
        <v>109.55200000000001</v>
      </c>
      <c r="DD120" s="2">
        <f t="shared" si="119"/>
        <v>108.63800000000001</v>
      </c>
      <c r="DE120" s="2">
        <f t="shared" si="120"/>
        <v>112</v>
      </c>
      <c r="DF120" s="2">
        <f t="shared" si="121"/>
        <v>113.36199999999999</v>
      </c>
      <c r="DG120" s="2">
        <f t="shared" si="122"/>
        <v>115.017</v>
      </c>
      <c r="DH120" s="2">
        <f t="shared" si="123"/>
        <v>116.05200000000001</v>
      </c>
      <c r="DI120" s="2">
        <f t="shared" si="124"/>
        <v>119.569</v>
      </c>
      <c r="DK120" s="2">
        <f t="shared" si="148"/>
        <v>139.10354718574109</v>
      </c>
      <c r="DL120" s="2">
        <f t="shared" si="148"/>
        <v>125.87806612685563</v>
      </c>
      <c r="DM120" s="2">
        <f t="shared" si="148"/>
        <v>124.9190588394062</v>
      </c>
      <c r="DN120" s="2">
        <f t="shared" si="148"/>
        <v>130.12004372469633</v>
      </c>
      <c r="DO120" s="2">
        <f t="shared" si="148"/>
        <v>137.68892523452158</v>
      </c>
      <c r="DP120" s="2">
        <f t="shared" si="148"/>
        <v>136.41829587482221</v>
      </c>
      <c r="DQ120" s="2">
        <f t="shared" si="148"/>
        <v>128.88457776735461</v>
      </c>
      <c r="DR120" s="2">
        <f t="shared" si="148"/>
        <v>130.42251920341397</v>
      </c>
      <c r="DS120" s="2">
        <f t="shared" si="148"/>
        <v>129.40265714285715</v>
      </c>
      <c r="DT120" s="2">
        <f t="shared" si="148"/>
        <v>133.17815718349931</v>
      </c>
      <c r="DU120" s="2">
        <f t="shared" si="148"/>
        <v>134.03741349527667</v>
      </c>
      <c r="DV120" s="2">
        <f t="shared" si="148"/>
        <v>137.22345163584637</v>
      </c>
      <c r="DW120" s="2">
        <f t="shared" si="148"/>
        <v>139.38011522048362</v>
      </c>
      <c r="DX120" s="2">
        <f t="shared" si="148"/>
        <v>136.93523697983696</v>
      </c>
      <c r="DY120" s="2">
        <f t="shared" si="148"/>
        <v>142.5882866147571</v>
      </c>
      <c r="EA120" s="2">
        <f t="shared" si="152"/>
        <v>109.20160785930199</v>
      </c>
      <c r="EB120" s="2">
        <f t="shared" si="152"/>
        <v>107.75379125799573</v>
      </c>
      <c r="EC120" s="2">
        <f t="shared" si="152"/>
        <v>108.20765458169052</v>
      </c>
      <c r="ED120" s="2">
        <f t="shared" si="152"/>
        <v>108.92891474974161</v>
      </c>
      <c r="EE120" s="2">
        <f t="shared" si="151"/>
        <v>108.80692379926768</v>
      </c>
      <c r="EF120" s="2">
        <f t="shared" si="151"/>
        <v>108.48506104814092</v>
      </c>
      <c r="EG120" s="2">
        <f t="shared" si="151"/>
        <v>109.59333639296493</v>
      </c>
      <c r="EH120" s="2">
        <f t="shared" si="151"/>
        <v>109.71496396722279</v>
      </c>
      <c r="EI120" s="2">
        <f t="shared" si="151"/>
        <v>108.90326228685737</v>
      </c>
      <c r="EJ120" s="2">
        <f t="shared" si="151"/>
        <v>110.47196798853318</v>
      </c>
      <c r="EK120" s="2">
        <f t="shared" si="151"/>
        <v>112.25724934576878</v>
      </c>
      <c r="EL120" s="2">
        <f t="shared" si="151"/>
        <v>113.56171615803565</v>
      </c>
      <c r="EM120" s="2">
        <f t="shared" si="135"/>
        <v>115.86534259916641</v>
      </c>
      <c r="EN120" s="2">
        <f t="shared" si="135"/>
        <v>115.95369792416274</v>
      </c>
      <c r="EO120" s="2">
        <f t="shared" si="135"/>
        <v>119.20681023200299</v>
      </c>
      <c r="EQ120" s="2">
        <f t="shared" si="149"/>
        <v>109.24660655459999</v>
      </c>
      <c r="ER120" s="2">
        <f t="shared" si="149"/>
        <v>107.90642510626807</v>
      </c>
      <c r="ES120" s="2">
        <f t="shared" si="149"/>
        <v>108.15634841206104</v>
      </c>
      <c r="ET120" s="2">
        <f t="shared" si="149"/>
        <v>108.88338086529212</v>
      </c>
      <c r="EU120" s="2">
        <f t="shared" si="149"/>
        <v>108.72680340803201</v>
      </c>
      <c r="EV120" s="2">
        <f t="shared" si="149"/>
        <v>108.51385027210524</v>
      </c>
      <c r="EW120" s="2">
        <f t="shared" si="149"/>
        <v>109.6446750790481</v>
      </c>
      <c r="EX120" s="2">
        <f t="shared" si="149"/>
        <v>109.72140385205211</v>
      </c>
      <c r="EY120" s="2">
        <f t="shared" si="149"/>
        <v>108.84840983528228</v>
      </c>
      <c r="EZ120" s="2">
        <f t="shared" si="149"/>
        <v>110.54389198159515</v>
      </c>
      <c r="FA120" s="2">
        <f t="shared" si="149"/>
        <v>112.30992650374016</v>
      </c>
      <c r="FB120" s="2">
        <f t="shared" si="149"/>
        <v>113.67782021673727</v>
      </c>
      <c r="FC120" s="2">
        <f t="shared" si="149"/>
        <v>115.89264330395685</v>
      </c>
      <c r="FD120" s="2">
        <f t="shared" si="149"/>
        <v>116.01690424726473</v>
      </c>
      <c r="FE120" s="2">
        <f t="shared" si="149"/>
        <v>119.23554110645196</v>
      </c>
      <c r="FG120" s="2">
        <f t="shared" si="150"/>
        <v>0.9915621918650217</v>
      </c>
      <c r="FH120" s="2">
        <f t="shared" si="150"/>
        <v>0.99145066704359441</v>
      </c>
      <c r="FI120" s="2">
        <f t="shared" si="150"/>
        <v>0.99151385272213366</v>
      </c>
      <c r="FJ120" s="2">
        <f t="shared" si="150"/>
        <v>0.99151534117685913</v>
      </c>
      <c r="FK120" s="2">
        <f t="shared" si="150"/>
        <v>0.99218945316063401</v>
      </c>
      <c r="FL120" s="2">
        <f t="shared" si="150"/>
        <v>0.99122125292197916</v>
      </c>
      <c r="FM120" s="2">
        <f t="shared" si="150"/>
        <v>0.99202027951160021</v>
      </c>
      <c r="FN120" s="2">
        <f t="shared" si="150"/>
        <v>0.99103598696663031</v>
      </c>
      <c r="FO120" s="2">
        <f t="shared" si="150"/>
        <v>0.99047794866574679</v>
      </c>
      <c r="FP120" s="2">
        <f t="shared" si="150"/>
        <v>0.99052580628540954</v>
      </c>
      <c r="FQ120" s="2">
        <f t="shared" si="150"/>
        <v>0.99154597653099985</v>
      </c>
      <c r="FR120" s="2">
        <f t="shared" si="150"/>
        <v>0.99037771854732848</v>
      </c>
      <c r="FS120" s="2">
        <f t="shared" si="150"/>
        <v>0.99176883330212617</v>
      </c>
      <c r="FT120" s="2">
        <f t="shared" si="150"/>
        <v>0.99053377965803768</v>
      </c>
      <c r="FU120" s="2">
        <f t="shared" si="150"/>
        <v>0.98848016559114771</v>
      </c>
      <c r="FW120" s="2">
        <f t="shared" si="141"/>
        <v>1.5060854574606965E-2</v>
      </c>
      <c r="FX120" s="2">
        <f t="shared" si="141"/>
        <v>1.8684249858920251E-2</v>
      </c>
      <c r="FY120" s="2">
        <f t="shared" si="141"/>
        <v>1.5779942688061085E-2</v>
      </c>
      <c r="FZ120" s="2">
        <f t="shared" si="141"/>
        <v>1.5050134447531057E-2</v>
      </c>
      <c r="GA120" s="2">
        <f t="shared" si="141"/>
        <v>1.5742978082755692E-2</v>
      </c>
      <c r="GB120" s="2">
        <f t="shared" si="141"/>
        <v>1.6739414420377265E-2</v>
      </c>
      <c r="GC120" s="2">
        <f t="shared" si="141"/>
        <v>1.7205251198584549E-2</v>
      </c>
      <c r="GD120" s="2">
        <f t="shared" si="141"/>
        <v>1.6895558899692013E-2</v>
      </c>
      <c r="GE120" s="2">
        <f t="shared" si="141"/>
        <v>1.7909846754669473E-2</v>
      </c>
      <c r="GF120" s="2">
        <f t="shared" si="141"/>
        <v>1.7527601893514988E-2</v>
      </c>
      <c r="GG120" s="2">
        <f t="shared" si="141"/>
        <v>1.6892541935510982E-2</v>
      </c>
      <c r="GH120" s="2">
        <f t="shared" si="141"/>
        <v>1.5108533012417168E-2</v>
      </c>
      <c r="GI120" s="2">
        <f t="shared" si="141"/>
        <v>1.5527562913105654E-2</v>
      </c>
      <c r="GJ120" s="2">
        <f t="shared" si="141"/>
        <v>1.0455469235227263E-2</v>
      </c>
      <c r="GK120" s="2">
        <f t="shared" si="141"/>
        <v>8.4868246386468338E-3</v>
      </c>
      <c r="GM120" s="86">
        <f t="shared" si="142"/>
        <v>1.1232434410104601E-42</v>
      </c>
      <c r="GN120" s="86">
        <f t="shared" si="142"/>
        <v>8.8620152457713125E-49</v>
      </c>
      <c r="GO120" s="86">
        <f t="shared" si="142"/>
        <v>6.3963698382764481E-59</v>
      </c>
      <c r="GP120" s="86">
        <f t="shared" si="142"/>
        <v>1.4652677243143917E-76</v>
      </c>
      <c r="GQ120" s="86">
        <f t="shared" si="142"/>
        <v>1.7673771514095034E-89</v>
      </c>
      <c r="GR120" s="86">
        <f t="shared" si="142"/>
        <v>3.3949160251653278E-82</v>
      </c>
      <c r="GS120" s="86">
        <f t="shared" si="142"/>
        <v>4.6040893823806769E-89</v>
      </c>
      <c r="GT120" s="86">
        <f t="shared" si="142"/>
        <v>6.9275677704256933E-92</v>
      </c>
      <c r="GU120" s="86">
        <f t="shared" si="142"/>
        <v>6.0239965273981044E-96</v>
      </c>
      <c r="GV120" s="86">
        <f t="shared" si="142"/>
        <v>1.0826681891937786E-64</v>
      </c>
      <c r="GW120" s="86">
        <f t="shared" si="142"/>
        <v>5.7053152159469484E-68</v>
      </c>
      <c r="GX120" s="86">
        <f t="shared" si="142"/>
        <v>2.447731126003346E-59</v>
      </c>
      <c r="GY120" s="86">
        <f t="shared" si="142"/>
        <v>3.5093019287023579E-44</v>
      </c>
      <c r="GZ120" s="86">
        <f t="shared" si="142"/>
        <v>1.3285943145242053E-53</v>
      </c>
      <c r="HA120" s="86">
        <f t="shared" si="142"/>
        <v>2.1706457707996044E-53</v>
      </c>
      <c r="HC120" s="86">
        <f t="shared" si="73"/>
        <v>1.0096632330265336E-9</v>
      </c>
      <c r="HD120" s="86">
        <f t="shared" si="73"/>
        <v>3.7390977713353536E-10</v>
      </c>
      <c r="HE120" s="86">
        <f t="shared" si="73"/>
        <v>3.8117449718276632E-13</v>
      </c>
      <c r="HF120" s="86">
        <f t="shared" si="73"/>
        <v>6.7822536226299284E-14</v>
      </c>
      <c r="HG120" s="86">
        <f t="shared" si="73"/>
        <v>8.5996426260918138E-18</v>
      </c>
      <c r="HH120" s="86">
        <f t="shared" si="73"/>
        <v>3.3951307608490655E-15</v>
      </c>
      <c r="HI120" s="86">
        <f t="shared" si="138"/>
        <v>3.1930404464544808E-18</v>
      </c>
      <c r="HJ120" s="86">
        <f t="shared" si="138"/>
        <v>3.2990881319914239E-20</v>
      </c>
      <c r="HK120" s="86">
        <f t="shared" si="138"/>
        <v>7.3498030590144749E-24</v>
      </c>
      <c r="HL120" s="86">
        <f t="shared" si="138"/>
        <v>1.0847291979164861E-11</v>
      </c>
      <c r="HM120" s="86">
        <f t="shared" si="138"/>
        <v>8.583609700570299E-15</v>
      </c>
      <c r="HN120" s="86">
        <f t="shared" si="138"/>
        <v>2.385495570764981E-11</v>
      </c>
      <c r="HO120" s="86">
        <f t="shared" si="138"/>
        <v>1.0782982632630757E-9</v>
      </c>
      <c r="HP120" s="86">
        <f t="shared" si="138"/>
        <v>1.4067898776486084E-11</v>
      </c>
      <c r="HQ120" s="86">
        <f t="shared" si="138"/>
        <v>4.0854736300640041E-15</v>
      </c>
      <c r="HS120" s="86">
        <f t="shared" si="143"/>
        <v>2.3587477138219784E-7</v>
      </c>
      <c r="HT120" s="86">
        <f t="shared" si="143"/>
        <v>1.0664359611409513E-6</v>
      </c>
      <c r="HU120" s="86">
        <f t="shared" si="143"/>
        <v>2.3300937368906146E-7</v>
      </c>
      <c r="HV120" s="86">
        <f t="shared" si="143"/>
        <v>7.8580415733107773E-8</v>
      </c>
      <c r="HW120" s="86">
        <f t="shared" si="143"/>
        <v>3.5400124785875931E-7</v>
      </c>
      <c r="HX120" s="86">
        <f t="shared" si="143"/>
        <v>4.7051018799638596E-8</v>
      </c>
      <c r="HY120" s="86">
        <f t="shared" si="143"/>
        <v>3.9657496652787699E-7</v>
      </c>
      <c r="HZ120" s="86">
        <f t="shared" si="143"/>
        <v>1.0848497746383292E-7</v>
      </c>
      <c r="IA120" s="86">
        <f t="shared" si="143"/>
        <v>7.5742914377793064E-8</v>
      </c>
      <c r="IB120" s="86">
        <f t="shared" si="143"/>
        <v>2.6881758709793815E-8</v>
      </c>
      <c r="IC120" s="86">
        <f t="shared" si="143"/>
        <v>1.7149451108454309E-7</v>
      </c>
      <c r="ID120" s="86">
        <f t="shared" si="143"/>
        <v>1.3656737470664063E-8</v>
      </c>
      <c r="IE120" s="86">
        <f t="shared" si="143"/>
        <v>8.9762715710965078E-8</v>
      </c>
      <c r="IF120" s="86">
        <f t="shared" si="143"/>
        <v>5.1902620500880079E-6</v>
      </c>
      <c r="IG120" s="86">
        <f t="shared" si="143"/>
        <v>2.390108554192906E-5</v>
      </c>
      <c r="II120" s="86">
        <f t="shared" si="144"/>
        <v>1.2335578762544348E-72</v>
      </c>
      <c r="IJ120" s="86">
        <f t="shared" si="144"/>
        <v>2.3489074667366658E-73</v>
      </c>
      <c r="IK120" s="86">
        <f t="shared" si="144"/>
        <v>1.1150633889576464E-83</v>
      </c>
      <c r="IL120" s="86">
        <f t="shared" si="144"/>
        <v>1.1032202410613888E-85</v>
      </c>
      <c r="IM120" s="86">
        <f t="shared" si="144"/>
        <v>1.2645990535461915E-78</v>
      </c>
      <c r="IN120" s="86">
        <f t="shared" si="144"/>
        <v>7.1916506014358065E-92</v>
      </c>
      <c r="IO120" s="86">
        <f t="shared" si="144"/>
        <v>6.1240285399799359E-79</v>
      </c>
      <c r="IP120" s="86">
        <f t="shared" si="144"/>
        <v>5.7506295428263619E-87</v>
      </c>
      <c r="IQ120" s="86">
        <f t="shared" si="144"/>
        <v>1.6746329584039042E-92</v>
      </c>
      <c r="IR120" s="86">
        <f t="shared" si="144"/>
        <v>4.1837874085984765E-91</v>
      </c>
      <c r="IS120" s="86">
        <f t="shared" si="144"/>
        <v>1.4221614852735327E-83</v>
      </c>
      <c r="IT120" s="86">
        <f t="shared" si="144"/>
        <v>3.5411963714721287E-95</v>
      </c>
      <c r="IU120" s="86">
        <f t="shared" si="144"/>
        <v>4.6897328460824807E-86</v>
      </c>
      <c r="IV120" s="86">
        <f t="shared" si="144"/>
        <v>1.9300252506104458E-43</v>
      </c>
      <c r="IW120" s="86">
        <f t="shared" si="144"/>
        <v>4.6991887427469046E-30</v>
      </c>
      <c r="IY120" s="86">
        <f t="shared" si="145"/>
        <v>2.3688443461522436E-7</v>
      </c>
      <c r="IZ120" s="86">
        <f t="shared" si="145"/>
        <v>1.0668098709180849E-6</v>
      </c>
      <c r="JA120" s="86">
        <f t="shared" si="145"/>
        <v>2.3300975486355864E-7</v>
      </c>
      <c r="JB120" s="86">
        <f t="shared" si="145"/>
        <v>7.8580483555644003E-8</v>
      </c>
      <c r="JC120" s="86">
        <f t="shared" si="145"/>
        <v>3.5400124786735898E-7</v>
      </c>
      <c r="JD120" s="86">
        <f t="shared" si="145"/>
        <v>4.7051022194769359E-8</v>
      </c>
      <c r="JE120" s="86">
        <f t="shared" si="145"/>
        <v>3.9657496653107004E-7</v>
      </c>
      <c r="JF120" s="86">
        <f t="shared" si="145"/>
        <v>1.0848497746386591E-7</v>
      </c>
      <c r="JG120" s="86">
        <f t="shared" si="145"/>
        <v>7.5742914377793077E-8</v>
      </c>
      <c r="JH120" s="86">
        <f t="shared" si="145"/>
        <v>2.689260600177298E-8</v>
      </c>
      <c r="JI120" s="86">
        <f t="shared" si="145"/>
        <v>1.7149451966815279E-7</v>
      </c>
      <c r="JJ120" s="86">
        <f t="shared" si="145"/>
        <v>1.3680592426371713E-8</v>
      </c>
      <c r="JK120" s="86">
        <f t="shared" si="145"/>
        <v>9.0841013974228159E-8</v>
      </c>
      <c r="JL120" s="86">
        <f t="shared" si="145"/>
        <v>5.1902761179867847E-6</v>
      </c>
      <c r="JM120" s="86">
        <f t="shared" si="145"/>
        <v>2.3901085546014534E-5</v>
      </c>
    </row>
    <row r="121" spans="2:273" x14ac:dyDescent="0.25">
      <c r="B121" s="2">
        <v>94</v>
      </c>
      <c r="C121" s="37">
        <v>107.55200000000001</v>
      </c>
      <c r="D121" s="37">
        <v>106.155</v>
      </c>
      <c r="E121" s="37">
        <v>107.431</v>
      </c>
      <c r="F121" s="37">
        <v>108.517</v>
      </c>
      <c r="G121" s="37">
        <v>108.586</v>
      </c>
      <c r="H121" s="37">
        <v>108.121</v>
      </c>
      <c r="I121" s="37">
        <v>111.569</v>
      </c>
      <c r="J121" s="37">
        <v>110.81</v>
      </c>
      <c r="K121" s="37">
        <v>109.10299999999999</v>
      </c>
      <c r="L121" s="37">
        <v>111.29300000000001</v>
      </c>
      <c r="M121" s="37">
        <v>112.724</v>
      </c>
      <c r="N121" s="37">
        <v>111.914</v>
      </c>
      <c r="O121" s="37">
        <v>115.879</v>
      </c>
      <c r="P121" s="37">
        <v>116.55200000000001</v>
      </c>
      <c r="Q121" s="37">
        <v>118.914</v>
      </c>
      <c r="S121" s="4">
        <f t="shared" si="146"/>
        <v>109.35357684109935</v>
      </c>
      <c r="T121" s="4">
        <f t="shared" si="146"/>
        <v>107.86137595332114</v>
      </c>
      <c r="U121" s="4">
        <f t="shared" si="146"/>
        <v>108.25893612587797</v>
      </c>
      <c r="V121" s="4">
        <f t="shared" si="146"/>
        <v>109.00804771681958</v>
      </c>
      <c r="W121" s="4">
        <f t="shared" si="146"/>
        <v>108.92473589972259</v>
      </c>
      <c r="X121" s="4">
        <f t="shared" si="146"/>
        <v>108.66550182450568</v>
      </c>
      <c r="Y121" s="4">
        <f t="shared" si="146"/>
        <v>109.71543828522339</v>
      </c>
      <c r="Z121" s="4">
        <f t="shared" si="146"/>
        <v>109.85167031156314</v>
      </c>
      <c r="AA121" s="4">
        <f t="shared" si="146"/>
        <v>109.02054552821842</v>
      </c>
      <c r="AB121" s="4">
        <f t="shared" si="146"/>
        <v>110.62408642273317</v>
      </c>
      <c r="AC121" s="4">
        <f t="shared" si="146"/>
        <v>112.35635376772524</v>
      </c>
      <c r="AD121" s="4">
        <f t="shared" si="146"/>
        <v>113.70010132082513</v>
      </c>
      <c r="AE121" s="4">
        <f t="shared" si="146"/>
        <v>115.94656060978417</v>
      </c>
      <c r="AF121" s="4">
        <f t="shared" si="146"/>
        <v>116.06212949593852</v>
      </c>
      <c r="AG121" s="4">
        <f t="shared" si="146"/>
        <v>119.4108389691545</v>
      </c>
      <c r="AI121" s="4">
        <f t="shared" si="147"/>
        <v>-1.8015768410993473</v>
      </c>
      <c r="AJ121" s="4">
        <f t="shared" si="147"/>
        <v>-1.7063759533211424</v>
      </c>
      <c r="AK121" s="4">
        <f t="shared" si="147"/>
        <v>-0.82793612587796872</v>
      </c>
      <c r="AL121" s="4">
        <f t="shared" si="147"/>
        <v>-0.4910477168195797</v>
      </c>
      <c r="AM121" s="4">
        <f t="shared" si="147"/>
        <v>-0.3387358997225931</v>
      </c>
      <c r="AN121" s="4">
        <f t="shared" si="147"/>
        <v>-0.54450182450568718</v>
      </c>
      <c r="AO121" s="4">
        <f t="shared" si="147"/>
        <v>1.8535617147766175</v>
      </c>
      <c r="AP121" s="4">
        <f t="shared" si="147"/>
        <v>0.95832968843686217</v>
      </c>
      <c r="AQ121" s="4">
        <f t="shared" si="147"/>
        <v>8.2454471781574057E-2</v>
      </c>
      <c r="AR121" s="4">
        <f t="shared" si="147"/>
        <v>0.66891357726683509</v>
      </c>
      <c r="AS121" s="4">
        <f t="shared" si="147"/>
        <v>0.36764623227476534</v>
      </c>
      <c r="AT121" s="4">
        <f t="shared" si="147"/>
        <v>-1.7861013208251251</v>
      </c>
      <c r="AU121" s="4">
        <f t="shared" si="147"/>
        <v>-6.7560609784166559E-2</v>
      </c>
      <c r="AV121" s="4">
        <f t="shared" si="147"/>
        <v>0.48987050406148569</v>
      </c>
      <c r="AW121" s="4">
        <f t="shared" si="147"/>
        <v>-0.49683896915449566</v>
      </c>
      <c r="AY121" s="2">
        <f t="shared" si="139"/>
        <v>109.35357684077266</v>
      </c>
      <c r="AZ121" s="2">
        <f t="shared" si="139"/>
        <v>107.86123105978926</v>
      </c>
      <c r="BA121" s="2">
        <f t="shared" si="139"/>
        <v>108.25888148424954</v>
      </c>
      <c r="BB121" s="2">
        <f t="shared" si="139"/>
        <v>109.00801297583361</v>
      </c>
      <c r="BC121" s="2">
        <f t="shared" si="139"/>
        <v>108.92460717446589</v>
      </c>
      <c r="BD121" s="2">
        <f t="shared" si="139"/>
        <v>108.66546894616008</v>
      </c>
      <c r="BE121" s="2">
        <f t="shared" si="139"/>
        <v>109.71519289804166</v>
      </c>
      <c r="BF121" s="2">
        <f t="shared" si="139"/>
        <v>109.85159731263276</v>
      </c>
      <c r="BG121" s="2">
        <f t="shared" si="139"/>
        <v>109.02047952207771</v>
      </c>
      <c r="BH121" s="2">
        <f t="shared" si="139"/>
        <v>110.62405725384586</v>
      </c>
      <c r="BI121" s="2">
        <f t="shared" si="139"/>
        <v>112.35619967793255</v>
      </c>
      <c r="BJ121" s="2">
        <f t="shared" si="139"/>
        <v>113.70008476919413</v>
      </c>
      <c r="BK121" s="2">
        <f t="shared" si="139"/>
        <v>115.9464546314977</v>
      </c>
      <c r="BL121" s="2">
        <f t="shared" si="139"/>
        <v>116.05722507243543</v>
      </c>
      <c r="BM121" s="2">
        <f t="shared" si="139"/>
        <v>119.38263378588705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107.55200000000001</v>
      </c>
      <c r="CF121" s="2">
        <f t="shared" si="140"/>
        <v>106.155</v>
      </c>
      <c r="CG121" s="2">
        <f t="shared" si="140"/>
        <v>107.431</v>
      </c>
      <c r="CH121" s="2">
        <f t="shared" si="140"/>
        <v>108.517</v>
      </c>
      <c r="CI121" s="2">
        <f t="shared" si="140"/>
        <v>108.586</v>
      </c>
      <c r="CJ121" s="2">
        <f t="shared" si="140"/>
        <v>108.121</v>
      </c>
      <c r="CK121" s="2">
        <f t="shared" si="140"/>
        <v>111.569</v>
      </c>
      <c r="CL121" s="2">
        <f t="shared" si="140"/>
        <v>110.81</v>
      </c>
      <c r="CM121" s="2">
        <f t="shared" si="140"/>
        <v>109.10299999999999</v>
      </c>
      <c r="CN121" s="2">
        <f t="shared" si="140"/>
        <v>111.29300000000001</v>
      </c>
      <c r="CO121" s="2">
        <f t="shared" si="140"/>
        <v>112.724</v>
      </c>
      <c r="CP121" s="2">
        <f t="shared" si="140"/>
        <v>111.914</v>
      </c>
      <c r="CQ121" s="2">
        <f t="shared" si="140"/>
        <v>115.879</v>
      </c>
      <c r="CR121" s="2">
        <f t="shared" si="140"/>
        <v>116.55200000000001</v>
      </c>
      <c r="CS121" s="2">
        <f t="shared" si="140"/>
        <v>118.914</v>
      </c>
      <c r="CU121" s="2">
        <f t="shared" si="110"/>
        <v>107.55200000000001</v>
      </c>
      <c r="CV121" s="2">
        <f t="shared" si="111"/>
        <v>106.155</v>
      </c>
      <c r="CW121" s="2">
        <f t="shared" si="112"/>
        <v>107.431</v>
      </c>
      <c r="CX121" s="2">
        <f t="shared" si="113"/>
        <v>108.517</v>
      </c>
      <c r="CY121" s="2">
        <f t="shared" si="114"/>
        <v>108.586</v>
      </c>
      <c r="CZ121" s="2">
        <f t="shared" si="115"/>
        <v>108.121</v>
      </c>
      <c r="DA121" s="2">
        <f t="shared" si="116"/>
        <v>111.569</v>
      </c>
      <c r="DB121" s="2">
        <f t="shared" si="117"/>
        <v>110.81</v>
      </c>
      <c r="DC121" s="2">
        <f t="shared" si="118"/>
        <v>109.10299999999999</v>
      </c>
      <c r="DD121" s="2">
        <f t="shared" si="119"/>
        <v>111.29300000000001</v>
      </c>
      <c r="DE121" s="2">
        <f t="shared" si="120"/>
        <v>112.724</v>
      </c>
      <c r="DF121" s="2">
        <f t="shared" si="121"/>
        <v>111.914</v>
      </c>
      <c r="DG121" s="2">
        <f t="shared" si="122"/>
        <v>115.879</v>
      </c>
      <c r="DH121" s="2">
        <f t="shared" si="123"/>
        <v>116.55200000000001</v>
      </c>
      <c r="DI121" s="2">
        <f t="shared" si="124"/>
        <v>118.914</v>
      </c>
      <c r="DK121" s="2">
        <f t="shared" si="148"/>
        <v>139.4181626641651</v>
      </c>
      <c r="DL121" s="2">
        <f t="shared" si="148"/>
        <v>126.0228444669366</v>
      </c>
      <c r="DM121" s="2">
        <f t="shared" si="148"/>
        <v>125.04971207827261</v>
      </c>
      <c r="DN121" s="2">
        <f t="shared" si="148"/>
        <v>130.32319817813763</v>
      </c>
      <c r="DO121" s="2">
        <f t="shared" si="148"/>
        <v>137.97461163227018</v>
      </c>
      <c r="DP121" s="2">
        <f t="shared" si="148"/>
        <v>136.7332375533428</v>
      </c>
      <c r="DQ121" s="2">
        <f t="shared" si="148"/>
        <v>129.07392504690435</v>
      </c>
      <c r="DR121" s="2">
        <f t="shared" si="148"/>
        <v>130.63411522048366</v>
      </c>
      <c r="DS121" s="2">
        <f t="shared" si="148"/>
        <v>129.61551176470587</v>
      </c>
      <c r="DT121" s="2">
        <f t="shared" si="148"/>
        <v>133.39227501185397</v>
      </c>
      <c r="DU121" s="2">
        <f t="shared" si="148"/>
        <v>134.23496268556008</v>
      </c>
      <c r="DV121" s="2">
        <f t="shared" si="148"/>
        <v>137.47772688477951</v>
      </c>
      <c r="DW121" s="2">
        <f t="shared" si="148"/>
        <v>139.6131363387679</v>
      </c>
      <c r="DX121" s="2">
        <f t="shared" si="148"/>
        <v>137.16279154869153</v>
      </c>
      <c r="DY121" s="2">
        <f t="shared" si="148"/>
        <v>142.89515202076376</v>
      </c>
      <c r="EA121" s="2">
        <f t="shared" si="152"/>
        <v>109.11960080608223</v>
      </c>
      <c r="EB121" s="2">
        <f t="shared" si="152"/>
        <v>107.71578579720445</v>
      </c>
      <c r="EC121" s="2">
        <f t="shared" si="152"/>
        <v>108.12859166618702</v>
      </c>
      <c r="ED121" s="2">
        <f t="shared" si="152"/>
        <v>108.84229402775726</v>
      </c>
      <c r="EE121" s="2">
        <f t="shared" si="151"/>
        <v>108.71720502261465</v>
      </c>
      <c r="EF121" s="2">
        <f t="shared" si="151"/>
        <v>108.43832322047088</v>
      </c>
      <c r="EG121" s="2">
        <f t="shared" si="151"/>
        <v>109.57240276823812</v>
      </c>
      <c r="EH121" s="2">
        <f t="shared" si="151"/>
        <v>109.68007194743835</v>
      </c>
      <c r="EI121" s="2">
        <f t="shared" si="151"/>
        <v>108.84079709589182</v>
      </c>
      <c r="EJ121" s="2">
        <f t="shared" si="151"/>
        <v>110.4242532250358</v>
      </c>
      <c r="EK121" s="2">
        <f t="shared" si="151"/>
        <v>112.18526455135263</v>
      </c>
      <c r="EL121" s="2">
        <f t="shared" si="151"/>
        <v>113.48771330554372</v>
      </c>
      <c r="EM121" s="2">
        <f t="shared" si="135"/>
        <v>115.7669145694645</v>
      </c>
      <c r="EN121" s="2">
        <f t="shared" si="135"/>
        <v>115.87264655411015</v>
      </c>
      <c r="EO121" s="2">
        <f t="shared" si="135"/>
        <v>119.1327273065008</v>
      </c>
      <c r="EQ121" s="2">
        <f t="shared" si="149"/>
        <v>109.15865987566134</v>
      </c>
      <c r="ER121" s="2">
        <f t="shared" si="149"/>
        <v>107.84273558607939</v>
      </c>
      <c r="ES121" s="2">
        <f t="shared" si="149"/>
        <v>108.0841169769536</v>
      </c>
      <c r="ET121" s="2">
        <f t="shared" si="149"/>
        <v>108.80426561493628</v>
      </c>
      <c r="EU121" s="2">
        <f t="shared" si="149"/>
        <v>108.65045049111711</v>
      </c>
      <c r="EV121" s="2">
        <f t="shared" si="149"/>
        <v>108.46193485222319</v>
      </c>
      <c r="EW121" s="2">
        <f t="shared" si="149"/>
        <v>109.61308980695624</v>
      </c>
      <c r="EX121" s="2">
        <f t="shared" si="149"/>
        <v>109.68466955869141</v>
      </c>
      <c r="EY121" s="2">
        <f t="shared" si="149"/>
        <v>108.79586083867723</v>
      </c>
      <c r="EZ121" s="2">
        <f t="shared" si="149"/>
        <v>110.48584506091093</v>
      </c>
      <c r="FA121" s="2">
        <f t="shared" si="149"/>
        <v>112.22862601188648</v>
      </c>
      <c r="FB121" s="2">
        <f t="shared" si="149"/>
        <v>113.58840845835775</v>
      </c>
      <c r="FC121" s="2">
        <f t="shared" si="149"/>
        <v>115.79037317575511</v>
      </c>
      <c r="FD121" s="2">
        <f t="shared" si="149"/>
        <v>115.92688569679407</v>
      </c>
      <c r="FE121" s="2">
        <f t="shared" si="149"/>
        <v>119.13273305922313</v>
      </c>
      <c r="FG121" s="2">
        <f t="shared" si="150"/>
        <v>0.99229890995666015</v>
      </c>
      <c r="FH121" s="2">
        <f t="shared" si="150"/>
        <v>0.99219704591296654</v>
      </c>
      <c r="FI121" s="2">
        <f t="shared" si="150"/>
        <v>0.99225475841170419</v>
      </c>
      <c r="FJ121" s="2">
        <f t="shared" si="150"/>
        <v>0.99225611792788326</v>
      </c>
      <c r="FK121" s="2">
        <f t="shared" si="150"/>
        <v>0.9928717978108611</v>
      </c>
      <c r="FL121" s="2">
        <f t="shared" si="150"/>
        <v>0.9919874983754986</v>
      </c>
      <c r="FM121" s="2">
        <f t="shared" si="150"/>
        <v>0.99271729502185579</v>
      </c>
      <c r="FN121" s="2">
        <f t="shared" si="150"/>
        <v>0.99181826972436915</v>
      </c>
      <c r="FO121" s="2">
        <f t="shared" si="150"/>
        <v>0.99130850391060188</v>
      </c>
      <c r="FP121" s="2">
        <f t="shared" si="150"/>
        <v>0.99135222362385622</v>
      </c>
      <c r="FQ121" s="2">
        <f t="shared" si="150"/>
        <v>0.99228409939153328</v>
      </c>
      <c r="FR121" s="2">
        <f t="shared" si="150"/>
        <v>0.99121693878023531</v>
      </c>
      <c r="FS121" s="2">
        <f t="shared" si="150"/>
        <v>0.99248764590262961</v>
      </c>
      <c r="FT121" s="2">
        <f t="shared" si="150"/>
        <v>0.99135950756011393</v>
      </c>
      <c r="FU121" s="2">
        <f t="shared" si="150"/>
        <v>0.9894831260318564</v>
      </c>
      <c r="FW121" s="2">
        <f t="shared" si="141"/>
        <v>1.6489938049448979E-2</v>
      </c>
      <c r="FX121" s="2">
        <f t="shared" si="141"/>
        <v>2.0450008930819778E-2</v>
      </c>
      <c r="FY121" s="2">
        <f t="shared" si="141"/>
        <v>1.7276061665037586E-2</v>
      </c>
      <c r="FZ121" s="2">
        <f t="shared" si="141"/>
        <v>1.6478217736718544E-2</v>
      </c>
      <c r="GA121" s="2">
        <f t="shared" si="141"/>
        <v>1.723565376624131E-2</v>
      </c>
      <c r="GB121" s="2">
        <f t="shared" si="141"/>
        <v>1.8324808572896145E-2</v>
      </c>
      <c r="GC121" s="2">
        <f t="shared" si="141"/>
        <v>1.8833919779823176E-2</v>
      </c>
      <c r="GD121" s="2">
        <f t="shared" si="141"/>
        <v>1.8495463358789807E-2</v>
      </c>
      <c r="GE121" s="2">
        <f t="shared" si="141"/>
        <v>1.9603882723486669E-2</v>
      </c>
      <c r="GF121" s="2">
        <f t="shared" si="141"/>
        <v>1.9186188858853401E-2</v>
      </c>
      <c r="GG121" s="2">
        <f t="shared" si="141"/>
        <v>1.84921660806232E-2</v>
      </c>
      <c r="GH121" s="2">
        <f t="shared" si="141"/>
        <v>1.6542064582450004E-2</v>
      </c>
      <c r="GI121" s="2">
        <f t="shared" si="141"/>
        <v>1.7000166712288968E-2</v>
      </c>
      <c r="GJ121" s="2">
        <f t="shared" si="141"/>
        <v>1.1452641483249528E-2</v>
      </c>
      <c r="GK121" s="2">
        <f t="shared" si="141"/>
        <v>9.2980050243914314E-3</v>
      </c>
      <c r="GM121" s="86">
        <f t="shared" si="142"/>
        <v>3.4126316364799293E-45</v>
      </c>
      <c r="GN121" s="86">
        <f t="shared" si="142"/>
        <v>1.2361991665561931E-51</v>
      </c>
      <c r="GO121" s="86">
        <f t="shared" si="142"/>
        <v>2.2419957922304683E-62</v>
      </c>
      <c r="GP121" s="86">
        <f t="shared" si="142"/>
        <v>4.2839438974908716E-81</v>
      </c>
      <c r="GQ121" s="86">
        <f t="shared" si="142"/>
        <v>8.6036046085177462E-95</v>
      </c>
      <c r="GR121" s="86">
        <f t="shared" si="142"/>
        <v>5.8228682027214642E-87</v>
      </c>
      <c r="GS121" s="86">
        <f t="shared" si="142"/>
        <v>3.0905265521773406E-94</v>
      </c>
      <c r="GT121" s="86">
        <f t="shared" si="142"/>
        <v>2.8052820758045103E-97</v>
      </c>
      <c r="GU121" s="86">
        <f t="shared" si="142"/>
        <v>1.6355278813767858E-101</v>
      </c>
      <c r="GV121" s="86">
        <f t="shared" si="142"/>
        <v>1.6585738355811171E-68</v>
      </c>
      <c r="GW121" s="86">
        <f t="shared" si="142"/>
        <v>5.8514543741841808E-72</v>
      </c>
      <c r="GX121" s="86">
        <f t="shared" si="142"/>
        <v>7.4175878660191232E-63</v>
      </c>
      <c r="GY121" s="86">
        <f t="shared" si="142"/>
        <v>1.0872363205707513E-46</v>
      </c>
      <c r="GZ121" s="86">
        <f t="shared" si="142"/>
        <v>1.0205619081780519E-56</v>
      </c>
      <c r="HA121" s="86">
        <f t="shared" si="142"/>
        <v>2.1423357860885246E-56</v>
      </c>
      <c r="HC121" s="86">
        <f t="shared" si="73"/>
        <v>4.3175275756479559E-11</v>
      </c>
      <c r="HD121" s="86">
        <f t="shared" si="73"/>
        <v>1.6862865389177169E-11</v>
      </c>
      <c r="HE121" s="86">
        <f t="shared" si="73"/>
        <v>6.671061572092133E-15</v>
      </c>
      <c r="HF121" s="86">
        <f t="shared" si="73"/>
        <v>8.434580687292681E-16</v>
      </c>
      <c r="HG121" s="86">
        <f t="shared" si="73"/>
        <v>2.7601522854507143E-20</v>
      </c>
      <c r="HH121" s="86">
        <f t="shared" si="73"/>
        <v>3.3577909091945018E-17</v>
      </c>
      <c r="HI121" s="86">
        <f t="shared" si="138"/>
        <v>1.1729786460452824E-20</v>
      </c>
      <c r="HJ121" s="86">
        <f t="shared" si="138"/>
        <v>5.8054224507827349E-23</v>
      </c>
      <c r="HK121" s="86">
        <f t="shared" si="138"/>
        <v>5.1464824912011888E-27</v>
      </c>
      <c r="HL121" s="86">
        <f t="shared" si="138"/>
        <v>3.1174204944405765E-13</v>
      </c>
      <c r="HM121" s="86">
        <f t="shared" si="138"/>
        <v>8.5526783116894325E-17</v>
      </c>
      <c r="HN121" s="86">
        <f t="shared" si="138"/>
        <v>6.9380509217434083E-13</v>
      </c>
      <c r="HO121" s="86">
        <f t="shared" si="138"/>
        <v>6.147524864647864E-11</v>
      </c>
      <c r="HP121" s="86">
        <f t="shared" si="138"/>
        <v>3.1142284167098526E-13</v>
      </c>
      <c r="HQ121" s="86">
        <f t="shared" si="138"/>
        <v>3.9080845076194325E-17</v>
      </c>
      <c r="HS121" s="86">
        <f t="shared" si="143"/>
        <v>8.8166514480448621E-7</v>
      </c>
      <c r="HT121" s="86">
        <f t="shared" si="143"/>
        <v>3.9990169972912268E-6</v>
      </c>
      <c r="HU121" s="86">
        <f t="shared" si="143"/>
        <v>9.752443293688644E-7</v>
      </c>
      <c r="HV121" s="86">
        <f t="shared" si="143"/>
        <v>3.4706759599485672E-7</v>
      </c>
      <c r="HW121" s="86">
        <f t="shared" si="143"/>
        <v>1.3886375510921774E-6</v>
      </c>
      <c r="HX121" s="86">
        <f t="shared" si="143"/>
        <v>2.3389020842113157E-7</v>
      </c>
      <c r="HY121" s="86">
        <f t="shared" si="143"/>
        <v>1.5979804216110727E-6</v>
      </c>
      <c r="HZ121" s="86">
        <f t="shared" si="143"/>
        <v>4.9726191725138986E-7</v>
      </c>
      <c r="IA121" s="86">
        <f t="shared" si="143"/>
        <v>3.7946142012999304E-7</v>
      </c>
      <c r="IB121" s="86">
        <f t="shared" si="143"/>
        <v>1.3902094664255035E-7</v>
      </c>
      <c r="IC121" s="86">
        <f t="shared" si="143"/>
        <v>7.4574984501759942E-7</v>
      </c>
      <c r="ID121" s="86">
        <f t="shared" si="143"/>
        <v>7.1331496122012282E-8</v>
      </c>
      <c r="IE121" s="86">
        <f t="shared" si="143"/>
        <v>3.9957834013743093E-7</v>
      </c>
      <c r="IF121" s="86">
        <f t="shared" si="143"/>
        <v>1.307567504305301E-5</v>
      </c>
      <c r="IG121" s="86">
        <f t="shared" si="143"/>
        <v>5.096097939884207E-5</v>
      </c>
      <c r="II121" s="86">
        <f t="shared" si="144"/>
        <v>1.49750629804105E-69</v>
      </c>
      <c r="IJ121" s="86">
        <f t="shared" si="144"/>
        <v>4.5374215435772962E-70</v>
      </c>
      <c r="IK121" s="86">
        <f t="shared" si="144"/>
        <v>4.4855409243976686E-80</v>
      </c>
      <c r="IL121" s="86">
        <f t="shared" si="144"/>
        <v>4.9350646963439202E-82</v>
      </c>
      <c r="IM121" s="86">
        <f t="shared" si="144"/>
        <v>3.0365208204427967E-75</v>
      </c>
      <c r="IN121" s="86">
        <f t="shared" si="144"/>
        <v>7.5709162052609461E-88</v>
      </c>
      <c r="IO121" s="86">
        <f t="shared" si="144"/>
        <v>1.8038516680380851E-75</v>
      </c>
      <c r="IP121" s="86">
        <f t="shared" si="144"/>
        <v>3.7332385912348244E-83</v>
      </c>
      <c r="IQ121" s="86">
        <f t="shared" si="144"/>
        <v>2.2041240469651608E-88</v>
      </c>
      <c r="IR121" s="86">
        <f t="shared" si="144"/>
        <v>4.524943954513021E-87</v>
      </c>
      <c r="IS121" s="86">
        <f t="shared" si="144"/>
        <v>6.5084355669869568E-80</v>
      </c>
      <c r="IT121" s="86">
        <f t="shared" si="144"/>
        <v>4.1323416339383952E-91</v>
      </c>
      <c r="IU121" s="86">
        <f t="shared" si="144"/>
        <v>2.3207952238211388E-82</v>
      </c>
      <c r="IV121" s="86">
        <f t="shared" si="144"/>
        <v>9.0442888488435696E-42</v>
      </c>
      <c r="IW121" s="86">
        <f t="shared" si="144"/>
        <v>5.7520623001937172E-29</v>
      </c>
      <c r="IY121" s="86">
        <f t="shared" si="145"/>
        <v>8.8170832008024268E-7</v>
      </c>
      <c r="IZ121" s="86">
        <f t="shared" si="145"/>
        <v>3.9990338601566161E-6</v>
      </c>
      <c r="JA121" s="86">
        <f t="shared" si="145"/>
        <v>9.7524433603992606E-7</v>
      </c>
      <c r="JB121" s="86">
        <f t="shared" si="145"/>
        <v>3.4706759683831477E-7</v>
      </c>
      <c r="JC121" s="86">
        <f t="shared" si="145"/>
        <v>1.3886375510922049E-6</v>
      </c>
      <c r="JD121" s="86">
        <f t="shared" si="145"/>
        <v>2.3389020845470949E-7</v>
      </c>
      <c r="JE121" s="86">
        <f t="shared" si="145"/>
        <v>1.5979804216110843E-6</v>
      </c>
      <c r="JF121" s="86">
        <f t="shared" si="145"/>
        <v>4.9726191725138997E-7</v>
      </c>
      <c r="JG121" s="86">
        <f t="shared" si="145"/>
        <v>3.7946142012999304E-7</v>
      </c>
      <c r="JH121" s="86">
        <f t="shared" si="145"/>
        <v>1.390212583845998E-7</v>
      </c>
      <c r="JI121" s="86">
        <f t="shared" si="145"/>
        <v>7.4574984510312625E-7</v>
      </c>
      <c r="JJ121" s="86">
        <f t="shared" si="145"/>
        <v>7.1332189927104458E-8</v>
      </c>
      <c r="JK121" s="86">
        <f t="shared" si="145"/>
        <v>3.9963981538607742E-7</v>
      </c>
      <c r="JL121" s="86">
        <f t="shared" si="145"/>
        <v>1.3075675354475852E-5</v>
      </c>
      <c r="JM121" s="86">
        <f t="shared" si="145"/>
        <v>5.0960979398881149E-5</v>
      </c>
    </row>
    <row r="122" spans="2:273" x14ac:dyDescent="0.25">
      <c r="B122" s="2">
        <v>95</v>
      </c>
      <c r="C122" s="37">
        <v>110.828</v>
      </c>
      <c r="D122" s="37">
        <v>108.224</v>
      </c>
      <c r="E122" s="37">
        <v>108.63800000000001</v>
      </c>
      <c r="F122" s="37">
        <v>109.655</v>
      </c>
      <c r="G122" s="37">
        <v>108.776</v>
      </c>
      <c r="H122" s="37">
        <v>110.776</v>
      </c>
      <c r="I122" s="37">
        <v>111.19</v>
      </c>
      <c r="J122" s="37">
        <v>109.89700000000001</v>
      </c>
      <c r="K122" s="37">
        <v>108.741</v>
      </c>
      <c r="L122" s="37">
        <v>110.69</v>
      </c>
      <c r="M122" s="37">
        <v>113.13800000000001</v>
      </c>
      <c r="N122" s="37">
        <v>114.879</v>
      </c>
      <c r="O122" s="37">
        <v>115.55200000000001</v>
      </c>
      <c r="P122" s="37">
        <v>116.414</v>
      </c>
      <c r="Q122" s="37">
        <v>119.224</v>
      </c>
      <c r="S122" s="4">
        <f t="shared" si="146"/>
        <v>109.25392475290916</v>
      </c>
      <c r="T122" s="4">
        <f t="shared" si="146"/>
        <v>107.81219773230238</v>
      </c>
      <c r="U122" s="4">
        <f t="shared" si="146"/>
        <v>108.17010884281882</v>
      </c>
      <c r="V122" s="4">
        <f t="shared" si="146"/>
        <v>108.90911852668373</v>
      </c>
      <c r="W122" s="4">
        <f t="shared" si="146"/>
        <v>108.81969036929964</v>
      </c>
      <c r="X122" s="4">
        <f t="shared" si="146"/>
        <v>108.60165313228549</v>
      </c>
      <c r="Y122" s="4">
        <f t="shared" si="146"/>
        <v>109.68396847854261</v>
      </c>
      <c r="Z122" s="4">
        <f t="shared" si="146"/>
        <v>109.80383744334836</v>
      </c>
      <c r="AA122" s="4">
        <f t="shared" si="146"/>
        <v>108.94485322014052</v>
      </c>
      <c r="AB122" s="4">
        <f t="shared" si="146"/>
        <v>110.56109654236246</v>
      </c>
      <c r="AC122" s="4">
        <f t="shared" si="146"/>
        <v>112.27172465921076</v>
      </c>
      <c r="AD122" s="4">
        <f t="shared" si="146"/>
        <v>113.61027674432457</v>
      </c>
      <c r="AE122" s="4">
        <f t="shared" si="146"/>
        <v>115.83502643496188</v>
      </c>
      <c r="AF122" s="4">
        <f t="shared" si="146"/>
        <v>115.97390050613372</v>
      </c>
      <c r="AG122" s="4">
        <f t="shared" si="146"/>
        <v>119.346304944644</v>
      </c>
      <c r="AI122" s="4">
        <f t="shared" si="147"/>
        <v>1.5740752470908461</v>
      </c>
      <c r="AJ122" s="4">
        <f t="shared" si="147"/>
        <v>0.41180226769762385</v>
      </c>
      <c r="AK122" s="4">
        <f t="shared" si="147"/>
        <v>0.46789115718118524</v>
      </c>
      <c r="AL122" s="4">
        <f t="shared" si="147"/>
        <v>0.74588147331627397</v>
      </c>
      <c r="AM122" s="4">
        <f t="shared" si="147"/>
        <v>-4.3690369299639542E-2</v>
      </c>
      <c r="AN122" s="4">
        <f t="shared" si="147"/>
        <v>2.1743468677145046</v>
      </c>
      <c r="AO122" s="4">
        <f t="shared" si="147"/>
        <v>1.5060315214573876</v>
      </c>
      <c r="AP122" s="4">
        <f t="shared" si="147"/>
        <v>9.3162556651648742E-2</v>
      </c>
      <c r="AQ122" s="4">
        <f t="shared" si="147"/>
        <v>-0.2038532201405161</v>
      </c>
      <c r="AR122" s="4">
        <f t="shared" si="147"/>
        <v>0.1289034576375343</v>
      </c>
      <c r="AS122" s="4">
        <f t="shared" si="147"/>
        <v>0.86627534078924384</v>
      </c>
      <c r="AT122" s="4">
        <f t="shared" si="147"/>
        <v>1.2687232556754395</v>
      </c>
      <c r="AU122" s="4">
        <f t="shared" si="147"/>
        <v>-0.28302643496186874</v>
      </c>
      <c r="AV122" s="4">
        <f t="shared" si="147"/>
        <v>0.44009949386628477</v>
      </c>
      <c r="AW122" s="4">
        <f t="shared" si="147"/>
        <v>-0.1223049446440001</v>
      </c>
      <c r="AY122" s="2">
        <f t="shared" si="139"/>
        <v>109.25392475290111</v>
      </c>
      <c r="AZ122" s="2">
        <f t="shared" si="139"/>
        <v>107.81171766894992</v>
      </c>
      <c r="BA122" s="2">
        <f t="shared" si="139"/>
        <v>108.16990724011123</v>
      </c>
      <c r="BB122" s="2">
        <f t="shared" si="139"/>
        <v>108.90898304772401</v>
      </c>
      <c r="BC122" s="2">
        <f t="shared" si="139"/>
        <v>108.81924269655528</v>
      </c>
      <c r="BD122" s="2">
        <f t="shared" si="139"/>
        <v>108.60151059422965</v>
      </c>
      <c r="BE122" s="2">
        <f t="shared" si="139"/>
        <v>109.68309617004419</v>
      </c>
      <c r="BF122" s="2">
        <f t="shared" si="139"/>
        <v>109.80354436348681</v>
      </c>
      <c r="BG122" s="2">
        <f t="shared" si="139"/>
        <v>108.9445663871039</v>
      </c>
      <c r="BH122" s="2">
        <f t="shared" si="139"/>
        <v>110.56096508816208</v>
      </c>
      <c r="BI122" s="2">
        <f t="shared" si="139"/>
        <v>112.27113565258853</v>
      </c>
      <c r="BJ122" s="2">
        <f t="shared" si="139"/>
        <v>113.61020109225176</v>
      </c>
      <c r="BK122" s="2">
        <f t="shared" si="139"/>
        <v>115.83461081276121</v>
      </c>
      <c r="BL122" s="2">
        <f t="shared" si="139"/>
        <v>115.96249552986123</v>
      </c>
      <c r="BM122" s="2">
        <f t="shared" si="139"/>
        <v>119.29013757182898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110.828</v>
      </c>
      <c r="CF122" s="2">
        <f t="shared" si="140"/>
        <v>108.224</v>
      </c>
      <c r="CG122" s="2">
        <f t="shared" si="140"/>
        <v>108.63800000000001</v>
      </c>
      <c r="CH122" s="2">
        <f t="shared" si="140"/>
        <v>109.655</v>
      </c>
      <c r="CI122" s="2">
        <f t="shared" si="140"/>
        <v>108.776</v>
      </c>
      <c r="CJ122" s="2">
        <f t="shared" si="140"/>
        <v>110.776</v>
      </c>
      <c r="CK122" s="2">
        <f t="shared" si="140"/>
        <v>111.19</v>
      </c>
      <c r="CL122" s="2">
        <f t="shared" si="140"/>
        <v>109.89700000000001</v>
      </c>
      <c r="CM122" s="2">
        <f t="shared" si="140"/>
        <v>108.741</v>
      </c>
      <c r="CN122" s="2">
        <f t="shared" si="140"/>
        <v>110.69</v>
      </c>
      <c r="CO122" s="2">
        <f t="shared" si="140"/>
        <v>113.13800000000001</v>
      </c>
      <c r="CP122" s="2">
        <f t="shared" si="140"/>
        <v>114.879</v>
      </c>
      <c r="CQ122" s="2">
        <f t="shared" si="140"/>
        <v>115.55200000000001</v>
      </c>
      <c r="CR122" s="2">
        <f t="shared" si="140"/>
        <v>116.414</v>
      </c>
      <c r="CS122" s="2">
        <f t="shared" si="140"/>
        <v>119.224</v>
      </c>
      <c r="CU122" s="2">
        <f t="shared" si="110"/>
        <v>110.828</v>
      </c>
      <c r="CV122" s="2">
        <f t="shared" si="111"/>
        <v>108.224</v>
      </c>
      <c r="CW122" s="2">
        <f t="shared" si="112"/>
        <v>108.63800000000001</v>
      </c>
      <c r="CX122" s="2">
        <f t="shared" si="113"/>
        <v>109.655</v>
      </c>
      <c r="CY122" s="2">
        <f t="shared" si="114"/>
        <v>108.776</v>
      </c>
      <c r="CZ122" s="2">
        <f t="shared" si="115"/>
        <v>110.776</v>
      </c>
      <c r="DA122" s="2">
        <f t="shared" si="116"/>
        <v>111.19</v>
      </c>
      <c r="DB122" s="2">
        <f t="shared" si="117"/>
        <v>109.89700000000001</v>
      </c>
      <c r="DC122" s="2">
        <f t="shared" si="118"/>
        <v>108.741</v>
      </c>
      <c r="DD122" s="2">
        <f t="shared" si="119"/>
        <v>110.69</v>
      </c>
      <c r="DE122" s="2">
        <f t="shared" si="120"/>
        <v>113.13800000000001</v>
      </c>
      <c r="DF122" s="2">
        <f t="shared" si="121"/>
        <v>114.879</v>
      </c>
      <c r="DG122" s="2">
        <f t="shared" si="122"/>
        <v>115.55200000000001</v>
      </c>
      <c r="DH122" s="2">
        <f t="shared" si="123"/>
        <v>116.414</v>
      </c>
      <c r="DI122" s="2">
        <f t="shared" si="124"/>
        <v>119.224</v>
      </c>
      <c r="DK122" s="2">
        <f t="shared" si="148"/>
        <v>139.73277814258913</v>
      </c>
      <c r="DL122" s="2">
        <f t="shared" si="148"/>
        <v>126.16762280701758</v>
      </c>
      <c r="DM122" s="2">
        <f t="shared" si="148"/>
        <v>125.18036531713899</v>
      </c>
      <c r="DN122" s="2">
        <f t="shared" si="148"/>
        <v>130.52635263157893</v>
      </c>
      <c r="DO122" s="2">
        <f t="shared" si="148"/>
        <v>138.26029803001876</v>
      </c>
      <c r="DP122" s="2">
        <f t="shared" si="148"/>
        <v>137.04817923186346</v>
      </c>
      <c r="DQ122" s="2">
        <f t="shared" si="148"/>
        <v>129.26327232645406</v>
      </c>
      <c r="DR122" s="2">
        <f t="shared" si="148"/>
        <v>130.84571123755336</v>
      </c>
      <c r="DS122" s="2">
        <f t="shared" si="148"/>
        <v>129.82836638655462</v>
      </c>
      <c r="DT122" s="2">
        <f t="shared" si="148"/>
        <v>133.60639284020863</v>
      </c>
      <c r="DU122" s="2">
        <f t="shared" si="148"/>
        <v>134.43251187584346</v>
      </c>
      <c r="DV122" s="2">
        <f t="shared" si="148"/>
        <v>137.73200213371265</v>
      </c>
      <c r="DW122" s="2">
        <f t="shared" si="148"/>
        <v>139.84615745705219</v>
      </c>
      <c r="DX122" s="2">
        <f t="shared" si="148"/>
        <v>137.3903461175461</v>
      </c>
      <c r="DY122" s="2">
        <f t="shared" si="148"/>
        <v>143.20201742677045</v>
      </c>
      <c r="EA122" s="2">
        <f t="shared" si="152"/>
        <v>109.03759375286248</v>
      </c>
      <c r="EB122" s="2">
        <f t="shared" si="152"/>
        <v>107.67778033641316</v>
      </c>
      <c r="EC122" s="2">
        <f t="shared" si="152"/>
        <v>108.04952875068352</v>
      </c>
      <c r="ED122" s="2">
        <f t="shared" si="152"/>
        <v>108.75567330577292</v>
      </c>
      <c r="EE122" s="2">
        <f t="shared" si="151"/>
        <v>108.62748624596163</v>
      </c>
      <c r="EF122" s="2">
        <f t="shared" si="151"/>
        <v>108.39158539280082</v>
      </c>
      <c r="EG122" s="2">
        <f t="shared" si="151"/>
        <v>109.5514691435113</v>
      </c>
      <c r="EH122" s="2">
        <f t="shared" si="151"/>
        <v>109.64517992765391</v>
      </c>
      <c r="EI122" s="2">
        <f t="shared" si="151"/>
        <v>108.77833190492625</v>
      </c>
      <c r="EJ122" s="2">
        <f t="shared" si="151"/>
        <v>110.37653846153843</v>
      </c>
      <c r="EK122" s="2">
        <f t="shared" si="151"/>
        <v>112.11327975693648</v>
      </c>
      <c r="EL122" s="2">
        <f t="shared" si="151"/>
        <v>113.41371045305178</v>
      </c>
      <c r="EM122" s="2">
        <f t="shared" si="135"/>
        <v>115.66848653976261</v>
      </c>
      <c r="EN122" s="2">
        <f t="shared" si="135"/>
        <v>115.79159518405757</v>
      </c>
      <c r="EO122" s="2">
        <f t="shared" si="135"/>
        <v>119.0586443809986</v>
      </c>
      <c r="EQ122" s="2">
        <f t="shared" si="149"/>
        <v>109.07071319672268</v>
      </c>
      <c r="ER122" s="2">
        <f t="shared" si="149"/>
        <v>107.77904606589068</v>
      </c>
      <c r="ES122" s="2">
        <f t="shared" si="149"/>
        <v>108.01188554184615</v>
      </c>
      <c r="ET122" s="2">
        <f t="shared" si="149"/>
        <v>108.72515036458046</v>
      </c>
      <c r="EU122" s="2">
        <f t="shared" si="149"/>
        <v>108.57409757420221</v>
      </c>
      <c r="EV122" s="2">
        <f t="shared" si="149"/>
        <v>108.41001943234113</v>
      </c>
      <c r="EW122" s="2">
        <f t="shared" si="149"/>
        <v>109.58150453486438</v>
      </c>
      <c r="EX122" s="2">
        <f t="shared" si="149"/>
        <v>109.64793526533072</v>
      </c>
      <c r="EY122" s="2">
        <f t="shared" si="149"/>
        <v>108.74331184207217</v>
      </c>
      <c r="EZ122" s="2">
        <f t="shared" si="149"/>
        <v>110.42779814022671</v>
      </c>
      <c r="FA122" s="2">
        <f t="shared" si="149"/>
        <v>112.14732552003281</v>
      </c>
      <c r="FB122" s="2">
        <f t="shared" si="149"/>
        <v>113.49899669997821</v>
      </c>
      <c r="FC122" s="2">
        <f t="shared" si="149"/>
        <v>115.68810304755338</v>
      </c>
      <c r="FD122" s="2">
        <f t="shared" si="149"/>
        <v>115.8368671463234</v>
      </c>
      <c r="FE122" s="2">
        <f t="shared" si="149"/>
        <v>119.02992501199429</v>
      </c>
      <c r="FG122" s="2">
        <f t="shared" si="150"/>
        <v>0.99297175998268816</v>
      </c>
      <c r="FH122" s="2">
        <f t="shared" si="150"/>
        <v>0.99287873200634535</v>
      </c>
      <c r="FI122" s="2">
        <f t="shared" si="150"/>
        <v>0.99293143851243049</v>
      </c>
      <c r="FJ122" s="2">
        <f t="shared" si="150"/>
        <v>0.99293268009747082</v>
      </c>
      <c r="FK122" s="2">
        <f t="shared" si="150"/>
        <v>0.99349492232421466</v>
      </c>
      <c r="FL122" s="2">
        <f t="shared" si="150"/>
        <v>0.99268735615698445</v>
      </c>
      <c r="FM122" s="2">
        <f t="shared" si="150"/>
        <v>0.99335383526373144</v>
      </c>
      <c r="FN122" s="2">
        <f t="shared" si="150"/>
        <v>0.99253279763822866</v>
      </c>
      <c r="FO122" s="2">
        <f t="shared" si="150"/>
        <v>0.99206719468431936</v>
      </c>
      <c r="FP122" s="2">
        <f t="shared" si="150"/>
        <v>0.99210712843911597</v>
      </c>
      <c r="FQ122" s="2">
        <f t="shared" si="150"/>
        <v>0.99295823424493501</v>
      </c>
      <c r="FR122" s="2">
        <f t="shared" si="150"/>
        <v>0.99198355774456293</v>
      </c>
      <c r="FS122" s="2">
        <f t="shared" si="150"/>
        <v>0.99314411985805018</v>
      </c>
      <c r="FT122" s="2">
        <f t="shared" si="150"/>
        <v>0.99211378158472108</v>
      </c>
      <c r="FU122" s="2">
        <f t="shared" si="150"/>
        <v>0.99039961302605317</v>
      </c>
      <c r="FW122" s="2">
        <f t="shared" si="141"/>
        <v>1.8052138028971446E-2</v>
      </c>
      <c r="FX122" s="2">
        <f t="shared" si="141"/>
        <v>2.2378835908516172E-2</v>
      </c>
      <c r="FY122" s="2">
        <f t="shared" si="141"/>
        <v>1.8911304263681854E-2</v>
      </c>
      <c r="FZ122" s="2">
        <f t="shared" si="141"/>
        <v>1.8039327739802481E-2</v>
      </c>
      <c r="GA122" s="2">
        <f t="shared" si="141"/>
        <v>1.8867145039881815E-2</v>
      </c>
      <c r="GB122" s="2">
        <f t="shared" si="141"/>
        <v>2.0057292868552234E-2</v>
      </c>
      <c r="GC122" s="2">
        <f t="shared" si="141"/>
        <v>2.0613526318620942E-2</v>
      </c>
      <c r="GD122" s="2">
        <f t="shared" si="141"/>
        <v>2.0243749173439837E-2</v>
      </c>
      <c r="GE122" s="2">
        <f t="shared" si="141"/>
        <v>2.1454651769586625E-2</v>
      </c>
      <c r="GF122" s="2">
        <f t="shared" si="141"/>
        <v>2.0998368743622108E-2</v>
      </c>
      <c r="GG122" s="2">
        <f t="shared" si="141"/>
        <v>2.0240146646907445E-2</v>
      </c>
      <c r="GH122" s="2">
        <f t="shared" si="141"/>
        <v>1.8109111922908358E-2</v>
      </c>
      <c r="GI122" s="2">
        <f t="shared" si="141"/>
        <v>1.8609789370048844E-2</v>
      </c>
      <c r="GJ122" s="2">
        <f t="shared" si="141"/>
        <v>1.2543711748804844E-2</v>
      </c>
      <c r="GK122" s="2">
        <f t="shared" si="141"/>
        <v>1.0185922446735709E-2</v>
      </c>
      <c r="GM122" s="86">
        <f t="shared" si="142"/>
        <v>8.7360342582905573E-48</v>
      </c>
      <c r="GN122" s="86">
        <f t="shared" si="142"/>
        <v>1.422872210698738E-54</v>
      </c>
      <c r="GO122" s="86">
        <f t="shared" si="142"/>
        <v>6.2310029768199021E-66</v>
      </c>
      <c r="GP122" s="86">
        <f t="shared" si="142"/>
        <v>9.2233171445444285E-86</v>
      </c>
      <c r="GQ122" s="86">
        <f t="shared" si="142"/>
        <v>2.9262368486824137E-100</v>
      </c>
      <c r="GR122" s="86">
        <f t="shared" si="142"/>
        <v>7.2907447800874574E-92</v>
      </c>
      <c r="GS122" s="86">
        <f t="shared" si="142"/>
        <v>1.4739419331600897E-99</v>
      </c>
      <c r="GT122" s="86">
        <f t="shared" si="142"/>
        <v>7.9275045474995999E-103</v>
      </c>
      <c r="GU122" s="86">
        <f t="shared" si="142"/>
        <v>3.0765147886559664E-107</v>
      </c>
      <c r="GV122" s="86">
        <f t="shared" si="142"/>
        <v>1.9647829176080423E-72</v>
      </c>
      <c r="GW122" s="86">
        <f t="shared" si="142"/>
        <v>4.5933640445674933E-76</v>
      </c>
      <c r="GX122" s="86">
        <f t="shared" si="142"/>
        <v>1.7702945105022688E-66</v>
      </c>
      <c r="GY122" s="86">
        <f t="shared" si="142"/>
        <v>2.8578677659333656E-49</v>
      </c>
      <c r="GZ122" s="86">
        <f t="shared" si="142"/>
        <v>6.3691473250944885E-60</v>
      </c>
      <c r="HA122" s="86">
        <f t="shared" si="142"/>
        <v>1.7408406166814841E-59</v>
      </c>
      <c r="HC122" s="86">
        <f t="shared" si="73"/>
        <v>1.4604450566262624E-12</v>
      </c>
      <c r="HD122" s="86">
        <f t="shared" si="73"/>
        <v>6.1281861566765515E-13</v>
      </c>
      <c r="HE122" s="86">
        <f t="shared" si="73"/>
        <v>8.8477126940957841E-17</v>
      </c>
      <c r="HF122" s="86">
        <f t="shared" si="73"/>
        <v>7.7175271866313228E-18</v>
      </c>
      <c r="HG122" s="86">
        <f t="shared" si="73"/>
        <v>5.9176627515163321E-23</v>
      </c>
      <c r="HH122" s="86">
        <f t="shared" si="73"/>
        <v>2.4387029637236853E-19</v>
      </c>
      <c r="HI122" s="86">
        <f t="shared" si="138"/>
        <v>2.9591764744910589E-23</v>
      </c>
      <c r="HJ122" s="86">
        <f t="shared" si="138"/>
        <v>6.6426871320996172E-26</v>
      </c>
      <c r="HK122" s="86">
        <f t="shared" si="138"/>
        <v>2.241667224962123E-30</v>
      </c>
      <c r="HL122" s="86">
        <f t="shared" si="138"/>
        <v>7.0332993159322903E-15</v>
      </c>
      <c r="HM122" s="86">
        <f t="shared" si="138"/>
        <v>6.2085178042392974E-19</v>
      </c>
      <c r="HN122" s="86">
        <f t="shared" si="138"/>
        <v>1.574416428064996E-14</v>
      </c>
      <c r="HO122" s="86">
        <f t="shared" si="138"/>
        <v>2.8864840425809354E-12</v>
      </c>
      <c r="HP122" s="86">
        <f t="shared" si="138"/>
        <v>5.203182938941406E-15</v>
      </c>
      <c r="HQ122" s="86">
        <f t="shared" si="138"/>
        <v>2.7318269748721147E-19</v>
      </c>
      <c r="HS122" s="86">
        <f t="shared" si="143"/>
        <v>3.0990444024885616E-6</v>
      </c>
      <c r="HT122" s="86">
        <f t="shared" si="143"/>
        <v>1.399743433117034E-5</v>
      </c>
      <c r="HU122" s="86">
        <f t="shared" si="143"/>
        <v>3.7956320135210512E-6</v>
      </c>
      <c r="HV122" s="86">
        <f t="shared" si="143"/>
        <v>1.4250810558196102E-6</v>
      </c>
      <c r="HW122" s="86">
        <f t="shared" si="143"/>
        <v>5.0887776366518326E-6</v>
      </c>
      <c r="HX122" s="86">
        <f t="shared" si="143"/>
        <v>1.0704954864315549E-6</v>
      </c>
      <c r="HY122" s="86">
        <f t="shared" si="143"/>
        <v>5.9952522982848389E-6</v>
      </c>
      <c r="HZ122" s="86">
        <f t="shared" si="143"/>
        <v>2.1075587315326658E-6</v>
      </c>
      <c r="IA122" s="86">
        <f t="shared" si="143"/>
        <v>1.7444365812882701E-6</v>
      </c>
      <c r="IB122" s="86">
        <f t="shared" si="143"/>
        <v>6.6110473814188548E-7</v>
      </c>
      <c r="IC122" s="86">
        <f t="shared" si="143"/>
        <v>3.008179654942779E-6</v>
      </c>
      <c r="ID122" s="86">
        <f t="shared" si="143"/>
        <v>3.4338574555132467E-7</v>
      </c>
      <c r="IE122" s="86">
        <f t="shared" si="143"/>
        <v>1.6512557369276513E-6</v>
      </c>
      <c r="IF122" s="86">
        <f t="shared" si="143"/>
        <v>3.17241554511878E-5</v>
      </c>
      <c r="IG122" s="86">
        <f t="shared" si="143"/>
        <v>1.0557136651478675E-4</v>
      </c>
      <c r="II122" s="86">
        <f t="shared" si="144"/>
        <v>1.5534627261693734E-66</v>
      </c>
      <c r="IJ122" s="86">
        <f t="shared" si="144"/>
        <v>7.3439825639464547E-67</v>
      </c>
      <c r="IK122" s="86">
        <f t="shared" si="144"/>
        <v>1.4981052631863104E-76</v>
      </c>
      <c r="IL122" s="86">
        <f t="shared" si="144"/>
        <v>1.832496544369542E-78</v>
      </c>
      <c r="IM122" s="86">
        <f t="shared" si="144"/>
        <v>6.1249911516235036E-72</v>
      </c>
      <c r="IN122" s="86">
        <f t="shared" si="144"/>
        <v>6.455477308473992E-84</v>
      </c>
      <c r="IO122" s="86">
        <f t="shared" si="144"/>
        <v>4.425144754252037E-72</v>
      </c>
      <c r="IP122" s="86">
        <f t="shared" si="144"/>
        <v>1.9838776819379699E-79</v>
      </c>
      <c r="IQ122" s="86">
        <f t="shared" si="144"/>
        <v>2.3290197815810862E-84</v>
      </c>
      <c r="IR122" s="86">
        <f t="shared" si="144"/>
        <v>3.9516128086941715E-83</v>
      </c>
      <c r="IS122" s="86">
        <f t="shared" si="144"/>
        <v>2.457806168860958E-76</v>
      </c>
      <c r="IT122" s="86">
        <f t="shared" si="144"/>
        <v>3.9174390022908297E-87</v>
      </c>
      <c r="IU122" s="86">
        <f t="shared" si="144"/>
        <v>9.4981521347503671E-79</v>
      </c>
      <c r="IV122" s="86">
        <f t="shared" si="144"/>
        <v>3.9208376766411195E-40</v>
      </c>
      <c r="IW122" s="86">
        <f t="shared" si="144"/>
        <v>6.7096242408578367E-28</v>
      </c>
      <c r="IY122" s="86">
        <f t="shared" si="145"/>
        <v>3.0990458629336184E-6</v>
      </c>
      <c r="IZ122" s="86">
        <f t="shared" si="145"/>
        <v>1.3997434943988955E-5</v>
      </c>
      <c r="JA122" s="86">
        <f t="shared" si="145"/>
        <v>3.7956320136095284E-6</v>
      </c>
      <c r="JB122" s="86">
        <f t="shared" si="145"/>
        <v>1.4250810558273277E-6</v>
      </c>
      <c r="JC122" s="86">
        <f t="shared" si="145"/>
        <v>5.0887776366518326E-6</v>
      </c>
      <c r="JD122" s="86">
        <f t="shared" si="145"/>
        <v>1.0704954864317989E-6</v>
      </c>
      <c r="JE122" s="86">
        <f t="shared" si="145"/>
        <v>5.9952522982848389E-6</v>
      </c>
      <c r="JF122" s="86">
        <f t="shared" si="145"/>
        <v>2.1075587315326658E-6</v>
      </c>
      <c r="JG122" s="86">
        <f t="shared" si="145"/>
        <v>1.7444365812882701E-6</v>
      </c>
      <c r="JH122" s="86">
        <f t="shared" si="145"/>
        <v>6.611047451751848E-7</v>
      </c>
      <c r="JI122" s="86">
        <f t="shared" si="145"/>
        <v>3.0081796549433998E-6</v>
      </c>
      <c r="JJ122" s="86">
        <f t="shared" si="145"/>
        <v>3.4338576129548896E-7</v>
      </c>
      <c r="JK122" s="86">
        <f t="shared" si="145"/>
        <v>1.6512586234116939E-6</v>
      </c>
      <c r="JL122" s="86">
        <f t="shared" si="145"/>
        <v>3.1724155456390982E-5</v>
      </c>
      <c r="JM122" s="86">
        <f t="shared" si="145"/>
        <v>1.0557136651478702E-4</v>
      </c>
    </row>
    <row r="123" spans="2:273" x14ac:dyDescent="0.25">
      <c r="B123" s="2">
        <v>96</v>
      </c>
      <c r="C123" s="37">
        <v>110.414</v>
      </c>
      <c r="D123" s="37">
        <v>108.53400000000001</v>
      </c>
      <c r="E123" s="37">
        <v>110.36199999999999</v>
      </c>
      <c r="F123" s="37">
        <v>110.39700000000001</v>
      </c>
      <c r="G123" s="37">
        <v>110.655</v>
      </c>
      <c r="H123" s="37">
        <v>108.60299999999999</v>
      </c>
      <c r="I123" s="37">
        <v>109.89700000000001</v>
      </c>
      <c r="J123" s="37">
        <v>109.19</v>
      </c>
      <c r="K123" s="37">
        <v>109.81</v>
      </c>
      <c r="L123" s="37">
        <v>111.39700000000001</v>
      </c>
      <c r="M123" s="37">
        <v>113.672</v>
      </c>
      <c r="N123" s="37">
        <v>113.741</v>
      </c>
      <c r="O123" s="37">
        <v>116.39700000000001</v>
      </c>
      <c r="P123" s="37">
        <v>118.224</v>
      </c>
      <c r="Q123" s="37">
        <v>118.81</v>
      </c>
      <c r="S123" s="4">
        <f t="shared" si="146"/>
        <v>109.15554030674581</v>
      </c>
      <c r="T123" s="4">
        <f t="shared" si="146"/>
        <v>107.76445482980058</v>
      </c>
      <c r="U123" s="4">
        <f t="shared" si="146"/>
        <v>108.08237526073006</v>
      </c>
      <c r="V123" s="4">
        <f t="shared" si="146"/>
        <v>108.81136661364519</v>
      </c>
      <c r="W123" s="4">
        <f t="shared" si="146"/>
        <v>108.71652364605389</v>
      </c>
      <c r="X123" s="4">
        <f t="shared" si="146"/>
        <v>108.53935957814895</v>
      </c>
      <c r="Y123" s="4">
        <f t="shared" si="146"/>
        <v>109.65467836509248</v>
      </c>
      <c r="Z123" s="4">
        <f t="shared" si="146"/>
        <v>109.75754715989372</v>
      </c>
      <c r="AA123" s="4">
        <f t="shared" si="146"/>
        <v>108.87081043765195</v>
      </c>
      <c r="AB123" s="4">
        <f t="shared" si="146"/>
        <v>110.49952716966222</v>
      </c>
      <c r="AC123" s="4">
        <f t="shared" si="146"/>
        <v>112.18908458598732</v>
      </c>
      <c r="AD123" s="4">
        <f t="shared" si="146"/>
        <v>113.52173088832191</v>
      </c>
      <c r="AE123" s="4">
        <f t="shared" si="146"/>
        <v>115.72522840126342</v>
      </c>
      <c r="AF123" s="4">
        <f t="shared" si="146"/>
        <v>115.89421750123229</v>
      </c>
      <c r="AG123" s="4">
        <f t="shared" si="146"/>
        <v>119.30735291130927</v>
      </c>
      <c r="AI123" s="4">
        <f t="shared" si="147"/>
        <v>1.2584596932541956</v>
      </c>
      <c r="AJ123" s="4">
        <f t="shared" si="147"/>
        <v>0.76954517019942159</v>
      </c>
      <c r="AK123" s="4">
        <f t="shared" si="147"/>
        <v>2.2796247392699343</v>
      </c>
      <c r="AL123" s="4">
        <f t="shared" si="147"/>
        <v>1.5856333863548144</v>
      </c>
      <c r="AM123" s="4">
        <f t="shared" si="147"/>
        <v>1.9384763539461147</v>
      </c>
      <c r="AN123" s="4">
        <f t="shared" si="147"/>
        <v>6.364042185104779E-2</v>
      </c>
      <c r="AO123" s="4">
        <f t="shared" si="147"/>
        <v>0.24232163490752612</v>
      </c>
      <c r="AP123" s="4">
        <f t="shared" si="147"/>
        <v>-0.56754715989372073</v>
      </c>
      <c r="AQ123" s="4">
        <f t="shared" si="147"/>
        <v>0.93918956234804796</v>
      </c>
      <c r="AR123" s="4">
        <f t="shared" si="147"/>
        <v>0.89747283033779013</v>
      </c>
      <c r="AS123" s="4">
        <f t="shared" si="147"/>
        <v>1.4829154140126803</v>
      </c>
      <c r="AT123" s="4">
        <f t="shared" si="147"/>
        <v>0.21926911167808782</v>
      </c>
      <c r="AU123" s="4">
        <f t="shared" si="147"/>
        <v>0.67177159873658354</v>
      </c>
      <c r="AV123" s="4">
        <f t="shared" si="147"/>
        <v>2.3297824987677132</v>
      </c>
      <c r="AW123" s="4">
        <f t="shared" si="147"/>
        <v>-0.49735291130926385</v>
      </c>
      <c r="AY123" s="2">
        <f t="shared" si="139"/>
        <v>109.15554030674565</v>
      </c>
      <c r="AZ123" s="2">
        <f t="shared" si="139"/>
        <v>107.76297414516591</v>
      </c>
      <c r="BA123" s="2">
        <f t="shared" si="139"/>
        <v>108.08168535088346</v>
      </c>
      <c r="BB123" s="2">
        <f t="shared" si="139"/>
        <v>108.81087662066514</v>
      </c>
      <c r="BC123" s="2">
        <f t="shared" si="139"/>
        <v>108.71507275293735</v>
      </c>
      <c r="BD123" s="2">
        <f t="shared" si="139"/>
        <v>108.53879211793455</v>
      </c>
      <c r="BE123" s="2">
        <f t="shared" si="139"/>
        <v>109.65179863195326</v>
      </c>
      <c r="BF123" s="2">
        <f t="shared" si="139"/>
        <v>109.7564620002684</v>
      </c>
      <c r="BG123" s="2">
        <f t="shared" si="139"/>
        <v>108.86966991036621</v>
      </c>
      <c r="BH123" s="2">
        <f t="shared" si="139"/>
        <v>110.49898383282478</v>
      </c>
      <c r="BI123" s="2">
        <f t="shared" si="139"/>
        <v>112.18700148587976</v>
      </c>
      <c r="BJ123" s="2">
        <f t="shared" si="139"/>
        <v>113.52141297142413</v>
      </c>
      <c r="BK123" s="2">
        <f t="shared" si="139"/>
        <v>115.72371894540741</v>
      </c>
      <c r="BL123" s="2">
        <f t="shared" si="139"/>
        <v>115.86871660148785</v>
      </c>
      <c r="BM123" s="2">
        <f t="shared" si="139"/>
        <v>119.19882859342994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110.414</v>
      </c>
      <c r="CF123" s="2">
        <f t="shared" si="140"/>
        <v>108.53400000000001</v>
      </c>
      <c r="CG123" s="2">
        <f t="shared" si="140"/>
        <v>110.36199999999999</v>
      </c>
      <c r="CH123" s="2">
        <f t="shared" si="140"/>
        <v>110.39700000000001</v>
      </c>
      <c r="CI123" s="2">
        <f t="shared" si="140"/>
        <v>110.655</v>
      </c>
      <c r="CJ123" s="2">
        <f t="shared" si="140"/>
        <v>108.60299999999999</v>
      </c>
      <c r="CK123" s="2">
        <f t="shared" si="140"/>
        <v>109.89700000000001</v>
      </c>
      <c r="CL123" s="2">
        <f t="shared" si="140"/>
        <v>109.19</v>
      </c>
      <c r="CM123" s="2">
        <f t="shared" si="140"/>
        <v>109.81</v>
      </c>
      <c r="CN123" s="2">
        <f t="shared" si="140"/>
        <v>111.39700000000001</v>
      </c>
      <c r="CO123" s="2">
        <f t="shared" si="140"/>
        <v>113.672</v>
      </c>
      <c r="CP123" s="2">
        <f t="shared" si="140"/>
        <v>113.741</v>
      </c>
      <c r="CQ123" s="2">
        <f t="shared" si="140"/>
        <v>116.39700000000001</v>
      </c>
      <c r="CR123" s="2">
        <f t="shared" si="140"/>
        <v>118.224</v>
      </c>
      <c r="CS123" s="2">
        <f t="shared" si="140"/>
        <v>118.81</v>
      </c>
      <c r="CU123" s="2">
        <f t="shared" si="110"/>
        <v>110.414</v>
      </c>
      <c r="CV123" s="2">
        <f t="shared" si="111"/>
        <v>108.53400000000001</v>
      </c>
      <c r="CW123" s="2">
        <f t="shared" si="112"/>
        <v>110.36199999999999</v>
      </c>
      <c r="CX123" s="2">
        <f t="shared" si="113"/>
        <v>110.39700000000001</v>
      </c>
      <c r="CY123" s="2">
        <f t="shared" si="114"/>
        <v>110.655</v>
      </c>
      <c r="CZ123" s="2">
        <f t="shared" si="115"/>
        <v>108.60299999999999</v>
      </c>
      <c r="DA123" s="2">
        <f t="shared" si="116"/>
        <v>109.89700000000001</v>
      </c>
      <c r="DB123" s="2">
        <f t="shared" si="117"/>
        <v>109.19</v>
      </c>
      <c r="DC123" s="2">
        <f t="shared" si="118"/>
        <v>109.81</v>
      </c>
      <c r="DD123" s="2">
        <f t="shared" si="119"/>
        <v>111.39700000000001</v>
      </c>
      <c r="DE123" s="2">
        <f t="shared" si="120"/>
        <v>113.672</v>
      </c>
      <c r="DF123" s="2">
        <f t="shared" si="121"/>
        <v>113.741</v>
      </c>
      <c r="DG123" s="2">
        <f t="shared" si="122"/>
        <v>116.39700000000001</v>
      </c>
      <c r="DH123" s="2">
        <f t="shared" si="123"/>
        <v>118.224</v>
      </c>
      <c r="DI123" s="2">
        <f t="shared" si="124"/>
        <v>118.81</v>
      </c>
      <c r="DK123" s="2">
        <f t="shared" si="148"/>
        <v>140.04739362101313</v>
      </c>
      <c r="DL123" s="2">
        <f t="shared" si="148"/>
        <v>126.31240114709854</v>
      </c>
      <c r="DM123" s="2">
        <f t="shared" si="148"/>
        <v>125.31101855600539</v>
      </c>
      <c r="DN123" s="2">
        <f t="shared" si="148"/>
        <v>130.72950708502023</v>
      </c>
      <c r="DO123" s="2">
        <f t="shared" si="148"/>
        <v>138.54598442776737</v>
      </c>
      <c r="DP123" s="2">
        <f t="shared" si="148"/>
        <v>137.36312091038405</v>
      </c>
      <c r="DQ123" s="2">
        <f t="shared" si="148"/>
        <v>129.45261960600379</v>
      </c>
      <c r="DR123" s="2">
        <f t="shared" si="148"/>
        <v>131.05730725462305</v>
      </c>
      <c r="DS123" s="2">
        <f t="shared" si="148"/>
        <v>130.04122100840337</v>
      </c>
      <c r="DT123" s="2">
        <f t="shared" si="148"/>
        <v>133.82051066856332</v>
      </c>
      <c r="DU123" s="2">
        <f t="shared" si="148"/>
        <v>134.63006106612687</v>
      </c>
      <c r="DV123" s="2">
        <f t="shared" si="148"/>
        <v>137.9862773826458</v>
      </c>
      <c r="DW123" s="2">
        <f t="shared" si="148"/>
        <v>140.07917857533644</v>
      </c>
      <c r="DX123" s="2">
        <f t="shared" si="148"/>
        <v>137.61790068640067</v>
      </c>
      <c r="DY123" s="2">
        <f t="shared" si="148"/>
        <v>143.50888283277712</v>
      </c>
      <c r="EA123" s="2">
        <f t="shared" si="152"/>
        <v>108.95558669964274</v>
      </c>
      <c r="EB123" s="2">
        <f t="shared" si="152"/>
        <v>107.63977487562188</v>
      </c>
      <c r="EC123" s="2">
        <f t="shared" si="152"/>
        <v>107.97046583518004</v>
      </c>
      <c r="ED123" s="2">
        <f t="shared" si="152"/>
        <v>108.66905258378857</v>
      </c>
      <c r="EE123" s="2">
        <f t="shared" si="151"/>
        <v>108.5377674693086</v>
      </c>
      <c r="EF123" s="2">
        <f t="shared" si="151"/>
        <v>108.34484756513078</v>
      </c>
      <c r="EG123" s="2">
        <f t="shared" si="151"/>
        <v>109.53053551878448</v>
      </c>
      <c r="EH123" s="2">
        <f t="shared" si="151"/>
        <v>109.61028790786948</v>
      </c>
      <c r="EI123" s="2">
        <f t="shared" si="151"/>
        <v>108.71586671396068</v>
      </c>
      <c r="EJ123" s="2">
        <f t="shared" si="151"/>
        <v>110.32882369804106</v>
      </c>
      <c r="EK123" s="2">
        <f t="shared" si="151"/>
        <v>112.04129496252033</v>
      </c>
      <c r="EL123" s="2">
        <f t="shared" si="151"/>
        <v>113.33970760055985</v>
      </c>
      <c r="EM123" s="2">
        <f t="shared" si="135"/>
        <v>115.57005851006072</v>
      </c>
      <c r="EN123" s="2">
        <f t="shared" si="135"/>
        <v>115.71054381400498</v>
      </c>
      <c r="EO123" s="2">
        <f t="shared" si="135"/>
        <v>118.9845614554964</v>
      </c>
      <c r="EQ123" s="2">
        <f t="shared" si="149"/>
        <v>108.98276651778401</v>
      </c>
      <c r="ER123" s="2">
        <f t="shared" si="149"/>
        <v>107.71535654570198</v>
      </c>
      <c r="ES123" s="2">
        <f t="shared" si="149"/>
        <v>107.93965410673871</v>
      </c>
      <c r="ET123" s="2">
        <f t="shared" si="149"/>
        <v>108.64603511422462</v>
      </c>
      <c r="EU123" s="2">
        <f t="shared" si="149"/>
        <v>108.49774465728731</v>
      </c>
      <c r="EV123" s="2">
        <f t="shared" si="149"/>
        <v>108.35810401245907</v>
      </c>
      <c r="EW123" s="2">
        <f t="shared" si="149"/>
        <v>109.54991926277251</v>
      </c>
      <c r="EX123" s="2">
        <f t="shared" si="149"/>
        <v>109.61120097197002</v>
      </c>
      <c r="EY123" s="2">
        <f t="shared" si="149"/>
        <v>108.69076284546712</v>
      </c>
      <c r="EZ123" s="2">
        <f t="shared" si="149"/>
        <v>110.36975121954249</v>
      </c>
      <c r="FA123" s="2">
        <f t="shared" si="149"/>
        <v>112.06602502817913</v>
      </c>
      <c r="FB123" s="2">
        <f t="shared" si="149"/>
        <v>113.40958494159867</v>
      </c>
      <c r="FC123" s="2">
        <f t="shared" si="149"/>
        <v>115.58583291935166</v>
      </c>
      <c r="FD123" s="2">
        <f t="shared" si="149"/>
        <v>115.74684859585273</v>
      </c>
      <c r="FE123" s="2">
        <f t="shared" si="149"/>
        <v>118.92711696476546</v>
      </c>
      <c r="FG123" s="2">
        <f t="shared" si="150"/>
        <v>0.99358620257294883</v>
      </c>
      <c r="FH123" s="2">
        <f t="shared" si="150"/>
        <v>0.99350125432222225</v>
      </c>
      <c r="FI123" s="2">
        <f t="shared" si="150"/>
        <v>0.99354938329981202</v>
      </c>
      <c r="FJ123" s="2">
        <f t="shared" si="150"/>
        <v>0.99355051704854991</v>
      </c>
      <c r="FK123" s="2">
        <f t="shared" si="150"/>
        <v>0.99406390096628416</v>
      </c>
      <c r="FL123" s="2">
        <f t="shared" si="150"/>
        <v>0.99332649559523267</v>
      </c>
      <c r="FM123" s="2">
        <f t="shared" si="150"/>
        <v>0.99393507901246425</v>
      </c>
      <c r="FN123" s="2">
        <f t="shared" si="150"/>
        <v>0.9931853530593755</v>
      </c>
      <c r="FO123" s="2">
        <f t="shared" si="150"/>
        <v>0.99276014213843145</v>
      </c>
      <c r="FP123" s="2">
        <f t="shared" si="150"/>
        <v>0.99279661292311361</v>
      </c>
      <c r="FQ123" s="2">
        <f t="shared" si="150"/>
        <v>0.99357385166772072</v>
      </c>
      <c r="FR123" s="2">
        <f t="shared" si="150"/>
        <v>0.99268375718475255</v>
      </c>
      <c r="FS123" s="2">
        <f t="shared" si="150"/>
        <v>0.99374358886012082</v>
      </c>
      <c r="FT123" s="2">
        <f t="shared" si="150"/>
        <v>0.99280268909718572</v>
      </c>
      <c r="FU123" s="2">
        <f t="shared" si="150"/>
        <v>0.99123694059865397</v>
      </c>
      <c r="FW123" s="2">
        <f t="shared" si="141"/>
        <v>1.9759362092318468E-2</v>
      </c>
      <c r="FX123" s="2">
        <f t="shared" si="141"/>
        <v>2.4485040718739522E-2</v>
      </c>
      <c r="FY123" s="2">
        <f t="shared" si="141"/>
        <v>2.0698068569300253E-2</v>
      </c>
      <c r="FZ123" s="2">
        <f t="shared" si="141"/>
        <v>1.9745364671558862E-2</v>
      </c>
      <c r="GA123" s="2">
        <f t="shared" si="141"/>
        <v>2.0649824941680266E-2</v>
      </c>
      <c r="GB123" s="2">
        <f t="shared" si="141"/>
        <v>2.1949909222679486E-2</v>
      </c>
      <c r="GC123" s="2">
        <f t="shared" si="141"/>
        <v>2.2557420951443467E-2</v>
      </c>
      <c r="GD123" s="2">
        <f t="shared" si="141"/>
        <v>2.2153561889276308E-2</v>
      </c>
      <c r="GE123" s="2">
        <f t="shared" si="141"/>
        <v>2.3475964828357142E-2</v>
      </c>
      <c r="GF123" s="2">
        <f t="shared" si="141"/>
        <v>2.2977703303511655E-2</v>
      </c>
      <c r="GG123" s="2">
        <f t="shared" si="141"/>
        <v>2.2149627180725641E-2</v>
      </c>
      <c r="GH123" s="2">
        <f t="shared" si="141"/>
        <v>1.9821615347915433E-2</v>
      </c>
      <c r="GI123" s="2">
        <f t="shared" si="141"/>
        <v>2.0368657598698426E-2</v>
      </c>
      <c r="GJ123" s="2">
        <f t="shared" si="141"/>
        <v>1.3737281646070012E-2</v>
      </c>
      <c r="GK123" s="2">
        <f t="shared" si="141"/>
        <v>1.1157677004535255E-2</v>
      </c>
      <c r="GM123" s="86">
        <f t="shared" si="142"/>
        <v>1.884208049740779E-50</v>
      </c>
      <c r="GN123" s="86">
        <f t="shared" si="142"/>
        <v>1.3512804678760725E-57</v>
      </c>
      <c r="GO123" s="86">
        <f t="shared" si="142"/>
        <v>1.3730417914312878E-69</v>
      </c>
      <c r="GP123" s="86">
        <f t="shared" si="142"/>
        <v>1.4622695226675492E-90</v>
      </c>
      <c r="GQ123" s="86">
        <f t="shared" si="142"/>
        <v>6.9533925452014139E-106</v>
      </c>
      <c r="GR123" s="86">
        <f t="shared" si="142"/>
        <v>6.6636977219295883E-97</v>
      </c>
      <c r="GS123" s="86">
        <f t="shared" si="142"/>
        <v>4.9942338302430266E-105</v>
      </c>
      <c r="GT123" s="86">
        <f t="shared" si="142"/>
        <v>1.5632971508197319E-108</v>
      </c>
      <c r="GU123" s="86">
        <f t="shared" si="142"/>
        <v>4.0093074293807993E-113</v>
      </c>
      <c r="GV123" s="86">
        <f t="shared" si="142"/>
        <v>1.7997619199016267E-76</v>
      </c>
      <c r="GW123" s="86">
        <f t="shared" si="142"/>
        <v>2.7596977256394061E-80</v>
      </c>
      <c r="GX123" s="86">
        <f t="shared" si="142"/>
        <v>3.3273018823515873E-70</v>
      </c>
      <c r="GY123" s="86">
        <f t="shared" si="142"/>
        <v>6.3731975362442553E-52</v>
      </c>
      <c r="GZ123" s="86">
        <f t="shared" si="142"/>
        <v>3.2292320732795279E-63</v>
      </c>
      <c r="HA123" s="86">
        <f t="shared" si="142"/>
        <v>1.1646247576841604E-62</v>
      </c>
      <c r="HC123" s="86">
        <f t="shared" ref="HC123:HK153" si="153" xml:space="preserve"> _xlfn.NORM.DIST($B123, C$8, ABS(C$12), TRUE) * _xlfn.NORM.DIST(($B123 - C$8)*C$16, 0, ABS(C$12), TRUE) * 2</f>
        <v>3.9076474989022817E-14</v>
      </c>
      <c r="HD123" s="86">
        <f t="shared" si="153"/>
        <v>1.7945736682491421E-14</v>
      </c>
      <c r="HE123" s="86">
        <f t="shared" si="153"/>
        <v>8.8921992980597636E-19</v>
      </c>
      <c r="HF123" s="86">
        <f t="shared" si="153"/>
        <v>5.1951054657060635E-20</v>
      </c>
      <c r="HG123" s="86">
        <f t="shared" si="153"/>
        <v>8.4742947763619564E-26</v>
      </c>
      <c r="HH123" s="86">
        <f t="shared" si="153"/>
        <v>1.3005481610928843E-21</v>
      </c>
      <c r="HI123" s="86">
        <f t="shared" si="138"/>
        <v>5.126405513789804E-26</v>
      </c>
      <c r="HJ123" s="86">
        <f t="shared" si="138"/>
        <v>4.9417251232814081E-29</v>
      </c>
      <c r="HK123" s="86">
        <f t="shared" si="138"/>
        <v>6.0728154049759081E-34</v>
      </c>
      <c r="HL123" s="86">
        <f t="shared" si="138"/>
        <v>1.2455980565956496E-16</v>
      </c>
      <c r="HM123" s="86">
        <f t="shared" si="138"/>
        <v>3.2832005116983368E-21</v>
      </c>
      <c r="HN123" s="86">
        <f t="shared" si="138"/>
        <v>2.787405991180512E-16</v>
      </c>
      <c r="HO123" s="86">
        <f t="shared" si="138"/>
        <v>1.1161780483287378E-13</v>
      </c>
      <c r="HP123" s="86">
        <f t="shared" si="138"/>
        <v>6.5609818837423997E-17</v>
      </c>
      <c r="HQ123" s="86">
        <f t="shared" si="138"/>
        <v>1.395018613916896E-21</v>
      </c>
      <c r="HS123" s="86">
        <f t="shared" si="143"/>
        <v>1.024559505839889E-5</v>
      </c>
      <c r="HT123" s="86">
        <f t="shared" si="143"/>
        <v>4.5744136512598142E-5</v>
      </c>
      <c r="HU123" s="86">
        <f t="shared" si="143"/>
        <v>1.3740235000472528E-5</v>
      </c>
      <c r="HV123" s="86">
        <f t="shared" si="143"/>
        <v>5.4411418113517961E-6</v>
      </c>
      <c r="HW123" s="86">
        <f t="shared" si="143"/>
        <v>1.7425299244659905E-5</v>
      </c>
      <c r="HX123" s="86">
        <f t="shared" si="143"/>
        <v>4.5123556430382769E-6</v>
      </c>
      <c r="HY123" s="86">
        <f t="shared" si="143"/>
        <v>2.0948085538686126E-5</v>
      </c>
      <c r="HZ123" s="86">
        <f t="shared" si="143"/>
        <v>8.261664051182634E-6</v>
      </c>
      <c r="IA123" s="86">
        <f t="shared" si="143"/>
        <v>7.3609435002007035E-6</v>
      </c>
      <c r="IB123" s="86">
        <f t="shared" si="143"/>
        <v>2.8916192911175146E-6</v>
      </c>
      <c r="IC123" s="86">
        <f t="shared" si="143"/>
        <v>1.1258837801504119E-5</v>
      </c>
      <c r="ID123" s="86">
        <f t="shared" si="143"/>
        <v>1.5238854121354225E-6</v>
      </c>
      <c r="IE123" s="86">
        <f t="shared" si="143"/>
        <v>6.3363146477209776E-6</v>
      </c>
      <c r="IF123" s="86">
        <f t="shared" si="143"/>
        <v>7.413441230032129E-5</v>
      </c>
      <c r="IG123" s="86">
        <f t="shared" si="143"/>
        <v>2.1251240130474677E-4</v>
      </c>
      <c r="II123" s="86">
        <f t="shared" si="144"/>
        <v>1.3771015312662023E-63</v>
      </c>
      <c r="IJ123" s="86">
        <f t="shared" si="144"/>
        <v>9.959674161660654E-64</v>
      </c>
      <c r="IK123" s="86">
        <f t="shared" si="144"/>
        <v>4.1542475882843342E-73</v>
      </c>
      <c r="IL123" s="86">
        <f t="shared" si="144"/>
        <v>5.648369615217239E-75</v>
      </c>
      <c r="IM123" s="86">
        <f t="shared" si="144"/>
        <v>1.0378885459216384E-68</v>
      </c>
      <c r="IN123" s="86">
        <f t="shared" si="144"/>
        <v>4.4584012210984899E-80</v>
      </c>
      <c r="IO123" s="86">
        <f t="shared" si="144"/>
        <v>9.0412436556443436E-69</v>
      </c>
      <c r="IP123" s="86">
        <f t="shared" si="144"/>
        <v>8.630057656443963E-76</v>
      </c>
      <c r="IQ123" s="86">
        <f t="shared" si="144"/>
        <v>1.9757976683494119E-80</v>
      </c>
      <c r="IR123" s="86">
        <f t="shared" si="144"/>
        <v>2.7865340358697721E-79</v>
      </c>
      <c r="IS123" s="86">
        <f t="shared" si="144"/>
        <v>7.6590133800362283E-73</v>
      </c>
      <c r="IT123" s="86">
        <f t="shared" si="144"/>
        <v>3.0170193082616858E-83</v>
      </c>
      <c r="IU123" s="86">
        <f t="shared" si="144"/>
        <v>3.2148831042570484E-75</v>
      </c>
      <c r="IV123" s="86">
        <f t="shared" si="144"/>
        <v>1.572474892765683E-38</v>
      </c>
      <c r="IW123" s="86">
        <f t="shared" si="144"/>
        <v>7.458525931675672E-27</v>
      </c>
      <c r="IY123" s="86">
        <f t="shared" si="145"/>
        <v>1.0245595097475364E-5</v>
      </c>
      <c r="IZ123" s="86">
        <f t="shared" si="145"/>
        <v>4.5744136530543877E-5</v>
      </c>
      <c r="JA123" s="86">
        <f t="shared" si="145"/>
        <v>1.3740235000473417E-5</v>
      </c>
      <c r="JB123" s="86">
        <f t="shared" si="145"/>
        <v>5.4411418113518478E-6</v>
      </c>
      <c r="JC123" s="86">
        <f t="shared" si="145"/>
        <v>1.7425299244659905E-5</v>
      </c>
      <c r="JD123" s="86">
        <f t="shared" si="145"/>
        <v>4.5123556430382786E-6</v>
      </c>
      <c r="JE123" s="86">
        <f t="shared" si="145"/>
        <v>2.0948085538686126E-5</v>
      </c>
      <c r="JF123" s="86">
        <f t="shared" si="145"/>
        <v>8.261664051182634E-6</v>
      </c>
      <c r="JG123" s="86">
        <f t="shared" si="145"/>
        <v>7.3609435002007035E-6</v>
      </c>
      <c r="JH123" s="86">
        <f t="shared" si="145"/>
        <v>2.8916192912420746E-6</v>
      </c>
      <c r="JI123" s="86">
        <f t="shared" si="145"/>
        <v>1.1258837801504123E-5</v>
      </c>
      <c r="JJ123" s="86">
        <f t="shared" si="145"/>
        <v>1.5238854124141631E-6</v>
      </c>
      <c r="JK123" s="86">
        <f t="shared" si="145"/>
        <v>6.3363147593387823E-6</v>
      </c>
      <c r="JL123" s="86">
        <f t="shared" si="145"/>
        <v>7.4134412300386898E-5</v>
      </c>
      <c r="JM123" s="86">
        <f t="shared" si="145"/>
        <v>2.1251240130474677E-4</v>
      </c>
    </row>
    <row r="124" spans="2:273" x14ac:dyDescent="0.25">
      <c r="B124" s="2">
        <v>97</v>
      </c>
      <c r="C124" s="37">
        <v>113.155</v>
      </c>
      <c r="D124" s="37">
        <v>107.724</v>
      </c>
      <c r="E124" s="37">
        <v>108.224</v>
      </c>
      <c r="F124" s="37">
        <v>110.517</v>
      </c>
      <c r="G124" s="37">
        <v>109.121</v>
      </c>
      <c r="H124" s="37">
        <v>108.69</v>
      </c>
      <c r="I124" s="37">
        <v>111.017</v>
      </c>
      <c r="J124" s="37">
        <v>110.86199999999999</v>
      </c>
      <c r="K124" s="37">
        <v>110.36199999999999</v>
      </c>
      <c r="L124" s="37">
        <v>111.086</v>
      </c>
      <c r="M124" s="37">
        <v>113.55200000000001</v>
      </c>
      <c r="N124" s="37">
        <v>112.086</v>
      </c>
      <c r="O124" s="37">
        <v>115.79300000000001</v>
      </c>
      <c r="P124" s="37">
        <v>115.259</v>
      </c>
      <c r="Q124" s="37">
        <v>119.63800000000001</v>
      </c>
      <c r="S124" s="4">
        <f t="shared" si="146"/>
        <v>109.05833304108826</v>
      </c>
      <c r="T124" s="4">
        <f t="shared" si="146"/>
        <v>107.71917589211969</v>
      </c>
      <c r="U124" s="4">
        <f t="shared" si="146"/>
        <v>107.99635703758246</v>
      </c>
      <c r="V124" s="4">
        <f t="shared" si="146"/>
        <v>108.71527891854893</v>
      </c>
      <c r="W124" s="4">
        <f t="shared" si="146"/>
        <v>108.61640487533184</v>
      </c>
      <c r="X124" s="4">
        <f t="shared" si="146"/>
        <v>108.47929882570757</v>
      </c>
      <c r="Y124" s="4">
        <f t="shared" si="146"/>
        <v>109.63006317192014</v>
      </c>
      <c r="Z124" s="4">
        <f t="shared" si="146"/>
        <v>109.71398552647278</v>
      </c>
      <c r="AA124" s="4">
        <f t="shared" si="146"/>
        <v>108.79987759531186</v>
      </c>
      <c r="AB124" s="4">
        <f t="shared" si="146"/>
        <v>110.44008707506646</v>
      </c>
      <c r="AC124" s="4">
        <f t="shared" si="146"/>
        <v>112.11054175482171</v>
      </c>
      <c r="AD124" s="4">
        <f t="shared" si="146"/>
        <v>113.43486648267798</v>
      </c>
      <c r="AE124" s="4">
        <f t="shared" si="146"/>
        <v>115.61878938003672</v>
      </c>
      <c r="AF124" s="4">
        <f t="shared" si="146"/>
        <v>115.83064630652552</v>
      </c>
      <c r="AG124" s="4">
        <f t="shared" si="146"/>
        <v>119.31207213136588</v>
      </c>
      <c r="AI124" s="4">
        <f t="shared" si="147"/>
        <v>4.0966669589117402</v>
      </c>
      <c r="AJ124" s="4">
        <f t="shared" si="147"/>
        <v>4.82410788031018E-3</v>
      </c>
      <c r="AK124" s="4">
        <f t="shared" si="147"/>
        <v>0.22764296241754778</v>
      </c>
      <c r="AL124" s="4">
        <f t="shared" si="147"/>
        <v>1.8017210814510634</v>
      </c>
      <c r="AM124" s="4">
        <f t="shared" si="147"/>
        <v>0.50459512466815681</v>
      </c>
      <c r="AN124" s="4">
        <f t="shared" si="147"/>
        <v>0.2107011742924243</v>
      </c>
      <c r="AO124" s="4">
        <f t="shared" si="147"/>
        <v>1.386936828079854</v>
      </c>
      <c r="AP124" s="4">
        <f t="shared" si="147"/>
        <v>1.148014473527212</v>
      </c>
      <c r="AQ124" s="4">
        <f t="shared" si="147"/>
        <v>1.5621224046881395</v>
      </c>
      <c r="AR124" s="4">
        <f t="shared" si="147"/>
        <v>0.64591292493354047</v>
      </c>
      <c r="AS124" s="4">
        <f t="shared" si="147"/>
        <v>1.4414582451782962</v>
      </c>
      <c r="AT124" s="4">
        <f t="shared" si="147"/>
        <v>-1.3488664826779768</v>
      </c>
      <c r="AU124" s="4">
        <f t="shared" si="147"/>
        <v>0.17421061996329001</v>
      </c>
      <c r="AV124" s="4">
        <f t="shared" si="147"/>
        <v>-0.57164630652552262</v>
      </c>
      <c r="AW124" s="4">
        <f t="shared" si="147"/>
        <v>0.32592786863412471</v>
      </c>
      <c r="AY124" s="2">
        <f t="shared" si="139"/>
        <v>109.05833304108826</v>
      </c>
      <c r="AZ124" s="2">
        <f t="shared" si="139"/>
        <v>107.7149244441697</v>
      </c>
      <c r="BA124" s="2">
        <f t="shared" si="139"/>
        <v>107.99416720826841</v>
      </c>
      <c r="BB124" s="2">
        <f t="shared" si="139"/>
        <v>108.7136353204605</v>
      </c>
      <c r="BC124" s="2">
        <f t="shared" si="139"/>
        <v>108.61202273235642</v>
      </c>
      <c r="BD124" s="2">
        <f t="shared" si="139"/>
        <v>108.47722427908711</v>
      </c>
      <c r="BE124" s="2">
        <f t="shared" si="139"/>
        <v>109.6212344803089</v>
      </c>
      <c r="BF124" s="2">
        <f t="shared" si="139"/>
        <v>109.71028009689766</v>
      </c>
      <c r="BG124" s="2">
        <f t="shared" si="139"/>
        <v>108.79572793090099</v>
      </c>
      <c r="BH124" s="2">
        <f t="shared" si="139"/>
        <v>110.43802737699518</v>
      </c>
      <c r="BI124" s="2">
        <f t="shared" si="139"/>
        <v>112.10372555002175</v>
      </c>
      <c r="BJ124" s="2">
        <f t="shared" si="139"/>
        <v>113.43363814176186</v>
      </c>
      <c r="BK124" s="2">
        <f t="shared" si="139"/>
        <v>115.61371269162058</v>
      </c>
      <c r="BL124" s="2">
        <f t="shared" si="139"/>
        <v>115.77582223086051</v>
      </c>
      <c r="BM124" s="2">
        <f t="shared" si="139"/>
        <v>119.10862208711136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113.155</v>
      </c>
      <c r="CF124" s="2">
        <f t="shared" si="140"/>
        <v>107.724</v>
      </c>
      <c r="CG124" s="2">
        <f t="shared" si="140"/>
        <v>108.224</v>
      </c>
      <c r="CH124" s="2">
        <f t="shared" si="140"/>
        <v>110.517</v>
      </c>
      <c r="CI124" s="2">
        <f t="shared" si="140"/>
        <v>109.121</v>
      </c>
      <c r="CJ124" s="2">
        <f t="shared" si="140"/>
        <v>108.69</v>
      </c>
      <c r="CK124" s="2">
        <f t="shared" si="140"/>
        <v>111.017</v>
      </c>
      <c r="CL124" s="2">
        <f t="shared" si="140"/>
        <v>110.86199999999999</v>
      </c>
      <c r="CM124" s="2">
        <f t="shared" si="140"/>
        <v>110.36199999999999</v>
      </c>
      <c r="CN124" s="2">
        <f t="shared" si="140"/>
        <v>111.086</v>
      </c>
      <c r="CO124" s="2">
        <f t="shared" si="140"/>
        <v>113.55200000000001</v>
      </c>
      <c r="CP124" s="2">
        <f t="shared" si="140"/>
        <v>112.086</v>
      </c>
      <c r="CQ124" s="2">
        <f t="shared" si="140"/>
        <v>115.79300000000001</v>
      </c>
      <c r="CR124" s="2">
        <f t="shared" si="140"/>
        <v>115.259</v>
      </c>
      <c r="CS124" s="2">
        <f t="shared" si="140"/>
        <v>119.63800000000001</v>
      </c>
      <c r="CU124" s="2">
        <f t="shared" si="110"/>
        <v>113.155</v>
      </c>
      <c r="CV124" s="2">
        <f t="shared" si="111"/>
        <v>107.724</v>
      </c>
      <c r="CW124" s="2">
        <f t="shared" si="112"/>
        <v>108.224</v>
      </c>
      <c r="CX124" s="2">
        <f t="shared" si="113"/>
        <v>110.517</v>
      </c>
      <c r="CY124" s="2">
        <f t="shared" si="114"/>
        <v>109.121</v>
      </c>
      <c r="CZ124" s="2">
        <f t="shared" si="115"/>
        <v>108.69</v>
      </c>
      <c r="DA124" s="2">
        <f t="shared" si="116"/>
        <v>111.017</v>
      </c>
      <c r="DB124" s="2">
        <f t="shared" si="117"/>
        <v>110.86199999999999</v>
      </c>
      <c r="DC124" s="2">
        <f t="shared" si="118"/>
        <v>110.36199999999999</v>
      </c>
      <c r="DD124" s="2">
        <f t="shared" si="119"/>
        <v>111.086</v>
      </c>
      <c r="DE124" s="2">
        <f t="shared" si="120"/>
        <v>113.55200000000001</v>
      </c>
      <c r="DF124" s="2">
        <f t="shared" si="121"/>
        <v>112.086</v>
      </c>
      <c r="DG124" s="2">
        <f t="shared" si="122"/>
        <v>115.79300000000001</v>
      </c>
      <c r="DH124" s="2">
        <f t="shared" si="123"/>
        <v>115.259</v>
      </c>
      <c r="DI124" s="2">
        <f t="shared" si="124"/>
        <v>119.63800000000001</v>
      </c>
      <c r="DK124" s="2">
        <f t="shared" si="148"/>
        <v>140.36200909943716</v>
      </c>
      <c r="DL124" s="2">
        <f t="shared" si="148"/>
        <v>126.45717948717952</v>
      </c>
      <c r="DM124" s="2">
        <f t="shared" si="148"/>
        <v>125.44167179487179</v>
      </c>
      <c r="DN124" s="2">
        <f t="shared" si="148"/>
        <v>130.93266153846153</v>
      </c>
      <c r="DO124" s="2">
        <f t="shared" si="148"/>
        <v>138.83167082551594</v>
      </c>
      <c r="DP124" s="2">
        <f t="shared" si="148"/>
        <v>137.67806258890471</v>
      </c>
      <c r="DQ124" s="2">
        <f t="shared" si="148"/>
        <v>129.6419668855535</v>
      </c>
      <c r="DR124" s="2">
        <f t="shared" si="148"/>
        <v>131.26890327169275</v>
      </c>
      <c r="DS124" s="2">
        <f t="shared" si="148"/>
        <v>130.25407563025209</v>
      </c>
      <c r="DT124" s="2">
        <f t="shared" si="148"/>
        <v>134.03462849691797</v>
      </c>
      <c r="DU124" s="2">
        <f t="shared" si="148"/>
        <v>134.82761025641028</v>
      </c>
      <c r="DV124" s="2">
        <f t="shared" si="148"/>
        <v>138.24055263157894</v>
      </c>
      <c r="DW124" s="2">
        <f t="shared" si="148"/>
        <v>140.31219969362073</v>
      </c>
      <c r="DX124" s="2">
        <f t="shared" si="148"/>
        <v>137.84545525525525</v>
      </c>
      <c r="DY124" s="2">
        <f t="shared" si="148"/>
        <v>143.81574823878378</v>
      </c>
      <c r="EA124" s="2">
        <f t="shared" si="152"/>
        <v>108.87357964642298</v>
      </c>
      <c r="EB124" s="2">
        <f t="shared" si="152"/>
        <v>107.6017694148306</v>
      </c>
      <c r="EC124" s="2">
        <f t="shared" si="152"/>
        <v>107.89140291967654</v>
      </c>
      <c r="ED124" s="2">
        <f t="shared" si="152"/>
        <v>108.58243186180422</v>
      </c>
      <c r="EE124" s="2">
        <f t="shared" si="151"/>
        <v>108.44804869265558</v>
      </c>
      <c r="EF124" s="2">
        <f t="shared" si="151"/>
        <v>108.29810973746072</v>
      </c>
      <c r="EG124" s="2">
        <f t="shared" si="151"/>
        <v>109.50960189405765</v>
      </c>
      <c r="EH124" s="2">
        <f t="shared" si="151"/>
        <v>109.57539588808503</v>
      </c>
      <c r="EI124" s="2">
        <f t="shared" si="151"/>
        <v>108.65340152299511</v>
      </c>
      <c r="EJ124" s="2">
        <f t="shared" si="151"/>
        <v>110.28110893454368</v>
      </c>
      <c r="EK124" s="2">
        <f t="shared" si="151"/>
        <v>111.96931016810417</v>
      </c>
      <c r="EL124" s="2">
        <f t="shared" si="151"/>
        <v>113.2657047480679</v>
      </c>
      <c r="EM124" s="2">
        <f t="shared" si="135"/>
        <v>115.47163048035883</v>
      </c>
      <c r="EN124" s="2">
        <f t="shared" si="135"/>
        <v>115.62949244395239</v>
      </c>
      <c r="EO124" s="2">
        <f t="shared" si="135"/>
        <v>118.91047852999421</v>
      </c>
      <c r="EQ124" s="2">
        <f t="shared" si="149"/>
        <v>108.89481983884535</v>
      </c>
      <c r="ER124" s="2">
        <f t="shared" si="149"/>
        <v>107.65166702551329</v>
      </c>
      <c r="ES124" s="2">
        <f t="shared" si="149"/>
        <v>107.86742267163126</v>
      </c>
      <c r="ET124" s="2">
        <f t="shared" si="149"/>
        <v>108.56691986386879</v>
      </c>
      <c r="EU124" s="2">
        <f t="shared" si="149"/>
        <v>108.42139174037241</v>
      </c>
      <c r="EV124" s="2">
        <f t="shared" si="149"/>
        <v>108.30618859257702</v>
      </c>
      <c r="EW124" s="2">
        <f t="shared" si="149"/>
        <v>109.51833399068065</v>
      </c>
      <c r="EX124" s="2">
        <f t="shared" si="149"/>
        <v>109.57446667860933</v>
      </c>
      <c r="EY124" s="2">
        <f t="shared" si="149"/>
        <v>108.63821384886207</v>
      </c>
      <c r="EZ124" s="2">
        <f t="shared" si="149"/>
        <v>110.31170429885827</v>
      </c>
      <c r="FA124" s="2">
        <f t="shared" si="149"/>
        <v>111.98472453632546</v>
      </c>
      <c r="FB124" s="2">
        <f t="shared" si="149"/>
        <v>113.32017318321914</v>
      </c>
      <c r="FC124" s="2">
        <f t="shared" si="149"/>
        <v>115.48356279114992</v>
      </c>
      <c r="FD124" s="2">
        <f t="shared" si="149"/>
        <v>115.65683004538207</v>
      </c>
      <c r="FE124" s="2">
        <f t="shared" si="149"/>
        <v>118.82430891753663</v>
      </c>
      <c r="FG124" s="2">
        <f t="shared" si="150"/>
        <v>0.99414724425369061</v>
      </c>
      <c r="FH124" s="2">
        <f t="shared" si="150"/>
        <v>0.99406968243033478</v>
      </c>
      <c r="FI124" s="2">
        <f t="shared" si="150"/>
        <v>0.99411362663550373</v>
      </c>
      <c r="FJ124" s="2">
        <f t="shared" si="150"/>
        <v>0.99411466180129293</v>
      </c>
      <c r="FK124" s="2">
        <f t="shared" si="150"/>
        <v>0.99458338417230263</v>
      </c>
      <c r="FL124" s="2">
        <f t="shared" si="150"/>
        <v>0.99391011569034426</v>
      </c>
      <c r="FM124" s="2">
        <f t="shared" si="150"/>
        <v>0.99446577299419181</v>
      </c>
      <c r="FN124" s="2">
        <f t="shared" si="150"/>
        <v>0.99378123926114603</v>
      </c>
      <c r="FO124" s="2">
        <f t="shared" si="150"/>
        <v>0.9933929622801132</v>
      </c>
      <c r="FP124" s="2">
        <f t="shared" si="150"/>
        <v>0.99342626634205011</v>
      </c>
      <c r="FQ124" s="2">
        <f t="shared" si="150"/>
        <v>0.99413596735747778</v>
      </c>
      <c r="FR124" s="2">
        <f t="shared" si="150"/>
        <v>0.99332320906453997</v>
      </c>
      <c r="FS124" s="2">
        <f t="shared" si="150"/>
        <v>0.99429094240951288</v>
      </c>
      <c r="FT124" s="2">
        <f t="shared" si="150"/>
        <v>0.99343181490705479</v>
      </c>
      <c r="FU124" s="2">
        <f t="shared" si="150"/>
        <v>0.99200182781546631</v>
      </c>
      <c r="FW124" s="2">
        <f t="shared" si="141"/>
        <v>2.1624485916845581E-2</v>
      </c>
      <c r="FX124" s="2">
        <f t="shared" si="141"/>
        <v>2.6784042072115339E-2</v>
      </c>
      <c r="FY124" s="2">
        <f t="shared" si="141"/>
        <v>2.2649751321074101E-2</v>
      </c>
      <c r="FZ124" s="2">
        <f t="shared" si="141"/>
        <v>2.1609196379404387E-2</v>
      </c>
      <c r="GA124" s="2">
        <f t="shared" si="141"/>
        <v>2.2597063625082486E-2</v>
      </c>
      <c r="GB124" s="2">
        <f t="shared" si="141"/>
        <v>2.4016736922879967E-2</v>
      </c>
      <c r="GC124" s="2">
        <f t="shared" si="141"/>
        <v>2.4680009148266485E-2</v>
      </c>
      <c r="GD124" s="2">
        <f t="shared" si="141"/>
        <v>2.4239090505288816E-2</v>
      </c>
      <c r="GE124" s="2">
        <f t="shared" si="141"/>
        <v>2.5682714306806759E-2</v>
      </c>
      <c r="GF124" s="2">
        <f t="shared" si="141"/>
        <v>2.5138821738985413E-2</v>
      </c>
      <c r="GG124" s="2">
        <f t="shared" si="141"/>
        <v>2.4234794564878794E-2</v>
      </c>
      <c r="GH124" s="2">
        <f t="shared" si="141"/>
        <v>2.1692485336873155E-2</v>
      </c>
      <c r="GI124" s="2">
        <f t="shared" si="141"/>
        <v>2.2289986191180128E-2</v>
      </c>
      <c r="GJ124" s="2">
        <f t="shared" si="141"/>
        <v>1.5042692993816376E-2</v>
      </c>
      <c r="GK124" s="2">
        <f t="shared" si="141"/>
        <v>1.2220993990509936E-2</v>
      </c>
      <c r="GM124" s="86">
        <f t="shared" si="142"/>
        <v>3.4238497816727578E-53</v>
      </c>
      <c r="GN124" s="86">
        <f t="shared" si="142"/>
        <v>1.0587889282980907E-60</v>
      </c>
      <c r="GO124" s="86">
        <f t="shared" si="142"/>
        <v>2.3988018110785094E-73</v>
      </c>
      <c r="GP124" s="86">
        <f t="shared" si="142"/>
        <v>1.7070510192063997E-95</v>
      </c>
      <c r="GQ124" s="86">
        <f t="shared" si="142"/>
        <v>1.1543145316089775E-111</v>
      </c>
      <c r="GR124" s="86">
        <f t="shared" si="142"/>
        <v>4.4458010801031923E-102</v>
      </c>
      <c r="GS124" s="86">
        <f t="shared" si="142"/>
        <v>1.2022113955358773E-110</v>
      </c>
      <c r="GT124" s="86">
        <f t="shared" si="142"/>
        <v>2.1511664279491191E-114</v>
      </c>
      <c r="GU124" s="86">
        <f t="shared" si="142"/>
        <v>3.6196946374812018E-119</v>
      </c>
      <c r="GV124" s="86">
        <f t="shared" si="142"/>
        <v>1.2747299813435796E-80</v>
      </c>
      <c r="GW124" s="86">
        <f t="shared" si="142"/>
        <v>1.2689309855198642E-84</v>
      </c>
      <c r="GX124" s="86">
        <f t="shared" si="142"/>
        <v>4.9247518478006834E-74</v>
      </c>
      <c r="GY124" s="86">
        <f t="shared" si="142"/>
        <v>1.2057386136560768E-54</v>
      </c>
      <c r="GZ124" s="86">
        <f t="shared" si="142"/>
        <v>1.3300738872708357E-66</v>
      </c>
      <c r="HA124" s="86">
        <f t="shared" si="142"/>
        <v>6.4143483310231032E-66</v>
      </c>
      <c r="HC124" s="86">
        <f t="shared" si="153"/>
        <v>8.2702004303232873E-16</v>
      </c>
      <c r="HD124" s="86">
        <f t="shared" si="153"/>
        <v>4.2344913374505154E-16</v>
      </c>
      <c r="HE124" s="86">
        <f t="shared" si="153"/>
        <v>6.771663674137294E-21</v>
      </c>
      <c r="HF124" s="86">
        <f t="shared" si="153"/>
        <v>2.5726356293072628E-22</v>
      </c>
      <c r="HG124" s="86">
        <f t="shared" si="153"/>
        <v>8.1051235917902827E-29</v>
      </c>
      <c r="HH124" s="86">
        <f t="shared" si="153"/>
        <v>5.0921086841917067E-24</v>
      </c>
      <c r="HI124" s="86">
        <f t="shared" si="138"/>
        <v>6.0978070823930337E-29</v>
      </c>
      <c r="HJ124" s="86">
        <f t="shared" si="138"/>
        <v>2.3899158976610204E-32</v>
      </c>
      <c r="HK124" s="86">
        <f t="shared" si="138"/>
        <v>1.0230362015693852E-37</v>
      </c>
      <c r="HL124" s="86">
        <f t="shared" si="138"/>
        <v>1.731415737763546E-18</v>
      </c>
      <c r="HM124" s="86">
        <f t="shared" si="138"/>
        <v>1.2647051462374744E-23</v>
      </c>
      <c r="HN124" s="86">
        <f t="shared" si="138"/>
        <v>3.8498032091329557E-18</v>
      </c>
      <c r="HO124" s="86">
        <f t="shared" si="138"/>
        <v>3.5543985741027904E-15</v>
      </c>
      <c r="HP124" s="86">
        <f t="shared" si="138"/>
        <v>6.2434089851312528E-19</v>
      </c>
      <c r="HQ124" s="86">
        <f t="shared" si="138"/>
        <v>5.2025185864074052E-24</v>
      </c>
      <c r="HS124" s="86">
        <f t="shared" si="143"/>
        <v>3.1865857437775316E-5</v>
      </c>
      <c r="HT124" s="86">
        <f t="shared" si="143"/>
        <v>1.3961871129409081E-4</v>
      </c>
      <c r="HU124" s="86">
        <f t="shared" si="143"/>
        <v>4.6277217411263977E-5</v>
      </c>
      <c r="HV124" s="86">
        <f t="shared" si="143"/>
        <v>1.9323169463417309E-5</v>
      </c>
      <c r="HW124" s="86">
        <f t="shared" si="143"/>
        <v>5.5770470151504936E-5</v>
      </c>
      <c r="HX124" s="86">
        <f t="shared" si="143"/>
        <v>1.7522672544870926E-5</v>
      </c>
      <c r="HY124" s="86">
        <f t="shared" si="143"/>
        <v>6.8187996778524537E-5</v>
      </c>
      <c r="HZ124" s="86">
        <f t="shared" si="143"/>
        <v>2.996260401968235E-5</v>
      </c>
      <c r="IA124" s="86">
        <f t="shared" si="143"/>
        <v>2.8520073771546931E-5</v>
      </c>
      <c r="IB124" s="86">
        <f t="shared" si="143"/>
        <v>1.1636510375632144E-5</v>
      </c>
      <c r="IC124" s="86">
        <f t="shared" si="143"/>
        <v>3.9110165079890916E-5</v>
      </c>
      <c r="ID124" s="86">
        <f t="shared" si="143"/>
        <v>6.2360374186567861E-6</v>
      </c>
      <c r="IE124" s="86">
        <f t="shared" si="143"/>
        <v>2.2583282139031244E-5</v>
      </c>
      <c r="IF124" s="86">
        <f t="shared" si="143"/>
        <v>1.6688292982237202E-4</v>
      </c>
      <c r="IG124" s="86">
        <f t="shared" si="143"/>
        <v>4.1571700100213573E-4</v>
      </c>
      <c r="II124" s="86">
        <f t="shared" si="144"/>
        <v>1.0432168920016618E-60</v>
      </c>
      <c r="IJ124" s="86">
        <f t="shared" si="144"/>
        <v>1.1317804038995018E-60</v>
      </c>
      <c r="IK124" s="86">
        <f t="shared" si="144"/>
        <v>9.5648021977613613E-70</v>
      </c>
      <c r="IL124" s="86">
        <f t="shared" si="144"/>
        <v>1.4452511474862924E-71</v>
      </c>
      <c r="IM124" s="86">
        <f t="shared" si="144"/>
        <v>1.4774847553201172E-65</v>
      </c>
      <c r="IN124" s="86">
        <f t="shared" si="144"/>
        <v>2.4940916052390211E-76</v>
      </c>
      <c r="IO124" s="86">
        <f t="shared" si="144"/>
        <v>1.5385608652948932E-65</v>
      </c>
      <c r="IP124" s="86">
        <f t="shared" si="144"/>
        <v>3.0732211849701253E-72</v>
      </c>
      <c r="IQ124" s="86">
        <f t="shared" si="144"/>
        <v>1.3457244565199897E-76</v>
      </c>
      <c r="IR124" s="86">
        <f t="shared" si="144"/>
        <v>1.5867011212443354E-75</v>
      </c>
      <c r="IS124" s="86">
        <f t="shared" si="144"/>
        <v>1.9695356318756617E-69</v>
      </c>
      <c r="IT124" s="86">
        <f t="shared" si="144"/>
        <v>1.8877064884818554E-79</v>
      </c>
      <c r="IU124" s="86">
        <f t="shared" si="144"/>
        <v>8.9996562013320721E-72</v>
      </c>
      <c r="IV124" s="86">
        <f t="shared" si="144"/>
        <v>5.834409011463784E-37</v>
      </c>
      <c r="IW124" s="86">
        <f t="shared" si="144"/>
        <v>7.9012285339652674E-26</v>
      </c>
      <c r="IY124" s="86">
        <f t="shared" si="145"/>
        <v>3.1865857438602339E-5</v>
      </c>
      <c r="IZ124" s="86">
        <f t="shared" si="145"/>
        <v>1.3961871129451427E-4</v>
      </c>
      <c r="JA124" s="86">
        <f t="shared" si="145"/>
        <v>4.6277217411263984E-5</v>
      </c>
      <c r="JB124" s="86">
        <f t="shared" si="145"/>
        <v>1.9323169463417309E-5</v>
      </c>
      <c r="JC124" s="86">
        <f t="shared" si="145"/>
        <v>5.5770470151504936E-5</v>
      </c>
      <c r="JD124" s="86">
        <f t="shared" si="145"/>
        <v>1.7522672544870926E-5</v>
      </c>
      <c r="JE124" s="86">
        <f t="shared" si="145"/>
        <v>6.8187996778524537E-5</v>
      </c>
      <c r="JF124" s="86">
        <f t="shared" si="145"/>
        <v>2.996260401968235E-5</v>
      </c>
      <c r="JG124" s="86">
        <f t="shared" si="145"/>
        <v>2.8520073771546931E-5</v>
      </c>
      <c r="JH124" s="86">
        <f t="shared" si="145"/>
        <v>1.1636510375633876E-5</v>
      </c>
      <c r="JI124" s="86">
        <f t="shared" si="145"/>
        <v>3.9110165079890916E-5</v>
      </c>
      <c r="JJ124" s="86">
        <f t="shared" si="145"/>
        <v>6.2360374186606358E-6</v>
      </c>
      <c r="JK124" s="86">
        <f t="shared" si="145"/>
        <v>2.2583282142585642E-5</v>
      </c>
      <c r="JL124" s="86">
        <f t="shared" si="145"/>
        <v>1.6688292982237264E-4</v>
      </c>
      <c r="JM124" s="86">
        <f t="shared" si="145"/>
        <v>4.1571700100213573E-4</v>
      </c>
    </row>
    <row r="125" spans="2:273" x14ac:dyDescent="0.25">
      <c r="B125" s="2">
        <v>98</v>
      </c>
      <c r="C125" s="37">
        <v>112.31</v>
      </c>
      <c r="D125" s="37">
        <v>109.069</v>
      </c>
      <c r="E125" s="37">
        <v>107.19</v>
      </c>
      <c r="F125" s="37">
        <v>110.655</v>
      </c>
      <c r="G125" s="37">
        <v>111.60299999999999</v>
      </c>
      <c r="H125" s="37">
        <v>110.517</v>
      </c>
      <c r="I125" s="37">
        <v>111.621</v>
      </c>
      <c r="J125" s="37">
        <v>109.328</v>
      </c>
      <c r="K125" s="37">
        <v>110.241</v>
      </c>
      <c r="L125" s="37">
        <v>112.379</v>
      </c>
      <c r="M125" s="37">
        <v>113.845</v>
      </c>
      <c r="N125" s="37">
        <v>114.086</v>
      </c>
      <c r="O125" s="37">
        <v>118.017</v>
      </c>
      <c r="P125" s="37">
        <v>117.879</v>
      </c>
      <c r="Q125" s="37">
        <v>118.914</v>
      </c>
      <c r="S125" s="4">
        <f t="shared" si="146"/>
        <v>108.96221760534394</v>
      </c>
      <c r="T125" s="4">
        <f t="shared" si="146"/>
        <v>107.67885876252952</v>
      </c>
      <c r="U125" s="4">
        <f t="shared" si="146"/>
        <v>107.91375462391618</v>
      </c>
      <c r="V125" s="4">
        <f t="shared" si="146"/>
        <v>108.6223179748673</v>
      </c>
      <c r="W125" s="4">
        <f t="shared" si="146"/>
        <v>108.52235789776977</v>
      </c>
      <c r="X125" s="4">
        <f t="shared" si="146"/>
        <v>108.42368746273407</v>
      </c>
      <c r="Y125" s="4">
        <f t="shared" si="146"/>
        <v>109.61647740549948</v>
      </c>
      <c r="Z125" s="4">
        <f t="shared" si="146"/>
        <v>109.67660145499906</v>
      </c>
      <c r="AA125" s="4">
        <f t="shared" si="146"/>
        <v>108.73649778404847</v>
      </c>
      <c r="AB125" s="4">
        <f t="shared" si="146"/>
        <v>110.38517536424827</v>
      </c>
      <c r="AC125" s="4">
        <f t="shared" si="146"/>
        <v>112.04187542731877</v>
      </c>
      <c r="AD125" s="4">
        <f t="shared" si="146"/>
        <v>113.35116155156469</v>
      </c>
      <c r="AE125" s="4">
        <f t="shared" si="146"/>
        <v>115.52034097386567</v>
      </c>
      <c r="AF125" s="4">
        <f t="shared" si="146"/>
        <v>115.79707879478795</v>
      </c>
      <c r="AG125" s="4">
        <f t="shared" si="146"/>
        <v>119.38949953279358</v>
      </c>
      <c r="AI125" s="4">
        <f t="shared" si="147"/>
        <v>3.3477823946560648</v>
      </c>
      <c r="AJ125" s="4">
        <f t="shared" si="147"/>
        <v>1.3901412374704876</v>
      </c>
      <c r="AK125" s="4">
        <f t="shared" si="147"/>
        <v>-0.72375462391617873</v>
      </c>
      <c r="AL125" s="4">
        <f t="shared" si="147"/>
        <v>2.0326820251327007</v>
      </c>
      <c r="AM125" s="4">
        <f t="shared" si="147"/>
        <v>3.0806421022302288</v>
      </c>
      <c r="AN125" s="4">
        <f t="shared" si="147"/>
        <v>2.0933125372659305</v>
      </c>
      <c r="AO125" s="4">
        <f t="shared" si="147"/>
        <v>2.0045225945005143</v>
      </c>
      <c r="AP125" s="4">
        <f t="shared" si="147"/>
        <v>-0.3486014549990557</v>
      </c>
      <c r="AQ125" s="4">
        <f t="shared" si="147"/>
        <v>1.5045022159515327</v>
      </c>
      <c r="AR125" s="4">
        <f t="shared" si="147"/>
        <v>1.9938246357517357</v>
      </c>
      <c r="AS125" s="4">
        <f t="shared" si="147"/>
        <v>1.8031245726812273</v>
      </c>
      <c r="AT125" s="4">
        <f t="shared" si="147"/>
        <v>0.73483844843531188</v>
      </c>
      <c r="AU125" s="4">
        <f t="shared" si="147"/>
        <v>2.4966590261343242</v>
      </c>
      <c r="AV125" s="4">
        <f t="shared" si="147"/>
        <v>2.0819212052120548</v>
      </c>
      <c r="AW125" s="4">
        <f t="shared" si="147"/>
        <v>-0.47549953279357737</v>
      </c>
      <c r="AY125" s="2">
        <f t="shared" si="139"/>
        <v>108.96221760534394</v>
      </c>
      <c r="AZ125" s="2">
        <f t="shared" si="139"/>
        <v>107.6674953212402</v>
      </c>
      <c r="BA125" s="2">
        <f t="shared" si="139"/>
        <v>107.90730779985928</v>
      </c>
      <c r="BB125" s="2">
        <f t="shared" si="139"/>
        <v>108.61720483917921</v>
      </c>
      <c r="BC125" s="2">
        <f t="shared" si="139"/>
        <v>108.51002374561064</v>
      </c>
      <c r="BD125" s="2">
        <f t="shared" si="139"/>
        <v>108.41672292667961</v>
      </c>
      <c r="BE125" s="2">
        <f t="shared" si="139"/>
        <v>109.59134139810703</v>
      </c>
      <c r="BF125" s="2">
        <f t="shared" si="139"/>
        <v>109.66493288423312</v>
      </c>
      <c r="BG125" s="2">
        <f t="shared" si="139"/>
        <v>108.72268288605984</v>
      </c>
      <c r="BH125" s="2">
        <f t="shared" si="139"/>
        <v>110.37801432011571</v>
      </c>
      <c r="BI125" s="2">
        <f t="shared" si="139"/>
        <v>112.02123998323653</v>
      </c>
      <c r="BJ125" s="2">
        <f t="shared" si="139"/>
        <v>113.34679804081482</v>
      </c>
      <c r="BK125" s="2">
        <f t="shared" si="139"/>
        <v>115.50452933804189</v>
      </c>
      <c r="BL125" s="2">
        <f t="shared" si="139"/>
        <v>115.68374959320595</v>
      </c>
      <c r="BM125" s="2">
        <f t="shared" si="139"/>
        <v>119.01943600710422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112.31</v>
      </c>
      <c r="CF125" s="2">
        <f t="shared" si="140"/>
        <v>109.069</v>
      </c>
      <c r="CG125" s="2">
        <f t="shared" si="140"/>
        <v>107.19</v>
      </c>
      <c r="CH125" s="2">
        <f t="shared" si="140"/>
        <v>110.655</v>
      </c>
      <c r="CI125" s="2">
        <f t="shared" si="140"/>
        <v>111.60299999999999</v>
      </c>
      <c r="CJ125" s="2">
        <f t="shared" si="140"/>
        <v>110.517</v>
      </c>
      <c r="CK125" s="2">
        <f t="shared" si="140"/>
        <v>111.621</v>
      </c>
      <c r="CL125" s="2">
        <f t="shared" si="140"/>
        <v>109.328</v>
      </c>
      <c r="CM125" s="2">
        <f t="shared" si="140"/>
        <v>110.241</v>
      </c>
      <c r="CN125" s="2">
        <f t="shared" si="140"/>
        <v>112.379</v>
      </c>
      <c r="CO125" s="2">
        <f t="shared" si="140"/>
        <v>113.845</v>
      </c>
      <c r="CP125" s="2">
        <f t="shared" si="140"/>
        <v>114.086</v>
      </c>
      <c r="CQ125" s="2">
        <f t="shared" si="140"/>
        <v>118.017</v>
      </c>
      <c r="CR125" s="2">
        <f t="shared" si="140"/>
        <v>117.879</v>
      </c>
      <c r="CS125" s="2">
        <f t="shared" si="140"/>
        <v>118.914</v>
      </c>
      <c r="CU125" s="2">
        <f t="shared" si="110"/>
        <v>112.31</v>
      </c>
      <c r="CV125" s="2">
        <f t="shared" si="111"/>
        <v>109.069</v>
      </c>
      <c r="CW125" s="2">
        <f t="shared" si="112"/>
        <v>107.19</v>
      </c>
      <c r="CX125" s="2">
        <f t="shared" si="113"/>
        <v>110.655</v>
      </c>
      <c r="CY125" s="2">
        <f t="shared" si="114"/>
        <v>111.60299999999999</v>
      </c>
      <c r="CZ125" s="2">
        <f t="shared" si="115"/>
        <v>110.517</v>
      </c>
      <c r="DA125" s="2">
        <f t="shared" si="116"/>
        <v>111.621</v>
      </c>
      <c r="DB125" s="2">
        <f t="shared" si="117"/>
        <v>109.328</v>
      </c>
      <c r="DC125" s="2">
        <f t="shared" si="118"/>
        <v>110.241</v>
      </c>
      <c r="DD125" s="2">
        <f t="shared" si="119"/>
        <v>112.379</v>
      </c>
      <c r="DE125" s="2">
        <f t="shared" si="120"/>
        <v>113.845</v>
      </c>
      <c r="DF125" s="2">
        <f t="shared" si="121"/>
        <v>114.086</v>
      </c>
      <c r="DG125" s="2">
        <f t="shared" si="122"/>
        <v>118.017</v>
      </c>
      <c r="DH125" s="2">
        <f t="shared" si="123"/>
        <v>117.879</v>
      </c>
      <c r="DI125" s="2">
        <f t="shared" si="124"/>
        <v>118.914</v>
      </c>
      <c r="DK125" s="2">
        <f t="shared" si="148"/>
        <v>140.67662457786116</v>
      </c>
      <c r="DL125" s="2">
        <f t="shared" si="148"/>
        <v>126.60195782726049</v>
      </c>
      <c r="DM125" s="2">
        <f t="shared" si="148"/>
        <v>125.5723250337382</v>
      </c>
      <c r="DN125" s="2">
        <f t="shared" si="148"/>
        <v>131.13581599190283</v>
      </c>
      <c r="DO125" s="2">
        <f t="shared" si="148"/>
        <v>139.11735722326455</v>
      </c>
      <c r="DP125" s="2">
        <f t="shared" si="148"/>
        <v>137.99300426742533</v>
      </c>
      <c r="DQ125" s="2">
        <f t="shared" si="148"/>
        <v>129.83131416510321</v>
      </c>
      <c r="DR125" s="2">
        <f t="shared" si="148"/>
        <v>131.48049928876247</v>
      </c>
      <c r="DS125" s="2">
        <f t="shared" si="148"/>
        <v>130.46693025210084</v>
      </c>
      <c r="DT125" s="2">
        <f t="shared" si="148"/>
        <v>134.24874632527263</v>
      </c>
      <c r="DU125" s="2">
        <f t="shared" si="148"/>
        <v>135.02515944669366</v>
      </c>
      <c r="DV125" s="2">
        <f t="shared" si="148"/>
        <v>138.49482788051208</v>
      </c>
      <c r="DW125" s="2">
        <f t="shared" si="148"/>
        <v>140.54522081190501</v>
      </c>
      <c r="DX125" s="2">
        <f t="shared" si="148"/>
        <v>138.07300982410982</v>
      </c>
      <c r="DY125" s="2">
        <f t="shared" si="148"/>
        <v>144.12261364479048</v>
      </c>
      <c r="EA125" s="2">
        <f t="shared" si="152"/>
        <v>108.79157259320324</v>
      </c>
      <c r="EB125" s="2">
        <f t="shared" si="152"/>
        <v>107.56376395403932</v>
      </c>
      <c r="EC125" s="2">
        <f t="shared" si="152"/>
        <v>107.81234000417304</v>
      </c>
      <c r="ED125" s="2">
        <f t="shared" si="152"/>
        <v>108.49581113981986</v>
      </c>
      <c r="EE125" s="2">
        <f t="shared" si="151"/>
        <v>108.35832991600255</v>
      </c>
      <c r="EF125" s="2">
        <f t="shared" si="151"/>
        <v>108.25137190979068</v>
      </c>
      <c r="EG125" s="2">
        <f t="shared" si="151"/>
        <v>109.48866826933084</v>
      </c>
      <c r="EH125" s="2">
        <f t="shared" si="151"/>
        <v>109.54050386830059</v>
      </c>
      <c r="EI125" s="2">
        <f t="shared" si="151"/>
        <v>108.59093633202954</v>
      </c>
      <c r="EJ125" s="2">
        <f t="shared" si="151"/>
        <v>110.23339417104631</v>
      </c>
      <c r="EK125" s="2">
        <f t="shared" si="151"/>
        <v>111.89732537368802</v>
      </c>
      <c r="EL125" s="2">
        <f t="shared" si="151"/>
        <v>113.19170189557597</v>
      </c>
      <c r="EM125" s="2">
        <f t="shared" si="135"/>
        <v>115.37320245065693</v>
      </c>
      <c r="EN125" s="2">
        <f t="shared" si="135"/>
        <v>115.5484410738998</v>
      </c>
      <c r="EO125" s="2">
        <f t="shared" si="135"/>
        <v>118.83639560449201</v>
      </c>
      <c r="EQ125" s="2">
        <f t="shared" si="149"/>
        <v>108.8068731599067</v>
      </c>
      <c r="ER125" s="2">
        <f t="shared" si="149"/>
        <v>107.58797750532459</v>
      </c>
      <c r="ES125" s="2">
        <f t="shared" si="149"/>
        <v>107.79519123652382</v>
      </c>
      <c r="ET125" s="2">
        <f t="shared" si="149"/>
        <v>108.48780461351295</v>
      </c>
      <c r="EU125" s="2">
        <f t="shared" si="149"/>
        <v>108.34503882345751</v>
      </c>
      <c r="EV125" s="2">
        <f t="shared" si="149"/>
        <v>108.25427317269495</v>
      </c>
      <c r="EW125" s="2">
        <f t="shared" si="149"/>
        <v>109.48674871858879</v>
      </c>
      <c r="EX125" s="2">
        <f t="shared" si="149"/>
        <v>109.53773238524863</v>
      </c>
      <c r="EY125" s="2">
        <f t="shared" si="149"/>
        <v>108.58566485225701</v>
      </c>
      <c r="EZ125" s="2">
        <f t="shared" si="149"/>
        <v>110.25365737817405</v>
      </c>
      <c r="FA125" s="2">
        <f t="shared" si="149"/>
        <v>111.90342404447179</v>
      </c>
      <c r="FB125" s="2">
        <f t="shared" si="149"/>
        <v>113.2307614248396</v>
      </c>
      <c r="FC125" s="2">
        <f t="shared" si="149"/>
        <v>115.3812926629482</v>
      </c>
      <c r="FD125" s="2">
        <f t="shared" si="149"/>
        <v>115.56681149491139</v>
      </c>
      <c r="FE125" s="2">
        <f t="shared" si="149"/>
        <v>118.72150087030779</v>
      </c>
      <c r="FG125" s="2">
        <f t="shared" si="150"/>
        <v>0.99465947305968982</v>
      </c>
      <c r="FH125" s="2">
        <f t="shared" si="150"/>
        <v>0.99458866243986943</v>
      </c>
      <c r="FI125" s="2">
        <f t="shared" si="150"/>
        <v>0.9946287817341315</v>
      </c>
      <c r="FJ125" s="2">
        <f t="shared" si="150"/>
        <v>0.99462972679517636</v>
      </c>
      <c r="FK125" s="2">
        <f t="shared" si="150"/>
        <v>0.99505763210277298</v>
      </c>
      <c r="FL125" s="2">
        <f t="shared" si="150"/>
        <v>0.99444298180537538</v>
      </c>
      <c r="FM125" s="2">
        <f t="shared" si="150"/>
        <v>0.99495026600523384</v>
      </c>
      <c r="FN125" s="2">
        <f t="shared" si="150"/>
        <v>0.99432531770607158</v>
      </c>
      <c r="FO125" s="2">
        <f t="shared" si="150"/>
        <v>0.99397080492472001</v>
      </c>
      <c r="FP125" s="2">
        <f t="shared" si="150"/>
        <v>0.99400121384717999</v>
      </c>
      <c r="FQ125" s="2">
        <f t="shared" si="150"/>
        <v>0.99464917779694006</v>
      </c>
      <c r="FR125" s="2">
        <f t="shared" si="150"/>
        <v>0.99390711481469141</v>
      </c>
      <c r="FS125" s="2">
        <f t="shared" si="150"/>
        <v>0.99479066076057576</v>
      </c>
      <c r="FT125" s="2">
        <f t="shared" si="150"/>
        <v>0.99400628005520497</v>
      </c>
      <c r="FU125" s="2">
        <f t="shared" si="150"/>
        <v>0.99270044319162998</v>
      </c>
      <c r="FW125" s="2">
        <f t="shared" si="141"/>
        <v>2.3661412708927219E-2</v>
      </c>
      <c r="FX125" s="2">
        <f t="shared" si="141"/>
        <v>2.9292424284191054E-2</v>
      </c>
      <c r="FY125" s="2">
        <f t="shared" si="141"/>
        <v>2.4780807274370723E-2</v>
      </c>
      <c r="FZ125" s="2">
        <f t="shared" si="141"/>
        <v>2.3644717773482472E-2</v>
      </c>
      <c r="GA125" s="2">
        <f t="shared" si="141"/>
        <v>2.4723287730388763E-2</v>
      </c>
      <c r="GB125" s="2">
        <f t="shared" si="141"/>
        <v>2.6272951546903057E-2</v>
      </c>
      <c r="GC125" s="2">
        <f t="shared" si="141"/>
        <v>2.6996810272082315E-2</v>
      </c>
      <c r="GD125" s="2">
        <f t="shared" si="141"/>
        <v>2.6515626281852375E-2</v>
      </c>
      <c r="GE125" s="2">
        <f t="shared" si="141"/>
        <v>2.8090931927507778E-2</v>
      </c>
      <c r="GF125" s="2">
        <f t="shared" si="141"/>
        <v>2.7497478953144281E-2</v>
      </c>
      <c r="GG125" s="2">
        <f t="shared" si="141"/>
        <v>2.6510937828857953E-2</v>
      </c>
      <c r="GH125" s="2">
        <f t="shared" si="141"/>
        <v>2.3735661967854201E-2</v>
      </c>
      <c r="GI125" s="2">
        <f t="shared" si="141"/>
        <v>2.438803743353421E-2</v>
      </c>
      <c r="GJ125" s="2">
        <f t="shared" si="141"/>
        <v>1.6470081982665839E-2</v>
      </c>
      <c r="GK125" s="2">
        <f t="shared" si="141"/>
        <v>1.3384272592638637E-2</v>
      </c>
      <c r="GM125" s="86">
        <f t="shared" si="142"/>
        <v>5.2414922894964037E-56</v>
      </c>
      <c r="GN125" s="86">
        <f t="shared" si="142"/>
        <v>6.8444895364123823E-64</v>
      </c>
      <c r="GO125" s="86">
        <f t="shared" si="142"/>
        <v>3.3225638058677762E-77</v>
      </c>
      <c r="GP125" s="86">
        <f t="shared" si="142"/>
        <v>1.4673293815633255E-100</v>
      </c>
      <c r="GQ125" s="86">
        <f t="shared" si="142"/>
        <v>1.3386744740331603E-117</v>
      </c>
      <c r="GR125" s="86">
        <f t="shared" si="142"/>
        <v>2.1650119602775932E-107</v>
      </c>
      <c r="GS125" s="86">
        <f t="shared" si="142"/>
        <v>2.0558926843143272E-116</v>
      </c>
      <c r="GT125" s="86">
        <f t="shared" si="142"/>
        <v>2.0654640610910903E-120</v>
      </c>
      <c r="GU125" s="86">
        <f t="shared" si="142"/>
        <v>2.2638672768954577E-125</v>
      </c>
      <c r="GV125" s="86">
        <f t="shared" si="142"/>
        <v>6.9808342432923083E-85</v>
      </c>
      <c r="GW125" s="86">
        <f t="shared" si="142"/>
        <v>4.4652307858100279E-89</v>
      </c>
      <c r="GX125" s="86">
        <f t="shared" si="142"/>
        <v>5.7399087239917589E-78</v>
      </c>
      <c r="GY125" s="86">
        <f t="shared" si="142"/>
        <v>1.9351480553117709E-57</v>
      </c>
      <c r="GZ125" s="86">
        <f t="shared" si="142"/>
        <v>4.4503552581042889E-70</v>
      </c>
      <c r="HA125" s="86">
        <f t="shared" si="142"/>
        <v>2.9083304170369504E-69</v>
      </c>
      <c r="HC125" s="86">
        <f t="shared" si="153"/>
        <v>1.3844367249286478E-17</v>
      </c>
      <c r="HD125" s="86">
        <f t="shared" si="153"/>
        <v>8.0504838537431996E-18</v>
      </c>
      <c r="HE125" s="86">
        <f t="shared" si="153"/>
        <v>3.9070124319392636E-23</v>
      </c>
      <c r="HF125" s="86">
        <f t="shared" si="153"/>
        <v>9.370993029981091E-25</v>
      </c>
      <c r="HG125" s="86">
        <f t="shared" si="153"/>
        <v>5.1769915174288101E-32</v>
      </c>
      <c r="HH125" s="86">
        <f t="shared" si="153"/>
        <v>1.4635412728940266E-26</v>
      </c>
      <c r="HI125" s="86">
        <f t="shared" si="138"/>
        <v>4.9796861076186622E-32</v>
      </c>
      <c r="HJ125" s="86">
        <f t="shared" si="138"/>
        <v>7.5126290370674172E-36</v>
      </c>
      <c r="HK125" s="86">
        <f t="shared" si="138"/>
        <v>1.0715018134217529E-41</v>
      </c>
      <c r="HL125" s="86">
        <f t="shared" si="138"/>
        <v>1.8887178369235476E-20</v>
      </c>
      <c r="HM125" s="86">
        <f t="shared" si="138"/>
        <v>3.5482317613059605E-26</v>
      </c>
      <c r="HN125" s="86">
        <f t="shared" si="138"/>
        <v>4.1474420107484087E-20</v>
      </c>
      <c r="HO125" s="86">
        <f t="shared" si="138"/>
        <v>9.3202344738541347E-17</v>
      </c>
      <c r="HP125" s="86">
        <f t="shared" si="138"/>
        <v>4.4831895012689026E-21</v>
      </c>
      <c r="HQ125" s="86">
        <f t="shared" si="138"/>
        <v>1.4165429576433721E-26</v>
      </c>
      <c r="HS125" s="86">
        <f t="shared" si="143"/>
        <v>9.3260579622000527E-5</v>
      </c>
      <c r="HT125" s="86">
        <f t="shared" si="143"/>
        <v>3.9812096333579928E-4</v>
      </c>
      <c r="HU125" s="86">
        <f t="shared" si="143"/>
        <v>1.4505835246638019E-4</v>
      </c>
      <c r="HV125" s="86">
        <f t="shared" si="143"/>
        <v>6.3845848564115699E-5</v>
      </c>
      <c r="HW125" s="86">
        <f t="shared" si="143"/>
        <v>1.6688395636964707E-4</v>
      </c>
      <c r="HX125" s="86">
        <f t="shared" si="143"/>
        <v>6.2708738866561111E-5</v>
      </c>
      <c r="HY125" s="86">
        <f t="shared" si="143"/>
        <v>2.0684222634617986E-4</v>
      </c>
      <c r="HZ125" s="86">
        <f t="shared" si="143"/>
        <v>1.0056911255790257E-4</v>
      </c>
      <c r="IA125" s="86">
        <f t="shared" si="143"/>
        <v>1.0150240758380902E-4</v>
      </c>
      <c r="IB125" s="86">
        <f t="shared" si="143"/>
        <v>4.3098720838751204E-5</v>
      </c>
      <c r="IC125" s="86">
        <f t="shared" si="143"/>
        <v>1.2613509162042477E-4</v>
      </c>
      <c r="ID125" s="86">
        <f t="shared" si="143"/>
        <v>2.3538878725096926E-5</v>
      </c>
      <c r="IE125" s="86">
        <f t="shared" si="143"/>
        <v>7.478238131272379E-5</v>
      </c>
      <c r="IF125" s="86">
        <f t="shared" si="143"/>
        <v>3.6193557016309797E-4</v>
      </c>
      <c r="IG125" s="86">
        <f t="shared" si="143"/>
        <v>7.9038169815398161E-4</v>
      </c>
      <c r="II125" s="86">
        <f t="shared" si="144"/>
        <v>6.7536433347255246E-58</v>
      </c>
      <c r="IJ125" s="86">
        <f t="shared" si="144"/>
        <v>1.0776959957849217E-57</v>
      </c>
      <c r="IK125" s="86">
        <f t="shared" si="144"/>
        <v>1.8285422926200603E-66</v>
      </c>
      <c r="IL125" s="86">
        <f t="shared" si="144"/>
        <v>3.0698362618855627E-68</v>
      </c>
      <c r="IM125" s="86">
        <f t="shared" si="144"/>
        <v>1.7669900878617179E-62</v>
      </c>
      <c r="IN125" s="86">
        <f t="shared" si="144"/>
        <v>1.1301616350824645E-72</v>
      </c>
      <c r="IO125" s="86">
        <f t="shared" si="144"/>
        <v>2.1807187853526437E-62</v>
      </c>
      <c r="IP125" s="86">
        <f t="shared" si="144"/>
        <v>8.9591698962675565E-69</v>
      </c>
      <c r="IQ125" s="86">
        <f t="shared" si="144"/>
        <v>7.3591451082878873E-73</v>
      </c>
      <c r="IR125" s="86">
        <f t="shared" si="144"/>
        <v>7.2959127987024929E-72</v>
      </c>
      <c r="IS125" s="86">
        <f t="shared" si="144"/>
        <v>4.1795850723493263E-66</v>
      </c>
      <c r="IT125" s="86">
        <f t="shared" si="144"/>
        <v>9.5958369355690327E-76</v>
      </c>
      <c r="IU125" s="86">
        <f t="shared" si="144"/>
        <v>2.0836895358098026E-68</v>
      </c>
      <c r="IV125" s="86">
        <f t="shared" si="144"/>
        <v>2.0027497920614777E-35</v>
      </c>
      <c r="IW125" s="86">
        <f t="shared" si="144"/>
        <v>7.9768252669584746E-25</v>
      </c>
      <c r="IY125" s="86">
        <f t="shared" si="145"/>
        <v>9.3260579622014378E-5</v>
      </c>
      <c r="IZ125" s="86">
        <f t="shared" si="145"/>
        <v>3.9812096333580735E-4</v>
      </c>
      <c r="JA125" s="86">
        <f t="shared" si="145"/>
        <v>1.4505835246638019E-4</v>
      </c>
      <c r="JB125" s="86">
        <f t="shared" si="145"/>
        <v>6.3845848564115699E-5</v>
      </c>
      <c r="JC125" s="86">
        <f t="shared" si="145"/>
        <v>1.6688395636964707E-4</v>
      </c>
      <c r="JD125" s="86">
        <f t="shared" si="145"/>
        <v>6.2708738866561111E-5</v>
      </c>
      <c r="JE125" s="86">
        <f t="shared" si="145"/>
        <v>2.0684222634617986E-4</v>
      </c>
      <c r="JF125" s="86">
        <f t="shared" si="145"/>
        <v>1.0056911255790257E-4</v>
      </c>
      <c r="JG125" s="86">
        <f t="shared" si="145"/>
        <v>1.0150240758380902E-4</v>
      </c>
      <c r="JH125" s="86">
        <f t="shared" si="145"/>
        <v>4.3098720838751224E-5</v>
      </c>
      <c r="JI125" s="86">
        <f t="shared" si="145"/>
        <v>1.2613509162042477E-4</v>
      </c>
      <c r="JJ125" s="86">
        <f t="shared" si="145"/>
        <v>2.3538878725096966E-5</v>
      </c>
      <c r="JK125" s="86">
        <f t="shared" si="145"/>
        <v>7.4782381312816991E-5</v>
      </c>
      <c r="JL125" s="86">
        <f t="shared" si="145"/>
        <v>3.6193557016309797E-4</v>
      </c>
      <c r="JM125" s="86">
        <f t="shared" si="145"/>
        <v>7.9038169815398161E-4</v>
      </c>
    </row>
    <row r="126" spans="2:273" x14ac:dyDescent="0.25">
      <c r="B126" s="2">
        <v>99</v>
      </c>
      <c r="C126" s="37">
        <v>107.914</v>
      </c>
      <c r="D126" s="37">
        <v>108.29300000000001</v>
      </c>
      <c r="E126" s="37">
        <v>109.69</v>
      </c>
      <c r="F126" s="37">
        <v>109.431</v>
      </c>
      <c r="G126" s="37">
        <v>109.741</v>
      </c>
      <c r="H126" s="37">
        <v>108.655</v>
      </c>
      <c r="I126" s="37">
        <v>111.741</v>
      </c>
      <c r="J126" s="37">
        <v>108.96599999999999</v>
      </c>
      <c r="K126" s="37">
        <v>109.483</v>
      </c>
      <c r="L126" s="37">
        <v>111.569</v>
      </c>
      <c r="M126" s="37">
        <v>115.70699999999999</v>
      </c>
      <c r="N126" s="37">
        <v>116.89700000000001</v>
      </c>
      <c r="O126" s="37">
        <v>117.431</v>
      </c>
      <c r="P126" s="37">
        <v>116.03400000000001</v>
      </c>
      <c r="Q126" s="37">
        <v>122.36199999999999</v>
      </c>
      <c r="S126" s="4">
        <f t="shared" si="146"/>
        <v>108.86711348816928</v>
      </c>
      <c r="T126" s="4">
        <f t="shared" si="146"/>
        <v>107.64888755386828</v>
      </c>
      <c r="U126" s="4">
        <f t="shared" si="146"/>
        <v>107.83866856532818</v>
      </c>
      <c r="V126" s="4">
        <f t="shared" si="146"/>
        <v>108.53628709532863</v>
      </c>
      <c r="W126" s="4">
        <f t="shared" si="146"/>
        <v>108.4413636485798</v>
      </c>
      <c r="X126" s="4">
        <f t="shared" si="146"/>
        <v>108.37867889549089</v>
      </c>
      <c r="Y126" s="4">
        <f t="shared" si="146"/>
        <v>109.6285163170639</v>
      </c>
      <c r="Z126" s="4">
        <f t="shared" si="146"/>
        <v>109.65424475907284</v>
      </c>
      <c r="AA126" s="4">
        <f t="shared" si="146"/>
        <v>108.69256389270581</v>
      </c>
      <c r="AB126" s="4">
        <f t="shared" si="146"/>
        <v>110.34170167553906</v>
      </c>
      <c r="AC126" s="4">
        <f t="shared" si="146"/>
        <v>111.99727831073326</v>
      </c>
      <c r="AD126" s="4">
        <f t="shared" si="146"/>
        <v>113.27506912240324</v>
      </c>
      <c r="AE126" s="4">
        <f t="shared" si="146"/>
        <v>115.44171355357027</v>
      </c>
      <c r="AF126" s="4">
        <f t="shared" si="146"/>
        <v>115.81769010830402</v>
      </c>
      <c r="AG126" s="4">
        <f t="shared" si="146"/>
        <v>119.58429520068525</v>
      </c>
      <c r="AI126" s="4">
        <f t="shared" si="147"/>
        <v>-0.95311348816927932</v>
      </c>
      <c r="AJ126" s="4">
        <f t="shared" si="147"/>
        <v>0.64411244613172869</v>
      </c>
      <c r="AK126" s="4">
        <f t="shared" si="147"/>
        <v>1.8513314346718204</v>
      </c>
      <c r="AL126" s="4">
        <f t="shared" si="147"/>
        <v>0.89471290467136555</v>
      </c>
      <c r="AM126" s="4">
        <f t="shared" si="147"/>
        <v>1.2996363514202045</v>
      </c>
      <c r="AN126" s="4">
        <f t="shared" si="147"/>
        <v>0.2763211045091083</v>
      </c>
      <c r="AO126" s="4">
        <f t="shared" si="147"/>
        <v>2.1124836829361016</v>
      </c>
      <c r="AP126" s="4">
        <f t="shared" si="147"/>
        <v>-0.68824475907284466</v>
      </c>
      <c r="AQ126" s="4">
        <f t="shared" si="147"/>
        <v>0.79043610729419811</v>
      </c>
      <c r="AR126" s="4">
        <f t="shared" si="147"/>
        <v>1.2272983244609463</v>
      </c>
      <c r="AS126" s="4">
        <f t="shared" si="147"/>
        <v>3.7097216892667291</v>
      </c>
      <c r="AT126" s="4">
        <f t="shared" si="147"/>
        <v>3.6219308775967676</v>
      </c>
      <c r="AU126" s="4">
        <f t="shared" si="147"/>
        <v>1.9892864464297304</v>
      </c>
      <c r="AV126" s="4">
        <f t="shared" si="147"/>
        <v>0.21630989169598536</v>
      </c>
      <c r="AW126" s="4">
        <f t="shared" si="147"/>
        <v>2.7777047993147477</v>
      </c>
      <c r="AY126" s="2">
        <f t="shared" si="139"/>
        <v>108.86711348816928</v>
      </c>
      <c r="AZ126" s="2">
        <f t="shared" si="139"/>
        <v>107.62061592396229</v>
      </c>
      <c r="BA126" s="2">
        <f t="shared" si="139"/>
        <v>107.82106558671589</v>
      </c>
      <c r="BB126" s="2">
        <f t="shared" si="139"/>
        <v>108.5215348187506</v>
      </c>
      <c r="BC126" s="2">
        <f t="shared" si="139"/>
        <v>108.40901245688016</v>
      </c>
      <c r="BD126" s="2">
        <f t="shared" si="139"/>
        <v>108.35720872219287</v>
      </c>
      <c r="BE126" s="2">
        <f t="shared" si="139"/>
        <v>109.56206026051265</v>
      </c>
      <c r="BF126" s="2">
        <f t="shared" si="139"/>
        <v>109.62035871243421</v>
      </c>
      <c r="BG126" s="2">
        <f t="shared" si="139"/>
        <v>108.65048170330903</v>
      </c>
      <c r="BH126" s="2">
        <f t="shared" si="139"/>
        <v>110.31886764113446</v>
      </c>
      <c r="BI126" s="2">
        <f t="shared" si="139"/>
        <v>111.93948042552896</v>
      </c>
      <c r="BJ126" s="2">
        <f t="shared" si="139"/>
        <v>113.26081756222763</v>
      </c>
      <c r="BK126" s="2">
        <f t="shared" si="139"/>
        <v>115.39610962408638</v>
      </c>
      <c r="BL126" s="2">
        <f t="shared" si="139"/>
        <v>115.592438948088</v>
      </c>
      <c r="BM126" s="2">
        <f t="shared" si="139"/>
        <v>118.93119089755017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107.914</v>
      </c>
      <c r="CF126" s="2">
        <f t="shared" si="140"/>
        <v>108.29300000000001</v>
      </c>
      <c r="CG126" s="2">
        <f t="shared" si="140"/>
        <v>109.69</v>
      </c>
      <c r="CH126" s="2">
        <f t="shared" si="140"/>
        <v>109.431</v>
      </c>
      <c r="CI126" s="2">
        <f t="shared" si="140"/>
        <v>109.741</v>
      </c>
      <c r="CJ126" s="2">
        <f t="shared" si="140"/>
        <v>108.655</v>
      </c>
      <c r="CK126" s="2">
        <f t="shared" si="140"/>
        <v>111.741</v>
      </c>
      <c r="CL126" s="2">
        <f t="shared" si="140"/>
        <v>108.96599999999999</v>
      </c>
      <c r="CM126" s="2">
        <f t="shared" si="140"/>
        <v>109.483</v>
      </c>
      <c r="CN126" s="2">
        <f t="shared" si="140"/>
        <v>111.569</v>
      </c>
      <c r="CO126" s="2">
        <f t="shared" si="140"/>
        <v>115.70699999999999</v>
      </c>
      <c r="CP126" s="2">
        <f t="shared" si="140"/>
        <v>116.89700000000001</v>
      </c>
      <c r="CQ126" s="2">
        <f t="shared" si="140"/>
        <v>117.431</v>
      </c>
      <c r="CR126" s="2">
        <f t="shared" si="140"/>
        <v>116.03400000000001</v>
      </c>
      <c r="CS126" s="2">
        <f t="shared" si="140"/>
        <v>122.36199999999999</v>
      </c>
      <c r="CU126" s="2">
        <f t="shared" si="110"/>
        <v>107.914</v>
      </c>
      <c r="CV126" s="2">
        <f t="shared" si="111"/>
        <v>108.29300000000001</v>
      </c>
      <c r="CW126" s="2">
        <f t="shared" si="112"/>
        <v>109.69</v>
      </c>
      <c r="CX126" s="2">
        <f t="shared" si="113"/>
        <v>109.431</v>
      </c>
      <c r="CY126" s="2">
        <f t="shared" si="114"/>
        <v>109.741</v>
      </c>
      <c r="CZ126" s="2">
        <f t="shared" si="115"/>
        <v>108.655</v>
      </c>
      <c r="DA126" s="2">
        <f t="shared" si="116"/>
        <v>111.741</v>
      </c>
      <c r="DB126" s="2">
        <f t="shared" si="117"/>
        <v>108.96599999999999</v>
      </c>
      <c r="DC126" s="2">
        <f t="shared" si="118"/>
        <v>109.483</v>
      </c>
      <c r="DD126" s="2">
        <f t="shared" si="119"/>
        <v>111.569</v>
      </c>
      <c r="DE126" s="2">
        <f t="shared" si="120"/>
        <v>115.70699999999999</v>
      </c>
      <c r="DF126" s="2">
        <f t="shared" si="121"/>
        <v>116.89700000000001</v>
      </c>
      <c r="DG126" s="2">
        <f t="shared" si="122"/>
        <v>117.431</v>
      </c>
      <c r="DH126" s="2">
        <f t="shared" si="123"/>
        <v>116.03400000000001</v>
      </c>
      <c r="DI126" s="2">
        <f t="shared" si="124"/>
        <v>122.36199999999999</v>
      </c>
      <c r="DK126" s="2">
        <f t="shared" si="148"/>
        <v>140.99124005628516</v>
      </c>
      <c r="DL126" s="2">
        <f t="shared" si="148"/>
        <v>126.74673616734145</v>
      </c>
      <c r="DM126" s="2">
        <f t="shared" si="148"/>
        <v>125.70297827260458</v>
      </c>
      <c r="DN126" s="2">
        <f t="shared" si="148"/>
        <v>131.3389704453441</v>
      </c>
      <c r="DO126" s="2">
        <f t="shared" si="148"/>
        <v>139.40304362101313</v>
      </c>
      <c r="DP126" s="2">
        <f t="shared" si="148"/>
        <v>138.30794594594596</v>
      </c>
      <c r="DQ126" s="2">
        <f t="shared" si="148"/>
        <v>130.02066144465294</v>
      </c>
      <c r="DR126" s="2">
        <f t="shared" si="148"/>
        <v>131.69209530583217</v>
      </c>
      <c r="DS126" s="2">
        <f t="shared" si="148"/>
        <v>130.67978487394959</v>
      </c>
      <c r="DT126" s="2">
        <f t="shared" si="148"/>
        <v>134.46286415362732</v>
      </c>
      <c r="DU126" s="2">
        <f t="shared" si="148"/>
        <v>135.22270863697707</v>
      </c>
      <c r="DV126" s="2">
        <f t="shared" si="148"/>
        <v>138.74910312944525</v>
      </c>
      <c r="DW126" s="2">
        <f t="shared" si="148"/>
        <v>140.77824193018927</v>
      </c>
      <c r="DX126" s="2">
        <f t="shared" si="148"/>
        <v>138.30056439296436</v>
      </c>
      <c r="DY126" s="2">
        <f t="shared" si="148"/>
        <v>144.42947905079714</v>
      </c>
      <c r="EA126" s="2">
        <f t="shared" si="152"/>
        <v>108.70956553998349</v>
      </c>
      <c r="EB126" s="2">
        <f t="shared" si="152"/>
        <v>107.52575849324803</v>
      </c>
      <c r="EC126" s="2">
        <f t="shared" si="152"/>
        <v>107.73327708866954</v>
      </c>
      <c r="ED126" s="2">
        <f t="shared" si="152"/>
        <v>108.40919041783552</v>
      </c>
      <c r="EE126" s="2">
        <f t="shared" si="151"/>
        <v>108.26861113934953</v>
      </c>
      <c r="EF126" s="2">
        <f t="shared" si="151"/>
        <v>108.20463408212062</v>
      </c>
      <c r="EG126" s="2">
        <f t="shared" si="151"/>
        <v>109.46773464460402</v>
      </c>
      <c r="EH126" s="2">
        <f t="shared" si="151"/>
        <v>109.50561184851615</v>
      </c>
      <c r="EI126" s="2">
        <f t="shared" si="151"/>
        <v>108.52847114106399</v>
      </c>
      <c r="EJ126" s="2">
        <f t="shared" si="151"/>
        <v>110.18567940754895</v>
      </c>
      <c r="EK126" s="2">
        <f t="shared" si="151"/>
        <v>111.82534057927187</v>
      </c>
      <c r="EL126" s="2">
        <f t="shared" si="151"/>
        <v>113.11769904308403</v>
      </c>
      <c r="EM126" s="2">
        <f t="shared" si="135"/>
        <v>115.27477442095503</v>
      </c>
      <c r="EN126" s="2">
        <f t="shared" si="135"/>
        <v>115.46738970384722</v>
      </c>
      <c r="EO126" s="2">
        <f t="shared" si="135"/>
        <v>118.76231267898982</v>
      </c>
      <c r="EQ126" s="2">
        <f t="shared" si="149"/>
        <v>108.71892648096804</v>
      </c>
      <c r="ER126" s="2">
        <f t="shared" si="149"/>
        <v>107.52428798513589</v>
      </c>
      <c r="ES126" s="2">
        <f t="shared" si="149"/>
        <v>107.72295980141638</v>
      </c>
      <c r="ET126" s="2">
        <f t="shared" si="149"/>
        <v>108.40868936315712</v>
      </c>
      <c r="EU126" s="2">
        <f t="shared" si="149"/>
        <v>108.26868590654261</v>
      </c>
      <c r="EV126" s="2">
        <f t="shared" si="149"/>
        <v>108.2023577528129</v>
      </c>
      <c r="EW126" s="2">
        <f t="shared" si="149"/>
        <v>109.45516344649693</v>
      </c>
      <c r="EX126" s="2">
        <f t="shared" si="149"/>
        <v>109.50099809188795</v>
      </c>
      <c r="EY126" s="2">
        <f t="shared" si="149"/>
        <v>108.53311585565196</v>
      </c>
      <c r="EZ126" s="2">
        <f t="shared" si="149"/>
        <v>110.19561045748983</v>
      </c>
      <c r="FA126" s="2">
        <f t="shared" si="149"/>
        <v>111.82212355261811</v>
      </c>
      <c r="FB126" s="2">
        <f t="shared" si="149"/>
        <v>113.14134966646006</v>
      </c>
      <c r="FC126" s="2">
        <f t="shared" si="149"/>
        <v>115.27902253474647</v>
      </c>
      <c r="FD126" s="2">
        <f t="shared" si="149"/>
        <v>115.47679294444072</v>
      </c>
      <c r="FE126" s="2">
        <f t="shared" si="149"/>
        <v>118.61869282307896</v>
      </c>
      <c r="FG126" s="2">
        <f t="shared" si="150"/>
        <v>0.99512709172162861</v>
      </c>
      <c r="FH126" s="2">
        <f t="shared" si="150"/>
        <v>0.9950624505296336</v>
      </c>
      <c r="FI126" s="2">
        <f t="shared" si="150"/>
        <v>0.99509907449954604</v>
      </c>
      <c r="FJ126" s="2">
        <f t="shared" si="150"/>
        <v>0.99509993722065804</v>
      </c>
      <c r="FK126" s="2">
        <f t="shared" si="150"/>
        <v>0.99549054585766306</v>
      </c>
      <c r="FL126" s="2">
        <f t="shared" si="150"/>
        <v>0.99492945989406678</v>
      </c>
      <c r="FM126" s="2">
        <f t="shared" si="150"/>
        <v>0.995392540666028</v>
      </c>
      <c r="FN126" s="2">
        <f t="shared" si="150"/>
        <v>0.99482204282948683</v>
      </c>
      <c r="FO126" s="2">
        <f t="shared" si="150"/>
        <v>0.99449839011372543</v>
      </c>
      <c r="FP126" s="2">
        <f t="shared" si="150"/>
        <v>0.99452615275493883</v>
      </c>
      <c r="FQ126" s="2">
        <f t="shared" si="150"/>
        <v>0.99511769349135626</v>
      </c>
      <c r="FR126" s="2">
        <f t="shared" si="150"/>
        <v>0.99444024203814141</v>
      </c>
      <c r="FS126" s="2">
        <f t="shared" si="150"/>
        <v>0.99524684746716197</v>
      </c>
      <c r="FT126" s="2">
        <f t="shared" si="150"/>
        <v>0.9945307780709669</v>
      </c>
      <c r="FU126" s="2">
        <f t="shared" si="150"/>
        <v>0.99333844647317171</v>
      </c>
      <c r="FW126" s="2">
        <f t="shared" si="141"/>
        <v>2.5885132275696224E-2</v>
      </c>
      <c r="FX126" s="2">
        <f t="shared" si="141"/>
        <v>3.202799086717438E-2</v>
      </c>
      <c r="FY126" s="2">
        <f t="shared" si="141"/>
        <v>2.7106807697730391E-2</v>
      </c>
      <c r="FZ126" s="2">
        <f t="shared" si="141"/>
        <v>2.5866909904973558E-2</v>
      </c>
      <c r="GA126" s="2">
        <f t="shared" si="141"/>
        <v>2.7044038917676153E-2</v>
      </c>
      <c r="GB126" s="2">
        <f t="shared" si="141"/>
        <v>2.8734882288917997E-2</v>
      </c>
      <c r="GC126" s="2">
        <f t="shared" si="141"/>
        <v>2.9524514174125736E-2</v>
      </c>
      <c r="GD126" s="2">
        <f t="shared" si="141"/>
        <v>2.8999619833661051E-2</v>
      </c>
      <c r="GE126" s="2">
        <f t="shared" si="141"/>
        <v>3.0717844020741271E-2</v>
      </c>
      <c r="GF126" s="2">
        <f t="shared" si="141"/>
        <v>3.0070611580025504E-2</v>
      </c>
      <c r="GG126" s="2">
        <f t="shared" si="141"/>
        <v>2.8994505246398485E-2</v>
      </c>
      <c r="GH126" s="2">
        <f t="shared" si="141"/>
        <v>2.596617395940163E-2</v>
      </c>
      <c r="GI126" s="2">
        <f t="shared" si="141"/>
        <v>2.6678179833529263E-2</v>
      </c>
      <c r="GJ126" s="2">
        <f t="shared" si="141"/>
        <v>1.8030435352392873E-2</v>
      </c>
      <c r="GK126" s="2">
        <f t="shared" si="141"/>
        <v>1.4656637093170229E-2</v>
      </c>
      <c r="GM126" s="86">
        <f t="shared" si="142"/>
        <v>6.7598013687765824E-59</v>
      </c>
      <c r="GN126" s="86">
        <f t="shared" si="142"/>
        <v>3.6502720577628304E-67</v>
      </c>
      <c r="GO126" s="86">
        <f t="shared" si="142"/>
        <v>3.6484248300815439E-81</v>
      </c>
      <c r="GP126" s="86">
        <f t="shared" si="142"/>
        <v>9.2865686761929755E-106</v>
      </c>
      <c r="GQ126" s="86">
        <f t="shared" si="142"/>
        <v>1.0845103685754147E-123</v>
      </c>
      <c r="GR126" s="86">
        <f t="shared" si="142"/>
        <v>7.6954047903769681E-113</v>
      </c>
      <c r="GS126" s="86">
        <f t="shared" si="142"/>
        <v>2.4975432021345167E-122</v>
      </c>
      <c r="GT126" s="86">
        <f t="shared" si="142"/>
        <v>1.3837491523850301E-126</v>
      </c>
      <c r="GU126" s="86">
        <f t="shared" si="142"/>
        <v>9.8082571269185844E-132</v>
      </c>
      <c r="GV126" s="86">
        <f t="shared" si="142"/>
        <v>2.9557453663158541E-89</v>
      </c>
      <c r="GW126" s="86">
        <f t="shared" si="142"/>
        <v>1.2024417517272555E-93</v>
      </c>
      <c r="GX126" s="86">
        <f t="shared" si="142"/>
        <v>5.2679108601824081E-82</v>
      </c>
      <c r="GY126" s="86">
        <f t="shared" si="142"/>
        <v>2.6346703131742244E-60</v>
      </c>
      <c r="GZ126" s="86">
        <f t="shared" si="142"/>
        <v>1.2095979882306725E-73</v>
      </c>
      <c r="HA126" s="86">
        <f t="shared" si="142"/>
        <v>1.0855401124348414E-72</v>
      </c>
      <c r="HC126" s="86">
        <f t="shared" si="153"/>
        <v>1.8330106959665342E-19</v>
      </c>
      <c r="HD126" s="86">
        <f t="shared" si="153"/>
        <v>1.2330575800439246E-19</v>
      </c>
      <c r="HE126" s="86">
        <f t="shared" si="153"/>
        <v>1.7076711670231168E-25</v>
      </c>
      <c r="HF126" s="86">
        <f t="shared" si="153"/>
        <v>2.5105186106186616E-27</v>
      </c>
      <c r="HG126" s="86">
        <f t="shared" si="153"/>
        <v>2.2080491435644996E-35</v>
      </c>
      <c r="HH126" s="86">
        <f t="shared" si="153"/>
        <v>3.0872790651026261E-29</v>
      </c>
      <c r="HI126" s="86">
        <f t="shared" si="138"/>
        <v>2.7915183421365774E-35</v>
      </c>
      <c r="HJ126" s="86">
        <f t="shared" si="138"/>
        <v>1.5347489175593712E-39</v>
      </c>
      <c r="HK126" s="86">
        <f t="shared" si="138"/>
        <v>6.9761208103760852E-46</v>
      </c>
      <c r="HL126" s="86">
        <f t="shared" si="138"/>
        <v>1.6166112482044227E-22</v>
      </c>
      <c r="HM126" s="86">
        <f t="shared" si="138"/>
        <v>7.2494699199757741E-29</v>
      </c>
      <c r="HN126" s="86">
        <f t="shared" si="138"/>
        <v>3.484673355894319E-22</v>
      </c>
      <c r="HO126" s="86">
        <f t="shared" si="138"/>
        <v>2.0121736924062353E-18</v>
      </c>
      <c r="HP126" s="86">
        <f t="shared" si="138"/>
        <v>2.4289170683005441E-23</v>
      </c>
      <c r="HQ126" s="86">
        <f t="shared" si="138"/>
        <v>2.8152315393802994E-29</v>
      </c>
      <c r="HS126" s="86">
        <f t="shared" si="143"/>
        <v>2.5690380661389905E-4</v>
      </c>
      <c r="HT126" s="86">
        <f t="shared" si="143"/>
        <v>1.0609544072594603E-3</v>
      </c>
      <c r="HU126" s="86">
        <f t="shared" si="143"/>
        <v>4.2332503691057557E-4</v>
      </c>
      <c r="HV126" s="86">
        <f t="shared" si="143"/>
        <v>1.9633457890125914E-4</v>
      </c>
      <c r="HW126" s="86">
        <f t="shared" si="143"/>
        <v>4.6703730374752698E-4</v>
      </c>
      <c r="HX126" s="86">
        <f t="shared" si="143"/>
        <v>2.068991624290757E-4</v>
      </c>
      <c r="HY126" s="86">
        <f t="shared" si="143"/>
        <v>5.849122480399725E-4</v>
      </c>
      <c r="HZ126" s="86">
        <f t="shared" si="143"/>
        <v>3.1252804926419679E-4</v>
      </c>
      <c r="IA126" s="86">
        <f t="shared" si="143"/>
        <v>3.3197183172042248E-4</v>
      </c>
      <c r="IB126" s="86">
        <f t="shared" si="143"/>
        <v>1.4697243565875702E-4</v>
      </c>
      <c r="IC126" s="86">
        <f t="shared" si="143"/>
        <v>3.7782585950911214E-4</v>
      </c>
      <c r="ID126" s="86">
        <f t="shared" si="143"/>
        <v>8.1985479339177463E-5</v>
      </c>
      <c r="IE126" s="86">
        <f t="shared" si="143"/>
        <v>2.3015667630923593E-4</v>
      </c>
      <c r="IF126" s="86">
        <f t="shared" si="143"/>
        <v>7.5639798487452993E-4</v>
      </c>
      <c r="IG126" s="86">
        <f t="shared" si="143"/>
        <v>1.4606862350247185E-3</v>
      </c>
      <c r="II126" s="86">
        <f t="shared" si="144"/>
        <v>3.7365315817253904E-55</v>
      </c>
      <c r="IJ126" s="86">
        <f t="shared" si="144"/>
        <v>8.5992780136885651E-55</v>
      </c>
      <c r="IK126" s="86">
        <f t="shared" si="144"/>
        <v>2.9026330369943147E-63</v>
      </c>
      <c r="IL126" s="86">
        <f t="shared" si="144"/>
        <v>5.4131618752476888E-65</v>
      </c>
      <c r="IM126" s="86">
        <f t="shared" si="144"/>
        <v>1.77540192131105E-59</v>
      </c>
      <c r="IN126" s="86">
        <f t="shared" si="144"/>
        <v>4.148365534013292E-69</v>
      </c>
      <c r="IO126" s="86">
        <f t="shared" si="144"/>
        <v>2.5745228033445302E-59</v>
      </c>
      <c r="IP126" s="86">
        <f t="shared" si="144"/>
        <v>2.1382034462541078E-65</v>
      </c>
      <c r="IQ126" s="86">
        <f t="shared" si="144"/>
        <v>3.2312481192988241E-69</v>
      </c>
      <c r="IR126" s="86">
        <f t="shared" si="144"/>
        <v>2.7091420736463201E-68</v>
      </c>
      <c r="IS126" s="86">
        <f t="shared" si="144"/>
        <v>7.3197163689759011E-63</v>
      </c>
      <c r="IT126" s="86">
        <f t="shared" si="144"/>
        <v>3.9631050636124957E-72</v>
      </c>
      <c r="IU126" s="86">
        <f t="shared" si="144"/>
        <v>3.990239986208362E-65</v>
      </c>
      <c r="IV126" s="86">
        <f t="shared" si="144"/>
        <v>6.3603661198404871E-34</v>
      </c>
      <c r="IW126" s="86">
        <f t="shared" si="144"/>
        <v>7.674795592340868E-24</v>
      </c>
      <c r="IY126" s="86">
        <f t="shared" si="145"/>
        <v>2.5690380661389921E-4</v>
      </c>
      <c r="IZ126" s="86">
        <f t="shared" si="145"/>
        <v>1.0609544072594606E-3</v>
      </c>
      <c r="JA126" s="86">
        <f t="shared" si="145"/>
        <v>4.2332503691057557E-4</v>
      </c>
      <c r="JB126" s="86">
        <f t="shared" si="145"/>
        <v>1.9633457890125914E-4</v>
      </c>
      <c r="JC126" s="86">
        <f t="shared" si="145"/>
        <v>4.6703730374752698E-4</v>
      </c>
      <c r="JD126" s="86">
        <f t="shared" si="145"/>
        <v>2.068991624290757E-4</v>
      </c>
      <c r="JE126" s="86">
        <f t="shared" si="145"/>
        <v>5.849122480399725E-4</v>
      </c>
      <c r="JF126" s="86">
        <f t="shared" si="145"/>
        <v>3.1252804926419679E-4</v>
      </c>
      <c r="JG126" s="86">
        <f t="shared" si="145"/>
        <v>3.3197183172042248E-4</v>
      </c>
      <c r="JH126" s="86">
        <f t="shared" si="145"/>
        <v>1.4697243565875702E-4</v>
      </c>
      <c r="JI126" s="86">
        <f t="shared" si="145"/>
        <v>3.7782585950911214E-4</v>
      </c>
      <c r="JJ126" s="86">
        <f t="shared" si="145"/>
        <v>8.1985479339177463E-5</v>
      </c>
      <c r="JK126" s="86">
        <f t="shared" si="145"/>
        <v>2.3015667630923794E-4</v>
      </c>
      <c r="JL126" s="86">
        <f t="shared" si="145"/>
        <v>7.5639798487452993E-4</v>
      </c>
      <c r="JM126" s="86">
        <f t="shared" si="145"/>
        <v>1.4606862350247185E-3</v>
      </c>
    </row>
    <row r="127" spans="2:273" x14ac:dyDescent="0.25">
      <c r="B127" s="2">
        <v>100</v>
      </c>
      <c r="C127" s="37">
        <v>109.914</v>
      </c>
      <c r="D127" s="37">
        <v>109.70699999999999</v>
      </c>
      <c r="E127" s="37">
        <v>110.89700000000001</v>
      </c>
      <c r="F127" s="37">
        <v>108.655</v>
      </c>
      <c r="G127" s="37">
        <v>108.017</v>
      </c>
      <c r="H127" s="37">
        <v>109.79300000000001</v>
      </c>
      <c r="I127" s="37">
        <v>112.121</v>
      </c>
      <c r="J127" s="37">
        <v>109.121</v>
      </c>
      <c r="K127" s="37">
        <v>110.569</v>
      </c>
      <c r="L127" s="37">
        <v>109.70699999999999</v>
      </c>
      <c r="M127" s="37">
        <v>112.086</v>
      </c>
      <c r="N127" s="37">
        <v>114.172</v>
      </c>
      <c r="O127" s="37">
        <v>115.20699999999999</v>
      </c>
      <c r="P127" s="37">
        <v>117.10299999999999</v>
      </c>
      <c r="Q127" s="37">
        <v>121.017</v>
      </c>
      <c r="S127" s="4">
        <f t="shared" si="146"/>
        <v>108.7729447409741</v>
      </c>
      <c r="T127" s="4">
        <f t="shared" si="146"/>
        <v>107.63967878423861</v>
      </c>
      <c r="U127" s="4">
        <f t="shared" si="146"/>
        <v>107.77997791027052</v>
      </c>
      <c r="V127" s="4">
        <f t="shared" si="146"/>
        <v>108.46605115002383</v>
      </c>
      <c r="W127" s="4">
        <f t="shared" si="146"/>
        <v>108.38799780373665</v>
      </c>
      <c r="X127" s="4">
        <f t="shared" si="146"/>
        <v>108.35938284909335</v>
      </c>
      <c r="Y127" s="4">
        <f t="shared" si="146"/>
        <v>109.69647672191135</v>
      </c>
      <c r="Z127" s="4">
        <f t="shared" si="146"/>
        <v>109.66724408195464</v>
      </c>
      <c r="AA127" s="4">
        <f t="shared" si="146"/>
        <v>108.69635732992694</v>
      </c>
      <c r="AB127" s="4">
        <f t="shared" si="146"/>
        <v>110.32728826845889</v>
      </c>
      <c r="AC127" s="4">
        <f t="shared" si="146"/>
        <v>112.00814865079745</v>
      </c>
      <c r="AD127" s="4">
        <f t="shared" si="146"/>
        <v>113.21841943027098</v>
      </c>
      <c r="AE127" s="4">
        <f t="shared" si="146"/>
        <v>115.41019454407132</v>
      </c>
      <c r="AF127" s="4">
        <f t="shared" si="146"/>
        <v>115.93230749309268</v>
      </c>
      <c r="AG127" s="4">
        <f t="shared" si="146"/>
        <v>119.96215672896433</v>
      </c>
      <c r="AI127" s="4">
        <f t="shared" si="147"/>
        <v>1.1410552590259044</v>
      </c>
      <c r="AJ127" s="4">
        <f t="shared" si="147"/>
        <v>2.0673212157613818</v>
      </c>
      <c r="AK127" s="4">
        <f t="shared" si="147"/>
        <v>3.1170220897294882</v>
      </c>
      <c r="AL127" s="4">
        <f t="shared" si="147"/>
        <v>0.18894884997617112</v>
      </c>
      <c r="AM127" s="4">
        <f t="shared" si="147"/>
        <v>-0.37099780373665681</v>
      </c>
      <c r="AN127" s="4">
        <f t="shared" si="147"/>
        <v>1.433617150906656</v>
      </c>
      <c r="AO127" s="4">
        <f t="shared" si="147"/>
        <v>2.4245232780886425</v>
      </c>
      <c r="AP127" s="4">
        <f t="shared" si="147"/>
        <v>-0.54624408195464014</v>
      </c>
      <c r="AQ127" s="4">
        <f t="shared" si="147"/>
        <v>1.8726426700730627</v>
      </c>
      <c r="AR127" s="4">
        <f t="shared" si="147"/>
        <v>-0.62028826845889284</v>
      </c>
      <c r="AS127" s="4">
        <f t="shared" si="147"/>
        <v>7.7851349202546771E-2</v>
      </c>
      <c r="AT127" s="4">
        <f t="shared" si="147"/>
        <v>0.95358056972901295</v>
      </c>
      <c r="AU127" s="4">
        <f t="shared" si="147"/>
        <v>-0.20319454407132298</v>
      </c>
      <c r="AV127" s="4">
        <f t="shared" si="147"/>
        <v>1.1706925069073151</v>
      </c>
      <c r="AW127" s="4">
        <f t="shared" si="147"/>
        <v>1.054843271035665</v>
      </c>
      <c r="AY127" s="2">
        <f t="shared" ref="AY127:BM143" si="154">IF(OR($B127 &lt; C$230, $B127 &gt; C$233), #N/A, ((1-FG127)*DK127) + (FG127 - FW127)*EA127 + (FW127*EQ127))</f>
        <v>108.7729447409741</v>
      </c>
      <c r="AZ127" s="2">
        <f t="shared" si="154"/>
        <v>107.57421738549955</v>
      </c>
      <c r="BA127" s="2">
        <f t="shared" si="154"/>
        <v>107.73540238379054</v>
      </c>
      <c r="BB127" s="2">
        <f t="shared" si="154"/>
        <v>108.42657873339861</v>
      </c>
      <c r="BC127" s="2">
        <f t="shared" si="154"/>
        <v>108.308930919809</v>
      </c>
      <c r="BD127" s="2">
        <f t="shared" si="154"/>
        <v>108.29860686106707</v>
      </c>
      <c r="BE127" s="2">
        <f t="shared" si="154"/>
        <v>109.53333484389401</v>
      </c>
      <c r="BF127" s="2">
        <f t="shared" si="154"/>
        <v>109.57649981494129</v>
      </c>
      <c r="BG127" s="2">
        <f t="shared" si="154"/>
        <v>108.57907569014127</v>
      </c>
      <c r="BH127" s="2">
        <f t="shared" si="154"/>
        <v>110.26051436736722</v>
      </c>
      <c r="BI127" s="2">
        <f t="shared" si="154"/>
        <v>111.85838575264501</v>
      </c>
      <c r="BJ127" s="2">
        <f t="shared" si="154"/>
        <v>113.17562479554267</v>
      </c>
      <c r="BK127" s="2">
        <f t="shared" si="154"/>
        <v>115.28839756351574</v>
      </c>
      <c r="BL127" s="2">
        <f t="shared" si="154"/>
        <v>115.50183347856994</v>
      </c>
      <c r="BM127" s="2">
        <f t="shared" si="154"/>
        <v>118.843809727551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109.914</v>
      </c>
      <c r="CF127" s="2">
        <f t="shared" si="155"/>
        <v>109.70699999999999</v>
      </c>
      <c r="CG127" s="2">
        <f t="shared" si="155"/>
        <v>110.89700000000001</v>
      </c>
      <c r="CH127" s="2">
        <f t="shared" si="155"/>
        <v>108.655</v>
      </c>
      <c r="CI127" s="2">
        <f t="shared" si="155"/>
        <v>108.017</v>
      </c>
      <c r="CJ127" s="2">
        <f t="shared" si="155"/>
        <v>109.79300000000001</v>
      </c>
      <c r="CK127" s="2">
        <f t="shared" si="155"/>
        <v>112.121</v>
      </c>
      <c r="CL127" s="2">
        <f t="shared" si="155"/>
        <v>109.121</v>
      </c>
      <c r="CM127" s="2">
        <f t="shared" si="155"/>
        <v>110.569</v>
      </c>
      <c r="CN127" s="2">
        <f t="shared" si="155"/>
        <v>109.70699999999999</v>
      </c>
      <c r="CO127" s="2">
        <f t="shared" si="155"/>
        <v>112.086</v>
      </c>
      <c r="CP127" s="2">
        <f t="shared" si="155"/>
        <v>114.172</v>
      </c>
      <c r="CQ127" s="2">
        <f t="shared" si="155"/>
        <v>115.20699999999999</v>
      </c>
      <c r="CR127" s="2">
        <f t="shared" si="155"/>
        <v>117.10299999999999</v>
      </c>
      <c r="CS127" s="2">
        <f t="shared" si="155"/>
        <v>121.017</v>
      </c>
      <c r="CU127" s="2">
        <f t="shared" si="110"/>
        <v>109.914</v>
      </c>
      <c r="CV127" s="2">
        <f t="shared" si="111"/>
        <v>109.70699999999999</v>
      </c>
      <c r="CW127" s="2">
        <f t="shared" si="112"/>
        <v>110.89700000000001</v>
      </c>
      <c r="CX127" s="2">
        <f t="shared" si="113"/>
        <v>108.655</v>
      </c>
      <c r="CY127" s="2">
        <f t="shared" si="114"/>
        <v>108.017</v>
      </c>
      <c r="CZ127" s="2">
        <f t="shared" si="115"/>
        <v>109.79300000000001</v>
      </c>
      <c r="DA127" s="2">
        <f t="shared" si="116"/>
        <v>112.121</v>
      </c>
      <c r="DB127" s="2">
        <f t="shared" si="117"/>
        <v>109.121</v>
      </c>
      <c r="DC127" s="2">
        <f t="shared" si="118"/>
        <v>110.569</v>
      </c>
      <c r="DD127" s="2">
        <f t="shared" si="119"/>
        <v>109.70699999999999</v>
      </c>
      <c r="DE127" s="2">
        <f t="shared" si="120"/>
        <v>112.086</v>
      </c>
      <c r="DF127" s="2">
        <f t="shared" si="121"/>
        <v>114.172</v>
      </c>
      <c r="DG127" s="2">
        <f t="shared" si="122"/>
        <v>115.20699999999999</v>
      </c>
      <c r="DH127" s="2">
        <f t="shared" si="123"/>
        <v>117.10299999999999</v>
      </c>
      <c r="DI127" s="2">
        <f t="shared" si="124"/>
        <v>121.017</v>
      </c>
      <c r="DK127" s="2">
        <f t="shared" si="148"/>
        <v>141.3058555347092</v>
      </c>
      <c r="DL127" s="2">
        <f t="shared" si="148"/>
        <v>126.89151450742243</v>
      </c>
      <c r="DM127" s="2">
        <f t="shared" si="148"/>
        <v>125.83363151147098</v>
      </c>
      <c r="DN127" s="2">
        <f t="shared" si="148"/>
        <v>131.5421248987854</v>
      </c>
      <c r="DO127" s="2">
        <f t="shared" si="148"/>
        <v>139.68873001876173</v>
      </c>
      <c r="DP127" s="2">
        <f t="shared" si="148"/>
        <v>138.62288762446659</v>
      </c>
      <c r="DQ127" s="2">
        <f t="shared" si="148"/>
        <v>130.21000872420265</v>
      </c>
      <c r="DR127" s="2">
        <f t="shared" si="148"/>
        <v>131.90369132290186</v>
      </c>
      <c r="DS127" s="2">
        <f t="shared" si="148"/>
        <v>130.89263949579833</v>
      </c>
      <c r="DT127" s="2">
        <f t="shared" si="148"/>
        <v>134.67698198198198</v>
      </c>
      <c r="DU127" s="2">
        <f t="shared" si="148"/>
        <v>135.42025782726046</v>
      </c>
      <c r="DV127" s="2">
        <f t="shared" si="148"/>
        <v>139.00337837837839</v>
      </c>
      <c r="DW127" s="2">
        <f t="shared" si="148"/>
        <v>141.01126304847355</v>
      </c>
      <c r="DX127" s="2">
        <f t="shared" si="148"/>
        <v>138.52811896181893</v>
      </c>
      <c r="DY127" s="2">
        <f t="shared" si="148"/>
        <v>144.73634445680381</v>
      </c>
      <c r="EA127" s="2">
        <f t="shared" si="152"/>
        <v>108.62755848676375</v>
      </c>
      <c r="EB127" s="2">
        <f t="shared" si="152"/>
        <v>107.48775303245677</v>
      </c>
      <c r="EC127" s="2">
        <f t="shared" si="152"/>
        <v>107.65421417316604</v>
      </c>
      <c r="ED127" s="2">
        <f t="shared" si="152"/>
        <v>108.32256969585117</v>
      </c>
      <c r="EE127" s="2">
        <f t="shared" si="151"/>
        <v>108.1788923626965</v>
      </c>
      <c r="EF127" s="2">
        <f t="shared" si="151"/>
        <v>108.15789625445058</v>
      </c>
      <c r="EG127" s="2">
        <f t="shared" si="151"/>
        <v>109.4468010198772</v>
      </c>
      <c r="EH127" s="2">
        <f t="shared" si="151"/>
        <v>109.47071982873172</v>
      </c>
      <c r="EI127" s="2">
        <f t="shared" si="151"/>
        <v>108.46600595009842</v>
      </c>
      <c r="EJ127" s="2">
        <f t="shared" si="151"/>
        <v>110.13796464405156</v>
      </c>
      <c r="EK127" s="2">
        <f t="shared" si="151"/>
        <v>111.75335578485571</v>
      </c>
      <c r="EL127" s="2">
        <f t="shared" si="151"/>
        <v>113.0436961905921</v>
      </c>
      <c r="EM127" s="2">
        <f t="shared" si="135"/>
        <v>115.17634639125313</v>
      </c>
      <c r="EN127" s="2">
        <f t="shared" si="135"/>
        <v>115.38633833379463</v>
      </c>
      <c r="EO127" s="2">
        <f t="shared" si="135"/>
        <v>118.68822975348762</v>
      </c>
      <c r="EQ127" s="2">
        <f t="shared" si="149"/>
        <v>108.63097980202937</v>
      </c>
      <c r="ER127" s="2">
        <f t="shared" si="149"/>
        <v>107.46059846494718</v>
      </c>
      <c r="ES127" s="2">
        <f t="shared" si="149"/>
        <v>107.65072836630893</v>
      </c>
      <c r="ET127" s="2">
        <f t="shared" si="149"/>
        <v>108.32957411280128</v>
      </c>
      <c r="EU127" s="2">
        <f t="shared" si="149"/>
        <v>108.19233298962772</v>
      </c>
      <c r="EV127" s="2">
        <f t="shared" si="149"/>
        <v>108.15044233293084</v>
      </c>
      <c r="EW127" s="2">
        <f t="shared" si="149"/>
        <v>109.42357817440507</v>
      </c>
      <c r="EX127" s="2">
        <f t="shared" si="149"/>
        <v>109.46426379852726</v>
      </c>
      <c r="EY127" s="2">
        <f t="shared" si="149"/>
        <v>108.4805668590469</v>
      </c>
      <c r="EZ127" s="2">
        <f t="shared" si="149"/>
        <v>110.13756353680562</v>
      </c>
      <c r="FA127" s="2">
        <f t="shared" si="149"/>
        <v>111.74082306076444</v>
      </c>
      <c r="FB127" s="2">
        <f t="shared" si="149"/>
        <v>113.05193790808052</v>
      </c>
      <c r="FC127" s="2">
        <f t="shared" si="149"/>
        <v>115.17675240654474</v>
      </c>
      <c r="FD127" s="2">
        <f t="shared" si="149"/>
        <v>115.38677439397006</v>
      </c>
      <c r="FE127" s="2">
        <f t="shared" si="149"/>
        <v>118.51588477585014</v>
      </c>
      <c r="FG127" s="2">
        <f t="shared" si="150"/>
        <v>0.99555394852808488</v>
      </c>
      <c r="FH127" s="2">
        <f t="shared" si="150"/>
        <v>0.99549494413789541</v>
      </c>
      <c r="FI127" s="2">
        <f t="shared" si="150"/>
        <v>0.99552837452916554</v>
      </c>
      <c r="FJ127" s="2">
        <f t="shared" si="150"/>
        <v>0.99552916201914077</v>
      </c>
      <c r="FK127" s="2">
        <f t="shared" si="150"/>
        <v>0.99588569645655789</v>
      </c>
      <c r="FL127" s="2">
        <f t="shared" si="150"/>
        <v>0.99537354835871983</v>
      </c>
      <c r="FM127" s="2">
        <f t="shared" si="150"/>
        <v>0.99579624291516555</v>
      </c>
      <c r="FN127" s="2">
        <f t="shared" si="150"/>
        <v>0.99527549443063856</v>
      </c>
      <c r="FO127" s="2">
        <f t="shared" si="150"/>
        <v>0.99498004207835811</v>
      </c>
      <c r="FP127" s="2">
        <f t="shared" si="150"/>
        <v>0.99500538637769365</v>
      </c>
      <c r="FQ127" s="2">
        <f t="shared" si="150"/>
        <v>0.99554536987827469</v>
      </c>
      <c r="FR127" s="2">
        <f t="shared" si="150"/>
        <v>0.99492695875074255</v>
      </c>
      <c r="FS127" s="2">
        <f t="shared" si="150"/>
        <v>0.99566325963178837</v>
      </c>
      <c r="FT127" s="2">
        <f t="shared" si="150"/>
        <v>0.99500960878069933</v>
      </c>
      <c r="FU127" s="2">
        <f t="shared" si="150"/>
        <v>0.99392102782045366</v>
      </c>
      <c r="FW127" s="2">
        <f t="shared" ref="FW127:GK143" si="156">POWER(10,($B127-C$232)/C$229)/(1+POWER(10,($B127-C$232)/C$229))</f>
        <v>2.8311778699448318E-2</v>
      </c>
      <c r="FX127" s="2">
        <f t="shared" si="156"/>
        <v>3.500981323174291E-2</v>
      </c>
      <c r="FY127" s="2">
        <f t="shared" si="156"/>
        <v>2.9644496847810925E-2</v>
      </c>
      <c r="FZ127" s="2">
        <f t="shared" si="156"/>
        <v>2.829189765610457E-2</v>
      </c>
      <c r="GA127" s="2">
        <f t="shared" si="156"/>
        <v>2.9576030410675889E-2</v>
      </c>
      <c r="GB127" s="2">
        <f t="shared" si="156"/>
        <v>3.1420066374994546E-2</v>
      </c>
      <c r="GC127" s="2">
        <f t="shared" si="156"/>
        <v>3.2281034425170059E-2</v>
      </c>
      <c r="GD127" s="2">
        <f t="shared" si="156"/>
        <v>3.1708735161515678E-2</v>
      </c>
      <c r="GE127" s="2">
        <f t="shared" si="156"/>
        <v>3.3581922741806144E-2</v>
      </c>
      <c r="GF127" s="2">
        <f t="shared" si="156"/>
        <v>3.2876390327472457E-2</v>
      </c>
      <c r="GG127" s="2">
        <f t="shared" si="156"/>
        <v>3.1703158374808332E-2</v>
      </c>
      <c r="GH127" s="2">
        <f t="shared" si="156"/>
        <v>2.8400196274712047E-2</v>
      </c>
      <c r="GI127" s="2">
        <f t="shared" si="156"/>
        <v>2.9176945050656763E-2</v>
      </c>
      <c r="GJ127" s="2">
        <f t="shared" si="156"/>
        <v>1.9735648204845569E-2</v>
      </c>
      <c r="GK127" s="2">
        <f t="shared" si="156"/>
        <v>1.6047990406274575E-2</v>
      </c>
      <c r="GM127" s="86">
        <f t="shared" ref="GM127:HA143" si="157" xml:space="preserve"> _xlfn.NORM.DIST($B127, C$7, ABS(C$11), TRUE) * _xlfn.NORM.DIST(($B127 - C$7)*C$15, 0, ABS(C$11), TRUE) * 2</f>
        <v>7.3440753700827599E-62</v>
      </c>
      <c r="GN127" s="86">
        <f t="shared" si="157"/>
        <v>1.606008098804032E-70</v>
      </c>
      <c r="GO127" s="86">
        <f t="shared" si="157"/>
        <v>3.1759705008960656E-85</v>
      </c>
      <c r="GP127" s="86">
        <f t="shared" si="157"/>
        <v>4.3272813237129901E-111</v>
      </c>
      <c r="GQ127" s="86">
        <f t="shared" si="157"/>
        <v>6.1374218534145078E-130</v>
      </c>
      <c r="GR127" s="86">
        <f t="shared" si="157"/>
        <v>1.9964110241455498E-118</v>
      </c>
      <c r="GS127" s="86">
        <f t="shared" si="157"/>
        <v>2.1552861664468421E-128</v>
      </c>
      <c r="GT127" s="86">
        <f t="shared" si="157"/>
        <v>6.4681372642218777E-133</v>
      </c>
      <c r="GU127" s="86">
        <f t="shared" si="157"/>
        <v>2.9436151991304682E-138</v>
      </c>
      <c r="GV127" s="86">
        <f t="shared" si="157"/>
        <v>9.6757132891976798E-94</v>
      </c>
      <c r="GW127" s="86">
        <f t="shared" si="157"/>
        <v>2.4779031718603803E-98</v>
      </c>
      <c r="GX127" s="86">
        <f t="shared" si="157"/>
        <v>3.8068881154101147E-86</v>
      </c>
      <c r="GY127" s="86">
        <f t="shared" si="157"/>
        <v>3.0428198001899137E-63</v>
      </c>
      <c r="GZ127" s="86">
        <f t="shared" si="157"/>
        <v>2.6705519900723876E-77</v>
      </c>
      <c r="HA127" s="86">
        <f t="shared" si="157"/>
        <v>3.3353863766361058E-76</v>
      </c>
      <c r="HC127" s="86">
        <f t="shared" si="153"/>
        <v>1.9193843410631201E-21</v>
      </c>
      <c r="HD127" s="86">
        <f t="shared" si="153"/>
        <v>1.5213791528345074E-21</v>
      </c>
      <c r="HE127" s="86">
        <f t="shared" si="153"/>
        <v>5.653470878683584E-28</v>
      </c>
      <c r="HF127" s="86">
        <f t="shared" si="153"/>
        <v>4.9459872922513848E-30</v>
      </c>
      <c r="HG127" s="86">
        <f t="shared" si="153"/>
        <v>6.2878127736783997E-39</v>
      </c>
      <c r="HH127" s="86">
        <f t="shared" si="153"/>
        <v>4.7789970876131971E-32</v>
      </c>
      <c r="HI127" s="86">
        <f t="shared" si="138"/>
        <v>1.0740593250690519E-38</v>
      </c>
      <c r="HJ127" s="86">
        <f t="shared" si="138"/>
        <v>2.0372650151990139E-43</v>
      </c>
      <c r="HK127" s="86">
        <f t="shared" si="138"/>
        <v>2.8227648043376215E-50</v>
      </c>
      <c r="HL127" s="86">
        <f t="shared" si="138"/>
        <v>1.085536814763739E-24</v>
      </c>
      <c r="HM127" s="86">
        <f t="shared" si="138"/>
        <v>1.0784708515018028E-31</v>
      </c>
      <c r="HN127" s="86">
        <f t="shared" si="138"/>
        <v>2.2830486370145487E-24</v>
      </c>
      <c r="HO127" s="86">
        <f t="shared" si="138"/>
        <v>3.5762314413130578E-20</v>
      </c>
      <c r="HP127" s="86">
        <f t="shared" si="138"/>
        <v>9.9274652222182503E-26</v>
      </c>
      <c r="HQ127" s="86">
        <f t="shared" si="138"/>
        <v>4.0828559662859532E-32</v>
      </c>
      <c r="HS127" s="86">
        <f t="shared" ref="HS127:IG143" si="158" xml:space="preserve"> _xlfn.NORM.DIST($B127, C$9, ABS(C$13), TRUE) * _xlfn.NORM.DIST(($B127 - C$9)*C$17, 0, ABS(C$13), TRUE) * 2</f>
        <v>6.6629393689345202E-4</v>
      </c>
      <c r="HT127" s="86">
        <f t="shared" si="158"/>
        <v>2.6431443433167757E-3</v>
      </c>
      <c r="HU127" s="86">
        <f t="shared" si="158"/>
        <v>1.1505859559433845E-3</v>
      </c>
      <c r="HV127" s="86">
        <f t="shared" si="158"/>
        <v>5.6211735233698955E-4</v>
      </c>
      <c r="HW127" s="86">
        <f t="shared" si="158"/>
        <v>1.22280847298176E-3</v>
      </c>
      <c r="HX127" s="86">
        <f t="shared" si="158"/>
        <v>6.2962265119675129E-4</v>
      </c>
      <c r="HY127" s="86">
        <f t="shared" si="158"/>
        <v>1.5424618973598704E-3</v>
      </c>
      <c r="HZ127" s="86">
        <f t="shared" si="158"/>
        <v>8.995581551115079E-4</v>
      </c>
      <c r="IA127" s="86">
        <f t="shared" si="158"/>
        <v>9.9822379121333803E-4</v>
      </c>
      <c r="IB127" s="86">
        <f t="shared" si="158"/>
        <v>4.6166364618368871E-4</v>
      </c>
      <c r="IC127" s="86">
        <f t="shared" si="158"/>
        <v>1.0515337067341698E-3</v>
      </c>
      <c r="ID127" s="86">
        <f t="shared" si="158"/>
        <v>2.6359361116389099E-4</v>
      </c>
      <c r="IE127" s="86">
        <f t="shared" si="158"/>
        <v>6.5860025695658856E-4</v>
      </c>
      <c r="IF127" s="86">
        <f t="shared" si="158"/>
        <v>1.5235271787732202E-3</v>
      </c>
      <c r="IG127" s="86">
        <f t="shared" si="158"/>
        <v>2.624334553021019E-3</v>
      </c>
      <c r="II127" s="86">
        <f t="shared" ref="II127:IW143" si="159" xml:space="preserve"> _xlfn.NORM.DIST($B127, C$10, ABS(C$14), TRUE) * _xlfn.NORM.DIST(($B127 - C$10)*C$18, 0, ABS(C$14), TRUE) * 2</f>
        <v>1.7667670516257207E-52</v>
      </c>
      <c r="IJ127" s="86">
        <f t="shared" si="159"/>
        <v>5.7500954519098481E-52</v>
      </c>
      <c r="IK127" s="86">
        <f t="shared" si="159"/>
        <v>3.8260535235501686E-60</v>
      </c>
      <c r="IL127" s="86">
        <f t="shared" si="159"/>
        <v>7.9243543904952588E-62</v>
      </c>
      <c r="IM127" s="86">
        <f t="shared" si="159"/>
        <v>1.4987332340588029E-56</v>
      </c>
      <c r="IN127" s="86">
        <f t="shared" si="159"/>
        <v>1.233491606634462E-65</v>
      </c>
      <c r="IO127" s="86">
        <f t="shared" si="159"/>
        <v>2.5317487070126084E-56</v>
      </c>
      <c r="IP127" s="86">
        <f t="shared" si="159"/>
        <v>4.1778427416184534E-62</v>
      </c>
      <c r="IQ127" s="86">
        <f t="shared" si="159"/>
        <v>1.1392007594997215E-65</v>
      </c>
      <c r="IR127" s="86">
        <f t="shared" si="159"/>
        <v>8.1239374801259147E-65</v>
      </c>
      <c r="IS127" s="86">
        <f t="shared" si="159"/>
        <v>1.0579413193341302E-59</v>
      </c>
      <c r="IT127" s="86">
        <f t="shared" si="159"/>
        <v>1.3298599336172748E-68</v>
      </c>
      <c r="IU127" s="86">
        <f t="shared" si="159"/>
        <v>6.3202963632605826E-62</v>
      </c>
      <c r="IV127" s="86">
        <f t="shared" si="159"/>
        <v>1.8688422713224132E-32</v>
      </c>
      <c r="IW127" s="86">
        <f t="shared" si="159"/>
        <v>7.0374082578536828E-23</v>
      </c>
      <c r="IY127" s="86">
        <f t="shared" ref="IY127:JM143" si="160">GM127+HC127+HS127+II127</f>
        <v>6.6629393689345202E-4</v>
      </c>
      <c r="IZ127" s="86">
        <f t="shared" si="160"/>
        <v>2.6431443433167757E-3</v>
      </c>
      <c r="JA127" s="86">
        <f t="shared" si="160"/>
        <v>1.1505859559433845E-3</v>
      </c>
      <c r="JB127" s="86">
        <f t="shared" si="160"/>
        <v>5.6211735233698955E-4</v>
      </c>
      <c r="JC127" s="86">
        <f t="shared" si="160"/>
        <v>1.22280847298176E-3</v>
      </c>
      <c r="JD127" s="86">
        <f t="shared" si="160"/>
        <v>6.2962265119675129E-4</v>
      </c>
      <c r="JE127" s="86">
        <f t="shared" si="160"/>
        <v>1.5424618973598704E-3</v>
      </c>
      <c r="JF127" s="86">
        <f t="shared" si="160"/>
        <v>8.995581551115079E-4</v>
      </c>
      <c r="JG127" s="86">
        <f t="shared" si="160"/>
        <v>9.9822379121333803E-4</v>
      </c>
      <c r="JH127" s="86">
        <f t="shared" si="160"/>
        <v>4.6166364618368871E-4</v>
      </c>
      <c r="JI127" s="86">
        <f t="shared" si="160"/>
        <v>1.0515337067341698E-3</v>
      </c>
      <c r="JJ127" s="86">
        <f t="shared" si="160"/>
        <v>2.6359361116389099E-4</v>
      </c>
      <c r="JK127" s="86">
        <f t="shared" si="160"/>
        <v>6.5860025695658856E-4</v>
      </c>
      <c r="JL127" s="86">
        <f t="shared" si="160"/>
        <v>1.5235271787732202E-3</v>
      </c>
      <c r="JM127" s="86">
        <f t="shared" si="160"/>
        <v>2.624334553021019E-3</v>
      </c>
    </row>
    <row r="128" spans="2:273" x14ac:dyDescent="0.25">
      <c r="B128" s="2">
        <v>101</v>
      </c>
      <c r="C128" s="37">
        <v>111.05200000000001</v>
      </c>
      <c r="D128" s="37">
        <v>108.20699999999999</v>
      </c>
      <c r="E128" s="37">
        <v>108.94799999999999</v>
      </c>
      <c r="F128" s="37">
        <v>108</v>
      </c>
      <c r="G128" s="37">
        <v>108.172</v>
      </c>
      <c r="H128" s="37">
        <v>107.914</v>
      </c>
      <c r="I128" s="37">
        <v>109.276</v>
      </c>
      <c r="J128" s="37">
        <v>109.70699999999999</v>
      </c>
      <c r="K128" s="37">
        <v>108.741</v>
      </c>
      <c r="L128" s="37">
        <v>109.46599999999999</v>
      </c>
      <c r="M128" s="37">
        <v>114.05200000000001</v>
      </c>
      <c r="N128" s="37">
        <v>115.39700000000001</v>
      </c>
      <c r="O128" s="37">
        <v>114.983</v>
      </c>
      <c r="P128" s="37">
        <v>118.431</v>
      </c>
      <c r="Q128" s="37">
        <v>121.5</v>
      </c>
      <c r="S128" s="4">
        <f t="shared" si="146"/>
        <v>108.67963969926231</v>
      </c>
      <c r="T128" s="4">
        <f t="shared" si="146"/>
        <v>107.66924204438571</v>
      </c>
      <c r="U128" s="4">
        <f t="shared" si="146"/>
        <v>107.75494573710418</v>
      </c>
      <c r="V128" s="4">
        <f t="shared" si="146"/>
        <v>108.43023062997862</v>
      </c>
      <c r="W128" s="4">
        <f t="shared" si="146"/>
        <v>108.38975421804749</v>
      </c>
      <c r="X128" s="4">
        <f t="shared" si="146"/>
        <v>108.39879779640181</v>
      </c>
      <c r="Y128" s="4">
        <f t="shared" si="146"/>
        <v>109.87688691974859</v>
      </c>
      <c r="Z128" s="4">
        <f t="shared" si="146"/>
        <v>109.75734767832384</v>
      </c>
      <c r="AA128" s="4">
        <f t="shared" si="146"/>
        <v>108.80740450951075</v>
      </c>
      <c r="AB128" s="4">
        <f t="shared" si="146"/>
        <v>110.38194710251653</v>
      </c>
      <c r="AC128" s="4">
        <f t="shared" si="146"/>
        <v>112.13682631707402</v>
      </c>
      <c r="AD128" s="4">
        <f t="shared" si="146"/>
        <v>113.20928904295126</v>
      </c>
      <c r="AE128" s="4">
        <f t="shared" si="146"/>
        <v>115.48252018744267</v>
      </c>
      <c r="AF128" s="4">
        <f t="shared" si="146"/>
        <v>116.20288832784279</v>
      </c>
      <c r="AG128" s="4">
        <f t="shared" si="146"/>
        <v>120.61527188951068</v>
      </c>
      <c r="AI128" s="4">
        <f t="shared" si="147"/>
        <v>2.3723603007376965</v>
      </c>
      <c r="AJ128" s="4">
        <f t="shared" si="147"/>
        <v>0.53775795561428197</v>
      </c>
      <c r="AK128" s="4">
        <f t="shared" si="147"/>
        <v>1.1930542628958136</v>
      </c>
      <c r="AL128" s="4">
        <f t="shared" si="147"/>
        <v>-0.43023062997862382</v>
      </c>
      <c r="AM128" s="4">
        <f t="shared" si="147"/>
        <v>-0.21775421804748873</v>
      </c>
      <c r="AN128" s="4">
        <f t="shared" si="147"/>
        <v>-0.48479779640180709</v>
      </c>
      <c r="AO128" s="4">
        <f t="shared" si="147"/>
        <v>-0.60088691974858932</v>
      </c>
      <c r="AP128" s="4">
        <f t="shared" si="147"/>
        <v>-5.0347678323845457E-2</v>
      </c>
      <c r="AQ128" s="4">
        <f t="shared" si="147"/>
        <v>-6.6404509510746834E-2</v>
      </c>
      <c r="AR128" s="4">
        <f t="shared" si="147"/>
        <v>-0.91594710251654021</v>
      </c>
      <c r="AS128" s="4">
        <f t="shared" si="147"/>
        <v>1.9151736829259818</v>
      </c>
      <c r="AT128" s="4">
        <f t="shared" si="147"/>
        <v>2.1877109570487505</v>
      </c>
      <c r="AU128" s="4">
        <f t="shared" si="147"/>
        <v>-0.49952018744266979</v>
      </c>
      <c r="AV128" s="4">
        <f t="shared" si="147"/>
        <v>2.2281116721572118</v>
      </c>
      <c r="AW128" s="4">
        <f t="shared" si="147"/>
        <v>0.88472811048931987</v>
      </c>
      <c r="AY128" s="2">
        <f t="shared" si="154"/>
        <v>108.67963969926231</v>
      </c>
      <c r="AZ128" s="2">
        <f t="shared" si="154"/>
        <v>107.52823242025246</v>
      </c>
      <c r="BA128" s="2">
        <f t="shared" si="154"/>
        <v>107.65028324453903</v>
      </c>
      <c r="BB128" s="2">
        <f t="shared" si="154"/>
        <v>108.33229377301296</v>
      </c>
      <c r="BC128" s="2">
        <f t="shared" si="154"/>
        <v>108.20972642036766</v>
      </c>
      <c r="BD128" s="2">
        <f t="shared" si="154"/>
        <v>108.24084679322107</v>
      </c>
      <c r="BE128" s="2">
        <f t="shared" si="154"/>
        <v>109.50511153945409</v>
      </c>
      <c r="BF128" s="2">
        <f t="shared" si="154"/>
        <v>109.53330207591959</v>
      </c>
      <c r="BG128" s="2">
        <f t="shared" si="154"/>
        <v>108.50842042433513</v>
      </c>
      <c r="BH128" s="2">
        <f t="shared" si="154"/>
        <v>110.20288524538635</v>
      </c>
      <c r="BI128" s="2">
        <f t="shared" si="154"/>
        <v>111.77789781024387</v>
      </c>
      <c r="BJ128" s="2">
        <f t="shared" si="154"/>
        <v>113.09115075556652</v>
      </c>
      <c r="BK128" s="2">
        <f t="shared" si="154"/>
        <v>115.1813402617595</v>
      </c>
      <c r="BL128" s="2">
        <f t="shared" si="154"/>
        <v>115.41187911981699</v>
      </c>
      <c r="BM128" s="2">
        <f t="shared" si="154"/>
        <v>118.7572176941617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111.05200000000001</v>
      </c>
      <c r="CF128" s="2">
        <f t="shared" si="155"/>
        <v>108.20699999999999</v>
      </c>
      <c r="CG128" s="2">
        <f t="shared" si="155"/>
        <v>108.94799999999999</v>
      </c>
      <c r="CH128" s="2">
        <f t="shared" si="155"/>
        <v>108</v>
      </c>
      <c r="CI128" s="2">
        <f t="shared" si="155"/>
        <v>108.172</v>
      </c>
      <c r="CJ128" s="2">
        <f t="shared" si="155"/>
        <v>107.914</v>
      </c>
      <c r="CK128" s="2">
        <f t="shared" si="155"/>
        <v>109.276</v>
      </c>
      <c r="CL128" s="2">
        <f t="shared" si="155"/>
        <v>109.70699999999999</v>
      </c>
      <c r="CM128" s="2">
        <f t="shared" si="155"/>
        <v>108.741</v>
      </c>
      <c r="CN128" s="2">
        <f t="shared" si="155"/>
        <v>109.46599999999999</v>
      </c>
      <c r="CO128" s="2">
        <f t="shared" si="155"/>
        <v>114.05200000000001</v>
      </c>
      <c r="CP128" s="2">
        <f t="shared" si="155"/>
        <v>115.39700000000001</v>
      </c>
      <c r="CQ128" s="2">
        <f t="shared" si="155"/>
        <v>114.983</v>
      </c>
      <c r="CR128" s="2">
        <f t="shared" si="155"/>
        <v>118.431</v>
      </c>
      <c r="CS128" s="2">
        <f t="shared" si="155"/>
        <v>121.5</v>
      </c>
      <c r="CU128" s="2">
        <f t="shared" si="110"/>
        <v>111.05200000000001</v>
      </c>
      <c r="CV128" s="2">
        <f t="shared" si="111"/>
        <v>108.20699999999999</v>
      </c>
      <c r="CW128" s="2">
        <f t="shared" si="112"/>
        <v>108.94799999999999</v>
      </c>
      <c r="CX128" s="2">
        <f t="shared" si="113"/>
        <v>108</v>
      </c>
      <c r="CY128" s="2">
        <f t="shared" si="114"/>
        <v>108.172</v>
      </c>
      <c r="CZ128" s="2">
        <f t="shared" si="115"/>
        <v>107.914</v>
      </c>
      <c r="DA128" s="2">
        <f t="shared" si="116"/>
        <v>109.276</v>
      </c>
      <c r="DB128" s="2">
        <f t="shared" si="117"/>
        <v>109.70699999999999</v>
      </c>
      <c r="DC128" s="2">
        <f t="shared" si="118"/>
        <v>108.741</v>
      </c>
      <c r="DD128" s="2">
        <f t="shared" si="119"/>
        <v>109.46599999999999</v>
      </c>
      <c r="DE128" s="2">
        <f t="shared" si="120"/>
        <v>114.05200000000001</v>
      </c>
      <c r="DF128" s="2">
        <f t="shared" si="121"/>
        <v>115.39700000000001</v>
      </c>
      <c r="DG128" s="2">
        <f t="shared" si="122"/>
        <v>114.983</v>
      </c>
      <c r="DH128" s="2">
        <f t="shared" si="123"/>
        <v>118.431</v>
      </c>
      <c r="DI128" s="2">
        <f t="shared" si="124"/>
        <v>121.5</v>
      </c>
      <c r="DK128" s="2">
        <f t="shared" si="148"/>
        <v>141.6204710131332</v>
      </c>
      <c r="DL128" s="2">
        <f t="shared" si="148"/>
        <v>127.0362928475034</v>
      </c>
      <c r="DM128" s="2">
        <f t="shared" si="148"/>
        <v>125.96428475033738</v>
      </c>
      <c r="DN128" s="2">
        <f t="shared" si="148"/>
        <v>131.7452793522267</v>
      </c>
      <c r="DO128" s="2">
        <f t="shared" si="148"/>
        <v>139.97441641651034</v>
      </c>
      <c r="DP128" s="2">
        <f t="shared" si="148"/>
        <v>138.93782930298721</v>
      </c>
      <c r="DQ128" s="2">
        <f t="shared" si="148"/>
        <v>130.39935600375236</v>
      </c>
      <c r="DR128" s="2">
        <f t="shared" si="148"/>
        <v>132.11528733997156</v>
      </c>
      <c r="DS128" s="2">
        <f t="shared" si="148"/>
        <v>131.10549411764705</v>
      </c>
      <c r="DT128" s="2">
        <f t="shared" si="148"/>
        <v>134.89109981033667</v>
      </c>
      <c r="DU128" s="2">
        <f t="shared" si="148"/>
        <v>135.61780701754387</v>
      </c>
      <c r="DV128" s="2">
        <f t="shared" si="148"/>
        <v>139.25765362731153</v>
      </c>
      <c r="DW128" s="2">
        <f t="shared" si="148"/>
        <v>141.24428416675784</v>
      </c>
      <c r="DX128" s="2">
        <f t="shared" si="148"/>
        <v>138.7556735306735</v>
      </c>
      <c r="DY128" s="2">
        <f t="shared" si="148"/>
        <v>145.0432098628105</v>
      </c>
      <c r="EA128" s="2">
        <f t="shared" si="152"/>
        <v>108.54555143354399</v>
      </c>
      <c r="EB128" s="2">
        <f t="shared" si="152"/>
        <v>107.44974757166548</v>
      </c>
      <c r="EC128" s="2">
        <f t="shared" si="152"/>
        <v>107.57515125766254</v>
      </c>
      <c r="ED128" s="2">
        <f t="shared" si="152"/>
        <v>108.23594897386681</v>
      </c>
      <c r="EE128" s="2">
        <f t="shared" si="151"/>
        <v>108.08917358604347</v>
      </c>
      <c r="EF128" s="2">
        <f t="shared" si="151"/>
        <v>108.11115842678052</v>
      </c>
      <c r="EG128" s="2">
        <f t="shared" si="151"/>
        <v>109.42586739515039</v>
      </c>
      <c r="EH128" s="2">
        <f t="shared" si="151"/>
        <v>109.43582780894728</v>
      </c>
      <c r="EI128" s="2">
        <f t="shared" si="151"/>
        <v>108.40354075913285</v>
      </c>
      <c r="EJ128" s="2">
        <f t="shared" si="151"/>
        <v>110.0902498805542</v>
      </c>
      <c r="EK128" s="2">
        <f t="shared" si="151"/>
        <v>111.68137099043956</v>
      </c>
      <c r="EL128" s="2">
        <f t="shared" si="151"/>
        <v>112.96969333810016</v>
      </c>
      <c r="EM128" s="2">
        <f t="shared" si="135"/>
        <v>115.07791836155124</v>
      </c>
      <c r="EN128" s="2">
        <f t="shared" si="135"/>
        <v>115.30528696374203</v>
      </c>
      <c r="EO128" s="2">
        <f t="shared" si="135"/>
        <v>118.61414682798542</v>
      </c>
      <c r="EQ128" s="2">
        <f t="shared" si="149"/>
        <v>108.54303312309071</v>
      </c>
      <c r="ER128" s="2">
        <f t="shared" si="149"/>
        <v>107.39690894475849</v>
      </c>
      <c r="ES128" s="2">
        <f t="shared" si="149"/>
        <v>107.57849693120149</v>
      </c>
      <c r="ET128" s="2">
        <f t="shared" si="149"/>
        <v>108.25045886244546</v>
      </c>
      <c r="EU128" s="2">
        <f t="shared" si="149"/>
        <v>108.11598007271283</v>
      </c>
      <c r="EV128" s="2">
        <f t="shared" si="149"/>
        <v>108.09852691304877</v>
      </c>
      <c r="EW128" s="2">
        <f t="shared" si="149"/>
        <v>109.39199290231321</v>
      </c>
      <c r="EX128" s="2">
        <f t="shared" si="149"/>
        <v>109.42752950516656</v>
      </c>
      <c r="EY128" s="2">
        <f t="shared" si="149"/>
        <v>108.42801786244185</v>
      </c>
      <c r="EZ128" s="2">
        <f t="shared" si="149"/>
        <v>110.0795166161214</v>
      </c>
      <c r="FA128" s="2">
        <f t="shared" si="149"/>
        <v>111.65952256891077</v>
      </c>
      <c r="FB128" s="2">
        <f t="shared" si="149"/>
        <v>112.96252614970099</v>
      </c>
      <c r="FC128" s="2">
        <f t="shared" si="149"/>
        <v>115.07448227834301</v>
      </c>
      <c r="FD128" s="2">
        <f t="shared" si="149"/>
        <v>115.29675584349938</v>
      </c>
      <c r="FE128" s="2">
        <f t="shared" si="149"/>
        <v>118.41307672862131</v>
      </c>
      <c r="FG128" s="2">
        <f t="shared" si="150"/>
        <v>0.99594356597069333</v>
      </c>
      <c r="FH128" s="2">
        <f t="shared" si="150"/>
        <v>0.99588971091936118</v>
      </c>
      <c r="FI128" s="2">
        <f t="shared" si="150"/>
        <v>0.99592022389449797</v>
      </c>
      <c r="FJ128" s="2">
        <f t="shared" si="150"/>
        <v>0.99592094265933284</v>
      </c>
      <c r="FK128" s="2">
        <f t="shared" si="150"/>
        <v>0.99624635169831088</v>
      </c>
      <c r="FL128" s="2">
        <f t="shared" si="150"/>
        <v>0.9957789076432646</v>
      </c>
      <c r="FM128" s="2">
        <f t="shared" si="150"/>
        <v>0.99616470935591162</v>
      </c>
      <c r="FN128" s="2">
        <f t="shared" si="150"/>
        <v>0.9956894077741989</v>
      </c>
      <c r="FO128" s="2">
        <f t="shared" si="150"/>
        <v>0.99541972084441988</v>
      </c>
      <c r="FP128" s="2">
        <f t="shared" si="150"/>
        <v>0.99544285550129108</v>
      </c>
      <c r="FQ128" s="2">
        <f t="shared" si="150"/>
        <v>0.99593573601814689</v>
      </c>
      <c r="FR128" s="2">
        <f t="shared" si="150"/>
        <v>0.99537126525162134</v>
      </c>
      <c r="FS128" s="2">
        <f t="shared" si="150"/>
        <v>0.99604333596854411</v>
      </c>
      <c r="FT128" s="2">
        <f t="shared" si="150"/>
        <v>0.99544670976410476</v>
      </c>
      <c r="FU128" s="2">
        <f t="shared" si="150"/>
        <v>0.99445294445073817</v>
      </c>
      <c r="FW128" s="2">
        <f t="shared" si="156"/>
        <v>3.0958685338213686E-2</v>
      </c>
      <c r="FX128" s="2">
        <f t="shared" si="156"/>
        <v>3.8258272518932032E-2</v>
      </c>
      <c r="FY128" s="2">
        <f t="shared" si="156"/>
        <v>3.2411845010327962E-2</v>
      </c>
      <c r="FZ128" s="2">
        <f t="shared" si="156"/>
        <v>3.0937004767358035E-2</v>
      </c>
      <c r="GA128" s="2">
        <f t="shared" si="156"/>
        <v>3.2337200146672546E-2</v>
      </c>
      <c r="GB128" s="2">
        <f t="shared" si="156"/>
        <v>3.4347298971252972E-2</v>
      </c>
      <c r="GC128" s="2">
        <f t="shared" si="156"/>
        <v>3.5285556495452286E-2</v>
      </c>
      <c r="GD128" s="2">
        <f t="shared" si="156"/>
        <v>3.4661898996040177E-2</v>
      </c>
      <c r="GE128" s="2">
        <f t="shared" si="156"/>
        <v>3.6702931387305515E-2</v>
      </c>
      <c r="GF128" s="2">
        <f t="shared" si="156"/>
        <v>3.5934266883826803E-2</v>
      </c>
      <c r="GG128" s="2">
        <f t="shared" si="156"/>
        <v>3.4655821409732605E-2</v>
      </c>
      <c r="GH128" s="2">
        <f t="shared" si="156"/>
        <v>3.105510500280953E-2</v>
      </c>
      <c r="GI128" s="2">
        <f t="shared" si="156"/>
        <v>3.1902081663381612E-2</v>
      </c>
      <c r="GJ128" s="2">
        <f t="shared" si="156"/>
        <v>2.1598582951159163E-2</v>
      </c>
      <c r="GK128" s="2">
        <f t="shared" si="156"/>
        <v>1.7569069712652721E-2</v>
      </c>
      <c r="GM128" s="86">
        <f t="shared" si="157"/>
        <v>6.7212652244453421E-65</v>
      </c>
      <c r="GN128" s="86">
        <f t="shared" si="157"/>
        <v>5.8290179769572923E-74</v>
      </c>
      <c r="GO128" s="86">
        <f t="shared" si="157"/>
        <v>2.1916610184380497E-89</v>
      </c>
      <c r="GP128" s="86">
        <f t="shared" si="157"/>
        <v>1.484546682436477E-116</v>
      </c>
      <c r="GQ128" s="86">
        <f t="shared" si="157"/>
        <v>2.4261544556558489E-136</v>
      </c>
      <c r="GR128" s="86">
        <f t="shared" si="157"/>
        <v>3.7800988440882579E-124</v>
      </c>
      <c r="GS128" s="86">
        <f t="shared" si="157"/>
        <v>1.3211848893880968E-134</v>
      </c>
      <c r="GT128" s="86">
        <f t="shared" si="157"/>
        <v>2.1094549836837056E-139</v>
      </c>
      <c r="GU128" s="86">
        <f t="shared" si="157"/>
        <v>6.1193594671335714E-145</v>
      </c>
      <c r="GV128" s="86">
        <f t="shared" si="157"/>
        <v>2.4487361302749023E-98</v>
      </c>
      <c r="GW128" s="86">
        <f t="shared" si="157"/>
        <v>3.9074343136841232E-103</v>
      </c>
      <c r="GX128" s="86">
        <f t="shared" si="157"/>
        <v>2.1661403366257307E-90</v>
      </c>
      <c r="GY128" s="86">
        <f t="shared" si="157"/>
        <v>2.9809302040928952E-66</v>
      </c>
      <c r="GZ128" s="86">
        <f t="shared" si="157"/>
        <v>4.7891865493075569E-81</v>
      </c>
      <c r="HA128" s="86">
        <f t="shared" si="157"/>
        <v>8.435924284474071E-80</v>
      </c>
      <c r="HC128" s="86">
        <f t="shared" si="153"/>
        <v>1.5893772139889717E-23</v>
      </c>
      <c r="HD128" s="86">
        <f t="shared" si="153"/>
        <v>1.5119292864852332E-23</v>
      </c>
      <c r="HE128" s="86">
        <f t="shared" si="153"/>
        <v>1.4174785848236052E-30</v>
      </c>
      <c r="HF128" s="86">
        <f t="shared" si="153"/>
        <v>7.1646104054596728E-33</v>
      </c>
      <c r="HG128" s="86">
        <f t="shared" si="153"/>
        <v>1.1953436806098183E-42</v>
      </c>
      <c r="HH128" s="86">
        <f t="shared" si="153"/>
        <v>5.427698091141684E-35</v>
      </c>
      <c r="HI128" s="86">
        <f t="shared" si="138"/>
        <v>2.8359807008922704E-42</v>
      </c>
      <c r="HJ128" s="86">
        <f t="shared" si="138"/>
        <v>1.756920021830735E-47</v>
      </c>
      <c r="HK128" s="86">
        <f t="shared" si="138"/>
        <v>7.0974084978109736E-55</v>
      </c>
      <c r="HL128" s="86">
        <f t="shared" ref="HL128:HQ170" si="161" xml:space="preserve"> _xlfn.NORM.DIST($B128, L$8, ABS(L$12), TRUE) * _xlfn.NORM.DIST(($B128 - L$8)*L$16, 0, ABS(L$12), TRUE) * 2</f>
        <v>5.717578837503439E-27</v>
      </c>
      <c r="HM128" s="86">
        <f t="shared" si="161"/>
        <v>1.168028131896014E-34</v>
      </c>
      <c r="HN128" s="86">
        <f t="shared" si="161"/>
        <v>1.1661907077608825E-26</v>
      </c>
      <c r="HO128" s="86">
        <f t="shared" si="161"/>
        <v>5.2317621343587302E-22</v>
      </c>
      <c r="HP128" s="86">
        <f t="shared" si="161"/>
        <v>3.0605494640036711E-28</v>
      </c>
      <c r="HQ128" s="86">
        <f t="shared" si="161"/>
        <v>4.3200452730345449E-35</v>
      </c>
      <c r="HS128" s="86">
        <f t="shared" si="158"/>
        <v>1.6274356431693945E-3</v>
      </c>
      <c r="HT128" s="86">
        <f t="shared" si="158"/>
        <v>6.1569375619564158E-3</v>
      </c>
      <c r="HU128" s="86">
        <f t="shared" si="158"/>
        <v>2.9135184348436597E-3</v>
      </c>
      <c r="HV128" s="86">
        <f t="shared" si="158"/>
        <v>1.498924516300889E-3</v>
      </c>
      <c r="HW128" s="86">
        <f t="shared" si="158"/>
        <v>2.996121615031763E-3</v>
      </c>
      <c r="HX128" s="86">
        <f t="shared" si="158"/>
        <v>1.7679890366581565E-3</v>
      </c>
      <c r="HY128" s="86">
        <f t="shared" si="158"/>
        <v>3.7943115560305331E-3</v>
      </c>
      <c r="HZ128" s="86">
        <f t="shared" si="158"/>
        <v>2.3991112450589447E-3</v>
      </c>
      <c r="IA128" s="86">
        <f t="shared" si="158"/>
        <v>2.7608472943504744E-3</v>
      </c>
      <c r="IB128" s="86">
        <f t="shared" si="158"/>
        <v>1.3363736344464362E-3</v>
      </c>
      <c r="IC128" s="86">
        <f t="shared" si="158"/>
        <v>2.7200738615786933E-3</v>
      </c>
      <c r="ID128" s="86">
        <f t="shared" si="158"/>
        <v>7.8264600546594011E-4</v>
      </c>
      <c r="IE128" s="86">
        <f t="shared" si="158"/>
        <v>1.7528846844717602E-3</v>
      </c>
      <c r="IF128" s="86">
        <f t="shared" si="158"/>
        <v>2.9581595155289994E-3</v>
      </c>
      <c r="IG128" s="86">
        <f t="shared" si="158"/>
        <v>4.584494831521492E-3</v>
      </c>
      <c r="II128" s="86">
        <f t="shared" si="159"/>
        <v>7.1397679873676198E-50</v>
      </c>
      <c r="IJ128" s="86">
        <f t="shared" si="159"/>
        <v>3.2221998208166573E-49</v>
      </c>
      <c r="IK128" s="86">
        <f t="shared" si="159"/>
        <v>4.1879016423255046E-57</v>
      </c>
      <c r="IL128" s="86">
        <f t="shared" si="159"/>
        <v>9.6309251987463886E-59</v>
      </c>
      <c r="IM128" s="86">
        <f t="shared" si="159"/>
        <v>1.0629962733759011E-53</v>
      </c>
      <c r="IN128" s="86">
        <f t="shared" si="159"/>
        <v>2.9712122724013892E-62</v>
      </c>
      <c r="IO128" s="86">
        <f t="shared" si="159"/>
        <v>2.073896510052859E-53</v>
      </c>
      <c r="IP128" s="86">
        <f t="shared" si="159"/>
        <v>6.6833257774543471E-59</v>
      </c>
      <c r="IQ128" s="86">
        <f t="shared" si="159"/>
        <v>3.2250301639572563E-62</v>
      </c>
      <c r="IR128" s="86">
        <f t="shared" si="159"/>
        <v>1.9674342360562732E-61</v>
      </c>
      <c r="IS128" s="86">
        <f t="shared" si="159"/>
        <v>1.2619751075942795E-56</v>
      </c>
      <c r="IT128" s="86">
        <f t="shared" si="159"/>
        <v>3.6258354005783602E-65</v>
      </c>
      <c r="IU128" s="86">
        <f t="shared" si="159"/>
        <v>8.2806198580806264E-59</v>
      </c>
      <c r="IV128" s="86">
        <f t="shared" si="159"/>
        <v>5.0805234279482972E-31</v>
      </c>
      <c r="IW128" s="86">
        <f t="shared" si="159"/>
        <v>6.1500163515987786E-22</v>
      </c>
      <c r="IY128" s="86">
        <f t="shared" si="160"/>
        <v>1.6274356431693945E-3</v>
      </c>
      <c r="IZ128" s="86">
        <f t="shared" si="160"/>
        <v>6.1569375619564158E-3</v>
      </c>
      <c r="JA128" s="86">
        <f t="shared" si="160"/>
        <v>2.9135184348436597E-3</v>
      </c>
      <c r="JB128" s="86">
        <f t="shared" si="160"/>
        <v>1.498924516300889E-3</v>
      </c>
      <c r="JC128" s="86">
        <f t="shared" si="160"/>
        <v>2.996121615031763E-3</v>
      </c>
      <c r="JD128" s="86">
        <f t="shared" si="160"/>
        <v>1.7679890366581565E-3</v>
      </c>
      <c r="JE128" s="86">
        <f t="shared" si="160"/>
        <v>3.7943115560305331E-3</v>
      </c>
      <c r="JF128" s="86">
        <f t="shared" si="160"/>
        <v>2.3991112450589447E-3</v>
      </c>
      <c r="JG128" s="86">
        <f t="shared" si="160"/>
        <v>2.7608472943504744E-3</v>
      </c>
      <c r="JH128" s="86">
        <f t="shared" si="160"/>
        <v>1.3363736344464362E-3</v>
      </c>
      <c r="JI128" s="86">
        <f t="shared" si="160"/>
        <v>2.7200738615786933E-3</v>
      </c>
      <c r="JJ128" s="86">
        <f t="shared" si="160"/>
        <v>7.8264600546594011E-4</v>
      </c>
      <c r="JK128" s="86">
        <f t="shared" si="160"/>
        <v>1.7528846844717602E-3</v>
      </c>
      <c r="JL128" s="86">
        <f t="shared" si="160"/>
        <v>2.9581595155289994E-3</v>
      </c>
      <c r="JM128" s="86">
        <f t="shared" si="160"/>
        <v>4.584494831521492E-3</v>
      </c>
    </row>
    <row r="129" spans="2:273" x14ac:dyDescent="0.25">
      <c r="B129" s="2">
        <v>102</v>
      </c>
      <c r="C129" s="37">
        <v>111.345</v>
      </c>
      <c r="D129" s="37">
        <v>107.224</v>
      </c>
      <c r="E129" s="37">
        <v>107.63800000000001</v>
      </c>
      <c r="F129" s="37">
        <v>109.086</v>
      </c>
      <c r="G129" s="37">
        <v>108.259</v>
      </c>
      <c r="H129" s="37">
        <v>111</v>
      </c>
      <c r="I129" s="37">
        <v>110.81</v>
      </c>
      <c r="J129" s="37">
        <v>108.879</v>
      </c>
      <c r="K129" s="37">
        <v>109.63800000000001</v>
      </c>
      <c r="L129" s="37">
        <v>110.569</v>
      </c>
      <c r="M129" s="37">
        <v>113.46599999999999</v>
      </c>
      <c r="N129" s="37">
        <v>115.259</v>
      </c>
      <c r="O129" s="37">
        <v>115.224</v>
      </c>
      <c r="P129" s="37">
        <v>119.776</v>
      </c>
      <c r="Q129" s="37">
        <v>121.483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108.58713070425823</v>
      </c>
      <c r="T129" s="4">
        <f t="shared" si="162"/>
        <v>107.76496043425374</v>
      </c>
      <c r="U129" s="4">
        <f t="shared" si="162"/>
        <v>107.79343704950475</v>
      </c>
      <c r="V129" s="4">
        <f t="shared" si="162"/>
        <v>108.46391319773427</v>
      </c>
      <c r="W129" s="4">
        <f t="shared" si="162"/>
        <v>108.4930723687512</v>
      </c>
      <c r="X129" s="4">
        <f t="shared" si="162"/>
        <v>108.56061665297649</v>
      </c>
      <c r="Y129" s="4">
        <f t="shared" si="162"/>
        <v>110.2633836778291</v>
      </c>
      <c r="Z129" s="4">
        <f t="shared" si="162"/>
        <v>110.00050715451133</v>
      </c>
      <c r="AA129" s="4">
        <f t="shared" si="162"/>
        <v>109.1353000062698</v>
      </c>
      <c r="AB129" s="4">
        <f t="shared" si="162"/>
        <v>110.58611784911233</v>
      </c>
      <c r="AC129" s="4">
        <f t="shared" si="162"/>
        <v>112.49326758412394</v>
      </c>
      <c r="AD129" s="4">
        <f t="shared" si="162"/>
        <v>113.30710435792565</v>
      </c>
      <c r="AE129" s="4">
        <f t="shared" si="162"/>
        <v>115.76424338706791</v>
      </c>
      <c r="AF129" s="4">
        <f t="shared" si="162"/>
        <v>116.72008552674335</v>
      </c>
      <c r="AG129" s="4">
        <f t="shared" si="162"/>
        <v>121.66655650059035</v>
      </c>
      <c r="AI129" s="4">
        <f t="shared" ref="AI129:AW145" si="163">IF(OR($B129 &lt; C$230, $B129 &gt; C$233), 0, C129-S129)</f>
        <v>2.7578692957417701</v>
      </c>
      <c r="AJ129" s="4">
        <f t="shared" si="163"/>
        <v>-0.54096043425373352</v>
      </c>
      <c r="AK129" s="4">
        <f t="shared" si="163"/>
        <v>-0.1554370495047408</v>
      </c>
      <c r="AL129" s="4">
        <f t="shared" si="163"/>
        <v>0.6220868022657271</v>
      </c>
      <c r="AM129" s="4">
        <f t="shared" si="163"/>
        <v>-0.23407236875119963</v>
      </c>
      <c r="AN129" s="4">
        <f t="shared" si="163"/>
        <v>2.439383347023508</v>
      </c>
      <c r="AO129" s="4">
        <f t="shared" si="163"/>
        <v>0.54661632217090528</v>
      </c>
      <c r="AP129" s="4">
        <f t="shared" si="163"/>
        <v>-1.1215071545113204</v>
      </c>
      <c r="AQ129" s="4">
        <f t="shared" si="163"/>
        <v>0.50269999373020369</v>
      </c>
      <c r="AR129" s="4">
        <f t="shared" si="163"/>
        <v>-1.7117849112324279E-2</v>
      </c>
      <c r="AS129" s="4">
        <f t="shared" si="163"/>
        <v>0.97273241587605241</v>
      </c>
      <c r="AT129" s="4">
        <f t="shared" si="163"/>
        <v>1.9518956420743478</v>
      </c>
      <c r="AU129" s="4">
        <f t="shared" si="163"/>
        <v>-0.54024338706790331</v>
      </c>
      <c r="AV129" s="4">
        <f t="shared" si="163"/>
        <v>3.0559144732566494</v>
      </c>
      <c r="AW129" s="4">
        <f t="shared" si="163"/>
        <v>-0.1835565005903419</v>
      </c>
      <c r="AY129" s="2">
        <f t="shared" si="154"/>
        <v>108.58713070425823</v>
      </c>
      <c r="AZ129" s="2">
        <f t="shared" si="154"/>
        <v>107.48259492393255</v>
      </c>
      <c r="BA129" s="2">
        <f t="shared" si="154"/>
        <v>107.56567635068002</v>
      </c>
      <c r="BB129" s="2">
        <f t="shared" si="154"/>
        <v>108.23864072908128</v>
      </c>
      <c r="BC129" s="2">
        <f t="shared" si="154"/>
        <v>108.11135132791577</v>
      </c>
      <c r="BD129" s="2">
        <f t="shared" si="154"/>
        <v>108.1838619450544</v>
      </c>
      <c r="BE129" s="2">
        <f t="shared" si="154"/>
        <v>109.47733907262486</v>
      </c>
      <c r="BF129" s="2">
        <f t="shared" si="154"/>
        <v>109.49071480265748</v>
      </c>
      <c r="BG129" s="2">
        <f t="shared" si="154"/>
        <v>108.43847564618821</v>
      </c>
      <c r="BH129" s="2">
        <f t="shared" si="154"/>
        <v>110.14591441601829</v>
      </c>
      <c r="BI129" s="2">
        <f t="shared" si="154"/>
        <v>111.69796115007406</v>
      </c>
      <c r="BJ129" s="2">
        <f t="shared" si="154"/>
        <v>113.00732910428154</v>
      </c>
      <c r="BK129" s="2">
        <f t="shared" si="154"/>
        <v>115.0748877311007</v>
      </c>
      <c r="BL129" s="2">
        <f t="shared" si="154"/>
        <v>115.32252437962947</v>
      </c>
      <c r="BM129" s="2">
        <f t="shared" si="154"/>
        <v>118.67134199764922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111.345</v>
      </c>
      <c r="CF129" s="2" t="str">
        <f t="shared" si="155"/>
        <v/>
      </c>
      <c r="CG129" s="2">
        <f t="shared" si="155"/>
        <v>107.63800000000001</v>
      </c>
      <c r="CH129" s="2">
        <f t="shared" si="155"/>
        <v>109.086</v>
      </c>
      <c r="CI129" s="2">
        <f t="shared" si="155"/>
        <v>108.259</v>
      </c>
      <c r="CJ129" s="2">
        <f t="shared" si="155"/>
        <v>111</v>
      </c>
      <c r="CK129" s="2">
        <f t="shared" si="155"/>
        <v>110.81</v>
      </c>
      <c r="CL129" s="2">
        <f t="shared" si="155"/>
        <v>108.879</v>
      </c>
      <c r="CM129" s="2">
        <f t="shared" si="155"/>
        <v>109.63800000000001</v>
      </c>
      <c r="CN129" s="2">
        <f t="shared" si="155"/>
        <v>110.569</v>
      </c>
      <c r="CO129" s="2">
        <f t="shared" si="155"/>
        <v>113.46599999999999</v>
      </c>
      <c r="CP129" s="2">
        <f t="shared" si="155"/>
        <v>115.259</v>
      </c>
      <c r="CQ129" s="2">
        <f t="shared" si="155"/>
        <v>115.224</v>
      </c>
      <c r="CR129" s="2">
        <f t="shared" si="155"/>
        <v>119.776</v>
      </c>
      <c r="CS129" s="2">
        <f t="shared" si="155"/>
        <v>121.483</v>
      </c>
      <c r="CU129" s="2">
        <f t="shared" si="110"/>
        <v>111.345</v>
      </c>
      <c r="CV129" s="2" t="str">
        <f t="shared" si="111"/>
        <v/>
      </c>
      <c r="CW129" s="2">
        <f t="shared" si="112"/>
        <v>107.63800000000001</v>
      </c>
      <c r="CX129" s="2">
        <f t="shared" si="113"/>
        <v>109.086</v>
      </c>
      <c r="CY129" s="2">
        <f t="shared" si="114"/>
        <v>108.259</v>
      </c>
      <c r="CZ129" s="2">
        <f t="shared" si="115"/>
        <v>111</v>
      </c>
      <c r="DA129" s="2">
        <f t="shared" si="116"/>
        <v>110.81</v>
      </c>
      <c r="DB129" s="2">
        <f t="shared" si="117"/>
        <v>108.879</v>
      </c>
      <c r="DC129" s="2">
        <f t="shared" si="118"/>
        <v>109.63800000000001</v>
      </c>
      <c r="DD129" s="2">
        <f t="shared" si="119"/>
        <v>110.569</v>
      </c>
      <c r="DE129" s="2">
        <f t="shared" si="120"/>
        <v>113.46599999999999</v>
      </c>
      <c r="DF129" s="2">
        <f t="shared" si="121"/>
        <v>115.259</v>
      </c>
      <c r="DG129" s="2">
        <f t="shared" si="122"/>
        <v>115.224</v>
      </c>
      <c r="DH129" s="2">
        <f t="shared" si="123"/>
        <v>119.776</v>
      </c>
      <c r="DI129" s="2">
        <f t="shared" si="124"/>
        <v>121.483</v>
      </c>
      <c r="DK129" s="2">
        <f t="shared" ref="DK129:DY145" si="164">BO$228*$B129+BO$229</f>
        <v>141.93508649155723</v>
      </c>
      <c r="DL129" s="2">
        <f t="shared" si="164"/>
        <v>127.18107118758438</v>
      </c>
      <c r="DM129" s="2">
        <f t="shared" si="164"/>
        <v>126.09493798920377</v>
      </c>
      <c r="DN129" s="2">
        <f t="shared" si="164"/>
        <v>131.948433805668</v>
      </c>
      <c r="DO129" s="2">
        <f t="shared" si="164"/>
        <v>140.26010281425891</v>
      </c>
      <c r="DP129" s="2">
        <f t="shared" si="164"/>
        <v>139.25277098150781</v>
      </c>
      <c r="DQ129" s="2">
        <f t="shared" si="164"/>
        <v>130.5887032833021</v>
      </c>
      <c r="DR129" s="2">
        <f t="shared" si="164"/>
        <v>132.32688335704128</v>
      </c>
      <c r="DS129" s="2">
        <f t="shared" si="164"/>
        <v>131.3183487394958</v>
      </c>
      <c r="DT129" s="2">
        <f t="shared" si="164"/>
        <v>135.10521763869133</v>
      </c>
      <c r="DU129" s="2">
        <f t="shared" si="164"/>
        <v>135.81535620782728</v>
      </c>
      <c r="DV129" s="2">
        <f t="shared" si="164"/>
        <v>139.51192887624467</v>
      </c>
      <c r="DW129" s="2">
        <f t="shared" si="164"/>
        <v>141.47730528504209</v>
      </c>
      <c r="DX129" s="2">
        <f t="shared" si="164"/>
        <v>138.98322809952808</v>
      </c>
      <c r="DY129" s="2">
        <f t="shared" si="164"/>
        <v>145.35007526881716</v>
      </c>
      <c r="EA129" s="2">
        <f t="shared" si="152"/>
        <v>108.46354438032424</v>
      </c>
      <c r="EB129" s="2">
        <f t="shared" si="152"/>
        <v>107.4117421108742</v>
      </c>
      <c r="EC129" s="2">
        <f t="shared" si="152"/>
        <v>107.49608834215906</v>
      </c>
      <c r="ED129" s="2">
        <f t="shared" si="152"/>
        <v>108.14932825188247</v>
      </c>
      <c r="EE129" s="2">
        <f t="shared" si="151"/>
        <v>107.99945480939044</v>
      </c>
      <c r="EF129" s="2">
        <f t="shared" si="151"/>
        <v>108.06442059911048</v>
      </c>
      <c r="EG129" s="2">
        <f t="shared" si="151"/>
        <v>109.40493377042357</v>
      </c>
      <c r="EH129" s="2">
        <f t="shared" si="151"/>
        <v>109.40093578916284</v>
      </c>
      <c r="EI129" s="2">
        <f t="shared" si="151"/>
        <v>108.34107556816728</v>
      </c>
      <c r="EJ129" s="2">
        <f t="shared" si="151"/>
        <v>110.04253511705683</v>
      </c>
      <c r="EK129" s="2">
        <f t="shared" si="151"/>
        <v>111.60938619602341</v>
      </c>
      <c r="EL129" s="2">
        <f t="shared" si="151"/>
        <v>112.89569048560821</v>
      </c>
      <c r="EM129" s="2">
        <f t="shared" si="135"/>
        <v>114.97949033184935</v>
      </c>
      <c r="EN129" s="2">
        <f t="shared" si="135"/>
        <v>115.22423559368946</v>
      </c>
      <c r="EO129" s="2">
        <f t="shared" si="135"/>
        <v>118.54006390248323</v>
      </c>
      <c r="EQ129" s="2">
        <f t="shared" ref="EQ129:FE145" si="165">CU$228*$B129+CU$229</f>
        <v>108.45508644415204</v>
      </c>
      <c r="ER129" s="2">
        <f t="shared" si="165"/>
        <v>107.33321942456979</v>
      </c>
      <c r="ES129" s="2">
        <f t="shared" si="165"/>
        <v>107.50626549609404</v>
      </c>
      <c r="ET129" s="2">
        <f t="shared" si="165"/>
        <v>108.17134361208961</v>
      </c>
      <c r="EU129" s="2">
        <f t="shared" si="165"/>
        <v>108.03962715579793</v>
      </c>
      <c r="EV129" s="2">
        <f t="shared" si="165"/>
        <v>108.04661149316672</v>
      </c>
      <c r="EW129" s="2">
        <f t="shared" si="165"/>
        <v>109.36040763022133</v>
      </c>
      <c r="EX129" s="2">
        <f t="shared" si="165"/>
        <v>109.39079521180587</v>
      </c>
      <c r="EY129" s="2">
        <f t="shared" si="165"/>
        <v>108.37546886583679</v>
      </c>
      <c r="EZ129" s="2">
        <f t="shared" si="165"/>
        <v>110.02146969543718</v>
      </c>
      <c r="FA129" s="2">
        <f t="shared" si="165"/>
        <v>111.57822207705709</v>
      </c>
      <c r="FB129" s="2">
        <f t="shared" si="165"/>
        <v>112.87311439132145</v>
      </c>
      <c r="FC129" s="2">
        <f t="shared" si="165"/>
        <v>114.97221215014129</v>
      </c>
      <c r="FD129" s="2">
        <f t="shared" si="165"/>
        <v>115.20673729302871</v>
      </c>
      <c r="FE129" s="2">
        <f t="shared" si="165"/>
        <v>118.31026868139247</v>
      </c>
      <c r="FG129" s="2">
        <f t="shared" ref="FG129:FU145" si="166">POWER(10,($B129-C$231)/C$229)/(1+POWER(10,($B129-C$231)/C$229))</f>
        <v>0.9962991672866921</v>
      </c>
      <c r="FH129" s="2">
        <f t="shared" si="166"/>
        <v>0.99625001558288362</v>
      </c>
      <c r="FI129" s="2">
        <f t="shared" si="166"/>
        <v>0.99627786381179695</v>
      </c>
      <c r="FJ129" s="2">
        <f t="shared" si="166"/>
        <v>0.9962785198039622</v>
      </c>
      <c r="FK129" s="2">
        <f t="shared" si="166"/>
        <v>0.99657550101696091</v>
      </c>
      <c r="FL129" s="2">
        <f t="shared" si="166"/>
        <v>0.9961488876736676</v>
      </c>
      <c r="FM129" s="2">
        <f t="shared" si="166"/>
        <v>0.99650099257145208</v>
      </c>
      <c r="FN129" s="2">
        <f t="shared" si="166"/>
        <v>0.99606720151301098</v>
      </c>
      <c r="FO129" s="2">
        <f t="shared" si="166"/>
        <v>0.99582105158428014</v>
      </c>
      <c r="FP129" s="2">
        <f t="shared" si="166"/>
        <v>0.99584216761586686</v>
      </c>
      <c r="FQ129" s="2">
        <f t="shared" si="166"/>
        <v>0.99629202117987825</v>
      </c>
      <c r="FR129" s="2">
        <f t="shared" si="166"/>
        <v>0.99577682372814003</v>
      </c>
      <c r="FS129" s="2">
        <f t="shared" si="166"/>
        <v>0.99639022279498224</v>
      </c>
      <c r="FT129" s="2">
        <f t="shared" si="166"/>
        <v>0.995845685564822</v>
      </c>
      <c r="FU129" s="2">
        <f t="shared" si="166"/>
        <v>0.99493855481854376</v>
      </c>
      <c r="FW129" s="2">
        <f t="shared" si="156"/>
        <v>3.3844435604318164E-2</v>
      </c>
      <c r="FX129" s="2">
        <f t="shared" si="156"/>
        <v>4.1795092228909897E-2</v>
      </c>
      <c r="FY129" s="2">
        <f t="shared" si="156"/>
        <v>3.5428096405669816E-2</v>
      </c>
      <c r="FZ129" s="2">
        <f t="shared" si="156"/>
        <v>3.3820804655969428E-2</v>
      </c>
      <c r="GA129" s="2">
        <f t="shared" si="156"/>
        <v>3.5346758839026271E-2</v>
      </c>
      <c r="GB129" s="2">
        <f t="shared" si="156"/>
        <v>3.7536676676220078E-2</v>
      </c>
      <c r="GC129" s="2">
        <f t="shared" si="156"/>
        <v>3.8558578873391446E-2</v>
      </c>
      <c r="GD129" s="2">
        <f t="shared" si="156"/>
        <v>3.787934351092944E-2</v>
      </c>
      <c r="GE129" s="2">
        <f t="shared" si="156"/>
        <v>4.0101961646667093E-2</v>
      </c>
      <c r="GF129" s="2">
        <f t="shared" si="156"/>
        <v>3.9265013308258753E-2</v>
      </c>
      <c r="GG129" s="2">
        <f t="shared" si="156"/>
        <v>3.7872723913613675E-2</v>
      </c>
      <c r="GH129" s="2">
        <f t="shared" si="156"/>
        <v>3.3949527958448113E-2</v>
      </c>
      <c r="GI129" s="2">
        <f t="shared" si="156"/>
        <v>3.4872604126317909E-2</v>
      </c>
      <c r="GJ129" s="2">
        <f t="shared" si="156"/>
        <v>2.3633128741311064E-2</v>
      </c>
      <c r="GK129" s="2">
        <f t="shared" si="156"/>
        <v>1.9231503849053425E-2</v>
      </c>
      <c r="GM129" s="86">
        <f t="shared" si="157"/>
        <v>5.1815908087382753E-68</v>
      </c>
      <c r="GN129" s="86">
        <f t="shared" si="157"/>
        <v>1.7452433144850289E-77</v>
      </c>
      <c r="GO129" s="86">
        <f t="shared" si="157"/>
        <v>1.1989027896522479E-93</v>
      </c>
      <c r="GP129" s="86">
        <f t="shared" si="157"/>
        <v>3.7495493634996181E-122</v>
      </c>
      <c r="GQ129" s="86">
        <f t="shared" si="157"/>
        <v>6.6991348336182702E-143</v>
      </c>
      <c r="GR129" s="86">
        <f t="shared" si="157"/>
        <v>5.2237131411054783E-130</v>
      </c>
      <c r="GS129" s="86">
        <f t="shared" si="157"/>
        <v>5.7527727058725387E-141</v>
      </c>
      <c r="GT129" s="86">
        <f t="shared" si="157"/>
        <v>4.7997477742541902E-146</v>
      </c>
      <c r="GU129" s="86">
        <f t="shared" si="157"/>
        <v>8.8116029908707245E-152</v>
      </c>
      <c r="GV129" s="86">
        <f t="shared" si="157"/>
        <v>4.7910608456061388E-103</v>
      </c>
      <c r="GW129" s="86">
        <f t="shared" si="157"/>
        <v>4.7149158765251059E-108</v>
      </c>
      <c r="GX129" s="86">
        <f t="shared" si="157"/>
        <v>9.7045480624468943E-95</v>
      </c>
      <c r="GY129" s="86">
        <f t="shared" si="157"/>
        <v>2.4770888152778261E-69</v>
      </c>
      <c r="GZ129" s="86">
        <f t="shared" si="157"/>
        <v>6.9760764286211954E-85</v>
      </c>
      <c r="HA129" s="86">
        <f t="shared" si="157"/>
        <v>1.7562824178528959E-83</v>
      </c>
      <c r="HC129" s="86">
        <f t="shared" si="153"/>
        <v>1.0406810320979651E-25</v>
      </c>
      <c r="HD129" s="86">
        <f t="shared" si="153"/>
        <v>1.2100696807003733E-25</v>
      </c>
      <c r="HE129" s="86">
        <f t="shared" si="153"/>
        <v>2.6912082180433906E-33</v>
      </c>
      <c r="HF129" s="86">
        <f t="shared" si="153"/>
        <v>7.6299232570238539E-36</v>
      </c>
      <c r="HG129" s="86">
        <f t="shared" si="153"/>
        <v>1.5168054958891057E-46</v>
      </c>
      <c r="HH129" s="86">
        <f t="shared" si="153"/>
        <v>4.5221438077282848E-38</v>
      </c>
      <c r="HI129" s="86">
        <f t="shared" si="153"/>
        <v>5.1381225163496954E-46</v>
      </c>
      <c r="HJ129" s="86">
        <f t="shared" si="153"/>
        <v>9.8419917925473752E-52</v>
      </c>
      <c r="HK129" s="86">
        <f t="shared" si="153"/>
        <v>1.108714270030638E-59</v>
      </c>
      <c r="HL129" s="86">
        <f t="shared" si="161"/>
        <v>2.3617805067805524E-29</v>
      </c>
      <c r="HM129" s="86">
        <f t="shared" si="161"/>
        <v>9.2082423779559214E-38</v>
      </c>
      <c r="HN129" s="86">
        <f t="shared" si="161"/>
        <v>4.6436207146986843E-29</v>
      </c>
      <c r="HO129" s="86">
        <f t="shared" si="161"/>
        <v>6.2990215376634945E-24</v>
      </c>
      <c r="HP129" s="86">
        <f t="shared" si="161"/>
        <v>7.1158967027616561E-31</v>
      </c>
      <c r="HQ129" s="86">
        <f t="shared" si="161"/>
        <v>3.3343111093745113E-38</v>
      </c>
      <c r="HS129" s="86">
        <f t="shared" si="158"/>
        <v>3.744371111440823E-3</v>
      </c>
      <c r="HT129" s="86">
        <f t="shared" si="158"/>
        <v>1.3408572989287802E-2</v>
      </c>
      <c r="HU129" s="86">
        <f t="shared" si="158"/>
        <v>6.8745379739453619E-3</v>
      </c>
      <c r="HV129" s="86">
        <f t="shared" si="158"/>
        <v>3.7237689322978103E-3</v>
      </c>
      <c r="HW129" s="86">
        <f t="shared" si="158"/>
        <v>6.8709595050757194E-3</v>
      </c>
      <c r="HX129" s="86">
        <f t="shared" si="158"/>
        <v>4.5824649473480208E-3</v>
      </c>
      <c r="HY129" s="86">
        <f t="shared" si="158"/>
        <v>8.7073229457333839E-3</v>
      </c>
      <c r="HZ129" s="86">
        <f t="shared" si="158"/>
        <v>5.9300393964379899E-3</v>
      </c>
      <c r="IA129" s="86">
        <f t="shared" si="158"/>
        <v>7.0250497461842041E-3</v>
      </c>
      <c r="IB129" s="86">
        <f t="shared" si="158"/>
        <v>3.5662154055385504E-3</v>
      </c>
      <c r="IC129" s="86">
        <f t="shared" si="158"/>
        <v>6.5410825058417853E-3</v>
      </c>
      <c r="ID129" s="86">
        <f t="shared" si="158"/>
        <v>2.1468751284759984E-3</v>
      </c>
      <c r="IE129" s="86">
        <f t="shared" si="158"/>
        <v>4.340500606750299E-3</v>
      </c>
      <c r="IF129" s="86">
        <f t="shared" si="158"/>
        <v>5.5381734318938709E-3</v>
      </c>
      <c r="IG129" s="86">
        <f t="shared" si="158"/>
        <v>7.7884150420881055E-3</v>
      </c>
      <c r="II129" s="86">
        <f t="shared" si="159"/>
        <v>2.4660294672480023E-47</v>
      </c>
      <c r="IJ129" s="86">
        <f t="shared" si="159"/>
        <v>1.5132569271268274E-46</v>
      </c>
      <c r="IK129" s="86">
        <f t="shared" si="159"/>
        <v>3.8066623093201378E-54</v>
      </c>
      <c r="IL129" s="86">
        <f t="shared" si="159"/>
        <v>9.7180396419799665E-56</v>
      </c>
      <c r="IM129" s="86">
        <f t="shared" si="159"/>
        <v>6.334826741193824E-51</v>
      </c>
      <c r="IN129" s="86">
        <f t="shared" si="159"/>
        <v>5.7981081327582311E-59</v>
      </c>
      <c r="IO129" s="86">
        <f t="shared" si="159"/>
        <v>1.4151854317999934E-50</v>
      </c>
      <c r="IP129" s="86">
        <f t="shared" si="159"/>
        <v>8.7536182593939075E-56</v>
      </c>
      <c r="IQ129" s="86">
        <f t="shared" si="159"/>
        <v>7.331431368784114E-59</v>
      </c>
      <c r="IR129" s="86">
        <f t="shared" si="159"/>
        <v>3.8481349661429091E-58</v>
      </c>
      <c r="IS129" s="86">
        <f t="shared" si="159"/>
        <v>1.2424496499082009E-53</v>
      </c>
      <c r="IT129" s="86">
        <f t="shared" si="159"/>
        <v>8.0326259804087096E-62</v>
      </c>
      <c r="IU129" s="86">
        <f t="shared" si="159"/>
        <v>8.9741008851137516E-56</v>
      </c>
      <c r="IV129" s="86">
        <f t="shared" si="159"/>
        <v>1.2779104234561142E-29</v>
      </c>
      <c r="IW129" s="86">
        <f t="shared" si="159"/>
        <v>5.1223156241433518E-21</v>
      </c>
      <c r="IY129" s="86">
        <f t="shared" si="160"/>
        <v>3.744371111440823E-3</v>
      </c>
      <c r="IZ129" s="86">
        <f t="shared" si="160"/>
        <v>1.3408572989287802E-2</v>
      </c>
      <c r="JA129" s="86">
        <f t="shared" si="160"/>
        <v>6.8745379739453619E-3</v>
      </c>
      <c r="JB129" s="86">
        <f t="shared" si="160"/>
        <v>3.7237689322978103E-3</v>
      </c>
      <c r="JC129" s="86">
        <f t="shared" si="160"/>
        <v>6.8709595050757194E-3</v>
      </c>
      <c r="JD129" s="86">
        <f t="shared" si="160"/>
        <v>4.5824649473480208E-3</v>
      </c>
      <c r="JE129" s="86">
        <f t="shared" si="160"/>
        <v>8.7073229457333839E-3</v>
      </c>
      <c r="JF129" s="86">
        <f t="shared" si="160"/>
        <v>5.9300393964379899E-3</v>
      </c>
      <c r="JG129" s="86">
        <f t="shared" si="160"/>
        <v>7.0250497461842041E-3</v>
      </c>
      <c r="JH129" s="86">
        <f t="shared" si="160"/>
        <v>3.5662154055385504E-3</v>
      </c>
      <c r="JI129" s="86">
        <f t="shared" si="160"/>
        <v>6.5410825058417853E-3</v>
      </c>
      <c r="JJ129" s="86">
        <f t="shared" si="160"/>
        <v>2.1468751284759984E-3</v>
      </c>
      <c r="JK129" s="86">
        <f t="shared" si="160"/>
        <v>4.340500606750299E-3</v>
      </c>
      <c r="JL129" s="86">
        <f t="shared" si="160"/>
        <v>5.5381734318938709E-3</v>
      </c>
      <c r="JM129" s="86">
        <f t="shared" si="160"/>
        <v>7.7884150420881055E-3</v>
      </c>
    </row>
    <row r="130" spans="2:273" x14ac:dyDescent="0.25">
      <c r="B130" s="2">
        <v>103</v>
      </c>
      <c r="C130" s="37">
        <v>108.172</v>
      </c>
      <c r="D130" s="37">
        <v>108.483</v>
      </c>
      <c r="E130" s="37">
        <v>108.086</v>
      </c>
      <c r="F130" s="37">
        <v>107.828</v>
      </c>
      <c r="G130" s="37">
        <v>107.724</v>
      </c>
      <c r="H130" s="37">
        <v>107.879</v>
      </c>
      <c r="I130" s="37">
        <v>110.379</v>
      </c>
      <c r="J130" s="37">
        <v>109.03400000000001</v>
      </c>
      <c r="K130" s="37">
        <v>108.414</v>
      </c>
      <c r="L130" s="37">
        <v>111.20699999999999</v>
      </c>
      <c r="M130" s="37">
        <v>111.879</v>
      </c>
      <c r="N130" s="37">
        <v>114.53400000000001</v>
      </c>
      <c r="O130" s="37">
        <v>117.5</v>
      </c>
      <c r="P130" s="37">
        <v>116.983</v>
      </c>
      <c r="Q130" s="37">
        <v>122.569</v>
      </c>
      <c r="S130" s="4">
        <f t="shared" si="162"/>
        <v>108.49535382689419</v>
      </c>
      <c r="T130" s="4">
        <f t="shared" si="162"/>
        <v>107.96213742610904</v>
      </c>
      <c r="U130" s="4">
        <f t="shared" si="162"/>
        <v>107.94051228295569</v>
      </c>
      <c r="V130" s="4">
        <f t="shared" si="162"/>
        <v>108.62569817069736</v>
      </c>
      <c r="W130" s="4">
        <f t="shared" si="162"/>
        <v>108.76687916640161</v>
      </c>
      <c r="X130" s="4">
        <f t="shared" si="162"/>
        <v>108.9517480440505</v>
      </c>
      <c r="Y130" s="4">
        <f t="shared" si="162"/>
        <v>110.99029265811112</v>
      </c>
      <c r="Z130" s="4">
        <f t="shared" si="162"/>
        <v>110.51678794252352</v>
      </c>
      <c r="AA130" s="4">
        <f t="shared" si="162"/>
        <v>109.85228135568494</v>
      </c>
      <c r="AB130" s="4">
        <f t="shared" si="162"/>
        <v>111.08101891428251</v>
      </c>
      <c r="AC130" s="4">
        <f t="shared" si="162"/>
        <v>113.24630538469242</v>
      </c>
      <c r="AD130" s="4">
        <f t="shared" si="162"/>
        <v>113.62302503034735</v>
      </c>
      <c r="AE130" s="4">
        <f t="shared" si="162"/>
        <v>116.42852809265835</v>
      </c>
      <c r="AF130" s="4">
        <f t="shared" si="162"/>
        <v>117.60790582139941</v>
      </c>
      <c r="AG130" s="4">
        <f t="shared" si="162"/>
        <v>123.27084790504568</v>
      </c>
      <c r="AI130" s="4">
        <f t="shared" si="163"/>
        <v>-0.32335382689419134</v>
      </c>
      <c r="AJ130" s="4">
        <f t="shared" si="163"/>
        <v>0.52086257389096602</v>
      </c>
      <c r="AK130" s="4">
        <f t="shared" si="163"/>
        <v>0.14548771704430408</v>
      </c>
      <c r="AL130" s="4">
        <f t="shared" si="163"/>
        <v>-0.79769817069735893</v>
      </c>
      <c r="AM130" s="4">
        <f t="shared" si="163"/>
        <v>-1.0428791664016046</v>
      </c>
      <c r="AN130" s="4">
        <f t="shared" si="163"/>
        <v>-1.0727480440504991</v>
      </c>
      <c r="AO130" s="4">
        <f t="shared" si="163"/>
        <v>-0.61129265811111111</v>
      </c>
      <c r="AP130" s="4">
        <f t="shared" si="163"/>
        <v>-1.4827879425235153</v>
      </c>
      <c r="AQ130" s="4">
        <f t="shared" si="163"/>
        <v>-1.4382813556849356</v>
      </c>
      <c r="AR130" s="4">
        <f t="shared" si="163"/>
        <v>0.12598108571748412</v>
      </c>
      <c r="AS130" s="4">
        <f t="shared" si="163"/>
        <v>-1.3673053846924148</v>
      </c>
      <c r="AT130" s="4">
        <f t="shared" si="163"/>
        <v>0.91097496965265634</v>
      </c>
      <c r="AU130" s="4">
        <f t="shared" si="163"/>
        <v>1.0714719073416461</v>
      </c>
      <c r="AV130" s="4">
        <f t="shared" si="163"/>
        <v>-0.62490582139940898</v>
      </c>
      <c r="AW130" s="4">
        <f t="shared" si="163"/>
        <v>-0.70184790504568184</v>
      </c>
      <c r="AY130" s="2">
        <f t="shared" si="154"/>
        <v>108.49535382689419</v>
      </c>
      <c r="AZ130" s="2">
        <f t="shared" si="154"/>
        <v>107.43723958037091</v>
      </c>
      <c r="BA130" s="2">
        <f t="shared" si="154"/>
        <v>107.48155290772061</v>
      </c>
      <c r="BB130" s="2">
        <f t="shared" si="154"/>
        <v>108.14558388436861</v>
      </c>
      <c r="BC130" s="2">
        <f t="shared" si="154"/>
        <v>108.01376295530652</v>
      </c>
      <c r="BD130" s="2">
        <f t="shared" si="154"/>
        <v>108.12758944500231</v>
      </c>
      <c r="BE130" s="2">
        <f t="shared" si="154"/>
        <v>109.4499682293545</v>
      </c>
      <c r="BF130" s="2">
        <f t="shared" si="154"/>
        <v>109.44869050411585</v>
      </c>
      <c r="BG130" s="2">
        <f t="shared" si="154"/>
        <v>108.36920515377307</v>
      </c>
      <c r="BH130" s="2">
        <f t="shared" si="154"/>
        <v>110.0895390953265</v>
      </c>
      <c r="BI130" s="2">
        <f t="shared" si="154"/>
        <v>111.61852276978645</v>
      </c>
      <c r="BJ130" s="2">
        <f t="shared" si="154"/>
        <v>112.9240958680198</v>
      </c>
      <c r="BK130" s="2">
        <f t="shared" si="154"/>
        <v>114.96899270553222</v>
      </c>
      <c r="BL130" s="2">
        <f t="shared" si="154"/>
        <v>115.23372015302837</v>
      </c>
      <c r="BM130" s="2">
        <f t="shared" si="154"/>
        <v>118.58611159278641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108.172</v>
      </c>
      <c r="CF130" s="2" t="str">
        <f t="shared" si="155"/>
        <v/>
      </c>
      <c r="CG130" s="2" t="str">
        <f t="shared" si="155"/>
        <v/>
      </c>
      <c r="CH130" s="2">
        <f t="shared" si="155"/>
        <v>107.828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>
        <f t="shared" si="155"/>
        <v>111.20699999999999</v>
      </c>
      <c r="CO130" s="2" t="str">
        <f t="shared" si="155"/>
        <v/>
      </c>
      <c r="CP130" s="2">
        <f t="shared" si="155"/>
        <v>114.53400000000001</v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>
        <f t="shared" si="110"/>
        <v>108.172</v>
      </c>
      <c r="CV130" s="2" t="str">
        <f t="shared" si="111"/>
        <v/>
      </c>
      <c r="CW130" s="2" t="str">
        <f t="shared" si="112"/>
        <v/>
      </c>
      <c r="CX130" s="2">
        <f t="shared" si="113"/>
        <v>107.828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>
        <f t="shared" si="119"/>
        <v>111.20699999999999</v>
      </c>
      <c r="DE130" s="2" t="str">
        <f t="shared" si="120"/>
        <v/>
      </c>
      <c r="DF130" s="2">
        <f t="shared" si="121"/>
        <v>114.53400000000001</v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142.24970196998123</v>
      </c>
      <c r="DL130" s="2">
        <f t="shared" si="164"/>
        <v>127.32584952766535</v>
      </c>
      <c r="DM130" s="2">
        <f t="shared" si="164"/>
        <v>126.22559122807017</v>
      </c>
      <c r="DN130" s="2">
        <f t="shared" si="164"/>
        <v>132.1515882591093</v>
      </c>
      <c r="DO130" s="2">
        <f t="shared" si="164"/>
        <v>140.54578921200752</v>
      </c>
      <c r="DP130" s="2">
        <f t="shared" si="164"/>
        <v>139.56771266002846</v>
      </c>
      <c r="DQ130" s="2">
        <f t="shared" si="164"/>
        <v>130.7780505628518</v>
      </c>
      <c r="DR130" s="2">
        <f t="shared" si="164"/>
        <v>132.53847937411098</v>
      </c>
      <c r="DS130" s="2">
        <f t="shared" si="164"/>
        <v>131.53120336134452</v>
      </c>
      <c r="DT130" s="2">
        <f t="shared" si="164"/>
        <v>135.31933546704599</v>
      </c>
      <c r="DU130" s="2">
        <f t="shared" si="164"/>
        <v>136.01290539811066</v>
      </c>
      <c r="DV130" s="2">
        <f t="shared" si="164"/>
        <v>139.76620412517781</v>
      </c>
      <c r="DW130" s="2">
        <f t="shared" si="164"/>
        <v>141.71032640332638</v>
      </c>
      <c r="DX130" s="2">
        <f t="shared" si="164"/>
        <v>139.21078266838265</v>
      </c>
      <c r="DY130" s="2">
        <f t="shared" si="164"/>
        <v>145.65694067482383</v>
      </c>
      <c r="EA130" s="2">
        <f t="shared" si="152"/>
        <v>108.3815373271045</v>
      </c>
      <c r="EB130" s="2">
        <f t="shared" si="152"/>
        <v>107.37373665008292</v>
      </c>
      <c r="EC130" s="2">
        <f t="shared" si="152"/>
        <v>107.41702542665556</v>
      </c>
      <c r="ED130" s="2">
        <f t="shared" si="152"/>
        <v>108.06270752989812</v>
      </c>
      <c r="EE130" s="2">
        <f t="shared" si="151"/>
        <v>107.90973603273741</v>
      </c>
      <c r="EF130" s="2">
        <f t="shared" si="151"/>
        <v>108.01768277144042</v>
      </c>
      <c r="EG130" s="2">
        <f t="shared" si="151"/>
        <v>109.38400014569675</v>
      </c>
      <c r="EH130" s="2">
        <f t="shared" si="151"/>
        <v>109.36604376937841</v>
      </c>
      <c r="EI130" s="2">
        <f t="shared" si="151"/>
        <v>108.27861037720173</v>
      </c>
      <c r="EJ130" s="2">
        <f t="shared" si="151"/>
        <v>109.99482035355945</v>
      </c>
      <c r="EK130" s="2">
        <f t="shared" si="151"/>
        <v>111.53740140160726</v>
      </c>
      <c r="EL130" s="2">
        <f t="shared" si="151"/>
        <v>112.82168763311628</v>
      </c>
      <c r="EM130" s="2">
        <f t="shared" si="135"/>
        <v>114.88106230214746</v>
      </c>
      <c r="EN130" s="2">
        <f t="shared" si="135"/>
        <v>115.14318422363687</v>
      </c>
      <c r="EO130" s="2">
        <f t="shared" si="135"/>
        <v>118.46598097698103</v>
      </c>
      <c r="EQ130" s="2">
        <f t="shared" si="165"/>
        <v>108.36713976521339</v>
      </c>
      <c r="ER130" s="2">
        <f t="shared" si="165"/>
        <v>107.26952990438109</v>
      </c>
      <c r="ES130" s="2">
        <f t="shared" si="165"/>
        <v>107.43403406098659</v>
      </c>
      <c r="ET130" s="2">
        <f t="shared" si="165"/>
        <v>108.09222836173379</v>
      </c>
      <c r="EU130" s="2">
        <f t="shared" si="165"/>
        <v>107.96327423888303</v>
      </c>
      <c r="EV130" s="2">
        <f t="shared" si="165"/>
        <v>107.99469607328466</v>
      </c>
      <c r="EW130" s="2">
        <f t="shared" si="165"/>
        <v>109.32882235812947</v>
      </c>
      <c r="EX130" s="2">
        <f t="shared" si="165"/>
        <v>109.35406091844517</v>
      </c>
      <c r="EY130" s="2">
        <f t="shared" si="165"/>
        <v>108.32291986923174</v>
      </c>
      <c r="EZ130" s="2">
        <f t="shared" si="165"/>
        <v>109.96342277475296</v>
      </c>
      <c r="FA130" s="2">
        <f t="shared" si="165"/>
        <v>111.49692158520342</v>
      </c>
      <c r="FB130" s="2">
        <f t="shared" si="165"/>
        <v>112.78370263294191</v>
      </c>
      <c r="FC130" s="2">
        <f t="shared" si="165"/>
        <v>114.86994202193955</v>
      </c>
      <c r="FD130" s="2">
        <f t="shared" si="165"/>
        <v>115.11671874255804</v>
      </c>
      <c r="FE130" s="2">
        <f t="shared" si="165"/>
        <v>118.20746063416364</v>
      </c>
      <c r="FG130" s="2">
        <f t="shared" si="166"/>
        <v>0.99662370101589903</v>
      </c>
      <c r="FH130" s="2">
        <f t="shared" si="166"/>
        <v>0.99657884472668645</v>
      </c>
      <c r="FI130" s="2">
        <f t="shared" si="166"/>
        <v>0.99660425931978713</v>
      </c>
      <c r="FJ130" s="2">
        <f t="shared" si="166"/>
        <v>0.99660485798378773</v>
      </c>
      <c r="FK130" s="2">
        <f t="shared" si="166"/>
        <v>0.99687587845157677</v>
      </c>
      <c r="FL130" s="2">
        <f t="shared" si="166"/>
        <v>0.99648655326180391</v>
      </c>
      <c r="FM130" s="2">
        <f t="shared" si="166"/>
        <v>0.99680788452649838</v>
      </c>
      <c r="FN130" s="2">
        <f t="shared" si="166"/>
        <v>0.99641200354751847</v>
      </c>
      <c r="FO130" s="2">
        <f t="shared" si="166"/>
        <v>0.99618735182877316</v>
      </c>
      <c r="FP130" s="2">
        <f t="shared" si="166"/>
        <v>0.99620662401291216</v>
      </c>
      <c r="FQ130" s="2">
        <f t="shared" si="166"/>
        <v>0.99661717943833394</v>
      </c>
      <c r="FR130" s="2">
        <f t="shared" si="166"/>
        <v>0.99614698570757942</v>
      </c>
      <c r="FS130" s="2">
        <f t="shared" si="166"/>
        <v>0.99670679807039664</v>
      </c>
      <c r="FT130" s="2">
        <f t="shared" si="166"/>
        <v>0.99620983476834069</v>
      </c>
      <c r="FU130" s="2">
        <f t="shared" si="166"/>
        <v>0.99538185042811178</v>
      </c>
      <c r="FW130" s="2">
        <f t="shared" si="156"/>
        <v>3.6988907666575963E-2</v>
      </c>
      <c r="FX130" s="2">
        <f t="shared" si="156"/>
        <v>4.5643358929100104E-2</v>
      </c>
      <c r="FY130" s="2">
        <f t="shared" si="156"/>
        <v>3.8713809933909264E-2</v>
      </c>
      <c r="FZ130" s="2">
        <f t="shared" si="156"/>
        <v>3.6963165173892434E-2</v>
      </c>
      <c r="GA130" s="2">
        <f t="shared" si="156"/>
        <v>3.8625230935853204E-2</v>
      </c>
      <c r="GB130" s="2">
        <f t="shared" si="156"/>
        <v>4.1009632342850669E-2</v>
      </c>
      <c r="GC130" s="2">
        <f t="shared" si="156"/>
        <v>4.2121944757174096E-2</v>
      </c>
      <c r="GD130" s="2">
        <f t="shared" si="156"/>
        <v>4.1382640113842323E-2</v>
      </c>
      <c r="GE130" s="2">
        <f t="shared" si="156"/>
        <v>4.3801460254905174E-2</v>
      </c>
      <c r="GF130" s="2">
        <f t="shared" si="156"/>
        <v>4.2890751461831529E-2</v>
      </c>
      <c r="GG130" s="2">
        <f t="shared" si="156"/>
        <v>4.1375434626681883E-2</v>
      </c>
      <c r="GH130" s="2">
        <f t="shared" si="156"/>
        <v>3.7103389135091827E-2</v>
      </c>
      <c r="GI130" s="2">
        <f t="shared" si="156"/>
        <v>3.8108834952172314E-2</v>
      </c>
      <c r="GJ130" s="2">
        <f t="shared" si="156"/>
        <v>2.5854260546957379E-2</v>
      </c>
      <c r="GK130" s="2">
        <f t="shared" si="156"/>
        <v>2.1047871990034724E-2</v>
      </c>
      <c r="GM130" s="86">
        <f t="shared" si="157"/>
        <v>3.3648188033608661E-71</v>
      </c>
      <c r="GN130" s="86">
        <f t="shared" si="157"/>
        <v>4.310405119484196E-81</v>
      </c>
      <c r="GO130" s="86">
        <f t="shared" si="157"/>
        <v>5.1987251180610078E-98</v>
      </c>
      <c r="GP130" s="86">
        <f t="shared" si="157"/>
        <v>6.9720300148062966E-128</v>
      </c>
      <c r="GQ130" s="86">
        <f t="shared" si="157"/>
        <v>1.2920378808782538E-149</v>
      </c>
      <c r="GR130" s="86">
        <f t="shared" si="157"/>
        <v>5.268263703700158E-136</v>
      </c>
      <c r="GS130" s="86">
        <f t="shared" si="157"/>
        <v>1.7792412024070496E-147</v>
      </c>
      <c r="GT130" s="86">
        <f t="shared" si="157"/>
        <v>7.6192541386151575E-153</v>
      </c>
      <c r="GU130" s="86">
        <f t="shared" si="157"/>
        <v>8.7885452065700434E-159</v>
      </c>
      <c r="GV130" s="86">
        <f t="shared" si="157"/>
        <v>7.2467053456823859E-108</v>
      </c>
      <c r="GW130" s="86">
        <f t="shared" si="157"/>
        <v>4.3533119423604335E-113</v>
      </c>
      <c r="GX130" s="86">
        <f t="shared" si="157"/>
        <v>3.4231396944595572E-99</v>
      </c>
      <c r="GY130" s="86">
        <f t="shared" si="157"/>
        <v>1.7459624021494776E-72</v>
      </c>
      <c r="GZ130" s="86">
        <f t="shared" si="157"/>
        <v>8.2535027824195672E-89</v>
      </c>
      <c r="HA130" s="86">
        <f t="shared" si="157"/>
        <v>3.0096835677905632E-87</v>
      </c>
      <c r="HC130" s="86">
        <f t="shared" si="153"/>
        <v>5.3875084476099615E-28</v>
      </c>
      <c r="HD130" s="86">
        <f t="shared" si="153"/>
        <v>7.7986445195471776E-28</v>
      </c>
      <c r="HE130" s="86">
        <f t="shared" si="153"/>
        <v>3.8685522266193245E-36</v>
      </c>
      <c r="HF130" s="86">
        <f t="shared" si="153"/>
        <v>5.9727645481496042E-39</v>
      </c>
      <c r="HG130" s="86">
        <f t="shared" si="153"/>
        <v>1.2845566557169922E-50</v>
      </c>
      <c r="HH130" s="86">
        <f t="shared" si="153"/>
        <v>2.7634990972056223E-41</v>
      </c>
      <c r="HI130" s="86">
        <f t="shared" si="153"/>
        <v>6.3866532653863485E-50</v>
      </c>
      <c r="HJ130" s="86">
        <f t="shared" si="153"/>
        <v>3.5807741788061733E-56</v>
      </c>
      <c r="HK130" s="86">
        <f t="shared" si="153"/>
        <v>1.0758965663893545E-64</v>
      </c>
      <c r="HL130" s="86">
        <f t="shared" si="161"/>
        <v>7.6500127474666351E-32</v>
      </c>
      <c r="HM130" s="86">
        <f t="shared" si="161"/>
        <v>5.2834458126305346E-41</v>
      </c>
      <c r="HN130" s="86">
        <f t="shared" si="161"/>
        <v>1.4411574182588622E-31</v>
      </c>
      <c r="HO130" s="86">
        <f t="shared" si="161"/>
        <v>6.24084234783031E-26</v>
      </c>
      <c r="HP130" s="86">
        <f t="shared" si="161"/>
        <v>1.2475675713625099E-33</v>
      </c>
      <c r="HQ130" s="86">
        <f t="shared" si="161"/>
        <v>1.8769218753407895E-41</v>
      </c>
      <c r="HS130" s="86">
        <f t="shared" si="158"/>
        <v>8.1156020431276867E-3</v>
      </c>
      <c r="HT130" s="86">
        <f t="shared" si="158"/>
        <v>2.7284136989739634E-2</v>
      </c>
      <c r="HU130" s="86">
        <f t="shared" si="158"/>
        <v>1.511204383173737E-2</v>
      </c>
      <c r="HV130" s="86">
        <f t="shared" si="158"/>
        <v>8.6194245096564929E-3</v>
      </c>
      <c r="HW130" s="86">
        <f t="shared" si="158"/>
        <v>1.4745653392828236E-2</v>
      </c>
      <c r="HX130" s="86">
        <f t="shared" si="158"/>
        <v>1.0963637184095189E-2</v>
      </c>
      <c r="HY130" s="86">
        <f t="shared" si="158"/>
        <v>1.8635308343066488E-2</v>
      </c>
      <c r="HZ130" s="86">
        <f t="shared" si="158"/>
        <v>1.3583421587346517E-2</v>
      </c>
      <c r="IA130" s="86">
        <f t="shared" si="158"/>
        <v>1.6442060786779029E-2</v>
      </c>
      <c r="IB130" s="86">
        <f t="shared" si="158"/>
        <v>8.7746035861026705E-3</v>
      </c>
      <c r="IC130" s="86">
        <f t="shared" si="158"/>
        <v>1.4620650754971407E-2</v>
      </c>
      <c r="ID130" s="86">
        <f t="shared" si="158"/>
        <v>5.4422943286506452E-3</v>
      </c>
      <c r="IE130" s="86">
        <f t="shared" si="158"/>
        <v>1.0000030753472918E-2</v>
      </c>
      <c r="IF130" s="86">
        <f t="shared" si="158"/>
        <v>1.0000000395280295E-2</v>
      </c>
      <c r="IG130" s="86">
        <f t="shared" si="158"/>
        <v>1.2869914929313568E-2</v>
      </c>
      <c r="II130" s="86">
        <f t="shared" si="159"/>
        <v>7.2801140734085982E-45</v>
      </c>
      <c r="IJ130" s="86">
        <f t="shared" si="159"/>
        <v>5.9562879486715435E-44</v>
      </c>
      <c r="IK130" s="86">
        <f t="shared" si="159"/>
        <v>2.8735046749694432E-51</v>
      </c>
      <c r="IL130" s="86">
        <f t="shared" si="159"/>
        <v>8.141649277481064E-53</v>
      </c>
      <c r="IM130" s="86">
        <f t="shared" si="159"/>
        <v>3.1721263490575109E-48</v>
      </c>
      <c r="IN130" s="86">
        <f t="shared" si="159"/>
        <v>9.1666859398841362E-56</v>
      </c>
      <c r="IO130" s="86">
        <f t="shared" si="159"/>
        <v>8.0448509518879377E-48</v>
      </c>
      <c r="IP130" s="86">
        <f t="shared" si="159"/>
        <v>9.3876173700035421E-53</v>
      </c>
      <c r="IQ130" s="86">
        <f t="shared" si="159"/>
        <v>1.3383962172411508E-55</v>
      </c>
      <c r="IR130" s="86">
        <f t="shared" si="159"/>
        <v>6.0790517472111213E-55</v>
      </c>
      <c r="IS130" s="86">
        <f t="shared" si="159"/>
        <v>1.0096339495355183E-50</v>
      </c>
      <c r="IT130" s="86">
        <f t="shared" si="159"/>
        <v>1.4460088411822786E-58</v>
      </c>
      <c r="IU130" s="86">
        <f t="shared" si="159"/>
        <v>8.045235213312768E-53</v>
      </c>
      <c r="IV130" s="86">
        <f t="shared" si="159"/>
        <v>2.9741313911462169E-28</v>
      </c>
      <c r="IW130" s="86">
        <f t="shared" si="159"/>
        <v>4.0662349732339705E-20</v>
      </c>
      <c r="IY130" s="86">
        <f t="shared" si="160"/>
        <v>8.1156020431276867E-3</v>
      </c>
      <c r="IZ130" s="86">
        <f t="shared" si="160"/>
        <v>2.7284136989739634E-2</v>
      </c>
      <c r="JA130" s="86">
        <f t="shared" si="160"/>
        <v>1.511204383173737E-2</v>
      </c>
      <c r="JB130" s="86">
        <f t="shared" si="160"/>
        <v>8.6194245096564929E-3</v>
      </c>
      <c r="JC130" s="86">
        <f t="shared" si="160"/>
        <v>1.4745653392828236E-2</v>
      </c>
      <c r="JD130" s="86">
        <f t="shared" si="160"/>
        <v>1.0963637184095189E-2</v>
      </c>
      <c r="JE130" s="86">
        <f t="shared" si="160"/>
        <v>1.8635308343066488E-2</v>
      </c>
      <c r="JF130" s="86">
        <f t="shared" si="160"/>
        <v>1.3583421587346517E-2</v>
      </c>
      <c r="JG130" s="86">
        <f t="shared" si="160"/>
        <v>1.6442060786779029E-2</v>
      </c>
      <c r="JH130" s="86">
        <f t="shared" si="160"/>
        <v>8.7746035861026705E-3</v>
      </c>
      <c r="JI130" s="86">
        <f t="shared" si="160"/>
        <v>1.4620650754971407E-2</v>
      </c>
      <c r="JJ130" s="86">
        <f t="shared" si="160"/>
        <v>5.4422943286506452E-3</v>
      </c>
      <c r="JK130" s="86">
        <f t="shared" si="160"/>
        <v>1.0000030753472918E-2</v>
      </c>
      <c r="JL130" s="86">
        <f t="shared" si="160"/>
        <v>1.0000000395280295E-2</v>
      </c>
      <c r="JM130" s="86">
        <f t="shared" si="160"/>
        <v>1.2869914929313568E-2</v>
      </c>
    </row>
    <row r="131" spans="2:273" x14ac:dyDescent="0.25">
      <c r="B131" s="2">
        <v>104</v>
      </c>
      <c r="C131" s="37">
        <v>110.63800000000001</v>
      </c>
      <c r="D131" s="37">
        <v>110.60299999999999</v>
      </c>
      <c r="E131" s="37">
        <v>108.259</v>
      </c>
      <c r="F131" s="37">
        <v>108.155</v>
      </c>
      <c r="G131" s="37">
        <v>108.60299999999999</v>
      </c>
      <c r="H131" s="37">
        <v>108.328</v>
      </c>
      <c r="I131" s="37">
        <v>110.586</v>
      </c>
      <c r="J131" s="37">
        <v>109.121</v>
      </c>
      <c r="K131" s="37">
        <v>110.569</v>
      </c>
      <c r="L131" s="37">
        <v>111.19</v>
      </c>
      <c r="M131" s="37">
        <v>114.776</v>
      </c>
      <c r="N131" s="37">
        <v>116.10299999999999</v>
      </c>
      <c r="O131" s="37">
        <v>116.241</v>
      </c>
      <c r="P131" s="37">
        <v>119.29300000000001</v>
      </c>
      <c r="Q131" s="37">
        <v>123.36199999999999</v>
      </c>
      <c r="S131" s="4">
        <f t="shared" si="162"/>
        <v>108.40424859593897</v>
      </c>
      <c r="T131" s="4">
        <f t="shared" si="162"/>
        <v>108.29585893556298</v>
      </c>
      <c r="U131" s="4">
        <f t="shared" si="162"/>
        <v>108.25290763122439</v>
      </c>
      <c r="V131" s="4">
        <f t="shared" si="162"/>
        <v>109.00018934592188</v>
      </c>
      <c r="W131" s="4">
        <f t="shared" si="162"/>
        <v>109.29749257405257</v>
      </c>
      <c r="X131" s="4">
        <f t="shared" si="162"/>
        <v>109.7228754374981</v>
      </c>
      <c r="Y131" s="4">
        <f t="shared" si="162"/>
        <v>112.21536679238848</v>
      </c>
      <c r="Z131" s="4">
        <f t="shared" si="162"/>
        <v>111.46436102254935</v>
      </c>
      <c r="AA131" s="4">
        <f t="shared" si="162"/>
        <v>111.17685744345668</v>
      </c>
      <c r="AB131" s="4">
        <f t="shared" si="162"/>
        <v>112.07698716742173</v>
      </c>
      <c r="AC131" s="4">
        <f t="shared" si="162"/>
        <v>114.61193295977996</v>
      </c>
      <c r="AD131" s="4">
        <f t="shared" si="162"/>
        <v>114.33738588475296</v>
      </c>
      <c r="AE131" s="4">
        <f t="shared" si="162"/>
        <v>117.71863254457844</v>
      </c>
      <c r="AF131" s="4">
        <f t="shared" si="162"/>
        <v>119.02346149772517</v>
      </c>
      <c r="AG131" s="4">
        <f t="shared" si="162"/>
        <v>125.61080199441308</v>
      </c>
      <c r="AI131" s="4">
        <f t="shared" si="163"/>
        <v>2.2337514040610387</v>
      </c>
      <c r="AJ131" s="4">
        <f t="shared" si="163"/>
        <v>2.3071410644370189</v>
      </c>
      <c r="AK131" s="4">
        <f t="shared" si="163"/>
        <v>6.0923687756115896E-3</v>
      </c>
      <c r="AL131" s="4">
        <f t="shared" si="163"/>
        <v>-0.84518934592188089</v>
      </c>
      <c r="AM131" s="4">
        <f t="shared" si="163"/>
        <v>-0.6944925740525747</v>
      </c>
      <c r="AN131" s="4">
        <f t="shared" si="163"/>
        <v>-1.3948754374981007</v>
      </c>
      <c r="AO131" s="4">
        <f t="shared" si="163"/>
        <v>-1.6293667923884811</v>
      </c>
      <c r="AP131" s="4">
        <f t="shared" si="163"/>
        <v>-2.3433610225493595</v>
      </c>
      <c r="AQ131" s="4">
        <f t="shared" si="163"/>
        <v>-0.60785744345668036</v>
      </c>
      <c r="AR131" s="4">
        <f t="shared" si="163"/>
        <v>-0.88698716742173644</v>
      </c>
      <c r="AS131" s="4">
        <f t="shared" si="163"/>
        <v>0.16406704022003282</v>
      </c>
      <c r="AT131" s="4">
        <f t="shared" si="163"/>
        <v>1.7656141152470326</v>
      </c>
      <c r="AU131" s="4">
        <f t="shared" si="163"/>
        <v>-1.4776325445784408</v>
      </c>
      <c r="AV131" s="4">
        <f t="shared" si="163"/>
        <v>0.26953850227484111</v>
      </c>
      <c r="AW131" s="4">
        <f t="shared" si="163"/>
        <v>-2.2488019944130855</v>
      </c>
      <c r="AY131" s="2">
        <f t="shared" si="154"/>
        <v>108.40424859593897</v>
      </c>
      <c r="AZ131" s="2">
        <f t="shared" si="154"/>
        <v>107.3921014778042</v>
      </c>
      <c r="BA131" s="2">
        <f t="shared" si="154"/>
        <v>107.3978870465377</v>
      </c>
      <c r="BB131" s="2">
        <f t="shared" si="154"/>
        <v>108.05309090711896</v>
      </c>
      <c r="BC131" s="2">
        <f t="shared" si="154"/>
        <v>107.9169234283125</v>
      </c>
      <c r="BD131" s="2">
        <f t="shared" si="154"/>
        <v>108.07196985443534</v>
      </c>
      <c r="BE131" s="2">
        <f t="shared" si="154"/>
        <v>109.42295159045877</v>
      </c>
      <c r="BF131" s="2">
        <f t="shared" si="154"/>
        <v>109.40718467658967</v>
      </c>
      <c r="BG131" s="2">
        <f t="shared" si="154"/>
        <v>108.30057670170638</v>
      </c>
      <c r="BH131" s="2">
        <f t="shared" si="154"/>
        <v>110.03369926334756</v>
      </c>
      <c r="BI131" s="2">
        <f t="shared" si="154"/>
        <v>111.53953185793884</v>
      </c>
      <c r="BJ131" s="2">
        <f t="shared" si="154"/>
        <v>112.84138915246164</v>
      </c>
      <c r="BK131" s="2">
        <f t="shared" si="154"/>
        <v>114.86361045684353</v>
      </c>
      <c r="BL131" s="2">
        <f t="shared" si="154"/>
        <v>115.14541953271848</v>
      </c>
      <c r="BM131" s="2">
        <f t="shared" si="154"/>
        <v>118.50145691950667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142.56431744840523</v>
      </c>
      <c r="DL131" s="2">
        <f t="shared" si="164"/>
        <v>127.47062786774632</v>
      </c>
      <c r="DM131" s="2">
        <f t="shared" si="164"/>
        <v>126.35624446693657</v>
      </c>
      <c r="DN131" s="2">
        <f t="shared" si="164"/>
        <v>132.3547427125506</v>
      </c>
      <c r="DO131" s="2">
        <f t="shared" si="164"/>
        <v>140.8314756097561</v>
      </c>
      <c r="DP131" s="2">
        <f t="shared" si="164"/>
        <v>139.88265433854906</v>
      </c>
      <c r="DQ131" s="2">
        <f t="shared" si="164"/>
        <v>130.96739784240154</v>
      </c>
      <c r="DR131" s="2">
        <f t="shared" si="164"/>
        <v>132.75007539118067</v>
      </c>
      <c r="DS131" s="2">
        <f t="shared" si="164"/>
        <v>131.74405798319327</v>
      </c>
      <c r="DT131" s="2">
        <f t="shared" si="164"/>
        <v>135.53345329540068</v>
      </c>
      <c r="DU131" s="2">
        <f t="shared" si="164"/>
        <v>136.21045458839407</v>
      </c>
      <c r="DV131" s="2">
        <f t="shared" si="164"/>
        <v>140.02047937411095</v>
      </c>
      <c r="DW131" s="2">
        <f t="shared" si="164"/>
        <v>141.94334752161066</v>
      </c>
      <c r="DX131" s="2">
        <f t="shared" si="164"/>
        <v>139.43833723723722</v>
      </c>
      <c r="DY131" s="2">
        <f t="shared" si="164"/>
        <v>145.96380608083052</v>
      </c>
      <c r="EA131" s="2">
        <f t="shared" si="152"/>
        <v>108.29953027388474</v>
      </c>
      <c r="EB131" s="2">
        <f t="shared" si="152"/>
        <v>107.33573118929164</v>
      </c>
      <c r="EC131" s="2">
        <f t="shared" si="152"/>
        <v>107.33796251115206</v>
      </c>
      <c r="ED131" s="2">
        <f t="shared" si="152"/>
        <v>107.97608680791377</v>
      </c>
      <c r="EE131" s="2">
        <f t="shared" si="151"/>
        <v>107.8200172560844</v>
      </c>
      <c r="EF131" s="2">
        <f t="shared" si="151"/>
        <v>107.97094494377038</v>
      </c>
      <c r="EG131" s="2">
        <f t="shared" si="151"/>
        <v>109.36306652096992</v>
      </c>
      <c r="EH131" s="2">
        <f t="shared" si="151"/>
        <v>109.33115174959397</v>
      </c>
      <c r="EI131" s="2">
        <f t="shared" si="151"/>
        <v>108.21614518623616</v>
      </c>
      <c r="EJ131" s="2">
        <f t="shared" si="151"/>
        <v>109.94710559006208</v>
      </c>
      <c r="EK131" s="2">
        <f t="shared" si="151"/>
        <v>111.46541660719112</v>
      </c>
      <c r="EL131" s="2">
        <f t="shared" si="151"/>
        <v>112.74768478062435</v>
      </c>
      <c r="EM131" s="2">
        <f t="shared" si="135"/>
        <v>114.78263427244556</v>
      </c>
      <c r="EN131" s="2">
        <f t="shared" si="135"/>
        <v>115.06213285358427</v>
      </c>
      <c r="EO131" s="2">
        <f t="shared" si="135"/>
        <v>118.39189805147883</v>
      </c>
      <c r="EQ131" s="2">
        <f t="shared" si="165"/>
        <v>108.27919308627473</v>
      </c>
      <c r="ER131" s="2">
        <f t="shared" si="165"/>
        <v>107.2058403841924</v>
      </c>
      <c r="ES131" s="2">
        <f t="shared" si="165"/>
        <v>107.36180262587915</v>
      </c>
      <c r="ET131" s="2">
        <f t="shared" si="165"/>
        <v>108.01311311137795</v>
      </c>
      <c r="EU131" s="2">
        <f t="shared" si="165"/>
        <v>107.88692132196813</v>
      </c>
      <c r="EV131" s="2">
        <f t="shared" si="165"/>
        <v>107.94278065340261</v>
      </c>
      <c r="EW131" s="2">
        <f t="shared" si="165"/>
        <v>109.29723708603761</v>
      </c>
      <c r="EX131" s="2">
        <f t="shared" si="165"/>
        <v>109.31732662508448</v>
      </c>
      <c r="EY131" s="2">
        <f t="shared" si="165"/>
        <v>108.27037087262669</v>
      </c>
      <c r="EZ131" s="2">
        <f t="shared" si="165"/>
        <v>109.90537585406874</v>
      </c>
      <c r="FA131" s="2">
        <f t="shared" si="165"/>
        <v>111.41562109334974</v>
      </c>
      <c r="FB131" s="2">
        <f t="shared" si="165"/>
        <v>112.69429087456238</v>
      </c>
      <c r="FC131" s="2">
        <f t="shared" si="165"/>
        <v>114.76767189373783</v>
      </c>
      <c r="FD131" s="2">
        <f t="shared" si="165"/>
        <v>115.02670019208736</v>
      </c>
      <c r="FE131" s="2">
        <f t="shared" si="165"/>
        <v>118.1046525869348</v>
      </c>
      <c r="FG131" s="2">
        <f t="shared" si="166"/>
        <v>0.99691986368974062</v>
      </c>
      <c r="FH131" s="2">
        <f t="shared" si="166"/>
        <v>0.99687892978876602</v>
      </c>
      <c r="FI131" s="2">
        <f t="shared" si="166"/>
        <v>0.9969021220821036</v>
      </c>
      <c r="FJ131" s="2">
        <f t="shared" si="166"/>
        <v>0.99690266839654851</v>
      </c>
      <c r="FK131" s="2">
        <f t="shared" si="166"/>
        <v>0.99714998384675879</v>
      </c>
      <c r="FL131" s="2">
        <f t="shared" si="166"/>
        <v>0.996794707590408</v>
      </c>
      <c r="FM131" s="2">
        <f t="shared" si="166"/>
        <v>0.99708793817233898</v>
      </c>
      <c r="FN131" s="2">
        <f t="shared" si="166"/>
        <v>0.99672667493934497</v>
      </c>
      <c r="FO131" s="2">
        <f t="shared" si="166"/>
        <v>0.99652165665539238</v>
      </c>
      <c r="FP131" s="2">
        <f t="shared" si="166"/>
        <v>0.99653924486512446</v>
      </c>
      <c r="FQ131" s="2">
        <f t="shared" si="166"/>
        <v>0.99691391240143257</v>
      </c>
      <c r="FR131" s="2">
        <f t="shared" si="166"/>
        <v>0.99648481747165807</v>
      </c>
      <c r="FS131" s="2">
        <f t="shared" si="166"/>
        <v>0.99699569359794382</v>
      </c>
      <c r="FT131" s="2">
        <f t="shared" si="166"/>
        <v>0.99654217506378362</v>
      </c>
      <c r="FU131" s="2">
        <f t="shared" si="166"/>
        <v>0.99578648538320658</v>
      </c>
      <c r="FW131" s="2">
        <f t="shared" si="156"/>
        <v>4.0413310881241199E-2</v>
      </c>
      <c r="FX131" s="2">
        <f t="shared" si="156"/>
        <v>4.9827527913895879E-2</v>
      </c>
      <c r="FY131" s="2">
        <f t="shared" si="156"/>
        <v>4.2290890376367248E-2</v>
      </c>
      <c r="FZ131" s="2">
        <f t="shared" si="156"/>
        <v>4.038528511316266E-2</v>
      </c>
      <c r="GA131" s="2">
        <f t="shared" si="156"/>
        <v>4.2194486101673548E-2</v>
      </c>
      <c r="GB131" s="2">
        <f t="shared" si="156"/>
        <v>4.4788958597671374E-2</v>
      </c>
      <c r="GC131" s="2">
        <f t="shared" si="156"/>
        <v>4.5998861566393823E-2</v>
      </c>
      <c r="GD131" s="2">
        <f t="shared" si="156"/>
        <v>4.5194721641995249E-2</v>
      </c>
      <c r="GE131" s="2">
        <f t="shared" si="156"/>
        <v>4.7825242113675129E-2</v>
      </c>
      <c r="GF131" s="2">
        <f t="shared" si="156"/>
        <v>4.6834969643777889E-2</v>
      </c>
      <c r="GG131" s="2">
        <f t="shared" si="156"/>
        <v>4.5186883688311967E-2</v>
      </c>
      <c r="GH131" s="2">
        <f t="shared" si="156"/>
        <v>4.0537944803633381E-2</v>
      </c>
      <c r="GI131" s="2">
        <f t="shared" si="156"/>
        <v>4.1632437801553353E-2</v>
      </c>
      <c r="GJ131" s="2">
        <f t="shared" si="156"/>
        <v>2.827809686223523E-2</v>
      </c>
      <c r="GK131" s="2">
        <f t="shared" si="156"/>
        <v>2.3031763015765632E-2</v>
      </c>
      <c r="GM131" s="86">
        <f t="shared" si="157"/>
        <v>1.8405000754804012E-74</v>
      </c>
      <c r="GN131" s="86">
        <f t="shared" si="157"/>
        <v>8.7815478338290018E-85</v>
      </c>
      <c r="GO131" s="86">
        <f t="shared" si="157"/>
        <v>1.7869048512333583E-102</v>
      </c>
      <c r="GP131" s="86">
        <f t="shared" si="157"/>
        <v>9.5438503388039078E-134</v>
      </c>
      <c r="GQ131" s="86">
        <f t="shared" si="157"/>
        <v>1.7405129500125086E-156</v>
      </c>
      <c r="GR131" s="86">
        <f t="shared" si="157"/>
        <v>3.8775507809304039E-142</v>
      </c>
      <c r="GS131" s="86">
        <f t="shared" si="157"/>
        <v>3.9086447031174102E-154</v>
      </c>
      <c r="GT131" s="86">
        <f t="shared" si="157"/>
        <v>8.4380464871185069E-160</v>
      </c>
      <c r="GU131" s="86">
        <f t="shared" si="157"/>
        <v>6.0713040493627855E-166</v>
      </c>
      <c r="GV131" s="86">
        <f t="shared" si="157"/>
        <v>8.4734062931118892E-113</v>
      </c>
      <c r="GW131" s="86">
        <f t="shared" si="157"/>
        <v>3.0755205447765111E-118</v>
      </c>
      <c r="GX131" s="86">
        <f t="shared" si="157"/>
        <v>9.5065652058601462E-104</v>
      </c>
      <c r="GY131" s="86">
        <f t="shared" si="157"/>
        <v>1.0438107661754639E-75</v>
      </c>
      <c r="GZ131" s="86">
        <f t="shared" si="157"/>
        <v>7.9310839933334245E-93</v>
      </c>
      <c r="HA131" s="86">
        <f t="shared" si="157"/>
        <v>4.2452418862436677E-91</v>
      </c>
      <c r="HC131" s="86">
        <f t="shared" si="153"/>
        <v>2.2049078099338528E-30</v>
      </c>
      <c r="HD131" s="86">
        <f t="shared" si="153"/>
        <v>4.0467308460969803E-30</v>
      </c>
      <c r="HE131" s="86">
        <f t="shared" si="153"/>
        <v>4.209825237890609E-39</v>
      </c>
      <c r="HF131" s="86">
        <f t="shared" si="153"/>
        <v>3.4363777167243549E-42</v>
      </c>
      <c r="HG131" s="86">
        <f t="shared" si="153"/>
        <v>7.2595121211196194E-55</v>
      </c>
      <c r="HH131" s="86">
        <f t="shared" si="153"/>
        <v>1.2385179352571805E-44</v>
      </c>
      <c r="HI131" s="86">
        <f t="shared" si="153"/>
        <v>5.445715620165148E-54</v>
      </c>
      <c r="HJ131" s="86">
        <f t="shared" si="153"/>
        <v>8.4600901491960384E-61</v>
      </c>
      <c r="HK131" s="86">
        <f t="shared" si="153"/>
        <v>6.4847727535806785E-70</v>
      </c>
      <c r="HL131" s="86">
        <f t="shared" si="161"/>
        <v>1.9427663876502447E-34</v>
      </c>
      <c r="HM131" s="86">
        <f t="shared" si="161"/>
        <v>2.206059249119402E-44</v>
      </c>
      <c r="HN131" s="86">
        <f t="shared" si="161"/>
        <v>3.4855621329268471E-34</v>
      </c>
      <c r="HO131" s="86">
        <f t="shared" si="161"/>
        <v>5.0874913763933925E-28</v>
      </c>
      <c r="HP131" s="86">
        <f t="shared" si="161"/>
        <v>1.6490758946024999E-36</v>
      </c>
      <c r="HQ131" s="86">
        <f t="shared" si="161"/>
        <v>7.7045164861833734E-45</v>
      </c>
      <c r="HS131" s="86">
        <f t="shared" si="158"/>
        <v>1.6566631500550971E-2</v>
      </c>
      <c r="HT131" s="86">
        <f t="shared" si="158"/>
        <v>5.1803469619328309E-2</v>
      </c>
      <c r="HU131" s="86">
        <f t="shared" si="158"/>
        <v>3.0926187906768259E-2</v>
      </c>
      <c r="HV131" s="86">
        <f t="shared" si="158"/>
        <v>1.8583762431871844E-2</v>
      </c>
      <c r="HW131" s="86">
        <f t="shared" si="158"/>
        <v>2.9594106251907368E-2</v>
      </c>
      <c r="HX131" s="86">
        <f t="shared" si="158"/>
        <v>2.4199318501639325E-2</v>
      </c>
      <c r="HY131" s="86">
        <f t="shared" si="158"/>
        <v>3.715975366359129E-2</v>
      </c>
      <c r="HZ131" s="86">
        <f t="shared" si="158"/>
        <v>2.8813100065288918E-2</v>
      </c>
      <c r="IA131" s="86">
        <f t="shared" si="158"/>
        <v>3.5359560061542554E-2</v>
      </c>
      <c r="IB131" s="86">
        <f t="shared" si="158"/>
        <v>1.9898735509741389E-2</v>
      </c>
      <c r="IC131" s="86">
        <f t="shared" si="158"/>
        <v>3.0353002919728832E-2</v>
      </c>
      <c r="ID131" s="86">
        <f t="shared" si="158"/>
        <v>1.2748790739708995E-2</v>
      </c>
      <c r="IE131" s="86">
        <f t="shared" si="158"/>
        <v>2.1426721533607439E-2</v>
      </c>
      <c r="IF131" s="86">
        <f t="shared" si="158"/>
        <v>1.7420128670631935E-2</v>
      </c>
      <c r="IG131" s="86">
        <f t="shared" si="158"/>
        <v>2.0690175878594098E-2</v>
      </c>
      <c r="II131" s="86">
        <f t="shared" si="159"/>
        <v>1.8370527635544405E-42</v>
      </c>
      <c r="IJ131" s="86">
        <f t="shared" si="159"/>
        <v>1.9650034463279435E-41</v>
      </c>
      <c r="IK131" s="86">
        <f t="shared" si="159"/>
        <v>1.8014318041382299E-48</v>
      </c>
      <c r="IL131" s="86">
        <f t="shared" si="159"/>
        <v>5.6635284690482485E-50</v>
      </c>
      <c r="IM131" s="86">
        <f t="shared" si="159"/>
        <v>1.3347426392250372E-45</v>
      </c>
      <c r="IN131" s="86">
        <f t="shared" si="159"/>
        <v>1.1741717942147733E-52</v>
      </c>
      <c r="IO131" s="86">
        <f t="shared" si="159"/>
        <v>3.8099673255731548E-45</v>
      </c>
      <c r="IP131" s="86">
        <f t="shared" si="159"/>
        <v>8.2435812580134033E-50</v>
      </c>
      <c r="IQ131" s="86">
        <f t="shared" si="159"/>
        <v>1.9621975826530668E-52</v>
      </c>
      <c r="IR131" s="86">
        <f t="shared" si="159"/>
        <v>7.7567104598049808E-52</v>
      </c>
      <c r="IS131" s="86">
        <f t="shared" si="159"/>
        <v>6.7721434792103104E-48</v>
      </c>
      <c r="IT131" s="86">
        <f t="shared" si="159"/>
        <v>2.1152726338659639E-55</v>
      </c>
      <c r="IU131" s="86">
        <f t="shared" si="159"/>
        <v>5.9665691131720916E-50</v>
      </c>
      <c r="IV131" s="86">
        <f t="shared" si="159"/>
        <v>6.404720140432766E-27</v>
      </c>
      <c r="IW131" s="86">
        <f t="shared" si="159"/>
        <v>3.0765561659662671E-19</v>
      </c>
      <c r="IY131" s="86">
        <f t="shared" si="160"/>
        <v>1.6566631500550971E-2</v>
      </c>
      <c r="IZ131" s="86">
        <f t="shared" si="160"/>
        <v>5.1803469619328309E-2</v>
      </c>
      <c r="JA131" s="86">
        <f t="shared" si="160"/>
        <v>3.0926187906768259E-2</v>
      </c>
      <c r="JB131" s="86">
        <f t="shared" si="160"/>
        <v>1.8583762431871844E-2</v>
      </c>
      <c r="JC131" s="86">
        <f t="shared" si="160"/>
        <v>2.9594106251907368E-2</v>
      </c>
      <c r="JD131" s="86">
        <f t="shared" si="160"/>
        <v>2.4199318501639325E-2</v>
      </c>
      <c r="JE131" s="86">
        <f t="shared" si="160"/>
        <v>3.715975366359129E-2</v>
      </c>
      <c r="JF131" s="86">
        <f t="shared" si="160"/>
        <v>2.8813100065288918E-2</v>
      </c>
      <c r="JG131" s="86">
        <f t="shared" si="160"/>
        <v>3.5359560061542554E-2</v>
      </c>
      <c r="JH131" s="86">
        <f t="shared" si="160"/>
        <v>1.9898735509741389E-2</v>
      </c>
      <c r="JI131" s="86">
        <f t="shared" si="160"/>
        <v>3.0353002919728832E-2</v>
      </c>
      <c r="JJ131" s="86">
        <f t="shared" si="160"/>
        <v>1.2748790739708995E-2</v>
      </c>
      <c r="JK131" s="86">
        <f t="shared" si="160"/>
        <v>2.1426721533607439E-2</v>
      </c>
      <c r="JL131" s="86">
        <f t="shared" si="160"/>
        <v>1.7420128670631935E-2</v>
      </c>
      <c r="JM131" s="86">
        <f t="shared" si="160"/>
        <v>2.0690175878594098E-2</v>
      </c>
    </row>
    <row r="132" spans="2:273" x14ac:dyDescent="0.25">
      <c r="B132" s="2">
        <v>105</v>
      </c>
      <c r="C132" s="37">
        <v>110.39700000000001</v>
      </c>
      <c r="D132" s="37">
        <v>108.431</v>
      </c>
      <c r="E132" s="37">
        <v>109.19</v>
      </c>
      <c r="F132" s="37">
        <v>108.60299999999999</v>
      </c>
      <c r="G132" s="37">
        <v>108.36199999999999</v>
      </c>
      <c r="H132" s="37">
        <v>109.94799999999999</v>
      </c>
      <c r="I132" s="37">
        <v>114.172</v>
      </c>
      <c r="J132" s="37">
        <v>109.44799999999999</v>
      </c>
      <c r="K132" s="37">
        <v>113.13800000000001</v>
      </c>
      <c r="L132" s="37">
        <v>114.069</v>
      </c>
      <c r="M132" s="37">
        <v>115.879</v>
      </c>
      <c r="N132" s="37">
        <v>116.20699999999999</v>
      </c>
      <c r="O132" s="37">
        <v>120.55200000000001</v>
      </c>
      <c r="P132" s="37">
        <v>117.759</v>
      </c>
      <c r="Q132" s="37">
        <v>127.259</v>
      </c>
      <c r="S132" s="4">
        <f t="shared" si="162"/>
        <v>108.31375773182796</v>
      </c>
      <c r="T132" s="4">
        <f t="shared" si="162"/>
        <v>108.78350680607798</v>
      </c>
      <c r="U132" s="4">
        <f t="shared" si="162"/>
        <v>108.78336982045822</v>
      </c>
      <c r="V132" s="4">
        <f t="shared" si="162"/>
        <v>109.68715184094422</v>
      </c>
      <c r="W132" s="4">
        <f t="shared" si="162"/>
        <v>110.16673317278233</v>
      </c>
      <c r="X132" s="4">
        <f t="shared" si="162"/>
        <v>111.03712131266398</v>
      </c>
      <c r="Y132" s="4">
        <f t="shared" si="162"/>
        <v>114.06594583816822</v>
      </c>
      <c r="Z132" s="4">
        <f t="shared" si="162"/>
        <v>112.99827723749635</v>
      </c>
      <c r="AA132" s="4">
        <f t="shared" si="162"/>
        <v>113.29719763260204</v>
      </c>
      <c r="AB132" s="4">
        <f t="shared" si="162"/>
        <v>113.82209185995788</v>
      </c>
      <c r="AC132" s="4">
        <f t="shared" si="162"/>
        <v>116.79418519396147</v>
      </c>
      <c r="AD132" s="4">
        <f t="shared" si="162"/>
        <v>115.69387529656019</v>
      </c>
      <c r="AE132" s="4">
        <f t="shared" si="162"/>
        <v>119.90747184848279</v>
      </c>
      <c r="AF132" s="4">
        <f t="shared" si="162"/>
        <v>121.14819095955481</v>
      </c>
      <c r="AG132" s="4">
        <f t="shared" si="162"/>
        <v>128.88520073280594</v>
      </c>
      <c r="AI132" s="4">
        <f t="shared" si="163"/>
        <v>2.0832422681720431</v>
      </c>
      <c r="AJ132" s="4">
        <f t="shared" si="163"/>
        <v>-0.35250680607798301</v>
      </c>
      <c r="AK132" s="4">
        <f t="shared" si="163"/>
        <v>0.4066301795417786</v>
      </c>
      <c r="AL132" s="4">
        <f t="shared" si="163"/>
        <v>-1.0841518409442301</v>
      </c>
      <c r="AM132" s="4">
        <f t="shared" si="163"/>
        <v>-1.8047331727823348</v>
      </c>
      <c r="AN132" s="4">
        <f t="shared" si="163"/>
        <v>-1.0891213126639911</v>
      </c>
      <c r="AO132" s="4">
        <f t="shared" si="163"/>
        <v>0.10605416183177852</v>
      </c>
      <c r="AP132" s="4">
        <f t="shared" si="163"/>
        <v>-3.5502772374963598</v>
      </c>
      <c r="AQ132" s="4">
        <f t="shared" si="163"/>
        <v>-0.15919763260203013</v>
      </c>
      <c r="AR132" s="4">
        <f t="shared" si="163"/>
        <v>0.24690814004212314</v>
      </c>
      <c r="AS132" s="4">
        <f t="shared" si="163"/>
        <v>-0.91518519396146303</v>
      </c>
      <c r="AT132" s="4">
        <f t="shared" si="163"/>
        <v>0.5131247034398001</v>
      </c>
      <c r="AU132" s="4">
        <f t="shared" si="163"/>
        <v>0.6445281515172212</v>
      </c>
      <c r="AV132" s="4">
        <f t="shared" si="163"/>
        <v>-3.38919095955481</v>
      </c>
      <c r="AW132" s="4">
        <f t="shared" si="163"/>
        <v>-1.6262007328059411</v>
      </c>
      <c r="AY132" s="2">
        <f t="shared" si="154"/>
        <v>108.31375773182796</v>
      </c>
      <c r="AZ132" s="2">
        <f t="shared" si="154"/>
        <v>107.34711573793685</v>
      </c>
      <c r="BA132" s="2">
        <f t="shared" si="154"/>
        <v>107.31465573098444</v>
      </c>
      <c r="BB132" s="2">
        <f t="shared" si="154"/>
        <v>107.96113275015904</v>
      </c>
      <c r="BC132" s="2">
        <f t="shared" si="154"/>
        <v>107.8207995640939</v>
      </c>
      <c r="BD132" s="2">
        <f t="shared" si="154"/>
        <v>108.01694690549115</v>
      </c>
      <c r="BE132" s="2">
        <f t="shared" si="154"/>
        <v>109.39624327532151</v>
      </c>
      <c r="BF132" s="2">
        <f t="shared" si="154"/>
        <v>109.36615559725881</v>
      </c>
      <c r="BG132" s="2">
        <f t="shared" si="154"/>
        <v>108.23256190337736</v>
      </c>
      <c r="BH132" s="2">
        <f t="shared" si="154"/>
        <v>109.978337362331</v>
      </c>
      <c r="BI132" s="2">
        <f t="shared" si="154"/>
        <v>111.46093954574467</v>
      </c>
      <c r="BJ132" s="2">
        <f t="shared" si="154"/>
        <v>112.75914885797303</v>
      </c>
      <c r="BK132" s="2">
        <f t="shared" si="154"/>
        <v>114.75869861330646</v>
      </c>
      <c r="BL132" s="2">
        <f t="shared" si="154"/>
        <v>115.05757761702311</v>
      </c>
      <c r="BM132" s="2">
        <f t="shared" si="154"/>
        <v>118.41730961592405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142.87893292682926</v>
      </c>
      <c r="DL132" s="2">
        <f t="shared" si="164"/>
        <v>127.61540620782729</v>
      </c>
      <c r="DM132" s="2">
        <f t="shared" si="164"/>
        <v>126.48689770580296</v>
      </c>
      <c r="DN132" s="2">
        <f t="shared" si="164"/>
        <v>132.5578971659919</v>
      </c>
      <c r="DO132" s="2">
        <f t="shared" si="164"/>
        <v>141.1171620075047</v>
      </c>
      <c r="DP132" s="2">
        <f t="shared" si="164"/>
        <v>140.19759601706971</v>
      </c>
      <c r="DQ132" s="2">
        <f t="shared" si="164"/>
        <v>131.15674512195125</v>
      </c>
      <c r="DR132" s="2">
        <f t="shared" si="164"/>
        <v>132.96167140825037</v>
      </c>
      <c r="DS132" s="2">
        <f t="shared" si="164"/>
        <v>131.95691260504202</v>
      </c>
      <c r="DT132" s="2">
        <f t="shared" si="164"/>
        <v>135.74757112375534</v>
      </c>
      <c r="DU132" s="2">
        <f t="shared" si="164"/>
        <v>136.40800377867748</v>
      </c>
      <c r="DV132" s="2">
        <f t="shared" si="164"/>
        <v>140.27475462304409</v>
      </c>
      <c r="DW132" s="2">
        <f t="shared" si="164"/>
        <v>142.17636863989492</v>
      </c>
      <c r="DX132" s="2">
        <f t="shared" si="164"/>
        <v>139.66589180609179</v>
      </c>
      <c r="DY132" s="2">
        <f t="shared" si="164"/>
        <v>146.27067148683719</v>
      </c>
      <c r="EA132" s="2">
        <f t="shared" si="152"/>
        <v>108.21752322066499</v>
      </c>
      <c r="EB132" s="2">
        <f t="shared" si="152"/>
        <v>107.29772572850035</v>
      </c>
      <c r="EC132" s="2">
        <f t="shared" si="152"/>
        <v>107.25889959564856</v>
      </c>
      <c r="ED132" s="2">
        <f t="shared" si="152"/>
        <v>107.88946608592943</v>
      </c>
      <c r="EE132" s="2">
        <f t="shared" si="151"/>
        <v>107.73029847943137</v>
      </c>
      <c r="EF132" s="2">
        <f t="shared" si="151"/>
        <v>107.92420711610032</v>
      </c>
      <c r="EG132" s="2">
        <f t="shared" si="151"/>
        <v>109.34213289624311</v>
      </c>
      <c r="EH132" s="2">
        <f t="shared" si="151"/>
        <v>109.29625972980952</v>
      </c>
      <c r="EI132" s="2">
        <f t="shared" si="151"/>
        <v>108.15367999527059</v>
      </c>
      <c r="EJ132" s="2">
        <f t="shared" si="151"/>
        <v>109.89939082656471</v>
      </c>
      <c r="EK132" s="2">
        <f t="shared" si="151"/>
        <v>111.39343181277496</v>
      </c>
      <c r="EL132" s="2">
        <f t="shared" si="151"/>
        <v>112.67368192813241</v>
      </c>
      <c r="EM132" s="2">
        <f t="shared" si="135"/>
        <v>114.68420624274366</v>
      </c>
      <c r="EN132" s="2">
        <f t="shared" si="135"/>
        <v>114.98108148353168</v>
      </c>
      <c r="EO132" s="2">
        <f t="shared" si="135"/>
        <v>118.31781512597664</v>
      </c>
      <c r="EQ132" s="2">
        <f t="shared" si="165"/>
        <v>108.19124640733607</v>
      </c>
      <c r="ER132" s="2">
        <f t="shared" si="165"/>
        <v>107.1421508640037</v>
      </c>
      <c r="ES132" s="2">
        <f t="shared" si="165"/>
        <v>107.28957119077171</v>
      </c>
      <c r="ET132" s="2">
        <f t="shared" si="165"/>
        <v>107.93399786102212</v>
      </c>
      <c r="EU132" s="2">
        <f t="shared" si="165"/>
        <v>107.81056840505323</v>
      </c>
      <c r="EV132" s="2">
        <f t="shared" si="165"/>
        <v>107.89086523352054</v>
      </c>
      <c r="EW132" s="2">
        <f t="shared" si="165"/>
        <v>109.26565181394575</v>
      </c>
      <c r="EX132" s="2">
        <f t="shared" si="165"/>
        <v>109.28059233172378</v>
      </c>
      <c r="EY132" s="2">
        <f t="shared" si="165"/>
        <v>108.21782187602163</v>
      </c>
      <c r="EZ132" s="2">
        <f t="shared" si="165"/>
        <v>109.84732893338452</v>
      </c>
      <c r="FA132" s="2">
        <f t="shared" si="165"/>
        <v>111.33432060149607</v>
      </c>
      <c r="FB132" s="2">
        <f t="shared" si="165"/>
        <v>112.60487911618284</v>
      </c>
      <c r="FC132" s="2">
        <f t="shared" si="165"/>
        <v>114.6654017655361</v>
      </c>
      <c r="FD132" s="2">
        <f t="shared" si="165"/>
        <v>114.9366816416167</v>
      </c>
      <c r="FE132" s="2">
        <f t="shared" si="165"/>
        <v>118.00184453970597</v>
      </c>
      <c r="FG132" s="2">
        <f t="shared" si="166"/>
        <v>0.9971901207687901</v>
      </c>
      <c r="FH132" s="2">
        <f t="shared" si="166"/>
        <v>0.99715276822918342</v>
      </c>
      <c r="FI132" s="2">
        <f t="shared" si="166"/>
        <v>0.99717393143101729</v>
      </c>
      <c r="FJ132" s="2">
        <f t="shared" si="166"/>
        <v>0.99717442994742267</v>
      </c>
      <c r="FK132" s="2">
        <f t="shared" si="166"/>
        <v>0.99740010239820731</v>
      </c>
      <c r="FL132" s="2">
        <f t="shared" si="166"/>
        <v>0.99707591389625183</v>
      </c>
      <c r="FM132" s="2">
        <f t="shared" si="166"/>
        <v>0.99734348737039702</v>
      </c>
      <c r="FN132" s="2">
        <f t="shared" si="166"/>
        <v>0.99701383199642535</v>
      </c>
      <c r="FO132" s="2">
        <f t="shared" si="166"/>
        <v>0.9968267419704343</v>
      </c>
      <c r="FP132" s="2">
        <f t="shared" si="166"/>
        <v>0.99684279240670082</v>
      </c>
      <c r="FQ132" s="2">
        <f t="shared" si="166"/>
        <v>0.99718469018332156</v>
      </c>
      <c r="FR132" s="2">
        <f t="shared" si="166"/>
        <v>0.99679312355149352</v>
      </c>
      <c r="FS132" s="2">
        <f t="shared" si="166"/>
        <v>0.99725931550650282</v>
      </c>
      <c r="FT132" s="2">
        <f t="shared" si="166"/>
        <v>0.99684546640721639</v>
      </c>
      <c r="FU132" s="2">
        <f t="shared" si="166"/>
        <v>0.99615580378650082</v>
      </c>
      <c r="FW132" s="2">
        <f t="shared" si="156"/>
        <v>4.4140211383888038E-2</v>
      </c>
      <c r="FX132" s="2">
        <f t="shared" si="156"/>
        <v>5.4373410260738386E-2</v>
      </c>
      <c r="FY132" s="2">
        <f t="shared" si="156"/>
        <v>4.6182607282707018E-2</v>
      </c>
      <c r="FZ132" s="2">
        <f t="shared" si="156"/>
        <v>4.4109719893874105E-2</v>
      </c>
      <c r="GA132" s="2">
        <f t="shared" si="156"/>
        <v>4.6077758461393142E-2</v>
      </c>
      <c r="GB132" s="2">
        <f t="shared" si="156"/>
        <v>4.8898817019247316E-2</v>
      </c>
      <c r="GC132" s="2">
        <f t="shared" si="156"/>
        <v>5.0213905108789418E-2</v>
      </c>
      <c r="GD132" s="2">
        <f t="shared" si="156"/>
        <v>4.9339889881841119E-2</v>
      </c>
      <c r="GE132" s="2">
        <f t="shared" si="156"/>
        <v>5.2198486526960818E-2</v>
      </c>
      <c r="GF132" s="2">
        <f t="shared" si="156"/>
        <v>5.1122523181124993E-2</v>
      </c>
      <c r="GG132" s="2">
        <f t="shared" si="156"/>
        <v>4.933137018895576E-2</v>
      </c>
      <c r="GH132" s="2">
        <f t="shared" si="156"/>
        <v>4.4275808675485105E-2</v>
      </c>
      <c r="GI132" s="2">
        <f t="shared" si="156"/>
        <v>4.5466438780682975E-2</v>
      </c>
      <c r="GJ132" s="2">
        <f t="shared" si="156"/>
        <v>3.0921954749417429E-2</v>
      </c>
      <c r="GK132" s="2">
        <f t="shared" si="156"/>
        <v>2.5197834790422095E-2</v>
      </c>
      <c r="GM132" s="86">
        <f t="shared" si="157"/>
        <v>8.4796007231552821E-78</v>
      </c>
      <c r="GN132" s="86">
        <f t="shared" si="157"/>
        <v>1.4757234544885122E-88</v>
      </c>
      <c r="GO132" s="86">
        <f t="shared" si="157"/>
        <v>4.8684170761881975E-107</v>
      </c>
      <c r="GP132" s="86">
        <f t="shared" si="157"/>
        <v>9.6174988903540903E-140</v>
      </c>
      <c r="GQ132" s="86">
        <f t="shared" si="157"/>
        <v>1.6376258870800445E-163</v>
      </c>
      <c r="GR132" s="86">
        <f t="shared" si="157"/>
        <v>2.0827624011964744E-148</v>
      </c>
      <c r="GS132" s="86">
        <f t="shared" si="157"/>
        <v>6.0987628198206434E-161</v>
      </c>
      <c r="GT132" s="86">
        <f t="shared" si="157"/>
        <v>6.5192402225951931E-167</v>
      </c>
      <c r="GU132" s="86">
        <f t="shared" si="157"/>
        <v>2.9049614079665335E-173</v>
      </c>
      <c r="GV132" s="86">
        <f t="shared" si="157"/>
        <v>7.6590334387391839E-118</v>
      </c>
      <c r="GW132" s="86">
        <f t="shared" si="157"/>
        <v>1.6624959682360764E-123</v>
      </c>
      <c r="GX132" s="86">
        <f t="shared" si="157"/>
        <v>2.0785581543251726E-108</v>
      </c>
      <c r="GY132" s="86">
        <f t="shared" si="157"/>
        <v>5.2928904784190718E-79</v>
      </c>
      <c r="GZ132" s="86">
        <f t="shared" si="157"/>
        <v>6.1899084913889435E-97</v>
      </c>
      <c r="HA132" s="86">
        <f t="shared" si="157"/>
        <v>4.9286740335464474E-95</v>
      </c>
      <c r="HC132" s="86">
        <f t="shared" si="153"/>
        <v>7.1330880558390605E-33</v>
      </c>
      <c r="HD132" s="86">
        <f t="shared" si="153"/>
        <v>1.6905004809984319E-32</v>
      </c>
      <c r="HE132" s="86">
        <f t="shared" si="153"/>
        <v>3.4677040044665221E-42</v>
      </c>
      <c r="HF132" s="86">
        <f t="shared" si="153"/>
        <v>1.4529247304045448E-45</v>
      </c>
      <c r="HG132" s="86">
        <f t="shared" si="153"/>
        <v>2.7374113640128793E-59</v>
      </c>
      <c r="HH132" s="86">
        <f t="shared" si="153"/>
        <v>4.0702426612856822E-48</v>
      </c>
      <c r="HI132" s="86">
        <f t="shared" si="153"/>
        <v>3.1849189149342114E-58</v>
      </c>
      <c r="HJ132" s="86">
        <f t="shared" si="153"/>
        <v>1.2978466784962724E-65</v>
      </c>
      <c r="HK132" s="86">
        <f t="shared" si="153"/>
        <v>2.4273943182160644E-75</v>
      </c>
      <c r="HL132" s="86">
        <f t="shared" si="161"/>
        <v>3.8677693906851579E-37</v>
      </c>
      <c r="HM132" s="86">
        <f t="shared" si="161"/>
        <v>6.7022889699545416E-48</v>
      </c>
      <c r="HN132" s="86">
        <f t="shared" si="161"/>
        <v>6.568785543676645E-37</v>
      </c>
      <c r="HO132" s="86">
        <f t="shared" si="161"/>
        <v>3.4119574904474345E-30</v>
      </c>
      <c r="HP132" s="86">
        <f t="shared" si="161"/>
        <v>1.6432408394961042E-39</v>
      </c>
      <c r="HQ132" s="86">
        <f t="shared" si="161"/>
        <v>2.3059380532109081E-48</v>
      </c>
      <c r="HS132" s="86">
        <f t="shared" si="158"/>
        <v>3.182896750635561E-2</v>
      </c>
      <c r="HT132" s="86">
        <f t="shared" si="158"/>
        <v>9.1565424900710443E-2</v>
      </c>
      <c r="HU132" s="86">
        <f t="shared" si="158"/>
        <v>5.8822859728740087E-2</v>
      </c>
      <c r="HV132" s="86">
        <f t="shared" si="158"/>
        <v>3.7284154015253645E-2</v>
      </c>
      <c r="HW132" s="86">
        <f t="shared" si="158"/>
        <v>5.5465016345966338E-2</v>
      </c>
      <c r="HX132" s="86">
        <f t="shared" si="158"/>
        <v>4.9201811483398708E-2</v>
      </c>
      <c r="HY132" s="86">
        <f t="shared" si="158"/>
        <v>6.8910370641443161E-2</v>
      </c>
      <c r="HZ132" s="86">
        <f t="shared" si="158"/>
        <v>5.6502490181839823E-2</v>
      </c>
      <c r="IA132" s="86">
        <f t="shared" si="158"/>
        <v>6.9711646887802708E-2</v>
      </c>
      <c r="IB132" s="86">
        <f t="shared" si="158"/>
        <v>4.1538519489716E-2</v>
      </c>
      <c r="IC132" s="86">
        <f t="shared" si="158"/>
        <v>5.8428918046788923E-2</v>
      </c>
      <c r="ID132" s="86">
        <f t="shared" si="158"/>
        <v>2.7578190486384942E-2</v>
      </c>
      <c r="IE132" s="86">
        <f t="shared" si="158"/>
        <v>4.2647510146451691E-2</v>
      </c>
      <c r="IF132" s="86">
        <f t="shared" si="158"/>
        <v>2.928630631723644E-2</v>
      </c>
      <c r="IG132" s="86">
        <f t="shared" si="158"/>
        <v>3.2368071902353822E-2</v>
      </c>
      <c r="II132" s="86">
        <f t="shared" si="159"/>
        <v>3.96248720447645E-40</v>
      </c>
      <c r="IJ132" s="86">
        <f t="shared" si="159"/>
        <v>5.4337463492149155E-39</v>
      </c>
      <c r="IK132" s="86">
        <f t="shared" si="159"/>
        <v>9.3795588345224687E-46</v>
      </c>
      <c r="IL132" s="86">
        <f t="shared" si="159"/>
        <v>3.2713137434074394E-47</v>
      </c>
      <c r="IM132" s="86">
        <f t="shared" si="159"/>
        <v>4.7195012445524407E-43</v>
      </c>
      <c r="IN132" s="86">
        <f t="shared" si="159"/>
        <v>1.218612935377898E-49</v>
      </c>
      <c r="IO132" s="86">
        <f t="shared" si="159"/>
        <v>1.5032980978715722E-42</v>
      </c>
      <c r="IP132" s="86">
        <f t="shared" si="159"/>
        <v>5.927764884267281E-47</v>
      </c>
      <c r="IQ132" s="86">
        <f t="shared" si="159"/>
        <v>2.3103936274696481E-49</v>
      </c>
      <c r="IR132" s="86">
        <f t="shared" si="159"/>
        <v>7.9946251620850544E-49</v>
      </c>
      <c r="IS132" s="86">
        <f t="shared" si="159"/>
        <v>3.7496186546573225E-45</v>
      </c>
      <c r="IT132" s="86">
        <f t="shared" si="159"/>
        <v>2.5145678714666204E-52</v>
      </c>
      <c r="IU132" s="86">
        <f t="shared" si="159"/>
        <v>3.6607389696282467E-47</v>
      </c>
      <c r="IV132" s="86">
        <f t="shared" si="159"/>
        <v>1.276244384769536E-25</v>
      </c>
      <c r="IW132" s="86">
        <f t="shared" si="159"/>
        <v>2.2186782614971734E-18</v>
      </c>
      <c r="IY132" s="86">
        <f t="shared" si="160"/>
        <v>3.182896750635561E-2</v>
      </c>
      <c r="IZ132" s="86">
        <f t="shared" si="160"/>
        <v>9.1565424900710443E-2</v>
      </c>
      <c r="JA132" s="86">
        <f t="shared" si="160"/>
        <v>5.8822859728740087E-2</v>
      </c>
      <c r="JB132" s="86">
        <f t="shared" si="160"/>
        <v>3.7284154015253645E-2</v>
      </c>
      <c r="JC132" s="86">
        <f t="shared" si="160"/>
        <v>5.5465016345966338E-2</v>
      </c>
      <c r="JD132" s="86">
        <f t="shared" si="160"/>
        <v>4.9201811483398708E-2</v>
      </c>
      <c r="JE132" s="86">
        <f t="shared" si="160"/>
        <v>6.8910370641443161E-2</v>
      </c>
      <c r="JF132" s="86">
        <f t="shared" si="160"/>
        <v>5.6502490181839823E-2</v>
      </c>
      <c r="JG132" s="86">
        <f t="shared" si="160"/>
        <v>6.9711646887802708E-2</v>
      </c>
      <c r="JH132" s="86">
        <f t="shared" si="160"/>
        <v>4.1538519489716E-2</v>
      </c>
      <c r="JI132" s="86">
        <f t="shared" si="160"/>
        <v>5.8428918046788923E-2</v>
      </c>
      <c r="JJ132" s="86">
        <f t="shared" si="160"/>
        <v>2.7578190486384942E-2</v>
      </c>
      <c r="JK132" s="86">
        <f t="shared" si="160"/>
        <v>4.2647510146451691E-2</v>
      </c>
      <c r="JL132" s="86">
        <f t="shared" si="160"/>
        <v>2.928630631723644E-2</v>
      </c>
      <c r="JM132" s="86">
        <f t="shared" si="160"/>
        <v>3.2368071902353822E-2</v>
      </c>
    </row>
    <row r="133" spans="2:273" x14ac:dyDescent="0.25">
      <c r="B133" s="2">
        <v>106</v>
      </c>
      <c r="C133" s="37">
        <v>108.55200000000001</v>
      </c>
      <c r="D133" s="37">
        <v>107.79300000000001</v>
      </c>
      <c r="E133" s="37">
        <v>109.345</v>
      </c>
      <c r="F133" s="37">
        <v>111.5</v>
      </c>
      <c r="G133" s="37">
        <v>111.845</v>
      </c>
      <c r="H133" s="37">
        <v>112.241</v>
      </c>
      <c r="I133" s="37">
        <v>115.36199999999999</v>
      </c>
      <c r="J133" s="37">
        <v>115.431</v>
      </c>
      <c r="K133" s="37">
        <v>115.914</v>
      </c>
      <c r="L133" s="37">
        <v>117.94799999999999</v>
      </c>
      <c r="M133" s="37">
        <v>118.914</v>
      </c>
      <c r="N133" s="37">
        <v>117.845</v>
      </c>
      <c r="O133" s="37">
        <v>124.121</v>
      </c>
      <c r="P133" s="37">
        <v>121.414</v>
      </c>
      <c r="Q133" s="37">
        <v>131.03399999999999</v>
      </c>
      <c r="S133" s="4">
        <f t="shared" si="162"/>
        <v>108.22382688760965</v>
      </c>
      <c r="T133" s="4">
        <f t="shared" si="162"/>
        <v>109.39994049127971</v>
      </c>
      <c r="U133" s="4">
        <f t="shared" si="162"/>
        <v>109.54901974706191</v>
      </c>
      <c r="V133" s="4">
        <f t="shared" si="162"/>
        <v>110.76702778000671</v>
      </c>
      <c r="W133" s="4">
        <f t="shared" si="162"/>
        <v>111.40782157442104</v>
      </c>
      <c r="X133" s="4">
        <f t="shared" si="162"/>
        <v>112.98722047266419</v>
      </c>
      <c r="Y133" s="4">
        <f t="shared" si="162"/>
        <v>116.54334128582089</v>
      </c>
      <c r="Z133" s="4">
        <f t="shared" si="162"/>
        <v>115.17936500696865</v>
      </c>
      <c r="AA133" s="4">
        <f t="shared" si="162"/>
        <v>116.2181780702293</v>
      </c>
      <c r="AB133" s="4">
        <f t="shared" si="162"/>
        <v>116.49815477118784</v>
      </c>
      <c r="AC133" s="4">
        <f t="shared" si="162"/>
        <v>119.86215177267985</v>
      </c>
      <c r="AD133" s="4">
        <f t="shared" si="162"/>
        <v>117.93871812148863</v>
      </c>
      <c r="AE133" s="4">
        <f t="shared" si="162"/>
        <v>123.18620064633183</v>
      </c>
      <c r="AF133" s="4">
        <f t="shared" si="162"/>
        <v>124.16713580139809</v>
      </c>
      <c r="AG133" s="4">
        <f t="shared" si="162"/>
        <v>133.28788395804517</v>
      </c>
      <c r="AI133" s="4">
        <f t="shared" si="163"/>
        <v>0.32817311239035973</v>
      </c>
      <c r="AJ133" s="4">
        <f t="shared" si="163"/>
        <v>-1.6069404912797012</v>
      </c>
      <c r="AK133" s="4">
        <f t="shared" si="163"/>
        <v>-0.20401974706190629</v>
      </c>
      <c r="AL133" s="4">
        <f t="shared" si="163"/>
        <v>0.73297221999328599</v>
      </c>
      <c r="AM133" s="4">
        <f t="shared" si="163"/>
        <v>0.43717842557896347</v>
      </c>
      <c r="AN133" s="4">
        <f t="shared" si="163"/>
        <v>-0.74622047266419145</v>
      </c>
      <c r="AO133" s="4">
        <f t="shared" si="163"/>
        <v>-1.181341285820892</v>
      </c>
      <c r="AP133" s="4">
        <f t="shared" si="163"/>
        <v>0.25163499303134529</v>
      </c>
      <c r="AQ133" s="4">
        <f t="shared" si="163"/>
        <v>-0.30417807022929821</v>
      </c>
      <c r="AR133" s="4">
        <f t="shared" si="163"/>
        <v>1.4498452288121513</v>
      </c>
      <c r="AS133" s="4">
        <f t="shared" si="163"/>
        <v>-0.94815177267985007</v>
      </c>
      <c r="AT133" s="4">
        <f t="shared" si="163"/>
        <v>-9.371812148863512E-2</v>
      </c>
      <c r="AU133" s="4">
        <f t="shared" si="163"/>
        <v>0.93479935366816846</v>
      </c>
      <c r="AV133" s="4">
        <f t="shared" si="163"/>
        <v>-2.7531358013980878</v>
      </c>
      <c r="AW133" s="4">
        <f t="shared" si="163"/>
        <v>-2.2538839580451793</v>
      </c>
      <c r="AY133" s="2">
        <f t="shared" si="154"/>
        <v>108.22382688760965</v>
      </c>
      <c r="AZ133" s="2">
        <f t="shared" si="154"/>
        <v>107.30221716176437</v>
      </c>
      <c r="BA133" s="2">
        <f t="shared" si="154"/>
        <v>107.2318386711775</v>
      </c>
      <c r="BB133" s="2">
        <f t="shared" si="154"/>
        <v>107.86968355489965</v>
      </c>
      <c r="BC133" s="2">
        <f t="shared" si="154"/>
        <v>107.72536275786835</v>
      </c>
      <c r="BD133" s="2">
        <f t="shared" si="154"/>
        <v>107.96246724729544</v>
      </c>
      <c r="BE133" s="2">
        <f t="shared" si="154"/>
        <v>109.36979869641173</v>
      </c>
      <c r="BF133" s="2">
        <f t="shared" si="154"/>
        <v>109.32556412626573</v>
      </c>
      <c r="BG133" s="2">
        <f t="shared" si="154"/>
        <v>108.1651361360389</v>
      </c>
      <c r="BH133" s="2">
        <f t="shared" si="154"/>
        <v>109.92339800630245</v>
      </c>
      <c r="BI133" s="2">
        <f t="shared" si="154"/>
        <v>111.38269866718917</v>
      </c>
      <c r="BJ133" s="2">
        <f t="shared" si="154"/>
        <v>112.67731639785089</v>
      </c>
      <c r="BK133" s="2">
        <f t="shared" si="154"/>
        <v>114.65421698219353</v>
      </c>
      <c r="BL133" s="2">
        <f t="shared" si="154"/>
        <v>114.97015131671866</v>
      </c>
      <c r="BM133" s="2">
        <f t="shared" si="154"/>
        <v>118.33360221651391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143.1935484052533</v>
      </c>
      <c r="DL133" s="2">
        <f t="shared" si="164"/>
        <v>127.76018454790827</v>
      </c>
      <c r="DM133" s="2">
        <f t="shared" si="164"/>
        <v>126.61755094466936</v>
      </c>
      <c r="DN133" s="2">
        <f t="shared" si="164"/>
        <v>132.76105161943318</v>
      </c>
      <c r="DO133" s="2">
        <f t="shared" si="164"/>
        <v>141.40284840525328</v>
      </c>
      <c r="DP133" s="2">
        <f t="shared" si="164"/>
        <v>140.51253769559031</v>
      </c>
      <c r="DQ133" s="2">
        <f t="shared" si="164"/>
        <v>131.34609240150095</v>
      </c>
      <c r="DR133" s="2">
        <f t="shared" si="164"/>
        <v>133.17326742532009</v>
      </c>
      <c r="DS133" s="2">
        <f t="shared" si="164"/>
        <v>132.16976722689077</v>
      </c>
      <c r="DT133" s="2">
        <f t="shared" si="164"/>
        <v>135.96168895211002</v>
      </c>
      <c r="DU133" s="2">
        <f t="shared" si="164"/>
        <v>136.60555296896086</v>
      </c>
      <c r="DV133" s="2">
        <f t="shared" si="164"/>
        <v>140.52902987197723</v>
      </c>
      <c r="DW133" s="2">
        <f t="shared" si="164"/>
        <v>142.4093897581792</v>
      </c>
      <c r="DX133" s="2">
        <f t="shared" si="164"/>
        <v>139.89344637494636</v>
      </c>
      <c r="DY133" s="2">
        <f t="shared" si="164"/>
        <v>146.57753689284385</v>
      </c>
      <c r="EA133" s="2">
        <f t="shared" si="152"/>
        <v>108.13551616744525</v>
      </c>
      <c r="EB133" s="2">
        <f t="shared" si="152"/>
        <v>107.25972026770907</v>
      </c>
      <c r="EC133" s="2">
        <f t="shared" si="152"/>
        <v>107.17983668014506</v>
      </c>
      <c r="ED133" s="2">
        <f t="shared" si="152"/>
        <v>107.80284536394507</v>
      </c>
      <c r="EE133" s="2">
        <f t="shared" si="151"/>
        <v>107.64057970277834</v>
      </c>
      <c r="EF133" s="2">
        <f t="shared" si="151"/>
        <v>107.87746928843028</v>
      </c>
      <c r="EG133" s="2">
        <f t="shared" si="151"/>
        <v>109.32119927151629</v>
      </c>
      <c r="EH133" s="2">
        <f t="shared" si="151"/>
        <v>109.26136771002508</v>
      </c>
      <c r="EI133" s="2">
        <f t="shared" si="151"/>
        <v>108.09121480430503</v>
      </c>
      <c r="EJ133" s="2">
        <f t="shared" si="151"/>
        <v>109.85167606306733</v>
      </c>
      <c r="EK133" s="2">
        <f t="shared" si="151"/>
        <v>111.32144701835881</v>
      </c>
      <c r="EL133" s="2">
        <f t="shared" si="151"/>
        <v>112.59967907564047</v>
      </c>
      <c r="EM133" s="2">
        <f t="shared" si="135"/>
        <v>114.58577821304176</v>
      </c>
      <c r="EN133" s="2">
        <f t="shared" si="135"/>
        <v>114.90003011347909</v>
      </c>
      <c r="EO133" s="2">
        <f t="shared" si="135"/>
        <v>118.24373220047444</v>
      </c>
      <c r="EQ133" s="2">
        <f t="shared" si="165"/>
        <v>108.1032997283974</v>
      </c>
      <c r="ER133" s="2">
        <f t="shared" si="165"/>
        <v>107.07846134381499</v>
      </c>
      <c r="ES133" s="2">
        <f t="shared" si="165"/>
        <v>107.21733975566426</v>
      </c>
      <c r="ET133" s="2">
        <f t="shared" si="165"/>
        <v>107.85488261066628</v>
      </c>
      <c r="EU133" s="2">
        <f t="shared" si="165"/>
        <v>107.73421548813833</v>
      </c>
      <c r="EV133" s="2">
        <f t="shared" si="165"/>
        <v>107.83894981363849</v>
      </c>
      <c r="EW133" s="2">
        <f t="shared" si="165"/>
        <v>109.23406654185389</v>
      </c>
      <c r="EX133" s="2">
        <f t="shared" si="165"/>
        <v>109.2438580383631</v>
      </c>
      <c r="EY133" s="2">
        <f t="shared" si="165"/>
        <v>108.16527287941658</v>
      </c>
      <c r="EZ133" s="2">
        <f t="shared" si="165"/>
        <v>109.7892820127003</v>
      </c>
      <c r="FA133" s="2">
        <f t="shared" si="165"/>
        <v>111.25302010964239</v>
      </c>
      <c r="FB133" s="2">
        <f t="shared" si="165"/>
        <v>112.5154673578033</v>
      </c>
      <c r="FC133" s="2">
        <f t="shared" si="165"/>
        <v>114.56313163733437</v>
      </c>
      <c r="FD133" s="2">
        <f t="shared" si="165"/>
        <v>114.84666309114603</v>
      </c>
      <c r="FE133" s="2">
        <f t="shared" si="165"/>
        <v>117.89903649247714</v>
      </c>
      <c r="FG133" s="2">
        <f t="shared" si="166"/>
        <v>0.99743672594275867</v>
      </c>
      <c r="FH133" s="2">
        <f t="shared" si="166"/>
        <v>0.99740264305862292</v>
      </c>
      <c r="FI133" s="2">
        <f t="shared" si="166"/>
        <v>0.99742195376657961</v>
      </c>
      <c r="FJ133" s="2">
        <f t="shared" si="166"/>
        <v>0.99742240864512011</v>
      </c>
      <c r="FK133" s="2">
        <f t="shared" si="166"/>
        <v>0.99762832265438095</v>
      </c>
      <c r="FL133" s="2">
        <f t="shared" si="166"/>
        <v>0.99733251546672608</v>
      </c>
      <c r="FM133" s="2">
        <f t="shared" si="166"/>
        <v>0.99757666524619049</v>
      </c>
      <c r="FN133" s="2">
        <f t="shared" si="166"/>
        <v>0.99727586664542944</v>
      </c>
      <c r="FO133" s="2">
        <f t="shared" si="166"/>
        <v>0.99710514600208955</v>
      </c>
      <c r="FP133" s="2">
        <f t="shared" si="166"/>
        <v>0.99711979233099113</v>
      </c>
      <c r="FQ133" s="2">
        <f t="shared" si="166"/>
        <v>0.99743177073764389</v>
      </c>
      <c r="FR133" s="2">
        <f t="shared" si="166"/>
        <v>0.99707446842016745</v>
      </c>
      <c r="FS133" s="2">
        <f t="shared" si="166"/>
        <v>0.99749986312534811</v>
      </c>
      <c r="FT133" s="2">
        <f t="shared" si="166"/>
        <v>0.99712223240338793</v>
      </c>
      <c r="FU133" s="2">
        <f t="shared" si="166"/>
        <v>0.99649286510472301</v>
      </c>
      <c r="FW133" s="2">
        <f t="shared" si="156"/>
        <v>4.8193543873203466E-2</v>
      </c>
      <c r="FX133" s="2">
        <f t="shared" si="156"/>
        <v>5.9308137295400069E-2</v>
      </c>
      <c r="FY133" s="2">
        <f t="shared" si="156"/>
        <v>5.0413598359433522E-2</v>
      </c>
      <c r="FZ133" s="2">
        <f t="shared" si="156"/>
        <v>4.8160393468994415E-2</v>
      </c>
      <c r="GA133" s="2">
        <f t="shared" si="156"/>
        <v>5.0299650433428163E-2</v>
      </c>
      <c r="GB133" s="2">
        <f t="shared" si="156"/>
        <v>5.3364729513483977E-2</v>
      </c>
      <c r="GC133" s="2">
        <f t="shared" si="156"/>
        <v>5.4793004808679699E-2</v>
      </c>
      <c r="GD133" s="2">
        <f t="shared" si="156"/>
        <v>5.3843804906132511E-2</v>
      </c>
      <c r="GE133" s="2">
        <f t="shared" si="156"/>
        <v>5.6947712765997097E-2</v>
      </c>
      <c r="GF133" s="2">
        <f t="shared" si="156"/>
        <v>5.577961528948782E-2</v>
      </c>
      <c r="GG133" s="2">
        <f t="shared" si="156"/>
        <v>5.3834551546800787E-2</v>
      </c>
      <c r="GH133" s="2">
        <f t="shared" si="156"/>
        <v>4.8340963146617018E-2</v>
      </c>
      <c r="GI133" s="2">
        <f t="shared" si="156"/>
        <v>4.9635232837818823E-2</v>
      </c>
      <c r="GJ133" s="2">
        <f t="shared" si="156"/>
        <v>3.3804400685081143E-2</v>
      </c>
      <c r="GK133" s="2">
        <f t="shared" si="156"/>
        <v>2.7561872378087479E-2</v>
      </c>
      <c r="GM133" s="86">
        <f t="shared" si="157"/>
        <v>3.2905678247894065E-81</v>
      </c>
      <c r="GN133" s="86">
        <f t="shared" si="157"/>
        <v>2.0455519098886589E-92</v>
      </c>
      <c r="GO133" s="86">
        <f t="shared" si="157"/>
        <v>1.051348319057924E-111</v>
      </c>
      <c r="GP133" s="86">
        <f t="shared" si="157"/>
        <v>7.134530882234025E-146</v>
      </c>
      <c r="GQ133" s="86">
        <f t="shared" si="157"/>
        <v>1.0761632164902605E-170</v>
      </c>
      <c r="GR133" s="86">
        <f t="shared" si="157"/>
        <v>8.164042570957768E-155</v>
      </c>
      <c r="GS133" s="86">
        <f t="shared" si="157"/>
        <v>6.7588453502697289E-168</v>
      </c>
      <c r="GT133" s="86">
        <f t="shared" si="157"/>
        <v>3.5137309578715963E-174</v>
      </c>
      <c r="GU133" s="86">
        <f t="shared" si="157"/>
        <v>9.6268281604113663E-181</v>
      </c>
      <c r="GV133" s="86">
        <f t="shared" si="157"/>
        <v>5.3515433309063077E-123</v>
      </c>
      <c r="GW133" s="86">
        <f t="shared" si="157"/>
        <v>6.8760091480503933E-129</v>
      </c>
      <c r="GX133" s="86">
        <f t="shared" si="157"/>
        <v>3.5779211265607918E-113</v>
      </c>
      <c r="GY133" s="86">
        <f t="shared" si="157"/>
        <v>2.2763527045512402E-82</v>
      </c>
      <c r="GZ133" s="86">
        <f t="shared" si="157"/>
        <v>3.9235954109263719E-101</v>
      </c>
      <c r="HA133" s="86">
        <f t="shared" si="157"/>
        <v>4.7097223032451795E-99</v>
      </c>
      <c r="HC133" s="86">
        <f t="shared" si="153"/>
        <v>1.8239093046632629E-35</v>
      </c>
      <c r="HD133" s="86">
        <f t="shared" si="153"/>
        <v>5.6846632396235816E-35</v>
      </c>
      <c r="HE133" s="86">
        <f t="shared" si="153"/>
        <v>2.1618937911436634E-45</v>
      </c>
      <c r="HF133" s="86">
        <f t="shared" si="153"/>
        <v>4.5139076531522395E-49</v>
      </c>
      <c r="HG133" s="86">
        <f t="shared" si="153"/>
        <v>6.8865619812529663E-64</v>
      </c>
      <c r="HH133" s="86">
        <f t="shared" si="153"/>
        <v>9.80765929575831E-52</v>
      </c>
      <c r="HI133" s="86">
        <f t="shared" si="153"/>
        <v>1.2774880572589993E-62</v>
      </c>
      <c r="HJ133" s="86">
        <f t="shared" si="153"/>
        <v>1.2926271306796198E-70</v>
      </c>
      <c r="HK133" s="86">
        <f t="shared" si="153"/>
        <v>5.642354887566925E-81</v>
      </c>
      <c r="HL133" s="86">
        <f t="shared" si="161"/>
        <v>6.0357739655556742E-40</v>
      </c>
      <c r="HM133" s="86">
        <f t="shared" si="161"/>
        <v>1.4814477381098755E-51</v>
      </c>
      <c r="HN133" s="86">
        <f t="shared" si="161"/>
        <v>9.6448898074354656E-40</v>
      </c>
      <c r="HO133" s="86">
        <f t="shared" si="161"/>
        <v>1.8823315138959992E-32</v>
      </c>
      <c r="HP133" s="86">
        <f t="shared" si="161"/>
        <v>1.2342188523774347E-42</v>
      </c>
      <c r="HQ133" s="86">
        <f t="shared" si="161"/>
        <v>5.0315637528616542E-52</v>
      </c>
      <c r="HS133" s="86">
        <f t="shared" si="158"/>
        <v>5.7479058634569778E-2</v>
      </c>
      <c r="HT133" s="86">
        <f t="shared" si="158"/>
        <v>0.15017756789280737</v>
      </c>
      <c r="HU133" s="86">
        <f t="shared" si="158"/>
        <v>0.10370859704189184</v>
      </c>
      <c r="HV133" s="86">
        <f t="shared" si="158"/>
        <v>6.9473491142174909E-2</v>
      </c>
      <c r="HW133" s="86">
        <f t="shared" si="158"/>
        <v>9.6845957620824E-2</v>
      </c>
      <c r="HX133" s="86">
        <f t="shared" si="158"/>
        <v>9.188925550261258E-2</v>
      </c>
      <c r="HY133" s="86">
        <f t="shared" si="158"/>
        <v>0.11849697275597142</v>
      </c>
      <c r="HZ133" s="86">
        <f t="shared" si="158"/>
        <v>0.10213715286602004</v>
      </c>
      <c r="IA133" s="86">
        <f t="shared" si="158"/>
        <v>0.12551815509027042</v>
      </c>
      <c r="IB133" s="86">
        <f t="shared" si="158"/>
        <v>7.9617308567481573E-2</v>
      </c>
      <c r="IC133" s="86">
        <f t="shared" si="158"/>
        <v>0.10399893214416184</v>
      </c>
      <c r="ID133" s="86">
        <f t="shared" si="158"/>
        <v>5.49962698328227E-2</v>
      </c>
      <c r="IE133" s="86">
        <f t="shared" si="158"/>
        <v>7.8679963428590502E-2</v>
      </c>
      <c r="IF133" s="86">
        <f t="shared" si="158"/>
        <v>4.7532674302518126E-2</v>
      </c>
      <c r="IG133" s="86">
        <f t="shared" si="158"/>
        <v>4.9288082177704876E-2</v>
      </c>
      <c r="II133" s="86">
        <f t="shared" si="159"/>
        <v>7.3063062234649759E-38</v>
      </c>
      <c r="IJ133" s="86">
        <f t="shared" si="159"/>
        <v>1.2595338865164534E-36</v>
      </c>
      <c r="IK133" s="86">
        <f t="shared" si="159"/>
        <v>4.0562786818029571E-43</v>
      </c>
      <c r="IL133" s="86">
        <f t="shared" si="159"/>
        <v>1.5690575356398523E-44</v>
      </c>
      <c r="IM133" s="86">
        <f t="shared" si="159"/>
        <v>1.4023879707844195E-40</v>
      </c>
      <c r="IN133" s="86">
        <f t="shared" si="159"/>
        <v>1.0247981800433237E-46</v>
      </c>
      <c r="IO133" s="86">
        <f t="shared" si="159"/>
        <v>4.9421236124671195E-40</v>
      </c>
      <c r="IP133" s="86">
        <f t="shared" si="159"/>
        <v>3.4906334364076707E-44</v>
      </c>
      <c r="IQ133" s="86">
        <f t="shared" si="159"/>
        <v>2.1849408460240392E-46</v>
      </c>
      <c r="IR133" s="86">
        <f t="shared" si="159"/>
        <v>6.6561347172736756E-46</v>
      </c>
      <c r="IS133" s="86">
        <f t="shared" si="159"/>
        <v>1.7138407516981945E-42</v>
      </c>
      <c r="IT133" s="86">
        <f t="shared" si="159"/>
        <v>2.4293121670655644E-49</v>
      </c>
      <c r="IU133" s="86">
        <f t="shared" si="159"/>
        <v>1.8582015240003669E-44</v>
      </c>
      <c r="IV133" s="86">
        <f t="shared" si="159"/>
        <v>2.3532910439979709E-24</v>
      </c>
      <c r="IW133" s="86">
        <f t="shared" si="159"/>
        <v>1.5250796727728793E-17</v>
      </c>
      <c r="IY133" s="86">
        <f t="shared" si="160"/>
        <v>5.7479058634569778E-2</v>
      </c>
      <c r="IZ133" s="86">
        <f t="shared" si="160"/>
        <v>0.15017756789280737</v>
      </c>
      <c r="JA133" s="86">
        <f t="shared" si="160"/>
        <v>0.10370859704189184</v>
      </c>
      <c r="JB133" s="86">
        <f t="shared" si="160"/>
        <v>6.9473491142174909E-2</v>
      </c>
      <c r="JC133" s="86">
        <f t="shared" si="160"/>
        <v>9.6845957620824E-2</v>
      </c>
      <c r="JD133" s="86">
        <f t="shared" si="160"/>
        <v>9.188925550261258E-2</v>
      </c>
      <c r="JE133" s="86">
        <f t="shared" si="160"/>
        <v>0.11849697275597142</v>
      </c>
      <c r="JF133" s="86">
        <f t="shared" si="160"/>
        <v>0.10213715286602004</v>
      </c>
      <c r="JG133" s="86">
        <f t="shared" si="160"/>
        <v>0.12551815509027042</v>
      </c>
      <c r="JH133" s="86">
        <f t="shared" si="160"/>
        <v>7.9617308567481573E-2</v>
      </c>
      <c r="JI133" s="86">
        <f t="shared" si="160"/>
        <v>0.10399893214416184</v>
      </c>
      <c r="JJ133" s="86">
        <f t="shared" si="160"/>
        <v>5.49962698328227E-2</v>
      </c>
      <c r="JK133" s="86">
        <f t="shared" si="160"/>
        <v>7.8679963428590502E-2</v>
      </c>
      <c r="JL133" s="86">
        <f t="shared" si="160"/>
        <v>4.7532674302518126E-2</v>
      </c>
      <c r="JM133" s="86">
        <f t="shared" si="160"/>
        <v>4.9288082177704889E-2</v>
      </c>
    </row>
    <row r="134" spans="2:273" x14ac:dyDescent="0.25">
      <c r="B134" s="2">
        <v>107</v>
      </c>
      <c r="C134" s="37">
        <v>109.328</v>
      </c>
      <c r="D134" s="37">
        <v>110.241</v>
      </c>
      <c r="E134" s="37">
        <v>111.379</v>
      </c>
      <c r="F134" s="37">
        <v>111.586</v>
      </c>
      <c r="G134" s="37">
        <v>111.121</v>
      </c>
      <c r="H134" s="37">
        <v>116</v>
      </c>
      <c r="I134" s="37">
        <v>119.017</v>
      </c>
      <c r="J134" s="37">
        <v>118.172</v>
      </c>
      <c r="K134" s="37">
        <v>119.328</v>
      </c>
      <c r="L134" s="37">
        <v>118.776</v>
      </c>
      <c r="M134" s="37">
        <v>123.586</v>
      </c>
      <c r="N134" s="37">
        <v>121.44799999999999</v>
      </c>
      <c r="O134" s="37">
        <v>125.60299999999999</v>
      </c>
      <c r="P134" s="37">
        <v>128.155</v>
      </c>
      <c r="Q134" s="37">
        <v>136.86199999999999</v>
      </c>
      <c r="S134" s="4">
        <f t="shared" si="162"/>
        <v>108.13440439834271</v>
      </c>
      <c r="T134" s="4">
        <f t="shared" si="162"/>
        <v>110.05648433402925</v>
      </c>
      <c r="U134" s="4">
        <f t="shared" si="162"/>
        <v>110.48967740053</v>
      </c>
      <c r="V134" s="4">
        <f t="shared" si="162"/>
        <v>112.23937061975352</v>
      </c>
      <c r="W134" s="4">
        <f t="shared" si="162"/>
        <v>112.94586398975744</v>
      </c>
      <c r="X134" s="4">
        <f t="shared" si="162"/>
        <v>115.46658668196082</v>
      </c>
      <c r="Y134" s="4">
        <f t="shared" si="162"/>
        <v>119.41217548750373</v>
      </c>
      <c r="Z134" s="4">
        <f t="shared" si="162"/>
        <v>117.84798527252531</v>
      </c>
      <c r="AA134" s="4">
        <f t="shared" si="162"/>
        <v>119.57833098441955</v>
      </c>
      <c r="AB134" s="4">
        <f t="shared" si="162"/>
        <v>120.03764895612427</v>
      </c>
      <c r="AC134" s="4">
        <f t="shared" si="162"/>
        <v>123.58568636735046</v>
      </c>
      <c r="AD134" s="4">
        <f t="shared" si="162"/>
        <v>121.17852881566176</v>
      </c>
      <c r="AE134" s="4">
        <f t="shared" si="162"/>
        <v>127.48037472387608</v>
      </c>
      <c r="AF134" s="4">
        <f t="shared" si="162"/>
        <v>128.23393705127523</v>
      </c>
      <c r="AG134" s="4">
        <f t="shared" si="162"/>
        <v>138.97642219254197</v>
      </c>
      <c r="AI134" s="4">
        <f t="shared" si="163"/>
        <v>1.1935956016572931</v>
      </c>
      <c r="AJ134" s="4">
        <f t="shared" si="163"/>
        <v>0.18451566597074986</v>
      </c>
      <c r="AK134" s="4">
        <f t="shared" si="163"/>
        <v>0.88932259947000603</v>
      </c>
      <c r="AL134" s="4">
        <f t="shared" si="163"/>
        <v>-0.65337061975351673</v>
      </c>
      <c r="AM134" s="4">
        <f t="shared" si="163"/>
        <v>-1.8248639897574463</v>
      </c>
      <c r="AN134" s="4">
        <f t="shared" si="163"/>
        <v>0.53341331803918024</v>
      </c>
      <c r="AO134" s="4">
        <f t="shared" si="163"/>
        <v>-0.39517548750373521</v>
      </c>
      <c r="AP134" s="4">
        <f t="shared" si="163"/>
        <v>0.32401472747469029</v>
      </c>
      <c r="AQ134" s="4">
        <f t="shared" si="163"/>
        <v>-0.25033098441954849</v>
      </c>
      <c r="AR134" s="4">
        <f t="shared" si="163"/>
        <v>-1.2616489561242759</v>
      </c>
      <c r="AS134" s="4">
        <f t="shared" si="163"/>
        <v>3.1363264953654379E-4</v>
      </c>
      <c r="AT134" s="4">
        <f t="shared" si="163"/>
        <v>0.26947118433822936</v>
      </c>
      <c r="AU134" s="4">
        <f t="shared" si="163"/>
        <v>-1.8773747238760876</v>
      </c>
      <c r="AV134" s="4">
        <f t="shared" si="163"/>
        <v>-7.8937051275232761E-2</v>
      </c>
      <c r="AW134" s="4">
        <f t="shared" si="163"/>
        <v>-2.1144221925419799</v>
      </c>
      <c r="AY134" s="2">
        <f t="shared" si="154"/>
        <v>108.13440439834271</v>
      </c>
      <c r="AZ134" s="2">
        <f t="shared" si="154"/>
        <v>107.25733989695136</v>
      </c>
      <c r="BA134" s="2">
        <f t="shared" si="154"/>
        <v>107.14941824180322</v>
      </c>
      <c r="BB134" s="2">
        <f t="shared" si="154"/>
        <v>107.77872055985083</v>
      </c>
      <c r="BC134" s="2">
        <f t="shared" si="154"/>
        <v>107.63058887636258</v>
      </c>
      <c r="BD134" s="2">
        <f t="shared" si="154"/>
        <v>107.90848020195915</v>
      </c>
      <c r="BE134" s="2">
        <f t="shared" si="154"/>
        <v>109.34357432633445</v>
      </c>
      <c r="BF134" s="2">
        <f t="shared" si="154"/>
        <v>109.28537351785955</v>
      </c>
      <c r="BG134" s="2">
        <f t="shared" si="154"/>
        <v>108.09827844762273</v>
      </c>
      <c r="BH134" s="2">
        <f t="shared" si="154"/>
        <v>109.86882770391699</v>
      </c>
      <c r="BI134" s="2">
        <f t="shared" si="154"/>
        <v>111.30476352927423</v>
      </c>
      <c r="BJ134" s="2">
        <f t="shared" si="154"/>
        <v>112.5958344222045</v>
      </c>
      <c r="BK134" s="2">
        <f t="shared" si="154"/>
        <v>114.55012737727259</v>
      </c>
      <c r="BL134" s="2">
        <f t="shared" si="154"/>
        <v>114.88309916209447</v>
      </c>
      <c r="BM134" s="2">
        <f t="shared" si="154"/>
        <v>118.25026783816358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143.5081638836773</v>
      </c>
      <c r="DL134" s="2">
        <f t="shared" si="164"/>
        <v>127.90496288798923</v>
      </c>
      <c r="DM134" s="2">
        <f t="shared" si="164"/>
        <v>126.74820418353576</v>
      </c>
      <c r="DN134" s="2">
        <f t="shared" si="164"/>
        <v>132.96420607287448</v>
      </c>
      <c r="DO134" s="2">
        <f t="shared" si="164"/>
        <v>141.68853480300189</v>
      </c>
      <c r="DP134" s="2">
        <f t="shared" si="164"/>
        <v>140.82747937411096</v>
      </c>
      <c r="DQ134" s="2">
        <f t="shared" si="164"/>
        <v>131.53543968105069</v>
      </c>
      <c r="DR134" s="2">
        <f t="shared" si="164"/>
        <v>133.38486344238979</v>
      </c>
      <c r="DS134" s="2">
        <f t="shared" si="164"/>
        <v>132.38262184873949</v>
      </c>
      <c r="DT134" s="2">
        <f t="shared" si="164"/>
        <v>136.17580678046468</v>
      </c>
      <c r="DU134" s="2">
        <f t="shared" si="164"/>
        <v>136.80310215924428</v>
      </c>
      <c r="DV134" s="2">
        <f t="shared" si="164"/>
        <v>140.78330512091037</v>
      </c>
      <c r="DW134" s="2">
        <f t="shared" si="164"/>
        <v>142.64241087646349</v>
      </c>
      <c r="DX134" s="2">
        <f t="shared" si="164"/>
        <v>140.12100094380094</v>
      </c>
      <c r="DY134" s="2">
        <f t="shared" si="164"/>
        <v>146.88440229885055</v>
      </c>
      <c r="EA134" s="2">
        <f t="shared" si="152"/>
        <v>108.05350911422549</v>
      </c>
      <c r="EB134" s="2">
        <f t="shared" si="152"/>
        <v>107.22171480691779</v>
      </c>
      <c r="EC134" s="2">
        <f t="shared" si="152"/>
        <v>107.10077376464156</v>
      </c>
      <c r="ED134" s="2">
        <f t="shared" si="152"/>
        <v>107.71622464196072</v>
      </c>
      <c r="EE134" s="2">
        <f t="shared" si="151"/>
        <v>107.55086092612532</v>
      </c>
      <c r="EF134" s="2">
        <f t="shared" si="151"/>
        <v>107.83073146076023</v>
      </c>
      <c r="EG134" s="2">
        <f t="shared" si="151"/>
        <v>109.30026564678947</v>
      </c>
      <c r="EH134" s="2">
        <f t="shared" si="151"/>
        <v>109.22647569024065</v>
      </c>
      <c r="EI134" s="2">
        <f t="shared" si="151"/>
        <v>108.02874961333947</v>
      </c>
      <c r="EJ134" s="2">
        <f t="shared" si="151"/>
        <v>109.80396129956996</v>
      </c>
      <c r="EK134" s="2">
        <f t="shared" si="151"/>
        <v>111.24946222394266</v>
      </c>
      <c r="EL134" s="2">
        <f t="shared" si="151"/>
        <v>112.52567622314854</v>
      </c>
      <c r="EM134" s="2">
        <f t="shared" si="135"/>
        <v>114.48735018333987</v>
      </c>
      <c r="EN134" s="2">
        <f t="shared" si="135"/>
        <v>114.81897874342651</v>
      </c>
      <c r="EO134" s="2">
        <f t="shared" si="135"/>
        <v>118.16964927497224</v>
      </c>
      <c r="EQ134" s="2">
        <f t="shared" si="165"/>
        <v>108.01535304945875</v>
      </c>
      <c r="ER134" s="2">
        <f t="shared" si="165"/>
        <v>107.0147718236263</v>
      </c>
      <c r="ES134" s="2">
        <f t="shared" si="165"/>
        <v>107.14510832055682</v>
      </c>
      <c r="ET134" s="2">
        <f t="shared" si="165"/>
        <v>107.77576736031045</v>
      </c>
      <c r="EU134" s="2">
        <f t="shared" si="165"/>
        <v>107.65786257122343</v>
      </c>
      <c r="EV134" s="2">
        <f t="shared" si="165"/>
        <v>107.78703439375643</v>
      </c>
      <c r="EW134" s="2">
        <f t="shared" si="165"/>
        <v>109.20248126976203</v>
      </c>
      <c r="EX134" s="2">
        <f t="shared" si="165"/>
        <v>109.20712374500241</v>
      </c>
      <c r="EY134" s="2">
        <f t="shared" si="165"/>
        <v>108.11272388281152</v>
      </c>
      <c r="EZ134" s="2">
        <f t="shared" si="165"/>
        <v>109.73123509201608</v>
      </c>
      <c r="FA134" s="2">
        <f t="shared" si="165"/>
        <v>111.17171961778872</v>
      </c>
      <c r="FB134" s="2">
        <f t="shared" si="165"/>
        <v>112.42605559942376</v>
      </c>
      <c r="FC134" s="2">
        <f t="shared" si="165"/>
        <v>114.46086150913264</v>
      </c>
      <c r="FD134" s="2">
        <f t="shared" si="165"/>
        <v>114.75664454067535</v>
      </c>
      <c r="FE134" s="2">
        <f t="shared" si="165"/>
        <v>117.7962284452483</v>
      </c>
      <c r="FG134" s="2">
        <f t="shared" si="166"/>
        <v>0.99766173890337018</v>
      </c>
      <c r="FH134" s="2">
        <f t="shared" si="166"/>
        <v>0.99763064082420183</v>
      </c>
      <c r="FI134" s="2">
        <f t="shared" si="166"/>
        <v>0.99764826042186194</v>
      </c>
      <c r="FJ134" s="2">
        <f t="shared" si="166"/>
        <v>0.99764867546428004</v>
      </c>
      <c r="FK134" s="2">
        <f t="shared" si="166"/>
        <v>0.99783655308112928</v>
      </c>
      <c r="FL134" s="2">
        <f t="shared" si="166"/>
        <v>0.99756665406188372</v>
      </c>
      <c r="FM134" s="2">
        <f t="shared" si="166"/>
        <v>0.99778942108160473</v>
      </c>
      <c r="FN134" s="2">
        <f t="shared" si="166"/>
        <v>0.99751496520433514</v>
      </c>
      <c r="FO134" s="2">
        <f t="shared" si="166"/>
        <v>0.99735918911936683</v>
      </c>
      <c r="FP134" s="2">
        <f t="shared" si="166"/>
        <v>0.99737255352024357</v>
      </c>
      <c r="FQ134" s="2">
        <f t="shared" si="166"/>
        <v>0.99765721766140858</v>
      </c>
      <c r="FR134" s="2">
        <f t="shared" si="166"/>
        <v>0.99733119649807933</v>
      </c>
      <c r="FS134" s="2">
        <f t="shared" si="166"/>
        <v>0.99771934636097848</v>
      </c>
      <c r="FT134" s="2">
        <f t="shared" si="166"/>
        <v>0.99737478002060831</v>
      </c>
      <c r="FU134" s="2">
        <f t="shared" si="166"/>
        <v>0.99680046761718766</v>
      </c>
      <c r="FW134" s="2">
        <f t="shared" si="156"/>
        <v>5.2598606195511252E-2</v>
      </c>
      <c r="FX134" s="2">
        <f t="shared" si="156"/>
        <v>6.4660098060802668E-2</v>
      </c>
      <c r="FY134" s="2">
        <f t="shared" si="156"/>
        <v>5.500985374676251E-2</v>
      </c>
      <c r="FZ134" s="2">
        <f t="shared" si="156"/>
        <v>5.2562593058207499E-2</v>
      </c>
      <c r="GA134" s="2">
        <f t="shared" si="156"/>
        <v>5.4886117550131369E-2</v>
      </c>
      <c r="GB134" s="2">
        <f t="shared" si="156"/>
        <v>5.8213547990983626E-2</v>
      </c>
      <c r="GC134" s="2">
        <f t="shared" si="156"/>
        <v>5.9763405972143614E-2</v>
      </c>
      <c r="GD134" s="2">
        <f t="shared" si="156"/>
        <v>5.8733452289447395E-2</v>
      </c>
      <c r="GE134" s="2">
        <f t="shared" si="156"/>
        <v>6.2100730750648217E-2</v>
      </c>
      <c r="GF134" s="2">
        <f t="shared" si="156"/>
        <v>6.0833754092752587E-2</v>
      </c>
      <c r="GG134" s="2">
        <f t="shared" si="156"/>
        <v>5.8723410771081695E-2</v>
      </c>
      <c r="GH134" s="2">
        <f t="shared" si="156"/>
        <v>5.2758753216395872E-2</v>
      </c>
      <c r="GI134" s="2">
        <f t="shared" si="156"/>
        <v>5.4164571722250143E-2</v>
      </c>
      <c r="GJ134" s="2">
        <f t="shared" si="156"/>
        <v>3.694529535673189E-2</v>
      </c>
      <c r="GK134" s="2">
        <f t="shared" si="156"/>
        <v>3.0140843994528432E-2</v>
      </c>
      <c r="GM134" s="86">
        <f t="shared" si="157"/>
        <v>1.0755070101961E-84</v>
      </c>
      <c r="GN134" s="86">
        <f t="shared" si="157"/>
        <v>2.3387237227143419E-96</v>
      </c>
      <c r="GO134" s="86">
        <f t="shared" si="157"/>
        <v>1.7995722002837397E-116</v>
      </c>
      <c r="GP134" s="86">
        <f t="shared" si="157"/>
        <v>3.8960511183852099E-152</v>
      </c>
      <c r="GQ134" s="86">
        <f t="shared" si="157"/>
        <v>4.9392247598790452E-178</v>
      </c>
      <c r="GR134" s="86">
        <f t="shared" si="157"/>
        <v>2.3353162216598152E-161</v>
      </c>
      <c r="GS134" s="86">
        <f t="shared" si="157"/>
        <v>5.319981029370727E-175</v>
      </c>
      <c r="GT134" s="86">
        <f t="shared" si="157"/>
        <v>1.3211370867543986E-181</v>
      </c>
      <c r="GU134" s="86">
        <f t="shared" si="157"/>
        <v>2.2095415391513067E-188</v>
      </c>
      <c r="GV134" s="86">
        <f t="shared" si="157"/>
        <v>2.8904436147592499E-128</v>
      </c>
      <c r="GW134" s="86">
        <f t="shared" si="157"/>
        <v>2.1758928297579878E-134</v>
      </c>
      <c r="GX134" s="86">
        <f t="shared" si="157"/>
        <v>4.8486459829171008E-118</v>
      </c>
      <c r="GY134" s="86">
        <f t="shared" si="157"/>
        <v>8.3033531092333278E-86</v>
      </c>
      <c r="GZ134" s="86">
        <f t="shared" si="157"/>
        <v>2.0198725344226043E-105</v>
      </c>
      <c r="HA134" s="86">
        <f t="shared" si="157"/>
        <v>3.7041628314816309E-103</v>
      </c>
      <c r="HC134" s="86">
        <f t="shared" si="153"/>
        <v>3.6857287776919305E-38</v>
      </c>
      <c r="HD134" s="86">
        <f t="shared" si="153"/>
        <v>1.5386113697879384E-37</v>
      </c>
      <c r="HE134" s="86">
        <f t="shared" si="153"/>
        <v>1.0199930570190559E-48</v>
      </c>
      <c r="HF134" s="86">
        <f t="shared" si="153"/>
        <v>1.0303490259326504E-52</v>
      </c>
      <c r="HG134" s="86">
        <f t="shared" si="153"/>
        <v>1.1557123639679352E-68</v>
      </c>
      <c r="HH134" s="86">
        <f t="shared" si="153"/>
        <v>1.732583521463787E-55</v>
      </c>
      <c r="HI134" s="86">
        <f t="shared" si="153"/>
        <v>3.5138862693237902E-67</v>
      </c>
      <c r="HJ134" s="86">
        <f t="shared" si="153"/>
        <v>8.3575768852491338E-76</v>
      </c>
      <c r="HK134" s="86">
        <f t="shared" si="153"/>
        <v>8.1435319243010031E-87</v>
      </c>
      <c r="HL134" s="86">
        <f t="shared" si="161"/>
        <v>7.3823276773290972E-43</v>
      </c>
      <c r="HM134" s="86">
        <f t="shared" si="161"/>
        <v>2.3821124149052099E-55</v>
      </c>
      <c r="HN134" s="86">
        <f t="shared" si="161"/>
        <v>1.1032227831403923E-42</v>
      </c>
      <c r="HO134" s="86">
        <f t="shared" si="161"/>
        <v>8.5415822778971915E-35</v>
      </c>
      <c r="HP134" s="86">
        <f t="shared" si="161"/>
        <v>6.986577351165142E-46</v>
      </c>
      <c r="HQ134" s="86">
        <f t="shared" si="161"/>
        <v>8.0032564121157915E-56</v>
      </c>
      <c r="HS134" s="86">
        <f t="shared" si="158"/>
        <v>9.7361431857839104E-2</v>
      </c>
      <c r="HT134" s="86">
        <f t="shared" si="158"/>
        <v>0.22761694275040181</v>
      </c>
      <c r="HU134" s="86">
        <f t="shared" si="158"/>
        <v>0.16885074578262044</v>
      </c>
      <c r="HV134" s="86">
        <f t="shared" si="158"/>
        <v>0.11987121375232235</v>
      </c>
      <c r="HW134" s="86">
        <f t="shared" si="158"/>
        <v>0.15702094625807902</v>
      </c>
      <c r="HX134" s="86">
        <f t="shared" si="158"/>
        <v>0.15697390378378093</v>
      </c>
      <c r="HY134" s="86">
        <f t="shared" si="158"/>
        <v>0.18821182501396475</v>
      </c>
      <c r="HZ134" s="86">
        <f t="shared" si="158"/>
        <v>0.16948983040634494</v>
      </c>
      <c r="IA134" s="86">
        <f t="shared" si="158"/>
        <v>0.20533093899293123</v>
      </c>
      <c r="IB134" s="86">
        <f t="shared" si="158"/>
        <v>0.1395647270580731</v>
      </c>
      <c r="IC134" s="86">
        <f t="shared" si="158"/>
        <v>0.17048879639722589</v>
      </c>
      <c r="ID134" s="86">
        <f t="shared" si="158"/>
        <v>0.10080254166884041</v>
      </c>
      <c r="IE134" s="86">
        <f t="shared" si="158"/>
        <v>0.13409801692922033</v>
      </c>
      <c r="IF134" s="86">
        <f t="shared" si="158"/>
        <v>7.4501931660737611E-2</v>
      </c>
      <c r="IG134" s="86">
        <f t="shared" si="158"/>
        <v>7.3070202380447841E-2</v>
      </c>
      <c r="II134" s="86">
        <f t="shared" si="159"/>
        <v>1.15168700427673E-35</v>
      </c>
      <c r="IJ134" s="86">
        <f t="shared" si="159"/>
        <v>2.4475037376908409E-34</v>
      </c>
      <c r="IK134" s="86">
        <f t="shared" si="159"/>
        <v>1.4570622187573005E-40</v>
      </c>
      <c r="IL134" s="86">
        <f t="shared" si="159"/>
        <v>6.2497142741818524E-42</v>
      </c>
      <c r="IM134" s="86">
        <f t="shared" si="159"/>
        <v>3.5021742999572521E-38</v>
      </c>
      <c r="IN134" s="86">
        <f t="shared" si="159"/>
        <v>6.9835318908553666E-44</v>
      </c>
      <c r="IO134" s="86">
        <f t="shared" si="159"/>
        <v>1.3537954211766652E-37</v>
      </c>
      <c r="IP134" s="86">
        <f t="shared" si="159"/>
        <v>1.6833782396619372E-41</v>
      </c>
      <c r="IQ134" s="86">
        <f t="shared" si="159"/>
        <v>1.6597074667667334E-43</v>
      </c>
      <c r="IR134" s="86">
        <f t="shared" si="159"/>
        <v>4.476892025025032E-43</v>
      </c>
      <c r="IS134" s="86">
        <f t="shared" si="159"/>
        <v>6.4669892526101624E-40</v>
      </c>
      <c r="IT134" s="86">
        <f t="shared" si="159"/>
        <v>1.9074340194529643E-46</v>
      </c>
      <c r="IU134" s="86">
        <f t="shared" si="159"/>
        <v>7.8040604501184533E-42</v>
      </c>
      <c r="IV134" s="86">
        <f t="shared" si="159"/>
        <v>4.015513644362715E-23</v>
      </c>
      <c r="IW134" s="86">
        <f t="shared" si="159"/>
        <v>9.9924482976025108E-17</v>
      </c>
      <c r="IY134" s="86">
        <f t="shared" si="160"/>
        <v>9.7361431857839104E-2</v>
      </c>
      <c r="IZ134" s="86">
        <f t="shared" si="160"/>
        <v>0.22761694275040181</v>
      </c>
      <c r="JA134" s="86">
        <f t="shared" si="160"/>
        <v>0.16885074578262044</v>
      </c>
      <c r="JB134" s="86">
        <f t="shared" si="160"/>
        <v>0.11987121375232235</v>
      </c>
      <c r="JC134" s="86">
        <f t="shared" si="160"/>
        <v>0.15702094625807902</v>
      </c>
      <c r="JD134" s="86">
        <f t="shared" si="160"/>
        <v>0.15697390378378093</v>
      </c>
      <c r="JE134" s="86">
        <f t="shared" si="160"/>
        <v>0.18821182501396475</v>
      </c>
      <c r="JF134" s="86">
        <f t="shared" si="160"/>
        <v>0.16948983040634494</v>
      </c>
      <c r="JG134" s="86">
        <f t="shared" si="160"/>
        <v>0.20533093899293123</v>
      </c>
      <c r="JH134" s="86">
        <f t="shared" si="160"/>
        <v>0.1395647270580731</v>
      </c>
      <c r="JI134" s="86">
        <f t="shared" si="160"/>
        <v>0.17048879639722589</v>
      </c>
      <c r="JJ134" s="86">
        <f t="shared" si="160"/>
        <v>0.10080254166884041</v>
      </c>
      <c r="JK134" s="86">
        <f t="shared" si="160"/>
        <v>0.13409801692922033</v>
      </c>
      <c r="JL134" s="86">
        <f t="shared" si="160"/>
        <v>7.4501931660737611E-2</v>
      </c>
      <c r="JM134" s="86">
        <f t="shared" si="160"/>
        <v>7.3070202380447938E-2</v>
      </c>
    </row>
    <row r="135" spans="2:273" x14ac:dyDescent="0.25">
      <c r="B135" s="2">
        <v>108</v>
      </c>
      <c r="C135" s="37">
        <v>110.79300000000001</v>
      </c>
      <c r="D135" s="37">
        <v>110.672</v>
      </c>
      <c r="E135" s="37">
        <v>110.983</v>
      </c>
      <c r="F135" s="37">
        <v>113.724</v>
      </c>
      <c r="G135" s="37">
        <v>112.69</v>
      </c>
      <c r="H135" s="37">
        <v>119.155</v>
      </c>
      <c r="I135" s="37">
        <v>123.10299999999999</v>
      </c>
      <c r="J135" s="37">
        <v>120.914</v>
      </c>
      <c r="K135" s="37">
        <v>123.55200000000001</v>
      </c>
      <c r="L135" s="37">
        <v>123.431</v>
      </c>
      <c r="M135" s="37">
        <v>127.19</v>
      </c>
      <c r="N135" s="37">
        <v>124.586</v>
      </c>
      <c r="O135" s="37">
        <v>133.25899999999999</v>
      </c>
      <c r="P135" s="37">
        <v>133.845</v>
      </c>
      <c r="Q135" s="37">
        <v>146.56899999999999</v>
      </c>
      <c r="S135" s="4">
        <f t="shared" si="162"/>
        <v>108.04544104026058</v>
      </c>
      <c r="T135" s="4">
        <f t="shared" si="162"/>
        <v>110.60339905522044</v>
      </c>
      <c r="U135" s="4">
        <f t="shared" si="162"/>
        <v>111.4390781011695</v>
      </c>
      <c r="V135" s="4">
        <f t="shared" si="162"/>
        <v>113.95180891885727</v>
      </c>
      <c r="W135" s="4">
        <f t="shared" si="162"/>
        <v>114.55166523586676</v>
      </c>
      <c r="X135" s="4">
        <f t="shared" si="162"/>
        <v>118.05766141194138</v>
      </c>
      <c r="Y135" s="4">
        <f t="shared" si="162"/>
        <v>122.14735205431349</v>
      </c>
      <c r="Z135" s="4">
        <f t="shared" si="162"/>
        <v>120.53323446001906</v>
      </c>
      <c r="AA135" s="4">
        <f t="shared" si="162"/>
        <v>122.57941293257437</v>
      </c>
      <c r="AB135" s="4">
        <f t="shared" si="162"/>
        <v>123.93314642355676</v>
      </c>
      <c r="AC135" s="4">
        <f t="shared" si="162"/>
        <v>127.32209761975759</v>
      </c>
      <c r="AD135" s="4">
        <f t="shared" si="162"/>
        <v>125.177056227847</v>
      </c>
      <c r="AE135" s="4">
        <f t="shared" si="162"/>
        <v>132.26079206408588</v>
      </c>
      <c r="AF135" s="4">
        <f t="shared" si="162"/>
        <v>133.41990884387218</v>
      </c>
      <c r="AG135" s="4">
        <f t="shared" si="162"/>
        <v>146.03007574535613</v>
      </c>
      <c r="AI135" s="4">
        <f t="shared" si="163"/>
        <v>2.7475589597394219</v>
      </c>
      <c r="AJ135" s="4">
        <f t="shared" si="163"/>
        <v>6.8600944779561246E-2</v>
      </c>
      <c r="AK135" s="4">
        <f t="shared" si="163"/>
        <v>-0.45607810116949565</v>
      </c>
      <c r="AL135" s="4">
        <f t="shared" si="163"/>
        <v>-0.22780891885726362</v>
      </c>
      <c r="AM135" s="4">
        <f t="shared" si="163"/>
        <v>-1.8616652358667665</v>
      </c>
      <c r="AN135" s="4">
        <f t="shared" si="163"/>
        <v>1.0973385880586193</v>
      </c>
      <c r="AO135" s="4">
        <f t="shared" si="163"/>
        <v>0.95564794568650768</v>
      </c>
      <c r="AP135" s="4">
        <f t="shared" si="163"/>
        <v>0.38076553998094198</v>
      </c>
      <c r="AQ135" s="4">
        <f t="shared" si="163"/>
        <v>0.97258706742563561</v>
      </c>
      <c r="AR135" s="4">
        <f t="shared" si="163"/>
        <v>-0.50214642355676631</v>
      </c>
      <c r="AS135" s="4">
        <f t="shared" si="163"/>
        <v>-0.13209761975758738</v>
      </c>
      <c r="AT135" s="4">
        <f t="shared" si="163"/>
        <v>-0.59105622784700529</v>
      </c>
      <c r="AU135" s="4">
        <f t="shared" si="163"/>
        <v>0.99820793591410961</v>
      </c>
      <c r="AV135" s="4">
        <f t="shared" si="163"/>
        <v>0.42509115612782011</v>
      </c>
      <c r="AW135" s="4">
        <f t="shared" si="163"/>
        <v>0.53892425464385951</v>
      </c>
      <c r="AY135" s="2">
        <f t="shared" si="154"/>
        <v>108.04544104026058</v>
      </c>
      <c r="AZ135" s="2">
        <f t="shared" si="154"/>
        <v>107.2124171324764</v>
      </c>
      <c r="BA135" s="2">
        <f t="shared" si="154"/>
        <v>107.0673794044596</v>
      </c>
      <c r="BB135" s="2">
        <f t="shared" si="154"/>
        <v>107.68822401288394</v>
      </c>
      <c r="BC135" s="2">
        <f t="shared" si="154"/>
        <v>107.5364581560311</v>
      </c>
      <c r="BD135" s="2">
        <f t="shared" si="154"/>
        <v>107.85493753172996</v>
      </c>
      <c r="BE135" s="2">
        <f t="shared" si="154"/>
        <v>109.31752747944047</v>
      </c>
      <c r="BF135" s="2">
        <f t="shared" si="154"/>
        <v>109.24554924108308</v>
      </c>
      <c r="BG135" s="2">
        <f t="shared" si="154"/>
        <v>108.03197146359484</v>
      </c>
      <c r="BH135" s="2">
        <f t="shared" si="154"/>
        <v>109.81457459679172</v>
      </c>
      <c r="BI135" s="2">
        <f t="shared" si="154"/>
        <v>111.22708969435428</v>
      </c>
      <c r="BJ135" s="2">
        <f t="shared" si="154"/>
        <v>112.51464655045582</v>
      </c>
      <c r="BK135" s="2">
        <f t="shared" si="154"/>
        <v>114.44639345238082</v>
      </c>
      <c r="BL135" s="2">
        <f t="shared" si="154"/>
        <v>114.79638111152096</v>
      </c>
      <c r="BM135" s="2">
        <f t="shared" si="154"/>
        <v>118.16723985684035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143.8227793621013</v>
      </c>
      <c r="DL135" s="2">
        <f t="shared" si="164"/>
        <v>128.04974122807022</v>
      </c>
      <c r="DM135" s="2">
        <f t="shared" si="164"/>
        <v>126.87885742240215</v>
      </c>
      <c r="DN135" s="2">
        <f t="shared" si="164"/>
        <v>133.16736052631578</v>
      </c>
      <c r="DO135" s="2">
        <f t="shared" si="164"/>
        <v>141.97422120075049</v>
      </c>
      <c r="DP135" s="2">
        <f t="shared" si="164"/>
        <v>141.14242105263159</v>
      </c>
      <c r="DQ135" s="2">
        <f t="shared" si="164"/>
        <v>131.7247869606004</v>
      </c>
      <c r="DR135" s="2">
        <f t="shared" si="164"/>
        <v>133.59645945945948</v>
      </c>
      <c r="DS135" s="2">
        <f t="shared" si="164"/>
        <v>132.59547647058824</v>
      </c>
      <c r="DT135" s="2">
        <f t="shared" si="164"/>
        <v>136.38992460881934</v>
      </c>
      <c r="DU135" s="2">
        <f t="shared" si="164"/>
        <v>137.00065134952769</v>
      </c>
      <c r="DV135" s="2">
        <f t="shared" si="164"/>
        <v>141.03758036984351</v>
      </c>
      <c r="DW135" s="2">
        <f t="shared" si="164"/>
        <v>142.87543199474777</v>
      </c>
      <c r="DX135" s="2">
        <f t="shared" si="164"/>
        <v>140.34855551265548</v>
      </c>
      <c r="DY135" s="2">
        <f t="shared" si="164"/>
        <v>147.19126770485721</v>
      </c>
      <c r="EA135" s="2">
        <f t="shared" si="152"/>
        <v>107.97150206100575</v>
      </c>
      <c r="EB135" s="2">
        <f t="shared" si="152"/>
        <v>107.18370934612651</v>
      </c>
      <c r="EC135" s="2">
        <f t="shared" si="152"/>
        <v>107.02171084913807</v>
      </c>
      <c r="ED135" s="2">
        <f t="shared" si="152"/>
        <v>107.62960391997638</v>
      </c>
      <c r="EE135" s="2">
        <f t="shared" si="151"/>
        <v>107.46114214947229</v>
      </c>
      <c r="EF135" s="2">
        <f t="shared" si="151"/>
        <v>107.78399363309018</v>
      </c>
      <c r="EG135" s="2">
        <f t="shared" si="151"/>
        <v>109.27933202206265</v>
      </c>
      <c r="EH135" s="2">
        <f t="shared" si="151"/>
        <v>109.19158367045621</v>
      </c>
      <c r="EI135" s="2">
        <f t="shared" si="151"/>
        <v>107.9662844223739</v>
      </c>
      <c r="EJ135" s="2">
        <f t="shared" si="151"/>
        <v>109.7562465360726</v>
      </c>
      <c r="EK135" s="2">
        <f t="shared" si="151"/>
        <v>111.1774774295265</v>
      </c>
      <c r="EL135" s="2">
        <f t="shared" si="151"/>
        <v>112.45167337065659</v>
      </c>
      <c r="EM135" s="2">
        <f t="shared" si="135"/>
        <v>114.38892215363798</v>
      </c>
      <c r="EN135" s="2">
        <f t="shared" si="135"/>
        <v>114.73792737337392</v>
      </c>
      <c r="EO135" s="2">
        <f t="shared" si="135"/>
        <v>118.09556634947006</v>
      </c>
      <c r="EQ135" s="2">
        <f t="shared" si="165"/>
        <v>107.92740637052009</v>
      </c>
      <c r="ER135" s="2">
        <f t="shared" si="165"/>
        <v>106.9510823034376</v>
      </c>
      <c r="ES135" s="2">
        <f t="shared" si="165"/>
        <v>107.07287688544938</v>
      </c>
      <c r="ET135" s="2">
        <f t="shared" si="165"/>
        <v>107.69665210995461</v>
      </c>
      <c r="EU135" s="2">
        <f t="shared" si="165"/>
        <v>107.58150965430853</v>
      </c>
      <c r="EV135" s="2">
        <f t="shared" si="165"/>
        <v>107.73511897387436</v>
      </c>
      <c r="EW135" s="2">
        <f t="shared" si="165"/>
        <v>109.17089599767016</v>
      </c>
      <c r="EX135" s="2">
        <f t="shared" si="165"/>
        <v>109.17038945164171</v>
      </c>
      <c r="EY135" s="2">
        <f t="shared" si="165"/>
        <v>108.06017488620647</v>
      </c>
      <c r="EZ135" s="2">
        <f t="shared" si="165"/>
        <v>109.67318817133186</v>
      </c>
      <c r="FA135" s="2">
        <f t="shared" si="165"/>
        <v>111.09041912593506</v>
      </c>
      <c r="FB135" s="2">
        <f t="shared" si="165"/>
        <v>112.33664384104424</v>
      </c>
      <c r="FC135" s="2">
        <f t="shared" si="165"/>
        <v>114.35859138093092</v>
      </c>
      <c r="FD135" s="2">
        <f t="shared" si="165"/>
        <v>114.66662599020469</v>
      </c>
      <c r="FE135" s="2">
        <f t="shared" si="165"/>
        <v>117.69342039801947</v>
      </c>
      <c r="FG135" s="2">
        <f t="shared" si="166"/>
        <v>0.99786704169630858</v>
      </c>
      <c r="FH135" s="2">
        <f t="shared" si="166"/>
        <v>0.99783866815936695</v>
      </c>
      <c r="FI135" s="2">
        <f t="shared" si="166"/>
        <v>0.99785474410075936</v>
      </c>
      <c r="FJ135" s="2">
        <f t="shared" si="166"/>
        <v>0.99785512278063204</v>
      </c>
      <c r="FK135" s="2">
        <f t="shared" si="166"/>
        <v>0.99802653729149737</v>
      </c>
      <c r="FL135" s="2">
        <f t="shared" si="166"/>
        <v>0.99778028687004849</v>
      </c>
      <c r="FM135" s="2">
        <f t="shared" si="166"/>
        <v>0.99798353584881228</v>
      </c>
      <c r="FN135" s="2">
        <f t="shared" si="166"/>
        <v>0.99773312566421701</v>
      </c>
      <c r="FO135" s="2">
        <f t="shared" si="166"/>
        <v>0.99759099208851187</v>
      </c>
      <c r="FP135" s="2">
        <f t="shared" si="166"/>
        <v>0.99760318621890143</v>
      </c>
      <c r="FQ135" s="2">
        <f t="shared" si="166"/>
        <v>0.9978629165757481</v>
      </c>
      <c r="FR135" s="2">
        <f t="shared" si="166"/>
        <v>0.99756545058317148</v>
      </c>
      <c r="FS135" s="2">
        <f t="shared" si="166"/>
        <v>0.99791960168104132</v>
      </c>
      <c r="FT135" s="2">
        <f t="shared" si="166"/>
        <v>0.99760521775018796</v>
      </c>
      <c r="FU135" s="2">
        <f t="shared" si="166"/>
        <v>0.99708117006483354</v>
      </c>
      <c r="FW135" s="2">
        <f t="shared" si="156"/>
        <v>5.7382032906800787E-2</v>
      </c>
      <c r="FX135" s="2">
        <f t="shared" si="156"/>
        <v>7.0458845002498202E-2</v>
      </c>
      <c r="FY135" s="2">
        <f t="shared" si="156"/>
        <v>5.9998677139528479E-2</v>
      </c>
      <c r="FZ135" s="2">
        <f t="shared" si="156"/>
        <v>5.7342942890948795E-2</v>
      </c>
      <c r="GA135" s="2">
        <f t="shared" si="156"/>
        <v>5.9864430232235456E-2</v>
      </c>
      <c r="GB135" s="2">
        <f t="shared" si="156"/>
        <v>6.3473398028484312E-2</v>
      </c>
      <c r="GC135" s="2">
        <f t="shared" si="156"/>
        <v>6.5153604647722282E-2</v>
      </c>
      <c r="GD135" s="2">
        <f t="shared" si="156"/>
        <v>6.403708384216561E-2</v>
      </c>
      <c r="GE135" s="2">
        <f t="shared" si="156"/>
        <v>6.7686562232403616E-2</v>
      </c>
      <c r="GF135" s="2">
        <f t="shared" si="156"/>
        <v>6.6313681279038486E-2</v>
      </c>
      <c r="GG135" s="2">
        <f t="shared" si="156"/>
        <v>6.4026197252837563E-2</v>
      </c>
      <c r="GH135" s="2">
        <f t="shared" si="156"/>
        <v>5.7555859242945068E-2</v>
      </c>
      <c r="GI135" s="2">
        <f t="shared" si="156"/>
        <v>5.9081529537658592E-2</v>
      </c>
      <c r="GJ135" s="2">
        <f t="shared" si="156"/>
        <v>4.0365830219758675E-2</v>
      </c>
      <c r="GK135" s="2">
        <f t="shared" si="156"/>
        <v>3.2952953231721684E-2</v>
      </c>
      <c r="GM135" s="86">
        <f t="shared" si="157"/>
        <v>2.9606987896312535E-88</v>
      </c>
      <c r="GN135" s="86">
        <f t="shared" si="157"/>
        <v>2.2054744855244415E-100</v>
      </c>
      <c r="GO135" s="86">
        <f t="shared" si="157"/>
        <v>2.441448510528302E-121</v>
      </c>
      <c r="GP135" s="86">
        <f t="shared" si="157"/>
        <v>1.5661435156757887E-158</v>
      </c>
      <c r="GQ135" s="86">
        <f t="shared" si="157"/>
        <v>1.5832458617614061E-185</v>
      </c>
      <c r="GR135" s="86">
        <f t="shared" si="157"/>
        <v>4.8747590458546424E-168</v>
      </c>
      <c r="GS135" s="86">
        <f t="shared" si="157"/>
        <v>2.9740384039187638E-182</v>
      </c>
      <c r="GT135" s="86">
        <f t="shared" si="157"/>
        <v>3.4651900453458663E-189</v>
      </c>
      <c r="GU135" s="86">
        <f t="shared" si="157"/>
        <v>3.5122818599677783E-196</v>
      </c>
      <c r="GV135" s="86">
        <f t="shared" si="157"/>
        <v>1.2067633248184968E-133</v>
      </c>
      <c r="GW135" s="86">
        <f t="shared" si="157"/>
        <v>5.2681196842855537E-140</v>
      </c>
      <c r="GX135" s="86">
        <f t="shared" si="157"/>
        <v>5.1727676115846385E-123</v>
      </c>
      <c r="GY135" s="86">
        <f t="shared" si="157"/>
        <v>2.5687808709362793E-89</v>
      </c>
      <c r="GZ135" s="86">
        <f t="shared" si="157"/>
        <v>8.4449179879915649E-110</v>
      </c>
      <c r="HA135" s="86">
        <f t="shared" si="157"/>
        <v>2.3977665405460996E-107</v>
      </c>
      <c r="HC135" s="86">
        <f t="shared" si="153"/>
        <v>5.8856798418707036E-41</v>
      </c>
      <c r="HD135" s="86">
        <f t="shared" si="153"/>
        <v>3.3515660869214222E-40</v>
      </c>
      <c r="HE135" s="86">
        <f t="shared" si="153"/>
        <v>3.6415868659754264E-52</v>
      </c>
      <c r="HF135" s="86">
        <f t="shared" si="153"/>
        <v>1.727814224576184E-56</v>
      </c>
      <c r="HG135" s="86">
        <f t="shared" si="153"/>
        <v>1.2937218169752472E-73</v>
      </c>
      <c r="HH135" s="86">
        <f t="shared" si="153"/>
        <v>2.243714485545317E-59</v>
      </c>
      <c r="HI135" s="86">
        <f t="shared" si="153"/>
        <v>6.6275365594948856E-72</v>
      </c>
      <c r="HJ135" s="86">
        <f t="shared" si="153"/>
        <v>3.5075568765218804E-81</v>
      </c>
      <c r="HK135" s="86">
        <f t="shared" si="153"/>
        <v>7.2972551978427204E-93</v>
      </c>
      <c r="HL135" s="86">
        <f t="shared" si="161"/>
        <v>7.076222210277352E-46</v>
      </c>
      <c r="HM135" s="86">
        <f t="shared" si="161"/>
        <v>2.7861886796861905E-59</v>
      </c>
      <c r="HN135" s="86">
        <f t="shared" si="161"/>
        <v>9.8297203791890641E-46</v>
      </c>
      <c r="HO135" s="86">
        <f t="shared" si="161"/>
        <v>3.1878011069140948E-37</v>
      </c>
      <c r="HP135" s="86">
        <f t="shared" si="161"/>
        <v>2.9803928337025735E-49</v>
      </c>
      <c r="HQ135" s="86">
        <f t="shared" si="161"/>
        <v>9.278948557949305E-60</v>
      </c>
      <c r="HS135" s="86">
        <f t="shared" si="158"/>
        <v>0.15424548412715355</v>
      </c>
      <c r="HT135" s="86">
        <f t="shared" si="158"/>
        <v>0.31736971258268626</v>
      </c>
      <c r="HU135" s="86">
        <f t="shared" si="158"/>
        <v>0.2527135084401072</v>
      </c>
      <c r="HV135" s="86">
        <f t="shared" si="158"/>
        <v>0.19075021919549856</v>
      </c>
      <c r="HW135" s="86">
        <f t="shared" si="158"/>
        <v>0.23544214339245664</v>
      </c>
      <c r="HX135" s="86">
        <f t="shared" si="158"/>
        <v>0.24397710268628056</v>
      </c>
      <c r="HY135" s="86">
        <f t="shared" si="158"/>
        <v>0.27485976054457062</v>
      </c>
      <c r="HZ135" s="86">
        <f t="shared" si="158"/>
        <v>0.25688558661358601</v>
      </c>
      <c r="IA135" s="86">
        <f t="shared" si="158"/>
        <v>0.30331713720976966</v>
      </c>
      <c r="IB135" s="86">
        <f t="shared" si="158"/>
        <v>0.22257995047377951</v>
      </c>
      <c r="IC135" s="86">
        <f t="shared" si="158"/>
        <v>0.2561795838505827</v>
      </c>
      <c r="ID135" s="86">
        <f t="shared" si="158"/>
        <v>0.16908355831011201</v>
      </c>
      <c r="IE135" s="86">
        <f t="shared" si="158"/>
        <v>0.21022509397467271</v>
      </c>
      <c r="IF135" s="86">
        <f t="shared" si="158"/>
        <v>0.11277672400738592</v>
      </c>
      <c r="IG135" s="86">
        <f t="shared" si="158"/>
        <v>0.1054788697077072</v>
      </c>
      <c r="II135" s="86">
        <f t="shared" si="159"/>
        <v>1.5520389559533667E-33</v>
      </c>
      <c r="IJ135" s="86">
        <f t="shared" si="159"/>
        <v>3.9872301660844437E-32</v>
      </c>
      <c r="IK135" s="86">
        <f t="shared" si="159"/>
        <v>4.3477021846670945E-38</v>
      </c>
      <c r="IL135" s="86">
        <f t="shared" si="159"/>
        <v>2.0673370667911594E-39</v>
      </c>
      <c r="IM135" s="86">
        <f t="shared" si="159"/>
        <v>7.3507408183170787E-36</v>
      </c>
      <c r="IN135" s="86">
        <f t="shared" si="159"/>
        <v>3.8565983021171302E-41</v>
      </c>
      <c r="IO135" s="86">
        <f t="shared" si="159"/>
        <v>3.0902405326544236E-35</v>
      </c>
      <c r="IP135" s="86">
        <f t="shared" si="159"/>
        <v>6.6489313408031024E-39</v>
      </c>
      <c r="IQ135" s="86">
        <f t="shared" si="159"/>
        <v>1.0127261464479934E-40</v>
      </c>
      <c r="IR135" s="86">
        <f t="shared" si="159"/>
        <v>2.4327157912517202E-40</v>
      </c>
      <c r="IS135" s="86">
        <f t="shared" si="159"/>
        <v>2.0147006752909372E-37</v>
      </c>
      <c r="IT135" s="86">
        <f t="shared" si="159"/>
        <v>1.2172714194488435E-43</v>
      </c>
      <c r="IU135" s="86">
        <f t="shared" si="159"/>
        <v>2.7119285640467461E-39</v>
      </c>
      <c r="IV135" s="86">
        <f t="shared" si="159"/>
        <v>6.3408434777464635E-22</v>
      </c>
      <c r="IW135" s="86">
        <f t="shared" si="159"/>
        <v>6.2408797597194361E-16</v>
      </c>
      <c r="IY135" s="86">
        <f t="shared" si="160"/>
        <v>0.15424548412715355</v>
      </c>
      <c r="IZ135" s="86">
        <f t="shared" si="160"/>
        <v>0.31736971258268626</v>
      </c>
      <c r="JA135" s="86">
        <f t="shared" si="160"/>
        <v>0.2527135084401072</v>
      </c>
      <c r="JB135" s="86">
        <f t="shared" si="160"/>
        <v>0.19075021919549856</v>
      </c>
      <c r="JC135" s="86">
        <f t="shared" si="160"/>
        <v>0.23544214339245664</v>
      </c>
      <c r="JD135" s="86">
        <f t="shared" si="160"/>
        <v>0.24397710268628056</v>
      </c>
      <c r="JE135" s="86">
        <f t="shared" si="160"/>
        <v>0.27485976054457062</v>
      </c>
      <c r="JF135" s="86">
        <f t="shared" si="160"/>
        <v>0.25688558661358601</v>
      </c>
      <c r="JG135" s="86">
        <f t="shared" si="160"/>
        <v>0.30331713720976966</v>
      </c>
      <c r="JH135" s="86">
        <f t="shared" si="160"/>
        <v>0.22257995047377951</v>
      </c>
      <c r="JI135" s="86">
        <f t="shared" si="160"/>
        <v>0.2561795838505827</v>
      </c>
      <c r="JJ135" s="86">
        <f t="shared" si="160"/>
        <v>0.16908355831011201</v>
      </c>
      <c r="JK135" s="86">
        <f t="shared" si="160"/>
        <v>0.21022509397467271</v>
      </c>
      <c r="JL135" s="86">
        <f t="shared" si="160"/>
        <v>0.11277672400738592</v>
      </c>
      <c r="JM135" s="86">
        <f t="shared" si="160"/>
        <v>0.10547886970770783</v>
      </c>
    </row>
    <row r="136" spans="2:273" x14ac:dyDescent="0.25">
      <c r="B136" s="2">
        <v>109</v>
      </c>
      <c r="C136" s="37">
        <v>109.29300000000001</v>
      </c>
      <c r="D136" s="37">
        <v>110.414</v>
      </c>
      <c r="E136" s="37">
        <v>109.914</v>
      </c>
      <c r="F136" s="37">
        <v>116.017</v>
      </c>
      <c r="G136" s="37">
        <v>118.328</v>
      </c>
      <c r="H136" s="37">
        <v>119.914</v>
      </c>
      <c r="I136" s="37">
        <v>124.03400000000001</v>
      </c>
      <c r="J136" s="37">
        <v>122.724</v>
      </c>
      <c r="K136" s="37">
        <v>123.741</v>
      </c>
      <c r="L136" s="37">
        <v>127.241</v>
      </c>
      <c r="M136" s="37">
        <v>130.94800000000001</v>
      </c>
      <c r="N136" s="37">
        <v>129.13800000000001</v>
      </c>
      <c r="O136" s="37">
        <v>137.55199999999999</v>
      </c>
      <c r="P136" s="37">
        <v>140.25899999999999</v>
      </c>
      <c r="Q136" s="37">
        <v>156.983</v>
      </c>
      <c r="S136" s="4">
        <f t="shared" si="162"/>
        <v>107.95688980105794</v>
      </c>
      <c r="T136" s="4">
        <f t="shared" si="162"/>
        <v>110.87189118754192</v>
      </c>
      <c r="U136" s="4">
        <f t="shared" si="162"/>
        <v>112.14410318809341</v>
      </c>
      <c r="V136" s="4">
        <f t="shared" si="162"/>
        <v>115.56738974264691</v>
      </c>
      <c r="W136" s="4">
        <f t="shared" si="162"/>
        <v>115.85582145909878</v>
      </c>
      <c r="X136" s="4">
        <f t="shared" si="162"/>
        <v>120.05861579613013</v>
      </c>
      <c r="Y136" s="4">
        <f t="shared" si="162"/>
        <v>124.03054759442101</v>
      </c>
      <c r="Z136" s="4">
        <f t="shared" si="162"/>
        <v>122.51119528887959</v>
      </c>
      <c r="AA136" s="4">
        <f t="shared" si="162"/>
        <v>124.20229954142171</v>
      </c>
      <c r="AB136" s="4">
        <f t="shared" si="162"/>
        <v>127.21043979894756</v>
      </c>
      <c r="AC136" s="4">
        <f t="shared" si="162"/>
        <v>130.0963858027755</v>
      </c>
      <c r="AD136" s="4">
        <f t="shared" si="162"/>
        <v>129.20446037430395</v>
      </c>
      <c r="AE136" s="4">
        <f t="shared" si="162"/>
        <v>136.50044394396389</v>
      </c>
      <c r="AF136" s="4">
        <f t="shared" si="162"/>
        <v>139.64336891976055</v>
      </c>
      <c r="AG136" s="4">
        <f t="shared" si="162"/>
        <v>154.39489942016479</v>
      </c>
      <c r="AI136" s="4">
        <f t="shared" si="163"/>
        <v>1.3361101989420661</v>
      </c>
      <c r="AJ136" s="4">
        <f t="shared" si="163"/>
        <v>-0.45789118754191804</v>
      </c>
      <c r="AK136" s="4">
        <f t="shared" si="163"/>
        <v>-2.230103188093409</v>
      </c>
      <c r="AL136" s="4">
        <f t="shared" si="163"/>
        <v>0.44961025735308624</v>
      </c>
      <c r="AM136" s="4">
        <f t="shared" si="163"/>
        <v>2.4721785409012256</v>
      </c>
      <c r="AN136" s="4">
        <f t="shared" si="163"/>
        <v>-0.14461579613012532</v>
      </c>
      <c r="AO136" s="4">
        <f t="shared" si="163"/>
        <v>3.4524055789972863E-3</v>
      </c>
      <c r="AP136" s="4">
        <f t="shared" si="163"/>
        <v>0.21280471112041255</v>
      </c>
      <c r="AQ136" s="4">
        <f t="shared" si="163"/>
        <v>-0.46129954142170959</v>
      </c>
      <c r="AR136" s="4">
        <f t="shared" si="163"/>
        <v>3.0560201052438174E-2</v>
      </c>
      <c r="AS136" s="4">
        <f t="shared" si="163"/>
        <v>0.8516141972245066</v>
      </c>
      <c r="AT136" s="4">
        <f t="shared" si="163"/>
        <v>-6.6460374303943581E-2</v>
      </c>
      <c r="AU136" s="4">
        <f t="shared" si="163"/>
        <v>1.0515560560361052</v>
      </c>
      <c r="AV136" s="4">
        <f t="shared" si="163"/>
        <v>0.61563108023943869</v>
      </c>
      <c r="AW136" s="4">
        <f t="shared" si="163"/>
        <v>2.5881005798352135</v>
      </c>
      <c r="AY136" s="2">
        <f t="shared" si="154"/>
        <v>107.95688980105794</v>
      </c>
      <c r="AZ136" s="2">
        <f t="shared" si="154"/>
        <v>107.16738082726239</v>
      </c>
      <c r="BA136" s="2">
        <f t="shared" si="154"/>
        <v>106.98570963272167</v>
      </c>
      <c r="BB136" s="2">
        <f t="shared" si="154"/>
        <v>107.59817708608952</v>
      </c>
      <c r="BC136" s="2">
        <f t="shared" si="154"/>
        <v>107.44295510340848</v>
      </c>
      <c r="BD136" s="2">
        <f t="shared" si="154"/>
        <v>107.80179321871658</v>
      </c>
      <c r="BE136" s="2">
        <f t="shared" si="154"/>
        <v>109.29161611038383</v>
      </c>
      <c r="BF136" s="2">
        <f t="shared" si="154"/>
        <v>109.20605881044615</v>
      </c>
      <c r="BG136" s="2">
        <f t="shared" si="154"/>
        <v>107.96620129161889</v>
      </c>
      <c r="BH136" s="2">
        <f t="shared" si="154"/>
        <v>109.76058821578944</v>
      </c>
      <c r="BI136" s="2">
        <f t="shared" si="154"/>
        <v>111.14963377678295</v>
      </c>
      <c r="BJ136" s="2">
        <f t="shared" si="154"/>
        <v>112.4336971157916</v>
      </c>
      <c r="BK136" s="2">
        <f t="shared" si="154"/>
        <v>114.34298054217734</v>
      </c>
      <c r="BL136" s="2">
        <f t="shared" si="154"/>
        <v>114.70995836282674</v>
      </c>
      <c r="BM136" s="2">
        <f t="shared" si="154"/>
        <v>118.08445157778866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144.13739484052533</v>
      </c>
      <c r="DL136" s="2">
        <f t="shared" si="164"/>
        <v>128.19451956815118</v>
      </c>
      <c r="DM136" s="2">
        <f t="shared" si="164"/>
        <v>127.00951066126855</v>
      </c>
      <c r="DN136" s="2">
        <f t="shared" si="164"/>
        <v>133.37051497975708</v>
      </c>
      <c r="DO136" s="2">
        <f t="shared" si="164"/>
        <v>142.25990759849907</v>
      </c>
      <c r="DP136" s="2">
        <f t="shared" si="164"/>
        <v>141.45736273115222</v>
      </c>
      <c r="DQ136" s="2">
        <f t="shared" si="164"/>
        <v>131.91413424015013</v>
      </c>
      <c r="DR136" s="2">
        <f t="shared" si="164"/>
        <v>133.80805547652918</v>
      </c>
      <c r="DS136" s="2">
        <f t="shared" si="164"/>
        <v>132.80833109243699</v>
      </c>
      <c r="DT136" s="2">
        <f t="shared" si="164"/>
        <v>136.60404243717403</v>
      </c>
      <c r="DU136" s="2">
        <f t="shared" si="164"/>
        <v>137.19820053981107</v>
      </c>
      <c r="DV136" s="2">
        <f t="shared" si="164"/>
        <v>141.29185561877665</v>
      </c>
      <c r="DW136" s="2">
        <f t="shared" si="164"/>
        <v>143.10845311303203</v>
      </c>
      <c r="DX136" s="2">
        <f t="shared" si="164"/>
        <v>140.57611008151005</v>
      </c>
      <c r="DY136" s="2">
        <f t="shared" si="164"/>
        <v>147.49813311086388</v>
      </c>
      <c r="EA136" s="2">
        <f t="shared" si="152"/>
        <v>107.889495007786</v>
      </c>
      <c r="EB136" s="2">
        <f t="shared" si="152"/>
        <v>107.14570388533522</v>
      </c>
      <c r="EC136" s="2">
        <f t="shared" si="152"/>
        <v>106.94264793363457</v>
      </c>
      <c r="ED136" s="2">
        <f t="shared" si="152"/>
        <v>107.54298319799202</v>
      </c>
      <c r="EE136" s="2">
        <f t="shared" si="151"/>
        <v>107.37142337281927</v>
      </c>
      <c r="EF136" s="2">
        <f t="shared" si="151"/>
        <v>107.73725580542013</v>
      </c>
      <c r="EG136" s="2">
        <f t="shared" si="151"/>
        <v>109.25839839733584</v>
      </c>
      <c r="EH136" s="2">
        <f t="shared" si="151"/>
        <v>109.15669165067177</v>
      </c>
      <c r="EI136" s="2">
        <f t="shared" si="151"/>
        <v>107.90381923140833</v>
      </c>
      <c r="EJ136" s="2">
        <f t="shared" si="151"/>
        <v>109.70853177257521</v>
      </c>
      <c r="EK136" s="2">
        <f t="shared" si="151"/>
        <v>111.10549263511035</v>
      </c>
      <c r="EL136" s="2">
        <f t="shared" si="151"/>
        <v>112.37767051816466</v>
      </c>
      <c r="EM136" s="2">
        <f t="shared" si="135"/>
        <v>114.29049412393609</v>
      </c>
      <c r="EN136" s="2">
        <f t="shared" si="135"/>
        <v>114.65687600332133</v>
      </c>
      <c r="EO136" s="2">
        <f t="shared" si="135"/>
        <v>118.02148342396787</v>
      </c>
      <c r="EQ136" s="2">
        <f t="shared" si="165"/>
        <v>107.83945969158142</v>
      </c>
      <c r="ER136" s="2">
        <f t="shared" si="165"/>
        <v>106.8873927832489</v>
      </c>
      <c r="ES136" s="2">
        <f t="shared" si="165"/>
        <v>107.00064545034193</v>
      </c>
      <c r="ET136" s="2">
        <f t="shared" si="165"/>
        <v>107.61753685959879</v>
      </c>
      <c r="EU136" s="2">
        <f t="shared" si="165"/>
        <v>107.50515673739363</v>
      </c>
      <c r="EV136" s="2">
        <f t="shared" si="165"/>
        <v>107.68320355399231</v>
      </c>
      <c r="EW136" s="2">
        <f t="shared" si="165"/>
        <v>109.1393107255783</v>
      </c>
      <c r="EX136" s="2">
        <f t="shared" si="165"/>
        <v>109.13365515828102</v>
      </c>
      <c r="EY136" s="2">
        <f t="shared" si="165"/>
        <v>108.00762588960141</v>
      </c>
      <c r="EZ136" s="2">
        <f t="shared" si="165"/>
        <v>109.61514125064764</v>
      </c>
      <c r="FA136" s="2">
        <f t="shared" si="165"/>
        <v>111.00911863408137</v>
      </c>
      <c r="FB136" s="2">
        <f t="shared" si="165"/>
        <v>112.24723208266469</v>
      </c>
      <c r="FC136" s="2">
        <f t="shared" si="165"/>
        <v>114.25632125272918</v>
      </c>
      <c r="FD136" s="2">
        <f t="shared" si="165"/>
        <v>114.57660743973402</v>
      </c>
      <c r="FE136" s="2">
        <f t="shared" si="165"/>
        <v>117.59061235079064</v>
      </c>
      <c r="FG136" s="2">
        <f t="shared" si="166"/>
        <v>0.99805435375367846</v>
      </c>
      <c r="FH136" s="2">
        <f t="shared" si="166"/>
        <v>0.99802846700002545</v>
      </c>
      <c r="FI136" s="2">
        <f t="shared" si="166"/>
        <v>0.9980431339901088</v>
      </c>
      <c r="FJ136" s="2">
        <f t="shared" si="166"/>
        <v>0.99804347948066252</v>
      </c>
      <c r="FK136" s="2">
        <f t="shared" si="166"/>
        <v>0.99819986803787741</v>
      </c>
      <c r="FL136" s="2">
        <f t="shared" si="166"/>
        <v>0.99797520210053825</v>
      </c>
      <c r="FM136" s="2">
        <f t="shared" si="166"/>
        <v>0.99816063648421549</v>
      </c>
      <c r="FN136" s="2">
        <f t="shared" si="166"/>
        <v>0.99793217358488606</v>
      </c>
      <c r="FO136" s="2">
        <f t="shared" si="166"/>
        <v>0.9978024928745497</v>
      </c>
      <c r="FP136" s="2">
        <f t="shared" si="166"/>
        <v>0.99781361875783758</v>
      </c>
      <c r="FQ136" s="2">
        <f t="shared" si="166"/>
        <v>0.99805059018510822</v>
      </c>
      <c r="FR136" s="2">
        <f t="shared" si="166"/>
        <v>0.99777918881414684</v>
      </c>
      <c r="FS136" s="2">
        <f t="shared" si="166"/>
        <v>0.99810230680544476</v>
      </c>
      <c r="FT136" s="2">
        <f t="shared" si="166"/>
        <v>0.99781547231778567</v>
      </c>
      <c r="FU136" s="2">
        <f t="shared" si="166"/>
        <v>0.99733731161489259</v>
      </c>
      <c r="FW136" s="2">
        <f t="shared" si="156"/>
        <v>6.2571743562943663E-2</v>
      </c>
      <c r="FX136" s="2">
        <f t="shared" si="156"/>
        <v>7.6734962770797749E-2</v>
      </c>
      <c r="FY136" s="2">
        <f t="shared" si="156"/>
        <v>6.5408619292751061E-2</v>
      </c>
      <c r="FZ136" s="2">
        <f t="shared" si="156"/>
        <v>6.2529352712586125E-2</v>
      </c>
      <c r="GA136" s="2">
        <f t="shared" si="156"/>
        <v>6.5263108068274511E-2</v>
      </c>
      <c r="GB136" s="2">
        <f t="shared" si="156"/>
        <v>6.917359180484374E-2</v>
      </c>
      <c r="GC136" s="2">
        <f t="shared" si="156"/>
        <v>7.099325026488261E-2</v>
      </c>
      <c r="GD136" s="2">
        <f t="shared" si="156"/>
        <v>6.9784127116090333E-2</v>
      </c>
      <c r="GE136" s="2">
        <f t="shared" si="156"/>
        <v>7.3735327514853372E-2</v>
      </c>
      <c r="GF136" s="2">
        <f t="shared" si="156"/>
        <v>7.224926750557957E-2</v>
      </c>
      <c r="GG136" s="2">
        <f t="shared" si="156"/>
        <v>6.9772336337020444E-2</v>
      </c>
      <c r="GH136" s="2">
        <f t="shared" si="156"/>
        <v>6.2760244271214419E-2</v>
      </c>
      <c r="GI136" s="2">
        <f t="shared" si="156"/>
        <v>6.4414441502074593E-2</v>
      </c>
      <c r="GJ136" s="2">
        <f t="shared" si="156"/>
        <v>4.4088553252048468E-2</v>
      </c>
      <c r="GK136" s="2">
        <f t="shared" si="156"/>
        <v>3.6017685796217953E-2</v>
      </c>
      <c r="GM136" s="86">
        <f t="shared" si="157"/>
        <v>6.8644528068040267E-92</v>
      </c>
      <c r="GN136" s="86">
        <f t="shared" si="157"/>
        <v>1.7154266794197061E-104</v>
      </c>
      <c r="GO136" s="86">
        <f t="shared" si="157"/>
        <v>2.6252691702004448E-126</v>
      </c>
      <c r="GP136" s="86">
        <f t="shared" si="157"/>
        <v>4.6342386287895012E-165</v>
      </c>
      <c r="GQ136" s="86">
        <f t="shared" si="157"/>
        <v>3.5443703325174176E-193</v>
      </c>
      <c r="GR136" s="86">
        <f t="shared" si="157"/>
        <v>7.4254063253456419E-175</v>
      </c>
      <c r="GS136" s="86">
        <f t="shared" si="157"/>
        <v>1.1807951296147896E-189</v>
      </c>
      <c r="GT136" s="86">
        <f t="shared" si="157"/>
        <v>6.3401341737688489E-197</v>
      </c>
      <c r="GU136" s="86">
        <f t="shared" si="157"/>
        <v>3.8666725905191319E-204</v>
      </c>
      <c r="GV136" s="86">
        <f t="shared" si="157"/>
        <v>3.8944319356555738E-139</v>
      </c>
      <c r="GW136" s="86">
        <f t="shared" si="157"/>
        <v>9.7585029662018975E-146</v>
      </c>
      <c r="GX136" s="86">
        <f t="shared" si="157"/>
        <v>4.3444058978800131E-128</v>
      </c>
      <c r="GY136" s="86">
        <f t="shared" si="157"/>
        <v>6.7398922528878292E-93</v>
      </c>
      <c r="GZ136" s="86">
        <f t="shared" si="157"/>
        <v>2.8674185247181186E-114</v>
      </c>
      <c r="HA136" s="86">
        <f t="shared" si="157"/>
        <v>1.2774347086716611E-111</v>
      </c>
      <c r="HC136" s="86">
        <f t="shared" si="153"/>
        <v>7.4265067918504321E-44</v>
      </c>
      <c r="HD136" s="86">
        <f t="shared" si="153"/>
        <v>5.8752271390299488E-43</v>
      </c>
      <c r="HE136" s="86">
        <f t="shared" si="153"/>
        <v>9.8373571382327036E-56</v>
      </c>
      <c r="HF136" s="86">
        <f t="shared" si="153"/>
        <v>2.1284003061248429E-60</v>
      </c>
      <c r="HG136" s="86">
        <f t="shared" si="153"/>
        <v>9.6591396450344341E-79</v>
      </c>
      <c r="HH136" s="86">
        <f t="shared" si="153"/>
        <v>2.12985586060284E-63</v>
      </c>
      <c r="HI136" s="86">
        <f t="shared" si="153"/>
        <v>8.5706722900978763E-77</v>
      </c>
      <c r="HJ136" s="86">
        <f t="shared" si="153"/>
        <v>9.5545468901104219E-87</v>
      </c>
      <c r="HK136" s="86">
        <f t="shared" si="153"/>
        <v>4.0594411383002024E-99</v>
      </c>
      <c r="HL136" s="86">
        <f t="shared" si="161"/>
        <v>5.3152179777097777E-49</v>
      </c>
      <c r="HM136" s="86">
        <f t="shared" si="161"/>
        <v>2.3702520442092089E-63</v>
      </c>
      <c r="HN136" s="86">
        <f t="shared" si="161"/>
        <v>6.821710752281728E-49</v>
      </c>
      <c r="HO136" s="86">
        <f t="shared" si="161"/>
        <v>9.7840637747052551E-40</v>
      </c>
      <c r="HP136" s="86">
        <f t="shared" si="161"/>
        <v>9.5802941448230064E-53</v>
      </c>
      <c r="HQ136" s="86">
        <f t="shared" si="161"/>
        <v>7.8408461706399414E-64</v>
      </c>
      <c r="HS136" s="86">
        <f t="shared" si="158"/>
        <v>0.22775958735087079</v>
      </c>
      <c r="HT136" s="86">
        <f t="shared" si="158"/>
        <v>0.40527146865769098</v>
      </c>
      <c r="HU136" s="86">
        <f t="shared" si="158"/>
        <v>0.34598572574472541</v>
      </c>
      <c r="HV136" s="86">
        <f t="shared" si="158"/>
        <v>0.27862381153510885</v>
      </c>
      <c r="HW136" s="86">
        <f t="shared" si="158"/>
        <v>0.32503704039851566</v>
      </c>
      <c r="HX136" s="86">
        <f t="shared" si="158"/>
        <v>0.34298091336873526</v>
      </c>
      <c r="HY136" s="86">
        <f t="shared" si="158"/>
        <v>0.36729880017227168</v>
      </c>
      <c r="HZ136" s="86">
        <f t="shared" si="158"/>
        <v>0.35366573442339971</v>
      </c>
      <c r="IA136" s="86">
        <f t="shared" si="158"/>
        <v>0.40209412890256746</v>
      </c>
      <c r="IB136" s="86">
        <f t="shared" si="158"/>
        <v>0.3210339212672636</v>
      </c>
      <c r="IC136" s="86">
        <f t="shared" si="158"/>
        <v>0.35102300850302576</v>
      </c>
      <c r="ID136" s="86">
        <f t="shared" si="158"/>
        <v>0.25816379635818104</v>
      </c>
      <c r="IE136" s="86">
        <f t="shared" si="158"/>
        <v>0.30164529825301761</v>
      </c>
      <c r="IF136" s="86">
        <f t="shared" si="158"/>
        <v>0.16476780449633258</v>
      </c>
      <c r="IG136" s="86">
        <f t="shared" si="158"/>
        <v>0.14822748838566077</v>
      </c>
      <c r="II136" s="86">
        <f t="shared" si="159"/>
        <v>1.7882558860019363E-31</v>
      </c>
      <c r="IJ136" s="86">
        <f t="shared" si="159"/>
        <v>5.4461344149160415E-30</v>
      </c>
      <c r="IK136" s="86">
        <f t="shared" si="159"/>
        <v>1.0777099113933177E-35</v>
      </c>
      <c r="IL136" s="86">
        <f t="shared" si="159"/>
        <v>5.679627989076755E-37</v>
      </c>
      <c r="IM136" s="86">
        <f t="shared" si="159"/>
        <v>1.2968121251159951E-33</v>
      </c>
      <c r="IN136" s="86">
        <f t="shared" si="159"/>
        <v>1.726065738582025E-38</v>
      </c>
      <c r="IO136" s="86">
        <f t="shared" si="159"/>
        <v>5.8784537160139551E-33</v>
      </c>
      <c r="IP136" s="86">
        <f t="shared" si="159"/>
        <v>2.1510277119418287E-36</v>
      </c>
      <c r="IQ136" s="86">
        <f t="shared" si="159"/>
        <v>4.9642619737789483E-38</v>
      </c>
      <c r="IR136" s="86">
        <f t="shared" si="159"/>
        <v>1.0680685148014044E-37</v>
      </c>
      <c r="IS136" s="86">
        <f t="shared" si="159"/>
        <v>5.1823518755600363E-35</v>
      </c>
      <c r="IT136" s="86">
        <f t="shared" si="159"/>
        <v>6.3142962870809221E-41</v>
      </c>
      <c r="IU136" s="86">
        <f t="shared" si="159"/>
        <v>7.7981978562306574E-37</v>
      </c>
      <c r="IV136" s="86">
        <f t="shared" si="159"/>
        <v>9.266411754865267E-21</v>
      </c>
      <c r="IW136" s="86">
        <f t="shared" si="159"/>
        <v>3.7155969585811725E-15</v>
      </c>
      <c r="IY136" s="86">
        <f t="shared" si="160"/>
        <v>0.22775958735087079</v>
      </c>
      <c r="IZ136" s="86">
        <f t="shared" si="160"/>
        <v>0.40527146865769098</v>
      </c>
      <c r="JA136" s="86">
        <f t="shared" si="160"/>
        <v>0.34598572574472541</v>
      </c>
      <c r="JB136" s="86">
        <f t="shared" si="160"/>
        <v>0.27862381153510885</v>
      </c>
      <c r="JC136" s="86">
        <f t="shared" si="160"/>
        <v>0.32503704039851566</v>
      </c>
      <c r="JD136" s="86">
        <f t="shared" si="160"/>
        <v>0.34298091336873526</v>
      </c>
      <c r="JE136" s="86">
        <f t="shared" si="160"/>
        <v>0.36729880017227168</v>
      </c>
      <c r="JF136" s="86">
        <f t="shared" si="160"/>
        <v>0.35366573442339971</v>
      </c>
      <c r="JG136" s="86">
        <f t="shared" si="160"/>
        <v>0.40209412890256746</v>
      </c>
      <c r="JH136" s="86">
        <f t="shared" si="160"/>
        <v>0.3210339212672636</v>
      </c>
      <c r="JI136" s="86">
        <f t="shared" si="160"/>
        <v>0.35102300850302576</v>
      </c>
      <c r="JJ136" s="86">
        <f t="shared" si="160"/>
        <v>0.25816379635818104</v>
      </c>
      <c r="JK136" s="86">
        <f t="shared" si="160"/>
        <v>0.30164529825301761</v>
      </c>
      <c r="JL136" s="86">
        <f t="shared" si="160"/>
        <v>0.16476780449633258</v>
      </c>
      <c r="JM136" s="86">
        <f t="shared" si="160"/>
        <v>0.14822748838566449</v>
      </c>
    </row>
    <row r="137" spans="2:273" x14ac:dyDescent="0.25">
      <c r="B137" s="2">
        <v>110</v>
      </c>
      <c r="C137" s="37">
        <v>107.517</v>
      </c>
      <c r="D137" s="37">
        <v>111.724</v>
      </c>
      <c r="E137" s="37">
        <v>113.845</v>
      </c>
      <c r="F137" s="37">
        <v>115.879</v>
      </c>
      <c r="G137" s="37">
        <v>117.172</v>
      </c>
      <c r="H137" s="37">
        <v>120.224</v>
      </c>
      <c r="I137" s="37">
        <v>124.276</v>
      </c>
      <c r="J137" s="37">
        <v>124.259</v>
      </c>
      <c r="K137" s="37">
        <v>124.10299999999999</v>
      </c>
      <c r="L137" s="37">
        <v>128.94800000000001</v>
      </c>
      <c r="M137" s="37">
        <v>131.53399999999999</v>
      </c>
      <c r="N137" s="37">
        <v>131.155</v>
      </c>
      <c r="O137" s="37">
        <v>137.75899999999999</v>
      </c>
      <c r="P137" s="37">
        <v>147.86199999999999</v>
      </c>
      <c r="Q137" s="37">
        <v>165.29300000000001</v>
      </c>
      <c r="S137" s="4">
        <f t="shared" si="162"/>
        <v>107.868705662742</v>
      </c>
      <c r="T137" s="4">
        <f t="shared" si="162"/>
        <v>110.74766689020021</v>
      </c>
      <c r="U137" s="4">
        <f t="shared" si="162"/>
        <v>112.35223800793354</v>
      </c>
      <c r="V137" s="4">
        <f t="shared" si="162"/>
        <v>116.63007508775853</v>
      </c>
      <c r="W137" s="4">
        <f t="shared" si="162"/>
        <v>116.45716414342127</v>
      </c>
      <c r="X137" s="4">
        <f t="shared" si="162"/>
        <v>120.73889667589179</v>
      </c>
      <c r="Y137" s="4">
        <f t="shared" si="162"/>
        <v>124.42381169247196</v>
      </c>
      <c r="Z137" s="4">
        <f t="shared" si="162"/>
        <v>123.07723620411811</v>
      </c>
      <c r="AA137" s="4">
        <f t="shared" si="162"/>
        <v>123.71522460288988</v>
      </c>
      <c r="AB137" s="4">
        <f t="shared" si="162"/>
        <v>128.73533469839154</v>
      </c>
      <c r="AC137" s="4">
        <f t="shared" si="162"/>
        <v>130.95423513656732</v>
      </c>
      <c r="AD137" s="4">
        <f t="shared" si="162"/>
        <v>132.12827000509898</v>
      </c>
      <c r="AE137" s="4">
        <f t="shared" si="162"/>
        <v>138.9357049819416</v>
      </c>
      <c r="AF137" s="4">
        <f t="shared" si="162"/>
        <v>146.57144807420477</v>
      </c>
      <c r="AG137" s="4">
        <f t="shared" si="162"/>
        <v>163.80960547136294</v>
      </c>
      <c r="AI137" s="4">
        <f t="shared" si="163"/>
        <v>-0.3517056627420061</v>
      </c>
      <c r="AJ137" s="4">
        <f t="shared" si="163"/>
        <v>0.97633310979979626</v>
      </c>
      <c r="AK137" s="4">
        <f t="shared" si="163"/>
        <v>1.4927619920664625</v>
      </c>
      <c r="AL137" s="4">
        <f t="shared" si="163"/>
        <v>-0.75107508775852239</v>
      </c>
      <c r="AM137" s="4">
        <f t="shared" si="163"/>
        <v>0.7148358565787305</v>
      </c>
      <c r="AN137" s="4">
        <f t="shared" si="163"/>
        <v>-0.51489667589179078</v>
      </c>
      <c r="AO137" s="4">
        <f t="shared" si="163"/>
        <v>-0.14781169247196146</v>
      </c>
      <c r="AP137" s="4">
        <f t="shared" si="163"/>
        <v>1.1817637958818921</v>
      </c>
      <c r="AQ137" s="4">
        <f t="shared" si="163"/>
        <v>0.38777539711011855</v>
      </c>
      <c r="AR137" s="4">
        <f t="shared" si="163"/>
        <v>0.21266530160846742</v>
      </c>
      <c r="AS137" s="4">
        <f t="shared" si="163"/>
        <v>0.57976486343267197</v>
      </c>
      <c r="AT137" s="4">
        <f t="shared" si="163"/>
        <v>-0.97327000509898198</v>
      </c>
      <c r="AU137" s="4">
        <f t="shared" si="163"/>
        <v>-1.1767049819416115</v>
      </c>
      <c r="AV137" s="4">
        <f t="shared" si="163"/>
        <v>1.2905519257952278</v>
      </c>
      <c r="AW137" s="4">
        <f t="shared" si="163"/>
        <v>1.4833945286370636</v>
      </c>
      <c r="AY137" s="2">
        <f t="shared" si="154"/>
        <v>107.868705662742</v>
      </c>
      <c r="AZ137" s="2">
        <f t="shared" si="154"/>
        <v>107.1221614805753</v>
      </c>
      <c r="BA137" s="2">
        <f t="shared" si="154"/>
        <v>106.90439883828186</v>
      </c>
      <c r="BB137" s="2">
        <f t="shared" si="154"/>
        <v>107.50856579168645</v>
      </c>
      <c r="BC137" s="2">
        <f t="shared" si="154"/>
        <v>107.35006839432234</v>
      </c>
      <c r="BD137" s="2">
        <f t="shared" si="154"/>
        <v>107.7490032586874</v>
      </c>
      <c r="BE137" s="2">
        <f t="shared" si="154"/>
        <v>109.26579863241687</v>
      </c>
      <c r="BF137" s="2">
        <f t="shared" si="154"/>
        <v>109.16687162702212</v>
      </c>
      <c r="BG137" s="2">
        <f t="shared" si="154"/>
        <v>107.90095742125084</v>
      </c>
      <c r="BH137" s="2">
        <f t="shared" si="154"/>
        <v>109.70681925806039</v>
      </c>
      <c r="BI137" s="2">
        <f t="shared" si="154"/>
        <v>111.07235325639111</v>
      </c>
      <c r="BJ137" s="2">
        <f t="shared" si="154"/>
        <v>112.35293092533119</v>
      </c>
      <c r="BK137" s="2">
        <f t="shared" si="154"/>
        <v>114.23985551120779</v>
      </c>
      <c r="BL137" s="2">
        <f t="shared" si="154"/>
        <v>114.62379316886145</v>
      </c>
      <c r="BM137" s="2">
        <f t="shared" si="154"/>
        <v>118.00183590246816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144.45201031894933</v>
      </c>
      <c r="DL137" s="2">
        <f t="shared" si="164"/>
        <v>128.33929790823214</v>
      </c>
      <c r="DM137" s="2">
        <f t="shared" si="164"/>
        <v>127.14016390013495</v>
      </c>
      <c r="DN137" s="2">
        <f t="shared" si="164"/>
        <v>133.57366943319838</v>
      </c>
      <c r="DO137" s="2">
        <f t="shared" si="164"/>
        <v>142.54559399624767</v>
      </c>
      <c r="DP137" s="2">
        <f t="shared" si="164"/>
        <v>141.77230440967284</v>
      </c>
      <c r="DQ137" s="2">
        <f t="shared" si="164"/>
        <v>132.10348151969984</v>
      </c>
      <c r="DR137" s="2">
        <f t="shared" si="164"/>
        <v>134.01965149359887</v>
      </c>
      <c r="DS137" s="2">
        <f t="shared" si="164"/>
        <v>133.02118571428571</v>
      </c>
      <c r="DT137" s="2">
        <f t="shared" si="164"/>
        <v>136.81816026552869</v>
      </c>
      <c r="DU137" s="2">
        <f t="shared" si="164"/>
        <v>137.39574973009448</v>
      </c>
      <c r="DV137" s="2">
        <f t="shared" si="164"/>
        <v>141.54613086770982</v>
      </c>
      <c r="DW137" s="2">
        <f t="shared" si="164"/>
        <v>143.34147423131631</v>
      </c>
      <c r="DX137" s="2">
        <f t="shared" si="164"/>
        <v>140.80366465036462</v>
      </c>
      <c r="DY137" s="2">
        <f t="shared" si="164"/>
        <v>147.80499851687057</v>
      </c>
      <c r="EA137" s="2">
        <f t="shared" si="152"/>
        <v>107.80748795456626</v>
      </c>
      <c r="EB137" s="2">
        <f t="shared" si="152"/>
        <v>107.10769842454394</v>
      </c>
      <c r="EC137" s="2">
        <f t="shared" si="152"/>
        <v>106.86358501813108</v>
      </c>
      <c r="ED137" s="2">
        <f t="shared" si="152"/>
        <v>107.45636247600767</v>
      </c>
      <c r="EE137" s="2">
        <f t="shared" si="151"/>
        <v>107.28170459616624</v>
      </c>
      <c r="EF137" s="2">
        <f t="shared" si="151"/>
        <v>107.69051797775008</v>
      </c>
      <c r="EG137" s="2">
        <f t="shared" si="151"/>
        <v>109.23746477260902</v>
      </c>
      <c r="EH137" s="2">
        <f t="shared" si="151"/>
        <v>109.12179963088734</v>
      </c>
      <c r="EI137" s="2">
        <f t="shared" si="151"/>
        <v>107.84135404044277</v>
      </c>
      <c r="EJ137" s="2">
        <f t="shared" si="151"/>
        <v>109.66081700907785</v>
      </c>
      <c r="EK137" s="2">
        <f t="shared" si="151"/>
        <v>111.0335078406942</v>
      </c>
      <c r="EL137" s="2">
        <f t="shared" si="151"/>
        <v>112.30366766567272</v>
      </c>
      <c r="EM137" s="2">
        <f t="shared" si="135"/>
        <v>114.19206609423418</v>
      </c>
      <c r="EN137" s="2">
        <f t="shared" si="135"/>
        <v>114.57582463326875</v>
      </c>
      <c r="EO137" s="2">
        <f t="shared" si="135"/>
        <v>117.94740049846567</v>
      </c>
      <c r="EQ137" s="2">
        <f t="shared" si="165"/>
        <v>107.75151301264276</v>
      </c>
      <c r="ER137" s="2">
        <f t="shared" si="165"/>
        <v>106.82370326306021</v>
      </c>
      <c r="ES137" s="2">
        <f t="shared" si="165"/>
        <v>106.92841401523448</v>
      </c>
      <c r="ET137" s="2">
        <f t="shared" si="165"/>
        <v>107.53842160924295</v>
      </c>
      <c r="EU137" s="2">
        <f t="shared" si="165"/>
        <v>107.42880382047873</v>
      </c>
      <c r="EV137" s="2">
        <f t="shared" si="165"/>
        <v>107.63128813411025</v>
      </c>
      <c r="EW137" s="2">
        <f t="shared" si="165"/>
        <v>109.10772545348644</v>
      </c>
      <c r="EX137" s="2">
        <f t="shared" si="165"/>
        <v>109.09692086492032</v>
      </c>
      <c r="EY137" s="2">
        <f t="shared" si="165"/>
        <v>107.95507689299636</v>
      </c>
      <c r="EZ137" s="2">
        <f t="shared" si="165"/>
        <v>109.55709432996342</v>
      </c>
      <c r="FA137" s="2">
        <f t="shared" si="165"/>
        <v>110.92781814222771</v>
      </c>
      <c r="FB137" s="2">
        <f t="shared" si="165"/>
        <v>112.15782032428515</v>
      </c>
      <c r="FC137" s="2">
        <f t="shared" si="165"/>
        <v>114.15405112452746</v>
      </c>
      <c r="FD137" s="2">
        <f t="shared" si="165"/>
        <v>114.48658888926334</v>
      </c>
      <c r="FE137" s="2">
        <f t="shared" si="165"/>
        <v>117.4878043035618</v>
      </c>
      <c r="FG137" s="2">
        <f t="shared" si="166"/>
        <v>0.99822524570335625</v>
      </c>
      <c r="FH137" s="2">
        <f t="shared" si="166"/>
        <v>0.99820162856402717</v>
      </c>
      <c r="FI137" s="2">
        <f t="shared" si="166"/>
        <v>0.9982150096428215</v>
      </c>
      <c r="FJ137" s="2">
        <f t="shared" si="166"/>
        <v>0.99821532484247655</v>
      </c>
      <c r="FK137" s="2">
        <f t="shared" si="166"/>
        <v>0.99835800005845365</v>
      </c>
      <c r="FL137" s="2">
        <f t="shared" si="166"/>
        <v>0.99815303331210636</v>
      </c>
      <c r="FM137" s="2">
        <f t="shared" si="166"/>
        <v>0.99832220899559443</v>
      </c>
      <c r="FN137" s="2">
        <f t="shared" si="166"/>
        <v>0.99811377670413992</v>
      </c>
      <c r="FO137" s="2">
        <f t="shared" si="166"/>
        <v>0.997995462090977</v>
      </c>
      <c r="FP137" s="2">
        <f t="shared" si="166"/>
        <v>0.99800561293228662</v>
      </c>
      <c r="FQ137" s="2">
        <f t="shared" si="166"/>
        <v>0.99822181211135652</v>
      </c>
      <c r="FR137" s="2">
        <f t="shared" si="166"/>
        <v>0.99797420027025885</v>
      </c>
      <c r="FS137" s="2">
        <f t="shared" si="166"/>
        <v>0.99826899419962245</v>
      </c>
      <c r="FT137" s="2">
        <f t="shared" si="166"/>
        <v>0.99800730404937921</v>
      </c>
      <c r="FU137" s="2">
        <f t="shared" si="166"/>
        <v>0.99757103025318061</v>
      </c>
      <c r="FW137" s="2">
        <f t="shared" si="156"/>
        <v>6.8196861090142738E-2</v>
      </c>
      <c r="FX137" s="2">
        <f t="shared" si="156"/>
        <v>8.3519894832701252E-2</v>
      </c>
      <c r="FY137" s="2">
        <f t="shared" si="156"/>
        <v>7.1269379078436362E-2</v>
      </c>
      <c r="FZ137" s="2">
        <f t="shared" si="156"/>
        <v>6.81509364087447E-2</v>
      </c>
      <c r="GA137" s="2">
        <f t="shared" si="156"/>
        <v>7.1111821774473255E-2</v>
      </c>
      <c r="GB137" s="2">
        <f t="shared" si="156"/>
        <v>7.5344505271298212E-2</v>
      </c>
      <c r="GC137" s="2">
        <f t="shared" si="156"/>
        <v>7.7313010927070686E-2</v>
      </c>
      <c r="GD137" s="2">
        <f t="shared" si="156"/>
        <v>7.6005058612355028E-2</v>
      </c>
      <c r="GE137" s="2">
        <f t="shared" si="156"/>
        <v>8.0278092485644839E-2</v>
      </c>
      <c r="GF137" s="2">
        <f t="shared" si="156"/>
        <v>7.8671369378901221E-2</v>
      </c>
      <c r="GG137" s="2">
        <f t="shared" si="156"/>
        <v>7.5992302607144888E-2</v>
      </c>
      <c r="GH137" s="2">
        <f t="shared" si="156"/>
        <v>6.8401071272731068E-2</v>
      </c>
      <c r="GI137" s="2">
        <f t="shared" si="156"/>
        <v>7.0192811143213935E-2</v>
      </c>
      <c r="GJ137" s="2">
        <f t="shared" si="156"/>
        <v>4.8137380942737409E-2</v>
      </c>
      <c r="GK137" s="2">
        <f t="shared" si="156"/>
        <v>3.9355848672099326E-2</v>
      </c>
      <c r="GM137" s="86">
        <f t="shared" si="157"/>
        <v>1.3404201265590218E-95</v>
      </c>
      <c r="GN137" s="86">
        <f t="shared" si="157"/>
        <v>1.1004797282846474E-108</v>
      </c>
      <c r="GO137" s="86">
        <f t="shared" si="157"/>
        <v>2.2373857490189786E-131</v>
      </c>
      <c r="GP137" s="86">
        <f t="shared" si="157"/>
        <v>1.0093873472439445E-171</v>
      </c>
      <c r="GQ137" s="86">
        <f t="shared" si="157"/>
        <v>5.5414532928550028E-201</v>
      </c>
      <c r="GR137" s="86">
        <f t="shared" si="157"/>
        <v>8.2535337069125073E-182</v>
      </c>
      <c r="GS137" s="86">
        <f t="shared" si="157"/>
        <v>3.3295614864949779E-197</v>
      </c>
      <c r="GT137" s="86">
        <f t="shared" si="157"/>
        <v>8.0919823285983282E-205</v>
      </c>
      <c r="GU137" s="86">
        <f t="shared" si="157"/>
        <v>2.9480804531931357E-212</v>
      </c>
      <c r="GV137" s="86">
        <f t="shared" si="157"/>
        <v>9.7145631096218752E-145</v>
      </c>
      <c r="GW137" s="86">
        <f t="shared" si="157"/>
        <v>1.3829707866910846E-151</v>
      </c>
      <c r="GX137" s="86">
        <f t="shared" si="157"/>
        <v>2.8723369071495215E-133</v>
      </c>
      <c r="GY137" s="86">
        <f t="shared" si="157"/>
        <v>1.4997689543244285E-96</v>
      </c>
      <c r="GZ137" s="86">
        <f t="shared" si="157"/>
        <v>7.9068556427161828E-119</v>
      </c>
      <c r="HA137" s="86">
        <f t="shared" si="157"/>
        <v>5.601171352939278E-116</v>
      </c>
      <c r="HC137" s="86">
        <f t="shared" si="153"/>
        <v>7.4037499864656054E-47</v>
      </c>
      <c r="HD137" s="86">
        <f t="shared" si="153"/>
        <v>8.2875499421885071E-46</v>
      </c>
      <c r="HE137" s="86">
        <f t="shared" si="153"/>
        <v>2.0106085731695674E-59</v>
      </c>
      <c r="HF137" s="86">
        <f t="shared" si="153"/>
        <v>1.9258355516362802E-64</v>
      </c>
      <c r="HG137" s="86">
        <f t="shared" si="153"/>
        <v>4.8095926871936532E-84</v>
      </c>
      <c r="HH137" s="86">
        <f t="shared" si="153"/>
        <v>1.4818695425900109E-67</v>
      </c>
      <c r="HI137" s="86">
        <f t="shared" si="153"/>
        <v>7.5987812165903916E-82</v>
      </c>
      <c r="HJ137" s="86">
        <f t="shared" si="153"/>
        <v>1.6891324714426998E-92</v>
      </c>
      <c r="HK137" s="86">
        <f t="shared" si="153"/>
        <v>1.4018509298909672E-105</v>
      </c>
      <c r="HL137" s="86">
        <f t="shared" si="161"/>
        <v>3.1283783116534758E-52</v>
      </c>
      <c r="HM137" s="86">
        <f t="shared" si="161"/>
        <v>1.4664965570275205E-67</v>
      </c>
      <c r="HN137" s="86">
        <f t="shared" si="161"/>
        <v>3.6871041227969019E-52</v>
      </c>
      <c r="HO137" s="86">
        <f t="shared" si="161"/>
        <v>2.469393011241778E-42</v>
      </c>
      <c r="HP137" s="86">
        <f t="shared" si="161"/>
        <v>2.3202982267174736E-56</v>
      </c>
      <c r="HQ137" s="86">
        <f t="shared" si="161"/>
        <v>4.8286590819579105E-68</v>
      </c>
      <c r="HS137" s="86">
        <f t="shared" si="158"/>
        <v>0.31226886999505998</v>
      </c>
      <c r="HT137" s="86">
        <f t="shared" si="158"/>
        <v>0.47210697913530225</v>
      </c>
      <c r="HU137" s="86">
        <f t="shared" si="158"/>
        <v>0.4312751699536071</v>
      </c>
      <c r="HV137" s="86">
        <f t="shared" si="158"/>
        <v>0.37174026334407229</v>
      </c>
      <c r="HW137" s="86">
        <f t="shared" si="158"/>
        <v>0.41135502309738986</v>
      </c>
      <c r="HX137" s="86">
        <f t="shared" si="158"/>
        <v>0.43363234950941226</v>
      </c>
      <c r="HY137" s="86">
        <f t="shared" si="158"/>
        <v>0.44713713402626648</v>
      </c>
      <c r="HZ137" s="86">
        <f t="shared" si="158"/>
        <v>0.43999476912337238</v>
      </c>
      <c r="IA137" s="86">
        <f t="shared" si="158"/>
        <v>0.47572253801825026</v>
      </c>
      <c r="IB137" s="86">
        <f t="shared" si="158"/>
        <v>0.41629101497152921</v>
      </c>
      <c r="IC137" s="86">
        <f t="shared" si="158"/>
        <v>0.43645690592882497</v>
      </c>
      <c r="ID137" s="86">
        <f t="shared" si="158"/>
        <v>0.35673022562316492</v>
      </c>
      <c r="IE137" s="86">
        <f t="shared" si="158"/>
        <v>0.39416494968051485</v>
      </c>
      <c r="IF137" s="86">
        <f t="shared" si="158"/>
        <v>0.23183635204905803</v>
      </c>
      <c r="IG137" s="86">
        <f t="shared" si="158"/>
        <v>0.20258974310381681</v>
      </c>
      <c r="II137" s="86">
        <f t="shared" si="159"/>
        <v>1.7617554701697755E-29</v>
      </c>
      <c r="IJ137" s="86">
        <f t="shared" si="159"/>
        <v>6.2375334578888694E-28</v>
      </c>
      <c r="IK137" s="86">
        <f t="shared" si="159"/>
        <v>2.2194037310937174E-33</v>
      </c>
      <c r="IL137" s="86">
        <f t="shared" si="159"/>
        <v>1.2960338216086505E-34</v>
      </c>
      <c r="IM137" s="86">
        <f t="shared" si="159"/>
        <v>1.9231241960583861E-31</v>
      </c>
      <c r="IN137" s="86">
        <f t="shared" si="159"/>
        <v>6.2613539491829264E-36</v>
      </c>
      <c r="IO137" s="86">
        <f t="shared" si="159"/>
        <v>9.3196706460784989E-31</v>
      </c>
      <c r="IP137" s="86">
        <f t="shared" si="159"/>
        <v>5.7003139046317996E-34</v>
      </c>
      <c r="IQ137" s="86">
        <f t="shared" si="159"/>
        <v>1.9550447872313958E-35</v>
      </c>
      <c r="IR137" s="86">
        <f t="shared" si="159"/>
        <v>3.7890997056557619E-35</v>
      </c>
      <c r="IS137" s="86">
        <f t="shared" si="159"/>
        <v>1.100742470599406E-32</v>
      </c>
      <c r="IT137" s="86">
        <f t="shared" si="159"/>
        <v>2.6625197071225175E-38</v>
      </c>
      <c r="IU137" s="86">
        <f t="shared" si="159"/>
        <v>1.8556671554415985E-34</v>
      </c>
      <c r="IV137" s="86">
        <f t="shared" si="159"/>
        <v>1.253298406346324E-19</v>
      </c>
      <c r="IW137" s="86">
        <f t="shared" si="159"/>
        <v>2.1088015045590404E-14</v>
      </c>
      <c r="IY137" s="86">
        <f t="shared" si="160"/>
        <v>0.31226886999505998</v>
      </c>
      <c r="IZ137" s="86">
        <f t="shared" si="160"/>
        <v>0.47210697913530225</v>
      </c>
      <c r="JA137" s="86">
        <f t="shared" si="160"/>
        <v>0.4312751699536071</v>
      </c>
      <c r="JB137" s="86">
        <f t="shared" si="160"/>
        <v>0.37174026334407229</v>
      </c>
      <c r="JC137" s="86">
        <f t="shared" si="160"/>
        <v>0.41135502309738986</v>
      </c>
      <c r="JD137" s="86">
        <f t="shared" si="160"/>
        <v>0.43363234950941226</v>
      </c>
      <c r="JE137" s="86">
        <f t="shared" si="160"/>
        <v>0.44713713402626648</v>
      </c>
      <c r="JF137" s="86">
        <f t="shared" si="160"/>
        <v>0.43999476912337238</v>
      </c>
      <c r="JG137" s="86">
        <f t="shared" si="160"/>
        <v>0.47572253801825026</v>
      </c>
      <c r="JH137" s="86">
        <f t="shared" si="160"/>
        <v>0.41629101497152921</v>
      </c>
      <c r="JI137" s="86">
        <f t="shared" si="160"/>
        <v>0.43645690592882497</v>
      </c>
      <c r="JJ137" s="86">
        <f t="shared" si="160"/>
        <v>0.35673022562316492</v>
      </c>
      <c r="JK137" s="86">
        <f t="shared" si="160"/>
        <v>0.39416494968051485</v>
      </c>
      <c r="JL137" s="86">
        <f t="shared" si="160"/>
        <v>0.23183635204905803</v>
      </c>
      <c r="JM137" s="86">
        <f t="shared" si="160"/>
        <v>0.2025897431038379</v>
      </c>
    </row>
    <row r="138" spans="2:273" x14ac:dyDescent="0.25">
      <c r="B138" s="2">
        <v>111</v>
      </c>
      <c r="C138" s="37">
        <v>106.39700000000001</v>
      </c>
      <c r="D138" s="37">
        <v>111.276</v>
      </c>
      <c r="E138" s="37">
        <v>111.621</v>
      </c>
      <c r="F138" s="37">
        <v>117.879</v>
      </c>
      <c r="G138" s="37">
        <v>117.845</v>
      </c>
      <c r="H138" s="37">
        <v>120.121</v>
      </c>
      <c r="I138" s="37">
        <v>123.586</v>
      </c>
      <c r="J138" s="37">
        <v>122.241</v>
      </c>
      <c r="K138" s="37">
        <v>121.172</v>
      </c>
      <c r="L138" s="37">
        <v>128.05199999999999</v>
      </c>
      <c r="M138" s="37">
        <v>130</v>
      </c>
      <c r="N138" s="37">
        <v>133.53399999999999</v>
      </c>
      <c r="O138" s="37">
        <v>138.74100000000001</v>
      </c>
      <c r="P138" s="37">
        <v>153.983</v>
      </c>
      <c r="Q138" s="37">
        <v>175.655</v>
      </c>
      <c r="S138" s="4">
        <f t="shared" si="162"/>
        <v>107.7808453986211</v>
      </c>
      <c r="T138" s="4">
        <f t="shared" si="162"/>
        <v>110.23573428707172</v>
      </c>
      <c r="U138" s="4">
        <f t="shared" si="162"/>
        <v>111.93715603868901</v>
      </c>
      <c r="V138" s="4">
        <f t="shared" si="162"/>
        <v>116.74407497511214</v>
      </c>
      <c r="W138" s="4">
        <f t="shared" si="162"/>
        <v>116.09976812547083</v>
      </c>
      <c r="X138" s="4">
        <f t="shared" si="162"/>
        <v>119.73948320602631</v>
      </c>
      <c r="Y138" s="4">
        <f t="shared" si="162"/>
        <v>123.10207393361142</v>
      </c>
      <c r="Z138" s="4">
        <f t="shared" si="162"/>
        <v>121.9273557776112</v>
      </c>
      <c r="AA138" s="4">
        <f t="shared" si="162"/>
        <v>121.16502350279711</v>
      </c>
      <c r="AB138" s="4">
        <f t="shared" si="162"/>
        <v>127.80148826564329</v>
      </c>
      <c r="AC138" s="4">
        <f t="shared" si="162"/>
        <v>129.45715929771796</v>
      </c>
      <c r="AD138" s="4">
        <f t="shared" si="162"/>
        <v>132.85583734194626</v>
      </c>
      <c r="AE138" s="4">
        <f t="shared" si="162"/>
        <v>138.62033662577974</v>
      </c>
      <c r="AF138" s="4">
        <f t="shared" si="162"/>
        <v>153.49747270146599</v>
      </c>
      <c r="AG138" s="4">
        <f t="shared" si="162"/>
        <v>173.70549715096547</v>
      </c>
      <c r="AI138" s="4">
        <f t="shared" si="163"/>
        <v>-1.3838453986210908</v>
      </c>
      <c r="AJ138" s="4">
        <f t="shared" si="163"/>
        <v>1.0402657129282744</v>
      </c>
      <c r="AK138" s="4">
        <f t="shared" si="163"/>
        <v>-0.31615603868901587</v>
      </c>
      <c r="AL138" s="4">
        <f t="shared" si="163"/>
        <v>1.1349250248878633</v>
      </c>
      <c r="AM138" s="4">
        <f t="shared" si="163"/>
        <v>1.7452318745291677</v>
      </c>
      <c r="AN138" s="4">
        <f t="shared" si="163"/>
        <v>0.3815167939736881</v>
      </c>
      <c r="AO138" s="4">
        <f t="shared" si="163"/>
        <v>0.48392606638857671</v>
      </c>
      <c r="AP138" s="4">
        <f t="shared" si="163"/>
        <v>0.31364422238880252</v>
      </c>
      <c r="AQ138" s="4">
        <f t="shared" si="163"/>
        <v>6.976497202884957E-3</v>
      </c>
      <c r="AR138" s="4">
        <f t="shared" si="163"/>
        <v>0.25051173435670648</v>
      </c>
      <c r="AS138" s="4">
        <f t="shared" si="163"/>
        <v>0.54284070228203518</v>
      </c>
      <c r="AT138" s="4">
        <f t="shared" si="163"/>
        <v>0.67816265805373632</v>
      </c>
      <c r="AU138" s="4">
        <f t="shared" si="163"/>
        <v>0.12066337422027118</v>
      </c>
      <c r="AV138" s="4">
        <f t="shared" si="163"/>
        <v>0.48552729853400933</v>
      </c>
      <c r="AW138" s="4">
        <f t="shared" si="163"/>
        <v>1.9495028490345305</v>
      </c>
      <c r="AY138" s="2">
        <f t="shared" si="154"/>
        <v>107.7808453986211</v>
      </c>
      <c r="AZ138" s="2">
        <f t="shared" si="154"/>
        <v>107.07668795305139</v>
      </c>
      <c r="BA138" s="2">
        <f t="shared" si="154"/>
        <v>106.8234392961761</v>
      </c>
      <c r="BB138" s="2">
        <f t="shared" si="154"/>
        <v>107.41937889704387</v>
      </c>
      <c r="BC138" s="2">
        <f t="shared" si="154"/>
        <v>107.25779076804369</v>
      </c>
      <c r="BD138" s="2">
        <f t="shared" si="154"/>
        <v>107.69652547056316</v>
      </c>
      <c r="BE138" s="2">
        <f t="shared" si="154"/>
        <v>109.24003375864471</v>
      </c>
      <c r="BF138" s="2">
        <f t="shared" si="154"/>
        <v>109.12795883041743</v>
      </c>
      <c r="BG138" s="2">
        <f t="shared" si="154"/>
        <v>107.83623261535709</v>
      </c>
      <c r="BH138" s="2">
        <f t="shared" si="154"/>
        <v>109.65321938801706</v>
      </c>
      <c r="BI138" s="2">
        <f t="shared" si="154"/>
        <v>110.99520631165296</v>
      </c>
      <c r="BJ138" s="2">
        <f t="shared" si="154"/>
        <v>112.27229304027929</v>
      </c>
      <c r="BK138" s="2">
        <f t="shared" si="154"/>
        <v>114.1369866124781</v>
      </c>
      <c r="BL138" s="2">
        <f t="shared" si="154"/>
        <v>114.53784865875421</v>
      </c>
      <c r="BM138" s="2">
        <f t="shared" si="154"/>
        <v>117.91932499587986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144.76662579737337</v>
      </c>
      <c r="DL138" s="2">
        <f t="shared" si="164"/>
        <v>128.48407624831313</v>
      </c>
      <c r="DM138" s="2">
        <f t="shared" si="164"/>
        <v>127.27081713900135</v>
      </c>
      <c r="DN138" s="2">
        <f t="shared" si="164"/>
        <v>133.77682388663965</v>
      </c>
      <c r="DO138" s="2">
        <f t="shared" si="164"/>
        <v>142.83128039399625</v>
      </c>
      <c r="DP138" s="2">
        <f t="shared" si="164"/>
        <v>142.08724608819347</v>
      </c>
      <c r="DQ138" s="2">
        <f t="shared" si="164"/>
        <v>132.29282879924955</v>
      </c>
      <c r="DR138" s="2">
        <f t="shared" si="164"/>
        <v>134.2312475106686</v>
      </c>
      <c r="DS138" s="2">
        <f t="shared" si="164"/>
        <v>133.23404033613446</v>
      </c>
      <c r="DT138" s="2">
        <f t="shared" si="164"/>
        <v>137.03227809388335</v>
      </c>
      <c r="DU138" s="2">
        <f t="shared" si="164"/>
        <v>137.59329892037789</v>
      </c>
      <c r="DV138" s="2">
        <f t="shared" si="164"/>
        <v>141.80040611664296</v>
      </c>
      <c r="DW138" s="2">
        <f t="shared" si="164"/>
        <v>143.5744953496006</v>
      </c>
      <c r="DX138" s="2">
        <f t="shared" si="164"/>
        <v>141.0312192192192</v>
      </c>
      <c r="DY138" s="2">
        <f t="shared" si="164"/>
        <v>148.11186392287723</v>
      </c>
      <c r="EA138" s="2">
        <f t="shared" si="152"/>
        <v>107.7254809013465</v>
      </c>
      <c r="EB138" s="2">
        <f t="shared" si="152"/>
        <v>107.06969296375266</v>
      </c>
      <c r="EC138" s="2">
        <f t="shared" si="152"/>
        <v>106.78452210262758</v>
      </c>
      <c r="ED138" s="2">
        <f t="shared" si="152"/>
        <v>107.36974175402332</v>
      </c>
      <c r="EE138" s="2">
        <f t="shared" si="151"/>
        <v>107.19198581951321</v>
      </c>
      <c r="EF138" s="2">
        <f t="shared" si="151"/>
        <v>107.64378015008003</v>
      </c>
      <c r="EG138" s="2">
        <f t="shared" si="151"/>
        <v>109.21653114788219</v>
      </c>
      <c r="EH138" s="2">
        <f t="shared" si="151"/>
        <v>109.0869076111029</v>
      </c>
      <c r="EI138" s="2">
        <f t="shared" si="151"/>
        <v>107.77888884947721</v>
      </c>
      <c r="EJ138" s="2">
        <f t="shared" si="151"/>
        <v>109.61310224558048</v>
      </c>
      <c r="EK138" s="2">
        <f t="shared" si="151"/>
        <v>110.96152304627805</v>
      </c>
      <c r="EL138" s="2">
        <f t="shared" si="151"/>
        <v>112.22966481318079</v>
      </c>
      <c r="EM138" s="2">
        <f t="shared" si="135"/>
        <v>114.09363806453229</v>
      </c>
      <c r="EN138" s="2">
        <f t="shared" si="135"/>
        <v>114.49477326321616</v>
      </c>
      <c r="EO138" s="2">
        <f t="shared" si="135"/>
        <v>117.87331757296347</v>
      </c>
      <c r="EQ138" s="2">
        <f t="shared" si="165"/>
        <v>107.6635663337041</v>
      </c>
      <c r="ER138" s="2">
        <f t="shared" si="165"/>
        <v>106.76001374287151</v>
      </c>
      <c r="ES138" s="2">
        <f t="shared" si="165"/>
        <v>106.85618258012704</v>
      </c>
      <c r="ET138" s="2">
        <f t="shared" si="165"/>
        <v>107.45930635888712</v>
      </c>
      <c r="EU138" s="2">
        <f t="shared" si="165"/>
        <v>107.35245090356383</v>
      </c>
      <c r="EV138" s="2">
        <f t="shared" si="165"/>
        <v>107.5793727142282</v>
      </c>
      <c r="EW138" s="2">
        <f t="shared" si="165"/>
        <v>109.07614018139458</v>
      </c>
      <c r="EX138" s="2">
        <f t="shared" si="165"/>
        <v>109.06018657155963</v>
      </c>
      <c r="EY138" s="2">
        <f t="shared" si="165"/>
        <v>107.90252789639131</v>
      </c>
      <c r="EZ138" s="2">
        <f t="shared" si="165"/>
        <v>109.4990474092792</v>
      </c>
      <c r="FA138" s="2">
        <f t="shared" si="165"/>
        <v>110.84651765037403</v>
      </c>
      <c r="FB138" s="2">
        <f t="shared" si="165"/>
        <v>112.06840856590563</v>
      </c>
      <c r="FC138" s="2">
        <f t="shared" si="165"/>
        <v>114.05178099632573</v>
      </c>
      <c r="FD138" s="2">
        <f t="shared" si="165"/>
        <v>114.39657033879269</v>
      </c>
      <c r="FE138" s="2">
        <f t="shared" si="165"/>
        <v>117.38499625633298</v>
      </c>
      <c r="FG138" s="2">
        <f t="shared" si="166"/>
        <v>0.99838115204636169</v>
      </c>
      <c r="FH138" s="2">
        <f t="shared" si="166"/>
        <v>0.99835960618589181</v>
      </c>
      <c r="FI138" s="2">
        <f t="shared" si="166"/>
        <v>0.99837181372349115</v>
      </c>
      <c r="FJ138" s="2">
        <f t="shared" si="166"/>
        <v>0.99837210127930498</v>
      </c>
      <c r="FK138" s="2">
        <f t="shared" si="166"/>
        <v>0.99850226186458313</v>
      </c>
      <c r="FL138" s="2">
        <f t="shared" si="166"/>
        <v>0.99831527257052111</v>
      </c>
      <c r="FM138" s="2">
        <f t="shared" si="166"/>
        <v>0.99846961049034999</v>
      </c>
      <c r="FN138" s="2">
        <f t="shared" si="166"/>
        <v>0.9982794583552429</v>
      </c>
      <c r="FO138" s="2">
        <f t="shared" si="166"/>
        <v>0.99817151719564767</v>
      </c>
      <c r="FP138" s="2">
        <f t="shared" si="166"/>
        <v>0.99818077813123585</v>
      </c>
      <c r="FQ138" s="2">
        <f t="shared" si="166"/>
        <v>0.99837801959404804</v>
      </c>
      <c r="FR138" s="2">
        <f t="shared" si="166"/>
        <v>0.99815211930630177</v>
      </c>
      <c r="FS138" s="2">
        <f t="shared" si="166"/>
        <v>0.9984210634596421</v>
      </c>
      <c r="FT138" s="2">
        <f t="shared" si="166"/>
        <v>0.99818232098957316</v>
      </c>
      <c r="FU138" s="2">
        <f t="shared" si="166"/>
        <v>0.99778427971202543</v>
      </c>
      <c r="FW138" s="2">
        <f t="shared" si="156"/>
        <v>7.4287595244514684E-2</v>
      </c>
      <c r="FX138" s="2">
        <f t="shared" si="156"/>
        <v>9.0845722532342743E-2</v>
      </c>
      <c r="FY138" s="2">
        <f t="shared" si="156"/>
        <v>7.7611666958868758E-2</v>
      </c>
      <c r="FZ138" s="2">
        <f t="shared" si="156"/>
        <v>7.4237895759068417E-2</v>
      </c>
      <c r="GA138" s="2">
        <f t="shared" si="156"/>
        <v>7.7441257706929459E-2</v>
      </c>
      <c r="GB138" s="2">
        <f t="shared" si="156"/>
        <v>8.2017414282433421E-2</v>
      </c>
      <c r="GC138" s="2">
        <f t="shared" si="156"/>
        <v>8.4144396040838537E-2</v>
      </c>
      <c r="GD138" s="2">
        <f t="shared" si="156"/>
        <v>8.273123540132804E-2</v>
      </c>
      <c r="GE138" s="2">
        <f t="shared" si="156"/>
        <v>8.7346670601908899E-2</v>
      </c>
      <c r="GF138" s="2">
        <f t="shared" si="156"/>
        <v>8.5611642669419216E-2</v>
      </c>
      <c r="GG138" s="2">
        <f t="shared" si="156"/>
        <v>8.271745159249852E-2</v>
      </c>
      <c r="GH138" s="2">
        <f t="shared" si="156"/>
        <v>7.4508585295387744E-2</v>
      </c>
      <c r="GI138" s="2">
        <f t="shared" si="156"/>
        <v>7.644718084107778E-2</v>
      </c>
      <c r="GJ138" s="2">
        <f t="shared" si="156"/>
        <v>5.2537593129627039E-2</v>
      </c>
      <c r="GK138" s="2">
        <f t="shared" si="156"/>
        <v>4.2989599255733563E-2</v>
      </c>
      <c r="GM138" s="86">
        <f t="shared" si="157"/>
        <v>2.2044096819487344E-99</v>
      </c>
      <c r="GN138" s="86">
        <f t="shared" si="157"/>
        <v>5.8227061973060906E-113</v>
      </c>
      <c r="GO138" s="86">
        <f t="shared" si="157"/>
        <v>1.5112693011370114E-136</v>
      </c>
      <c r="GP138" s="86">
        <f t="shared" si="157"/>
        <v>1.6183150546549576E-178</v>
      </c>
      <c r="GQ138" s="86">
        <f t="shared" si="157"/>
        <v>6.0505553100689765E-209</v>
      </c>
      <c r="GR138" s="86">
        <f t="shared" si="157"/>
        <v>6.6943080845828891E-189</v>
      </c>
      <c r="GS138" s="86">
        <f t="shared" si="157"/>
        <v>6.6677214108715032E-205</v>
      </c>
      <c r="GT138" s="86">
        <f t="shared" si="157"/>
        <v>7.2042665237302006E-213</v>
      </c>
      <c r="GU138" s="86">
        <f t="shared" si="157"/>
        <v>1.5566414758008578E-220</v>
      </c>
      <c r="GV138" s="86">
        <f t="shared" si="157"/>
        <v>1.8730644504630207E-150</v>
      </c>
      <c r="GW138" s="86">
        <f t="shared" si="157"/>
        <v>1.4994717304890173E-157</v>
      </c>
      <c r="GX138" s="86">
        <f t="shared" si="157"/>
        <v>1.4949648234774425E-138</v>
      </c>
      <c r="GY138" s="86">
        <f t="shared" si="157"/>
        <v>2.8303153725533346E-100</v>
      </c>
      <c r="GZ138" s="86">
        <f t="shared" si="157"/>
        <v>1.7706263004946566E-123</v>
      </c>
      <c r="HA138" s="86">
        <f t="shared" si="157"/>
        <v>2.021254745522919E-120</v>
      </c>
      <c r="HC138" s="86">
        <f t="shared" si="153"/>
        <v>5.8313019793728317E-50</v>
      </c>
      <c r="HD138" s="86">
        <f t="shared" si="153"/>
        <v>9.4063651302256139E-49</v>
      </c>
      <c r="HE138" s="86">
        <f t="shared" si="153"/>
        <v>3.1089085840610181E-63</v>
      </c>
      <c r="HF138" s="86">
        <f t="shared" si="153"/>
        <v>1.2798640189275408E-68</v>
      </c>
      <c r="HG138" s="86">
        <f t="shared" si="153"/>
        <v>1.5970533812028948E-89</v>
      </c>
      <c r="HH138" s="86">
        <f t="shared" si="153"/>
        <v>7.5564486807405139E-72</v>
      </c>
      <c r="HI138" s="86">
        <f t="shared" si="153"/>
        <v>4.6185977801108051E-87</v>
      </c>
      <c r="HJ138" s="86">
        <f t="shared" si="153"/>
        <v>1.9379197840762667E-98</v>
      </c>
      <c r="HK138" s="86">
        <f t="shared" si="153"/>
        <v>3.0049554055097256E-112</v>
      </c>
      <c r="HL138" s="86">
        <f t="shared" si="161"/>
        <v>1.4426671605737835E-55</v>
      </c>
      <c r="HM138" s="86">
        <f t="shared" si="161"/>
        <v>6.5984190018099487E-72</v>
      </c>
      <c r="HN138" s="86">
        <f t="shared" si="161"/>
        <v>1.5519810224407356E-55</v>
      </c>
      <c r="HO138" s="86">
        <f t="shared" si="161"/>
        <v>5.1247731227863111E-45</v>
      </c>
      <c r="HP138" s="86">
        <f t="shared" si="161"/>
        <v>4.2338469103402313E-60</v>
      </c>
      <c r="HQ138" s="86">
        <f t="shared" si="161"/>
        <v>2.167005190997993E-72</v>
      </c>
      <c r="HS138" s="86">
        <f t="shared" si="158"/>
        <v>0.39603723611813607</v>
      </c>
      <c r="HT138" s="86">
        <f t="shared" si="158"/>
        <v>0.50020911159824932</v>
      </c>
      <c r="HU138" s="86">
        <f t="shared" si="158"/>
        <v>0.48753521392543164</v>
      </c>
      <c r="HV138" s="86">
        <f t="shared" si="158"/>
        <v>0.45098150827127587</v>
      </c>
      <c r="HW138" s="86">
        <f t="shared" si="158"/>
        <v>0.47543842649796103</v>
      </c>
      <c r="HX138" s="86">
        <f t="shared" si="158"/>
        <v>0.49073198308640636</v>
      </c>
      <c r="HY138" s="86">
        <f t="shared" si="158"/>
        <v>0.49408839818093508</v>
      </c>
      <c r="HZ138" s="86">
        <f t="shared" si="158"/>
        <v>0.49254313263892019</v>
      </c>
      <c r="IA138" s="86">
        <f t="shared" si="158"/>
        <v>0.5002632825822062</v>
      </c>
      <c r="IB138" s="86">
        <f t="shared" si="158"/>
        <v>0.48284177775819692</v>
      </c>
      <c r="IC138" s="86">
        <f t="shared" si="158"/>
        <v>0.49044934246126054</v>
      </c>
      <c r="ID138" s="86">
        <f t="shared" si="158"/>
        <v>0.44366828571488481</v>
      </c>
      <c r="IE138" s="86">
        <f t="shared" si="158"/>
        <v>0.46696028755478347</v>
      </c>
      <c r="IF138" s="86">
        <f t="shared" si="158"/>
        <v>0.31264621674251714</v>
      </c>
      <c r="IG138" s="86">
        <f t="shared" si="158"/>
        <v>0.26867008866316294</v>
      </c>
      <c r="II138" s="86">
        <f t="shared" si="159"/>
        <v>1.484169784338037E-27</v>
      </c>
      <c r="IJ138" s="86">
        <f t="shared" si="159"/>
        <v>5.9908371995737886E-26</v>
      </c>
      <c r="IK138" s="86">
        <f t="shared" si="159"/>
        <v>3.797505088950968E-31</v>
      </c>
      <c r="IL138" s="86">
        <f t="shared" si="159"/>
        <v>2.4565980846207401E-32</v>
      </c>
      <c r="IM138" s="86">
        <f t="shared" si="159"/>
        <v>2.3974906671758464E-29</v>
      </c>
      <c r="IN138" s="86">
        <f t="shared" si="159"/>
        <v>1.8410907949541545E-33</v>
      </c>
      <c r="IO138" s="86">
        <f t="shared" si="159"/>
        <v>1.2315257685248195E-28</v>
      </c>
      <c r="IP138" s="86">
        <f t="shared" si="159"/>
        <v>1.2375092300573913E-31</v>
      </c>
      <c r="IQ138" s="86">
        <f t="shared" si="159"/>
        <v>6.1864189048625951E-33</v>
      </c>
      <c r="IR138" s="86">
        <f t="shared" si="159"/>
        <v>1.0862812409421301E-32</v>
      </c>
      <c r="IS138" s="86">
        <f t="shared" si="159"/>
        <v>1.9307461805290092E-30</v>
      </c>
      <c r="IT138" s="86">
        <f t="shared" si="159"/>
        <v>9.1269343294169468E-36</v>
      </c>
      <c r="IU138" s="86">
        <f t="shared" si="159"/>
        <v>3.6545208116072166E-32</v>
      </c>
      <c r="IV138" s="86">
        <f t="shared" si="159"/>
        <v>1.5689066630061334E-18</v>
      </c>
      <c r="IW138" s="86">
        <f t="shared" si="159"/>
        <v>1.1409950852769648E-13</v>
      </c>
      <c r="IY138" s="86">
        <f t="shared" si="160"/>
        <v>0.39603723611813607</v>
      </c>
      <c r="IZ138" s="86">
        <f t="shared" si="160"/>
        <v>0.50020911159824932</v>
      </c>
      <c r="JA138" s="86">
        <f t="shared" si="160"/>
        <v>0.48753521392543164</v>
      </c>
      <c r="JB138" s="86">
        <f t="shared" si="160"/>
        <v>0.45098150827127587</v>
      </c>
      <c r="JC138" s="86">
        <f t="shared" si="160"/>
        <v>0.47543842649796103</v>
      </c>
      <c r="JD138" s="86">
        <f t="shared" si="160"/>
        <v>0.49073198308640636</v>
      </c>
      <c r="JE138" s="86">
        <f t="shared" si="160"/>
        <v>0.49408839818093508</v>
      </c>
      <c r="JF138" s="86">
        <f t="shared" si="160"/>
        <v>0.49254313263892019</v>
      </c>
      <c r="JG138" s="86">
        <f t="shared" si="160"/>
        <v>0.5002632825822062</v>
      </c>
      <c r="JH138" s="86">
        <f t="shared" si="160"/>
        <v>0.48284177775819692</v>
      </c>
      <c r="JI138" s="86">
        <f t="shared" si="160"/>
        <v>0.49044934246126054</v>
      </c>
      <c r="JJ138" s="86">
        <f t="shared" si="160"/>
        <v>0.44366828571488481</v>
      </c>
      <c r="JK138" s="86">
        <f t="shared" si="160"/>
        <v>0.46696028755478347</v>
      </c>
      <c r="JL138" s="86">
        <f t="shared" si="160"/>
        <v>0.31264621674251714</v>
      </c>
      <c r="JM138" s="86">
        <f t="shared" si="160"/>
        <v>0.26867008866327702</v>
      </c>
    </row>
    <row r="139" spans="2:273" x14ac:dyDescent="0.25">
      <c r="B139" s="2">
        <v>112</v>
      </c>
      <c r="C139" s="37">
        <v>106.983</v>
      </c>
      <c r="D139" s="37">
        <v>107.241</v>
      </c>
      <c r="E139" s="37">
        <v>112.276</v>
      </c>
      <c r="F139" s="37">
        <v>116.31</v>
      </c>
      <c r="G139" s="37">
        <v>113.60299999999999</v>
      </c>
      <c r="H139" s="37">
        <v>117.241</v>
      </c>
      <c r="I139" s="37">
        <v>121.241</v>
      </c>
      <c r="J139" s="37">
        <v>120.13800000000001</v>
      </c>
      <c r="K139" s="37">
        <v>117.36199999999999</v>
      </c>
      <c r="L139" s="37">
        <v>125.31</v>
      </c>
      <c r="M139" s="37">
        <v>125.19</v>
      </c>
      <c r="N139" s="37">
        <v>131.03399999999999</v>
      </c>
      <c r="O139" s="37">
        <v>134.25899999999999</v>
      </c>
      <c r="P139" s="37">
        <v>160.06899999999999</v>
      </c>
      <c r="Q139" s="37">
        <v>185.20699999999999</v>
      </c>
      <c r="S139" s="4">
        <f t="shared" si="162"/>
        <v>107.69326738616861</v>
      </c>
      <c r="T139" s="4">
        <f t="shared" si="162"/>
        <v>109.46807980607421</v>
      </c>
      <c r="U139" s="4">
        <f t="shared" si="162"/>
        <v>110.98177925004997</v>
      </c>
      <c r="V139" s="4">
        <f t="shared" si="162"/>
        <v>115.78593330347903</v>
      </c>
      <c r="W139" s="4">
        <f t="shared" si="162"/>
        <v>114.81938443639567</v>
      </c>
      <c r="X139" s="4">
        <f t="shared" si="162"/>
        <v>117.33642258726415</v>
      </c>
      <c r="Y139" s="4">
        <f t="shared" si="162"/>
        <v>120.41801381439458</v>
      </c>
      <c r="Z139" s="4">
        <f t="shared" si="162"/>
        <v>119.38136695447955</v>
      </c>
      <c r="AA139" s="4">
        <f t="shared" si="162"/>
        <v>117.42013663727963</v>
      </c>
      <c r="AB139" s="4">
        <f t="shared" si="162"/>
        <v>124.61681395961358</v>
      </c>
      <c r="AC139" s="4">
        <f t="shared" si="162"/>
        <v>125.98728120724223</v>
      </c>
      <c r="AD139" s="4">
        <f t="shared" si="162"/>
        <v>130.94976045548546</v>
      </c>
      <c r="AE139" s="4">
        <f t="shared" si="162"/>
        <v>135.47547410299543</v>
      </c>
      <c r="AF139" s="4">
        <f t="shared" si="162"/>
        <v>159.25529951035304</v>
      </c>
      <c r="AG139" s="4">
        <f t="shared" si="162"/>
        <v>183.0959255337427</v>
      </c>
      <c r="AI139" s="4">
        <f t="shared" si="163"/>
        <v>-0.71026738616860996</v>
      </c>
      <c r="AJ139" s="4">
        <f t="shared" si="163"/>
        <v>-2.2270798060742152</v>
      </c>
      <c r="AK139" s="4">
        <f t="shared" si="163"/>
        <v>1.2942207499500284</v>
      </c>
      <c r="AL139" s="4">
        <f t="shared" si="163"/>
        <v>0.52406669652097548</v>
      </c>
      <c r="AM139" s="4">
        <f t="shared" si="163"/>
        <v>-1.2163844363956713</v>
      </c>
      <c r="AN139" s="4">
        <f t="shared" si="163"/>
        <v>-9.542258726415298E-2</v>
      </c>
      <c r="AO139" s="4">
        <f t="shared" si="163"/>
        <v>0.8229861856054157</v>
      </c>
      <c r="AP139" s="4">
        <f t="shared" si="163"/>
        <v>0.75663304552045929</v>
      </c>
      <c r="AQ139" s="4">
        <f t="shared" si="163"/>
        <v>-5.8136637279631032E-2</v>
      </c>
      <c r="AR139" s="4">
        <f t="shared" si="163"/>
        <v>0.69318604038642206</v>
      </c>
      <c r="AS139" s="4">
        <f t="shared" si="163"/>
        <v>-0.79728120724223572</v>
      </c>
      <c r="AT139" s="4">
        <f t="shared" si="163"/>
        <v>8.4239544514531417E-2</v>
      </c>
      <c r="AU139" s="4">
        <f t="shared" si="163"/>
        <v>-1.2164741029954484</v>
      </c>
      <c r="AV139" s="4">
        <f t="shared" si="163"/>
        <v>0.81370048964694774</v>
      </c>
      <c r="AW139" s="4">
        <f t="shared" si="163"/>
        <v>2.1110744662572927</v>
      </c>
      <c r="AY139" s="2">
        <f t="shared" si="154"/>
        <v>107.69326738616861</v>
      </c>
      <c r="AZ139" s="2">
        <f t="shared" si="154"/>
        <v>107.03088734824397</v>
      </c>
      <c r="BA139" s="2">
        <f t="shared" si="154"/>
        <v>106.74282556676739</v>
      </c>
      <c r="BB139" s="2">
        <f t="shared" si="154"/>
        <v>107.33060783648165</v>
      </c>
      <c r="BC139" s="2">
        <f t="shared" si="154"/>
        <v>107.16611891179889</v>
      </c>
      <c r="BD139" s="2">
        <f t="shared" si="154"/>
        <v>107.64431932336092</v>
      </c>
      <c r="BE139" s="2">
        <f t="shared" si="154"/>
        <v>109.2142803698931</v>
      </c>
      <c r="BF139" s="2">
        <f t="shared" si="154"/>
        <v>109.08929316209139</v>
      </c>
      <c r="BG139" s="2">
        <f t="shared" si="154"/>
        <v>107.77202278944765</v>
      </c>
      <c r="BH139" s="2">
        <f t="shared" si="154"/>
        <v>109.59974106579843</v>
      </c>
      <c r="BI139" s="2">
        <f t="shared" si="154"/>
        <v>110.9181516757458</v>
      </c>
      <c r="BJ139" s="2">
        <f t="shared" si="154"/>
        <v>112.19172858088781</v>
      </c>
      <c r="BK139" s="2">
        <f t="shared" si="154"/>
        <v>114.03434335682033</v>
      </c>
      <c r="BL139" s="2">
        <f t="shared" si="154"/>
        <v>114.45208866656549</v>
      </c>
      <c r="BM139" s="2">
        <f t="shared" si="154"/>
        <v>117.83684995850589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145.08124127579737</v>
      </c>
      <c r="DL139" s="2">
        <f t="shared" si="164"/>
        <v>128.62885458839409</v>
      </c>
      <c r="DM139" s="2">
        <f t="shared" si="164"/>
        <v>127.40147037786774</v>
      </c>
      <c r="DN139" s="2">
        <f t="shared" si="164"/>
        <v>133.97997834008095</v>
      </c>
      <c r="DO139" s="2">
        <f t="shared" si="164"/>
        <v>143.11696679174486</v>
      </c>
      <c r="DP139" s="2">
        <f t="shared" si="164"/>
        <v>142.40218776671409</v>
      </c>
      <c r="DQ139" s="2">
        <f t="shared" si="164"/>
        <v>132.48217607879928</v>
      </c>
      <c r="DR139" s="2">
        <f t="shared" si="164"/>
        <v>134.44284352773829</v>
      </c>
      <c r="DS139" s="2">
        <f t="shared" si="164"/>
        <v>133.4468949579832</v>
      </c>
      <c r="DT139" s="2">
        <f t="shared" si="164"/>
        <v>137.24639592223804</v>
      </c>
      <c r="DU139" s="2">
        <f t="shared" si="164"/>
        <v>137.79084811066127</v>
      </c>
      <c r="DV139" s="2">
        <f t="shared" si="164"/>
        <v>142.0546813655761</v>
      </c>
      <c r="DW139" s="2">
        <f t="shared" si="164"/>
        <v>143.80751646788485</v>
      </c>
      <c r="DX139" s="2">
        <f t="shared" si="164"/>
        <v>141.25877378807377</v>
      </c>
      <c r="DY139" s="2">
        <f t="shared" si="164"/>
        <v>148.4187293288839</v>
      </c>
      <c r="EA139" s="2">
        <f t="shared" si="152"/>
        <v>107.64347384812675</v>
      </c>
      <c r="EB139" s="2">
        <f t="shared" si="152"/>
        <v>107.03168750296138</v>
      </c>
      <c r="EC139" s="2">
        <f t="shared" si="152"/>
        <v>106.70545918712408</v>
      </c>
      <c r="ED139" s="2">
        <f t="shared" si="152"/>
        <v>107.28312103203898</v>
      </c>
      <c r="EE139" s="2">
        <f t="shared" si="151"/>
        <v>107.10226704286019</v>
      </c>
      <c r="EF139" s="2">
        <f t="shared" si="151"/>
        <v>107.59704232240998</v>
      </c>
      <c r="EG139" s="2">
        <f t="shared" si="151"/>
        <v>109.19559752315539</v>
      </c>
      <c r="EH139" s="2">
        <f t="shared" si="151"/>
        <v>109.05201559131845</v>
      </c>
      <c r="EI139" s="2">
        <f t="shared" si="151"/>
        <v>107.71642365851164</v>
      </c>
      <c r="EJ139" s="2">
        <f t="shared" si="151"/>
        <v>109.5653874820831</v>
      </c>
      <c r="EK139" s="2">
        <f t="shared" si="151"/>
        <v>110.88953825186189</v>
      </c>
      <c r="EL139" s="2">
        <f t="shared" si="151"/>
        <v>112.15566196068885</v>
      </c>
      <c r="EM139" s="2">
        <f t="shared" si="135"/>
        <v>113.99521003483039</v>
      </c>
      <c r="EN139" s="2">
        <f t="shared" si="135"/>
        <v>114.41372189316357</v>
      </c>
      <c r="EO139" s="2">
        <f t="shared" si="135"/>
        <v>117.79923464746128</v>
      </c>
      <c r="EQ139" s="2">
        <f t="shared" si="165"/>
        <v>107.57561965476545</v>
      </c>
      <c r="ER139" s="2">
        <f t="shared" si="165"/>
        <v>106.6963242226828</v>
      </c>
      <c r="ES139" s="2">
        <f t="shared" si="165"/>
        <v>106.7839511450196</v>
      </c>
      <c r="ET139" s="2">
        <f t="shared" si="165"/>
        <v>107.38019110853128</v>
      </c>
      <c r="EU139" s="2">
        <f t="shared" si="165"/>
        <v>107.27609798664894</v>
      </c>
      <c r="EV139" s="2">
        <f t="shared" si="165"/>
        <v>107.52745729434614</v>
      </c>
      <c r="EW139" s="2">
        <f t="shared" si="165"/>
        <v>109.04455490930272</v>
      </c>
      <c r="EX139" s="2">
        <f t="shared" si="165"/>
        <v>109.02345227819893</v>
      </c>
      <c r="EY139" s="2">
        <f t="shared" si="165"/>
        <v>107.84997889978625</v>
      </c>
      <c r="EZ139" s="2">
        <f t="shared" si="165"/>
        <v>109.44100048859498</v>
      </c>
      <c r="FA139" s="2">
        <f t="shared" si="165"/>
        <v>110.76521715852036</v>
      </c>
      <c r="FB139" s="2">
        <f t="shared" si="165"/>
        <v>111.97899680752609</v>
      </c>
      <c r="FC139" s="2">
        <f t="shared" si="165"/>
        <v>113.94951086812399</v>
      </c>
      <c r="FD139" s="2">
        <f t="shared" si="165"/>
        <v>114.30655178832201</v>
      </c>
      <c r="FE139" s="2">
        <f t="shared" si="165"/>
        <v>117.28218820910415</v>
      </c>
      <c r="FG139" s="2">
        <f t="shared" si="166"/>
        <v>0.99852338278807318</v>
      </c>
      <c r="FH139" s="2">
        <f t="shared" si="166"/>
        <v>0.99850372709336577</v>
      </c>
      <c r="FI139" s="2">
        <f t="shared" si="166"/>
        <v>0.99851486370263243</v>
      </c>
      <c r="FJ139" s="2">
        <f t="shared" si="166"/>
        <v>0.99851512603180348</v>
      </c>
      <c r="FK139" s="2">
        <f t="shared" si="166"/>
        <v>0.99863386655046704</v>
      </c>
      <c r="FL139" s="2">
        <f t="shared" si="166"/>
        <v>0.99846328252341021</v>
      </c>
      <c r="FM139" s="2">
        <f t="shared" si="166"/>
        <v>0.99860408020743008</v>
      </c>
      <c r="FN139" s="2">
        <f t="shared" si="166"/>
        <v>0.99843060978197873</v>
      </c>
      <c r="FO139" s="2">
        <f t="shared" si="166"/>
        <v>0.99833213552569822</v>
      </c>
      <c r="FP139" s="2">
        <f t="shared" si="166"/>
        <v>0.99834058431082873</v>
      </c>
      <c r="FQ139" s="2">
        <f t="shared" si="166"/>
        <v>0.99852052514278766</v>
      </c>
      <c r="FR139" s="2">
        <f t="shared" si="166"/>
        <v>0.99831443871625059</v>
      </c>
      <c r="FS139" s="2">
        <f t="shared" si="166"/>
        <v>0.99855979267354145</v>
      </c>
      <c r="FT139" s="2">
        <f t="shared" si="166"/>
        <v>0.99834199186474826</v>
      </c>
      <c r="FU139" s="2">
        <f t="shared" si="166"/>
        <v>0.99797884503729151</v>
      </c>
      <c r="FW139" s="2">
        <f t="shared" si="156"/>
        <v>8.0875085917401709E-2</v>
      </c>
      <c r="FX139" s="2">
        <f t="shared" si="156"/>
        <v>9.8744891390241243E-2</v>
      </c>
      <c r="FY139" s="2">
        <f t="shared" si="156"/>
        <v>8.4467025552350097E-2</v>
      </c>
      <c r="FZ139" s="2">
        <f t="shared" si="156"/>
        <v>8.0821364078533214E-2</v>
      </c>
      <c r="GA139" s="2">
        <f t="shared" si="156"/>
        <v>8.428293960515798E-2</v>
      </c>
      <c r="GB139" s="2">
        <f t="shared" si="156"/>
        <v>8.9224284322841615E-2</v>
      </c>
      <c r="GC139" s="2">
        <f t="shared" si="156"/>
        <v>9.1519530924010647E-2</v>
      </c>
      <c r="GD139" s="2">
        <f t="shared" si="156"/>
        <v>8.9994679790126084E-2</v>
      </c>
      <c r="GE139" s="2">
        <f t="shared" si="156"/>
        <v>9.4973374519147072E-2</v>
      </c>
      <c r="GF139" s="2">
        <f t="shared" si="156"/>
        <v>9.3102306419714106E-2</v>
      </c>
      <c r="GG139" s="2">
        <f t="shared" si="156"/>
        <v>8.9979804533492774E-2</v>
      </c>
      <c r="GH139" s="2">
        <f t="shared" si="156"/>
        <v>8.1113955273213648E-2</v>
      </c>
      <c r="GI139" s="2">
        <f t="shared" si="156"/>
        <v>8.3208960417256617E-2</v>
      </c>
      <c r="GJ139" s="2">
        <f t="shared" si="156"/>
        <v>5.7315806867787131E-2</v>
      </c>
      <c r="GK139" s="2">
        <f t="shared" si="156"/>
        <v>4.6942461616197861E-2</v>
      </c>
      <c r="GM139" s="86">
        <f t="shared" si="157"/>
        <v>3.053187424997321E-103</v>
      </c>
      <c r="GN139" s="86">
        <f t="shared" si="157"/>
        <v>2.5409388741313229E-117</v>
      </c>
      <c r="GO139" s="86">
        <f t="shared" si="157"/>
        <v>8.0904077061095773E-142</v>
      </c>
      <c r="GP139" s="86">
        <f t="shared" si="157"/>
        <v>1.909798580665495E-185</v>
      </c>
      <c r="GQ139" s="86">
        <f t="shared" si="157"/>
        <v>4.6136780152674443E-217</v>
      </c>
      <c r="GR139" s="86">
        <f t="shared" si="157"/>
        <v>3.9619712362125133E-196</v>
      </c>
      <c r="GS139" s="86">
        <f t="shared" si="157"/>
        <v>9.4828648241735952E-213</v>
      </c>
      <c r="GT139" s="86">
        <f t="shared" si="157"/>
        <v>4.474006903169055E-221</v>
      </c>
      <c r="GU139" s="86">
        <f t="shared" si="157"/>
        <v>5.6921850746153644E-229</v>
      </c>
      <c r="GV139" s="86">
        <f t="shared" si="157"/>
        <v>2.7914252416969995E-156</v>
      </c>
      <c r="GW139" s="86">
        <f t="shared" si="157"/>
        <v>1.2438059729195496E-163</v>
      </c>
      <c r="GX139" s="86">
        <f t="shared" si="157"/>
        <v>6.1250640208306272E-144</v>
      </c>
      <c r="GY139" s="86">
        <f t="shared" si="157"/>
        <v>4.5297922161813549E-104</v>
      </c>
      <c r="GZ139" s="86">
        <f t="shared" si="157"/>
        <v>3.2199866673787349E-128</v>
      </c>
      <c r="HA139" s="86">
        <f t="shared" si="157"/>
        <v>6.0028757949761812E-125</v>
      </c>
      <c r="HC139" s="86">
        <f t="shared" si="153"/>
        <v>3.6282405932281705E-53</v>
      </c>
      <c r="HD139" s="86">
        <f t="shared" si="153"/>
        <v>8.589816974519413E-52</v>
      </c>
      <c r="HE139" s="86">
        <f t="shared" si="153"/>
        <v>3.6365735470753619E-67</v>
      </c>
      <c r="HF139" s="86">
        <f t="shared" si="153"/>
        <v>6.2468214733020282E-73</v>
      </c>
      <c r="HG139" s="86">
        <f t="shared" si="153"/>
        <v>3.5362550099274558E-95</v>
      </c>
      <c r="HH139" s="86">
        <f t="shared" si="153"/>
        <v>2.823884848317202E-76</v>
      </c>
      <c r="HI139" s="86">
        <f t="shared" si="153"/>
        <v>1.9243627253552049E-92</v>
      </c>
      <c r="HJ139" s="86">
        <f t="shared" si="153"/>
        <v>1.4427771765511771E-104</v>
      </c>
      <c r="HK139" s="86">
        <f t="shared" si="153"/>
        <v>3.9980580896402186E-119</v>
      </c>
      <c r="HL139" s="86">
        <f t="shared" si="161"/>
        <v>5.2123614498149377E-59</v>
      </c>
      <c r="HM139" s="86">
        <f t="shared" si="161"/>
        <v>2.1589549263502248E-76</v>
      </c>
      <c r="HN139" s="86">
        <f t="shared" si="161"/>
        <v>5.0870741167363273E-59</v>
      </c>
      <c r="HO139" s="86">
        <f t="shared" si="161"/>
        <v>8.7447169865771755E-48</v>
      </c>
      <c r="HP139" s="86">
        <f t="shared" si="161"/>
        <v>5.8199956701248861E-64</v>
      </c>
      <c r="HQ139" s="86">
        <f t="shared" si="161"/>
        <v>7.086571715473801E-77</v>
      </c>
      <c r="HS139" s="86">
        <f t="shared" si="158"/>
        <v>0.46306754577447923</v>
      </c>
      <c r="HT139" s="86">
        <f t="shared" si="158"/>
        <v>0.48117530648960821</v>
      </c>
      <c r="HU139" s="86">
        <f t="shared" si="158"/>
        <v>0.49842819745346523</v>
      </c>
      <c r="HV139" s="86">
        <f t="shared" si="158"/>
        <v>0.49566534430327408</v>
      </c>
      <c r="HW139" s="86">
        <f t="shared" si="158"/>
        <v>0.5004155984560914</v>
      </c>
      <c r="HX139" s="86">
        <f t="shared" si="158"/>
        <v>0.49547838741040257</v>
      </c>
      <c r="HY139" s="86">
        <f t="shared" si="158"/>
        <v>0.49437240357683776</v>
      </c>
      <c r="HZ139" s="86">
        <f t="shared" si="158"/>
        <v>0.49467738467045541</v>
      </c>
      <c r="IA139" s="86">
        <f t="shared" si="158"/>
        <v>0.46654416902756674</v>
      </c>
      <c r="IB139" s="86">
        <f t="shared" si="158"/>
        <v>0.49908764932620775</v>
      </c>
      <c r="IC139" s="86">
        <f t="shared" si="158"/>
        <v>0.49667334604572633</v>
      </c>
      <c r="ID139" s="86">
        <f t="shared" si="158"/>
        <v>0.49443502545787599</v>
      </c>
      <c r="IE139" s="86">
        <f t="shared" si="158"/>
        <v>0.49980467376954868</v>
      </c>
      <c r="IF139" s="86">
        <f t="shared" si="158"/>
        <v>0.40073721170500143</v>
      </c>
      <c r="IG139" s="86">
        <f t="shared" si="158"/>
        <v>0.34420474666369616</v>
      </c>
      <c r="II139" s="86">
        <f t="shared" si="159"/>
        <v>1.0692519882070496E-25</v>
      </c>
      <c r="IJ139" s="86">
        <f t="shared" si="159"/>
        <v>4.8256933688991971E-24</v>
      </c>
      <c r="IK139" s="86">
        <f t="shared" si="159"/>
        <v>5.3991712757794218E-29</v>
      </c>
      <c r="IL139" s="86">
        <f t="shared" si="159"/>
        <v>3.868211737481933E-30</v>
      </c>
      <c r="IM139" s="86">
        <f t="shared" si="159"/>
        <v>2.5128386217233528E-27</v>
      </c>
      <c r="IN139" s="86">
        <f t="shared" si="159"/>
        <v>4.3885437869053945E-31</v>
      </c>
      <c r="IO139" s="86">
        <f t="shared" si="159"/>
        <v>1.356547688589834E-26</v>
      </c>
      <c r="IP139" s="86">
        <f t="shared" si="159"/>
        <v>2.2010888665377011E-29</v>
      </c>
      <c r="IQ139" s="86">
        <f t="shared" si="159"/>
        <v>1.5730715666481816E-30</v>
      </c>
      <c r="IR139" s="86">
        <f t="shared" si="159"/>
        <v>2.516880112776798E-30</v>
      </c>
      <c r="IS139" s="86">
        <f t="shared" si="159"/>
        <v>2.7969691742483786E-28</v>
      </c>
      <c r="IT139" s="86">
        <f t="shared" si="159"/>
        <v>2.54365804224261E-33</v>
      </c>
      <c r="IU139" s="86">
        <f t="shared" si="159"/>
        <v>5.9569471030811394E-30</v>
      </c>
      <c r="IV139" s="86">
        <f t="shared" si="159"/>
        <v>1.8178696673123583E-17</v>
      </c>
      <c r="IW139" s="86">
        <f t="shared" si="159"/>
        <v>5.885600582787897E-13</v>
      </c>
      <c r="IY139" s="86">
        <f t="shared" si="160"/>
        <v>0.46306754577447923</v>
      </c>
      <c r="IZ139" s="86">
        <f t="shared" si="160"/>
        <v>0.48117530648960821</v>
      </c>
      <c r="JA139" s="86">
        <f t="shared" si="160"/>
        <v>0.49842819745346523</v>
      </c>
      <c r="JB139" s="86">
        <f t="shared" si="160"/>
        <v>0.49566534430327408</v>
      </c>
      <c r="JC139" s="86">
        <f t="shared" si="160"/>
        <v>0.5004155984560914</v>
      </c>
      <c r="JD139" s="86">
        <f t="shared" si="160"/>
        <v>0.49547838741040257</v>
      </c>
      <c r="JE139" s="86">
        <f t="shared" si="160"/>
        <v>0.49437240357683776</v>
      </c>
      <c r="JF139" s="86">
        <f t="shared" si="160"/>
        <v>0.49467738467045541</v>
      </c>
      <c r="JG139" s="86">
        <f t="shared" si="160"/>
        <v>0.46654416902756674</v>
      </c>
      <c r="JH139" s="86">
        <f t="shared" si="160"/>
        <v>0.49908764932620775</v>
      </c>
      <c r="JI139" s="86">
        <f t="shared" si="160"/>
        <v>0.49667334604572633</v>
      </c>
      <c r="JJ139" s="86">
        <f t="shared" si="160"/>
        <v>0.49443502545787599</v>
      </c>
      <c r="JK139" s="86">
        <f t="shared" si="160"/>
        <v>0.49980467376954868</v>
      </c>
      <c r="JL139" s="86">
        <f t="shared" si="160"/>
        <v>0.40073721170500143</v>
      </c>
      <c r="JM139" s="86">
        <f t="shared" si="160"/>
        <v>0.34420474666428474</v>
      </c>
    </row>
    <row r="140" spans="2:273" x14ac:dyDescent="0.25">
      <c r="B140" s="2">
        <v>113</v>
      </c>
      <c r="C140" s="37">
        <v>106.86199999999999</v>
      </c>
      <c r="D140" s="37">
        <v>109.13800000000001</v>
      </c>
      <c r="E140" s="37">
        <v>109.741</v>
      </c>
      <c r="F140" s="37">
        <v>113.586</v>
      </c>
      <c r="G140" s="37">
        <v>113.96599999999999</v>
      </c>
      <c r="H140" s="37">
        <v>114.517</v>
      </c>
      <c r="I140" s="37">
        <v>118.31</v>
      </c>
      <c r="J140" s="37">
        <v>115.172</v>
      </c>
      <c r="K140" s="37">
        <v>113.586</v>
      </c>
      <c r="L140" s="37">
        <v>119.724</v>
      </c>
      <c r="M140" s="37">
        <v>122.39700000000001</v>
      </c>
      <c r="N140" s="37">
        <v>127.517</v>
      </c>
      <c r="O140" s="37">
        <v>131.24100000000001</v>
      </c>
      <c r="P140" s="37">
        <v>161.08600000000001</v>
      </c>
      <c r="Q140" s="37">
        <v>190.172</v>
      </c>
      <c r="S140" s="4">
        <f t="shared" si="162"/>
        <v>107.60593143768398</v>
      </c>
      <c r="T140" s="4">
        <f t="shared" si="162"/>
        <v>108.64153515226587</v>
      </c>
      <c r="U140" s="4">
        <f t="shared" si="162"/>
        <v>109.74806172210116</v>
      </c>
      <c r="V140" s="4">
        <f t="shared" si="162"/>
        <v>114.00064895293113</v>
      </c>
      <c r="W140" s="4">
        <f t="shared" si="162"/>
        <v>112.94915707705258</v>
      </c>
      <c r="X140" s="4">
        <f t="shared" si="162"/>
        <v>114.31815101300941</v>
      </c>
      <c r="Y140" s="4">
        <f t="shared" si="162"/>
        <v>117.14860251559337</v>
      </c>
      <c r="Z140" s="4">
        <f t="shared" si="162"/>
        <v>116.23867918318494</v>
      </c>
      <c r="AA140" s="4">
        <f t="shared" si="162"/>
        <v>113.66807841071933</v>
      </c>
      <c r="AB140" s="4">
        <f t="shared" si="162"/>
        <v>120.25123363756239</v>
      </c>
      <c r="AC140" s="4">
        <f t="shared" si="162"/>
        <v>121.58938917165069</v>
      </c>
      <c r="AD140" s="4">
        <f t="shared" si="162"/>
        <v>126.96725466220713</v>
      </c>
      <c r="AE140" s="4">
        <f t="shared" si="162"/>
        <v>130.4156177406162</v>
      </c>
      <c r="AF140" s="4">
        <f t="shared" si="162"/>
        <v>162.33230010668109</v>
      </c>
      <c r="AG140" s="4">
        <f t="shared" si="162"/>
        <v>190.53230887821289</v>
      </c>
      <c r="AI140" s="4">
        <f t="shared" si="163"/>
        <v>-0.74393143768398318</v>
      </c>
      <c r="AJ140" s="4">
        <f t="shared" si="163"/>
        <v>0.49646484773413135</v>
      </c>
      <c r="AK140" s="4">
        <f t="shared" si="163"/>
        <v>-7.061722101155965E-3</v>
      </c>
      <c r="AL140" s="4">
        <f t="shared" si="163"/>
        <v>-0.41464895293113102</v>
      </c>
      <c r="AM140" s="4">
        <f t="shared" si="163"/>
        <v>1.0168429229474185</v>
      </c>
      <c r="AN140" s="4">
        <f t="shared" si="163"/>
        <v>0.1988489869905834</v>
      </c>
      <c r="AO140" s="4">
        <f t="shared" si="163"/>
        <v>1.1613974844066348</v>
      </c>
      <c r="AP140" s="4">
        <f t="shared" si="163"/>
        <v>-1.0666791831849451</v>
      </c>
      <c r="AQ140" s="4">
        <f t="shared" si="163"/>
        <v>-8.2078410719333306E-2</v>
      </c>
      <c r="AR140" s="4">
        <f t="shared" si="163"/>
        <v>-0.52723363756238939</v>
      </c>
      <c r="AS140" s="4">
        <f t="shared" si="163"/>
        <v>0.8076108283493113</v>
      </c>
      <c r="AT140" s="4">
        <f t="shared" si="163"/>
        <v>0.54974533779287071</v>
      </c>
      <c r="AU140" s="4">
        <f t="shared" si="163"/>
        <v>0.82538225938381515</v>
      </c>
      <c r="AV140" s="4">
        <f t="shared" si="163"/>
        <v>-1.2463001066810762</v>
      </c>
      <c r="AW140" s="4">
        <f t="shared" si="163"/>
        <v>-0.3603088782128907</v>
      </c>
      <c r="AY140" s="2">
        <f t="shared" si="154"/>
        <v>107.60593143768398</v>
      </c>
      <c r="AZ140" s="2">
        <f t="shared" si="154"/>
        <v>106.98468496548895</v>
      </c>
      <c r="BA140" s="2">
        <f t="shared" si="154"/>
        <v>106.66255441183067</v>
      </c>
      <c r="BB140" s="2">
        <f t="shared" si="154"/>
        <v>107.24224661713197</v>
      </c>
      <c r="BC140" s="2">
        <f t="shared" si="154"/>
        <v>107.07505333043744</v>
      </c>
      <c r="BD140" s="2">
        <f t="shared" si="154"/>
        <v>107.59234578249347</v>
      </c>
      <c r="BE140" s="2">
        <f t="shared" si="154"/>
        <v>109.18849741325822</v>
      </c>
      <c r="BF140" s="2">
        <f t="shared" si="154"/>
        <v>109.05084884053933</v>
      </c>
      <c r="BG140" s="2">
        <f t="shared" si="154"/>
        <v>107.70832687466861</v>
      </c>
      <c r="BH140" s="2">
        <f t="shared" si="154"/>
        <v>109.54633740714503</v>
      </c>
      <c r="BI140" s="2">
        <f t="shared" si="154"/>
        <v>110.84114851905002</v>
      </c>
      <c r="BJ140" s="2">
        <f t="shared" si="154"/>
        <v>112.11118256163559</v>
      </c>
      <c r="BK140" s="2">
        <f t="shared" si="154"/>
        <v>113.93189639443551</v>
      </c>
      <c r="BL140" s="2">
        <f t="shared" si="154"/>
        <v>114.36647756926874</v>
      </c>
      <c r="BM140" s="2">
        <f t="shared" si="154"/>
        <v>117.7543405078076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145.39585675422137</v>
      </c>
      <c r="DL140" s="2">
        <f t="shared" si="164"/>
        <v>128.77363292847505</v>
      </c>
      <c r="DM140" s="2">
        <f t="shared" si="164"/>
        <v>127.53212361673414</v>
      </c>
      <c r="DN140" s="2">
        <f t="shared" si="164"/>
        <v>134.18313279352225</v>
      </c>
      <c r="DO140" s="2">
        <f t="shared" si="164"/>
        <v>143.40265318949344</v>
      </c>
      <c r="DP140" s="2">
        <f t="shared" si="164"/>
        <v>142.71712944523472</v>
      </c>
      <c r="DQ140" s="2">
        <f t="shared" si="164"/>
        <v>132.67152335834899</v>
      </c>
      <c r="DR140" s="2">
        <f t="shared" si="164"/>
        <v>134.65443954480799</v>
      </c>
      <c r="DS140" s="2">
        <f t="shared" si="164"/>
        <v>133.65974957983192</v>
      </c>
      <c r="DT140" s="2">
        <f t="shared" si="164"/>
        <v>137.4605137505927</v>
      </c>
      <c r="DU140" s="2">
        <f t="shared" si="164"/>
        <v>137.98839730094468</v>
      </c>
      <c r="DV140" s="2">
        <f t="shared" si="164"/>
        <v>142.30895661450924</v>
      </c>
      <c r="DW140" s="2">
        <f t="shared" si="164"/>
        <v>144.04053758616914</v>
      </c>
      <c r="DX140" s="2">
        <f t="shared" si="164"/>
        <v>141.48632835692834</v>
      </c>
      <c r="DY140" s="2">
        <f t="shared" si="164"/>
        <v>148.72559473489059</v>
      </c>
      <c r="EA140" s="2">
        <f t="shared" si="152"/>
        <v>107.56146679490701</v>
      </c>
      <c r="EB140" s="2">
        <f t="shared" si="152"/>
        <v>106.99368204217009</v>
      </c>
      <c r="EC140" s="2">
        <f t="shared" si="152"/>
        <v>106.62639627162059</v>
      </c>
      <c r="ED140" s="2">
        <f t="shared" si="152"/>
        <v>107.19650031005462</v>
      </c>
      <c r="EE140" s="2">
        <f t="shared" si="151"/>
        <v>107.01254826620716</v>
      </c>
      <c r="EF140" s="2">
        <f t="shared" si="151"/>
        <v>107.55030449473993</v>
      </c>
      <c r="EG140" s="2">
        <f t="shared" si="151"/>
        <v>109.17466389842856</v>
      </c>
      <c r="EH140" s="2">
        <f t="shared" si="151"/>
        <v>109.01712357153401</v>
      </c>
      <c r="EI140" s="2">
        <f t="shared" si="151"/>
        <v>107.65395846754608</v>
      </c>
      <c r="EJ140" s="2">
        <f t="shared" si="151"/>
        <v>109.51767271858573</v>
      </c>
      <c r="EK140" s="2">
        <f t="shared" si="151"/>
        <v>110.81755345744574</v>
      </c>
      <c r="EL140" s="2">
        <f t="shared" si="151"/>
        <v>112.08165910819692</v>
      </c>
      <c r="EM140" s="2">
        <f t="shared" si="135"/>
        <v>113.8967820051285</v>
      </c>
      <c r="EN140" s="2">
        <f t="shared" si="135"/>
        <v>114.33267052311098</v>
      </c>
      <c r="EO140" s="2">
        <f t="shared" si="135"/>
        <v>117.72515172195908</v>
      </c>
      <c r="EQ140" s="2">
        <f t="shared" si="165"/>
        <v>107.48767297582678</v>
      </c>
      <c r="ER140" s="2">
        <f t="shared" si="165"/>
        <v>106.63263470249412</v>
      </c>
      <c r="ES140" s="2">
        <f t="shared" si="165"/>
        <v>106.71171970991216</v>
      </c>
      <c r="ET140" s="2">
        <f t="shared" si="165"/>
        <v>107.30107585817545</v>
      </c>
      <c r="EU140" s="2">
        <f t="shared" si="165"/>
        <v>107.19974506973404</v>
      </c>
      <c r="EV140" s="2">
        <f t="shared" si="165"/>
        <v>107.47554187446407</v>
      </c>
      <c r="EW140" s="2">
        <f t="shared" si="165"/>
        <v>109.01296963721086</v>
      </c>
      <c r="EX140" s="2">
        <f t="shared" si="165"/>
        <v>108.98671798483824</v>
      </c>
      <c r="EY140" s="2">
        <f t="shared" si="165"/>
        <v>107.7974299031812</v>
      </c>
      <c r="EZ140" s="2">
        <f t="shared" si="165"/>
        <v>109.38295356791076</v>
      </c>
      <c r="FA140" s="2">
        <f t="shared" si="165"/>
        <v>110.68391666666668</v>
      </c>
      <c r="FB140" s="2">
        <f t="shared" si="165"/>
        <v>111.88958504914655</v>
      </c>
      <c r="FC140" s="2">
        <f t="shared" si="165"/>
        <v>113.84724073992227</v>
      </c>
      <c r="FD140" s="2">
        <f t="shared" si="165"/>
        <v>114.21653323785134</v>
      </c>
      <c r="FE140" s="2">
        <f t="shared" si="165"/>
        <v>117.17938016187532</v>
      </c>
      <c r="FG140" s="2">
        <f t="shared" si="166"/>
        <v>0.9986531341038285</v>
      </c>
      <c r="FH140" s="2">
        <f t="shared" si="166"/>
        <v>0.9986352032071053</v>
      </c>
      <c r="FI140" s="2">
        <f t="shared" si="166"/>
        <v>0.99864536258042091</v>
      </c>
      <c r="FJ140" s="2">
        <f t="shared" si="166"/>
        <v>0.99864560189000284</v>
      </c>
      <c r="FK140" s="2">
        <f t="shared" si="166"/>
        <v>0.99875392170125765</v>
      </c>
      <c r="FL140" s="2">
        <f t="shared" si="166"/>
        <v>0.99859830747519529</v>
      </c>
      <c r="FM140" s="2">
        <f t="shared" si="166"/>
        <v>0.99872674963029573</v>
      </c>
      <c r="FN140" s="2">
        <f t="shared" si="166"/>
        <v>0.99856850143531062</v>
      </c>
      <c r="FO140" s="2">
        <f t="shared" si="166"/>
        <v>0.99847866625905557</v>
      </c>
      <c r="FP140" s="2">
        <f t="shared" si="166"/>
        <v>0.99848637389903294</v>
      </c>
      <c r="FQ140" s="2">
        <f t="shared" si="166"/>
        <v>0.99865052722233671</v>
      </c>
      <c r="FR140" s="2">
        <f t="shared" si="166"/>
        <v>0.99846252181370609</v>
      </c>
      <c r="FS140" s="2">
        <f t="shared" si="166"/>
        <v>0.99868634883801488</v>
      </c>
      <c r="FT140" s="2">
        <f t="shared" si="166"/>
        <v>0.99848765797825645</v>
      </c>
      <c r="FU140" s="2">
        <f t="shared" si="166"/>
        <v>0.99815635689300197</v>
      </c>
      <c r="FW140" s="2">
        <f t="shared" si="156"/>
        <v>8.799120092463146E-2</v>
      </c>
      <c r="FX140" s="2">
        <f t="shared" si="156"/>
        <v>0.10724987984935284</v>
      </c>
      <c r="FY140" s="2">
        <f t="shared" si="156"/>
        <v>9.1867601937175206E-2</v>
      </c>
      <c r="FZ140" s="2">
        <f t="shared" si="156"/>
        <v>8.7933204384812821E-2</v>
      </c>
      <c r="GA140" s="2">
        <f t="shared" si="156"/>
        <v>9.1669002211122869E-2</v>
      </c>
      <c r="GB140" s="2">
        <f t="shared" si="156"/>
        <v>9.6997508566873142E-2</v>
      </c>
      <c r="GC140" s="2">
        <f t="shared" si="156"/>
        <v>9.9470878208429522E-2</v>
      </c>
      <c r="GD140" s="2">
        <f t="shared" si="156"/>
        <v>9.7827811798886888E-2</v>
      </c>
      <c r="GE140" s="2">
        <f t="shared" si="156"/>
        <v>0.10319071233886229</v>
      </c>
      <c r="GF140" s="2">
        <f t="shared" si="156"/>
        <v>0.10117585282891066</v>
      </c>
      <c r="GG140" s="2">
        <f t="shared" si="156"/>
        <v>9.7811780965821812E-2</v>
      </c>
      <c r="GH140" s="2">
        <f t="shared" si="156"/>
        <v>8.824907013323674E-2</v>
      </c>
      <c r="GI140" s="2">
        <f t="shared" si="156"/>
        <v>9.0510208408127305E-2</v>
      </c>
      <c r="GJ140" s="2">
        <f t="shared" si="156"/>
        <v>6.2499925085570195E-2</v>
      </c>
      <c r="GK140" s="2">
        <f t="shared" si="156"/>
        <v>5.1239326618396988E-2</v>
      </c>
      <c r="GM140" s="86">
        <f t="shared" si="157"/>
        <v>3.5613791129316015E-107</v>
      </c>
      <c r="GN140" s="86">
        <f t="shared" si="157"/>
        <v>9.1450060118941581E-122</v>
      </c>
      <c r="GO140" s="86">
        <f t="shared" si="157"/>
        <v>3.4325783456253143E-147</v>
      </c>
      <c r="GP140" s="86">
        <f t="shared" si="157"/>
        <v>1.6589191343022728E-192</v>
      </c>
      <c r="GQ140" s="86">
        <f t="shared" si="157"/>
        <v>2.4568220250835145E-225</v>
      </c>
      <c r="GR140" s="86">
        <f t="shared" si="157"/>
        <v>1.7110036532731097E-203</v>
      </c>
      <c r="GS140" s="86">
        <f t="shared" si="157"/>
        <v>9.5778385564329627E-221</v>
      </c>
      <c r="GT140" s="86">
        <f t="shared" si="157"/>
        <v>1.938070535886369E-229</v>
      </c>
      <c r="GU140" s="86">
        <f t="shared" si="157"/>
        <v>1.4414670845509839E-237</v>
      </c>
      <c r="GV140" s="86">
        <f t="shared" si="157"/>
        <v>3.2154148805416759E-162</v>
      </c>
      <c r="GW140" s="86">
        <f t="shared" si="157"/>
        <v>7.8931442779703981E-170</v>
      </c>
      <c r="GX140" s="86">
        <f t="shared" si="157"/>
        <v>1.9754597020583983E-149</v>
      </c>
      <c r="GY140" s="86">
        <f t="shared" si="157"/>
        <v>6.148213789722953E-108</v>
      </c>
      <c r="GZ140" s="86">
        <f t="shared" si="157"/>
        <v>4.7553154594596671E-133</v>
      </c>
      <c r="HA140" s="86">
        <f t="shared" si="157"/>
        <v>1.4671960925514819E-129</v>
      </c>
      <c r="HC140" s="86">
        <f t="shared" si="153"/>
        <v>1.7832656051178655E-56</v>
      </c>
      <c r="HD140" s="86">
        <f t="shared" si="153"/>
        <v>6.3108377959918538E-55</v>
      </c>
      <c r="HE140" s="86">
        <f t="shared" si="153"/>
        <v>3.2177763170175906E-71</v>
      </c>
      <c r="HF140" s="86">
        <f t="shared" si="153"/>
        <v>2.2391302326190751E-77</v>
      </c>
      <c r="HG140" s="86">
        <f t="shared" si="153"/>
        <v>5.2210148873020386E-101</v>
      </c>
      <c r="HH140" s="86">
        <f t="shared" si="153"/>
        <v>7.7334537641097697E-81</v>
      </c>
      <c r="HI140" s="86">
        <f t="shared" si="153"/>
        <v>5.4960422771528821E-98</v>
      </c>
      <c r="HJ140" s="86">
        <f t="shared" si="153"/>
        <v>6.9699457812846181E-111</v>
      </c>
      <c r="HK140" s="86">
        <f t="shared" si="153"/>
        <v>3.3015017443234475E-126</v>
      </c>
      <c r="HL140" s="86">
        <f t="shared" si="161"/>
        <v>1.4753653638975535E-62</v>
      </c>
      <c r="HM140" s="86">
        <f t="shared" si="161"/>
        <v>5.1364969036578362E-81</v>
      </c>
      <c r="HN140" s="86">
        <f t="shared" si="161"/>
        <v>1.2983883938114639E-62</v>
      </c>
      <c r="HO140" s="86">
        <f t="shared" si="161"/>
        <v>1.2268149739483265E-50</v>
      </c>
      <c r="HP140" s="86">
        <f t="shared" si="161"/>
        <v>6.026689845357404E-68</v>
      </c>
      <c r="HQ140" s="86">
        <f t="shared" si="161"/>
        <v>1.6886150042423384E-81</v>
      </c>
      <c r="HS140" s="86">
        <f t="shared" si="158"/>
        <v>0.49786317432351035</v>
      </c>
      <c r="HT140" s="86">
        <f t="shared" si="158"/>
        <v>0.42003701666394888</v>
      </c>
      <c r="HU140" s="86">
        <f t="shared" si="158"/>
        <v>0.46018901026900766</v>
      </c>
      <c r="HV140" s="86">
        <f t="shared" si="158"/>
        <v>0.49235740003962242</v>
      </c>
      <c r="HW140" s="86">
        <f t="shared" si="158"/>
        <v>0.47885362064987957</v>
      </c>
      <c r="HX140" s="86">
        <f t="shared" si="158"/>
        <v>0.44568436087561342</v>
      </c>
      <c r="HY140" s="86">
        <f t="shared" si="158"/>
        <v>0.44743143208614472</v>
      </c>
      <c r="HZ140" s="86">
        <f t="shared" si="158"/>
        <v>0.44517042499222587</v>
      </c>
      <c r="IA140" s="86">
        <f t="shared" si="158"/>
        <v>0.38578071943632752</v>
      </c>
      <c r="IB140" s="86">
        <f t="shared" si="158"/>
        <v>0.45887835229181317</v>
      </c>
      <c r="IC140" s="86">
        <f t="shared" si="158"/>
        <v>0.4526849988363329</v>
      </c>
      <c r="ID140" s="86">
        <f t="shared" si="158"/>
        <v>0.49226896349447091</v>
      </c>
      <c r="IE140" s="86">
        <f t="shared" si="158"/>
        <v>0.48231031213638054</v>
      </c>
      <c r="IF140" s="86">
        <f t="shared" si="158"/>
        <v>0.48243225455506472</v>
      </c>
      <c r="IG140" s="86">
        <f t="shared" si="158"/>
        <v>0.42305101333462908</v>
      </c>
      <c r="II140" s="86">
        <f t="shared" si="159"/>
        <v>6.5883330369187907E-24</v>
      </c>
      <c r="IJ140" s="86">
        <f t="shared" si="159"/>
        <v>3.260487722202331E-22</v>
      </c>
      <c r="IK140" s="86">
        <f t="shared" si="159"/>
        <v>6.3791960949687089E-27</v>
      </c>
      <c r="IL140" s="86">
        <f t="shared" si="159"/>
        <v>5.0604111151999437E-28</v>
      </c>
      <c r="IM140" s="86">
        <f t="shared" si="159"/>
        <v>2.2144883419500613E-25</v>
      </c>
      <c r="IN140" s="86">
        <f t="shared" si="159"/>
        <v>8.4810777089151521E-29</v>
      </c>
      <c r="IO140" s="86">
        <f t="shared" si="159"/>
        <v>1.2457283655822701E-24</v>
      </c>
      <c r="IP140" s="86">
        <f t="shared" si="159"/>
        <v>3.2078466450323448E-27</v>
      </c>
      <c r="IQ140" s="86">
        <f t="shared" si="159"/>
        <v>3.2146638449676069E-28</v>
      </c>
      <c r="IR140" s="86">
        <f t="shared" si="159"/>
        <v>4.7135344891351047E-28</v>
      </c>
      <c r="IS140" s="86">
        <f t="shared" si="159"/>
        <v>3.3467283795301368E-26</v>
      </c>
      <c r="IT140" s="86">
        <f t="shared" si="159"/>
        <v>5.7641576618028608E-31</v>
      </c>
      <c r="IU140" s="86">
        <f t="shared" si="159"/>
        <v>8.0375311706543834E-28</v>
      </c>
      <c r="IV140" s="86">
        <f t="shared" si="159"/>
        <v>1.9497404497908414E-16</v>
      </c>
      <c r="IW140" s="86">
        <f t="shared" si="159"/>
        <v>2.8945175209377769E-12</v>
      </c>
      <c r="IY140" s="86">
        <f t="shared" si="160"/>
        <v>0.49786317432351035</v>
      </c>
      <c r="IZ140" s="86">
        <f t="shared" si="160"/>
        <v>0.42003701666394888</v>
      </c>
      <c r="JA140" s="86">
        <f t="shared" si="160"/>
        <v>0.46018901026900766</v>
      </c>
      <c r="JB140" s="86">
        <f t="shared" si="160"/>
        <v>0.49235740003962242</v>
      </c>
      <c r="JC140" s="86">
        <f t="shared" si="160"/>
        <v>0.47885362064987957</v>
      </c>
      <c r="JD140" s="86">
        <f t="shared" si="160"/>
        <v>0.44568436087561342</v>
      </c>
      <c r="JE140" s="86">
        <f t="shared" si="160"/>
        <v>0.44743143208614472</v>
      </c>
      <c r="JF140" s="86">
        <f t="shared" si="160"/>
        <v>0.44517042499222587</v>
      </c>
      <c r="JG140" s="86">
        <f t="shared" si="160"/>
        <v>0.38578071943632752</v>
      </c>
      <c r="JH140" s="86">
        <f t="shared" si="160"/>
        <v>0.45887835229181317</v>
      </c>
      <c r="JI140" s="86">
        <f t="shared" si="160"/>
        <v>0.4526849988363329</v>
      </c>
      <c r="JJ140" s="86">
        <f t="shared" si="160"/>
        <v>0.49226896349447091</v>
      </c>
      <c r="JK140" s="86">
        <f t="shared" si="160"/>
        <v>0.48231031213638054</v>
      </c>
      <c r="JL140" s="86">
        <f t="shared" si="160"/>
        <v>0.48243225455506494</v>
      </c>
      <c r="JM140" s="86">
        <f t="shared" si="160"/>
        <v>0.4230510133375236</v>
      </c>
    </row>
    <row r="141" spans="2:273" x14ac:dyDescent="0.25">
      <c r="B141" s="2">
        <v>114</v>
      </c>
      <c r="C141" s="37">
        <v>106.517</v>
      </c>
      <c r="D141" s="37">
        <v>107.069</v>
      </c>
      <c r="E141" s="37">
        <v>108.46599999999999</v>
      </c>
      <c r="F141" s="37">
        <v>111.483</v>
      </c>
      <c r="G141" s="37">
        <v>109.328</v>
      </c>
      <c r="H141" s="37">
        <v>110.94799999999999</v>
      </c>
      <c r="I141" s="37">
        <v>111.63800000000001</v>
      </c>
      <c r="J141" s="37">
        <v>111.96599999999999</v>
      </c>
      <c r="K141" s="37">
        <v>110.672</v>
      </c>
      <c r="L141" s="37">
        <v>116.86199999999999</v>
      </c>
      <c r="M141" s="37">
        <v>116.379</v>
      </c>
      <c r="N141" s="37">
        <v>122.03400000000001</v>
      </c>
      <c r="O141" s="37">
        <v>127.345</v>
      </c>
      <c r="P141" s="37">
        <v>160.172</v>
      </c>
      <c r="Q141" s="37">
        <v>190.983</v>
      </c>
      <c r="S141" s="4">
        <f t="shared" si="162"/>
        <v>107.51879865086555</v>
      </c>
      <c r="T141" s="4">
        <f t="shared" si="162"/>
        <v>107.92647613040675</v>
      </c>
      <c r="U141" s="4">
        <f t="shared" si="162"/>
        <v>108.54521454839451</v>
      </c>
      <c r="V141" s="4">
        <f t="shared" si="162"/>
        <v>111.89024968289034</v>
      </c>
      <c r="W141" s="4">
        <f t="shared" si="162"/>
        <v>110.96394254626716</v>
      </c>
      <c r="X141" s="4">
        <f t="shared" si="162"/>
        <v>111.54229494706105</v>
      </c>
      <c r="Y141" s="4">
        <f t="shared" si="162"/>
        <v>114.11151155095894</v>
      </c>
      <c r="Z141" s="4">
        <f t="shared" si="162"/>
        <v>113.34971760610337</v>
      </c>
      <c r="AA141" s="4">
        <f t="shared" si="162"/>
        <v>110.77012278326534</v>
      </c>
      <c r="AB141" s="4">
        <f t="shared" si="162"/>
        <v>116.02755897691634</v>
      </c>
      <c r="AC141" s="4">
        <f t="shared" si="162"/>
        <v>117.42992004800072</v>
      </c>
      <c r="AD141" s="4">
        <f t="shared" si="162"/>
        <v>122.19005739557184</v>
      </c>
      <c r="AE141" s="4">
        <f t="shared" si="162"/>
        <v>124.89476340804421</v>
      </c>
      <c r="AF141" s="4">
        <f t="shared" si="162"/>
        <v>161.355462235983</v>
      </c>
      <c r="AG141" s="4">
        <f t="shared" si="162"/>
        <v>194.27525064926641</v>
      </c>
      <c r="AI141" s="4">
        <f t="shared" si="163"/>
        <v>-1.0017986508655525</v>
      </c>
      <c r="AJ141" s="4">
        <f t="shared" si="163"/>
        <v>-0.85747613040675219</v>
      </c>
      <c r="AK141" s="4">
        <f t="shared" si="163"/>
        <v>-7.9214548394517692E-2</v>
      </c>
      <c r="AL141" s="4">
        <f t="shared" si="163"/>
        <v>-0.40724968289033825</v>
      </c>
      <c r="AM141" s="4">
        <f t="shared" si="163"/>
        <v>-1.6359425462671595</v>
      </c>
      <c r="AN141" s="4">
        <f t="shared" si="163"/>
        <v>-0.59429494706105856</v>
      </c>
      <c r="AO141" s="4">
        <f t="shared" si="163"/>
        <v>-2.473511550958932</v>
      </c>
      <c r="AP141" s="4">
        <f t="shared" si="163"/>
        <v>-1.3837176061033745</v>
      </c>
      <c r="AQ141" s="4">
        <f t="shared" si="163"/>
        <v>-9.8122783265338853E-2</v>
      </c>
      <c r="AR141" s="4">
        <f t="shared" si="163"/>
        <v>0.83444102308365586</v>
      </c>
      <c r="AS141" s="4">
        <f t="shared" si="163"/>
        <v>-1.0509200480007195</v>
      </c>
      <c r="AT141" s="4">
        <f t="shared" si="163"/>
        <v>-0.1560573955718354</v>
      </c>
      <c r="AU141" s="4">
        <f t="shared" si="163"/>
        <v>2.450236591955786</v>
      </c>
      <c r="AV141" s="4">
        <f t="shared" si="163"/>
        <v>-1.1834622359830007</v>
      </c>
      <c r="AW141" s="4">
        <f t="shared" si="163"/>
        <v>-3.292250649266407</v>
      </c>
      <c r="AY141" s="2">
        <f t="shared" si="154"/>
        <v>107.51879865086555</v>
      </c>
      <c r="AZ141" s="2">
        <f t="shared" si="154"/>
        <v>106.93800433557897</v>
      </c>
      <c r="BA141" s="2">
        <f t="shared" si="154"/>
        <v>106.58262470178185</v>
      </c>
      <c r="BB141" s="2">
        <f t="shared" si="154"/>
        <v>107.15429171578334</v>
      </c>
      <c r="BC141" s="2">
        <f t="shared" si="154"/>
        <v>106.98459819547061</v>
      </c>
      <c r="BD141" s="2">
        <f t="shared" si="154"/>
        <v>107.54056717746386</v>
      </c>
      <c r="BE141" s="2">
        <f t="shared" si="154"/>
        <v>109.16264383576176</v>
      </c>
      <c r="BF141" s="2">
        <f t="shared" si="154"/>
        <v>109.01260144888568</v>
      </c>
      <c r="BG141" s="2">
        <f t="shared" si="154"/>
        <v>107.6451466598361</v>
      </c>
      <c r="BH141" s="2">
        <f t="shared" si="154"/>
        <v>109.49296207892267</v>
      </c>
      <c r="BI141" s="2">
        <f t="shared" si="154"/>
        <v>110.76415636194108</v>
      </c>
      <c r="BJ141" s="2">
        <f t="shared" si="154"/>
        <v>112.0305997626099</v>
      </c>
      <c r="BK141" s="2">
        <f t="shared" si="154"/>
        <v>113.82961741010158</v>
      </c>
      <c r="BL141" s="2">
        <f t="shared" si="154"/>
        <v>114.2809801362832</v>
      </c>
      <c r="BM141" s="2">
        <f t="shared" si="154"/>
        <v>117.67172467508671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145.7104722326454</v>
      </c>
      <c r="DL141" s="2">
        <f t="shared" si="164"/>
        <v>128.91841126855604</v>
      </c>
      <c r="DM141" s="2">
        <f t="shared" si="164"/>
        <v>127.66277685560054</v>
      </c>
      <c r="DN141" s="2">
        <f t="shared" si="164"/>
        <v>134.38628724696355</v>
      </c>
      <c r="DO141" s="2">
        <f t="shared" si="164"/>
        <v>143.68833958724204</v>
      </c>
      <c r="DP141" s="2">
        <f t="shared" si="164"/>
        <v>143.03207112375534</v>
      </c>
      <c r="DQ141" s="2">
        <f t="shared" si="164"/>
        <v>132.8608706378987</v>
      </c>
      <c r="DR141" s="2">
        <f t="shared" si="164"/>
        <v>134.86603556187768</v>
      </c>
      <c r="DS141" s="2">
        <f t="shared" si="164"/>
        <v>133.87260420168067</v>
      </c>
      <c r="DT141" s="2">
        <f t="shared" si="164"/>
        <v>137.67463157894738</v>
      </c>
      <c r="DU141" s="2">
        <f t="shared" si="164"/>
        <v>138.18594649122809</v>
      </c>
      <c r="DV141" s="2">
        <f t="shared" si="164"/>
        <v>142.56323186344238</v>
      </c>
      <c r="DW141" s="2">
        <f t="shared" si="164"/>
        <v>144.27355870445342</v>
      </c>
      <c r="DX141" s="2">
        <f t="shared" si="164"/>
        <v>141.71388292578291</v>
      </c>
      <c r="DY141" s="2">
        <f t="shared" si="164"/>
        <v>149.03246014089726</v>
      </c>
      <c r="EA141" s="2">
        <f t="shared" si="152"/>
        <v>107.47945974168725</v>
      </c>
      <c r="EB141" s="2">
        <f t="shared" si="152"/>
        <v>106.95567658137881</v>
      </c>
      <c r="EC141" s="2">
        <f t="shared" si="152"/>
        <v>106.54733335611709</v>
      </c>
      <c r="ED141" s="2">
        <f t="shared" si="152"/>
        <v>107.10987958807027</v>
      </c>
      <c r="EE141" s="2">
        <f t="shared" si="151"/>
        <v>106.92282948955413</v>
      </c>
      <c r="EF141" s="2">
        <f t="shared" si="151"/>
        <v>107.50356666706988</v>
      </c>
      <c r="EG141" s="2">
        <f t="shared" si="151"/>
        <v>109.15373027370174</v>
      </c>
      <c r="EH141" s="2">
        <f t="shared" si="151"/>
        <v>108.98223155174958</v>
      </c>
      <c r="EI141" s="2">
        <f t="shared" si="151"/>
        <v>107.59149327658051</v>
      </c>
      <c r="EJ141" s="2">
        <f t="shared" si="151"/>
        <v>109.46995795508836</v>
      </c>
      <c r="EK141" s="2">
        <f t="shared" si="151"/>
        <v>110.74556866302959</v>
      </c>
      <c r="EL141" s="2">
        <f t="shared" si="151"/>
        <v>112.00765625570497</v>
      </c>
      <c r="EM141" s="2">
        <f t="shared" si="135"/>
        <v>113.79835397542661</v>
      </c>
      <c r="EN141" s="2">
        <f t="shared" si="135"/>
        <v>114.2516191530584</v>
      </c>
      <c r="EO141" s="2">
        <f t="shared" si="135"/>
        <v>117.65106879645688</v>
      </c>
      <c r="EQ141" s="2">
        <f t="shared" si="165"/>
        <v>107.39972629688812</v>
      </c>
      <c r="ER141" s="2">
        <f t="shared" si="165"/>
        <v>106.56894518230541</v>
      </c>
      <c r="ES141" s="2">
        <f t="shared" si="165"/>
        <v>106.63948827480471</v>
      </c>
      <c r="ET141" s="2">
        <f t="shared" si="165"/>
        <v>107.22196060781961</v>
      </c>
      <c r="EU141" s="2">
        <f t="shared" si="165"/>
        <v>107.12339215281915</v>
      </c>
      <c r="EV141" s="2">
        <f t="shared" si="165"/>
        <v>107.42362645458202</v>
      </c>
      <c r="EW141" s="2">
        <f t="shared" si="165"/>
        <v>108.98138436511898</v>
      </c>
      <c r="EX141" s="2">
        <f t="shared" si="165"/>
        <v>108.94998369147756</v>
      </c>
      <c r="EY141" s="2">
        <f t="shared" si="165"/>
        <v>107.74488090657614</v>
      </c>
      <c r="EZ141" s="2">
        <f t="shared" si="165"/>
        <v>109.32490664722654</v>
      </c>
      <c r="FA141" s="2">
        <f t="shared" si="165"/>
        <v>110.60261617481301</v>
      </c>
      <c r="FB141" s="2">
        <f t="shared" si="165"/>
        <v>111.80017329076702</v>
      </c>
      <c r="FC141" s="2">
        <f t="shared" si="165"/>
        <v>113.74497061172055</v>
      </c>
      <c r="FD141" s="2">
        <f t="shared" si="165"/>
        <v>114.12651468738066</v>
      </c>
      <c r="FE141" s="2">
        <f t="shared" si="165"/>
        <v>117.07657211464648</v>
      </c>
      <c r="FG141" s="2">
        <f t="shared" si="166"/>
        <v>0.99877149811426613</v>
      </c>
      <c r="FH141" s="2">
        <f t="shared" si="166"/>
        <v>0.99875514103958019</v>
      </c>
      <c r="FI141" s="2">
        <f t="shared" si="166"/>
        <v>0.99876440871560879</v>
      </c>
      <c r="FJ141" s="2">
        <f t="shared" si="166"/>
        <v>0.99876462702057478</v>
      </c>
      <c r="FK141" s="2">
        <f t="shared" si="166"/>
        <v>0.99886343847068215</v>
      </c>
      <c r="FL141" s="2">
        <f t="shared" si="166"/>
        <v>0.99872148353970602</v>
      </c>
      <c r="FM141" s="2">
        <f t="shared" si="166"/>
        <v>0.99883865175318032</v>
      </c>
      <c r="FN141" s="2">
        <f t="shared" si="166"/>
        <v>0.99869429333042525</v>
      </c>
      <c r="FO141" s="2">
        <f t="shared" si="166"/>
        <v>0.99861234138477895</v>
      </c>
      <c r="FP141" s="2">
        <f t="shared" si="166"/>
        <v>0.99861937271352996</v>
      </c>
      <c r="FQ141" s="2">
        <f t="shared" si="166"/>
        <v>0.99876912004592888</v>
      </c>
      <c r="FR141" s="2">
        <f t="shared" si="166"/>
        <v>0.99859761351199805</v>
      </c>
      <c r="FS141" s="2">
        <f t="shared" si="166"/>
        <v>0.99880179740441799</v>
      </c>
      <c r="FT141" s="2">
        <f t="shared" si="166"/>
        <v>0.99862054411956924</v>
      </c>
      <c r="FU141" s="2">
        <f t="shared" si="166"/>
        <v>0.99831830469687688</v>
      </c>
      <c r="FW141" s="2">
        <f t="shared" si="156"/>
        <v>9.5668282984328806E-2</v>
      </c>
      <c r="FX141" s="2">
        <f t="shared" si="156"/>
        <v>0.11639280642416602</v>
      </c>
      <c r="FY141" s="2">
        <f t="shared" si="156"/>
        <v>9.9845866523178534E-2</v>
      </c>
      <c r="FZ141" s="2">
        <f t="shared" si="156"/>
        <v>9.5605756794914509E-2</v>
      </c>
      <c r="GA141" s="2">
        <f t="shared" si="156"/>
        <v>9.9631911585157371E-2</v>
      </c>
      <c r="GB141" s="2">
        <f t="shared" si="156"/>
        <v>0.10536958936407939</v>
      </c>
      <c r="GC141" s="2">
        <f t="shared" si="156"/>
        <v>0.10803090129706941</v>
      </c>
      <c r="GD141" s="2">
        <f t="shared" si="156"/>
        <v>0.10626312459159827</v>
      </c>
      <c r="GE141" s="2">
        <f t="shared" si="156"/>
        <v>0.11203102403554852</v>
      </c>
      <c r="GF141" s="2">
        <f t="shared" si="156"/>
        <v>0.10986469830348115</v>
      </c>
      <c r="GG141" s="2">
        <f t="shared" si="156"/>
        <v>0.10624587426817188</v>
      </c>
      <c r="GH141" s="2">
        <f t="shared" si="156"/>
        <v>9.5946283910373881E-2</v>
      </c>
      <c r="GI141" s="2">
        <f t="shared" si="156"/>
        <v>9.8383360800379321E-2</v>
      </c>
      <c r="GJ141" s="2">
        <f t="shared" si="156"/>
        <v>6.8119055385089888E-2</v>
      </c>
      <c r="GK141" s="2">
        <f t="shared" si="156"/>
        <v>5.5906432215388636E-2</v>
      </c>
      <c r="GM141" s="86">
        <f t="shared" si="157"/>
        <v>3.4984903482583028E-111</v>
      </c>
      <c r="GN141" s="86">
        <f t="shared" si="157"/>
        <v>2.7144913984407491E-126</v>
      </c>
      <c r="GO141" s="86">
        <f t="shared" si="157"/>
        <v>1.1542138801818387E-152</v>
      </c>
      <c r="GP141" s="86">
        <f t="shared" si="157"/>
        <v>1.0606454807122924E-199</v>
      </c>
      <c r="GQ141" s="86">
        <f t="shared" si="157"/>
        <v>9.1362651732017691E-234</v>
      </c>
      <c r="GR141" s="86">
        <f t="shared" si="157"/>
        <v>5.3916166950448287E-211</v>
      </c>
      <c r="GS141" s="86">
        <f t="shared" si="157"/>
        <v>6.8699844506977147E-229</v>
      </c>
      <c r="GT141" s="86">
        <f t="shared" si="157"/>
        <v>5.8560247616426763E-238</v>
      </c>
      <c r="GU141" s="86">
        <f t="shared" si="157"/>
        <v>2.5279019439908732E-246</v>
      </c>
      <c r="GV141" s="86">
        <f t="shared" si="157"/>
        <v>2.8627274869638305E-168</v>
      </c>
      <c r="GW141" s="86">
        <f t="shared" si="157"/>
        <v>3.8319937429506905E-176</v>
      </c>
      <c r="GX141" s="86">
        <f t="shared" si="157"/>
        <v>5.0153097754217051E-155</v>
      </c>
      <c r="GY141" s="86">
        <f t="shared" si="157"/>
        <v>7.0768734068850888E-112</v>
      </c>
      <c r="GZ141" s="86">
        <f t="shared" si="157"/>
        <v>5.7029169693172181E-138</v>
      </c>
      <c r="HA141" s="86">
        <f t="shared" si="157"/>
        <v>2.951223860069505E-134</v>
      </c>
      <c r="HC141" s="86">
        <f t="shared" si="153"/>
        <v>6.9230959368397199E-60</v>
      </c>
      <c r="HD141" s="86">
        <f t="shared" si="153"/>
        <v>3.7299922864173333E-58</v>
      </c>
      <c r="HE141" s="86">
        <f t="shared" si="153"/>
        <v>2.1536521172409379E-75</v>
      </c>
      <c r="HF141" s="86">
        <f t="shared" si="153"/>
        <v>5.8938783551577751E-82</v>
      </c>
      <c r="HG141" s="86">
        <f t="shared" si="153"/>
        <v>5.1396070523473915E-107</v>
      </c>
      <c r="HH141" s="86">
        <f t="shared" si="153"/>
        <v>1.5519406319412105E-85</v>
      </c>
      <c r="HI141" s="86">
        <f t="shared" si="153"/>
        <v>1.0759134216806275E-103</v>
      </c>
      <c r="HJ141" s="86">
        <f t="shared" si="153"/>
        <v>2.1847593398517481E-117</v>
      </c>
      <c r="HK141" s="86">
        <f t="shared" si="153"/>
        <v>1.6920134028910978E-133</v>
      </c>
      <c r="HL141" s="86">
        <f t="shared" si="161"/>
        <v>3.2714374457098745E-66</v>
      </c>
      <c r="HM141" s="86">
        <f t="shared" si="161"/>
        <v>8.8856115773830709E-86</v>
      </c>
      <c r="HN141" s="86">
        <f t="shared" si="161"/>
        <v>2.580313932106516E-66</v>
      </c>
      <c r="HO141" s="86">
        <f t="shared" si="161"/>
        <v>1.4149860043643912E-53</v>
      </c>
      <c r="HP141" s="86">
        <f t="shared" si="161"/>
        <v>4.7008738892390505E-72</v>
      </c>
      <c r="HQ141" s="86">
        <f t="shared" si="161"/>
        <v>2.931708710056456E-86</v>
      </c>
      <c r="HS141" s="86">
        <f t="shared" si="158"/>
        <v>0.49134928307552866</v>
      </c>
      <c r="HT141" s="86">
        <f t="shared" si="158"/>
        <v>0.33300524264499143</v>
      </c>
      <c r="HU141" s="86">
        <f t="shared" si="158"/>
        <v>0.38373205715927511</v>
      </c>
      <c r="HV141" s="86">
        <f t="shared" si="158"/>
        <v>0.44157480248574837</v>
      </c>
      <c r="HW141" s="86">
        <f t="shared" si="158"/>
        <v>0.41642689642063008</v>
      </c>
      <c r="HX141" s="86">
        <f t="shared" si="158"/>
        <v>0.3572891731345828</v>
      </c>
      <c r="HY141" s="86">
        <f t="shared" si="158"/>
        <v>0.36640741263381604</v>
      </c>
      <c r="HZ141" s="86">
        <f t="shared" si="158"/>
        <v>0.35910937076616833</v>
      </c>
      <c r="IA141" s="86">
        <f t="shared" si="158"/>
        <v>0.2833176792763446</v>
      </c>
      <c r="IB141" s="86">
        <f t="shared" si="158"/>
        <v>0.3753022778728502</v>
      </c>
      <c r="IC141" s="86">
        <f t="shared" si="158"/>
        <v>0.37141921532235589</v>
      </c>
      <c r="ID141" s="86">
        <f t="shared" si="158"/>
        <v>0.43733354276824815</v>
      </c>
      <c r="IE141" s="86">
        <f t="shared" si="158"/>
        <v>0.41937098753231494</v>
      </c>
      <c r="IF141" s="86">
        <f t="shared" si="158"/>
        <v>0.5377383374139475</v>
      </c>
      <c r="IG141" s="86">
        <f t="shared" si="158"/>
        <v>0.49418542650281283</v>
      </c>
      <c r="II141" s="86">
        <f t="shared" si="159"/>
        <v>3.4722819780202691E-22</v>
      </c>
      <c r="IJ141" s="86">
        <f t="shared" si="159"/>
        <v>1.8480577319537717E-20</v>
      </c>
      <c r="IK141" s="86">
        <f t="shared" si="159"/>
        <v>6.2641670489424008E-25</v>
      </c>
      <c r="IL141" s="86">
        <f t="shared" si="159"/>
        <v>5.5005551564300198E-26</v>
      </c>
      <c r="IM141" s="86">
        <f t="shared" si="159"/>
        <v>1.6410858182749254E-23</v>
      </c>
      <c r="IN141" s="86">
        <f t="shared" si="159"/>
        <v>1.3289839451353766E-26</v>
      </c>
      <c r="IO141" s="86">
        <f t="shared" si="159"/>
        <v>9.538106665272869E-23</v>
      </c>
      <c r="IP141" s="86">
        <f t="shared" si="159"/>
        <v>3.8311538396134023E-25</v>
      </c>
      <c r="IQ141" s="86">
        <f t="shared" si="159"/>
        <v>5.2802960123382366E-26</v>
      </c>
      <c r="IR141" s="86">
        <f t="shared" si="159"/>
        <v>7.1359324056920854E-26</v>
      </c>
      <c r="IS141" s="86">
        <f t="shared" si="159"/>
        <v>3.3080830364053613E-24</v>
      </c>
      <c r="IT141" s="86">
        <f t="shared" si="159"/>
        <v>1.0621911323152555E-28</v>
      </c>
      <c r="IU141" s="86">
        <f t="shared" si="159"/>
        <v>8.9779005736656253E-26</v>
      </c>
      <c r="IV141" s="86">
        <f t="shared" si="159"/>
        <v>1.9358293305074335E-15</v>
      </c>
      <c r="IW141" s="86">
        <f t="shared" si="159"/>
        <v>1.3572537014792961E-11</v>
      </c>
      <c r="IY141" s="86">
        <f t="shared" si="160"/>
        <v>0.49134928307552866</v>
      </c>
      <c r="IZ141" s="86">
        <f t="shared" si="160"/>
        <v>0.33300524264499143</v>
      </c>
      <c r="JA141" s="86">
        <f t="shared" si="160"/>
        <v>0.38373205715927511</v>
      </c>
      <c r="JB141" s="86">
        <f t="shared" si="160"/>
        <v>0.44157480248574837</v>
      </c>
      <c r="JC141" s="86">
        <f t="shared" si="160"/>
        <v>0.41642689642063008</v>
      </c>
      <c r="JD141" s="86">
        <f t="shared" si="160"/>
        <v>0.3572891731345828</v>
      </c>
      <c r="JE141" s="86">
        <f t="shared" si="160"/>
        <v>0.36640741263381604</v>
      </c>
      <c r="JF141" s="86">
        <f t="shared" si="160"/>
        <v>0.35910937076616833</v>
      </c>
      <c r="JG141" s="86">
        <f t="shared" si="160"/>
        <v>0.2833176792763446</v>
      </c>
      <c r="JH141" s="86">
        <f t="shared" si="160"/>
        <v>0.3753022778728502</v>
      </c>
      <c r="JI141" s="86">
        <f t="shared" si="160"/>
        <v>0.37141921532235589</v>
      </c>
      <c r="JJ141" s="86">
        <f t="shared" si="160"/>
        <v>0.43733354276824815</v>
      </c>
      <c r="JK141" s="86">
        <f t="shared" si="160"/>
        <v>0.41937098753231494</v>
      </c>
      <c r="JL141" s="86">
        <f t="shared" si="160"/>
        <v>0.53773833741394939</v>
      </c>
      <c r="JM141" s="86">
        <f t="shared" si="160"/>
        <v>0.49418542651638536</v>
      </c>
    </row>
    <row r="142" spans="2:273" x14ac:dyDescent="0.25">
      <c r="B142" s="2">
        <v>115</v>
      </c>
      <c r="C142" s="37">
        <v>106.81</v>
      </c>
      <c r="D142" s="37">
        <v>108.94799999999999</v>
      </c>
      <c r="E142" s="37">
        <v>106.914</v>
      </c>
      <c r="F142" s="37">
        <v>110.276</v>
      </c>
      <c r="G142" s="37">
        <v>108.46599999999999</v>
      </c>
      <c r="H142" s="37">
        <v>110.276</v>
      </c>
      <c r="I142" s="37">
        <v>110.517</v>
      </c>
      <c r="J142" s="37">
        <v>109.672</v>
      </c>
      <c r="K142" s="37">
        <v>107.86199999999999</v>
      </c>
      <c r="L142" s="37">
        <v>110.81</v>
      </c>
      <c r="M142" s="37">
        <v>112.89700000000001</v>
      </c>
      <c r="N142" s="37">
        <v>118.379</v>
      </c>
      <c r="O142" s="37">
        <v>119.121</v>
      </c>
      <c r="P142" s="37">
        <v>155.37899999999999</v>
      </c>
      <c r="Q142" s="37">
        <v>189.25899999999999</v>
      </c>
      <c r="S142" s="4">
        <f t="shared" si="162"/>
        <v>107.43183128159107</v>
      </c>
      <c r="T142" s="4">
        <f t="shared" si="162"/>
        <v>107.40653101110289</v>
      </c>
      <c r="U142" s="4">
        <f t="shared" si="162"/>
        <v>107.58945104110055</v>
      </c>
      <c r="V142" s="4">
        <f t="shared" si="162"/>
        <v>109.96279378662146</v>
      </c>
      <c r="W142" s="4">
        <f t="shared" si="162"/>
        <v>109.2647095282037</v>
      </c>
      <c r="X142" s="4">
        <f t="shared" si="162"/>
        <v>109.5207839943195</v>
      </c>
      <c r="Y142" s="4">
        <f t="shared" si="162"/>
        <v>111.81866331601661</v>
      </c>
      <c r="Z142" s="4">
        <f t="shared" si="162"/>
        <v>111.22577484289728</v>
      </c>
      <c r="AA142" s="4">
        <f t="shared" si="162"/>
        <v>108.96739336301336</v>
      </c>
      <c r="AB142" s="4">
        <f t="shared" si="162"/>
        <v>112.83842088616896</v>
      </c>
      <c r="AC142" s="4">
        <f t="shared" si="162"/>
        <v>114.26651570242328</v>
      </c>
      <c r="AD142" s="4">
        <f t="shared" si="162"/>
        <v>117.91649682214937</v>
      </c>
      <c r="AE142" s="4">
        <f t="shared" si="162"/>
        <v>120.18371983051044</v>
      </c>
      <c r="AF142" s="4">
        <f t="shared" si="162"/>
        <v>155.86754288334373</v>
      </c>
      <c r="AG142" s="4">
        <f t="shared" si="162"/>
        <v>192.80310955980562</v>
      </c>
      <c r="AI142" s="4">
        <f t="shared" si="163"/>
        <v>-0.62183128159107071</v>
      </c>
      <c r="AJ142" s="4">
        <f t="shared" si="163"/>
        <v>1.5414689888971083</v>
      </c>
      <c r="AK142" s="4">
        <f t="shared" si="163"/>
        <v>-0.6754510411005441</v>
      </c>
      <c r="AL142" s="4">
        <f t="shared" si="163"/>
        <v>0.31320621337853538</v>
      </c>
      <c r="AM142" s="4">
        <f t="shared" si="163"/>
        <v>-0.79870952820370178</v>
      </c>
      <c r="AN142" s="4">
        <f t="shared" si="163"/>
        <v>0.75521600568049507</v>
      </c>
      <c r="AO142" s="4">
        <f t="shared" si="163"/>
        <v>-1.3016633160166151</v>
      </c>
      <c r="AP142" s="4">
        <f t="shared" si="163"/>
        <v>-1.5537748428972833</v>
      </c>
      <c r="AQ142" s="4">
        <f t="shared" si="163"/>
        <v>-1.1053933630133628</v>
      </c>
      <c r="AR142" s="4">
        <f t="shared" si="163"/>
        <v>-2.0284208861689592</v>
      </c>
      <c r="AS142" s="4">
        <f t="shared" si="163"/>
        <v>-1.3695157024232714</v>
      </c>
      <c r="AT142" s="4">
        <f t="shared" si="163"/>
        <v>0.46250317785063544</v>
      </c>
      <c r="AU142" s="4">
        <f t="shared" si="163"/>
        <v>-1.0627198305104457</v>
      </c>
      <c r="AV142" s="4">
        <f t="shared" si="163"/>
        <v>-0.48854288334374019</v>
      </c>
      <c r="AW142" s="4">
        <f t="shared" si="163"/>
        <v>-3.5441095598056336</v>
      </c>
      <c r="AY142" s="2">
        <f t="shared" si="154"/>
        <v>107.43183128159107</v>
      </c>
      <c r="AZ142" s="2">
        <f t="shared" si="154"/>
        <v>106.89076735109639</v>
      </c>
      <c r="BA142" s="2">
        <f t="shared" si="154"/>
        <v>106.50303731083642</v>
      </c>
      <c r="BB142" s="2">
        <f t="shared" si="154"/>
        <v>107.06674196331112</v>
      </c>
      <c r="BC142" s="2">
        <f t="shared" si="154"/>
        <v>106.89476116720554</v>
      </c>
      <c r="BD142" s="2">
        <f t="shared" si="154"/>
        <v>107.48894709309965</v>
      </c>
      <c r="BE142" s="2">
        <f t="shared" si="154"/>
        <v>109.13667855779286</v>
      </c>
      <c r="BF142" s="2">
        <f t="shared" si="154"/>
        <v>108.97452783546217</v>
      </c>
      <c r="BG142" s="2">
        <f t="shared" si="154"/>
        <v>107.58248660765419</v>
      </c>
      <c r="BH142" s="2">
        <f t="shared" si="154"/>
        <v>109.43956923475704</v>
      </c>
      <c r="BI142" s="2">
        <f t="shared" si="154"/>
        <v>110.68713502195509</v>
      </c>
      <c r="BJ142" s="2">
        <f t="shared" si="154"/>
        <v>111.94992464360013</v>
      </c>
      <c r="BK142" s="2">
        <f t="shared" si="154"/>
        <v>113.72747903363083</v>
      </c>
      <c r="BL142" s="2">
        <f t="shared" si="154"/>
        <v>114.19556139310062</v>
      </c>
      <c r="BM142" s="2">
        <f t="shared" si="154"/>
        <v>117.58892852450604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146.02508771106943</v>
      </c>
      <c r="DL142" s="2">
        <f t="shared" si="164"/>
        <v>129.063189608637</v>
      </c>
      <c r="DM142" s="2">
        <f t="shared" si="164"/>
        <v>127.79343009446693</v>
      </c>
      <c r="DN142" s="2">
        <f t="shared" si="164"/>
        <v>134.58944170040485</v>
      </c>
      <c r="DO142" s="2">
        <f t="shared" si="164"/>
        <v>143.97402598499062</v>
      </c>
      <c r="DP142" s="2">
        <f t="shared" si="164"/>
        <v>143.34701280227597</v>
      </c>
      <c r="DQ142" s="2">
        <f t="shared" si="164"/>
        <v>133.05021791744844</v>
      </c>
      <c r="DR142" s="2">
        <f t="shared" si="164"/>
        <v>135.07763157894738</v>
      </c>
      <c r="DS142" s="2">
        <f t="shared" si="164"/>
        <v>134.08545882352942</v>
      </c>
      <c r="DT142" s="2">
        <f t="shared" si="164"/>
        <v>137.88874940730204</v>
      </c>
      <c r="DU142" s="2">
        <f t="shared" si="164"/>
        <v>138.38349568151148</v>
      </c>
      <c r="DV142" s="2">
        <f t="shared" si="164"/>
        <v>142.81750711237552</v>
      </c>
      <c r="DW142" s="2">
        <f t="shared" si="164"/>
        <v>144.50657982273771</v>
      </c>
      <c r="DX142" s="2">
        <f t="shared" si="164"/>
        <v>141.94143749463748</v>
      </c>
      <c r="DY142" s="2">
        <f t="shared" si="164"/>
        <v>149.33932554690392</v>
      </c>
      <c r="EA142" s="2">
        <f t="shared" si="152"/>
        <v>107.39745268846751</v>
      </c>
      <c r="EB142" s="2">
        <f t="shared" si="152"/>
        <v>106.91767112058753</v>
      </c>
      <c r="EC142" s="2">
        <f t="shared" si="152"/>
        <v>106.46827044061359</v>
      </c>
      <c r="ED142" s="2">
        <f t="shared" si="152"/>
        <v>107.02325886608592</v>
      </c>
      <c r="EE142" s="2">
        <f t="shared" si="151"/>
        <v>106.8331107129011</v>
      </c>
      <c r="EF142" s="2">
        <f t="shared" si="151"/>
        <v>107.45682883939983</v>
      </c>
      <c r="EG142" s="2">
        <f t="shared" si="151"/>
        <v>109.13279664897492</v>
      </c>
      <c r="EH142" s="2">
        <f t="shared" si="151"/>
        <v>108.94733953196514</v>
      </c>
      <c r="EI142" s="2">
        <f t="shared" si="151"/>
        <v>107.52902808561495</v>
      </c>
      <c r="EJ142" s="2">
        <f t="shared" si="151"/>
        <v>109.42224319159098</v>
      </c>
      <c r="EK142" s="2">
        <f t="shared" si="151"/>
        <v>110.67358386861343</v>
      </c>
      <c r="EL142" s="2">
        <f t="shared" si="151"/>
        <v>111.93365340321304</v>
      </c>
      <c r="EM142" s="2">
        <f t="shared" si="135"/>
        <v>113.69992594572471</v>
      </c>
      <c r="EN142" s="2">
        <f t="shared" si="135"/>
        <v>114.17056778300581</v>
      </c>
      <c r="EO142" s="2">
        <f t="shared" si="135"/>
        <v>117.57698587095469</v>
      </c>
      <c r="EQ142" s="2">
        <f t="shared" si="165"/>
        <v>107.31177961794945</v>
      </c>
      <c r="ER142" s="2">
        <f t="shared" si="165"/>
        <v>106.50525566211671</v>
      </c>
      <c r="ES142" s="2">
        <f t="shared" si="165"/>
        <v>106.56725683969727</v>
      </c>
      <c r="ET142" s="2">
        <f t="shared" si="165"/>
        <v>107.14284535746378</v>
      </c>
      <c r="EU142" s="2">
        <f t="shared" si="165"/>
        <v>107.04703923590425</v>
      </c>
      <c r="EV142" s="2">
        <f t="shared" si="165"/>
        <v>107.37171103469996</v>
      </c>
      <c r="EW142" s="2">
        <f t="shared" si="165"/>
        <v>108.94979909302712</v>
      </c>
      <c r="EX142" s="2">
        <f t="shared" si="165"/>
        <v>108.91324939811686</v>
      </c>
      <c r="EY142" s="2">
        <f t="shared" si="165"/>
        <v>107.69233190997109</v>
      </c>
      <c r="EZ142" s="2">
        <f t="shared" si="165"/>
        <v>109.26685972654232</v>
      </c>
      <c r="FA142" s="2">
        <f t="shared" si="165"/>
        <v>110.52131568295934</v>
      </c>
      <c r="FB142" s="2">
        <f t="shared" si="165"/>
        <v>111.71076153238748</v>
      </c>
      <c r="FC142" s="2">
        <f t="shared" si="165"/>
        <v>113.64270048351881</v>
      </c>
      <c r="FD142" s="2">
        <f t="shared" si="165"/>
        <v>114.03649613690999</v>
      </c>
      <c r="FE142" s="2">
        <f t="shared" si="165"/>
        <v>116.97376406741765</v>
      </c>
      <c r="FG142" s="2">
        <f t="shared" si="166"/>
        <v>0.99887947184071846</v>
      </c>
      <c r="FH142" s="2">
        <f t="shared" si="166"/>
        <v>0.99886455076422331</v>
      </c>
      <c r="FI142" s="2">
        <f t="shared" si="166"/>
        <v>0.99887300483023944</v>
      </c>
      <c r="FJ142" s="2">
        <f t="shared" si="166"/>
        <v>0.99887320397002888</v>
      </c>
      <c r="FK142" s="2">
        <f t="shared" si="166"/>
        <v>0.99896333989437491</v>
      </c>
      <c r="FL142" s="2">
        <f t="shared" si="166"/>
        <v>0.99883384794295305</v>
      </c>
      <c r="FM142" s="2">
        <f t="shared" si="166"/>
        <v>0.9989407295679642</v>
      </c>
      <c r="FN142" s="2">
        <f t="shared" si="166"/>
        <v>0.99880904453779695</v>
      </c>
      <c r="FO142" s="2">
        <f t="shared" si="166"/>
        <v>0.99873428575925505</v>
      </c>
      <c r="FP142" s="2">
        <f t="shared" si="166"/>
        <v>0.99874069996956372</v>
      </c>
      <c r="FQ142" s="2">
        <f t="shared" si="166"/>
        <v>0.99887730254721074</v>
      </c>
      <c r="FR142" s="2">
        <f t="shared" si="166"/>
        <v>0.99872085048156423</v>
      </c>
      <c r="FS142" s="2">
        <f t="shared" si="166"/>
        <v>0.99890711102306706</v>
      </c>
      <c r="FT142" s="2">
        <f t="shared" si="166"/>
        <v>0.99874176856406927</v>
      </c>
      <c r="FU142" s="2">
        <f t="shared" si="166"/>
        <v>0.99846604867481037</v>
      </c>
      <c r="FW142" s="2">
        <f t="shared" si="156"/>
        <v>0.10393884089685868</v>
      </c>
      <c r="FX142" s="2">
        <f t="shared" si="156"/>
        <v>0.12620497235304012</v>
      </c>
      <c r="FY142" s="2">
        <f t="shared" si="156"/>
        <v>0.10843427377828173</v>
      </c>
      <c r="FZ142" s="2">
        <f t="shared" si="156"/>
        <v>0.10387153016113371</v>
      </c>
      <c r="GA142" s="2">
        <f t="shared" si="156"/>
        <v>0.10820412739035777</v>
      </c>
      <c r="GB142" s="2">
        <f t="shared" si="156"/>
        <v>0.11437275891462338</v>
      </c>
      <c r="GC142" s="2">
        <f t="shared" si="156"/>
        <v>0.11723166591589346</v>
      </c>
      <c r="GD142" s="2">
        <f t="shared" si="156"/>
        <v>0.11533279871511705</v>
      </c>
      <c r="GE142" s="2">
        <f t="shared" si="156"/>
        <v>0.1215260545743838</v>
      </c>
      <c r="GF142" s="2">
        <f t="shared" si="156"/>
        <v>0.1192007719224607</v>
      </c>
      <c r="GG142" s="2">
        <f t="shared" si="156"/>
        <v>0.11531426602535777</v>
      </c>
      <c r="GH142" s="2">
        <f t="shared" si="156"/>
        <v>0.10423810489982833</v>
      </c>
      <c r="GI142" s="2">
        <f t="shared" si="156"/>
        <v>0.10686090241191538</v>
      </c>
      <c r="GJ142" s="2">
        <f t="shared" si="156"/>
        <v>7.4203394000119507E-2</v>
      </c>
      <c r="GK142" s="2">
        <f t="shared" si="156"/>
        <v>6.0971319786572005E-2</v>
      </c>
      <c r="GM142" s="86">
        <f t="shared" si="157"/>
        <v>2.8942453503112922E-115</v>
      </c>
      <c r="GN142" s="86">
        <f t="shared" si="157"/>
        <v>6.6451105466046314E-131</v>
      </c>
      <c r="GO142" s="86">
        <f t="shared" si="157"/>
        <v>3.0758312113493432E-158</v>
      </c>
      <c r="GP142" s="86">
        <f t="shared" si="157"/>
        <v>4.9913403938725536E-207</v>
      </c>
      <c r="GQ142" s="86">
        <f t="shared" si="157"/>
        <v>2.372612479448219E-242</v>
      </c>
      <c r="GR142" s="86">
        <f t="shared" si="157"/>
        <v>1.2396819855127983E-218</v>
      </c>
      <c r="GS142" s="86">
        <f t="shared" si="157"/>
        <v>3.4994438750657885E-237</v>
      </c>
      <c r="GT142" s="86">
        <f t="shared" si="157"/>
        <v>1.2342162934174903E-246</v>
      </c>
      <c r="GU142" s="86">
        <f t="shared" si="157"/>
        <v>3.0700133400940552E-255</v>
      </c>
      <c r="GV142" s="86">
        <f t="shared" si="157"/>
        <v>1.9699242366015895E-174</v>
      </c>
      <c r="GW142" s="86">
        <f t="shared" si="157"/>
        <v>1.4232182171328775E-182</v>
      </c>
      <c r="GX142" s="86">
        <f t="shared" si="157"/>
        <v>1.0022911020770038E-160</v>
      </c>
      <c r="GY142" s="86">
        <f t="shared" si="157"/>
        <v>6.9079713236574489E-116</v>
      </c>
      <c r="GZ142" s="86">
        <f t="shared" si="157"/>
        <v>5.553948959254264E-143</v>
      </c>
      <c r="HA142" s="86">
        <f t="shared" si="157"/>
        <v>4.8853569396208134E-139</v>
      </c>
      <c r="HC142" s="86">
        <f t="shared" si="153"/>
        <v>2.1228830263954858E-63</v>
      </c>
      <c r="HD142" s="86">
        <f t="shared" si="153"/>
        <v>1.773476184782173E-61</v>
      </c>
      <c r="HE142" s="86">
        <f t="shared" si="153"/>
        <v>1.0902611761432599E-79</v>
      </c>
      <c r="HF142" s="86">
        <f t="shared" si="153"/>
        <v>1.1392080892062778E-86</v>
      </c>
      <c r="HG142" s="86">
        <f t="shared" si="153"/>
        <v>3.3732375305567177E-113</v>
      </c>
      <c r="HH142" s="86">
        <f t="shared" si="153"/>
        <v>2.2820832279194986E-90</v>
      </c>
      <c r="HI142" s="86">
        <f t="shared" si="153"/>
        <v>1.4436048979326895E-109</v>
      </c>
      <c r="HJ142" s="86">
        <f t="shared" si="153"/>
        <v>4.4432541826044435E-124</v>
      </c>
      <c r="HK142" s="86">
        <f t="shared" si="153"/>
        <v>5.3815346925266245E-141</v>
      </c>
      <c r="HL142" s="86">
        <f t="shared" si="161"/>
        <v>5.6823870579488424E-70</v>
      </c>
      <c r="HM142" s="86">
        <f t="shared" si="161"/>
        <v>1.1175923920027308E-90</v>
      </c>
      <c r="HN142" s="86">
        <f t="shared" si="161"/>
        <v>3.9925491193013866E-70</v>
      </c>
      <c r="HO142" s="86">
        <f t="shared" si="161"/>
        <v>1.3416659630016565E-56</v>
      </c>
      <c r="HP142" s="86">
        <f t="shared" si="161"/>
        <v>2.7618430219679148E-76</v>
      </c>
      <c r="HQ142" s="86">
        <f t="shared" si="161"/>
        <v>3.7083956881816269E-91</v>
      </c>
      <c r="HS142" s="86">
        <f t="shared" si="158"/>
        <v>0.44482404261152375</v>
      </c>
      <c r="HT142" s="86">
        <f t="shared" si="158"/>
        <v>0.24022962306705775</v>
      </c>
      <c r="HU142" s="86">
        <f t="shared" si="158"/>
        <v>0.28939263660352466</v>
      </c>
      <c r="HV142" s="86">
        <f t="shared" si="158"/>
        <v>0.35773001388535042</v>
      </c>
      <c r="HW142" s="86">
        <f t="shared" si="158"/>
        <v>0.32938499960290274</v>
      </c>
      <c r="HX142" s="86">
        <f t="shared" si="158"/>
        <v>0.2557993956727333</v>
      </c>
      <c r="HY142" s="86">
        <f t="shared" si="158"/>
        <v>0.27193433298509367</v>
      </c>
      <c r="HZ142" s="86">
        <f t="shared" si="158"/>
        <v>0.26016666052009685</v>
      </c>
      <c r="IA142" s="86">
        <f t="shared" si="158"/>
        <v>0.18539659262559946</v>
      </c>
      <c r="IB142" s="86">
        <f t="shared" si="158"/>
        <v>0.27353620371266224</v>
      </c>
      <c r="IC142" s="86">
        <f t="shared" si="158"/>
        <v>0.27478157689843719</v>
      </c>
      <c r="ID142" s="86">
        <f t="shared" si="158"/>
        <v>0.34688983940934814</v>
      </c>
      <c r="IE142" s="86">
        <f t="shared" si="158"/>
        <v>0.32884795414744245</v>
      </c>
      <c r="IF142" s="86">
        <f t="shared" si="158"/>
        <v>0.54675027516491992</v>
      </c>
      <c r="IG142" s="86">
        <f t="shared" si="158"/>
        <v>0.54269365160090155</v>
      </c>
      <c r="II142" s="86">
        <f t="shared" si="159"/>
        <v>1.5654834182515155E-20</v>
      </c>
      <c r="IJ142" s="86">
        <f t="shared" si="159"/>
        <v>8.7887153592579456E-19</v>
      </c>
      <c r="IK142" s="86">
        <f t="shared" si="159"/>
        <v>5.1129721532901634E-23</v>
      </c>
      <c r="IL142" s="86">
        <f t="shared" si="159"/>
        <v>4.9684793357669929E-24</v>
      </c>
      <c r="IM142" s="86">
        <f t="shared" si="159"/>
        <v>1.0228027727368548E-21</v>
      </c>
      <c r="IN142" s="86">
        <f t="shared" si="159"/>
        <v>1.6888291918013627E-24</v>
      </c>
      <c r="IO142" s="86">
        <f t="shared" si="159"/>
        <v>6.0899244460932262E-21</v>
      </c>
      <c r="IP142" s="86">
        <f t="shared" si="159"/>
        <v>3.7501201105146235E-23</v>
      </c>
      <c r="IQ142" s="86">
        <f t="shared" si="159"/>
        <v>6.9723893716657417E-24</v>
      </c>
      <c r="IR142" s="86">
        <f t="shared" si="159"/>
        <v>8.7344921588693101E-24</v>
      </c>
      <c r="IS142" s="86">
        <f t="shared" si="159"/>
        <v>2.7015612615235783E-22</v>
      </c>
      <c r="IT142" s="86">
        <f t="shared" si="159"/>
        <v>1.5918826443205107E-26</v>
      </c>
      <c r="IU142" s="86">
        <f t="shared" si="159"/>
        <v>8.3029672657940012E-24</v>
      </c>
      <c r="IV142" s="86">
        <f t="shared" si="159"/>
        <v>1.7793606707621204E-14</v>
      </c>
      <c r="IW142" s="86">
        <f t="shared" si="159"/>
        <v>6.068316458545363E-11</v>
      </c>
      <c r="IY142" s="86">
        <f t="shared" si="160"/>
        <v>0.44482404261152375</v>
      </c>
      <c r="IZ142" s="86">
        <f t="shared" si="160"/>
        <v>0.24022962306705775</v>
      </c>
      <c r="JA142" s="86">
        <f t="shared" si="160"/>
        <v>0.28939263660352466</v>
      </c>
      <c r="JB142" s="86">
        <f t="shared" si="160"/>
        <v>0.35773001388535042</v>
      </c>
      <c r="JC142" s="86">
        <f t="shared" si="160"/>
        <v>0.32938499960290274</v>
      </c>
      <c r="JD142" s="86">
        <f t="shared" si="160"/>
        <v>0.2557993956727333</v>
      </c>
      <c r="JE142" s="86">
        <f t="shared" si="160"/>
        <v>0.27193433298509367</v>
      </c>
      <c r="JF142" s="86">
        <f t="shared" si="160"/>
        <v>0.26016666052009685</v>
      </c>
      <c r="JG142" s="86">
        <f t="shared" si="160"/>
        <v>0.18539659262559946</v>
      </c>
      <c r="JH142" s="86">
        <f t="shared" si="160"/>
        <v>0.27353620371266224</v>
      </c>
      <c r="JI142" s="86">
        <f t="shared" si="160"/>
        <v>0.27478157689843719</v>
      </c>
      <c r="JJ142" s="86">
        <f t="shared" si="160"/>
        <v>0.34688983940934814</v>
      </c>
      <c r="JK142" s="86">
        <f t="shared" si="160"/>
        <v>0.32884795414744245</v>
      </c>
      <c r="JL142" s="86">
        <f t="shared" si="160"/>
        <v>0.54675027516493768</v>
      </c>
      <c r="JM142" s="86">
        <f t="shared" si="160"/>
        <v>0.54269365166158468</v>
      </c>
    </row>
    <row r="143" spans="2:273" x14ac:dyDescent="0.25">
      <c r="B143" s="2">
        <v>116</v>
      </c>
      <c r="C143" s="37">
        <v>106.46599999999999</v>
      </c>
      <c r="D143" s="37">
        <v>107.931</v>
      </c>
      <c r="E143" s="37">
        <v>105.983</v>
      </c>
      <c r="F143" s="37">
        <v>107.20699999999999</v>
      </c>
      <c r="G143" s="37">
        <v>106.569</v>
      </c>
      <c r="H143" s="37">
        <v>107.069</v>
      </c>
      <c r="I143" s="37">
        <v>108.931</v>
      </c>
      <c r="J143" s="37">
        <v>108.345</v>
      </c>
      <c r="K143" s="37">
        <v>107.517</v>
      </c>
      <c r="L143" s="37">
        <v>110.879</v>
      </c>
      <c r="M143" s="37">
        <v>108.86199999999999</v>
      </c>
      <c r="N143" s="37">
        <v>113.86199999999999</v>
      </c>
      <c r="O143" s="37">
        <v>115.20699999999999</v>
      </c>
      <c r="P143" s="37">
        <v>146.828</v>
      </c>
      <c r="Q143" s="37">
        <v>184.87899999999999</v>
      </c>
      <c r="S143" s="4">
        <f t="shared" si="162"/>
        <v>107.34499264134789</v>
      </c>
      <c r="T143" s="4">
        <f t="shared" si="162"/>
        <v>107.07759505153253</v>
      </c>
      <c r="U143" s="4">
        <f t="shared" si="162"/>
        <v>106.9454156650542</v>
      </c>
      <c r="V143" s="4">
        <f t="shared" si="162"/>
        <v>108.51901031259879</v>
      </c>
      <c r="W143" s="4">
        <f t="shared" si="162"/>
        <v>108.04231430806514</v>
      </c>
      <c r="X143" s="4">
        <f t="shared" si="162"/>
        <v>108.31445723180786</v>
      </c>
      <c r="Y143" s="4">
        <f t="shared" si="162"/>
        <v>110.37351713640361</v>
      </c>
      <c r="Z143" s="4">
        <f t="shared" si="162"/>
        <v>109.93824897030939</v>
      </c>
      <c r="AA143" s="4">
        <f t="shared" si="162"/>
        <v>108.03728285325116</v>
      </c>
      <c r="AB143" s="4">
        <f t="shared" si="162"/>
        <v>110.88633783537223</v>
      </c>
      <c r="AC143" s="4">
        <f t="shared" si="162"/>
        <v>112.26852841358215</v>
      </c>
      <c r="AD143" s="4">
        <f t="shared" si="162"/>
        <v>114.86490844366077</v>
      </c>
      <c r="AE143" s="4">
        <f t="shared" si="162"/>
        <v>116.88744492039918</v>
      </c>
      <c r="AF143" s="4">
        <f t="shared" si="162"/>
        <v>146.88085533306003</v>
      </c>
      <c r="AG143" s="4">
        <f t="shared" si="162"/>
        <v>185.55628464491448</v>
      </c>
      <c r="AI143" s="4">
        <f t="shared" si="163"/>
        <v>-0.87899264134789235</v>
      </c>
      <c r="AJ143" s="4">
        <f t="shared" si="163"/>
        <v>0.85340494846747106</v>
      </c>
      <c r="AK143" s="4">
        <f t="shared" si="163"/>
        <v>-0.96241566505419485</v>
      </c>
      <c r="AL143" s="4">
        <f t="shared" si="163"/>
        <v>-1.312010312598801</v>
      </c>
      <c r="AM143" s="4">
        <f t="shared" si="163"/>
        <v>-1.4733143080651416</v>
      </c>
      <c r="AN143" s="4">
        <f t="shared" si="163"/>
        <v>-1.2454572318078618</v>
      </c>
      <c r="AO143" s="4">
        <f t="shared" si="163"/>
        <v>-1.4425171364036089</v>
      </c>
      <c r="AP143" s="4">
        <f t="shared" si="163"/>
        <v>-1.5932489703093893</v>
      </c>
      <c r="AQ143" s="4">
        <f t="shared" si="163"/>
        <v>-0.5202828532511603</v>
      </c>
      <c r="AR143" s="4">
        <f t="shared" si="163"/>
        <v>-7.3378353722262091E-3</v>
      </c>
      <c r="AS143" s="4">
        <f t="shared" si="163"/>
        <v>-3.4065284135821514</v>
      </c>
      <c r="AT143" s="4">
        <f t="shared" si="163"/>
        <v>-1.0029084436607718</v>
      </c>
      <c r="AU143" s="4">
        <f t="shared" si="163"/>
        <v>-1.6804449203991823</v>
      </c>
      <c r="AV143" s="4">
        <f t="shared" si="163"/>
        <v>-5.2855333060023213E-2</v>
      </c>
      <c r="AW143" s="4">
        <f t="shared" si="163"/>
        <v>-0.67728464491449358</v>
      </c>
      <c r="AY143" s="2">
        <f t="shared" si="154"/>
        <v>107.34499264134789</v>
      </c>
      <c r="AZ143" s="2">
        <f t="shared" si="154"/>
        <v>106.8428945031547</v>
      </c>
      <c r="BA143" s="2">
        <f t="shared" si="154"/>
        <v>106.42379499669724</v>
      </c>
      <c r="BB143" s="2">
        <f t="shared" si="154"/>
        <v>106.97959841304906</v>
      </c>
      <c r="BC143" s="2">
        <f t="shared" si="154"/>
        <v>106.80555318335121</v>
      </c>
      <c r="BD143" s="2">
        <f t="shared" si="154"/>
        <v>107.43745028652165</v>
      </c>
      <c r="BE143" s="2">
        <f t="shared" si="154"/>
        <v>109.11056049112742</v>
      </c>
      <c r="BF143" s="2">
        <f t="shared" si="154"/>
        <v>108.93660602795276</v>
      </c>
      <c r="BG143" s="2">
        <f t="shared" si="154"/>
        <v>107.520353640189</v>
      </c>
      <c r="BH143" s="2">
        <f t="shared" si="154"/>
        <v>109.3861134953261</v>
      </c>
      <c r="BI143" s="2">
        <f t="shared" si="154"/>
        <v>110.61004459952704</v>
      </c>
      <c r="BJ143" s="2">
        <f t="shared" si="154"/>
        <v>111.86910130783158</v>
      </c>
      <c r="BK143" s="2">
        <f t="shared" si="154"/>
        <v>113.62545476723037</v>
      </c>
      <c r="BL143" s="2">
        <f t="shared" si="154"/>
        <v>114.11018650189661</v>
      </c>
      <c r="BM143" s="2">
        <f t="shared" si="154"/>
        <v>117.50587590217484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146.33970318949343</v>
      </c>
      <c r="DL143" s="2">
        <f t="shared" si="164"/>
        <v>129.20796794871796</v>
      </c>
      <c r="DM143" s="2">
        <f t="shared" si="164"/>
        <v>127.92408333333333</v>
      </c>
      <c r="DN143" s="2">
        <f t="shared" si="164"/>
        <v>134.79259615384615</v>
      </c>
      <c r="DO143" s="2">
        <f t="shared" si="164"/>
        <v>144.25971238273922</v>
      </c>
      <c r="DP143" s="2">
        <f t="shared" si="164"/>
        <v>143.6619544807966</v>
      </c>
      <c r="DQ143" s="2">
        <f t="shared" si="164"/>
        <v>133.23956519699814</v>
      </c>
      <c r="DR143" s="2">
        <f t="shared" si="164"/>
        <v>135.2892275960171</v>
      </c>
      <c r="DS143" s="2">
        <f t="shared" si="164"/>
        <v>134.29831344537814</v>
      </c>
      <c r="DT143" s="2">
        <f t="shared" si="164"/>
        <v>138.10286723565673</v>
      </c>
      <c r="DU143" s="2">
        <f t="shared" si="164"/>
        <v>138.58104487179489</v>
      </c>
      <c r="DV143" s="2">
        <f t="shared" si="164"/>
        <v>143.07178236130866</v>
      </c>
      <c r="DW143" s="2">
        <f t="shared" si="164"/>
        <v>144.73960094102196</v>
      </c>
      <c r="DX143" s="2">
        <f t="shared" si="164"/>
        <v>142.16899206349206</v>
      </c>
      <c r="DY143" s="2">
        <f t="shared" si="164"/>
        <v>149.64619095291062</v>
      </c>
      <c r="EA143" s="2">
        <f t="shared" si="152"/>
        <v>107.31544563524776</v>
      </c>
      <c r="EB143" s="2">
        <f t="shared" si="152"/>
        <v>106.87966565979626</v>
      </c>
      <c r="EC143" s="2">
        <f t="shared" si="152"/>
        <v>106.38920752511009</v>
      </c>
      <c r="ED143" s="2">
        <f t="shared" si="152"/>
        <v>106.93663814410158</v>
      </c>
      <c r="EE143" s="2">
        <f t="shared" si="151"/>
        <v>106.74339193624809</v>
      </c>
      <c r="EF143" s="2">
        <f t="shared" si="151"/>
        <v>107.41009101172978</v>
      </c>
      <c r="EG143" s="2">
        <f t="shared" si="151"/>
        <v>109.11186302424811</v>
      </c>
      <c r="EH143" s="2">
        <f t="shared" si="151"/>
        <v>108.91244751218071</v>
      </c>
      <c r="EI143" s="2">
        <f t="shared" si="151"/>
        <v>107.46656289464939</v>
      </c>
      <c r="EJ143" s="2">
        <f t="shared" si="151"/>
        <v>109.37452842809361</v>
      </c>
      <c r="EK143" s="2">
        <f t="shared" si="151"/>
        <v>110.6015990741973</v>
      </c>
      <c r="EL143" s="2">
        <f t="shared" si="151"/>
        <v>111.8596505507211</v>
      </c>
      <c r="EM143" s="2">
        <f t="shared" si="135"/>
        <v>113.60149791602281</v>
      </c>
      <c r="EN143" s="2">
        <f t="shared" si="135"/>
        <v>114.08951641295322</v>
      </c>
      <c r="EO143" s="2">
        <f t="shared" si="135"/>
        <v>117.50290294545249</v>
      </c>
      <c r="EQ143" s="2">
        <f t="shared" si="165"/>
        <v>107.2238329390108</v>
      </c>
      <c r="ER143" s="2">
        <f t="shared" si="165"/>
        <v>106.44156614192801</v>
      </c>
      <c r="ES143" s="2">
        <f t="shared" si="165"/>
        <v>106.49502540458982</v>
      </c>
      <c r="ET143" s="2">
        <f t="shared" si="165"/>
        <v>107.06373010710794</v>
      </c>
      <c r="EU143" s="2">
        <f t="shared" si="165"/>
        <v>106.97068631898935</v>
      </c>
      <c r="EV143" s="2">
        <f t="shared" si="165"/>
        <v>107.31979561481791</v>
      </c>
      <c r="EW143" s="2">
        <f t="shared" si="165"/>
        <v>108.91821382093526</v>
      </c>
      <c r="EX143" s="2">
        <f t="shared" si="165"/>
        <v>108.87651510475617</v>
      </c>
      <c r="EY143" s="2">
        <f t="shared" si="165"/>
        <v>107.63978291336603</v>
      </c>
      <c r="EZ143" s="2">
        <f t="shared" si="165"/>
        <v>109.2088128058581</v>
      </c>
      <c r="FA143" s="2">
        <f t="shared" si="165"/>
        <v>110.44001519110566</v>
      </c>
      <c r="FB143" s="2">
        <f t="shared" si="165"/>
        <v>111.62134977400794</v>
      </c>
      <c r="FC143" s="2">
        <f t="shared" si="165"/>
        <v>113.54043035531708</v>
      </c>
      <c r="FD143" s="2">
        <f t="shared" si="165"/>
        <v>113.94647758643933</v>
      </c>
      <c r="FE143" s="2">
        <f t="shared" si="165"/>
        <v>116.87095602018881</v>
      </c>
      <c r="FG143" s="2">
        <f t="shared" si="166"/>
        <v>0.99897796540611339</v>
      </c>
      <c r="FH143" s="2">
        <f t="shared" si="166"/>
        <v>0.9989643545209671</v>
      </c>
      <c r="FI143" s="2">
        <f t="shared" si="166"/>
        <v>0.99897206625591362</v>
      </c>
      <c r="FJ143" s="2">
        <f t="shared" si="166"/>
        <v>0.99897224790958206</v>
      </c>
      <c r="FK143" s="2">
        <f t="shared" si="166"/>
        <v>0.99905446850042579</v>
      </c>
      <c r="FL143" s="2">
        <f t="shared" si="166"/>
        <v>0.99893634754359695</v>
      </c>
      <c r="FM143" s="2">
        <f t="shared" si="166"/>
        <v>0.99903384383424942</v>
      </c>
      <c r="FN143" s="2">
        <f t="shared" si="166"/>
        <v>0.99891372187692362</v>
      </c>
      <c r="FO143" s="2">
        <f t="shared" si="166"/>
        <v>0.99884552632017987</v>
      </c>
      <c r="FP143" s="2">
        <f t="shared" si="166"/>
        <v>0.99885137744940333</v>
      </c>
      <c r="FQ143" s="2">
        <f t="shared" si="166"/>
        <v>0.99897598659636333</v>
      </c>
      <c r="FR143" s="2">
        <f t="shared" si="166"/>
        <v>0.99883327045711168</v>
      </c>
      <c r="FS143" s="2">
        <f t="shared" si="166"/>
        <v>0.99900317755000156</v>
      </c>
      <c r="FT143" s="2">
        <f t="shared" si="166"/>
        <v>0.99885235223509328</v>
      </c>
      <c r="FU143" s="2">
        <f t="shared" si="166"/>
        <v>0.99860083091700713</v>
      </c>
      <c r="FW143" s="2">
        <f t="shared" si="156"/>
        <v>0.11283518055516381</v>
      </c>
      <c r="FX143" s="2">
        <f t="shared" si="156"/>
        <v>0.13671633845436765</v>
      </c>
      <c r="FY143" s="2">
        <f t="shared" si="156"/>
        <v>0.11766486089487235</v>
      </c>
      <c r="FZ143" s="2">
        <f t="shared" si="156"/>
        <v>0.11276283356840713</v>
      </c>
      <c r="GA143" s="2">
        <f t="shared" si="156"/>
        <v>0.11741770320483275</v>
      </c>
      <c r="GB143" s="2">
        <f t="shared" si="156"/>
        <v>0.1240385359524938</v>
      </c>
      <c r="GC143" s="2">
        <f t="shared" si="156"/>
        <v>0.12710437698274693</v>
      </c>
      <c r="GD143" s="2">
        <f t="shared" si="156"/>
        <v>0.12506825209634717</v>
      </c>
      <c r="GE143" s="2">
        <f t="shared" si="156"/>
        <v>0.1317064616106583</v>
      </c>
      <c r="GF143" s="2">
        <f t="shared" si="156"/>
        <v>0.12921503883699606</v>
      </c>
      <c r="GG143" s="2">
        <f t="shared" si="156"/>
        <v>0.12504837615426911</v>
      </c>
      <c r="GH143" s="2">
        <f t="shared" si="156"/>
        <v>0.11315682450298611</v>
      </c>
      <c r="GI143" s="2">
        <f t="shared" si="156"/>
        <v>0.1159749768334286</v>
      </c>
      <c r="GJ143" s="2">
        <f t="shared" si="156"/>
        <v>8.0784069670586933E-2</v>
      </c>
      <c r="GK143" s="2">
        <f t="shared" si="156"/>
        <v>6.6462761988895849E-2</v>
      </c>
      <c r="GM143" s="86">
        <f t="shared" si="157"/>
        <v>2.0164012381164522E-119</v>
      </c>
      <c r="GN143" s="86">
        <f t="shared" si="157"/>
        <v>1.3415908047613997E-135</v>
      </c>
      <c r="GO143" s="86">
        <f t="shared" si="157"/>
        <v>6.4959691588423334E-164</v>
      </c>
      <c r="GP143" s="86">
        <f t="shared" si="157"/>
        <v>1.7288641501191897E-214</v>
      </c>
      <c r="GQ143" s="86">
        <f t="shared" si="157"/>
        <v>4.3027177774771823E-251</v>
      </c>
      <c r="GR143" s="86">
        <f t="shared" si="157"/>
        <v>2.0797915484391612E-226</v>
      </c>
      <c r="GS143" s="86">
        <f t="shared" si="157"/>
        <v>1.2658795126893224E-245</v>
      </c>
      <c r="GT143" s="86">
        <f t="shared" si="157"/>
        <v>1.8143857424840875E-255</v>
      </c>
      <c r="GU143" s="86">
        <f t="shared" si="157"/>
        <v>2.5819028029741049E-264</v>
      </c>
      <c r="GV143" s="86">
        <f t="shared" si="157"/>
        <v>1.0477083455473454E-180</v>
      </c>
      <c r="GW143" s="86">
        <f t="shared" si="157"/>
        <v>4.0437569209202397E-189</v>
      </c>
      <c r="GX143" s="86">
        <f t="shared" si="157"/>
        <v>1.5767080460843029E-166</v>
      </c>
      <c r="GY143" s="86">
        <f t="shared" si="157"/>
        <v>5.7183584137044353E-120</v>
      </c>
      <c r="GZ143" s="86">
        <f t="shared" si="157"/>
        <v>4.3922675171803797E-148</v>
      </c>
      <c r="HA143" s="86">
        <f t="shared" si="157"/>
        <v>6.6552723032542692E-144</v>
      </c>
      <c r="HC143" s="86">
        <f t="shared" si="153"/>
        <v>5.1412899159127274E-67</v>
      </c>
      <c r="HD143" s="86">
        <f t="shared" si="153"/>
        <v>6.7829673526863468E-65</v>
      </c>
      <c r="HE143" s="86">
        <f t="shared" si="153"/>
        <v>4.1744724284223167E-84</v>
      </c>
      <c r="HF143" s="86">
        <f t="shared" si="153"/>
        <v>1.6168335240176678E-91</v>
      </c>
      <c r="HG143" s="86">
        <f t="shared" si="153"/>
        <v>1.4759991752293914E-119</v>
      </c>
      <c r="HH143" s="86">
        <f t="shared" si="153"/>
        <v>2.4588040460600055E-95</v>
      </c>
      <c r="HI143" s="86">
        <f t="shared" si="153"/>
        <v>1.327530165578283E-115</v>
      </c>
      <c r="HJ143" s="86">
        <f t="shared" si="153"/>
        <v>5.8627722071366543E-131</v>
      </c>
      <c r="HK143" s="86">
        <f t="shared" si="153"/>
        <v>1.0621855473098627E-148</v>
      </c>
      <c r="HL143" s="86">
        <f t="shared" si="161"/>
        <v>7.7313799970305652E-74</v>
      </c>
      <c r="HM143" s="86">
        <f t="shared" si="161"/>
        <v>1.0219650686830824E-95</v>
      </c>
      <c r="HN143" s="86">
        <f t="shared" si="161"/>
        <v>4.809699922559931E-74</v>
      </c>
      <c r="HO143" s="86">
        <f t="shared" si="161"/>
        <v>1.0457717534091607E-59</v>
      </c>
      <c r="HP143" s="86">
        <f t="shared" si="161"/>
        <v>1.2221344159746858E-80</v>
      </c>
      <c r="HQ143" s="86">
        <f t="shared" si="161"/>
        <v>3.4174913357896725E-96</v>
      </c>
      <c r="HS143" s="86">
        <f t="shared" si="158"/>
        <v>0.36953322151099727</v>
      </c>
      <c r="HT143" s="86">
        <f t="shared" si="158"/>
        <v>0.15812985775047897</v>
      </c>
      <c r="HU143" s="86">
        <f t="shared" si="158"/>
        <v>0.19788317980326187</v>
      </c>
      <c r="HV143" s="86">
        <f t="shared" si="158"/>
        <v>0.26223779548866077</v>
      </c>
      <c r="HW143" s="86">
        <f t="shared" si="158"/>
        <v>0.23742710010150253</v>
      </c>
      <c r="HX143" s="86">
        <f t="shared" si="158"/>
        <v>0.16410924499432195</v>
      </c>
      <c r="HY143" s="86">
        <f t="shared" si="158"/>
        <v>0.18338609992972307</v>
      </c>
      <c r="HZ143" s="86">
        <f t="shared" si="158"/>
        <v>0.16980357041600694</v>
      </c>
      <c r="IA143" s="86">
        <f t="shared" si="158"/>
        <v>0.10856110769442501</v>
      </c>
      <c r="IB143" s="86">
        <f t="shared" si="158"/>
        <v>0.17824118145649326</v>
      </c>
      <c r="IC143" s="86">
        <f t="shared" si="158"/>
        <v>0.18381267125255502</v>
      </c>
      <c r="ID143" s="86">
        <f t="shared" si="158"/>
        <v>0.24619900787331342</v>
      </c>
      <c r="IE143" s="86">
        <f t="shared" si="158"/>
        <v>0.23305275620634539</v>
      </c>
      <c r="IF143" s="86">
        <f t="shared" si="158"/>
        <v>0.5001389352547444</v>
      </c>
      <c r="IG143" s="86">
        <f t="shared" si="158"/>
        <v>0.55390902888357985</v>
      </c>
      <c r="II143" s="86">
        <f t="shared" si="159"/>
        <v>6.0385388177524966E-19</v>
      </c>
      <c r="IJ143" s="86">
        <f t="shared" si="159"/>
        <v>3.5074148251819899E-17</v>
      </c>
      <c r="IK143" s="86">
        <f t="shared" si="159"/>
        <v>3.4694215862812255E-21</v>
      </c>
      <c r="IL143" s="86">
        <f t="shared" si="159"/>
        <v>3.7298721629245692E-22</v>
      </c>
      <c r="IM143" s="86">
        <f t="shared" si="159"/>
        <v>5.3618577955356764E-20</v>
      </c>
      <c r="IN143" s="86">
        <f t="shared" si="159"/>
        <v>1.7406674413454384E-22</v>
      </c>
      <c r="IO143" s="86">
        <f t="shared" si="159"/>
        <v>3.2429513825966612E-19</v>
      </c>
      <c r="IP143" s="86">
        <f t="shared" si="159"/>
        <v>3.0090372003995849E-21</v>
      </c>
      <c r="IQ143" s="86">
        <f t="shared" si="159"/>
        <v>7.4025145263437924E-22</v>
      </c>
      <c r="IR143" s="86">
        <f t="shared" si="159"/>
        <v>8.6452729175317197E-22</v>
      </c>
      <c r="IS143" s="86">
        <f t="shared" si="159"/>
        <v>1.8230665632590976E-20</v>
      </c>
      <c r="IT143" s="86">
        <f t="shared" si="159"/>
        <v>1.9405248353567678E-24</v>
      </c>
      <c r="IU143" s="86">
        <f t="shared" si="159"/>
        <v>6.3585488300094882E-22</v>
      </c>
      <c r="IV143" s="86">
        <f t="shared" si="159"/>
        <v>1.5142619979754673E-13</v>
      </c>
      <c r="IW143" s="86">
        <f t="shared" si="159"/>
        <v>2.5871560996180897E-10</v>
      </c>
      <c r="IY143" s="86">
        <f t="shared" si="160"/>
        <v>0.36953322151099727</v>
      </c>
      <c r="IZ143" s="86">
        <f t="shared" si="160"/>
        <v>0.158129857750479</v>
      </c>
      <c r="JA143" s="86">
        <f t="shared" si="160"/>
        <v>0.19788317980326187</v>
      </c>
      <c r="JB143" s="86">
        <f t="shared" si="160"/>
        <v>0.26223779548866077</v>
      </c>
      <c r="JC143" s="86">
        <f t="shared" si="160"/>
        <v>0.23742710010150253</v>
      </c>
      <c r="JD143" s="86">
        <f t="shared" si="160"/>
        <v>0.16410924499432195</v>
      </c>
      <c r="JE143" s="86">
        <f t="shared" si="160"/>
        <v>0.18338609992972307</v>
      </c>
      <c r="JF143" s="86">
        <f t="shared" si="160"/>
        <v>0.16980357041600694</v>
      </c>
      <c r="JG143" s="86">
        <f t="shared" si="160"/>
        <v>0.10856110769442501</v>
      </c>
      <c r="JH143" s="86">
        <f t="shared" si="160"/>
        <v>0.17824118145649326</v>
      </c>
      <c r="JI143" s="86">
        <f t="shared" si="160"/>
        <v>0.18381267125255502</v>
      </c>
      <c r="JJ143" s="86">
        <f t="shared" si="160"/>
        <v>0.24619900787331342</v>
      </c>
      <c r="JK143" s="86">
        <f t="shared" si="160"/>
        <v>0.23305275620634539</v>
      </c>
      <c r="JL143" s="86">
        <f t="shared" si="160"/>
        <v>0.50013893525489583</v>
      </c>
      <c r="JM143" s="86">
        <f t="shared" si="160"/>
        <v>0.55390902914229545</v>
      </c>
    </row>
    <row r="144" spans="2:273" x14ac:dyDescent="0.25">
      <c r="B144" s="2">
        <v>117</v>
      </c>
      <c r="C144" s="37">
        <v>105.121</v>
      </c>
      <c r="D144" s="37">
        <v>106.63800000000001</v>
      </c>
      <c r="E144" s="37">
        <v>105.121</v>
      </c>
      <c r="F144" s="37">
        <v>106.79300000000001</v>
      </c>
      <c r="G144" s="37">
        <v>104.845</v>
      </c>
      <c r="H144" s="37">
        <v>106.224</v>
      </c>
      <c r="I144" s="37">
        <v>107.569</v>
      </c>
      <c r="J144" s="37">
        <v>107.345</v>
      </c>
      <c r="K144" s="37">
        <v>105.621</v>
      </c>
      <c r="L144" s="37">
        <v>108.5</v>
      </c>
      <c r="M144" s="37">
        <v>109.60299999999999</v>
      </c>
      <c r="N144" s="37">
        <v>112.069</v>
      </c>
      <c r="O144" s="37">
        <v>114.517</v>
      </c>
      <c r="P144" s="37">
        <v>139.19</v>
      </c>
      <c r="Q144" s="37">
        <v>176.03399999999999</v>
      </c>
      <c r="S144" s="4">
        <f t="shared" si="162"/>
        <v>107.25824702184329</v>
      </c>
      <c r="T144" s="4">
        <f t="shared" si="162"/>
        <v>106.887232018951</v>
      </c>
      <c r="U144" s="4">
        <f t="shared" si="162"/>
        <v>106.56152285370941</v>
      </c>
      <c r="V144" s="4">
        <f t="shared" si="162"/>
        <v>107.6018881518758</v>
      </c>
      <c r="W144" s="4">
        <f t="shared" si="162"/>
        <v>107.28096241237371</v>
      </c>
      <c r="X144" s="4">
        <f t="shared" si="162"/>
        <v>107.70684629699949</v>
      </c>
      <c r="Y144" s="4">
        <f t="shared" si="162"/>
        <v>109.59967260232426</v>
      </c>
      <c r="Z144" s="4">
        <f t="shared" si="162"/>
        <v>109.27971012804588</v>
      </c>
      <c r="AA144" s="4">
        <f t="shared" si="162"/>
        <v>107.62080880361941</v>
      </c>
      <c r="AB144" s="4">
        <f t="shared" si="162"/>
        <v>109.89264127938098</v>
      </c>
      <c r="AC144" s="4">
        <f t="shared" si="162"/>
        <v>111.19404217213803</v>
      </c>
      <c r="AD144" s="4">
        <f t="shared" si="162"/>
        <v>113.06934579977175</v>
      </c>
      <c r="AE144" s="4">
        <f t="shared" si="162"/>
        <v>114.94622706960426</v>
      </c>
      <c r="AF144" s="4">
        <f t="shared" si="162"/>
        <v>136.61649228060722</v>
      </c>
      <c r="AG144" s="4">
        <f t="shared" si="162"/>
        <v>173.49587003693765</v>
      </c>
      <c r="AI144" s="4">
        <f t="shared" si="163"/>
        <v>-2.1372470218432937</v>
      </c>
      <c r="AJ144" s="4">
        <f t="shared" si="163"/>
        <v>-0.24923201895099112</v>
      </c>
      <c r="AK144" s="4">
        <f t="shared" si="163"/>
        <v>-1.4405228537094104</v>
      </c>
      <c r="AL144" s="4">
        <f t="shared" si="163"/>
        <v>-0.80888815187579155</v>
      </c>
      <c r="AM144" s="4">
        <f t="shared" si="163"/>
        <v>-2.435962412373712</v>
      </c>
      <c r="AN144" s="4">
        <f t="shared" si="163"/>
        <v>-1.4828462969994831</v>
      </c>
      <c r="AO144" s="4">
        <f t="shared" si="163"/>
        <v>-2.0306726023242589</v>
      </c>
      <c r="AP144" s="4">
        <f t="shared" si="163"/>
        <v>-1.9347101280458787</v>
      </c>
      <c r="AQ144" s="4">
        <f t="shared" si="163"/>
        <v>-1.9998088036194162</v>
      </c>
      <c r="AR144" s="4">
        <f t="shared" si="163"/>
        <v>-1.3926412793809817</v>
      </c>
      <c r="AS144" s="4">
        <f t="shared" si="163"/>
        <v>-1.5910421721380317</v>
      </c>
      <c r="AT144" s="4">
        <f t="shared" si="163"/>
        <v>-1.0003457997717504</v>
      </c>
      <c r="AU144" s="4">
        <f t="shared" si="163"/>
        <v>-0.42922706960426638</v>
      </c>
      <c r="AV144" s="4">
        <f t="shared" si="163"/>
        <v>2.5735077193927793</v>
      </c>
      <c r="AW144" s="4">
        <f t="shared" si="163"/>
        <v>2.538129963062346</v>
      </c>
      <c r="AY144" s="2">
        <f t="shared" ref="AY144:BM160" si="167">IF(OR($B144 &lt; C$230, $B144 &gt; C$233), #N/A, ((1-FG144)*DK144) + (FG144 - FW144)*EA144 + (FW144*EQ144))</f>
        <v>107.25824702184329</v>
      </c>
      <c r="AZ144" s="2">
        <f t="shared" si="167"/>
        <v>106.79430523559725</v>
      </c>
      <c r="BA144" s="2">
        <f t="shared" si="167"/>
        <v>106.34490226128277</v>
      </c>
      <c r="BB144" s="2">
        <f t="shared" si="167"/>
        <v>106.89286418930411</v>
      </c>
      <c r="BC144" s="2">
        <f t="shared" si="167"/>
        <v>106.7169882073208</v>
      </c>
      <c r="BD144" s="2">
        <f t="shared" si="167"/>
        <v>107.38604263200844</v>
      </c>
      <c r="BE144" s="2">
        <f t="shared" si="167"/>
        <v>109.08424860622127</v>
      </c>
      <c r="BF144" s="2">
        <f t="shared" si="167"/>
        <v>108.89881516166612</v>
      </c>
      <c r="BG144" s="2">
        <f t="shared" si="167"/>
        <v>107.45875688881975</v>
      </c>
      <c r="BH144" s="2">
        <f t="shared" si="167"/>
        <v>109.33254997774743</v>
      </c>
      <c r="BI144" s="2">
        <f t="shared" si="167"/>
        <v>110.53284550645377</v>
      </c>
      <c r="BJ144" s="2">
        <f t="shared" si="167"/>
        <v>111.78807352251587</v>
      </c>
      <c r="BK144" s="2">
        <f t="shared" si="167"/>
        <v>113.5235189314467</v>
      </c>
      <c r="BL144" s="2">
        <f t="shared" si="167"/>
        <v>114.0248206623736</v>
      </c>
      <c r="BM144" s="2">
        <f t="shared" si="167"/>
        <v>117.4224882244032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146.65431866791744</v>
      </c>
      <c r="DL144" s="2">
        <f t="shared" si="164"/>
        <v>129.35274628879895</v>
      </c>
      <c r="DM144" s="2">
        <f t="shared" si="164"/>
        <v>128.05473657219972</v>
      </c>
      <c r="DN144" s="2">
        <f t="shared" si="164"/>
        <v>134.99575060728745</v>
      </c>
      <c r="DO144" s="2">
        <f t="shared" si="164"/>
        <v>144.5453987804878</v>
      </c>
      <c r="DP144" s="2">
        <f t="shared" si="164"/>
        <v>143.97689615931722</v>
      </c>
      <c r="DQ144" s="2">
        <f t="shared" si="164"/>
        <v>133.42891247654788</v>
      </c>
      <c r="DR144" s="2">
        <f t="shared" si="164"/>
        <v>135.50082361308679</v>
      </c>
      <c r="DS144" s="2">
        <f t="shared" si="164"/>
        <v>134.51116806722689</v>
      </c>
      <c r="DT144" s="2">
        <f t="shared" si="164"/>
        <v>138.31698506401139</v>
      </c>
      <c r="DU144" s="2">
        <f t="shared" si="164"/>
        <v>138.7785940620783</v>
      </c>
      <c r="DV144" s="2">
        <f t="shared" si="164"/>
        <v>143.3260576102418</v>
      </c>
      <c r="DW144" s="2">
        <f t="shared" si="164"/>
        <v>144.97262205930625</v>
      </c>
      <c r="DX144" s="2">
        <f t="shared" si="164"/>
        <v>142.3965466323466</v>
      </c>
      <c r="DY144" s="2">
        <f t="shared" si="164"/>
        <v>149.95305635891728</v>
      </c>
      <c r="EA144" s="2">
        <f t="shared" si="152"/>
        <v>107.233438582028</v>
      </c>
      <c r="EB144" s="2">
        <f t="shared" si="152"/>
        <v>106.84166019900498</v>
      </c>
      <c r="EC144" s="2">
        <f t="shared" si="152"/>
        <v>106.3101446096066</v>
      </c>
      <c r="ED144" s="2">
        <f t="shared" si="152"/>
        <v>106.85001742211722</v>
      </c>
      <c r="EE144" s="2">
        <f t="shared" si="151"/>
        <v>106.65367315959506</v>
      </c>
      <c r="EF144" s="2">
        <f t="shared" si="151"/>
        <v>107.36335318405973</v>
      </c>
      <c r="EG144" s="2">
        <f t="shared" si="151"/>
        <v>109.09092939952129</v>
      </c>
      <c r="EH144" s="2">
        <f t="shared" si="151"/>
        <v>108.87755549239627</v>
      </c>
      <c r="EI144" s="2">
        <f t="shared" si="151"/>
        <v>107.40409770368382</v>
      </c>
      <c r="EJ144" s="2">
        <f t="shared" si="151"/>
        <v>109.32681366459624</v>
      </c>
      <c r="EK144" s="2">
        <f t="shared" si="151"/>
        <v>110.52961427978114</v>
      </c>
      <c r="EL144" s="2">
        <f t="shared" si="151"/>
        <v>111.78564769822917</v>
      </c>
      <c r="EM144" s="2">
        <f t="shared" si="135"/>
        <v>113.50306988632092</v>
      </c>
      <c r="EN144" s="2">
        <f t="shared" si="135"/>
        <v>114.00846504290062</v>
      </c>
      <c r="EO144" s="2">
        <f t="shared" si="135"/>
        <v>117.42882001995029</v>
      </c>
      <c r="EQ144" s="2">
        <f t="shared" si="165"/>
        <v>107.13588626007214</v>
      </c>
      <c r="ER144" s="2">
        <f t="shared" si="165"/>
        <v>106.37787662173932</v>
      </c>
      <c r="ES144" s="2">
        <f t="shared" si="165"/>
        <v>106.42279396948237</v>
      </c>
      <c r="ET144" s="2">
        <f t="shared" si="165"/>
        <v>106.98461485675212</v>
      </c>
      <c r="EU144" s="2">
        <f t="shared" si="165"/>
        <v>106.89433340207445</v>
      </c>
      <c r="EV144" s="2">
        <f t="shared" si="165"/>
        <v>107.26788019493584</v>
      </c>
      <c r="EW144" s="2">
        <f t="shared" si="165"/>
        <v>108.8866285488434</v>
      </c>
      <c r="EX144" s="2">
        <f t="shared" si="165"/>
        <v>108.83978081139547</v>
      </c>
      <c r="EY144" s="2">
        <f t="shared" si="165"/>
        <v>107.58723391676098</v>
      </c>
      <c r="EZ144" s="2">
        <f t="shared" si="165"/>
        <v>109.15076588517388</v>
      </c>
      <c r="FA144" s="2">
        <f t="shared" si="165"/>
        <v>110.35871469925199</v>
      </c>
      <c r="FB144" s="2">
        <f t="shared" si="165"/>
        <v>111.5319380156284</v>
      </c>
      <c r="FC144" s="2">
        <f t="shared" si="165"/>
        <v>113.43816022711536</v>
      </c>
      <c r="FD144" s="2">
        <f t="shared" si="165"/>
        <v>113.85645903596865</v>
      </c>
      <c r="FE144" s="2">
        <f t="shared" si="165"/>
        <v>116.76814797295998</v>
      </c>
      <c r="FG144" s="2">
        <f t="shared" si="166"/>
        <v>0.99906780954218688</v>
      </c>
      <c r="FH144" s="2">
        <f t="shared" si="166"/>
        <v>0.99905539401962762</v>
      </c>
      <c r="FI144" s="2">
        <f t="shared" si="166"/>
        <v>0.99906242848269688</v>
      </c>
      <c r="FJ144" s="2">
        <f t="shared" si="166"/>
        <v>0.99906259418278165</v>
      </c>
      <c r="FK144" s="2">
        <f t="shared" si="166"/>
        <v>0.99913759327419482</v>
      </c>
      <c r="FL144" s="2">
        <f t="shared" si="166"/>
        <v>0.99902984663390904</v>
      </c>
      <c r="FM144" s="2">
        <f t="shared" si="166"/>
        <v>0.99911878019070965</v>
      </c>
      <c r="FN144" s="2">
        <f t="shared" si="166"/>
        <v>0.9990092078765942</v>
      </c>
      <c r="FO144" s="2">
        <f t="shared" si="166"/>
        <v>0.99894700052533425</v>
      </c>
      <c r="FP144" s="2">
        <f t="shared" si="166"/>
        <v>0.99895233790015936</v>
      </c>
      <c r="FQ144" s="2">
        <f t="shared" si="166"/>
        <v>0.99906600452130234</v>
      </c>
      <c r="FR144" s="2">
        <f t="shared" si="166"/>
        <v>0.99893582076212406</v>
      </c>
      <c r="FS144" s="2">
        <f t="shared" si="166"/>
        <v>0.99909080737579337</v>
      </c>
      <c r="FT144" s="2">
        <f t="shared" si="166"/>
        <v>0.99895322709492462</v>
      </c>
      <c r="FU144" s="2">
        <f t="shared" si="166"/>
        <v>0.9987237855132669</v>
      </c>
      <c r="FW144" s="2">
        <f t="shared" ref="FW144:GK160" si="169">POWER(10,($B144-C$232)/C$229)/(1+POWER(10,($B144-C$232)/C$229))</f>
        <v>0.1223889723995505</v>
      </c>
      <c r="FX144" s="2">
        <f t="shared" si="169"/>
        <v>0.14795493699320028</v>
      </c>
      <c r="FY144" s="2">
        <f t="shared" si="169"/>
        <v>0.12756878168246261</v>
      </c>
      <c r="FZ144" s="2">
        <f t="shared" si="169"/>
        <v>0.12231134429776741</v>
      </c>
      <c r="GA144" s="2">
        <f t="shared" si="169"/>
        <v>0.1273038221115616</v>
      </c>
      <c r="GB144" s="2">
        <f t="shared" si="169"/>
        <v>0.13439721675199431</v>
      </c>
      <c r="GC144" s="2">
        <f t="shared" si="169"/>
        <v>0.1376788496588531</v>
      </c>
      <c r="GD144" s="2">
        <f t="shared" si="169"/>
        <v>0.1354996242939101</v>
      </c>
      <c r="GE144" s="2">
        <f t="shared" si="169"/>
        <v>0.14260125752622088</v>
      </c>
      <c r="GF144" s="2">
        <f t="shared" si="169"/>
        <v>0.13993695786850469</v>
      </c>
      <c r="GG144" s="2">
        <f t="shared" si="169"/>
        <v>0.13547834728543065</v>
      </c>
      <c r="GH144" s="2">
        <f t="shared" si="169"/>
        <v>0.12273408242269253</v>
      </c>
      <c r="GI144" s="2">
        <f t="shared" si="169"/>
        <v>0.12575693197109714</v>
      </c>
      <c r="GJ144" s="2">
        <f t="shared" si="169"/>
        <v>8.7892942072368641E-2</v>
      </c>
      <c r="GK144" s="2">
        <f t="shared" si="169"/>
        <v>7.2410657225094391E-2</v>
      </c>
      <c r="GM144" s="86">
        <f t="shared" ref="GM144:HA160" si="170" xml:space="preserve"> _xlfn.NORM.DIST($B144, C$7, ABS(C$11), TRUE) * _xlfn.NORM.DIST(($B144 - C$7)*C$15, 0, ABS(C$11), TRUE) * 2</f>
        <v>1.1830430368678426E-123</v>
      </c>
      <c r="GN144" s="86">
        <f t="shared" si="170"/>
        <v>2.2337634602017667E-140</v>
      </c>
      <c r="GO144" s="86">
        <f t="shared" si="170"/>
        <v>1.0872409442857793E-169</v>
      </c>
      <c r="GP144" s="86">
        <f t="shared" si="170"/>
        <v>4.4075412166950911E-222</v>
      </c>
      <c r="GQ144" s="86">
        <f t="shared" si="170"/>
        <v>5.4489389247759092E-260</v>
      </c>
      <c r="GR144" s="86">
        <f t="shared" si="170"/>
        <v>2.5459088565927749E-234</v>
      </c>
      <c r="GS144" s="86">
        <f t="shared" si="170"/>
        <v>3.251854087360508E-254</v>
      </c>
      <c r="GT144" s="86">
        <f t="shared" si="170"/>
        <v>1.8604292005866313E-264</v>
      </c>
      <c r="GU144" s="86">
        <f t="shared" si="170"/>
        <v>1.5036764627429702E-273</v>
      </c>
      <c r="GV144" s="86">
        <f t="shared" si="170"/>
        <v>4.3067310969012524E-187</v>
      </c>
      <c r="GW144" s="86">
        <f t="shared" si="170"/>
        <v>8.7894275448246505E-196</v>
      </c>
      <c r="GX144" s="86">
        <f t="shared" si="170"/>
        <v>1.9523830847645461E-172</v>
      </c>
      <c r="GY144" s="86">
        <f t="shared" si="170"/>
        <v>4.0142029920711964E-124</v>
      </c>
      <c r="GZ144" s="86">
        <f t="shared" si="170"/>
        <v>2.8206743692565863E-153</v>
      </c>
      <c r="HA144" s="86">
        <f t="shared" si="170"/>
        <v>7.4611575681945842E-149</v>
      </c>
      <c r="HC144" s="86">
        <f t="shared" si="153"/>
        <v>9.8337474061668658E-71</v>
      </c>
      <c r="HD144" s="86">
        <f t="shared" si="153"/>
        <v>2.0867624095315258E-68</v>
      </c>
      <c r="HE144" s="86">
        <f t="shared" si="153"/>
        <v>1.2088460075400579E-88</v>
      </c>
      <c r="HF144" s="86">
        <f t="shared" si="153"/>
        <v>1.6848830027098499E-96</v>
      </c>
      <c r="HG144" s="86">
        <f t="shared" si="153"/>
        <v>4.3055559251895335E-126</v>
      </c>
      <c r="HH144" s="86">
        <f t="shared" si="153"/>
        <v>1.9410431396137535E-100</v>
      </c>
      <c r="HI144" s="86">
        <f t="shared" si="153"/>
        <v>8.3665848112325279E-122</v>
      </c>
      <c r="HJ144" s="86">
        <f t="shared" si="153"/>
        <v>5.0187048253744679E-138</v>
      </c>
      <c r="HK144" s="86">
        <f t="shared" si="153"/>
        <v>1.3009774408360354E-156</v>
      </c>
      <c r="HL144" s="86">
        <f t="shared" si="161"/>
        <v>8.2394762566248717E-78</v>
      </c>
      <c r="HM144" s="86">
        <f t="shared" si="161"/>
        <v>6.7940287865770833E-101</v>
      </c>
      <c r="HN144" s="86">
        <f t="shared" si="161"/>
        <v>4.5108403745028527E-78</v>
      </c>
      <c r="HO144" s="86">
        <f t="shared" si="161"/>
        <v>6.7005770409441847E-63</v>
      </c>
      <c r="HP144" s="86">
        <f t="shared" si="161"/>
        <v>4.073045115969103E-85</v>
      </c>
      <c r="HQ144" s="86">
        <f t="shared" si="161"/>
        <v>2.2943908524112672E-101</v>
      </c>
      <c r="HS144" s="86">
        <f t="shared" ref="HS144:IG160" si="171" xml:space="preserve"> _xlfn.NORM.DIST($B144, C$9, ABS(C$13), TRUE) * _xlfn.NORM.DIST(($B144 - C$9)*C$17, 0, ABS(C$13), TRUE) * 2</f>
        <v>0.28206141102422122</v>
      </c>
      <c r="HT144" s="86">
        <f t="shared" si="171"/>
        <v>9.5284371033982823E-2</v>
      </c>
      <c r="HU144" s="86">
        <f t="shared" si="171"/>
        <v>0.12308782516482612</v>
      </c>
      <c r="HV144" s="86">
        <f t="shared" si="171"/>
        <v>0.17443430801784782</v>
      </c>
      <c r="HW144" s="86">
        <f t="shared" si="171"/>
        <v>0.15638734650723579</v>
      </c>
      <c r="HX144" s="86">
        <f t="shared" si="171"/>
        <v>9.4737889427336353E-2</v>
      </c>
      <c r="HY144" s="86">
        <f t="shared" si="171"/>
        <v>0.11274502228941988</v>
      </c>
      <c r="HZ144" s="86">
        <f t="shared" si="171"/>
        <v>0.10022412670359893</v>
      </c>
      <c r="IA144" s="86">
        <f t="shared" si="171"/>
        <v>5.7146113940986717E-2</v>
      </c>
      <c r="IB144" s="86">
        <f t="shared" si="171"/>
        <v>0.10427096843151601</v>
      </c>
      <c r="IC144" s="86">
        <f t="shared" si="171"/>
        <v>0.11157273311635978</v>
      </c>
      <c r="ID144" s="86">
        <f t="shared" si="171"/>
        <v>0.15688342194191077</v>
      </c>
      <c r="IE144" s="86">
        <f t="shared" si="171"/>
        <v>0.14973665681513629</v>
      </c>
      <c r="IF144" s="86">
        <f t="shared" si="171"/>
        <v>0.40683016094274732</v>
      </c>
      <c r="IG144" s="86">
        <f t="shared" si="171"/>
        <v>0.5198422804222208</v>
      </c>
      <c r="II144" s="86">
        <f t="shared" ref="II144:IW160" si="172" xml:space="preserve"> _xlfn.NORM.DIST($B144, C$10, ABS(C$14), TRUE) * _xlfn.NORM.DIST(($B144 - C$10)*C$18, 0, ABS(C$14), TRUE) * 2</f>
        <v>1.9930925306129884E-17</v>
      </c>
      <c r="IJ144" s="86">
        <f t="shared" si="172"/>
        <v>1.1748558778820081E-15</v>
      </c>
      <c r="IK144" s="86">
        <f t="shared" si="172"/>
        <v>1.9574142159113287E-19</v>
      </c>
      <c r="IL144" s="86">
        <f t="shared" si="172"/>
        <v>2.3274601983791865E-20</v>
      </c>
      <c r="IM144" s="86">
        <f t="shared" si="172"/>
        <v>2.3646610166017226E-18</v>
      </c>
      <c r="IN144" s="86">
        <f t="shared" si="172"/>
        <v>1.4554106762992522E-20</v>
      </c>
      <c r="IO144" s="86">
        <f t="shared" si="172"/>
        <v>1.440536163768371E-17</v>
      </c>
      <c r="IP144" s="86">
        <f t="shared" si="172"/>
        <v>1.9794871034537719E-19</v>
      </c>
      <c r="IQ144" s="86">
        <f t="shared" si="172"/>
        <v>6.3202576332859146E-20</v>
      </c>
      <c r="IR144" s="86">
        <f t="shared" si="172"/>
        <v>6.9207735088120956E-20</v>
      </c>
      <c r="IS144" s="86">
        <f t="shared" si="172"/>
        <v>1.0167516592413469E-18</v>
      </c>
      <c r="IT144" s="86">
        <f t="shared" si="172"/>
        <v>1.9243885497484254E-22</v>
      </c>
      <c r="IU144" s="86">
        <f t="shared" si="172"/>
        <v>4.0328874029498088E-20</v>
      </c>
      <c r="IV144" s="86">
        <f t="shared" si="172"/>
        <v>1.1932048686176983E-12</v>
      </c>
      <c r="IW144" s="86">
        <f t="shared" si="172"/>
        <v>1.0518441866853649E-9</v>
      </c>
      <c r="IY144" s="86">
        <f t="shared" ref="IY144:JM160" si="173">GM144+HC144+HS144+II144</f>
        <v>0.28206141102422122</v>
      </c>
      <c r="IZ144" s="86">
        <f t="shared" si="173"/>
        <v>9.5284371033984003E-2</v>
      </c>
      <c r="JA144" s="86">
        <f t="shared" si="173"/>
        <v>0.12308782516482612</v>
      </c>
      <c r="JB144" s="86">
        <f t="shared" si="173"/>
        <v>0.17443430801784782</v>
      </c>
      <c r="JC144" s="86">
        <f t="shared" si="173"/>
        <v>0.15638734650723579</v>
      </c>
      <c r="JD144" s="86">
        <f t="shared" si="173"/>
        <v>9.4737889427336353E-2</v>
      </c>
      <c r="JE144" s="86">
        <f t="shared" si="173"/>
        <v>0.11274502228941989</v>
      </c>
      <c r="JF144" s="86">
        <f t="shared" si="173"/>
        <v>0.10022412670359893</v>
      </c>
      <c r="JG144" s="86">
        <f t="shared" si="173"/>
        <v>5.7146113940986717E-2</v>
      </c>
      <c r="JH144" s="86">
        <f t="shared" si="173"/>
        <v>0.10427096843151601</v>
      </c>
      <c r="JI144" s="86">
        <f t="shared" si="173"/>
        <v>0.11157273311635978</v>
      </c>
      <c r="JJ144" s="86">
        <f t="shared" si="173"/>
        <v>0.15688342194191077</v>
      </c>
      <c r="JK144" s="86">
        <f t="shared" si="173"/>
        <v>0.14973665681513629</v>
      </c>
      <c r="JL144" s="86">
        <f t="shared" si="173"/>
        <v>0.40683016094394053</v>
      </c>
      <c r="JM144" s="86">
        <f t="shared" si="173"/>
        <v>0.51984228147406497</v>
      </c>
    </row>
    <row r="145" spans="2:273" x14ac:dyDescent="0.25">
      <c r="B145" s="2">
        <v>118</v>
      </c>
      <c r="C145" s="37">
        <v>104.172</v>
      </c>
      <c r="D145" s="37">
        <v>108.172</v>
      </c>
      <c r="E145" s="37">
        <v>104.086</v>
      </c>
      <c r="F145" s="37">
        <v>106.724</v>
      </c>
      <c r="G145" s="37">
        <v>104.03400000000001</v>
      </c>
      <c r="H145" s="37">
        <v>106.483</v>
      </c>
      <c r="I145" s="37">
        <v>109.29300000000001</v>
      </c>
      <c r="J145" s="37">
        <v>108.05200000000001</v>
      </c>
      <c r="K145" s="37">
        <v>107.13800000000001</v>
      </c>
      <c r="L145" s="37">
        <v>108.39700000000001</v>
      </c>
      <c r="M145" s="37">
        <v>107.741</v>
      </c>
      <c r="N145" s="37">
        <v>112.017</v>
      </c>
      <c r="O145" s="37">
        <v>112.94799999999999</v>
      </c>
      <c r="P145" s="37">
        <v>128.19</v>
      </c>
      <c r="Q145" s="37">
        <v>162.79300000000001</v>
      </c>
      <c r="S145" s="4">
        <f t="shared" si="162"/>
        <v>107.17155964932121</v>
      </c>
      <c r="T145" s="4">
        <f t="shared" si="162"/>
        <v>106.77687028797874</v>
      </c>
      <c r="U145" s="4">
        <f t="shared" si="162"/>
        <v>106.34399687268488</v>
      </c>
      <c r="V145" s="4">
        <f t="shared" si="162"/>
        <v>107.08875961164425</v>
      </c>
      <c r="W145" s="4">
        <f t="shared" si="162"/>
        <v>106.85330251236579</v>
      </c>
      <c r="X145" s="4">
        <f t="shared" si="162"/>
        <v>107.43388939696577</v>
      </c>
      <c r="Y145" s="4">
        <f t="shared" si="162"/>
        <v>109.23960952189772</v>
      </c>
      <c r="Z145" s="4">
        <f t="shared" si="162"/>
        <v>108.9846363915162</v>
      </c>
      <c r="AA145" s="4">
        <f t="shared" si="162"/>
        <v>107.44027728797876</v>
      </c>
      <c r="AB145" s="4">
        <f t="shared" si="162"/>
        <v>109.45522786968959</v>
      </c>
      <c r="AC145" s="4">
        <f t="shared" si="162"/>
        <v>110.68178647734578</v>
      </c>
      <c r="AD145" s="4">
        <f t="shared" si="162"/>
        <v>112.17216891844564</v>
      </c>
      <c r="AE145" s="4">
        <f t="shared" si="162"/>
        <v>113.95593204447327</v>
      </c>
      <c r="AF145" s="4">
        <f t="shared" si="162"/>
        <v>127.44440469680426</v>
      </c>
      <c r="AG145" s="4">
        <f t="shared" si="162"/>
        <v>158.98221744904012</v>
      </c>
      <c r="AI145" s="4">
        <f t="shared" si="163"/>
        <v>-2.9995596493212133</v>
      </c>
      <c r="AJ145" s="4">
        <f t="shared" si="163"/>
        <v>1.3951297120212587</v>
      </c>
      <c r="AK145" s="4">
        <f t="shared" si="163"/>
        <v>-2.2579968726848847</v>
      </c>
      <c r="AL145" s="4">
        <f t="shared" si="163"/>
        <v>-0.36475961164424575</v>
      </c>
      <c r="AM145" s="4">
        <f t="shared" si="163"/>
        <v>-2.8193025123657804</v>
      </c>
      <c r="AN145" s="4">
        <f t="shared" si="163"/>
        <v>-0.95088939696576347</v>
      </c>
      <c r="AO145" s="4">
        <f t="shared" si="163"/>
        <v>5.339047810228692E-2</v>
      </c>
      <c r="AP145" s="4">
        <f t="shared" si="163"/>
        <v>-0.9326363915161977</v>
      </c>
      <c r="AQ145" s="4">
        <f t="shared" si="163"/>
        <v>-0.30227728797875386</v>
      </c>
      <c r="AR145" s="4">
        <f t="shared" si="163"/>
        <v>-1.0582278696895884</v>
      </c>
      <c r="AS145" s="4">
        <f t="shared" si="163"/>
        <v>-2.9407864773457817</v>
      </c>
      <c r="AT145" s="4">
        <f t="shared" si="163"/>
        <v>-0.15516891844563929</v>
      </c>
      <c r="AU145" s="4">
        <f t="shared" si="163"/>
        <v>-1.0079320444732787</v>
      </c>
      <c r="AV145" s="4">
        <f t="shared" si="163"/>
        <v>0.74559530319574208</v>
      </c>
      <c r="AW145" s="4">
        <f t="shared" si="163"/>
        <v>3.8107825509598854</v>
      </c>
      <c r="AY145" s="2">
        <f t="shared" si="167"/>
        <v>107.17155964932121</v>
      </c>
      <c r="AZ145" s="2">
        <f t="shared" si="167"/>
        <v>106.74491842625534</v>
      </c>
      <c r="BA145" s="2">
        <f t="shared" si="167"/>
        <v>106.2663651890532</v>
      </c>
      <c r="BB145" s="2">
        <f t="shared" si="167"/>
        <v>106.80654431219901</v>
      </c>
      <c r="BC145" s="2">
        <f t="shared" si="167"/>
        <v>106.62908292957206</v>
      </c>
      <c r="BD145" s="2">
        <f t="shared" si="167"/>
        <v>107.33469109577321</v>
      </c>
      <c r="BE145" s="2">
        <f t="shared" si="167"/>
        <v>109.05770205311501</v>
      </c>
      <c r="BF145" s="2">
        <f t="shared" si="167"/>
        <v>108.86113542243444</v>
      </c>
      <c r="BG145" s="2">
        <f t="shared" si="167"/>
        <v>107.39770740431129</v>
      </c>
      <c r="BH145" s="2">
        <f t="shared" si="167"/>
        <v>109.27883437813509</v>
      </c>
      <c r="BI145" s="2">
        <f t="shared" si="167"/>
        <v>110.455498540972</v>
      </c>
      <c r="BJ145" s="2">
        <f t="shared" si="167"/>
        <v>111.70678480339319</v>
      </c>
      <c r="BK145" s="2">
        <f t="shared" si="167"/>
        <v>113.42164663133765</v>
      </c>
      <c r="BL145" s="2">
        <f t="shared" si="167"/>
        <v>113.93942903642784</v>
      </c>
      <c r="BM145" s="2">
        <f t="shared" si="167"/>
        <v>117.33868431548294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146.96893414634147</v>
      </c>
      <c r="DL145" s="2">
        <f t="shared" si="164"/>
        <v>129.49752462887992</v>
      </c>
      <c r="DM145" s="2">
        <f t="shared" si="164"/>
        <v>128.18538981106613</v>
      </c>
      <c r="DN145" s="2">
        <f t="shared" si="164"/>
        <v>135.19890506072872</v>
      </c>
      <c r="DO145" s="2">
        <f t="shared" si="164"/>
        <v>144.83108517823641</v>
      </c>
      <c r="DP145" s="2">
        <f t="shared" si="164"/>
        <v>144.29183783783785</v>
      </c>
      <c r="DQ145" s="2">
        <f t="shared" si="164"/>
        <v>133.61825975609759</v>
      </c>
      <c r="DR145" s="2">
        <f t="shared" si="164"/>
        <v>135.71241963015649</v>
      </c>
      <c r="DS145" s="2">
        <f t="shared" si="164"/>
        <v>134.72402268907564</v>
      </c>
      <c r="DT145" s="2">
        <f t="shared" si="164"/>
        <v>138.53110289236605</v>
      </c>
      <c r="DU145" s="2">
        <f t="shared" si="164"/>
        <v>138.97614325236168</v>
      </c>
      <c r="DV145" s="2">
        <f t="shared" si="164"/>
        <v>143.58033285917497</v>
      </c>
      <c r="DW145" s="2">
        <f t="shared" si="164"/>
        <v>145.20564317759053</v>
      </c>
      <c r="DX145" s="2">
        <f t="shared" si="164"/>
        <v>142.62410120120117</v>
      </c>
      <c r="DY145" s="2">
        <f t="shared" si="164"/>
        <v>150.25992176492394</v>
      </c>
      <c r="EA145" s="2">
        <f t="shared" si="152"/>
        <v>107.15143152880826</v>
      </c>
      <c r="EB145" s="2">
        <f t="shared" si="152"/>
        <v>106.80365473821369</v>
      </c>
      <c r="EC145" s="2">
        <f t="shared" si="152"/>
        <v>106.2310816941031</v>
      </c>
      <c r="ED145" s="2">
        <f t="shared" si="152"/>
        <v>106.76339670013287</v>
      </c>
      <c r="EE145" s="2">
        <f t="shared" si="151"/>
        <v>106.56395438294203</v>
      </c>
      <c r="EF145" s="2">
        <f t="shared" si="151"/>
        <v>107.31661535638968</v>
      </c>
      <c r="EG145" s="2">
        <f t="shared" si="151"/>
        <v>109.06999577479446</v>
      </c>
      <c r="EH145" s="2">
        <f t="shared" si="151"/>
        <v>108.84266347261183</v>
      </c>
      <c r="EI145" s="2">
        <f t="shared" si="151"/>
        <v>107.34163251271825</v>
      </c>
      <c r="EJ145" s="2">
        <f t="shared" si="151"/>
        <v>109.27909890109886</v>
      </c>
      <c r="EK145" s="2">
        <f t="shared" si="151"/>
        <v>110.45762948536499</v>
      </c>
      <c r="EL145" s="2">
        <f t="shared" si="151"/>
        <v>111.71164484573723</v>
      </c>
      <c r="EM145" s="2">
        <f t="shared" si="135"/>
        <v>113.40464185661902</v>
      </c>
      <c r="EN145" s="2">
        <f t="shared" si="135"/>
        <v>113.92741367284805</v>
      </c>
      <c r="EO145" s="2">
        <f t="shared" si="135"/>
        <v>117.3547370944481</v>
      </c>
      <c r="EQ145" s="2">
        <f t="shared" si="165"/>
        <v>107.04793958113348</v>
      </c>
      <c r="ER145" s="2">
        <f t="shared" si="165"/>
        <v>106.31418710155062</v>
      </c>
      <c r="ES145" s="2">
        <f t="shared" si="165"/>
        <v>106.35056253437493</v>
      </c>
      <c r="ET145" s="2">
        <f t="shared" si="165"/>
        <v>106.90549960639628</v>
      </c>
      <c r="EU145" s="2">
        <f t="shared" si="165"/>
        <v>106.81798048515955</v>
      </c>
      <c r="EV145" s="2">
        <f t="shared" si="165"/>
        <v>107.21596477505378</v>
      </c>
      <c r="EW145" s="2">
        <f t="shared" si="165"/>
        <v>108.85504327675154</v>
      </c>
      <c r="EX145" s="2">
        <f t="shared" si="165"/>
        <v>108.80304651803478</v>
      </c>
      <c r="EY145" s="2">
        <f t="shared" si="165"/>
        <v>107.53468492015593</v>
      </c>
      <c r="EZ145" s="2">
        <f t="shared" si="165"/>
        <v>109.09271896448966</v>
      </c>
      <c r="FA145" s="2">
        <f t="shared" si="165"/>
        <v>110.27741420739832</v>
      </c>
      <c r="FB145" s="2">
        <f t="shared" si="165"/>
        <v>111.44252625724887</v>
      </c>
      <c r="FC145" s="2">
        <f t="shared" si="165"/>
        <v>113.33589009891362</v>
      </c>
      <c r="FD145" s="2">
        <f t="shared" si="165"/>
        <v>113.76644048549798</v>
      </c>
      <c r="FE145" s="2">
        <f t="shared" si="165"/>
        <v>116.66533992573115</v>
      </c>
      <c r="FG145" s="2">
        <f t="shared" si="166"/>
        <v>0.99914976245938902</v>
      </c>
      <c r="FH145" s="2">
        <f t="shared" si="166"/>
        <v>0.99913843749813736</v>
      </c>
      <c r="FI145" s="2">
        <f t="shared" si="166"/>
        <v>0.99914485406731746</v>
      </c>
      <c r="FJ145" s="2">
        <f t="shared" si="166"/>
        <v>0.99914500521252536</v>
      </c>
      <c r="FK145" s="2">
        <f t="shared" si="166"/>
        <v>0.99921341603021829</v>
      </c>
      <c r="FL145" s="2">
        <f t="shared" si="166"/>
        <v>0.99911513407949526</v>
      </c>
      <c r="FM145" s="2">
        <f t="shared" si="166"/>
        <v>0.99919625566151127</v>
      </c>
      <c r="FN145" s="2">
        <f t="shared" si="166"/>
        <v>0.99909630806097538</v>
      </c>
      <c r="FO145" s="2">
        <f t="shared" si="166"/>
        <v>0.99903956407844119</v>
      </c>
      <c r="FP145" s="2">
        <f t="shared" si="166"/>
        <v>0.99904443272199173</v>
      </c>
      <c r="FQ145" s="2">
        <f t="shared" si="166"/>
        <v>0.99914811599043118</v>
      </c>
      <c r="FR145" s="2">
        <f t="shared" si="166"/>
        <v>0.9990293661135341</v>
      </c>
      <c r="FS145" s="2">
        <f t="shared" si="166"/>
        <v>0.99917074013162144</v>
      </c>
      <c r="FT145" s="2">
        <f t="shared" si="166"/>
        <v>0.99904524382672566</v>
      </c>
      <c r="FU145" s="2">
        <f t="shared" si="166"/>
        <v>0.9988359478397989</v>
      </c>
      <c r="FW145" s="2">
        <f t="shared" si="169"/>
        <v>0.13263075335100863</v>
      </c>
      <c r="FX145" s="2">
        <f t="shared" si="169"/>
        <v>0.15994622200569916</v>
      </c>
      <c r="FY145" s="2">
        <f t="shared" si="169"/>
        <v>0.13817577463853956</v>
      </c>
      <c r="FZ145" s="2">
        <f t="shared" si="169"/>
        <v>0.13254761027700035</v>
      </c>
      <c r="GA145" s="2">
        <f t="shared" si="169"/>
        <v>0.13789226646841335</v>
      </c>
      <c r="GB145" s="2">
        <f t="shared" si="169"/>
        <v>0.14547730076708909</v>
      </c>
      <c r="GC145" s="2">
        <f t="shared" si="169"/>
        <v>0.14898291560094029</v>
      </c>
      <c r="GD145" s="2">
        <f t="shared" si="169"/>
        <v>0.14665519554797954</v>
      </c>
      <c r="GE145" s="2">
        <f t="shared" si="169"/>
        <v>0.15423718794672231</v>
      </c>
      <c r="GF145" s="2">
        <f t="shared" si="169"/>
        <v>0.15139387483079292</v>
      </c>
      <c r="GG145" s="2">
        <f t="shared" si="169"/>
        <v>0.14663246393929349</v>
      </c>
      <c r="GH145" s="2">
        <f t="shared" si="169"/>
        <v>0.13300036630000661</v>
      </c>
      <c r="GI145" s="2">
        <f t="shared" si="169"/>
        <v>0.13623679980990086</v>
      </c>
      <c r="GJ145" s="2">
        <f t="shared" si="169"/>
        <v>9.5562349504645885E-2</v>
      </c>
      <c r="GK145" s="2">
        <f t="shared" si="169"/>
        <v>7.8845885549250608E-2</v>
      </c>
      <c r="GM145" s="86">
        <f t="shared" si="170"/>
        <v>5.8452271775064984E-128</v>
      </c>
      <c r="GN145" s="86">
        <f t="shared" si="170"/>
        <v>3.0672481452295564E-145</v>
      </c>
      <c r="GO145" s="86">
        <f t="shared" si="170"/>
        <v>1.4421267225389047E-175</v>
      </c>
      <c r="GP145" s="86">
        <f t="shared" si="170"/>
        <v>8.2702583392058828E-230</v>
      </c>
      <c r="GQ145" s="86">
        <f t="shared" si="170"/>
        <v>4.8186944907837379E-269</v>
      </c>
      <c r="GR145" s="86">
        <f t="shared" si="170"/>
        <v>2.2739187570569691E-242</v>
      </c>
      <c r="GS145" s="86">
        <f t="shared" si="170"/>
        <v>5.9321290454878249E-263</v>
      </c>
      <c r="GT145" s="86">
        <f t="shared" si="170"/>
        <v>1.3305686453572518E-273</v>
      </c>
      <c r="GU145" s="86">
        <f t="shared" si="170"/>
        <v>6.0642812918216775E-283</v>
      </c>
      <c r="GV145" s="86">
        <f t="shared" si="170"/>
        <v>1.3682546784884322E-193</v>
      </c>
      <c r="GW145" s="86">
        <f t="shared" si="170"/>
        <v>1.4614822542920249E-202</v>
      </c>
      <c r="GX145" s="86">
        <f t="shared" si="170"/>
        <v>1.9029633926748989E-178</v>
      </c>
      <c r="GY145" s="86">
        <f t="shared" si="170"/>
        <v>2.3896263415385531E-128</v>
      </c>
      <c r="GZ145" s="86">
        <f t="shared" si="170"/>
        <v>1.4709226658048713E-158</v>
      </c>
      <c r="HA145" s="86">
        <f t="shared" si="170"/>
        <v>6.8835606515020459E-154</v>
      </c>
      <c r="HC145" s="86">
        <f t="shared" si="153"/>
        <v>1.4854192944456099E-74</v>
      </c>
      <c r="HD145" s="86">
        <f t="shared" si="153"/>
        <v>5.1637898371151663E-72</v>
      </c>
      <c r="HE145" s="86">
        <f t="shared" si="153"/>
        <v>2.6474169203313469E-93</v>
      </c>
      <c r="HF145" s="86">
        <f t="shared" si="153"/>
        <v>1.2891386957193357E-101</v>
      </c>
      <c r="HG145" s="86">
        <f t="shared" si="153"/>
        <v>8.3725827595964879E-133</v>
      </c>
      <c r="HH145" s="86">
        <f t="shared" si="153"/>
        <v>1.1226628855082277E-105</v>
      </c>
      <c r="HI145" s="86">
        <f t="shared" si="153"/>
        <v>3.6136315051312639E-128</v>
      </c>
      <c r="HJ145" s="86">
        <f t="shared" si="153"/>
        <v>2.7870892114552209E-145</v>
      </c>
      <c r="HK145" s="86">
        <f t="shared" si="153"/>
        <v>9.8877798388452711E-165</v>
      </c>
      <c r="HL145" s="86">
        <f t="shared" si="161"/>
        <v>6.8776851898687673E-82</v>
      </c>
      <c r="HM145" s="86">
        <f t="shared" si="161"/>
        <v>3.2835301969531265E-106</v>
      </c>
      <c r="HN145" s="86">
        <f t="shared" si="161"/>
        <v>3.2934561395755338E-82</v>
      </c>
      <c r="HO145" s="86">
        <f t="shared" si="161"/>
        <v>3.529020426580066E-66</v>
      </c>
      <c r="HP145" s="86">
        <f t="shared" si="161"/>
        <v>1.0223083936274848E-89</v>
      </c>
      <c r="HQ145" s="86">
        <f t="shared" si="161"/>
        <v>1.1221473036991035E-106</v>
      </c>
      <c r="HS145" s="86">
        <f t="shared" si="171"/>
        <v>0.1982206673328579</v>
      </c>
      <c r="HT145" s="86">
        <f t="shared" si="171"/>
        <v>5.2733886472901663E-2</v>
      </c>
      <c r="HU145" s="86">
        <f t="shared" si="171"/>
        <v>6.9897894046792114E-2</v>
      </c>
      <c r="HV145" s="86">
        <f t="shared" si="171"/>
        <v>0.1056451689705851</v>
      </c>
      <c r="HW145" s="86">
        <f t="shared" si="171"/>
        <v>9.4427530254931114E-2</v>
      </c>
      <c r="HX145" s="86">
        <f t="shared" si="171"/>
        <v>4.9424212933308634E-2</v>
      </c>
      <c r="HY145" s="86">
        <f t="shared" si="171"/>
        <v>6.3413170234524835E-2</v>
      </c>
      <c r="HZ145" s="86">
        <f t="shared" si="171"/>
        <v>5.37110667407701E-2</v>
      </c>
      <c r="IA145" s="86">
        <f t="shared" si="171"/>
        <v>2.7157290738945E-2</v>
      </c>
      <c r="IB145" s="86">
        <f t="shared" si="171"/>
        <v>5.500450575187165E-2</v>
      </c>
      <c r="IC145" s="86">
        <f t="shared" si="171"/>
        <v>6.1684112693484706E-2</v>
      </c>
      <c r="ID145" s="86">
        <f t="shared" si="171"/>
        <v>9.0125244988832148E-2</v>
      </c>
      <c r="IE145" s="86">
        <f t="shared" si="171"/>
        <v>8.7537360095776867E-2</v>
      </c>
      <c r="IF145" s="86">
        <f t="shared" si="171"/>
        <v>0.29160223511254063</v>
      </c>
      <c r="IG145" s="86">
        <f t="shared" si="171"/>
        <v>0.44441003469905244</v>
      </c>
      <c r="II145" s="86">
        <f t="shared" si="172"/>
        <v>5.6299502679340574E-16</v>
      </c>
      <c r="IJ145" s="86">
        <f t="shared" si="172"/>
        <v>3.3037770180485349E-14</v>
      </c>
      <c r="IK145" s="86">
        <f t="shared" si="172"/>
        <v>9.1839079439465332E-18</v>
      </c>
      <c r="IL145" s="86">
        <f t="shared" si="172"/>
        <v>1.2074270982398897E-18</v>
      </c>
      <c r="IM145" s="86">
        <f t="shared" si="172"/>
        <v>8.7746190274322514E-17</v>
      </c>
      <c r="IN145" s="86">
        <f t="shared" si="172"/>
        <v>9.8737181862338663E-19</v>
      </c>
      <c r="IO145" s="86">
        <f t="shared" si="172"/>
        <v>5.3388634539439313E-16</v>
      </c>
      <c r="IP145" s="86">
        <f t="shared" si="172"/>
        <v>1.0678406685533277E-17</v>
      </c>
      <c r="IQ145" s="86">
        <f t="shared" si="172"/>
        <v>4.3405353601802861E-18</v>
      </c>
      <c r="IR145" s="86">
        <f t="shared" si="172"/>
        <v>4.4818486518666309E-18</v>
      </c>
      <c r="IS145" s="86">
        <f t="shared" si="172"/>
        <v>4.6874530688202367E-17</v>
      </c>
      <c r="IT145" s="86">
        <f t="shared" si="172"/>
        <v>1.5527657112504868E-20</v>
      </c>
      <c r="IU145" s="86">
        <f t="shared" si="172"/>
        <v>2.118768057662848E-18</v>
      </c>
      <c r="IV145" s="86">
        <f t="shared" si="172"/>
        <v>8.7065603076812296E-12</v>
      </c>
      <c r="IW145" s="86">
        <f t="shared" si="172"/>
        <v>4.0783473134202412E-9</v>
      </c>
      <c r="IY145" s="86">
        <f t="shared" si="173"/>
        <v>0.19822066733285845</v>
      </c>
      <c r="IZ145" s="86">
        <f t="shared" si="173"/>
        <v>5.2733886472934699E-2</v>
      </c>
      <c r="JA145" s="86">
        <f t="shared" si="173"/>
        <v>6.9897894046792128E-2</v>
      </c>
      <c r="JB145" s="86">
        <f t="shared" si="173"/>
        <v>0.1056451689705851</v>
      </c>
      <c r="JC145" s="86">
        <f t="shared" si="173"/>
        <v>9.4427530254931197E-2</v>
      </c>
      <c r="JD145" s="86">
        <f t="shared" si="173"/>
        <v>4.9424212933308634E-2</v>
      </c>
      <c r="JE145" s="86">
        <f t="shared" si="173"/>
        <v>6.3413170234525362E-2</v>
      </c>
      <c r="JF145" s="86">
        <f t="shared" si="173"/>
        <v>5.3711066740770114E-2</v>
      </c>
      <c r="JG145" s="86">
        <f t="shared" si="173"/>
        <v>2.7157290738945003E-2</v>
      </c>
      <c r="JH145" s="86">
        <f t="shared" si="173"/>
        <v>5.5004505751871657E-2</v>
      </c>
      <c r="JI145" s="86">
        <f t="shared" si="173"/>
        <v>6.1684112693484755E-2</v>
      </c>
      <c r="JJ145" s="86">
        <f t="shared" si="173"/>
        <v>9.0125244988832148E-2</v>
      </c>
      <c r="JK145" s="86">
        <f t="shared" si="173"/>
        <v>8.7537360095776867E-2</v>
      </c>
      <c r="JL145" s="86">
        <f t="shared" si="173"/>
        <v>0.29160223512124717</v>
      </c>
      <c r="JM145" s="86">
        <f t="shared" si="173"/>
        <v>0.44441003877739976</v>
      </c>
    </row>
    <row r="146" spans="2:273" x14ac:dyDescent="0.25">
      <c r="B146" s="2">
        <v>119</v>
      </c>
      <c r="C146" s="37">
        <v>107.379</v>
      </c>
      <c r="D146" s="37">
        <v>105.172</v>
      </c>
      <c r="E146" s="37">
        <v>105.259</v>
      </c>
      <c r="F146" s="37">
        <v>105.914</v>
      </c>
      <c r="G146" s="37">
        <v>107.086</v>
      </c>
      <c r="H146" s="37">
        <v>107.672</v>
      </c>
      <c r="I146" s="37">
        <v>108.741</v>
      </c>
      <c r="J146" s="37">
        <v>107.60299999999999</v>
      </c>
      <c r="K146" s="37">
        <v>108.655</v>
      </c>
      <c r="L146" s="37">
        <v>105.879</v>
      </c>
      <c r="M146" s="37">
        <v>109.828</v>
      </c>
      <c r="N146" s="37">
        <v>109.879</v>
      </c>
      <c r="O146" s="37">
        <v>113.31</v>
      </c>
      <c r="P146" s="37">
        <v>120.224</v>
      </c>
      <c r="Q146" s="37">
        <v>147.94800000000001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107.0848966709865</v>
      </c>
      <c r="T146" s="4">
        <f t="shared" si="174"/>
        <v>106.70417857773002</v>
      </c>
      <c r="U146" s="4">
        <f t="shared" si="174"/>
        <v>106.21215528503745</v>
      </c>
      <c r="V146" s="4">
        <f t="shared" si="174"/>
        <v>106.81751250477049</v>
      </c>
      <c r="W146" s="4">
        <f t="shared" si="174"/>
        <v>106.61943030281471</v>
      </c>
      <c r="X146" s="4">
        <f t="shared" si="174"/>
        <v>107.30924059971672</v>
      </c>
      <c r="Y146" s="4">
        <f t="shared" si="174"/>
        <v>109.08630185610826</v>
      </c>
      <c r="Z146" s="4">
        <f t="shared" si="174"/>
        <v>108.85762564595905</v>
      </c>
      <c r="AA146" s="4">
        <f t="shared" si="174"/>
        <v>107.34657138708839</v>
      </c>
      <c r="AB146" s="4">
        <f t="shared" si="174"/>
        <v>109.27168489093458</v>
      </c>
      <c r="AC146" s="4">
        <f t="shared" si="174"/>
        <v>110.44432127328571</v>
      </c>
      <c r="AD146" s="4">
        <f t="shared" si="174"/>
        <v>111.76838861084015</v>
      </c>
      <c r="AE146" s="4">
        <f t="shared" si="174"/>
        <v>113.49221892205932</v>
      </c>
      <c r="AF146" s="4">
        <f t="shared" si="174"/>
        <v>120.79394570553268</v>
      </c>
      <c r="AG146" s="4">
        <f t="shared" si="174"/>
        <v>144.88348967227239</v>
      </c>
      <c r="AI146" s="4">
        <f t="shared" ref="AI146:AW162" si="175">IF(OR($B146 &lt; C$230, $B146 &gt; C$233), 0, C146-S146)</f>
        <v>0.29410332901350955</v>
      </c>
      <c r="AJ146" s="4">
        <f t="shared" si="175"/>
        <v>-1.5321785777300221</v>
      </c>
      <c r="AK146" s="4">
        <f t="shared" si="175"/>
        <v>-0.95315528503745384</v>
      </c>
      <c r="AL146" s="4">
        <f t="shared" si="175"/>
        <v>-0.9035125047704895</v>
      </c>
      <c r="AM146" s="4">
        <f t="shared" si="175"/>
        <v>0.4665696971852924</v>
      </c>
      <c r="AN146" s="4">
        <f t="shared" si="175"/>
        <v>0.3627594002832808</v>
      </c>
      <c r="AO146" s="4">
        <f t="shared" si="175"/>
        <v>-0.34530185610826436</v>
      </c>
      <c r="AP146" s="4">
        <f t="shared" si="175"/>
        <v>-1.2546256459590523</v>
      </c>
      <c r="AQ146" s="4">
        <f t="shared" si="175"/>
        <v>1.3084286129116123</v>
      </c>
      <c r="AR146" s="4">
        <f t="shared" si="175"/>
        <v>-3.392684890934575</v>
      </c>
      <c r="AS146" s="4">
        <f t="shared" si="175"/>
        <v>-0.61632127328570618</v>
      </c>
      <c r="AT146" s="4">
        <f t="shared" si="175"/>
        <v>-1.8893886108401432</v>
      </c>
      <c r="AU146" s="4">
        <f t="shared" si="175"/>
        <v>-0.18221892205932022</v>
      </c>
      <c r="AV146" s="4">
        <f t="shared" si="175"/>
        <v>-0.56994570553267465</v>
      </c>
      <c r="AW146" s="4">
        <f t="shared" si="175"/>
        <v>3.0645103277276178</v>
      </c>
      <c r="AY146" s="2">
        <f t="shared" si="167"/>
        <v>107.0848966709865</v>
      </c>
      <c r="AZ146" s="2">
        <f t="shared" si="167"/>
        <v>106.69465300253671</v>
      </c>
      <c r="BA146" s="2">
        <f t="shared" si="167"/>
        <v>106.18819125970761</v>
      </c>
      <c r="BB146" s="2">
        <f t="shared" si="167"/>
        <v>106.72064549518277</v>
      </c>
      <c r="BC146" s="2">
        <f t="shared" si="167"/>
        <v>106.54185641578253</v>
      </c>
      <c r="BD146" s="2">
        <f t="shared" si="167"/>
        <v>107.28336374238019</v>
      </c>
      <c r="BE146" s="2">
        <f t="shared" si="167"/>
        <v>109.03088033960418</v>
      </c>
      <c r="BF146" s="2">
        <f t="shared" si="167"/>
        <v>108.82354800452349</v>
      </c>
      <c r="BG146" s="2">
        <f t="shared" si="167"/>
        <v>107.33721782340375</v>
      </c>
      <c r="BH146" s="2">
        <f t="shared" si="167"/>
        <v>109.22492311072625</v>
      </c>
      <c r="BI146" s="2">
        <f t="shared" si="167"/>
        <v>110.37796501281265</v>
      </c>
      <c r="BJ146" s="2">
        <f t="shared" si="167"/>
        <v>111.62517857010974</v>
      </c>
      <c r="BK146" s="2">
        <f t="shared" si="167"/>
        <v>113.31981374439331</v>
      </c>
      <c r="BL146" s="2">
        <f t="shared" si="167"/>
        <v>113.8539767005373</v>
      </c>
      <c r="BM146" s="2">
        <f t="shared" si="167"/>
        <v>117.25438030660388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147.28354962476547</v>
      </c>
      <c r="DL146" s="2">
        <f t="shared" si="176"/>
        <v>129.64230296896091</v>
      </c>
      <c r="DM146" s="2">
        <f t="shared" si="176"/>
        <v>128.31604304993252</v>
      </c>
      <c r="DN146" s="2">
        <f t="shared" si="176"/>
        <v>135.40205951417002</v>
      </c>
      <c r="DO146" s="2">
        <f t="shared" si="176"/>
        <v>145.11677157598501</v>
      </c>
      <c r="DP146" s="2">
        <f t="shared" si="176"/>
        <v>144.60677951635847</v>
      </c>
      <c r="DQ146" s="2">
        <f t="shared" si="176"/>
        <v>133.80760703564729</v>
      </c>
      <c r="DR146" s="2">
        <f t="shared" si="176"/>
        <v>135.92401564722618</v>
      </c>
      <c r="DS146" s="2">
        <f t="shared" si="176"/>
        <v>134.93687731092436</v>
      </c>
      <c r="DT146" s="2">
        <f t="shared" si="176"/>
        <v>138.74522072072074</v>
      </c>
      <c r="DU146" s="2">
        <f t="shared" si="176"/>
        <v>139.17369244264509</v>
      </c>
      <c r="DV146" s="2">
        <f t="shared" si="176"/>
        <v>143.83460810810811</v>
      </c>
      <c r="DW146" s="2">
        <f t="shared" si="176"/>
        <v>145.43866429587479</v>
      </c>
      <c r="DX146" s="2">
        <f t="shared" si="176"/>
        <v>142.85165577005574</v>
      </c>
      <c r="DY146" s="2">
        <f t="shared" si="176"/>
        <v>150.56678717093064</v>
      </c>
      <c r="EA146" s="2">
        <f t="shared" si="152"/>
        <v>107.06942447558851</v>
      </c>
      <c r="EB146" s="2">
        <f t="shared" si="152"/>
        <v>106.76564927742241</v>
      </c>
      <c r="EC146" s="2">
        <f t="shared" si="152"/>
        <v>106.15201877859961</v>
      </c>
      <c r="ED146" s="2">
        <f t="shared" si="152"/>
        <v>106.67677597814853</v>
      </c>
      <c r="EE146" s="2">
        <f t="shared" si="151"/>
        <v>106.474235606289</v>
      </c>
      <c r="EF146" s="2">
        <f t="shared" si="151"/>
        <v>107.26987752871963</v>
      </c>
      <c r="EG146" s="2">
        <f t="shared" si="151"/>
        <v>109.04906215006766</v>
      </c>
      <c r="EH146" s="2">
        <f t="shared" si="151"/>
        <v>108.8077714528274</v>
      </c>
      <c r="EI146" s="2">
        <f t="shared" si="151"/>
        <v>107.27916732175268</v>
      </c>
      <c r="EJ146" s="2">
        <f t="shared" si="151"/>
        <v>109.23138413760149</v>
      </c>
      <c r="EK146" s="2">
        <f t="shared" si="151"/>
        <v>110.38564469094884</v>
      </c>
      <c r="EL146" s="2">
        <f t="shared" si="151"/>
        <v>111.6376419932453</v>
      </c>
      <c r="EM146" s="2">
        <f t="shared" si="135"/>
        <v>113.30621382691713</v>
      </c>
      <c r="EN146" s="2">
        <f t="shared" si="135"/>
        <v>113.84636230279546</v>
      </c>
      <c r="EO146" s="2">
        <f t="shared" si="135"/>
        <v>117.2806541689459</v>
      </c>
      <c r="EQ146" s="2">
        <f t="shared" ref="EQ146:FE162" si="177">CU$228*$B146+CU$229</f>
        <v>106.95999290219481</v>
      </c>
      <c r="ER146" s="2">
        <f t="shared" si="177"/>
        <v>106.25049758136191</v>
      </c>
      <c r="ES146" s="2">
        <f t="shared" si="177"/>
        <v>106.27833109926749</v>
      </c>
      <c r="ET146" s="2">
        <f t="shared" si="177"/>
        <v>106.82638435604045</v>
      </c>
      <c r="EU146" s="2">
        <f t="shared" si="177"/>
        <v>106.74162756824465</v>
      </c>
      <c r="EV146" s="2">
        <f t="shared" si="177"/>
        <v>107.16404935517173</v>
      </c>
      <c r="EW146" s="2">
        <f t="shared" si="177"/>
        <v>108.82345800465968</v>
      </c>
      <c r="EX146" s="2">
        <f t="shared" si="177"/>
        <v>108.76631222467408</v>
      </c>
      <c r="EY146" s="2">
        <f t="shared" si="177"/>
        <v>107.48213592355087</v>
      </c>
      <c r="EZ146" s="2">
        <f t="shared" si="177"/>
        <v>109.03467204380544</v>
      </c>
      <c r="FA146" s="2">
        <f t="shared" si="177"/>
        <v>110.19611371554464</v>
      </c>
      <c r="FB146" s="2">
        <f t="shared" si="177"/>
        <v>111.35311449886933</v>
      </c>
      <c r="FC146" s="2">
        <f t="shared" si="177"/>
        <v>113.2336199707119</v>
      </c>
      <c r="FD146" s="2">
        <f t="shared" si="177"/>
        <v>113.67642193502732</v>
      </c>
      <c r="FE146" s="2">
        <f t="shared" si="177"/>
        <v>116.56253187850231</v>
      </c>
      <c r="FG146" s="2">
        <f t="shared" ref="FG146:FU162" si="178">POWER(10,($B146-C$231)/C$229)/(1+POWER(10,($B146-C$231)/C$229))</f>
        <v>0.99922451613167862</v>
      </c>
      <c r="FH146" s="2">
        <f t="shared" si="178"/>
        <v>0.99921418608841084</v>
      </c>
      <c r="FI146" s="2">
        <f t="shared" si="178"/>
        <v>0.99922003895310652</v>
      </c>
      <c r="FJ146" s="2">
        <f t="shared" si="178"/>
        <v>0.99922017681991904</v>
      </c>
      <c r="FK146" s="2">
        <f t="shared" si="178"/>
        <v>0.99928257724004688</v>
      </c>
      <c r="FL146" s="2">
        <f t="shared" si="178"/>
        <v>0.99919292985176345</v>
      </c>
      <c r="FM146" s="2">
        <f t="shared" si="178"/>
        <v>0.99926692460755662</v>
      </c>
      <c r="FN146" s="2">
        <f t="shared" si="178"/>
        <v>0.99917575761645938</v>
      </c>
      <c r="FO146" s="2">
        <f t="shared" si="178"/>
        <v>0.99912399799989782</v>
      </c>
      <c r="FP146" s="2">
        <f t="shared" si="178"/>
        <v>0.99912843900425519</v>
      </c>
      <c r="FQ146" s="2">
        <f t="shared" si="178"/>
        <v>0.99922301430922555</v>
      </c>
      <c r="FR146" s="2">
        <f t="shared" si="178"/>
        <v>0.99911469576485767</v>
      </c>
      <c r="FS146" s="2">
        <f t="shared" si="178"/>
        <v>0.9992436508237128</v>
      </c>
      <c r="FT146" s="2">
        <f t="shared" si="178"/>
        <v>0.9991291788649207</v>
      </c>
      <c r="FU146" s="2">
        <f t="shared" si="178"/>
        <v>0.99893826306500622</v>
      </c>
      <c r="FW146" s="2">
        <f t="shared" si="169"/>
        <v>0.14358936316598717</v>
      </c>
      <c r="FX146" s="2">
        <f t="shared" si="169"/>
        <v>0.17271236470253015</v>
      </c>
      <c r="FY146" s="2">
        <f t="shared" si="169"/>
        <v>0.14951356632591944</v>
      </c>
      <c r="FZ146" s="2">
        <f t="shared" si="169"/>
        <v>0.14350048694442688</v>
      </c>
      <c r="GA146" s="2">
        <f t="shared" si="169"/>
        <v>0.14921082292362514</v>
      </c>
      <c r="GB146" s="2">
        <f t="shared" si="169"/>
        <v>0.15730485373794414</v>
      </c>
      <c r="GC146" s="2">
        <f t="shared" si="169"/>
        <v>0.16104176812040627</v>
      </c>
      <c r="GD146" s="2">
        <f t="shared" si="169"/>
        <v>0.15856074375202561</v>
      </c>
      <c r="GE146" s="2">
        <f t="shared" si="169"/>
        <v>0.16663805181024222</v>
      </c>
      <c r="GF146" s="2">
        <f t="shared" si="169"/>
        <v>0.16361035590040884</v>
      </c>
      <c r="GG146" s="2">
        <f t="shared" si="169"/>
        <v>0.15853650961538227</v>
      </c>
      <c r="GH146" s="2">
        <f t="shared" si="169"/>
        <v>0.14398444581120501</v>
      </c>
      <c r="GI146" s="2">
        <f t="shared" si="169"/>
        <v>0.14744271109998525</v>
      </c>
      <c r="GJ146" s="2">
        <f t="shared" si="169"/>
        <v>0.10382480084243184</v>
      </c>
      <c r="GK146" s="2">
        <f t="shared" si="169"/>
        <v>8.5800120666462906E-2</v>
      </c>
      <c r="GM146" s="86">
        <f t="shared" si="170"/>
        <v>2.4320641896785182E-132</v>
      </c>
      <c r="GN146" s="86">
        <f t="shared" si="170"/>
        <v>3.4733685658304732E-150</v>
      </c>
      <c r="GO146" s="86">
        <f t="shared" si="170"/>
        <v>1.515906631038475E-181</v>
      </c>
      <c r="GP146" s="86">
        <f t="shared" si="170"/>
        <v>1.1421536499767021E-237</v>
      </c>
      <c r="GQ146" s="86">
        <f t="shared" si="170"/>
        <v>2.9757113285254393E-278</v>
      </c>
      <c r="GR146" s="86">
        <f t="shared" si="170"/>
        <v>1.4818758972874143E-250</v>
      </c>
      <c r="GS146" s="86">
        <f t="shared" si="170"/>
        <v>7.6846967431552525E-272</v>
      </c>
      <c r="GT146" s="86">
        <f t="shared" si="170"/>
        <v>6.637395671011304E-283</v>
      </c>
      <c r="GU146" s="86">
        <f t="shared" si="170"/>
        <v>1.6935984876236448E-292</v>
      </c>
      <c r="GV146" s="86">
        <f t="shared" si="170"/>
        <v>3.3596462703723317E-200</v>
      </c>
      <c r="GW146" s="86">
        <f t="shared" si="170"/>
        <v>1.8590006664381625E-209</v>
      </c>
      <c r="GX146" s="86">
        <f t="shared" si="170"/>
        <v>1.4599669209132252E-184</v>
      </c>
      <c r="GY146" s="86">
        <f t="shared" si="170"/>
        <v>1.2063107212774666E-132</v>
      </c>
      <c r="GZ146" s="86">
        <f t="shared" si="170"/>
        <v>6.228667172942945E-164</v>
      </c>
      <c r="HA146" s="86">
        <f t="shared" si="170"/>
        <v>5.2261579671671537E-159</v>
      </c>
      <c r="HC146" s="86">
        <f t="shared" si="153"/>
        <v>1.7719262252058564E-78</v>
      </c>
      <c r="HD146" s="86">
        <f t="shared" si="153"/>
        <v>1.0277583234483427E-75</v>
      </c>
      <c r="HE146" s="86">
        <f t="shared" si="153"/>
        <v>4.384706683861972E-98</v>
      </c>
      <c r="HF146" s="86">
        <f t="shared" si="153"/>
        <v>7.2416830525906801E-107</v>
      </c>
      <c r="HG146" s="86">
        <f t="shared" si="153"/>
        <v>1.0853284863875771E-139</v>
      </c>
      <c r="HH146" s="86">
        <f t="shared" si="153"/>
        <v>4.7572033819111835E-111</v>
      </c>
      <c r="HI146" s="86">
        <f t="shared" si="153"/>
        <v>1.0695881564313802E-134</v>
      </c>
      <c r="HJ146" s="86">
        <f t="shared" si="153"/>
        <v>1.0040739469818275E-152</v>
      </c>
      <c r="HK146" s="86">
        <f t="shared" si="153"/>
        <v>4.6630826263457193E-173</v>
      </c>
      <c r="HL146" s="86">
        <f t="shared" si="161"/>
        <v>4.4964525700416394E-86</v>
      </c>
      <c r="HM146" s="86">
        <f t="shared" si="161"/>
        <v>1.1536173190286908E-111</v>
      </c>
      <c r="HN146" s="86">
        <f t="shared" si="161"/>
        <v>1.8719132270744429E-86</v>
      </c>
      <c r="HO146" s="86">
        <f t="shared" si="161"/>
        <v>1.5277344993029115E-69</v>
      </c>
      <c r="HP146" s="86">
        <f t="shared" si="161"/>
        <v>1.932371665964346E-94</v>
      </c>
      <c r="HQ146" s="86">
        <f t="shared" si="161"/>
        <v>3.9979733542057327E-112</v>
      </c>
      <c r="HS146" s="86">
        <f t="shared" si="171"/>
        <v>0.1285834046451384</v>
      </c>
      <c r="HT146" s="86">
        <f t="shared" si="171"/>
        <v>2.6885804855743423E-2</v>
      </c>
      <c r="HU146" s="86">
        <f t="shared" si="171"/>
        <v>3.6362174435022647E-2</v>
      </c>
      <c r="HV146" s="86">
        <f t="shared" si="171"/>
        <v>5.8466929133698269E-2</v>
      </c>
      <c r="HW146" s="86">
        <f t="shared" si="171"/>
        <v>5.2435852969812631E-2</v>
      </c>
      <c r="HX146" s="86">
        <f t="shared" si="171"/>
        <v>2.3391489949740541E-2</v>
      </c>
      <c r="HY146" s="86">
        <f t="shared" si="171"/>
        <v>3.2737336405753908E-2</v>
      </c>
      <c r="HZ146" s="86">
        <f t="shared" si="171"/>
        <v>2.6230308790807413E-2</v>
      </c>
      <c r="IA146" s="86">
        <f t="shared" si="171"/>
        <v>1.1690906305612031E-2</v>
      </c>
      <c r="IB146" s="86">
        <f t="shared" si="171"/>
        <v>2.6270719099906411E-2</v>
      </c>
      <c r="IC146" s="86">
        <f t="shared" si="171"/>
        <v>3.117125072271763E-2</v>
      </c>
      <c r="ID146" s="86">
        <f t="shared" si="171"/>
        <v>4.6872316433498921E-2</v>
      </c>
      <c r="IE146" s="86">
        <f t="shared" si="171"/>
        <v>4.6734675975686528E-2</v>
      </c>
      <c r="IF146" s="86">
        <f t="shared" si="171"/>
        <v>0.18293917063399776</v>
      </c>
      <c r="IG146" s="86">
        <f t="shared" si="171"/>
        <v>0.3434344519432565</v>
      </c>
      <c r="II146" s="86">
        <f t="shared" si="172"/>
        <v>1.3612555123704823E-14</v>
      </c>
      <c r="IJ146" s="86">
        <f t="shared" si="172"/>
        <v>7.801296051225192E-13</v>
      </c>
      <c r="IK146" s="86">
        <f t="shared" si="172"/>
        <v>3.5840832815222995E-16</v>
      </c>
      <c r="IL146" s="86">
        <f t="shared" si="172"/>
        <v>5.2084861814857405E-17</v>
      </c>
      <c r="IM146" s="86">
        <f t="shared" si="172"/>
        <v>2.7401714698896607E-15</v>
      </c>
      <c r="IN146" s="86">
        <f t="shared" si="172"/>
        <v>5.4362397371784561E-17</v>
      </c>
      <c r="IO146" s="86">
        <f t="shared" si="172"/>
        <v>1.6512386301834846E-14</v>
      </c>
      <c r="IP146" s="86">
        <f t="shared" si="172"/>
        <v>4.7248266508103204E-16</v>
      </c>
      <c r="IQ146" s="86">
        <f t="shared" si="172"/>
        <v>2.3983519788954735E-16</v>
      </c>
      <c r="IR146" s="86">
        <f t="shared" si="172"/>
        <v>2.3484992875514345E-16</v>
      </c>
      <c r="IS146" s="86">
        <f t="shared" si="172"/>
        <v>1.7867515653540761E-15</v>
      </c>
      <c r="IT146" s="86">
        <f t="shared" si="172"/>
        <v>1.0196305115542E-18</v>
      </c>
      <c r="IU146" s="86">
        <f t="shared" si="172"/>
        <v>9.2224310694256205E-17</v>
      </c>
      <c r="IV146" s="86">
        <f t="shared" si="172"/>
        <v>5.8835669702345928E-11</v>
      </c>
      <c r="IW146" s="86">
        <f t="shared" si="172"/>
        <v>1.5081811119890742E-8</v>
      </c>
      <c r="IY146" s="86">
        <f t="shared" si="173"/>
        <v>0.128583404645152</v>
      </c>
      <c r="IZ146" s="86">
        <f t="shared" si="173"/>
        <v>2.6885804856523553E-2</v>
      </c>
      <c r="JA146" s="86">
        <f t="shared" si="173"/>
        <v>3.6362174435023008E-2</v>
      </c>
      <c r="JB146" s="86">
        <f t="shared" si="173"/>
        <v>5.8466929133698324E-2</v>
      </c>
      <c r="JC146" s="86">
        <f t="shared" si="173"/>
        <v>5.2435852969815372E-2</v>
      </c>
      <c r="JD146" s="86">
        <f t="shared" si="173"/>
        <v>2.3391489949740597E-2</v>
      </c>
      <c r="JE146" s="86">
        <f t="shared" si="173"/>
        <v>3.2737336405770423E-2</v>
      </c>
      <c r="JF146" s="86">
        <f t="shared" si="173"/>
        <v>2.6230308790807885E-2</v>
      </c>
      <c r="JG146" s="86">
        <f t="shared" si="173"/>
        <v>1.1690906305612271E-2</v>
      </c>
      <c r="JH146" s="86">
        <f t="shared" si="173"/>
        <v>2.6270719099906647E-2</v>
      </c>
      <c r="JI146" s="86">
        <f t="shared" si="173"/>
        <v>3.1171250722719417E-2</v>
      </c>
      <c r="JJ146" s="86">
        <f t="shared" si="173"/>
        <v>4.6872316433498921E-2</v>
      </c>
      <c r="JK146" s="86">
        <f t="shared" si="173"/>
        <v>4.6734675975686618E-2</v>
      </c>
      <c r="JL146" s="86">
        <f t="shared" si="173"/>
        <v>0.18293917069283341</v>
      </c>
      <c r="JM146" s="86">
        <f t="shared" si="173"/>
        <v>0.34343446702506764</v>
      </c>
    </row>
    <row r="147" spans="2:273" x14ac:dyDescent="0.25">
      <c r="B147" s="2">
        <v>120</v>
      </c>
      <c r="C147" s="37">
        <v>107.20699999999999</v>
      </c>
      <c r="D147" s="37">
        <v>105.55200000000001</v>
      </c>
      <c r="E147" s="37">
        <v>105.086</v>
      </c>
      <c r="F147" s="37">
        <v>106.39700000000001</v>
      </c>
      <c r="G147" s="37">
        <v>106.241</v>
      </c>
      <c r="H147" s="37">
        <v>107.39700000000001</v>
      </c>
      <c r="I147" s="37">
        <v>109.39700000000001</v>
      </c>
      <c r="J147" s="37">
        <v>108.29300000000001</v>
      </c>
      <c r="K147" s="37">
        <v>105.81</v>
      </c>
      <c r="L147" s="37">
        <v>107.36199999999999</v>
      </c>
      <c r="M147" s="37">
        <v>110.05200000000001</v>
      </c>
      <c r="N147" s="37">
        <v>113.10299999999999</v>
      </c>
      <c r="O147" s="37">
        <v>112.69</v>
      </c>
      <c r="P147" s="37">
        <v>114.086</v>
      </c>
      <c r="Q147" s="37">
        <v>130.328</v>
      </c>
      <c r="S147" s="4">
        <f t="shared" si="174"/>
        <v>106.99822517565438</v>
      </c>
      <c r="T147" s="4">
        <f t="shared" si="174"/>
        <v>106.64588768347481</v>
      </c>
      <c r="U147" s="4">
        <f t="shared" si="174"/>
        <v>106.11675113636819</v>
      </c>
      <c r="V147" s="4">
        <f t="shared" si="174"/>
        <v>106.66379643027064</v>
      </c>
      <c r="W147" s="4">
        <f t="shared" si="174"/>
        <v>106.47864889337838</v>
      </c>
      <c r="X147" s="4">
        <f t="shared" si="174"/>
        <v>107.23771490446525</v>
      </c>
      <c r="Y147" s="4">
        <f t="shared" si="174"/>
        <v>109.01829869206425</v>
      </c>
      <c r="Z147" s="4">
        <f t="shared" si="174"/>
        <v>108.79402454106513</v>
      </c>
      <c r="AA147" s="4">
        <f t="shared" si="174"/>
        <v>107.27901842919485</v>
      </c>
      <c r="AB147" s="4">
        <f t="shared" si="174"/>
        <v>109.18119006726324</v>
      </c>
      <c r="AC147" s="4">
        <f t="shared" si="174"/>
        <v>110.31685325366247</v>
      </c>
      <c r="AD147" s="4">
        <f t="shared" si="174"/>
        <v>111.58046105821879</v>
      </c>
      <c r="AE147" s="4">
        <f t="shared" si="174"/>
        <v>113.2657174704668</v>
      </c>
      <c r="AF147" s="4">
        <f t="shared" si="174"/>
        <v>116.81357655644662</v>
      </c>
      <c r="AG147" s="4">
        <f t="shared" si="174"/>
        <v>133.42780711652517</v>
      </c>
      <c r="AI147" s="4">
        <f t="shared" si="175"/>
        <v>0.20877482434561045</v>
      </c>
      <c r="AJ147" s="4">
        <f t="shared" si="175"/>
        <v>-1.0938876834748044</v>
      </c>
      <c r="AK147" s="4">
        <f t="shared" si="175"/>
        <v>-1.0307511363681954</v>
      </c>
      <c r="AL147" s="4">
        <f t="shared" si="175"/>
        <v>-0.26679643027063094</v>
      </c>
      <c r="AM147" s="4">
        <f t="shared" si="175"/>
        <v>-0.23764889337837758</v>
      </c>
      <c r="AN147" s="4">
        <f t="shared" si="175"/>
        <v>0.15928509553475578</v>
      </c>
      <c r="AO147" s="4">
        <f t="shared" si="175"/>
        <v>0.3787013079357564</v>
      </c>
      <c r="AP147" s="4">
        <f t="shared" si="175"/>
        <v>-0.50102454106512084</v>
      </c>
      <c r="AQ147" s="4">
        <f t="shared" si="175"/>
        <v>-1.4690184291948469</v>
      </c>
      <c r="AR147" s="4">
        <f t="shared" si="175"/>
        <v>-1.8191900672632499</v>
      </c>
      <c r="AS147" s="4">
        <f t="shared" si="175"/>
        <v>-0.2648532536624657</v>
      </c>
      <c r="AT147" s="4">
        <f t="shared" si="175"/>
        <v>1.5225389417812067</v>
      </c>
      <c r="AU147" s="4">
        <f t="shared" si="175"/>
        <v>-0.57571747046679889</v>
      </c>
      <c r="AV147" s="4">
        <f t="shared" si="175"/>
        <v>-2.7275765564466212</v>
      </c>
      <c r="AW147" s="4">
        <f t="shared" si="175"/>
        <v>-3.0998071165251702</v>
      </c>
      <c r="AY147" s="2">
        <f t="shared" si="167"/>
        <v>106.99822517565438</v>
      </c>
      <c r="AZ147" s="2">
        <f t="shared" si="167"/>
        <v>106.64342869528983</v>
      </c>
      <c r="BA147" s="2">
        <f t="shared" si="167"/>
        <v>106.11038913244816</v>
      </c>
      <c r="BB147" s="2">
        <f t="shared" si="167"/>
        <v>106.63517591191984</v>
      </c>
      <c r="BC147" s="2">
        <f t="shared" si="167"/>
        <v>106.45532969652849</v>
      </c>
      <c r="BD147" s="2">
        <f t="shared" si="167"/>
        <v>107.23202977406818</v>
      </c>
      <c r="BE147" s="2">
        <f t="shared" si="167"/>
        <v>109.00374356926356</v>
      </c>
      <c r="BF147" s="2">
        <f t="shared" si="167"/>
        <v>108.78603508376167</v>
      </c>
      <c r="BG147" s="2">
        <f t="shared" si="167"/>
        <v>107.27730198944184</v>
      </c>
      <c r="BH147" s="2">
        <f t="shared" si="167"/>
        <v>109.17077350593767</v>
      </c>
      <c r="BI147" s="2">
        <f t="shared" si="167"/>
        <v>110.30020692074184</v>
      </c>
      <c r="BJ147" s="2">
        <f t="shared" si="167"/>
        <v>111.54319837852141</v>
      </c>
      <c r="BK147" s="2">
        <f t="shared" si="167"/>
        <v>113.21799693149512</v>
      </c>
      <c r="BL147" s="2">
        <f t="shared" si="167"/>
        <v>113.76842862999952</v>
      </c>
      <c r="BM147" s="2">
        <f t="shared" si="167"/>
        <v>117.16948960869186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105.81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105.81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147.5981651031895</v>
      </c>
      <c r="DL147" s="2">
        <f t="shared" si="176"/>
        <v>129.78708130904187</v>
      </c>
      <c r="DM147" s="2">
        <f t="shared" si="176"/>
        <v>128.4466962887989</v>
      </c>
      <c r="DN147" s="2">
        <f t="shared" si="176"/>
        <v>135.60521396761132</v>
      </c>
      <c r="DO147" s="2">
        <f t="shared" si="176"/>
        <v>145.40245797373359</v>
      </c>
      <c r="DP147" s="2">
        <f t="shared" si="176"/>
        <v>144.9217211948791</v>
      </c>
      <c r="DQ147" s="2">
        <f t="shared" si="176"/>
        <v>133.99695431519703</v>
      </c>
      <c r="DR147" s="2">
        <f t="shared" si="176"/>
        <v>136.13561166429591</v>
      </c>
      <c r="DS147" s="2">
        <f t="shared" si="176"/>
        <v>135.14973193277311</v>
      </c>
      <c r="DT147" s="2">
        <f t="shared" si="176"/>
        <v>138.9593385490754</v>
      </c>
      <c r="DU147" s="2">
        <f t="shared" si="176"/>
        <v>139.3712416329285</v>
      </c>
      <c r="DV147" s="2">
        <f t="shared" si="176"/>
        <v>144.08888335704125</v>
      </c>
      <c r="DW147" s="2">
        <f t="shared" si="176"/>
        <v>145.67168541415907</v>
      </c>
      <c r="DX147" s="2">
        <f t="shared" si="176"/>
        <v>143.07921033891031</v>
      </c>
      <c r="DY147" s="2">
        <f t="shared" si="176"/>
        <v>150.8736525769373</v>
      </c>
      <c r="EA147" s="2">
        <f t="shared" si="152"/>
        <v>106.98741742236876</v>
      </c>
      <c r="EB147" s="2">
        <f t="shared" si="152"/>
        <v>106.72764381663113</v>
      </c>
      <c r="EC147" s="2">
        <f t="shared" si="152"/>
        <v>106.07295586309611</v>
      </c>
      <c r="ED147" s="2">
        <f t="shared" si="152"/>
        <v>106.59015525616418</v>
      </c>
      <c r="EE147" s="2">
        <f t="shared" si="151"/>
        <v>106.38451682963597</v>
      </c>
      <c r="EF147" s="2">
        <f t="shared" si="151"/>
        <v>107.22313970104958</v>
      </c>
      <c r="EG147" s="2">
        <f t="shared" si="151"/>
        <v>109.02812852534083</v>
      </c>
      <c r="EH147" s="2">
        <f t="shared" si="151"/>
        <v>108.77287943304296</v>
      </c>
      <c r="EI147" s="2">
        <f t="shared" si="151"/>
        <v>107.21670213078713</v>
      </c>
      <c r="EJ147" s="2">
        <f t="shared" si="151"/>
        <v>109.18366937410413</v>
      </c>
      <c r="EK147" s="2">
        <f t="shared" si="151"/>
        <v>110.31365989653268</v>
      </c>
      <c r="EL147" s="2">
        <f t="shared" ref="EL147:EO210" si="179">CP$228*$B147+CP$229</f>
        <v>111.56363914075335</v>
      </c>
      <c r="EM147" s="2">
        <f t="shared" si="135"/>
        <v>113.20778579721524</v>
      </c>
      <c r="EN147" s="2">
        <f t="shared" si="135"/>
        <v>113.76531093274286</v>
      </c>
      <c r="EO147" s="2">
        <f t="shared" si="135"/>
        <v>117.2065712434437</v>
      </c>
      <c r="EQ147" s="2">
        <f t="shared" si="177"/>
        <v>106.87204622325615</v>
      </c>
      <c r="ER147" s="2">
        <f t="shared" si="177"/>
        <v>106.18680806117322</v>
      </c>
      <c r="ES147" s="2">
        <f t="shared" si="177"/>
        <v>106.20609966416004</v>
      </c>
      <c r="ET147" s="2">
        <f t="shared" si="177"/>
        <v>106.74726910568461</v>
      </c>
      <c r="EU147" s="2">
        <f t="shared" si="177"/>
        <v>106.66527465132975</v>
      </c>
      <c r="EV147" s="2">
        <f t="shared" si="177"/>
        <v>107.11213393528966</v>
      </c>
      <c r="EW147" s="2">
        <f t="shared" si="177"/>
        <v>108.79187273256781</v>
      </c>
      <c r="EX147" s="2">
        <f t="shared" si="177"/>
        <v>108.72957793131339</v>
      </c>
      <c r="EY147" s="2">
        <f t="shared" si="177"/>
        <v>107.42958692694582</v>
      </c>
      <c r="EZ147" s="2">
        <f t="shared" si="177"/>
        <v>108.97662512312122</v>
      </c>
      <c r="FA147" s="2">
        <f t="shared" si="177"/>
        <v>110.11481322369097</v>
      </c>
      <c r="FB147" s="2">
        <f t="shared" si="177"/>
        <v>111.26370274048979</v>
      </c>
      <c r="FC147" s="2">
        <f t="shared" si="177"/>
        <v>113.13134984251018</v>
      </c>
      <c r="FD147" s="2">
        <f t="shared" si="177"/>
        <v>113.58640338455665</v>
      </c>
      <c r="FE147" s="2">
        <f t="shared" si="177"/>
        <v>116.45972383127348</v>
      </c>
      <c r="FG147" s="2">
        <f t="shared" si="178"/>
        <v>0.99929270204445297</v>
      </c>
      <c r="FH147" s="2">
        <f t="shared" si="178"/>
        <v>0.99928327963864172</v>
      </c>
      <c r="FI147" s="2">
        <f t="shared" si="178"/>
        <v>0.99928861825016724</v>
      </c>
      <c r="FJ147" s="2">
        <f t="shared" si="178"/>
        <v>0.99928874400345291</v>
      </c>
      <c r="FK147" s="2">
        <f t="shared" si="178"/>
        <v>0.99934566136111647</v>
      </c>
      <c r="FL147" s="2">
        <f t="shared" si="178"/>
        <v>0.99926389100306667</v>
      </c>
      <c r="FM147" s="2">
        <f t="shared" si="178"/>
        <v>0.99933138416850786</v>
      </c>
      <c r="FN147" s="2">
        <f t="shared" si="178"/>
        <v>0.99924822749010767</v>
      </c>
      <c r="FO147" s="2">
        <f t="shared" si="178"/>
        <v>0.99920101509590709</v>
      </c>
      <c r="FP147" s="2">
        <f t="shared" si="178"/>
        <v>0.99920506596288272</v>
      </c>
      <c r="FQ147" s="2">
        <f t="shared" si="178"/>
        <v>0.99929133217897914</v>
      </c>
      <c r="FR147" s="2">
        <f t="shared" si="178"/>
        <v>0.99919253004179265</v>
      </c>
      <c r="FS147" s="2">
        <f t="shared" si="178"/>
        <v>0.99931015544336788</v>
      </c>
      <c r="FT147" s="2">
        <f t="shared" si="178"/>
        <v>0.99920574082728919</v>
      </c>
      <c r="FU147" s="2">
        <f t="shared" si="178"/>
        <v>0.9990315939369474</v>
      </c>
      <c r="FW147" s="2">
        <f t="shared" si="169"/>
        <v>0.15529131759102785</v>
      </c>
      <c r="FX147" s="2">
        <f t="shared" si="169"/>
        <v>0.18627150423566075</v>
      </c>
      <c r="FY147" s="2">
        <f t="shared" si="169"/>
        <v>0.16160721389777746</v>
      </c>
      <c r="FZ147" s="2">
        <f t="shared" si="169"/>
        <v>0.15519651088299527</v>
      </c>
      <c r="GA147" s="2">
        <f t="shared" si="169"/>
        <v>0.16128462644093902</v>
      </c>
      <c r="GB147" s="2">
        <f t="shared" si="169"/>
        <v>0.1699028141602858</v>
      </c>
      <c r="GC147" s="2">
        <f t="shared" si="169"/>
        <v>0.17387725317535266</v>
      </c>
      <c r="GD147" s="2">
        <f t="shared" si="169"/>
        <v>0.17123884558537991</v>
      </c>
      <c r="GE147" s="2">
        <f t="shared" si="169"/>
        <v>0.17982397150055077</v>
      </c>
      <c r="GF147" s="2">
        <f t="shared" si="169"/>
        <v>0.17660746868356442</v>
      </c>
      <c r="GG147" s="2">
        <f t="shared" si="169"/>
        <v>0.17121306802655475</v>
      </c>
      <c r="GH147" s="2">
        <f t="shared" si="169"/>
        <v>0.15571274369802715</v>
      </c>
      <c r="GI147" s="2">
        <f t="shared" si="169"/>
        <v>0.15940024828537033</v>
      </c>
      <c r="GJ147" s="2">
        <f t="shared" si="169"/>
        <v>0.11271260737206579</v>
      </c>
      <c r="GK147" s="2">
        <f t="shared" si="169"/>
        <v>9.3305592688601877E-2</v>
      </c>
      <c r="GM147" s="86">
        <f t="shared" si="170"/>
        <v>8.5215227026014119E-137</v>
      </c>
      <c r="GN147" s="86">
        <f t="shared" si="170"/>
        <v>3.243686532811342E-155</v>
      </c>
      <c r="GO147" s="86">
        <f t="shared" si="170"/>
        <v>1.2627829898826099E-187</v>
      </c>
      <c r="GP147" s="86">
        <f t="shared" si="170"/>
        <v>1.1609367315824674E-245</v>
      </c>
      <c r="GQ147" s="86">
        <f t="shared" si="170"/>
        <v>1.2831929275803075E-287</v>
      </c>
      <c r="GR147" s="86">
        <f t="shared" si="170"/>
        <v>7.0461109888518315E-259</v>
      </c>
      <c r="GS147" s="86">
        <f t="shared" si="170"/>
        <v>7.0692840904067897E-281</v>
      </c>
      <c r="GT147" s="86">
        <f t="shared" si="170"/>
        <v>2.3093528741093141E-292</v>
      </c>
      <c r="GU147" s="86">
        <f t="shared" si="170"/>
        <v>3.2752445116136322E-302</v>
      </c>
      <c r="GV147" s="86">
        <f t="shared" si="170"/>
        <v>6.3756343946858588E-207</v>
      </c>
      <c r="GW147" s="86">
        <f t="shared" si="170"/>
        <v>1.8088995037636607E-216</v>
      </c>
      <c r="GX147" s="86">
        <f t="shared" si="170"/>
        <v>8.8165473463205672E-191</v>
      </c>
      <c r="GY147" s="86">
        <f t="shared" si="170"/>
        <v>5.1639606173972973E-137</v>
      </c>
      <c r="GZ147" s="86">
        <f t="shared" si="170"/>
        <v>2.1417298896410977E-169</v>
      </c>
      <c r="HA147" s="86">
        <f t="shared" si="170"/>
        <v>3.2652052485643191E-164</v>
      </c>
      <c r="HC147" s="86">
        <f t="shared" si="153"/>
        <v>1.6691428896319235E-82</v>
      </c>
      <c r="HD147" s="86">
        <f t="shared" si="153"/>
        <v>1.6452279643599874E-79</v>
      </c>
      <c r="HE147" s="86">
        <f t="shared" si="153"/>
        <v>5.4917603590655303E-103</v>
      </c>
      <c r="HF147" s="86">
        <f t="shared" si="153"/>
        <v>2.9865859546239929E-112</v>
      </c>
      <c r="HG147" s="86">
        <f t="shared" si="153"/>
        <v>9.3782129561648306E-147</v>
      </c>
      <c r="HH147" s="86">
        <f t="shared" si="153"/>
        <v>1.4768234735248942E-116</v>
      </c>
      <c r="HI147" s="86">
        <f t="shared" si="153"/>
        <v>2.1694652864957612E-141</v>
      </c>
      <c r="HJ147" s="86">
        <f t="shared" si="153"/>
        <v>2.3465092088534529E-160</v>
      </c>
      <c r="HK147" s="86">
        <f t="shared" si="153"/>
        <v>1.3645185039106567E-181</v>
      </c>
      <c r="HL147" s="86">
        <f t="shared" si="161"/>
        <v>2.3023365915547602E-90</v>
      </c>
      <c r="HM147" s="86">
        <f t="shared" si="161"/>
        <v>2.9462905683407639E-117</v>
      </c>
      <c r="HN147" s="86">
        <f t="shared" si="161"/>
        <v>8.2821777913312209E-91</v>
      </c>
      <c r="HO147" s="86">
        <f t="shared" si="161"/>
        <v>5.4360007539960982E-73</v>
      </c>
      <c r="HP147" s="86">
        <f t="shared" si="161"/>
        <v>2.7506176655666399E-99</v>
      </c>
      <c r="HQ147" s="86">
        <f t="shared" si="161"/>
        <v>1.0375848882582149E-117</v>
      </c>
      <c r="HS147" s="86">
        <f t="shared" si="171"/>
        <v>7.7208411382434186E-2</v>
      </c>
      <c r="HT147" s="86">
        <f t="shared" si="171"/>
        <v>1.2658124720586094E-2</v>
      </c>
      <c r="HU147" s="86">
        <f t="shared" si="171"/>
        <v>1.7379478094220528E-2</v>
      </c>
      <c r="HV147" s="86">
        <f t="shared" si="171"/>
        <v>2.9665989035183842E-2</v>
      </c>
      <c r="HW147" s="86">
        <f t="shared" si="171"/>
        <v>2.6857415420115931E-2</v>
      </c>
      <c r="HX147" s="86">
        <f t="shared" si="171"/>
        <v>1.0073511868944639E-2</v>
      </c>
      <c r="HY147" s="86">
        <f t="shared" si="171"/>
        <v>1.5555266363293312E-2</v>
      </c>
      <c r="HZ147" s="86">
        <f t="shared" si="171"/>
        <v>1.1707113042564882E-2</v>
      </c>
      <c r="IA147" s="86">
        <f t="shared" si="171"/>
        <v>4.5695108716354528E-3</v>
      </c>
      <c r="IB147" s="86">
        <f t="shared" si="171"/>
        <v>1.1396754487084911E-2</v>
      </c>
      <c r="IC147" s="86">
        <f t="shared" si="171"/>
        <v>1.4439807597634146E-2</v>
      </c>
      <c r="ID147" s="86">
        <f t="shared" si="171"/>
        <v>2.2151565088211388E-2</v>
      </c>
      <c r="IE147" s="86">
        <f t="shared" si="171"/>
        <v>2.2859892804611717E-2</v>
      </c>
      <c r="IF147" s="86">
        <f t="shared" si="171"/>
        <v>9.9986484654737515E-2</v>
      </c>
      <c r="IG147" s="86">
        <f t="shared" si="171"/>
        <v>0.23848523241304986</v>
      </c>
      <c r="II147" s="86">
        <f t="shared" si="172"/>
        <v>2.81783805892737E-13</v>
      </c>
      <c r="IJ147" s="86">
        <f t="shared" si="172"/>
        <v>1.5472470033379717E-11</v>
      </c>
      <c r="IK147" s="86">
        <f t="shared" si="172"/>
        <v>1.163673555707657E-14</v>
      </c>
      <c r="IL147" s="86">
        <f t="shared" si="172"/>
        <v>1.8686395810197873E-15</v>
      </c>
      <c r="IM147" s="86">
        <f t="shared" si="172"/>
        <v>7.202949312483939E-14</v>
      </c>
      <c r="IN147" s="86">
        <f t="shared" si="172"/>
        <v>2.4296799078889389E-15</v>
      </c>
      <c r="IO147" s="86">
        <f t="shared" si="172"/>
        <v>4.2629660373506799E-13</v>
      </c>
      <c r="IP147" s="86">
        <f t="shared" si="172"/>
        <v>1.7151399154770261E-14</v>
      </c>
      <c r="IQ147" s="86">
        <f t="shared" si="172"/>
        <v>1.0665117731919179E-14</v>
      </c>
      <c r="IR147" s="86">
        <f t="shared" si="172"/>
        <v>9.9602822899661237E-15</v>
      </c>
      <c r="IS147" s="86">
        <f t="shared" si="172"/>
        <v>5.6325207607653279E-14</v>
      </c>
      <c r="IT147" s="86">
        <f t="shared" si="172"/>
        <v>5.45002850587442E-17</v>
      </c>
      <c r="IU147" s="86">
        <f t="shared" si="172"/>
        <v>3.3265794476468254E-15</v>
      </c>
      <c r="IV147" s="86">
        <f t="shared" si="172"/>
        <v>3.6825346463497876E-10</v>
      </c>
      <c r="IW147" s="86">
        <f t="shared" si="172"/>
        <v>5.319795381460026E-8</v>
      </c>
      <c r="IY147" s="86">
        <f t="shared" si="173"/>
        <v>7.7208411382715975E-2</v>
      </c>
      <c r="IZ147" s="86">
        <f t="shared" si="173"/>
        <v>1.2658124736058565E-2</v>
      </c>
      <c r="JA147" s="86">
        <f t="shared" si="173"/>
        <v>1.7379478094232164E-2</v>
      </c>
      <c r="JB147" s="86">
        <f t="shared" si="173"/>
        <v>2.9665989035185712E-2</v>
      </c>
      <c r="JC147" s="86">
        <f t="shared" si="173"/>
        <v>2.685741542018796E-2</v>
      </c>
      <c r="JD147" s="86">
        <f t="shared" si="173"/>
        <v>1.0073511868947069E-2</v>
      </c>
      <c r="JE147" s="86">
        <f t="shared" si="173"/>
        <v>1.5555266363719608E-2</v>
      </c>
      <c r="JF147" s="86">
        <f t="shared" si="173"/>
        <v>1.1707113042582033E-2</v>
      </c>
      <c r="JG147" s="86">
        <f t="shared" si="173"/>
        <v>4.5695108716461178E-3</v>
      </c>
      <c r="JH147" s="86">
        <f t="shared" si="173"/>
        <v>1.1396754487094872E-2</v>
      </c>
      <c r="JI147" s="86">
        <f t="shared" si="173"/>
        <v>1.4439807597690471E-2</v>
      </c>
      <c r="JJ147" s="86">
        <f t="shared" si="173"/>
        <v>2.2151565088211443E-2</v>
      </c>
      <c r="JK147" s="86">
        <f t="shared" si="173"/>
        <v>2.2859892804615044E-2</v>
      </c>
      <c r="JL147" s="86">
        <f t="shared" si="173"/>
        <v>9.9986485022990984E-2</v>
      </c>
      <c r="JM147" s="86">
        <f t="shared" si="173"/>
        <v>0.23848528561100368</v>
      </c>
    </row>
    <row r="148" spans="2:273" x14ac:dyDescent="0.25">
      <c r="B148" s="2">
        <v>121</v>
      </c>
      <c r="C148" s="37">
        <v>106.36199999999999</v>
      </c>
      <c r="D148" s="37">
        <v>106.224</v>
      </c>
      <c r="E148" s="37">
        <v>106.79300000000001</v>
      </c>
      <c r="F148" s="37">
        <v>107.86199999999999</v>
      </c>
      <c r="G148" s="37">
        <v>106.431</v>
      </c>
      <c r="H148" s="37">
        <v>105.13800000000001</v>
      </c>
      <c r="I148" s="37">
        <v>110</v>
      </c>
      <c r="J148" s="37">
        <v>108.776</v>
      </c>
      <c r="K148" s="37">
        <v>108.36199999999999</v>
      </c>
      <c r="L148" s="37">
        <v>109.655</v>
      </c>
      <c r="M148" s="37">
        <v>109.914</v>
      </c>
      <c r="N148" s="37">
        <v>111.155</v>
      </c>
      <c r="O148" s="37">
        <v>112.655</v>
      </c>
      <c r="P148" s="37">
        <v>110.828</v>
      </c>
      <c r="Q148" s="37">
        <v>120.879</v>
      </c>
      <c r="S148" s="4">
        <f t="shared" si="174"/>
        <v>106.91151325026672</v>
      </c>
      <c r="T148" s="4">
        <f t="shared" si="174"/>
        <v>106.59171599584764</v>
      </c>
      <c r="U148" s="4">
        <f t="shared" si="174"/>
        <v>106.03441914198551</v>
      </c>
      <c r="V148" s="4">
        <f t="shared" si="174"/>
        <v>106.55741355696665</v>
      </c>
      <c r="W148" s="4">
        <f t="shared" si="174"/>
        <v>106.37560820246981</v>
      </c>
      <c r="X148" s="4">
        <f t="shared" si="174"/>
        <v>107.18171011749291</v>
      </c>
      <c r="Y148" s="4">
        <f t="shared" si="174"/>
        <v>108.97954383380014</v>
      </c>
      <c r="Z148" s="4">
        <f t="shared" si="174"/>
        <v>108.7501692707861</v>
      </c>
      <c r="AA148" s="4">
        <f t="shared" si="174"/>
        <v>107.21823726577162</v>
      </c>
      <c r="AB148" s="4">
        <f t="shared" si="174"/>
        <v>109.11829105461035</v>
      </c>
      <c r="AC148" s="4">
        <f t="shared" si="174"/>
        <v>110.22575511874628</v>
      </c>
      <c r="AD148" s="4">
        <f t="shared" si="174"/>
        <v>111.46897322809434</v>
      </c>
      <c r="AE148" s="4">
        <f t="shared" si="174"/>
        <v>113.12748800251606</v>
      </c>
      <c r="AF148" s="4">
        <f t="shared" si="174"/>
        <v>114.81771670690701</v>
      </c>
      <c r="AG148" s="4">
        <f t="shared" si="174"/>
        <v>125.52039489607543</v>
      </c>
      <c r="AI148" s="4">
        <f t="shared" si="175"/>
        <v>-0.54951325026672748</v>
      </c>
      <c r="AJ148" s="4">
        <f t="shared" si="175"/>
        <v>-0.36771599584763237</v>
      </c>
      <c r="AK148" s="4">
        <f t="shared" si="175"/>
        <v>0.75858085801449704</v>
      </c>
      <c r="AL148" s="4">
        <f t="shared" si="175"/>
        <v>1.3045864430333438</v>
      </c>
      <c r="AM148" s="4">
        <f t="shared" si="175"/>
        <v>5.5391797530191411E-2</v>
      </c>
      <c r="AN148" s="4">
        <f t="shared" si="175"/>
        <v>-2.0437101174929069</v>
      </c>
      <c r="AO148" s="4">
        <f t="shared" si="175"/>
        <v>1.0204561661998639</v>
      </c>
      <c r="AP148" s="4">
        <f t="shared" si="175"/>
        <v>2.5830729213893733E-2</v>
      </c>
      <c r="AQ148" s="4">
        <f t="shared" si="175"/>
        <v>1.1437627342283747</v>
      </c>
      <c r="AR148" s="4">
        <f t="shared" si="175"/>
        <v>0.53670894538964831</v>
      </c>
      <c r="AS148" s="4">
        <f t="shared" si="175"/>
        <v>-0.31175511874627659</v>
      </c>
      <c r="AT148" s="4">
        <f t="shared" si="175"/>
        <v>-0.31397322809434058</v>
      </c>
      <c r="AU148" s="4">
        <f t="shared" si="175"/>
        <v>-0.47248800251605871</v>
      </c>
      <c r="AV148" s="4">
        <f t="shared" si="175"/>
        <v>-3.9897167069070036</v>
      </c>
      <c r="AW148" s="4">
        <f t="shared" si="175"/>
        <v>-4.6413948960754254</v>
      </c>
      <c r="AY148" s="2">
        <f t="shared" si="167"/>
        <v>106.91151325026672</v>
      </c>
      <c r="AZ148" s="2">
        <f t="shared" si="167"/>
        <v>106.59116693049216</v>
      </c>
      <c r="BA148" s="2">
        <f t="shared" si="167"/>
        <v>106.0329683996749</v>
      </c>
      <c r="BB148" s="2">
        <f t="shared" si="167"/>
        <v>106.55014492989584</v>
      </c>
      <c r="BC148" s="2">
        <f t="shared" si="167"/>
        <v>106.36952529449077</v>
      </c>
      <c r="BD148" s="2">
        <f t="shared" si="167"/>
        <v>107.1806596035903</v>
      </c>
      <c r="BE148" s="2">
        <f t="shared" si="167"/>
        <v>108.97625274042245</v>
      </c>
      <c r="BF148" s="2">
        <f t="shared" si="167"/>
        <v>108.74857980584747</v>
      </c>
      <c r="BG148" s="2">
        <f t="shared" si="167"/>
        <v>107.217974526104</v>
      </c>
      <c r="BH148" s="2">
        <f t="shared" si="167"/>
        <v>109.1163440682662</v>
      </c>
      <c r="BI148" s="2">
        <f t="shared" si="167"/>
        <v>110.22218718388858</v>
      </c>
      <c r="BJ148" s="2">
        <f t="shared" si="167"/>
        <v>111.460788234758</v>
      </c>
      <c r="BK148" s="2">
        <f t="shared" si="167"/>
        <v>113.11617367184306</v>
      </c>
      <c r="BL148" s="2">
        <f t="shared" si="167"/>
        <v>113.6827497192653</v>
      </c>
      <c r="BM148" s="2">
        <f t="shared" si="167"/>
        <v>117.08392297296683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106.224</v>
      </c>
      <c r="CG148" s="2">
        <f t="shared" si="168"/>
        <v>106.79300000000001</v>
      </c>
      <c r="CH148" s="2" t="str">
        <f t="shared" si="168"/>
        <v/>
      </c>
      <c r="CI148" s="2" t="str">
        <f t="shared" si="168"/>
        <v/>
      </c>
      <c r="CJ148" s="2">
        <f t="shared" si="168"/>
        <v>105.13800000000001</v>
      </c>
      <c r="CK148" s="2">
        <f t="shared" si="168"/>
        <v>110</v>
      </c>
      <c r="CL148" s="2">
        <f t="shared" si="168"/>
        <v>108.776</v>
      </c>
      <c r="CM148" s="2">
        <f t="shared" si="168"/>
        <v>108.36199999999999</v>
      </c>
      <c r="CN148" s="2">
        <f t="shared" si="168"/>
        <v>109.655</v>
      </c>
      <c r="CO148" s="2">
        <f t="shared" si="168"/>
        <v>109.914</v>
      </c>
      <c r="CP148" s="2">
        <f t="shared" si="168"/>
        <v>111.155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106.224</v>
      </c>
      <c r="CW148" s="2">
        <f t="shared" si="112"/>
        <v>106.79300000000001</v>
      </c>
      <c r="CX148" s="2" t="str">
        <f t="shared" si="113"/>
        <v/>
      </c>
      <c r="CY148" s="2" t="str">
        <f t="shared" si="114"/>
        <v/>
      </c>
      <c r="CZ148" s="2">
        <f t="shared" si="115"/>
        <v>105.13800000000001</v>
      </c>
      <c r="DA148" s="2">
        <f t="shared" si="116"/>
        <v>110</v>
      </c>
      <c r="DB148" s="2">
        <f t="shared" si="117"/>
        <v>108.776</v>
      </c>
      <c r="DC148" s="2">
        <f t="shared" si="118"/>
        <v>108.36199999999999</v>
      </c>
      <c r="DD148" s="2">
        <f t="shared" si="119"/>
        <v>109.655</v>
      </c>
      <c r="DE148" s="2">
        <f t="shared" si="120"/>
        <v>109.914</v>
      </c>
      <c r="DF148" s="2">
        <f t="shared" si="121"/>
        <v>111.155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147.9127805816135</v>
      </c>
      <c r="DL148" s="2">
        <f t="shared" si="176"/>
        <v>129.93185964912283</v>
      </c>
      <c r="DM148" s="2">
        <f t="shared" si="176"/>
        <v>128.57734952766532</v>
      </c>
      <c r="DN148" s="2">
        <f t="shared" si="176"/>
        <v>135.80836842105262</v>
      </c>
      <c r="DO148" s="2">
        <f t="shared" si="176"/>
        <v>145.6881443714822</v>
      </c>
      <c r="DP148" s="2">
        <f t="shared" si="176"/>
        <v>145.23666287339972</v>
      </c>
      <c r="DQ148" s="2">
        <f t="shared" si="176"/>
        <v>134.18630159474674</v>
      </c>
      <c r="DR148" s="2">
        <f t="shared" si="176"/>
        <v>136.3472076813656</v>
      </c>
      <c r="DS148" s="2">
        <f t="shared" si="176"/>
        <v>135.36258655462186</v>
      </c>
      <c r="DT148" s="2">
        <f t="shared" si="176"/>
        <v>139.17345637743006</v>
      </c>
      <c r="DU148" s="2">
        <f t="shared" si="176"/>
        <v>139.56879082321188</v>
      </c>
      <c r="DV148" s="2">
        <f t="shared" si="176"/>
        <v>144.34315860597439</v>
      </c>
      <c r="DW148" s="2">
        <f t="shared" si="176"/>
        <v>145.90470653244336</v>
      </c>
      <c r="DX148" s="2">
        <f t="shared" si="176"/>
        <v>143.30676490776489</v>
      </c>
      <c r="DY148" s="2">
        <f t="shared" si="176"/>
        <v>151.18051798294397</v>
      </c>
      <c r="EA148" s="2">
        <f t="shared" si="152"/>
        <v>106.90541036914901</v>
      </c>
      <c r="EB148" s="2">
        <f t="shared" si="152"/>
        <v>106.68963835583985</v>
      </c>
      <c r="EC148" s="2">
        <f t="shared" si="152"/>
        <v>105.99389294759261</v>
      </c>
      <c r="ED148" s="2">
        <f t="shared" si="152"/>
        <v>106.50353453417982</v>
      </c>
      <c r="EE148" s="2">
        <f t="shared" si="152"/>
        <v>106.29479805298296</v>
      </c>
      <c r="EF148" s="2">
        <f t="shared" si="152"/>
        <v>107.17640187337953</v>
      </c>
      <c r="EG148" s="2">
        <f t="shared" si="152"/>
        <v>109.00719490061401</v>
      </c>
      <c r="EH148" s="2">
        <f t="shared" si="152"/>
        <v>108.73798741325851</v>
      </c>
      <c r="EI148" s="2">
        <f t="shared" si="152"/>
        <v>107.15423693982156</v>
      </c>
      <c r="EJ148" s="2">
        <f t="shared" si="152"/>
        <v>109.13595461060675</v>
      </c>
      <c r="EK148" s="2">
        <f t="shared" si="152"/>
        <v>110.24167510211653</v>
      </c>
      <c r="EL148" s="2">
        <f t="shared" si="179"/>
        <v>111.48963628826142</v>
      </c>
      <c r="EM148" s="2">
        <f t="shared" si="135"/>
        <v>113.10935776751333</v>
      </c>
      <c r="EN148" s="2">
        <f t="shared" si="135"/>
        <v>113.68425956269027</v>
      </c>
      <c r="EO148" s="2">
        <f t="shared" si="135"/>
        <v>117.13248831794152</v>
      </c>
      <c r="EQ148" s="2">
        <f t="shared" si="177"/>
        <v>106.7840995443175</v>
      </c>
      <c r="ER148" s="2">
        <f t="shared" si="177"/>
        <v>106.12311854098452</v>
      </c>
      <c r="ES148" s="2">
        <f t="shared" si="177"/>
        <v>106.1338682290526</v>
      </c>
      <c r="ET148" s="2">
        <f t="shared" si="177"/>
        <v>106.66815385532878</v>
      </c>
      <c r="EU148" s="2">
        <f t="shared" si="177"/>
        <v>106.58892173441485</v>
      </c>
      <c r="EV148" s="2">
        <f t="shared" si="177"/>
        <v>107.06021851540761</v>
      </c>
      <c r="EW148" s="2">
        <f t="shared" si="177"/>
        <v>108.76028746047595</v>
      </c>
      <c r="EX148" s="2">
        <f t="shared" si="177"/>
        <v>108.69284363795271</v>
      </c>
      <c r="EY148" s="2">
        <f t="shared" si="177"/>
        <v>107.37703793034075</v>
      </c>
      <c r="EZ148" s="2">
        <f t="shared" si="177"/>
        <v>108.918578202437</v>
      </c>
      <c r="FA148" s="2">
        <f t="shared" si="177"/>
        <v>110.03351273183729</v>
      </c>
      <c r="FB148" s="2">
        <f t="shared" si="177"/>
        <v>111.17429098211026</v>
      </c>
      <c r="FC148" s="2">
        <f t="shared" si="177"/>
        <v>113.02907971430844</v>
      </c>
      <c r="FD148" s="2">
        <f t="shared" si="177"/>
        <v>113.49638483408597</v>
      </c>
      <c r="FE148" s="2">
        <f t="shared" si="177"/>
        <v>116.35691578404465</v>
      </c>
      <c r="FG148" s="2">
        <f t="shared" si="178"/>
        <v>0.99935489645015552</v>
      </c>
      <c r="FH148" s="2">
        <f t="shared" si="178"/>
        <v>0.99934630203709229</v>
      </c>
      <c r="FI148" s="2">
        <f t="shared" si="178"/>
        <v>0.99935117152053854</v>
      </c>
      <c r="FJ148" s="2">
        <f t="shared" si="178"/>
        <v>0.99935128622325586</v>
      </c>
      <c r="FK148" s="2">
        <f t="shared" si="178"/>
        <v>0.99940320170824171</v>
      </c>
      <c r="FL148" s="2">
        <f t="shared" si="178"/>
        <v>0.99932861713064092</v>
      </c>
      <c r="FM148" s="2">
        <f t="shared" si="178"/>
        <v>0.99939017923798201</v>
      </c>
      <c r="FN148" s="2">
        <f t="shared" si="178"/>
        <v>0.99931432996666203</v>
      </c>
      <c r="FO148" s="2">
        <f t="shared" si="178"/>
        <v>0.99927126587551096</v>
      </c>
      <c r="FP148" s="2">
        <f t="shared" si="178"/>
        <v>0.99927496082829159</v>
      </c>
      <c r="FQ148" s="2">
        <f t="shared" si="178"/>
        <v>0.99935364696232643</v>
      </c>
      <c r="FR148" s="2">
        <f t="shared" si="178"/>
        <v>0.99926352632023385</v>
      </c>
      <c r="FS148" s="2">
        <f t="shared" si="178"/>
        <v>0.99937081609614553</v>
      </c>
      <c r="FT148" s="2">
        <f t="shared" si="178"/>
        <v>0.99927557639801867</v>
      </c>
      <c r="FU148" s="2">
        <f t="shared" si="178"/>
        <v>0.99911672791065753</v>
      </c>
      <c r="FW148" s="2">
        <f t="shared" si="169"/>
        <v>0.16776012366911353</v>
      </c>
      <c r="FX148" s="2">
        <f t="shared" si="169"/>
        <v>0.20063696816955187</v>
      </c>
      <c r="FY148" s="2">
        <f t="shared" si="169"/>
        <v>0.17447839385428604</v>
      </c>
      <c r="FZ148" s="2">
        <f t="shared" si="169"/>
        <v>0.16765921555114499</v>
      </c>
      <c r="GA148" s="2">
        <f t="shared" si="169"/>
        <v>0.17413545032806568</v>
      </c>
      <c r="GB148" s="2">
        <f t="shared" si="169"/>
        <v>0.18329025257749321</v>
      </c>
      <c r="GC148" s="2">
        <f t="shared" si="169"/>
        <v>0.18750711682410026</v>
      </c>
      <c r="GD148" s="2">
        <f t="shared" si="169"/>
        <v>0.1847081316576</v>
      </c>
      <c r="GE148" s="2">
        <f t="shared" si="169"/>
        <v>0.1938106254464802</v>
      </c>
      <c r="GF148" s="2">
        <f t="shared" si="169"/>
        <v>0.19040202241926957</v>
      </c>
      <c r="GG148" s="2">
        <f t="shared" si="169"/>
        <v>0.18468077832179125</v>
      </c>
      <c r="GH148" s="2">
        <f t="shared" si="169"/>
        <v>0.16820864919613102</v>
      </c>
      <c r="GI148" s="2">
        <f t="shared" si="169"/>
        <v>0.17213174314508092</v>
      </c>
      <c r="GJ148" s="2">
        <f t="shared" si="169"/>
        <v>0.12225745110790133</v>
      </c>
      <c r="GK148" s="2">
        <f t="shared" si="169"/>
        <v>0.10139479653795311</v>
      </c>
      <c r="GM148" s="86">
        <f t="shared" si="170"/>
        <v>2.51433920229244E-141</v>
      </c>
      <c r="GN148" s="86">
        <f t="shared" si="170"/>
        <v>2.498095081539258E-160</v>
      </c>
      <c r="GO148" s="86">
        <f t="shared" si="170"/>
        <v>8.3362029166639122E-194</v>
      </c>
      <c r="GP148" s="86">
        <f t="shared" si="170"/>
        <v>8.6849464290878018E-254</v>
      </c>
      <c r="GQ148" s="86">
        <f t="shared" si="170"/>
        <v>3.8639266609078896E-297</v>
      </c>
      <c r="GR148" s="86">
        <f t="shared" si="170"/>
        <v>2.444466181249617E-267</v>
      </c>
      <c r="GS148" s="86">
        <f t="shared" si="170"/>
        <v>4.6179884384513861E-290</v>
      </c>
      <c r="GT148" s="86">
        <f t="shared" si="170"/>
        <v>5.6041679653255706E-302</v>
      </c>
      <c r="GU148" s="86">
        <f t="shared" si="170"/>
        <v>0</v>
      </c>
      <c r="GV148" s="86">
        <f t="shared" si="170"/>
        <v>9.3508805970778849E-214</v>
      </c>
      <c r="GW148" s="86">
        <f t="shared" si="170"/>
        <v>1.3464625630717243E-223</v>
      </c>
      <c r="GX148" s="86">
        <f t="shared" si="170"/>
        <v>4.1907619068828462E-197</v>
      </c>
      <c r="GY148" s="86">
        <f t="shared" si="170"/>
        <v>1.8745516369573587E-141</v>
      </c>
      <c r="GZ148" s="86">
        <f t="shared" si="170"/>
        <v>5.9799100001236237E-175</v>
      </c>
      <c r="HA148" s="86">
        <f t="shared" si="170"/>
        <v>1.6787780987430715E-169</v>
      </c>
      <c r="HC148" s="86">
        <f t="shared" si="153"/>
        <v>1.2415910235054322E-86</v>
      </c>
      <c r="HD148" s="86">
        <f t="shared" si="153"/>
        <v>2.118168799616383E-83</v>
      </c>
      <c r="HE148" s="86">
        <f t="shared" si="153"/>
        <v>5.2014259109082266E-108</v>
      </c>
      <c r="HF148" s="86">
        <f t="shared" si="153"/>
        <v>9.0425903833635882E-118</v>
      </c>
      <c r="HG148" s="86">
        <f t="shared" si="153"/>
        <v>5.40160413008129E-154</v>
      </c>
      <c r="HH148" s="86">
        <f t="shared" si="153"/>
        <v>3.3586695537575945E-122</v>
      </c>
      <c r="HI148" s="86">
        <f t="shared" si="153"/>
        <v>3.0153624387160831E-148</v>
      </c>
      <c r="HJ148" s="86">
        <f t="shared" si="153"/>
        <v>3.5571950634516606E-168</v>
      </c>
      <c r="HK148" s="86">
        <f t="shared" si="153"/>
        <v>2.4774527344505602E-190</v>
      </c>
      <c r="HL148" s="86">
        <f t="shared" si="161"/>
        <v>9.2326362569892617E-95</v>
      </c>
      <c r="HM148" s="86">
        <f t="shared" si="161"/>
        <v>5.4697739929012007E-123</v>
      </c>
      <c r="HN148" s="86">
        <f t="shared" si="161"/>
        <v>2.8524302500522642E-95</v>
      </c>
      <c r="HO148" s="86">
        <f t="shared" si="161"/>
        <v>1.589776905276643E-76</v>
      </c>
      <c r="HP148" s="86">
        <f t="shared" si="161"/>
        <v>2.9484009804715837E-104</v>
      </c>
      <c r="HQ148" s="86">
        <f t="shared" si="161"/>
        <v>1.9614996987846659E-123</v>
      </c>
      <c r="HS148" s="86">
        <f t="shared" si="171"/>
        <v>4.3029491251255485E-2</v>
      </c>
      <c r="HT148" s="86">
        <f t="shared" si="171"/>
        <v>5.5126936589523466E-3</v>
      </c>
      <c r="HU148" s="86">
        <f t="shared" si="171"/>
        <v>7.6482362071806824E-3</v>
      </c>
      <c r="HV148" s="86">
        <f t="shared" si="171"/>
        <v>1.3838021210392442E-2</v>
      </c>
      <c r="HW148" s="86">
        <f t="shared" si="171"/>
        <v>1.2718311856074064E-2</v>
      </c>
      <c r="HX148" s="86">
        <f t="shared" si="171"/>
        <v>3.9551875087095361E-3</v>
      </c>
      <c r="HY148" s="86">
        <f t="shared" si="171"/>
        <v>6.8162494485814748E-3</v>
      </c>
      <c r="HZ148" s="86">
        <f t="shared" si="171"/>
        <v>4.7847849437386509E-3</v>
      </c>
      <c r="IA148" s="86">
        <f t="shared" si="171"/>
        <v>1.6236503570008214E-3</v>
      </c>
      <c r="IB148" s="86">
        <f t="shared" si="171"/>
        <v>4.500579521006718E-3</v>
      </c>
      <c r="IC148" s="86">
        <f t="shared" si="171"/>
        <v>6.1446151336093267E-3</v>
      </c>
      <c r="ID148" s="86">
        <f t="shared" si="171"/>
        <v>9.5401516789352485E-3</v>
      </c>
      <c r="IE148" s="86">
        <f t="shared" si="171"/>
        <v>1.0270550025971541E-2</v>
      </c>
      <c r="IF148" s="86">
        <f t="shared" si="171"/>
        <v>4.7467131389500872E-2</v>
      </c>
      <c r="IG148" s="86">
        <f t="shared" si="171"/>
        <v>0.14815347683958888</v>
      </c>
      <c r="II148" s="86">
        <f t="shared" si="172"/>
        <v>4.9948479149788392E-12</v>
      </c>
      <c r="IJ148" s="86">
        <f t="shared" si="172"/>
        <v>2.5780835194530366E-10</v>
      </c>
      <c r="IK148" s="86">
        <f t="shared" si="172"/>
        <v>3.1440762353332437E-13</v>
      </c>
      <c r="IL148" s="86">
        <f t="shared" si="172"/>
        <v>5.5770496682482972E-14</v>
      </c>
      <c r="IM148" s="86">
        <f t="shared" si="172"/>
        <v>1.5941412215473356E-12</v>
      </c>
      <c r="IN148" s="86">
        <f t="shared" si="172"/>
        <v>8.8176893296704944E-14</v>
      </c>
      <c r="IO148" s="86">
        <f t="shared" si="172"/>
        <v>9.1889614770201642E-12</v>
      </c>
      <c r="IP148" s="86">
        <f t="shared" si="172"/>
        <v>5.1093668899511093E-13</v>
      </c>
      <c r="IQ148" s="86">
        <f t="shared" si="172"/>
        <v>3.8180094469714209E-13</v>
      </c>
      <c r="IR148" s="86">
        <f t="shared" si="172"/>
        <v>3.4200378644807544E-13</v>
      </c>
      <c r="IS148" s="86">
        <f t="shared" si="172"/>
        <v>1.4688197738294129E-12</v>
      </c>
      <c r="IT148" s="86">
        <f t="shared" si="172"/>
        <v>2.3718180923387488E-15</v>
      </c>
      <c r="IU148" s="86">
        <f t="shared" si="172"/>
        <v>9.9459668960093574E-14</v>
      </c>
      <c r="IV148" s="86">
        <f t="shared" si="172"/>
        <v>2.1351067082097861E-9</v>
      </c>
      <c r="IW148" s="86">
        <f t="shared" si="172"/>
        <v>1.7899781368904831E-7</v>
      </c>
      <c r="IY148" s="86">
        <f t="shared" si="173"/>
        <v>4.302949125625033E-2</v>
      </c>
      <c r="IZ148" s="86">
        <f t="shared" si="173"/>
        <v>5.5126939167606985E-3</v>
      </c>
      <c r="JA148" s="86">
        <f t="shared" si="173"/>
        <v>7.6482362074950898E-3</v>
      </c>
      <c r="JB148" s="86">
        <f t="shared" si="173"/>
        <v>1.3838021210448213E-2</v>
      </c>
      <c r="JC148" s="86">
        <f t="shared" si="173"/>
        <v>1.2718311857668205E-2</v>
      </c>
      <c r="JD148" s="86">
        <f t="shared" si="173"/>
        <v>3.9551875087977129E-3</v>
      </c>
      <c r="JE148" s="86">
        <f t="shared" si="173"/>
        <v>6.8162494577704361E-3</v>
      </c>
      <c r="JF148" s="86">
        <f t="shared" si="173"/>
        <v>4.7847849442495876E-3</v>
      </c>
      <c r="JG148" s="86">
        <f t="shared" si="173"/>
        <v>1.6236503573826223E-3</v>
      </c>
      <c r="JH148" s="86">
        <f t="shared" si="173"/>
        <v>4.5005795213487222E-3</v>
      </c>
      <c r="JI148" s="86">
        <f t="shared" si="173"/>
        <v>6.1446151350781466E-3</v>
      </c>
      <c r="JJ148" s="86">
        <f t="shared" si="173"/>
        <v>9.5401516789376199E-3</v>
      </c>
      <c r="JK148" s="86">
        <f t="shared" si="173"/>
        <v>1.0270550026071001E-2</v>
      </c>
      <c r="JL148" s="86">
        <f t="shared" si="173"/>
        <v>4.7467133524607581E-2</v>
      </c>
      <c r="JM148" s="86">
        <f t="shared" si="173"/>
        <v>0.14815365583740256</v>
      </c>
    </row>
    <row r="149" spans="2:273" x14ac:dyDescent="0.25">
      <c r="B149" s="2">
        <v>122</v>
      </c>
      <c r="C149" s="37">
        <v>109.36199999999999</v>
      </c>
      <c r="D149" s="37">
        <v>107.224</v>
      </c>
      <c r="E149" s="37">
        <v>103.672</v>
      </c>
      <c r="F149" s="37">
        <v>106.517</v>
      </c>
      <c r="G149" s="37">
        <v>104.845</v>
      </c>
      <c r="H149" s="37">
        <v>107.19</v>
      </c>
      <c r="I149" s="37">
        <v>108.86199999999999</v>
      </c>
      <c r="J149" s="37">
        <v>110.017</v>
      </c>
      <c r="K149" s="37">
        <v>104.79300000000001</v>
      </c>
      <c r="L149" s="37">
        <v>108.845</v>
      </c>
      <c r="M149" s="37">
        <v>109.759</v>
      </c>
      <c r="N149" s="37">
        <v>111.655</v>
      </c>
      <c r="O149" s="37">
        <v>112.31</v>
      </c>
      <c r="P149" s="37">
        <v>113.79300000000001</v>
      </c>
      <c r="Q149" s="37">
        <v>117.55200000000001</v>
      </c>
      <c r="S149" s="4">
        <f t="shared" si="174"/>
        <v>106.82473007322284</v>
      </c>
      <c r="T149" s="4">
        <f t="shared" si="174"/>
        <v>106.5378978901649</v>
      </c>
      <c r="U149" s="4">
        <f t="shared" si="174"/>
        <v>105.95622316122731</v>
      </c>
      <c r="V149" s="4">
        <f t="shared" si="174"/>
        <v>106.46714762101156</v>
      </c>
      <c r="W149" s="4">
        <f t="shared" si="174"/>
        <v>106.28584214289866</v>
      </c>
      <c r="X149" s="4">
        <f t="shared" si="174"/>
        <v>107.12938804461088</v>
      </c>
      <c r="Y149" s="4">
        <f t="shared" si="174"/>
        <v>108.9490101849857</v>
      </c>
      <c r="Z149" s="4">
        <f t="shared" si="174"/>
        <v>108.71143433564382</v>
      </c>
      <c r="AA149" s="4">
        <f t="shared" si="174"/>
        <v>107.15928388155554</v>
      </c>
      <c r="AB149" s="4">
        <f t="shared" si="174"/>
        <v>109.0618997936205</v>
      </c>
      <c r="AC149" s="4">
        <f t="shared" si="174"/>
        <v>110.14452263928101</v>
      </c>
      <c r="AD149" s="4">
        <f t="shared" si="174"/>
        <v>111.37940877714239</v>
      </c>
      <c r="AE149" s="4">
        <f t="shared" si="174"/>
        <v>113.01661750676126</v>
      </c>
      <c r="AF149" s="4">
        <f t="shared" si="174"/>
        <v>113.95478698047312</v>
      </c>
      <c r="AG149" s="4">
        <f t="shared" si="174"/>
        <v>120.84040576384319</v>
      </c>
      <c r="AI149" s="4">
        <f t="shared" si="175"/>
        <v>2.5372699267771566</v>
      </c>
      <c r="AJ149" s="4">
        <f t="shared" si="175"/>
        <v>0.68610210983510456</v>
      </c>
      <c r="AK149" s="4">
        <f t="shared" si="175"/>
        <v>-2.2842231612273167</v>
      </c>
      <c r="AL149" s="4">
        <f t="shared" si="175"/>
        <v>4.9852378988433088E-2</v>
      </c>
      <c r="AM149" s="4">
        <f t="shared" si="175"/>
        <v>-1.44084214289866</v>
      </c>
      <c r="AN149" s="4">
        <f t="shared" si="175"/>
        <v>6.0611955389120453E-2</v>
      </c>
      <c r="AO149" s="4">
        <f t="shared" si="175"/>
        <v>-8.7010184985700789E-2</v>
      </c>
      <c r="AP149" s="4">
        <f t="shared" si="175"/>
        <v>1.3055656643561804</v>
      </c>
      <c r="AQ149" s="4">
        <f t="shared" si="175"/>
        <v>-2.3662838815555318</v>
      </c>
      <c r="AR149" s="4">
        <f t="shared" si="175"/>
        <v>-0.21689979362049883</v>
      </c>
      <c r="AS149" s="4">
        <f t="shared" si="175"/>
        <v>-0.38552263928100672</v>
      </c>
      <c r="AT149" s="4">
        <f t="shared" si="175"/>
        <v>0.27559122285761362</v>
      </c>
      <c r="AU149" s="4">
        <f t="shared" si="175"/>
        <v>-0.70661750676126189</v>
      </c>
      <c r="AV149" s="4">
        <f t="shared" si="175"/>
        <v>-0.16178698047311002</v>
      </c>
      <c r="AW149" s="4">
        <f t="shared" si="175"/>
        <v>-3.2884057638431869</v>
      </c>
      <c r="AY149" s="2">
        <f t="shared" si="167"/>
        <v>106.82473007322284</v>
      </c>
      <c r="AZ149" s="2">
        <f t="shared" si="167"/>
        <v>106.53779185283993</v>
      </c>
      <c r="BA149" s="2">
        <f t="shared" si="167"/>
        <v>105.9559393089117</v>
      </c>
      <c r="BB149" s="2">
        <f t="shared" si="167"/>
        <v>106.46556280899638</v>
      </c>
      <c r="BC149" s="2">
        <f t="shared" si="167"/>
        <v>106.28446668710527</v>
      </c>
      <c r="BD149" s="2">
        <f t="shared" si="167"/>
        <v>107.1292249603076</v>
      </c>
      <c r="BE149" s="2">
        <f t="shared" si="167"/>
        <v>108.9483701052426</v>
      </c>
      <c r="BF149" s="2">
        <f t="shared" si="167"/>
        <v>108.71116628946865</v>
      </c>
      <c r="BG149" s="2">
        <f t="shared" si="167"/>
        <v>107.15925036525236</v>
      </c>
      <c r="BH149" s="2">
        <f t="shared" si="167"/>
        <v>109.06159479306689</v>
      </c>
      <c r="BI149" s="2">
        <f t="shared" si="167"/>
        <v>110.14386992655758</v>
      </c>
      <c r="BJ149" s="2">
        <f t="shared" si="167"/>
        <v>111.37789299404528</v>
      </c>
      <c r="BK149" s="2">
        <f t="shared" si="167"/>
        <v>113.01432232227151</v>
      </c>
      <c r="BL149" s="2">
        <f t="shared" si="167"/>
        <v>113.59690484257172</v>
      </c>
      <c r="BM149" s="2">
        <f t="shared" si="167"/>
        <v>116.99758865374774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107.224</v>
      </c>
      <c r="CG149" s="2">
        <f t="shared" si="168"/>
        <v>103.672</v>
      </c>
      <c r="CH149" s="2">
        <f t="shared" si="168"/>
        <v>106.517</v>
      </c>
      <c r="CI149" s="2">
        <f t="shared" si="168"/>
        <v>104.845</v>
      </c>
      <c r="CJ149" s="2">
        <f t="shared" si="168"/>
        <v>107.19</v>
      </c>
      <c r="CK149" s="2">
        <f t="shared" si="168"/>
        <v>108.86199999999999</v>
      </c>
      <c r="CL149" s="2">
        <f t="shared" si="168"/>
        <v>110.017</v>
      </c>
      <c r="CM149" s="2">
        <f t="shared" si="168"/>
        <v>104.79300000000001</v>
      </c>
      <c r="CN149" s="2">
        <f t="shared" si="168"/>
        <v>108.845</v>
      </c>
      <c r="CO149" s="2">
        <f t="shared" si="168"/>
        <v>109.759</v>
      </c>
      <c r="CP149" s="2">
        <f t="shared" si="168"/>
        <v>111.655</v>
      </c>
      <c r="CQ149" s="2">
        <f t="shared" si="168"/>
        <v>112.31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107.224</v>
      </c>
      <c r="CW149" s="2">
        <f t="shared" si="112"/>
        <v>103.672</v>
      </c>
      <c r="CX149" s="2">
        <f t="shared" si="113"/>
        <v>106.517</v>
      </c>
      <c r="CY149" s="2">
        <f t="shared" si="114"/>
        <v>104.845</v>
      </c>
      <c r="CZ149" s="2">
        <f t="shared" si="115"/>
        <v>107.19</v>
      </c>
      <c r="DA149" s="2">
        <f t="shared" si="116"/>
        <v>108.86199999999999</v>
      </c>
      <c r="DB149" s="2">
        <f t="shared" si="117"/>
        <v>110.017</v>
      </c>
      <c r="DC149" s="2">
        <f t="shared" si="118"/>
        <v>104.79300000000001</v>
      </c>
      <c r="DD149" s="2">
        <f t="shared" si="119"/>
        <v>108.845</v>
      </c>
      <c r="DE149" s="2">
        <f t="shared" si="120"/>
        <v>109.759</v>
      </c>
      <c r="DF149" s="2">
        <f t="shared" si="121"/>
        <v>111.655</v>
      </c>
      <c r="DG149" s="2">
        <f t="shared" si="122"/>
        <v>112.31</v>
      </c>
      <c r="DH149" s="2" t="str">
        <f t="shared" si="123"/>
        <v/>
      </c>
      <c r="DI149" s="2" t="str">
        <f t="shared" si="124"/>
        <v/>
      </c>
      <c r="DK149" s="2">
        <f t="shared" si="176"/>
        <v>148.22739606003751</v>
      </c>
      <c r="DL149" s="2">
        <f t="shared" si="176"/>
        <v>130.07663798920382</v>
      </c>
      <c r="DM149" s="2">
        <f t="shared" si="176"/>
        <v>128.70800276653171</v>
      </c>
      <c r="DN149" s="2">
        <f t="shared" si="176"/>
        <v>136.01152287449392</v>
      </c>
      <c r="DO149" s="2">
        <f t="shared" si="176"/>
        <v>145.97383076923077</v>
      </c>
      <c r="DP149" s="2">
        <f t="shared" si="176"/>
        <v>145.55160455192035</v>
      </c>
      <c r="DQ149" s="2">
        <f t="shared" si="176"/>
        <v>134.37564887429647</v>
      </c>
      <c r="DR149" s="2">
        <f t="shared" si="176"/>
        <v>136.5588036984353</v>
      </c>
      <c r="DS149" s="2">
        <f t="shared" si="176"/>
        <v>135.57544117647058</v>
      </c>
      <c r="DT149" s="2">
        <f t="shared" si="176"/>
        <v>139.38757420578474</v>
      </c>
      <c r="DU149" s="2">
        <f t="shared" si="176"/>
        <v>139.7663400134953</v>
      </c>
      <c r="DV149" s="2">
        <f t="shared" si="176"/>
        <v>144.59743385490754</v>
      </c>
      <c r="DW149" s="2">
        <f t="shared" si="176"/>
        <v>146.13772765072764</v>
      </c>
      <c r="DX149" s="2">
        <f t="shared" si="176"/>
        <v>143.53431947661946</v>
      </c>
      <c r="DY149" s="2">
        <f t="shared" si="176"/>
        <v>151.48738338895066</v>
      </c>
      <c r="EA149" s="2">
        <f t="shared" si="152"/>
        <v>106.82340331592926</v>
      </c>
      <c r="EB149" s="2">
        <f t="shared" si="152"/>
        <v>106.65163289504856</v>
      </c>
      <c r="EC149" s="2">
        <f t="shared" si="152"/>
        <v>105.91483003208911</v>
      </c>
      <c r="ED149" s="2">
        <f t="shared" si="152"/>
        <v>106.41691381219547</v>
      </c>
      <c r="EE149" s="2">
        <f t="shared" si="152"/>
        <v>106.20507927632993</v>
      </c>
      <c r="EF149" s="2">
        <f t="shared" si="152"/>
        <v>107.12966404570948</v>
      </c>
      <c r="EG149" s="2">
        <f t="shared" si="152"/>
        <v>108.98626127588719</v>
      </c>
      <c r="EH149" s="2">
        <f t="shared" si="152"/>
        <v>108.70309539347407</v>
      </c>
      <c r="EI149" s="2">
        <f t="shared" si="152"/>
        <v>107.09177174885599</v>
      </c>
      <c r="EJ149" s="2">
        <f t="shared" si="152"/>
        <v>109.08823984710938</v>
      </c>
      <c r="EK149" s="2">
        <f t="shared" si="152"/>
        <v>110.16969030770038</v>
      </c>
      <c r="EL149" s="2">
        <f t="shared" si="179"/>
        <v>111.41563343576948</v>
      </c>
      <c r="EM149" s="2">
        <f t="shared" si="135"/>
        <v>113.01092973781144</v>
      </c>
      <c r="EN149" s="2">
        <f t="shared" si="135"/>
        <v>113.60320819263769</v>
      </c>
      <c r="EO149" s="2">
        <f t="shared" si="135"/>
        <v>117.05840539243933</v>
      </c>
      <c r="EQ149" s="2">
        <f t="shared" si="177"/>
        <v>106.69615286537883</v>
      </c>
      <c r="ER149" s="2">
        <f t="shared" si="177"/>
        <v>106.05942902079582</v>
      </c>
      <c r="ES149" s="2">
        <f t="shared" si="177"/>
        <v>106.06163679394515</v>
      </c>
      <c r="ET149" s="2">
        <f t="shared" si="177"/>
        <v>106.58903860497294</v>
      </c>
      <c r="EU149" s="2">
        <f t="shared" si="177"/>
        <v>106.51256881749995</v>
      </c>
      <c r="EV149" s="2">
        <f t="shared" si="177"/>
        <v>107.00830309552555</v>
      </c>
      <c r="EW149" s="2">
        <f t="shared" si="177"/>
        <v>108.72870218838409</v>
      </c>
      <c r="EX149" s="2">
        <f t="shared" si="177"/>
        <v>108.65610934459201</v>
      </c>
      <c r="EY149" s="2">
        <f t="shared" si="177"/>
        <v>107.32448893373569</v>
      </c>
      <c r="EZ149" s="2">
        <f t="shared" si="177"/>
        <v>108.86053128175278</v>
      </c>
      <c r="FA149" s="2">
        <f t="shared" si="177"/>
        <v>109.95221223998362</v>
      </c>
      <c r="FB149" s="2">
        <f t="shared" si="177"/>
        <v>111.08487922373072</v>
      </c>
      <c r="FC149" s="2">
        <f t="shared" si="177"/>
        <v>112.92680958610671</v>
      </c>
      <c r="FD149" s="2">
        <f t="shared" si="177"/>
        <v>113.40636628361531</v>
      </c>
      <c r="FE149" s="2">
        <f t="shared" si="177"/>
        <v>116.25410773681583</v>
      </c>
      <c r="FG149" s="2">
        <f t="shared" si="178"/>
        <v>0.99941162517263238</v>
      </c>
      <c r="FH149" s="2">
        <f t="shared" si="178"/>
        <v>0.99940378607893121</v>
      </c>
      <c r="FI149" s="2">
        <f t="shared" si="178"/>
        <v>0.99940822760963755</v>
      </c>
      <c r="FJ149" s="2">
        <f t="shared" si="178"/>
        <v>0.99940833223170333</v>
      </c>
      <c r="FK149" s="2">
        <f t="shared" si="178"/>
        <v>0.99945568490605241</v>
      </c>
      <c r="FL149" s="2">
        <f t="shared" si="178"/>
        <v>0.9993876553718859</v>
      </c>
      <c r="FM149" s="2">
        <f t="shared" si="178"/>
        <v>0.99944380701098501</v>
      </c>
      <c r="FN149" s="2">
        <f t="shared" si="178"/>
        <v>0.99937462376746888</v>
      </c>
      <c r="FO149" s="2">
        <f t="shared" si="178"/>
        <v>0.99933534396124435</v>
      </c>
      <c r="FP149" s="2">
        <f t="shared" si="178"/>
        <v>0.99933871422932963</v>
      </c>
      <c r="FQ149" s="2">
        <f t="shared" si="178"/>
        <v>0.99941048549668621</v>
      </c>
      <c r="FR149" s="2">
        <f t="shared" si="178"/>
        <v>0.99932828449284561</v>
      </c>
      <c r="FS149" s="2">
        <f t="shared" si="178"/>
        <v>0.99942614569037935</v>
      </c>
      <c r="FT149" s="2">
        <f t="shared" si="178"/>
        <v>0.99933927570720005</v>
      </c>
      <c r="FU149" s="2">
        <f t="shared" si="178"/>
        <v>0.9991943836692313</v>
      </c>
      <c r="FW149" s="2">
        <f t="shared" si="169"/>
        <v>0.18101554603481598</v>
      </c>
      <c r="FX149" s="2">
        <f t="shared" si="169"/>
        <v>0.21581648128887851</v>
      </c>
      <c r="FY149" s="2">
        <f t="shared" si="169"/>
        <v>0.18814464783753918</v>
      </c>
      <c r="FZ149" s="2">
        <f t="shared" si="169"/>
        <v>0.18090839791833693</v>
      </c>
      <c r="GA149" s="2">
        <f t="shared" si="169"/>
        <v>0.1877809529735314</v>
      </c>
      <c r="GB149" s="2">
        <f t="shared" si="169"/>
        <v>0.19748159713852473</v>
      </c>
      <c r="GC149" s="2">
        <f t="shared" si="169"/>
        <v>0.20194422385339303</v>
      </c>
      <c r="GD149" s="2">
        <f t="shared" si="169"/>
        <v>0.1989825095346659</v>
      </c>
      <c r="GE149" s="2">
        <f t="shared" si="169"/>
        <v>0.20860845979417628</v>
      </c>
      <c r="GF149" s="2">
        <f t="shared" si="169"/>
        <v>0.2050057829030956</v>
      </c>
      <c r="GG149" s="2">
        <f t="shared" si="169"/>
        <v>0.19895355815930593</v>
      </c>
      <c r="GH149" s="2">
        <f t="shared" si="169"/>
        <v>0.18149178282875078</v>
      </c>
      <c r="GI149" s="2">
        <f t="shared" si="169"/>
        <v>0.1856555292600888</v>
      </c>
      <c r="GJ149" s="2">
        <f t="shared" si="169"/>
        <v>0.13248988760228594</v>
      </c>
      <c r="GK149" s="2">
        <f t="shared" si="169"/>
        <v>0.11010014140672637</v>
      </c>
      <c r="GM149" s="86">
        <f t="shared" si="170"/>
        <v>6.2472828192754188E-146</v>
      </c>
      <c r="GN149" s="86">
        <f t="shared" si="170"/>
        <v>1.5865630922553541E-165</v>
      </c>
      <c r="GO149" s="86">
        <f t="shared" si="170"/>
        <v>4.361012657486212E-200</v>
      </c>
      <c r="GP149" s="86">
        <f t="shared" si="170"/>
        <v>4.7818561355181833E-262</v>
      </c>
      <c r="GQ149" s="86">
        <f t="shared" si="170"/>
        <v>8.1245206751271167E-307</v>
      </c>
      <c r="GR149" s="86">
        <f t="shared" si="170"/>
        <v>6.1874518188660653E-276</v>
      </c>
      <c r="GS149" s="86">
        <f t="shared" si="170"/>
        <v>2.1421766685953525E-299</v>
      </c>
      <c r="GT149" s="86">
        <f t="shared" si="170"/>
        <v>0</v>
      </c>
      <c r="GU149" s="86">
        <f t="shared" si="170"/>
        <v>0</v>
      </c>
      <c r="GV149" s="86">
        <f t="shared" si="170"/>
        <v>1.0599297495010415E-220</v>
      </c>
      <c r="GW149" s="86">
        <f t="shared" si="170"/>
        <v>7.6668208997448299E-231</v>
      </c>
      <c r="GX149" s="86">
        <f t="shared" si="170"/>
        <v>1.5679149821542861E-203</v>
      </c>
      <c r="GY149" s="86">
        <f t="shared" si="170"/>
        <v>5.7703085479881647E-146</v>
      </c>
      <c r="GZ149" s="86">
        <f t="shared" si="170"/>
        <v>1.3557551154000175E-180</v>
      </c>
      <c r="HA149" s="86">
        <f t="shared" si="170"/>
        <v>7.1027646555030251E-175</v>
      </c>
      <c r="HC149" s="86">
        <f t="shared" si="153"/>
        <v>7.2926882917638538E-91</v>
      </c>
      <c r="HD149" s="86">
        <f t="shared" si="153"/>
        <v>2.193219760946383E-87</v>
      </c>
      <c r="HE149" s="86">
        <f t="shared" si="153"/>
        <v>3.7252974517931248E-113</v>
      </c>
      <c r="HF149" s="86">
        <f t="shared" si="153"/>
        <v>2.0099287761620956E-123</v>
      </c>
      <c r="HG149" s="86">
        <f t="shared" si="153"/>
        <v>2.0737517815462027E-161</v>
      </c>
      <c r="HH149" s="86">
        <f t="shared" si="153"/>
        <v>5.5957200780807192E-128</v>
      </c>
      <c r="HI149" s="86">
        <f t="shared" si="153"/>
        <v>2.871872870127556E-155</v>
      </c>
      <c r="HJ149" s="86">
        <f t="shared" si="153"/>
        <v>3.4979207851949598E-176</v>
      </c>
      <c r="HK149" s="86">
        <f t="shared" si="153"/>
        <v>2.7908689465293069E-199</v>
      </c>
      <c r="HL149" s="86">
        <f t="shared" si="161"/>
        <v>2.8995372051993922E-99</v>
      </c>
      <c r="HM149" s="86">
        <f t="shared" si="161"/>
        <v>7.3812691982916332E-129</v>
      </c>
      <c r="HN149" s="86">
        <f t="shared" si="161"/>
        <v>7.6468883271379815E-100</v>
      </c>
      <c r="HO149" s="86">
        <f t="shared" si="161"/>
        <v>3.8212543757790651E-80</v>
      </c>
      <c r="HP149" s="86">
        <f t="shared" si="161"/>
        <v>2.3798333513846332E-109</v>
      </c>
      <c r="HQ149" s="86">
        <f t="shared" si="161"/>
        <v>2.7009824507059931E-129</v>
      </c>
      <c r="HS149" s="86">
        <f t="shared" si="171"/>
        <v>2.2311012168400604E-2</v>
      </c>
      <c r="HT149" s="86">
        <f t="shared" si="171"/>
        <v>2.2229993276587688E-3</v>
      </c>
      <c r="HU149" s="86">
        <f t="shared" si="171"/>
        <v>3.1032300747871316E-3</v>
      </c>
      <c r="HV149" s="86">
        <f t="shared" si="171"/>
        <v>5.9455584028160913E-3</v>
      </c>
      <c r="HW149" s="86">
        <f t="shared" si="171"/>
        <v>5.5775506463363626E-3</v>
      </c>
      <c r="HX149" s="86">
        <f t="shared" si="171"/>
        <v>1.4173132335466565E-3</v>
      </c>
      <c r="HY149" s="86">
        <f t="shared" si="171"/>
        <v>2.7579055412323768E-3</v>
      </c>
      <c r="HZ149" s="86">
        <f t="shared" si="171"/>
        <v>1.7927520928906621E-3</v>
      </c>
      <c r="IA149" s="86">
        <f t="shared" si="171"/>
        <v>5.246934302076692E-4</v>
      </c>
      <c r="IB149" s="86">
        <f t="shared" si="171"/>
        <v>1.6197389467267741E-3</v>
      </c>
      <c r="IC149" s="86">
        <f t="shared" si="171"/>
        <v>2.4048695802376938E-3</v>
      </c>
      <c r="ID149" s="86">
        <f t="shared" si="171"/>
        <v>3.7512932756863524E-3</v>
      </c>
      <c r="IE149" s="86">
        <f t="shared" si="171"/>
        <v>4.2455146142547865E-3</v>
      </c>
      <c r="IF149" s="86">
        <f t="shared" si="171"/>
        <v>1.9539147703531264E-2</v>
      </c>
      <c r="IG149" s="86">
        <f t="shared" si="171"/>
        <v>8.2078216896401573E-2</v>
      </c>
      <c r="II149" s="86">
        <f t="shared" si="172"/>
        <v>7.5831398891876286E-11</v>
      </c>
      <c r="IJ149" s="86">
        <f t="shared" si="172"/>
        <v>3.6097616771960341E-9</v>
      </c>
      <c r="IK149" s="86">
        <f t="shared" si="172"/>
        <v>7.0709473779160528E-12</v>
      </c>
      <c r="IL149" s="86">
        <f t="shared" si="172"/>
        <v>1.3850288933259187E-12</v>
      </c>
      <c r="IM149" s="86">
        <f t="shared" si="172"/>
        <v>2.9712031246493815E-11</v>
      </c>
      <c r="IN149" s="86">
        <f t="shared" si="172"/>
        <v>2.5992592946710024E-12</v>
      </c>
      <c r="IO149" s="86">
        <f t="shared" si="172"/>
        <v>1.6541961488136263E-10</v>
      </c>
      <c r="IP149" s="86">
        <f t="shared" si="172"/>
        <v>1.2494424240282489E-11</v>
      </c>
      <c r="IQ149" s="86">
        <f t="shared" si="172"/>
        <v>1.1007099007403624E-11</v>
      </c>
      <c r="IR149" s="86">
        <f t="shared" si="172"/>
        <v>9.5106085328497352E-12</v>
      </c>
      <c r="IS149" s="86">
        <f t="shared" si="172"/>
        <v>3.169443019073941E-11</v>
      </c>
      <c r="IT149" s="86">
        <f t="shared" si="172"/>
        <v>8.4064118371628687E-14</v>
      </c>
      <c r="IU149" s="86">
        <f t="shared" si="172"/>
        <v>2.4655156206655446E-12</v>
      </c>
      <c r="IV149" s="86">
        <f t="shared" si="172"/>
        <v>1.1468815139853847E-8</v>
      </c>
      <c r="IW149" s="86">
        <f t="shared" si="172"/>
        <v>5.745861707516331E-7</v>
      </c>
      <c r="IY149" s="86">
        <f t="shared" si="173"/>
        <v>2.2311012244232004E-2</v>
      </c>
      <c r="IZ149" s="86">
        <f t="shared" si="173"/>
        <v>2.2230029374204459E-3</v>
      </c>
      <c r="JA149" s="86">
        <f t="shared" si="173"/>
        <v>3.1032300818580791E-3</v>
      </c>
      <c r="JB149" s="86">
        <f t="shared" si="173"/>
        <v>5.9455584042011206E-3</v>
      </c>
      <c r="JC149" s="86">
        <f t="shared" si="173"/>
        <v>5.577550676048394E-3</v>
      </c>
      <c r="JD149" s="86">
        <f t="shared" si="173"/>
        <v>1.4173132361459159E-3</v>
      </c>
      <c r="JE149" s="86">
        <f t="shared" si="173"/>
        <v>2.7579057066519919E-3</v>
      </c>
      <c r="JF149" s="86">
        <f t="shared" si="173"/>
        <v>1.7927521053850864E-3</v>
      </c>
      <c r="JG149" s="86">
        <f t="shared" si="173"/>
        <v>5.2469344121476818E-4</v>
      </c>
      <c r="JH149" s="86">
        <f t="shared" si="173"/>
        <v>1.6197389562373826E-3</v>
      </c>
      <c r="JI149" s="86">
        <f t="shared" si="173"/>
        <v>2.4048696119321239E-3</v>
      </c>
      <c r="JJ149" s="86">
        <f t="shared" si="173"/>
        <v>3.7512932757704166E-3</v>
      </c>
      <c r="JK149" s="86">
        <f t="shared" si="173"/>
        <v>4.2455146167203021E-3</v>
      </c>
      <c r="JL149" s="86">
        <f t="shared" si="173"/>
        <v>1.9539159172346405E-2</v>
      </c>
      <c r="JM149" s="86">
        <f t="shared" si="173"/>
        <v>8.2078791482572327E-2</v>
      </c>
    </row>
    <row r="150" spans="2:273" x14ac:dyDescent="0.25">
      <c r="B150" s="2">
        <v>123</v>
      </c>
      <c r="C150" s="37">
        <v>107.03400000000001</v>
      </c>
      <c r="D150" s="37">
        <v>106.10299999999999</v>
      </c>
      <c r="E150" s="37">
        <v>104.60299999999999</v>
      </c>
      <c r="F150" s="37">
        <v>105.431</v>
      </c>
      <c r="G150" s="37">
        <v>105.70699999999999</v>
      </c>
      <c r="H150" s="37">
        <v>107.36199999999999</v>
      </c>
      <c r="I150" s="37">
        <v>109.276</v>
      </c>
      <c r="J150" s="37">
        <v>108.63800000000001</v>
      </c>
      <c r="K150" s="37">
        <v>106.086</v>
      </c>
      <c r="L150" s="37">
        <v>107.741</v>
      </c>
      <c r="M150" s="37">
        <v>109.759</v>
      </c>
      <c r="N150" s="37">
        <v>113.069</v>
      </c>
      <c r="O150" s="37">
        <v>113.621</v>
      </c>
      <c r="P150" s="37">
        <v>110.431</v>
      </c>
      <c r="Q150" s="37">
        <v>116.94799999999999</v>
      </c>
      <c r="S150" s="4">
        <f t="shared" si="174"/>
        <v>106.73784604453434</v>
      </c>
      <c r="T150" s="4">
        <f t="shared" si="174"/>
        <v>106.48325012858605</v>
      </c>
      <c r="U150" s="4">
        <f t="shared" si="174"/>
        <v>105.87936007224786</v>
      </c>
      <c r="V150" s="4">
        <f t="shared" si="174"/>
        <v>106.38173672759434</v>
      </c>
      <c r="W150" s="4">
        <f t="shared" si="174"/>
        <v>106.20044710574734</v>
      </c>
      <c r="X150" s="4">
        <f t="shared" si="174"/>
        <v>107.07772028624343</v>
      </c>
      <c r="Y150" s="4">
        <f t="shared" si="174"/>
        <v>108.92016692974244</v>
      </c>
      <c r="Z150" s="4">
        <f t="shared" si="174"/>
        <v>108.67381796767394</v>
      </c>
      <c r="AA150" s="4">
        <f t="shared" si="174"/>
        <v>107.10114783458154</v>
      </c>
      <c r="AB150" s="4">
        <f t="shared" si="174"/>
        <v>109.00652757860165</v>
      </c>
      <c r="AC150" s="4">
        <f t="shared" si="174"/>
        <v>110.06532273992863</v>
      </c>
      <c r="AD150" s="4">
        <f t="shared" si="174"/>
        <v>111.29469525298045</v>
      </c>
      <c r="AE150" s="4">
        <f t="shared" si="174"/>
        <v>112.91282018764538</v>
      </c>
      <c r="AF150" s="4">
        <f t="shared" si="174"/>
        <v>113.60605266592282</v>
      </c>
      <c r="AG150" s="4">
        <f t="shared" si="174"/>
        <v>118.44193025999445</v>
      </c>
      <c r="AI150" s="4">
        <f t="shared" si="175"/>
        <v>0.29615395546566958</v>
      </c>
      <c r="AJ150" s="4">
        <f t="shared" si="175"/>
        <v>-0.38025012858605578</v>
      </c>
      <c r="AK150" s="4">
        <f t="shared" si="175"/>
        <v>-1.2763600722478685</v>
      </c>
      <c r="AL150" s="4">
        <f t="shared" si="175"/>
        <v>-0.95073672759434658</v>
      </c>
      <c r="AM150" s="4">
        <f t="shared" si="175"/>
        <v>-0.49344710574735018</v>
      </c>
      <c r="AN150" s="4">
        <f t="shared" si="175"/>
        <v>0.28427971375656114</v>
      </c>
      <c r="AO150" s="4">
        <f t="shared" si="175"/>
        <v>0.35583307025756028</v>
      </c>
      <c r="AP150" s="4">
        <f t="shared" si="175"/>
        <v>-3.5817967673935414E-2</v>
      </c>
      <c r="AQ150" s="4">
        <f t="shared" si="175"/>
        <v>-1.0151478345815406</v>
      </c>
      <c r="AR150" s="4">
        <f t="shared" si="175"/>
        <v>-1.2655275786016489</v>
      </c>
      <c r="AS150" s="4">
        <f t="shared" si="175"/>
        <v>-0.3063227399286319</v>
      </c>
      <c r="AT150" s="4">
        <f t="shared" si="175"/>
        <v>1.7743047470195563</v>
      </c>
      <c r="AU150" s="4">
        <f t="shared" si="175"/>
        <v>0.70817981235461502</v>
      </c>
      <c r="AV150" s="4">
        <f t="shared" si="175"/>
        <v>-3.17505266592282</v>
      </c>
      <c r="AW150" s="4">
        <f t="shared" si="175"/>
        <v>-1.4939302599944568</v>
      </c>
      <c r="AY150" s="2">
        <f t="shared" si="167"/>
        <v>106.73784604453434</v>
      </c>
      <c r="AZ150" s="2">
        <f t="shared" si="167"/>
        <v>106.48323146884806</v>
      </c>
      <c r="BA150" s="2">
        <f t="shared" si="167"/>
        <v>105.87931245299053</v>
      </c>
      <c r="BB150" s="2">
        <f t="shared" si="167"/>
        <v>106.38144036454921</v>
      </c>
      <c r="BC150" s="2">
        <f t="shared" si="167"/>
        <v>106.20017770504046</v>
      </c>
      <c r="BD150" s="2">
        <f t="shared" si="167"/>
        <v>107.07769902818558</v>
      </c>
      <c r="BE150" s="2">
        <f t="shared" si="167"/>
        <v>108.9200595856573</v>
      </c>
      <c r="BF150" s="2">
        <f t="shared" si="167"/>
        <v>108.67377964346385</v>
      </c>
      <c r="BG150" s="2">
        <f t="shared" si="167"/>
        <v>107.10114423229345</v>
      </c>
      <c r="BH150" s="2">
        <f t="shared" si="167"/>
        <v>109.00648753894049</v>
      </c>
      <c r="BI150" s="2">
        <f t="shared" si="167"/>
        <v>110.06522081423164</v>
      </c>
      <c r="BJ150" s="2">
        <f t="shared" si="167"/>
        <v>111.2944588448137</v>
      </c>
      <c r="BK150" s="2">
        <f t="shared" si="167"/>
        <v>112.91242220070835</v>
      </c>
      <c r="BL150" s="2">
        <f t="shared" si="167"/>
        <v>113.51085895882275</v>
      </c>
      <c r="BM150" s="2">
        <f t="shared" si="167"/>
        <v>116.91039268834025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106.10299999999999</v>
      </c>
      <c r="CG150" s="2">
        <f t="shared" si="168"/>
        <v>104.60299999999999</v>
      </c>
      <c r="CH150" s="2">
        <f t="shared" si="168"/>
        <v>105.431</v>
      </c>
      <c r="CI150" s="2">
        <f t="shared" si="168"/>
        <v>105.70699999999999</v>
      </c>
      <c r="CJ150" s="2">
        <f t="shared" si="168"/>
        <v>107.36199999999999</v>
      </c>
      <c r="CK150" s="2">
        <f t="shared" si="168"/>
        <v>109.276</v>
      </c>
      <c r="CL150" s="2">
        <f t="shared" si="168"/>
        <v>108.63800000000001</v>
      </c>
      <c r="CM150" s="2">
        <f t="shared" si="168"/>
        <v>106.086</v>
      </c>
      <c r="CN150" s="2">
        <f t="shared" si="168"/>
        <v>107.741</v>
      </c>
      <c r="CO150" s="2">
        <f t="shared" si="168"/>
        <v>109.759</v>
      </c>
      <c r="CP150" s="2">
        <f t="shared" si="168"/>
        <v>113.069</v>
      </c>
      <c r="CQ150" s="2">
        <f t="shared" si="168"/>
        <v>113.621</v>
      </c>
      <c r="CR150" s="2">
        <f t="shared" si="168"/>
        <v>110.431</v>
      </c>
      <c r="CS150" s="2" t="str">
        <f t="shared" si="168"/>
        <v/>
      </c>
      <c r="CU150" s="2" t="str">
        <f t="shared" si="110"/>
        <v/>
      </c>
      <c r="CV150" s="2">
        <f t="shared" si="111"/>
        <v>106.10299999999999</v>
      </c>
      <c r="CW150" s="2">
        <f t="shared" si="112"/>
        <v>104.60299999999999</v>
      </c>
      <c r="CX150" s="2">
        <f t="shared" si="113"/>
        <v>105.431</v>
      </c>
      <c r="CY150" s="2">
        <f t="shared" si="114"/>
        <v>105.70699999999999</v>
      </c>
      <c r="CZ150" s="2">
        <f t="shared" si="115"/>
        <v>107.36199999999999</v>
      </c>
      <c r="DA150" s="2">
        <f t="shared" si="116"/>
        <v>109.276</v>
      </c>
      <c r="DB150" s="2">
        <f t="shared" si="117"/>
        <v>108.63800000000001</v>
      </c>
      <c r="DC150" s="2">
        <f t="shared" si="118"/>
        <v>106.086</v>
      </c>
      <c r="DD150" s="2">
        <f t="shared" si="119"/>
        <v>107.741</v>
      </c>
      <c r="DE150" s="2">
        <f t="shared" si="120"/>
        <v>109.759</v>
      </c>
      <c r="DF150" s="2">
        <f t="shared" si="121"/>
        <v>113.069</v>
      </c>
      <c r="DG150" s="2">
        <f t="shared" si="122"/>
        <v>113.621</v>
      </c>
      <c r="DH150" s="2">
        <f t="shared" si="123"/>
        <v>110.431</v>
      </c>
      <c r="DI150" s="2" t="str">
        <f t="shared" si="124"/>
        <v/>
      </c>
      <c r="DK150" s="2">
        <f t="shared" si="176"/>
        <v>148.54201153846154</v>
      </c>
      <c r="DL150" s="2">
        <f t="shared" si="176"/>
        <v>130.22141632928478</v>
      </c>
      <c r="DM150" s="2">
        <f t="shared" si="176"/>
        <v>128.83865600539809</v>
      </c>
      <c r="DN150" s="2">
        <f t="shared" si="176"/>
        <v>136.21467732793519</v>
      </c>
      <c r="DO150" s="2">
        <f t="shared" si="176"/>
        <v>146.25951716697938</v>
      </c>
      <c r="DP150" s="2">
        <f t="shared" si="176"/>
        <v>145.86654623044097</v>
      </c>
      <c r="DQ150" s="2">
        <f t="shared" si="176"/>
        <v>134.56499615384618</v>
      </c>
      <c r="DR150" s="2">
        <f t="shared" si="176"/>
        <v>136.77039971550499</v>
      </c>
      <c r="DS150" s="2">
        <f t="shared" si="176"/>
        <v>135.78829579831933</v>
      </c>
      <c r="DT150" s="2">
        <f t="shared" si="176"/>
        <v>139.6016920341394</v>
      </c>
      <c r="DU150" s="2">
        <f t="shared" si="176"/>
        <v>139.96388920377868</v>
      </c>
      <c r="DV150" s="2">
        <f t="shared" si="176"/>
        <v>144.85170910384068</v>
      </c>
      <c r="DW150" s="2">
        <f t="shared" si="176"/>
        <v>146.3707487690119</v>
      </c>
      <c r="DX150" s="2">
        <f t="shared" si="176"/>
        <v>143.76187404547403</v>
      </c>
      <c r="DY150" s="2">
        <f t="shared" si="176"/>
        <v>151.79424879495733</v>
      </c>
      <c r="EA150" s="2">
        <f t="shared" si="152"/>
        <v>106.74139626270951</v>
      </c>
      <c r="EB150" s="2">
        <f t="shared" si="152"/>
        <v>106.61362743425728</v>
      </c>
      <c r="EC150" s="2">
        <f t="shared" si="152"/>
        <v>105.83576711658561</v>
      </c>
      <c r="ED150" s="2">
        <f t="shared" si="152"/>
        <v>106.33029309021113</v>
      </c>
      <c r="EE150" s="2">
        <f t="shared" si="152"/>
        <v>106.1153604996769</v>
      </c>
      <c r="EF150" s="2">
        <f t="shared" si="152"/>
        <v>107.08292621803943</v>
      </c>
      <c r="EG150" s="2">
        <f t="shared" si="152"/>
        <v>108.96532765116038</v>
      </c>
      <c r="EH150" s="2">
        <f t="shared" si="152"/>
        <v>108.66820337368964</v>
      </c>
      <c r="EI150" s="2">
        <f t="shared" si="152"/>
        <v>107.02930655789042</v>
      </c>
      <c r="EJ150" s="2">
        <f t="shared" si="152"/>
        <v>109.04052508361201</v>
      </c>
      <c r="EK150" s="2">
        <f t="shared" si="152"/>
        <v>110.09770551328423</v>
      </c>
      <c r="EL150" s="2">
        <f t="shared" si="179"/>
        <v>111.34163058327755</v>
      </c>
      <c r="EM150" s="2">
        <f t="shared" si="135"/>
        <v>112.91250170810955</v>
      </c>
      <c r="EN150" s="2">
        <f t="shared" si="135"/>
        <v>113.5221568225851</v>
      </c>
      <c r="EO150" s="2">
        <f t="shared" si="135"/>
        <v>116.98432246693713</v>
      </c>
      <c r="EQ150" s="2">
        <f t="shared" si="177"/>
        <v>106.60820618644017</v>
      </c>
      <c r="ER150" s="2">
        <f t="shared" si="177"/>
        <v>105.99573950060713</v>
      </c>
      <c r="ES150" s="2">
        <f t="shared" si="177"/>
        <v>105.9894053588377</v>
      </c>
      <c r="ET150" s="2">
        <f t="shared" si="177"/>
        <v>106.50992335461711</v>
      </c>
      <c r="EU150" s="2">
        <f t="shared" si="177"/>
        <v>106.43621590058505</v>
      </c>
      <c r="EV150" s="2">
        <f t="shared" si="177"/>
        <v>106.9563876756435</v>
      </c>
      <c r="EW150" s="2">
        <f t="shared" si="177"/>
        <v>108.69711691629223</v>
      </c>
      <c r="EX150" s="2">
        <f t="shared" si="177"/>
        <v>108.61937505123132</v>
      </c>
      <c r="EY150" s="2">
        <f t="shared" si="177"/>
        <v>107.27193993713064</v>
      </c>
      <c r="EZ150" s="2">
        <f t="shared" si="177"/>
        <v>108.80248436106857</v>
      </c>
      <c r="FA150" s="2">
        <f t="shared" si="177"/>
        <v>109.87091174812994</v>
      </c>
      <c r="FB150" s="2">
        <f t="shared" si="177"/>
        <v>110.99546746535118</v>
      </c>
      <c r="FC150" s="2">
        <f t="shared" si="177"/>
        <v>112.82453945790499</v>
      </c>
      <c r="FD150" s="2">
        <f t="shared" si="177"/>
        <v>113.31634773314464</v>
      </c>
      <c r="FE150" s="2">
        <f t="shared" si="177"/>
        <v>116.15129968958699</v>
      </c>
      <c r="FG150" s="2">
        <f t="shared" si="178"/>
        <v>0.99946336799807201</v>
      </c>
      <c r="FH150" s="2">
        <f t="shared" si="178"/>
        <v>0.99945621791440509</v>
      </c>
      <c r="FI150" s="2">
        <f t="shared" si="178"/>
        <v>0.99946026906200758</v>
      </c>
      <c r="FJ150" s="2">
        <f t="shared" si="178"/>
        <v>0.99946036448840214</v>
      </c>
      <c r="FK150" s="2">
        <f t="shared" si="178"/>
        <v>0.9995035549576412</v>
      </c>
      <c r="FL150" s="2">
        <f t="shared" si="178"/>
        <v>0.99944150497019957</v>
      </c>
      <c r="FM150" s="2">
        <f t="shared" si="178"/>
        <v>0.99949272113954757</v>
      </c>
      <c r="FN150" s="2">
        <f t="shared" si="178"/>
        <v>0.99942961871126723</v>
      </c>
      <c r="FO150" s="2">
        <f t="shared" si="178"/>
        <v>0.99939379103557946</v>
      </c>
      <c r="FP150" s="2">
        <f t="shared" si="178"/>
        <v>0.99939686511524251</v>
      </c>
      <c r="FQ150" s="2">
        <f t="shared" si="178"/>
        <v>0.99946232849352268</v>
      </c>
      <c r="FR150" s="2">
        <f t="shared" si="178"/>
        <v>0.9993873519667561</v>
      </c>
      <c r="FS150" s="2">
        <f t="shared" si="178"/>
        <v>0.99947661222201722</v>
      </c>
      <c r="FT150" s="2">
        <f t="shared" si="178"/>
        <v>0.99939737724871736</v>
      </c>
      <c r="FU150" s="2">
        <f t="shared" si="178"/>
        <v>0.99926521708851923</v>
      </c>
      <c r="FW150" s="2">
        <f t="shared" si="169"/>
        <v>0.19507283695733366</v>
      </c>
      <c r="FX150" s="2">
        <f t="shared" si="169"/>
        <v>0.23181138567422879</v>
      </c>
      <c r="FY150" s="2">
        <f t="shared" si="169"/>
        <v>0.20261860036996884</v>
      </c>
      <c r="FZ150" s="2">
        <f t="shared" si="169"/>
        <v>0.19495934873216</v>
      </c>
      <c r="GA150" s="2">
        <f t="shared" si="169"/>
        <v>0.20223389608758871</v>
      </c>
      <c r="GB150" s="2">
        <f t="shared" si="169"/>
        <v>0.21248584312224769</v>
      </c>
      <c r="GC150" s="2">
        <f t="shared" si="169"/>
        <v>0.21719576659648113</v>
      </c>
      <c r="GD150" s="2">
        <f t="shared" si="169"/>
        <v>0.21407037279183724</v>
      </c>
      <c r="GE150" s="2">
        <f t="shared" si="169"/>
        <v>0.22422190008705944</v>
      </c>
      <c r="GF150" s="2">
        <f t="shared" si="169"/>
        <v>0.22042468203607768</v>
      </c>
      <c r="GG150" s="2">
        <f t="shared" si="169"/>
        <v>0.21403981276625925</v>
      </c>
      <c r="GH150" s="2">
        <f t="shared" si="169"/>
        <v>0.1955772254677271</v>
      </c>
      <c r="GI150" s="2">
        <f t="shared" si="169"/>
        <v>0.19998516346148973</v>
      </c>
      <c r="GJ150" s="2">
        <f t="shared" si="169"/>
        <v>0.14343878316296724</v>
      </c>
      <c r="GK150" s="2">
        <f t="shared" si="169"/>
        <v>0.11945353754809775</v>
      </c>
      <c r="GM150" s="86">
        <f t="shared" si="170"/>
        <v>1.3071199389902348E-150</v>
      </c>
      <c r="GN150" s="86">
        <f t="shared" si="170"/>
        <v>8.3096058187300045E-171</v>
      </c>
      <c r="GO150" s="86">
        <f t="shared" si="170"/>
        <v>1.8079330392172054E-206</v>
      </c>
      <c r="GP150" s="86">
        <f t="shared" si="170"/>
        <v>1.9377289048537526E-270</v>
      </c>
      <c r="GQ150" s="86">
        <f t="shared" si="170"/>
        <v>0</v>
      </c>
      <c r="GR150" s="86">
        <f t="shared" si="170"/>
        <v>1.1426925016002804E-284</v>
      </c>
      <c r="GS150" s="86">
        <f t="shared" si="170"/>
        <v>0</v>
      </c>
      <c r="GT150" s="86">
        <f t="shared" si="170"/>
        <v>0</v>
      </c>
      <c r="GU150" s="86">
        <f t="shared" si="170"/>
        <v>0</v>
      </c>
      <c r="GV150" s="86">
        <f t="shared" si="170"/>
        <v>9.2852479082291858E-228</v>
      </c>
      <c r="GW150" s="86">
        <f t="shared" si="170"/>
        <v>3.3394424654019006E-238</v>
      </c>
      <c r="GX150" s="86">
        <f t="shared" si="170"/>
        <v>4.617250711480549E-210</v>
      </c>
      <c r="GY150" s="86">
        <f t="shared" si="170"/>
        <v>1.506205961426097E-150</v>
      </c>
      <c r="GZ150" s="86">
        <f t="shared" si="170"/>
        <v>2.49586425354063E-186</v>
      </c>
      <c r="HA150" s="86">
        <f t="shared" si="170"/>
        <v>2.472916800600355E-180</v>
      </c>
      <c r="HC150" s="86">
        <f t="shared" si="153"/>
        <v>3.3822723073705327E-95</v>
      </c>
      <c r="HD150" s="86">
        <f t="shared" si="153"/>
        <v>1.8263305030772616E-91</v>
      </c>
      <c r="HE150" s="86">
        <f t="shared" si="153"/>
        <v>2.0175110102120042E-118</v>
      </c>
      <c r="HF150" s="86">
        <f t="shared" si="153"/>
        <v>3.2796457323346012E-129</v>
      </c>
      <c r="HG150" s="86">
        <f t="shared" si="153"/>
        <v>5.3065295758152937E-169</v>
      </c>
      <c r="HH150" s="86">
        <f t="shared" si="153"/>
        <v>6.8294179101618179E-134</v>
      </c>
      <c r="HI150" s="86">
        <f t="shared" si="153"/>
        <v>1.8742121956371157E-162</v>
      </c>
      <c r="HJ150" s="86">
        <f t="shared" si="153"/>
        <v>2.2310945051757735E-184</v>
      </c>
      <c r="HK150" s="86">
        <f t="shared" si="153"/>
        <v>1.9506119988484388E-208</v>
      </c>
      <c r="HL150" s="86">
        <f t="shared" si="161"/>
        <v>7.1312630689397665E-104</v>
      </c>
      <c r="HM150" s="86">
        <f t="shared" si="161"/>
        <v>7.2401781488132673E-135</v>
      </c>
      <c r="HN150" s="86">
        <f t="shared" si="161"/>
        <v>1.5956665061542307E-104</v>
      </c>
      <c r="HO150" s="86">
        <f t="shared" si="161"/>
        <v>7.5487953786100131E-84</v>
      </c>
      <c r="HP150" s="86">
        <f t="shared" si="161"/>
        <v>1.446432162820546E-114</v>
      </c>
      <c r="HQ150" s="86">
        <f t="shared" si="161"/>
        <v>2.7090252074227025E-135</v>
      </c>
      <c r="HS150" s="86">
        <f t="shared" si="171"/>
        <v>1.0782747880934066E-2</v>
      </c>
      <c r="HT150" s="86">
        <f t="shared" si="171"/>
        <v>8.3039290656696245E-4</v>
      </c>
      <c r="HU150" s="86">
        <f t="shared" si="171"/>
        <v>1.161679711651088E-3</v>
      </c>
      <c r="HV150" s="86">
        <f t="shared" si="171"/>
        <v>2.3556619122235794E-3</v>
      </c>
      <c r="HW150" s="86">
        <f t="shared" si="171"/>
        <v>2.2674207680822788E-3</v>
      </c>
      <c r="HX150" s="86">
        <f t="shared" si="171"/>
        <v>4.636806123364784E-4</v>
      </c>
      <c r="HY150" s="86">
        <f t="shared" si="171"/>
        <v>1.0309351996079829E-3</v>
      </c>
      <c r="HZ150" s="86">
        <f t="shared" si="171"/>
        <v>6.160332804164239E-4</v>
      </c>
      <c r="IA150" s="86">
        <f t="shared" si="171"/>
        <v>1.5419651346961248E-4</v>
      </c>
      <c r="IB150" s="86">
        <f t="shared" si="171"/>
        <v>5.3148350390297655E-4</v>
      </c>
      <c r="IC150" s="86">
        <f t="shared" si="171"/>
        <v>8.6614478915189683E-4</v>
      </c>
      <c r="ID150" s="86">
        <f t="shared" si="171"/>
        <v>1.3480343252559508E-3</v>
      </c>
      <c r="IE150" s="86">
        <f t="shared" si="171"/>
        <v>1.6161524999734509E-3</v>
      </c>
      <c r="IF150" s="86">
        <f t="shared" si="171"/>
        <v>6.9681462232905151E-3</v>
      </c>
      <c r="IG150" s="86">
        <f t="shared" si="171"/>
        <v>4.046595129878737E-2</v>
      </c>
      <c r="II150" s="86">
        <f t="shared" si="172"/>
        <v>9.8624294809987722E-10</v>
      </c>
      <c r="IJ150" s="86">
        <f t="shared" si="172"/>
        <v>4.247998281059784E-8</v>
      </c>
      <c r="IK150" s="86">
        <f t="shared" si="172"/>
        <v>1.3240404204127822E-10</v>
      </c>
      <c r="IL150" s="86">
        <f t="shared" si="172"/>
        <v>2.8628892449905076E-11</v>
      </c>
      <c r="IM150" s="86">
        <f t="shared" si="172"/>
        <v>4.6647816318416539E-10</v>
      </c>
      <c r="IN150" s="86">
        <f t="shared" si="172"/>
        <v>6.2254901441733301E-11</v>
      </c>
      <c r="IO150" s="86">
        <f t="shared" si="172"/>
        <v>2.4876003557442467E-9</v>
      </c>
      <c r="IP150" s="86">
        <f t="shared" si="172"/>
        <v>2.5088611533759336E-10</v>
      </c>
      <c r="IQ150" s="86">
        <f t="shared" si="172"/>
        <v>2.5563610426989971E-10</v>
      </c>
      <c r="IR150" s="86">
        <f t="shared" si="172"/>
        <v>2.1426294163570645E-10</v>
      </c>
      <c r="IS150" s="86">
        <f t="shared" si="172"/>
        <v>5.6606554320366428E-10</v>
      </c>
      <c r="IT150" s="86">
        <f t="shared" si="172"/>
        <v>2.4272667042518397E-12</v>
      </c>
      <c r="IU150" s="86">
        <f t="shared" si="172"/>
        <v>5.0687409108328547E-11</v>
      </c>
      <c r="IV150" s="86">
        <f t="shared" si="172"/>
        <v>5.7083162066727483E-8</v>
      </c>
      <c r="IW150" s="86">
        <f t="shared" si="172"/>
        <v>1.7598073480138027E-6</v>
      </c>
      <c r="IY150" s="86">
        <f t="shared" si="173"/>
        <v>1.0782748867177014E-2</v>
      </c>
      <c r="IZ150" s="86">
        <f t="shared" si="173"/>
        <v>8.3043538654977301E-4</v>
      </c>
      <c r="JA150" s="86">
        <f t="shared" si="173"/>
        <v>1.1616798440551299E-3</v>
      </c>
      <c r="JB150" s="86">
        <f t="shared" si="173"/>
        <v>2.3556619408524721E-3</v>
      </c>
      <c r="JC150" s="86">
        <f t="shared" si="173"/>
        <v>2.2674212345604422E-3</v>
      </c>
      <c r="JD150" s="86">
        <f t="shared" si="173"/>
        <v>4.6368067459137983E-4</v>
      </c>
      <c r="JE150" s="86">
        <f t="shared" si="173"/>
        <v>1.0309376872083386E-3</v>
      </c>
      <c r="JF150" s="86">
        <f t="shared" si="173"/>
        <v>6.1603353130253928E-4</v>
      </c>
      <c r="JG150" s="86">
        <f t="shared" si="173"/>
        <v>1.5419676910571675E-4</v>
      </c>
      <c r="JH150" s="86">
        <f t="shared" si="173"/>
        <v>5.3148371816591814E-4</v>
      </c>
      <c r="JI150" s="86">
        <f t="shared" si="173"/>
        <v>8.6614535521744001E-4</v>
      </c>
      <c r="JJ150" s="86">
        <f t="shared" si="173"/>
        <v>1.3480343276832175E-3</v>
      </c>
      <c r="JK150" s="86">
        <f t="shared" si="173"/>
        <v>1.61615255066086E-3</v>
      </c>
      <c r="JL150" s="86">
        <f t="shared" si="173"/>
        <v>6.9682033064525821E-3</v>
      </c>
      <c r="JM150" s="86">
        <f t="shared" si="173"/>
        <v>4.0467711106135382E-2</v>
      </c>
    </row>
    <row r="151" spans="2:273" x14ac:dyDescent="0.25">
      <c r="B151" s="2">
        <v>124</v>
      </c>
      <c r="C151" s="37">
        <v>106.81</v>
      </c>
      <c r="D151" s="37">
        <v>106.224</v>
      </c>
      <c r="E151" s="37">
        <v>104.60299999999999</v>
      </c>
      <c r="F151" s="37">
        <v>106.19</v>
      </c>
      <c r="G151" s="37">
        <v>106.96599999999999</v>
      </c>
      <c r="H151" s="37">
        <v>107.379</v>
      </c>
      <c r="I151" s="37">
        <v>109.379</v>
      </c>
      <c r="J151" s="37">
        <v>108.241</v>
      </c>
      <c r="K151" s="37">
        <v>104.828</v>
      </c>
      <c r="L151" s="37">
        <v>108.39700000000001</v>
      </c>
      <c r="M151" s="37">
        <v>109.517</v>
      </c>
      <c r="N151" s="37">
        <v>110.44799999999999</v>
      </c>
      <c r="O151" s="37">
        <v>113.345</v>
      </c>
      <c r="P151" s="37">
        <v>112.86199999999999</v>
      </c>
      <c r="Q151" s="37">
        <v>116.05200000000001</v>
      </c>
      <c r="S151" s="4">
        <f t="shared" si="174"/>
        <v>106.65083295162677</v>
      </c>
      <c r="T151" s="4">
        <f t="shared" si="174"/>
        <v>106.42743066679928</v>
      </c>
      <c r="U151" s="4">
        <f t="shared" si="174"/>
        <v>105.8031053753537</v>
      </c>
      <c r="V151" s="4">
        <f t="shared" si="174"/>
        <v>106.29783613844438</v>
      </c>
      <c r="W151" s="4">
        <f t="shared" si="174"/>
        <v>106.11672804499348</v>
      </c>
      <c r="X151" s="4">
        <f t="shared" si="174"/>
        <v>107.02605907372082</v>
      </c>
      <c r="Y151" s="4">
        <f t="shared" si="174"/>
        <v>108.8913069174547</v>
      </c>
      <c r="Z151" s="4">
        <f t="shared" si="174"/>
        <v>108.63641127001969</v>
      </c>
      <c r="AA151" s="4">
        <f t="shared" si="174"/>
        <v>107.04367115499852</v>
      </c>
      <c r="AB151" s="4">
        <f t="shared" si="174"/>
        <v>108.95099143386162</v>
      </c>
      <c r="AC151" s="4">
        <f t="shared" si="174"/>
        <v>109.98622240685106</v>
      </c>
      <c r="AD151" s="4">
        <f t="shared" si="174"/>
        <v>111.21046491200026</v>
      </c>
      <c r="AE151" s="4">
        <f t="shared" si="174"/>
        <v>112.81051285911879</v>
      </c>
      <c r="AF151" s="4">
        <f t="shared" si="174"/>
        <v>113.44596581492024</v>
      </c>
      <c r="AG151" s="4">
        <f t="shared" si="174"/>
        <v>117.356410651224</v>
      </c>
      <c r="AI151" s="4">
        <f t="shared" si="175"/>
        <v>0.15916704837323437</v>
      </c>
      <c r="AJ151" s="4">
        <f t="shared" si="175"/>
        <v>-0.20343066679927801</v>
      </c>
      <c r="AK151" s="4">
        <f t="shared" si="175"/>
        <v>-1.2001053753537008</v>
      </c>
      <c r="AL151" s="4">
        <f t="shared" si="175"/>
        <v>-0.10783613844438378</v>
      </c>
      <c r="AM151" s="4">
        <f t="shared" si="175"/>
        <v>0.84927195500651464</v>
      </c>
      <c r="AN151" s="4">
        <f t="shared" si="175"/>
        <v>0.35294092627918872</v>
      </c>
      <c r="AO151" s="4">
        <f t="shared" si="175"/>
        <v>0.48769308254530586</v>
      </c>
      <c r="AP151" s="4">
        <f t="shared" si="175"/>
        <v>-0.39541127001969301</v>
      </c>
      <c r="AQ151" s="4">
        <f t="shared" si="175"/>
        <v>-2.2156711549985175</v>
      </c>
      <c r="AR151" s="4">
        <f t="shared" si="175"/>
        <v>-0.55399143386161143</v>
      </c>
      <c r="AS151" s="4">
        <f t="shared" si="175"/>
        <v>-0.46922240685105976</v>
      </c>
      <c r="AT151" s="4">
        <f t="shared" si="175"/>
        <v>-0.76246491200026867</v>
      </c>
      <c r="AU151" s="4">
        <f t="shared" si="175"/>
        <v>0.53448714088121108</v>
      </c>
      <c r="AV151" s="4">
        <f t="shared" si="175"/>
        <v>-0.58396581492024779</v>
      </c>
      <c r="AW151" s="4">
        <f t="shared" si="175"/>
        <v>-1.3044106512239892</v>
      </c>
      <c r="AY151" s="2">
        <f t="shared" si="167"/>
        <v>106.65083295162677</v>
      </c>
      <c r="AZ151" s="2">
        <f t="shared" si="167"/>
        <v>106.42741888979066</v>
      </c>
      <c r="BA151" s="2">
        <f t="shared" si="167"/>
        <v>105.80309843003289</v>
      </c>
      <c r="BB151" s="2">
        <f t="shared" si="167"/>
        <v>106.29778859587849</v>
      </c>
      <c r="BC151" s="2">
        <f t="shared" si="167"/>
        <v>106.11668186991365</v>
      </c>
      <c r="BD151" s="2">
        <f t="shared" si="167"/>
        <v>107.02605661304793</v>
      </c>
      <c r="BE151" s="2">
        <f t="shared" si="167"/>
        <v>108.8912872401276</v>
      </c>
      <c r="BF151" s="2">
        <f t="shared" si="167"/>
        <v>108.63640599678183</v>
      </c>
      <c r="BG151" s="2">
        <f t="shared" si="167"/>
        <v>107.04367009516136</v>
      </c>
      <c r="BH151" s="2">
        <f t="shared" si="167"/>
        <v>108.95098644977405</v>
      </c>
      <c r="BI151" s="2">
        <f t="shared" si="167"/>
        <v>109.98620743610751</v>
      </c>
      <c r="BJ151" s="2">
        <f t="shared" si="167"/>
        <v>111.21043387550233</v>
      </c>
      <c r="BK151" s="2">
        <f t="shared" si="167"/>
        <v>112.81045369270541</v>
      </c>
      <c r="BL151" s="2">
        <f t="shared" si="167"/>
        <v>113.42457726414861</v>
      </c>
      <c r="BM151" s="2">
        <f t="shared" si="167"/>
        <v>116.82223930857462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106.81</v>
      </c>
      <c r="CF151" s="2">
        <f t="shared" si="168"/>
        <v>106.224</v>
      </c>
      <c r="CG151" s="2">
        <f t="shared" si="168"/>
        <v>104.60299999999999</v>
      </c>
      <c r="CH151" s="2">
        <f t="shared" si="168"/>
        <v>106.19</v>
      </c>
      <c r="CI151" s="2">
        <f t="shared" si="168"/>
        <v>106.96599999999999</v>
      </c>
      <c r="CJ151" s="2">
        <f t="shared" si="168"/>
        <v>107.379</v>
      </c>
      <c r="CK151" s="2">
        <f t="shared" si="168"/>
        <v>109.379</v>
      </c>
      <c r="CL151" s="2">
        <f t="shared" si="168"/>
        <v>108.241</v>
      </c>
      <c r="CM151" s="2">
        <f t="shared" si="168"/>
        <v>104.828</v>
      </c>
      <c r="CN151" s="2">
        <f t="shared" si="168"/>
        <v>108.39700000000001</v>
      </c>
      <c r="CO151" s="2">
        <f t="shared" si="168"/>
        <v>109.517</v>
      </c>
      <c r="CP151" s="2">
        <f t="shared" si="168"/>
        <v>110.44799999999999</v>
      </c>
      <c r="CQ151" s="2">
        <f t="shared" si="168"/>
        <v>113.345</v>
      </c>
      <c r="CR151" s="2">
        <f t="shared" si="168"/>
        <v>112.86199999999999</v>
      </c>
      <c r="CS151" s="2" t="str">
        <f t="shared" si="168"/>
        <v/>
      </c>
      <c r="CU151" s="2">
        <f t="shared" si="110"/>
        <v>106.81</v>
      </c>
      <c r="CV151" s="2">
        <f t="shared" si="111"/>
        <v>106.224</v>
      </c>
      <c r="CW151" s="2">
        <f t="shared" si="112"/>
        <v>104.60299999999999</v>
      </c>
      <c r="CX151" s="2">
        <f t="shared" si="113"/>
        <v>106.19</v>
      </c>
      <c r="CY151" s="2">
        <f t="shared" si="114"/>
        <v>106.96599999999999</v>
      </c>
      <c r="CZ151" s="2">
        <f t="shared" si="115"/>
        <v>107.379</v>
      </c>
      <c r="DA151" s="2">
        <f t="shared" si="116"/>
        <v>109.379</v>
      </c>
      <c r="DB151" s="2">
        <f t="shared" si="117"/>
        <v>108.241</v>
      </c>
      <c r="DC151" s="2">
        <f t="shared" si="118"/>
        <v>104.828</v>
      </c>
      <c r="DD151" s="2">
        <f t="shared" si="119"/>
        <v>108.39700000000001</v>
      </c>
      <c r="DE151" s="2">
        <f t="shared" si="120"/>
        <v>109.517</v>
      </c>
      <c r="DF151" s="2">
        <f t="shared" si="121"/>
        <v>110.44799999999999</v>
      </c>
      <c r="DG151" s="2">
        <f t="shared" si="122"/>
        <v>113.345</v>
      </c>
      <c r="DH151" s="2">
        <f t="shared" si="123"/>
        <v>112.86199999999999</v>
      </c>
      <c r="DI151" s="2" t="str">
        <f t="shared" si="124"/>
        <v/>
      </c>
      <c r="DK151" s="2">
        <f t="shared" si="176"/>
        <v>148.85662701688557</v>
      </c>
      <c r="DL151" s="2">
        <f t="shared" si="176"/>
        <v>130.36619466936574</v>
      </c>
      <c r="DM151" s="2">
        <f t="shared" si="176"/>
        <v>128.96930924426451</v>
      </c>
      <c r="DN151" s="2">
        <f t="shared" si="176"/>
        <v>136.41783178137649</v>
      </c>
      <c r="DO151" s="2">
        <f t="shared" si="176"/>
        <v>146.54520356472796</v>
      </c>
      <c r="DP151" s="2">
        <f t="shared" si="176"/>
        <v>146.1814879089616</v>
      </c>
      <c r="DQ151" s="2">
        <f t="shared" si="176"/>
        <v>134.75434343339589</v>
      </c>
      <c r="DR151" s="2">
        <f t="shared" si="176"/>
        <v>136.98199573257472</v>
      </c>
      <c r="DS151" s="2">
        <f t="shared" si="176"/>
        <v>136.00115042016807</v>
      </c>
      <c r="DT151" s="2">
        <f t="shared" si="176"/>
        <v>139.81580986249409</v>
      </c>
      <c r="DU151" s="2">
        <f t="shared" si="176"/>
        <v>140.16143839406209</v>
      </c>
      <c r="DV151" s="2">
        <f t="shared" si="176"/>
        <v>145.10598435277382</v>
      </c>
      <c r="DW151" s="2">
        <f t="shared" si="176"/>
        <v>146.60376988729618</v>
      </c>
      <c r="DX151" s="2">
        <f t="shared" si="176"/>
        <v>143.9894286143286</v>
      </c>
      <c r="DY151" s="2">
        <f t="shared" si="176"/>
        <v>152.10111420096399</v>
      </c>
      <c r="EA151" s="2">
        <f t="shared" si="152"/>
        <v>106.65938920948976</v>
      </c>
      <c r="EB151" s="2">
        <f t="shared" si="152"/>
        <v>106.575621973466</v>
      </c>
      <c r="EC151" s="2">
        <f t="shared" si="152"/>
        <v>105.75670420108212</v>
      </c>
      <c r="ED151" s="2">
        <f t="shared" si="152"/>
        <v>106.24367236822678</v>
      </c>
      <c r="EE151" s="2">
        <f t="shared" si="152"/>
        <v>106.02564172302387</v>
      </c>
      <c r="EF151" s="2">
        <f t="shared" si="152"/>
        <v>107.03618839036938</v>
      </c>
      <c r="EG151" s="2">
        <f t="shared" si="152"/>
        <v>108.94439402643356</v>
      </c>
      <c r="EH151" s="2">
        <f t="shared" si="152"/>
        <v>108.6333113539052</v>
      </c>
      <c r="EI151" s="2">
        <f t="shared" si="152"/>
        <v>106.96684136692487</v>
      </c>
      <c r="EJ151" s="2">
        <f t="shared" si="152"/>
        <v>108.99281032011464</v>
      </c>
      <c r="EK151" s="2">
        <f t="shared" si="152"/>
        <v>110.02572071886807</v>
      </c>
      <c r="EL151" s="2">
        <f t="shared" si="179"/>
        <v>111.26762773078561</v>
      </c>
      <c r="EM151" s="2">
        <f t="shared" si="135"/>
        <v>112.81407367840765</v>
      </c>
      <c r="EN151" s="2">
        <f t="shared" si="135"/>
        <v>113.44110545253251</v>
      </c>
      <c r="EO151" s="2">
        <f t="shared" si="135"/>
        <v>116.91023954143493</v>
      </c>
      <c r="EQ151" s="2">
        <f t="shared" si="177"/>
        <v>106.52025950750152</v>
      </c>
      <c r="ER151" s="2">
        <f t="shared" si="177"/>
        <v>105.93204998041843</v>
      </c>
      <c r="ES151" s="2">
        <f t="shared" si="177"/>
        <v>105.91717392373026</v>
      </c>
      <c r="ET151" s="2">
        <f t="shared" si="177"/>
        <v>106.43080810426127</v>
      </c>
      <c r="EU151" s="2">
        <f t="shared" si="177"/>
        <v>106.35986298367015</v>
      </c>
      <c r="EV151" s="2">
        <f t="shared" si="177"/>
        <v>106.90447225576143</v>
      </c>
      <c r="EW151" s="2">
        <f t="shared" si="177"/>
        <v>108.66553164420037</v>
      </c>
      <c r="EX151" s="2">
        <f t="shared" si="177"/>
        <v>108.58264075787062</v>
      </c>
      <c r="EY151" s="2">
        <f t="shared" si="177"/>
        <v>107.21939094052559</v>
      </c>
      <c r="EZ151" s="2">
        <f t="shared" si="177"/>
        <v>108.74443744038435</v>
      </c>
      <c r="FA151" s="2">
        <f t="shared" si="177"/>
        <v>109.78961125627627</v>
      </c>
      <c r="FB151" s="2">
        <f t="shared" si="177"/>
        <v>110.90605570697164</v>
      </c>
      <c r="FC151" s="2">
        <f t="shared" si="177"/>
        <v>112.72226932970325</v>
      </c>
      <c r="FD151" s="2">
        <f t="shared" si="177"/>
        <v>113.22632918267396</v>
      </c>
      <c r="FE151" s="2">
        <f t="shared" si="177"/>
        <v>116.04849164235816</v>
      </c>
      <c r="FG151" s="2">
        <f t="shared" si="178"/>
        <v>0.99951056268734351</v>
      </c>
      <c r="FH151" s="2">
        <f t="shared" si="178"/>
        <v>0.99950404111358004</v>
      </c>
      <c r="FI151" s="2">
        <f t="shared" si="178"/>
        <v>0.99950773615637289</v>
      </c>
      <c r="FJ151" s="2">
        <f t="shared" si="178"/>
        <v>0.99950782319454501</v>
      </c>
      <c r="FK151" s="2">
        <f t="shared" si="178"/>
        <v>0.999547216961854</v>
      </c>
      <c r="FL151" s="2">
        <f t="shared" si="178"/>
        <v>0.99949062144746492</v>
      </c>
      <c r="FM151" s="2">
        <f t="shared" si="178"/>
        <v>0.99953733552964363</v>
      </c>
      <c r="FN151" s="2">
        <f t="shared" si="178"/>
        <v>0.99947977997363446</v>
      </c>
      <c r="FO151" s="2">
        <f t="shared" si="178"/>
        <v>0.99944710136202097</v>
      </c>
      <c r="FP151" s="2">
        <f t="shared" si="178"/>
        <v>0.99944990525434663</v>
      </c>
      <c r="FQ151" s="2">
        <f t="shared" si="178"/>
        <v>0.99950961455830523</v>
      </c>
      <c r="FR151" s="2">
        <f t="shared" si="178"/>
        <v>0.99944122823160475</v>
      </c>
      <c r="FS151" s="2">
        <f t="shared" si="178"/>
        <v>0.99952264268981905</v>
      </c>
      <c r="FT151" s="2">
        <f t="shared" si="178"/>
        <v>0.99945037237518408</v>
      </c>
      <c r="FU151" s="2">
        <f t="shared" si="178"/>
        <v>0.99932982669148696</v>
      </c>
      <c r="FW151" s="2">
        <f t="shared" si="169"/>
        <v>0.20994194711529304</v>
      </c>
      <c r="FX151" s="2">
        <f t="shared" si="169"/>
        <v>0.24861589899090766</v>
      </c>
      <c r="FY151" s="2">
        <f t="shared" si="169"/>
        <v>0.21790716774830943</v>
      </c>
      <c r="FZ151" s="2">
        <f t="shared" si="169"/>
        <v>0.20982206336702189</v>
      </c>
      <c r="GA151" s="2">
        <f t="shared" si="169"/>
        <v>0.21750135354700867</v>
      </c>
      <c r="GB151" s="2">
        <f t="shared" si="169"/>
        <v>0.22830576844885161</v>
      </c>
      <c r="GC151" s="2">
        <f t="shared" si="169"/>
        <v>0.23326248724314008</v>
      </c>
      <c r="GD151" s="2">
        <f t="shared" si="169"/>
        <v>0.22997381854984336</v>
      </c>
      <c r="GE151" s="2">
        <f t="shared" si="169"/>
        <v>0.24064858807634557</v>
      </c>
      <c r="GF151" s="2">
        <f t="shared" si="169"/>
        <v>0.23665804615210573</v>
      </c>
      <c r="GG151" s="2">
        <f t="shared" si="169"/>
        <v>0.22994165243337869</v>
      </c>
      <c r="GH151" s="2">
        <f t="shared" si="169"/>
        <v>0.210474728796197</v>
      </c>
      <c r="GI151" s="2">
        <f t="shared" si="169"/>
        <v>0.21512863470038598</v>
      </c>
      <c r="GJ151" s="2">
        <f t="shared" si="169"/>
        <v>0.15513068882039413</v>
      </c>
      <c r="GK151" s="2">
        <f t="shared" si="169"/>
        <v>0.1294859179580217</v>
      </c>
      <c r="GM151" s="86">
        <f t="shared" si="170"/>
        <v>2.3029960197305734E-155</v>
      </c>
      <c r="GN151" s="86">
        <f t="shared" si="170"/>
        <v>3.589010712531409E-176</v>
      </c>
      <c r="GO151" s="86">
        <f t="shared" si="170"/>
        <v>5.9394993091488055E-213</v>
      </c>
      <c r="GP151" s="86">
        <f t="shared" si="170"/>
        <v>5.779007082788387E-279</v>
      </c>
      <c r="GQ151" s="86">
        <f t="shared" si="170"/>
        <v>0</v>
      </c>
      <c r="GR151" s="86">
        <f t="shared" si="170"/>
        <v>1.5396901926962965E-293</v>
      </c>
      <c r="GS151" s="86">
        <f t="shared" si="170"/>
        <v>0</v>
      </c>
      <c r="GT151" s="86">
        <f t="shared" si="170"/>
        <v>0</v>
      </c>
      <c r="GU151" s="86">
        <f t="shared" si="170"/>
        <v>0</v>
      </c>
      <c r="GV151" s="86">
        <f t="shared" si="170"/>
        <v>6.2863467420691072E-235</v>
      </c>
      <c r="GW151" s="86">
        <f t="shared" si="170"/>
        <v>1.1126711088246272E-245</v>
      </c>
      <c r="GX151" s="86">
        <f t="shared" si="170"/>
        <v>1.070218230298396E-216</v>
      </c>
      <c r="GY151" s="86">
        <f t="shared" si="170"/>
        <v>3.3338810453782316E-155</v>
      </c>
      <c r="GZ151" s="86">
        <f t="shared" si="170"/>
        <v>3.7308723573890775E-192</v>
      </c>
      <c r="HA151" s="86">
        <f t="shared" si="170"/>
        <v>7.0849422978615375E-186</v>
      </c>
      <c r="HC151" s="86">
        <f t="shared" si="153"/>
        <v>1.2385967822364465E-99</v>
      </c>
      <c r="HD151" s="86">
        <f t="shared" si="153"/>
        <v>1.2230424799275755E-95</v>
      </c>
      <c r="HE151" s="86">
        <f t="shared" si="153"/>
        <v>8.2618397162139242E-124</v>
      </c>
      <c r="HF151" s="86">
        <f t="shared" si="153"/>
        <v>3.9284471685227415E-135</v>
      </c>
      <c r="HG151" s="86">
        <f t="shared" si="153"/>
        <v>9.0505177519980726E-177</v>
      </c>
      <c r="HH151" s="86">
        <f t="shared" si="153"/>
        <v>6.1057655472625458E-140</v>
      </c>
      <c r="HI151" s="86">
        <f t="shared" si="153"/>
        <v>8.380885011313039E-170</v>
      </c>
      <c r="HJ151" s="86">
        <f t="shared" si="153"/>
        <v>9.2304155329224656E-193</v>
      </c>
      <c r="HK151" s="86">
        <f t="shared" si="153"/>
        <v>8.4584287429990521E-218</v>
      </c>
      <c r="HL151" s="86">
        <f t="shared" si="161"/>
        <v>1.3734996498835687E-108</v>
      </c>
      <c r="HM151" s="86">
        <f t="shared" si="161"/>
        <v>5.1619459433621913E-141</v>
      </c>
      <c r="HN151" s="86">
        <f t="shared" si="161"/>
        <v>2.5916502500184109E-109</v>
      </c>
      <c r="HO151" s="86">
        <f t="shared" si="161"/>
        <v>1.2255778011100075E-87</v>
      </c>
      <c r="HP151" s="86">
        <f t="shared" si="161"/>
        <v>6.6195702233551338E-120</v>
      </c>
      <c r="HQ151" s="86">
        <f t="shared" si="161"/>
        <v>1.9790269020647099E-141</v>
      </c>
      <c r="HS151" s="86">
        <f t="shared" si="171"/>
        <v>4.863532788639849E-3</v>
      </c>
      <c r="HT151" s="86">
        <f t="shared" si="171"/>
        <v>2.8735275014220741E-4</v>
      </c>
      <c r="HU151" s="86">
        <f t="shared" si="171"/>
        <v>4.0128488582819618E-4</v>
      </c>
      <c r="HV151" s="86">
        <f t="shared" si="171"/>
        <v>8.6110313649716708E-4</v>
      </c>
      <c r="HW151" s="86">
        <f t="shared" si="171"/>
        <v>8.5483499496220069E-4</v>
      </c>
      <c r="HX151" s="86">
        <f t="shared" si="171"/>
        <v>1.3847663035320451E-4</v>
      </c>
      <c r="HY151" s="86">
        <f t="shared" si="171"/>
        <v>3.5608513550907609E-4</v>
      </c>
      <c r="HZ151" s="86">
        <f t="shared" si="171"/>
        <v>1.9413328312334864E-4</v>
      </c>
      <c r="IA151" s="86">
        <f t="shared" si="171"/>
        <v>4.1195608308084807E-5</v>
      </c>
      <c r="IB151" s="86">
        <f t="shared" si="171"/>
        <v>1.5899003600650008E-4</v>
      </c>
      <c r="IC151" s="86">
        <f t="shared" si="171"/>
        <v>2.8709324065046368E-4</v>
      </c>
      <c r="ID151" s="86">
        <f t="shared" si="171"/>
        <v>4.4283456502126293E-4</v>
      </c>
      <c r="IE151" s="86">
        <f t="shared" si="171"/>
        <v>5.6674927370847989E-4</v>
      </c>
      <c r="IF151" s="86">
        <f t="shared" si="171"/>
        <v>2.1524472805637481E-3</v>
      </c>
      <c r="IG151" s="86">
        <f t="shared" si="171"/>
        <v>1.7730585129596486E-2</v>
      </c>
      <c r="II151" s="86">
        <f t="shared" si="172"/>
        <v>1.0990140186564975E-8</v>
      </c>
      <c r="IJ151" s="86">
        <f t="shared" si="172"/>
        <v>4.2020405129018771E-7</v>
      </c>
      <c r="IK151" s="86">
        <f t="shared" si="172"/>
        <v>2.064784200446484E-9</v>
      </c>
      <c r="IL151" s="86">
        <f t="shared" si="172"/>
        <v>4.9267087840521357E-10</v>
      </c>
      <c r="IM151" s="86">
        <f t="shared" si="172"/>
        <v>6.1704682093067914E-9</v>
      </c>
      <c r="IN151" s="86">
        <f t="shared" si="172"/>
        <v>1.2118901806536319E-9</v>
      </c>
      <c r="IO151" s="86">
        <f t="shared" si="172"/>
        <v>3.1256147292970554E-8</v>
      </c>
      <c r="IP151" s="86">
        <f t="shared" si="172"/>
        <v>4.1377922327678628E-9</v>
      </c>
      <c r="IQ151" s="86">
        <f t="shared" si="172"/>
        <v>4.7843553021259815E-9</v>
      </c>
      <c r="IR151" s="86">
        <f t="shared" si="172"/>
        <v>3.9118415971267589E-9</v>
      </c>
      <c r="IS151" s="86">
        <f t="shared" si="172"/>
        <v>8.3700495656016718E-9</v>
      </c>
      <c r="IT151" s="86">
        <f t="shared" si="172"/>
        <v>5.7113519203336484E-11</v>
      </c>
      <c r="IU151" s="86">
        <f t="shared" si="172"/>
        <v>8.6445308841468577E-10</v>
      </c>
      <c r="IV151" s="86">
        <f t="shared" si="172"/>
        <v>2.6330291952315681E-7</v>
      </c>
      <c r="IW151" s="86">
        <f t="shared" si="172"/>
        <v>5.1431678521359369E-6</v>
      </c>
      <c r="IY151" s="86">
        <f t="shared" si="173"/>
        <v>4.8635437787800358E-3</v>
      </c>
      <c r="IZ151" s="86">
        <f t="shared" si="173"/>
        <v>2.8777295419349759E-4</v>
      </c>
      <c r="JA151" s="86">
        <f t="shared" si="173"/>
        <v>4.0128695061239663E-4</v>
      </c>
      <c r="JB151" s="86">
        <f t="shared" si="173"/>
        <v>8.6110362916804546E-4</v>
      </c>
      <c r="JC151" s="86">
        <f t="shared" si="173"/>
        <v>8.5484116543041E-4</v>
      </c>
      <c r="JD151" s="86">
        <f t="shared" si="173"/>
        <v>1.3847784224338517E-4</v>
      </c>
      <c r="JE151" s="86">
        <f t="shared" si="173"/>
        <v>3.5611639165636908E-4</v>
      </c>
      <c r="JF151" s="86">
        <f t="shared" si="173"/>
        <v>1.941374209155814E-4</v>
      </c>
      <c r="JG151" s="86">
        <f t="shared" si="173"/>
        <v>4.1200392663386932E-5</v>
      </c>
      <c r="JH151" s="86">
        <f t="shared" si="173"/>
        <v>1.589939478480972E-4</v>
      </c>
      <c r="JI151" s="86">
        <f t="shared" si="173"/>
        <v>2.8710161070002928E-4</v>
      </c>
      <c r="JJ151" s="86">
        <f t="shared" si="173"/>
        <v>4.4283462213478214E-4</v>
      </c>
      <c r="JK151" s="86">
        <f t="shared" si="173"/>
        <v>5.6675013816156832E-4</v>
      </c>
      <c r="JL151" s="86">
        <f t="shared" si="173"/>
        <v>2.1527105834832712E-3</v>
      </c>
      <c r="JM151" s="86">
        <f t="shared" si="173"/>
        <v>1.7735728297448624E-2</v>
      </c>
    </row>
    <row r="152" spans="2:273" x14ac:dyDescent="0.25">
      <c r="B152" s="2">
        <v>125</v>
      </c>
      <c r="C152" s="37">
        <v>105.828</v>
      </c>
      <c r="D152" s="37">
        <v>106.741</v>
      </c>
      <c r="E152" s="37">
        <v>106.276</v>
      </c>
      <c r="F152" s="37">
        <v>105.121</v>
      </c>
      <c r="G152" s="37">
        <v>103.70699999999999</v>
      </c>
      <c r="H152" s="37">
        <v>105.776</v>
      </c>
      <c r="I152" s="37">
        <v>109.13800000000001</v>
      </c>
      <c r="J152" s="37">
        <v>107.5</v>
      </c>
      <c r="K152" s="37">
        <v>107.94799999999999</v>
      </c>
      <c r="L152" s="37">
        <v>108.517</v>
      </c>
      <c r="M152" s="37">
        <v>108.60299999999999</v>
      </c>
      <c r="N152" s="37">
        <v>110.586</v>
      </c>
      <c r="O152" s="37">
        <v>112.81</v>
      </c>
      <c r="P152" s="37">
        <v>112.259</v>
      </c>
      <c r="Q152" s="37">
        <v>117.03400000000001</v>
      </c>
      <c r="S152" s="4">
        <f t="shared" si="174"/>
        <v>106.56366416818538</v>
      </c>
      <c r="T152" s="4">
        <f t="shared" si="174"/>
        <v>106.37036481917964</v>
      </c>
      <c r="U152" s="4">
        <f t="shared" si="174"/>
        <v>105.72730957506406</v>
      </c>
      <c r="V152" s="4">
        <f t="shared" si="174"/>
        <v>106.21462548498782</v>
      </c>
      <c r="W152" s="4">
        <f t="shared" si="174"/>
        <v>106.03401382435051</v>
      </c>
      <c r="X152" s="4">
        <f t="shared" si="174"/>
        <v>106.97427657866568</v>
      </c>
      <c r="Y152" s="4">
        <f t="shared" si="174"/>
        <v>108.86206574530159</v>
      </c>
      <c r="Z152" s="4">
        <f t="shared" si="174"/>
        <v>108.59904113614246</v>
      </c>
      <c r="AA152" s="4">
        <f t="shared" si="174"/>
        <v>106.98685099906668</v>
      </c>
      <c r="AB152" s="4">
        <f t="shared" si="174"/>
        <v>108.89506695885676</v>
      </c>
      <c r="AC152" s="4">
        <f t="shared" si="174"/>
        <v>109.90681756992113</v>
      </c>
      <c r="AD152" s="4">
        <f t="shared" si="174"/>
        <v>111.12577235808178</v>
      </c>
      <c r="AE152" s="4">
        <f t="shared" si="174"/>
        <v>112.70840885734643</v>
      </c>
      <c r="AF152" s="4">
        <f t="shared" si="174"/>
        <v>113.34241083612207</v>
      </c>
      <c r="AG152" s="4">
        <f t="shared" si="174"/>
        <v>116.90021080301447</v>
      </c>
      <c r="AI152" s="4">
        <f t="shared" si="175"/>
        <v>-0.73566416818538016</v>
      </c>
      <c r="AJ152" s="4">
        <f t="shared" si="175"/>
        <v>0.37063518082035785</v>
      </c>
      <c r="AK152" s="4">
        <f t="shared" si="175"/>
        <v>0.54869042493594122</v>
      </c>
      <c r="AL152" s="4">
        <f t="shared" si="175"/>
        <v>-1.0936254849878253</v>
      </c>
      <c r="AM152" s="4">
        <f t="shared" si="175"/>
        <v>-2.3270138243505158</v>
      </c>
      <c r="AN152" s="4">
        <f t="shared" si="175"/>
        <v>-1.1982765786656842</v>
      </c>
      <c r="AO152" s="4">
        <f t="shared" si="175"/>
        <v>0.27593425469841293</v>
      </c>
      <c r="AP152" s="4">
        <f t="shared" si="175"/>
        <v>-1.0990411361424606</v>
      </c>
      <c r="AQ152" s="4">
        <f t="shared" si="175"/>
        <v>0.96114900093331812</v>
      </c>
      <c r="AR152" s="4">
        <f t="shared" si="175"/>
        <v>-0.37806695885676334</v>
      </c>
      <c r="AS152" s="4">
        <f t="shared" si="175"/>
        <v>-1.3038175699211365</v>
      </c>
      <c r="AT152" s="4">
        <f t="shared" si="175"/>
        <v>-0.53977235808177682</v>
      </c>
      <c r="AU152" s="4">
        <f t="shared" si="175"/>
        <v>0.10159114265357516</v>
      </c>
      <c r="AV152" s="4">
        <f t="shared" si="175"/>
        <v>-1.08341083612207</v>
      </c>
      <c r="AW152" s="4">
        <f t="shared" si="175"/>
        <v>0.13378919698553204</v>
      </c>
      <c r="AY152" s="2">
        <f t="shared" si="167"/>
        <v>106.56366416818538</v>
      </c>
      <c r="AZ152" s="2">
        <f t="shared" si="167"/>
        <v>106.37029364703304</v>
      </c>
      <c r="BA152" s="2">
        <f t="shared" si="167"/>
        <v>105.72730747654089</v>
      </c>
      <c r="BB152" s="2">
        <f t="shared" si="167"/>
        <v>106.21461828328395</v>
      </c>
      <c r="BC152" s="2">
        <f t="shared" si="167"/>
        <v>106.03400167819927</v>
      </c>
      <c r="BD152" s="2">
        <f t="shared" si="167"/>
        <v>106.97427433497903</v>
      </c>
      <c r="BE152" s="2">
        <f t="shared" si="167"/>
        <v>108.86202177205092</v>
      </c>
      <c r="BF152" s="2">
        <f t="shared" si="167"/>
        <v>108.59903253946072</v>
      </c>
      <c r="BG152" s="2">
        <f t="shared" si="167"/>
        <v>106.98684058601</v>
      </c>
      <c r="BH152" s="2">
        <f t="shared" si="167"/>
        <v>108.89505841749676</v>
      </c>
      <c r="BI152" s="2">
        <f t="shared" si="167"/>
        <v>109.906799726849</v>
      </c>
      <c r="BJ152" s="2">
        <f t="shared" si="167"/>
        <v>111.12576871772734</v>
      </c>
      <c r="BK152" s="2">
        <f t="shared" si="167"/>
        <v>112.70839837899302</v>
      </c>
      <c r="BL152" s="2">
        <f t="shared" si="167"/>
        <v>113.33802539474152</v>
      </c>
      <c r="BM152" s="2">
        <f t="shared" si="167"/>
        <v>116.7330314975445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105.828</v>
      </c>
      <c r="CF152" s="2">
        <f t="shared" si="168"/>
        <v>106.741</v>
      </c>
      <c r="CG152" s="2">
        <f t="shared" si="168"/>
        <v>106.276</v>
      </c>
      <c r="CH152" s="2">
        <f t="shared" si="168"/>
        <v>105.121</v>
      </c>
      <c r="CI152" s="2">
        <f t="shared" si="168"/>
        <v>103.70699999999999</v>
      </c>
      <c r="CJ152" s="2">
        <f t="shared" si="168"/>
        <v>105.776</v>
      </c>
      <c r="CK152" s="2">
        <f t="shared" si="168"/>
        <v>109.13800000000001</v>
      </c>
      <c r="CL152" s="2">
        <f t="shared" si="168"/>
        <v>107.5</v>
      </c>
      <c r="CM152" s="2">
        <f t="shared" si="168"/>
        <v>107.94799999999999</v>
      </c>
      <c r="CN152" s="2">
        <f t="shared" si="168"/>
        <v>108.517</v>
      </c>
      <c r="CO152" s="2">
        <f t="shared" si="168"/>
        <v>108.60299999999999</v>
      </c>
      <c r="CP152" s="2">
        <f t="shared" si="168"/>
        <v>110.586</v>
      </c>
      <c r="CQ152" s="2">
        <f t="shared" si="168"/>
        <v>112.81</v>
      </c>
      <c r="CR152" s="2">
        <f t="shared" si="168"/>
        <v>112.259</v>
      </c>
      <c r="CS152" s="2">
        <f t="shared" si="168"/>
        <v>117.03400000000001</v>
      </c>
      <c r="CU152" s="2">
        <f t="shared" si="110"/>
        <v>105.828</v>
      </c>
      <c r="CV152" s="2">
        <f t="shared" si="111"/>
        <v>106.741</v>
      </c>
      <c r="CW152" s="2">
        <f t="shared" si="112"/>
        <v>106.276</v>
      </c>
      <c r="CX152" s="2">
        <f t="shared" si="113"/>
        <v>105.121</v>
      </c>
      <c r="CY152" s="2">
        <f t="shared" si="114"/>
        <v>103.70699999999999</v>
      </c>
      <c r="CZ152" s="2">
        <f t="shared" si="115"/>
        <v>105.776</v>
      </c>
      <c r="DA152" s="2">
        <f t="shared" si="116"/>
        <v>109.13800000000001</v>
      </c>
      <c r="DB152" s="2">
        <f t="shared" si="117"/>
        <v>107.5</v>
      </c>
      <c r="DC152" s="2">
        <f t="shared" si="118"/>
        <v>107.94799999999999</v>
      </c>
      <c r="DD152" s="2">
        <f t="shared" si="119"/>
        <v>108.517</v>
      </c>
      <c r="DE152" s="2">
        <f t="shared" si="120"/>
        <v>108.60299999999999</v>
      </c>
      <c r="DF152" s="2">
        <f t="shared" si="121"/>
        <v>110.586</v>
      </c>
      <c r="DG152" s="2">
        <f t="shared" si="122"/>
        <v>112.81</v>
      </c>
      <c r="DH152" s="2">
        <f t="shared" si="123"/>
        <v>112.259</v>
      </c>
      <c r="DI152" s="2">
        <f t="shared" si="124"/>
        <v>117.03400000000001</v>
      </c>
      <c r="DK152" s="2">
        <f t="shared" si="176"/>
        <v>149.17124249530957</v>
      </c>
      <c r="DL152" s="2">
        <f t="shared" si="176"/>
        <v>130.51097300944673</v>
      </c>
      <c r="DM152" s="2">
        <f t="shared" si="176"/>
        <v>129.09996248313089</v>
      </c>
      <c r="DN152" s="2">
        <f t="shared" si="176"/>
        <v>136.62098623481779</v>
      </c>
      <c r="DO152" s="2">
        <f t="shared" si="176"/>
        <v>146.83088996247656</v>
      </c>
      <c r="DP152" s="2">
        <f t="shared" si="176"/>
        <v>146.49642958748223</v>
      </c>
      <c r="DQ152" s="2">
        <f t="shared" si="176"/>
        <v>134.94369071294562</v>
      </c>
      <c r="DR152" s="2">
        <f t="shared" si="176"/>
        <v>137.19359174964441</v>
      </c>
      <c r="DS152" s="2">
        <f t="shared" si="176"/>
        <v>136.21400504201682</v>
      </c>
      <c r="DT152" s="2">
        <f t="shared" si="176"/>
        <v>140.02992769084875</v>
      </c>
      <c r="DU152" s="2">
        <f t="shared" si="176"/>
        <v>140.3589875843455</v>
      </c>
      <c r="DV152" s="2">
        <f t="shared" si="176"/>
        <v>145.36025960170696</v>
      </c>
      <c r="DW152" s="2">
        <f t="shared" si="176"/>
        <v>146.83679100558047</v>
      </c>
      <c r="DX152" s="2">
        <f t="shared" si="176"/>
        <v>144.21698318318317</v>
      </c>
      <c r="DY152" s="2">
        <f t="shared" si="176"/>
        <v>152.40797960697068</v>
      </c>
      <c r="EA152" s="2">
        <f t="shared" si="152"/>
        <v>106.57738215627002</v>
      </c>
      <c r="EB152" s="2">
        <f t="shared" si="152"/>
        <v>106.53761651267472</v>
      </c>
      <c r="EC152" s="2">
        <f t="shared" si="152"/>
        <v>105.67764128557863</v>
      </c>
      <c r="ED152" s="2">
        <f t="shared" si="152"/>
        <v>106.15705164624242</v>
      </c>
      <c r="EE152" s="2">
        <f t="shared" si="152"/>
        <v>105.93592294637085</v>
      </c>
      <c r="EF152" s="2">
        <f t="shared" si="152"/>
        <v>106.98945056269933</v>
      </c>
      <c r="EG152" s="2">
        <f t="shared" si="152"/>
        <v>108.92346040170673</v>
      </c>
      <c r="EH152" s="2">
        <f t="shared" si="152"/>
        <v>108.59841933412076</v>
      </c>
      <c r="EI152" s="2">
        <f t="shared" si="152"/>
        <v>106.9043761759593</v>
      </c>
      <c r="EJ152" s="2">
        <f t="shared" si="152"/>
        <v>108.94509555661726</v>
      </c>
      <c r="EK152" s="2">
        <f t="shared" si="152"/>
        <v>109.95373592445193</v>
      </c>
      <c r="EL152" s="2">
        <f t="shared" si="179"/>
        <v>111.19362487829368</v>
      </c>
      <c r="EM152" s="2">
        <f t="shared" si="135"/>
        <v>112.71564564870576</v>
      </c>
      <c r="EN152" s="2">
        <f t="shared" si="135"/>
        <v>113.36005408247993</v>
      </c>
      <c r="EO152" s="2">
        <f t="shared" si="135"/>
        <v>116.83615661593274</v>
      </c>
      <c r="EQ152" s="2">
        <f t="shared" si="177"/>
        <v>106.43231282856286</v>
      </c>
      <c r="ER152" s="2">
        <f t="shared" si="177"/>
        <v>105.86836046022972</v>
      </c>
      <c r="ES152" s="2">
        <f t="shared" si="177"/>
        <v>105.84494248862282</v>
      </c>
      <c r="ET152" s="2">
        <f t="shared" si="177"/>
        <v>106.35169285390545</v>
      </c>
      <c r="EU152" s="2">
        <f t="shared" si="177"/>
        <v>106.28351006675526</v>
      </c>
      <c r="EV152" s="2">
        <f t="shared" si="177"/>
        <v>106.85255683587937</v>
      </c>
      <c r="EW152" s="2">
        <f t="shared" si="177"/>
        <v>108.63394637210851</v>
      </c>
      <c r="EX152" s="2">
        <f t="shared" si="177"/>
        <v>108.54590646450993</v>
      </c>
      <c r="EY152" s="2">
        <f t="shared" si="177"/>
        <v>107.16684194392053</v>
      </c>
      <c r="EZ152" s="2">
        <f t="shared" si="177"/>
        <v>108.68639051970013</v>
      </c>
      <c r="FA152" s="2">
        <f t="shared" si="177"/>
        <v>109.70831076442261</v>
      </c>
      <c r="FB152" s="2">
        <f t="shared" si="177"/>
        <v>110.81664394859212</v>
      </c>
      <c r="FC152" s="2">
        <f t="shared" si="177"/>
        <v>112.61999920150153</v>
      </c>
      <c r="FD152" s="2">
        <f t="shared" si="177"/>
        <v>113.13631063220329</v>
      </c>
      <c r="FE152" s="2">
        <f t="shared" si="177"/>
        <v>115.94568359512932</v>
      </c>
      <c r="FG152" s="2">
        <f t="shared" si="178"/>
        <v>0.99955360864174858</v>
      </c>
      <c r="FH152" s="2">
        <f t="shared" si="178"/>
        <v>0.99954766038005871</v>
      </c>
      <c r="FI152" s="2">
        <f t="shared" si="178"/>
        <v>0.99955103059218087</v>
      </c>
      <c r="FJ152" s="2">
        <f t="shared" si="178"/>
        <v>0.99955110997881369</v>
      </c>
      <c r="FK152" s="2">
        <f t="shared" si="178"/>
        <v>0.99958704050902847</v>
      </c>
      <c r="FL152" s="2">
        <f t="shared" si="178"/>
        <v>0.99953542041639265</v>
      </c>
      <c r="FM152" s="2">
        <f t="shared" si="178"/>
        <v>0.99957802780979077</v>
      </c>
      <c r="FN152" s="2">
        <f t="shared" si="178"/>
        <v>0.99952553197893668</v>
      </c>
      <c r="FO152" s="2">
        <f t="shared" si="178"/>
        <v>0.99949572591662428</v>
      </c>
      <c r="FP152" s="2">
        <f t="shared" si="178"/>
        <v>0.99949828334501378</v>
      </c>
      <c r="FQ152" s="2">
        <f t="shared" si="178"/>
        <v>0.99955274386323445</v>
      </c>
      <c r="FR152" s="2">
        <f t="shared" si="178"/>
        <v>0.99949036903405331</v>
      </c>
      <c r="FS152" s="2">
        <f t="shared" si="178"/>
        <v>0.99956462667220147</v>
      </c>
      <c r="FT152" s="2">
        <f t="shared" si="178"/>
        <v>0.999498709405507</v>
      </c>
      <c r="FU152" s="2">
        <f t="shared" si="178"/>
        <v>0.99938875863471632</v>
      </c>
      <c r="FW152" s="2">
        <f t="shared" si="169"/>
        <v>0.22562673841446543</v>
      </c>
      <c r="FX152" s="2">
        <f t="shared" si="169"/>
        <v>0.26621644131158778</v>
      </c>
      <c r="FY152" s="2">
        <f t="shared" si="169"/>
        <v>0.23401078158472888</v>
      </c>
      <c r="FZ152" s="2">
        <f t="shared" si="169"/>
        <v>0.22550045453186135</v>
      </c>
      <c r="GA152" s="2">
        <f t="shared" si="169"/>
        <v>0.23358393422737214</v>
      </c>
      <c r="GB152" s="2">
        <f t="shared" si="169"/>
        <v>0.24493718130202285</v>
      </c>
      <c r="GC152" s="2">
        <f t="shared" si="169"/>
        <v>0.25013794091595787</v>
      </c>
      <c r="GD152" s="2">
        <f t="shared" si="169"/>
        <v>0.24668790001346114</v>
      </c>
      <c r="GE152" s="2">
        <f t="shared" si="169"/>
        <v>0.25787867250627444</v>
      </c>
      <c r="GF152" s="2">
        <f t="shared" si="169"/>
        <v>0.25369787114239029</v>
      </c>
      <c r="GG152" s="2">
        <f t="shared" si="169"/>
        <v>0.24665414495599716</v>
      </c>
      <c r="GH152" s="2">
        <f t="shared" si="169"/>
        <v>0.22618792863362971</v>
      </c>
      <c r="GI152" s="2">
        <f t="shared" si="169"/>
        <v>0.23108758308462504</v>
      </c>
      <c r="GJ152" s="2">
        <f t="shared" si="169"/>
        <v>0.16758915635375465</v>
      </c>
      <c r="GK152" s="2">
        <f t="shared" si="169"/>
        <v>0.14022669426441528</v>
      </c>
      <c r="GM152" s="86">
        <f t="shared" si="170"/>
        <v>3.4168119358351948E-160</v>
      </c>
      <c r="GN152" s="86">
        <f t="shared" si="170"/>
        <v>1.2783125830842928E-181</v>
      </c>
      <c r="GO152" s="86">
        <f t="shared" si="170"/>
        <v>1.5462743941617689E-219</v>
      </c>
      <c r="GP152" s="86">
        <f t="shared" si="170"/>
        <v>1.2684514224376102E-287</v>
      </c>
      <c r="GQ152" s="86">
        <f t="shared" si="170"/>
        <v>0</v>
      </c>
      <c r="GR152" s="86">
        <f t="shared" si="170"/>
        <v>1.5136328596089061E-302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3.2891848506914593E-242</v>
      </c>
      <c r="GW152" s="86">
        <f t="shared" si="170"/>
        <v>2.8358979489390129E-253</v>
      </c>
      <c r="GX152" s="86">
        <f t="shared" si="170"/>
        <v>1.9524766537989012E-223</v>
      </c>
      <c r="GY152" s="86">
        <f t="shared" si="170"/>
        <v>6.25738838287103E-160</v>
      </c>
      <c r="GZ152" s="86">
        <f t="shared" si="170"/>
        <v>4.5284159494535975E-198</v>
      </c>
      <c r="HA152" s="86">
        <f t="shared" si="170"/>
        <v>1.6703396434083945E-191</v>
      </c>
      <c r="HC152" s="86">
        <f t="shared" si="153"/>
        <v>3.5813038731942643E-104</v>
      </c>
      <c r="HD152" s="86">
        <f t="shared" si="153"/>
        <v>6.5865602102328145E-100</v>
      </c>
      <c r="HE152" s="86">
        <f t="shared" si="153"/>
        <v>2.5581951605268154E-129</v>
      </c>
      <c r="HF152" s="86">
        <f t="shared" si="153"/>
        <v>3.4542406175469071E-141</v>
      </c>
      <c r="HG152" s="86">
        <f t="shared" si="153"/>
        <v>1.0288100817083814E-184</v>
      </c>
      <c r="HH152" s="86">
        <f t="shared" si="153"/>
        <v>3.9986710247745059E-146</v>
      </c>
      <c r="HI152" s="86">
        <f t="shared" si="153"/>
        <v>2.5678459331195097E-177</v>
      </c>
      <c r="HJ152" s="86">
        <f t="shared" si="153"/>
        <v>2.4769092246413375E-201</v>
      </c>
      <c r="HK152" s="86">
        <f t="shared" si="153"/>
        <v>2.2755504865703739E-227</v>
      </c>
      <c r="HL152" s="86">
        <f t="shared" si="161"/>
        <v>2.0715964975212418E-113</v>
      </c>
      <c r="HM152" s="86">
        <f t="shared" si="161"/>
        <v>2.6749383812668579E-147</v>
      </c>
      <c r="HN152" s="86">
        <f t="shared" si="161"/>
        <v>3.2762532291673203E-114</v>
      </c>
      <c r="HO152" s="86">
        <f t="shared" si="161"/>
        <v>1.635256609454773E-91</v>
      </c>
      <c r="HP152" s="86">
        <f t="shared" si="161"/>
        <v>2.2810308072467614E-125</v>
      </c>
      <c r="HQ152" s="86">
        <f t="shared" si="161"/>
        <v>1.0529990919908526E-147</v>
      </c>
      <c r="HS152" s="86">
        <f t="shared" si="171"/>
        <v>2.0488443700942254E-3</v>
      </c>
      <c r="HT152" s="86">
        <f t="shared" si="171"/>
        <v>9.2098859022845964E-5</v>
      </c>
      <c r="HU152" s="86">
        <f t="shared" si="171"/>
        <v>1.2789510548077163E-4</v>
      </c>
      <c r="HV152" s="86">
        <f t="shared" si="171"/>
        <v>2.9043359919690107E-4</v>
      </c>
      <c r="HW152" s="86">
        <f t="shared" si="171"/>
        <v>2.9889268976032843E-4</v>
      </c>
      <c r="HX152" s="86">
        <f t="shared" si="171"/>
        <v>3.7739196622294474E-5</v>
      </c>
      <c r="HY152" s="86">
        <f t="shared" si="171"/>
        <v>1.1362627836875749E-4</v>
      </c>
      <c r="HZ152" s="86">
        <f t="shared" si="171"/>
        <v>5.6090394616649131E-5</v>
      </c>
      <c r="IA152" s="86">
        <f t="shared" si="171"/>
        <v>1.0001049271043408E-5</v>
      </c>
      <c r="IB152" s="86">
        <f t="shared" si="171"/>
        <v>4.3345474304195887E-5</v>
      </c>
      <c r="IC152" s="86">
        <f t="shared" si="171"/>
        <v>8.7558910735452538E-5</v>
      </c>
      <c r="ID152" s="86">
        <f t="shared" si="171"/>
        <v>1.3296825427329054E-4</v>
      </c>
      <c r="IE152" s="86">
        <f t="shared" si="171"/>
        <v>1.8307583800620655E-4</v>
      </c>
      <c r="IF152" s="86">
        <f t="shared" si="171"/>
        <v>5.7599378032687474E-4</v>
      </c>
      <c r="IG152" s="86">
        <f t="shared" si="171"/>
        <v>6.8993981011114631E-3</v>
      </c>
      <c r="II152" s="86">
        <f t="shared" si="172"/>
        <v>1.0494514224297997E-7</v>
      </c>
      <c r="IJ152" s="86">
        <f t="shared" si="172"/>
        <v>3.4938445345786123E-6</v>
      </c>
      <c r="IK152" s="86">
        <f t="shared" si="172"/>
        <v>2.6821944011887623E-8</v>
      </c>
      <c r="IL152" s="86">
        <f t="shared" si="172"/>
        <v>7.0602473841449034E-9</v>
      </c>
      <c r="IM152" s="86">
        <f t="shared" si="172"/>
        <v>6.8780460127390763E-8</v>
      </c>
      <c r="IN152" s="86">
        <f t="shared" si="172"/>
        <v>1.9179466300586554E-8</v>
      </c>
      <c r="IO152" s="86">
        <f t="shared" si="172"/>
        <v>3.2817499193050254E-7</v>
      </c>
      <c r="IP152" s="86">
        <f t="shared" si="172"/>
        <v>5.6064468157498102E-8</v>
      </c>
      <c r="IQ152" s="86">
        <f t="shared" si="172"/>
        <v>7.2174629909828185E-8</v>
      </c>
      <c r="IR152" s="86">
        <f t="shared" si="172"/>
        <v>5.7891838649564991E-8</v>
      </c>
      <c r="IS152" s="86">
        <f t="shared" si="172"/>
        <v>1.0248186495478728E-7</v>
      </c>
      <c r="IT152" s="86">
        <f t="shared" si="172"/>
        <v>1.0954912624804817E-9</v>
      </c>
      <c r="IU152" s="86">
        <f t="shared" si="172"/>
        <v>1.2233054738320136E-8</v>
      </c>
      <c r="IV152" s="86">
        <f t="shared" si="172"/>
        <v>1.1257190695608835E-6</v>
      </c>
      <c r="IW152" s="86">
        <f t="shared" si="172"/>
        <v>1.434534338020143E-5</v>
      </c>
      <c r="IY152" s="86">
        <f t="shared" si="173"/>
        <v>2.0489493152364684E-3</v>
      </c>
      <c r="IZ152" s="86">
        <f t="shared" si="173"/>
        <v>9.5592703557424575E-5</v>
      </c>
      <c r="JA152" s="86">
        <f t="shared" si="173"/>
        <v>1.2792192742478351E-4</v>
      </c>
      <c r="JB152" s="86">
        <f t="shared" si="173"/>
        <v>2.9044065944428519E-4</v>
      </c>
      <c r="JC152" s="86">
        <f t="shared" si="173"/>
        <v>2.9896147022045582E-4</v>
      </c>
      <c r="JD152" s="86">
        <f t="shared" si="173"/>
        <v>3.7758376088595061E-5</v>
      </c>
      <c r="JE152" s="86">
        <f t="shared" si="173"/>
        <v>1.1395445336068799E-4</v>
      </c>
      <c r="JF152" s="86">
        <f t="shared" si="173"/>
        <v>5.6146459084806629E-5</v>
      </c>
      <c r="JG152" s="86">
        <f t="shared" si="173"/>
        <v>1.0073223900953237E-5</v>
      </c>
      <c r="JH152" s="86">
        <f t="shared" si="173"/>
        <v>4.3403366142845451E-5</v>
      </c>
      <c r="JI152" s="86">
        <f t="shared" si="173"/>
        <v>8.766139260040733E-5</v>
      </c>
      <c r="JJ152" s="86">
        <f t="shared" si="173"/>
        <v>1.3296934976455302E-4</v>
      </c>
      <c r="JK152" s="86">
        <f t="shared" si="173"/>
        <v>1.8308807106094487E-4</v>
      </c>
      <c r="JL152" s="86">
        <f t="shared" si="173"/>
        <v>5.7711949939643562E-4</v>
      </c>
      <c r="JM152" s="86">
        <f t="shared" si="173"/>
        <v>6.9137434444916648E-3</v>
      </c>
    </row>
    <row r="153" spans="2:273" x14ac:dyDescent="0.25">
      <c r="B153" s="2">
        <v>126</v>
      </c>
      <c r="C153" s="37">
        <v>104.94799999999999</v>
      </c>
      <c r="D153" s="37">
        <v>104.89700000000001</v>
      </c>
      <c r="E153" s="37">
        <v>104.724</v>
      </c>
      <c r="F153" s="37">
        <v>105.79300000000001</v>
      </c>
      <c r="G153" s="37">
        <v>106.172</v>
      </c>
      <c r="H153" s="37">
        <v>107.776</v>
      </c>
      <c r="I153" s="37">
        <v>108.483</v>
      </c>
      <c r="J153" s="37">
        <v>108.44799999999999</v>
      </c>
      <c r="K153" s="37">
        <v>106.55200000000001</v>
      </c>
      <c r="L153" s="37">
        <v>108.13800000000001</v>
      </c>
      <c r="M153" s="37">
        <v>110.776</v>
      </c>
      <c r="N153" s="37">
        <v>110.55200000000001</v>
      </c>
      <c r="O153" s="37">
        <v>113.19</v>
      </c>
      <c r="P153" s="37">
        <v>112.60299999999999</v>
      </c>
      <c r="Q153" s="37">
        <v>115.517</v>
      </c>
      <c r="S153" s="4">
        <f t="shared" si="174"/>
        <v>106.47631488181125</v>
      </c>
      <c r="T153" s="4">
        <f t="shared" si="174"/>
        <v>106.31225681945239</v>
      </c>
      <c r="U153" s="4">
        <f t="shared" si="174"/>
        <v>105.6519617747515</v>
      </c>
      <c r="V153" s="4">
        <f t="shared" si="174"/>
        <v>106.13194791718215</v>
      </c>
      <c r="W153" s="4">
        <f t="shared" si="174"/>
        <v>105.95220620418232</v>
      </c>
      <c r="X153" s="4">
        <f t="shared" si="174"/>
        <v>106.92235497610501</v>
      </c>
      <c r="Y153" s="4">
        <f t="shared" si="174"/>
        <v>108.83257559832016</v>
      </c>
      <c r="Z153" s="4">
        <f t="shared" si="174"/>
        <v>108.56173104170057</v>
      </c>
      <c r="AA153" s="4">
        <f t="shared" si="174"/>
        <v>106.9307824311315</v>
      </c>
      <c r="AB153" s="4">
        <f t="shared" si="174"/>
        <v>108.83876341975531</v>
      </c>
      <c r="AC153" s="4">
        <f t="shared" si="174"/>
        <v>109.82712316042559</v>
      </c>
      <c r="AD153" s="4">
        <f t="shared" si="174"/>
        <v>111.04042072652815</v>
      </c>
      <c r="AE153" s="4">
        <f t="shared" si="174"/>
        <v>112.60627298190208</v>
      </c>
      <c r="AF153" s="4">
        <f t="shared" si="174"/>
        <v>113.25324372746948</v>
      </c>
      <c r="AG153" s="4">
        <f t="shared" si="174"/>
        <v>116.70122910261981</v>
      </c>
      <c r="AI153" s="4">
        <f t="shared" si="175"/>
        <v>-1.5283148818112551</v>
      </c>
      <c r="AJ153" s="4">
        <f t="shared" si="175"/>
        <v>-1.4152568194523809</v>
      </c>
      <c r="AK153" s="4">
        <f t="shared" si="175"/>
        <v>-0.92796177475149477</v>
      </c>
      <c r="AL153" s="4">
        <f t="shared" si="175"/>
        <v>-0.33894791718213924</v>
      </c>
      <c r="AM153" s="4">
        <f t="shared" si="175"/>
        <v>0.21979379581767944</v>
      </c>
      <c r="AN153" s="4">
        <f t="shared" si="175"/>
        <v>0.85364502389498398</v>
      </c>
      <c r="AO153" s="4">
        <f t="shared" si="175"/>
        <v>-0.34957559832015761</v>
      </c>
      <c r="AP153" s="4">
        <f t="shared" si="175"/>
        <v>-0.11373104170057502</v>
      </c>
      <c r="AQ153" s="4">
        <f t="shared" si="175"/>
        <v>-0.37878243113149779</v>
      </c>
      <c r="AR153" s="4">
        <f t="shared" si="175"/>
        <v>-0.70076341975530454</v>
      </c>
      <c r="AS153" s="4">
        <f t="shared" si="175"/>
        <v>0.94887683957441027</v>
      </c>
      <c r="AT153" s="4">
        <f t="shared" si="175"/>
        <v>-0.4884207265281475</v>
      </c>
      <c r="AU153" s="4">
        <f t="shared" si="175"/>
        <v>0.58372701809791749</v>
      </c>
      <c r="AV153" s="4">
        <f t="shared" si="175"/>
        <v>-0.650243727469487</v>
      </c>
      <c r="AW153" s="4">
        <f t="shared" si="175"/>
        <v>-1.1842291026198097</v>
      </c>
      <c r="AY153" s="2">
        <f t="shared" si="167"/>
        <v>106.47631488181125</v>
      </c>
      <c r="AZ153" s="2">
        <f t="shared" si="167"/>
        <v>106.31180304446283</v>
      </c>
      <c r="BA153" s="2">
        <f t="shared" si="167"/>
        <v>105.65194907888954</v>
      </c>
      <c r="BB153" s="2">
        <f t="shared" si="167"/>
        <v>106.13193955848314</v>
      </c>
      <c r="BC153" s="2">
        <f t="shared" si="167"/>
        <v>105.95215784222411</v>
      </c>
      <c r="BD153" s="2">
        <f t="shared" si="167"/>
        <v>106.92233084019071</v>
      </c>
      <c r="BE153" s="2">
        <f t="shared" si="167"/>
        <v>108.8322350673551</v>
      </c>
      <c r="BF153" s="2">
        <f t="shared" si="167"/>
        <v>108.56164757228316</v>
      </c>
      <c r="BG153" s="2">
        <f t="shared" si="167"/>
        <v>106.93066640777835</v>
      </c>
      <c r="BH153" s="2">
        <f t="shared" si="167"/>
        <v>108.83867357347495</v>
      </c>
      <c r="BI153" s="2">
        <f t="shared" si="167"/>
        <v>109.82697041739311</v>
      </c>
      <c r="BJ153" s="2">
        <f t="shared" si="167"/>
        <v>111.04041725521577</v>
      </c>
      <c r="BK153" s="2">
        <f t="shared" si="167"/>
        <v>112.60623918091552</v>
      </c>
      <c r="BL153" s="2">
        <f t="shared" si="167"/>
        <v>113.25116968137714</v>
      </c>
      <c r="BM153" s="2">
        <f t="shared" si="167"/>
        <v>116.64267170315256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104.94799999999999</v>
      </c>
      <c r="CF153" s="2">
        <f t="shared" si="168"/>
        <v>104.89700000000001</v>
      </c>
      <c r="CG153" s="2">
        <f t="shared" si="168"/>
        <v>104.724</v>
      </c>
      <c r="CH153" s="2">
        <f t="shared" si="168"/>
        <v>105.79300000000001</v>
      </c>
      <c r="CI153" s="2">
        <f t="shared" si="168"/>
        <v>106.172</v>
      </c>
      <c r="CJ153" s="2">
        <f t="shared" si="168"/>
        <v>107.776</v>
      </c>
      <c r="CK153" s="2">
        <f t="shared" si="168"/>
        <v>108.483</v>
      </c>
      <c r="CL153" s="2">
        <f t="shared" si="168"/>
        <v>108.44799999999999</v>
      </c>
      <c r="CM153" s="2">
        <f t="shared" si="168"/>
        <v>106.55200000000001</v>
      </c>
      <c r="CN153" s="2">
        <f t="shared" si="168"/>
        <v>108.13800000000001</v>
      </c>
      <c r="CO153" s="2">
        <f t="shared" si="168"/>
        <v>110.776</v>
      </c>
      <c r="CP153" s="2">
        <f t="shared" si="168"/>
        <v>110.55200000000001</v>
      </c>
      <c r="CQ153" s="2">
        <f t="shared" si="168"/>
        <v>113.19</v>
      </c>
      <c r="CR153" s="2">
        <f t="shared" si="168"/>
        <v>112.60299999999999</v>
      </c>
      <c r="CS153" s="2">
        <f t="shared" si="168"/>
        <v>115.517</v>
      </c>
      <c r="CU153" s="2">
        <f t="shared" si="110"/>
        <v>104.94799999999999</v>
      </c>
      <c r="CV153" s="2">
        <f t="shared" si="111"/>
        <v>104.89700000000001</v>
      </c>
      <c r="CW153" s="2">
        <f t="shared" si="112"/>
        <v>104.724</v>
      </c>
      <c r="CX153" s="2">
        <f t="shared" si="113"/>
        <v>105.79300000000001</v>
      </c>
      <c r="CY153" s="2">
        <f t="shared" si="114"/>
        <v>106.172</v>
      </c>
      <c r="CZ153" s="2">
        <f t="shared" si="115"/>
        <v>107.776</v>
      </c>
      <c r="DA153" s="2">
        <f t="shared" si="116"/>
        <v>108.483</v>
      </c>
      <c r="DB153" s="2">
        <f t="shared" si="117"/>
        <v>108.44799999999999</v>
      </c>
      <c r="DC153" s="2">
        <f t="shared" si="118"/>
        <v>106.55200000000001</v>
      </c>
      <c r="DD153" s="2">
        <f t="shared" si="119"/>
        <v>108.13800000000001</v>
      </c>
      <c r="DE153" s="2">
        <f t="shared" si="120"/>
        <v>110.776</v>
      </c>
      <c r="DF153" s="2">
        <f t="shared" si="121"/>
        <v>110.55200000000001</v>
      </c>
      <c r="DG153" s="2">
        <f t="shared" si="122"/>
        <v>113.19</v>
      </c>
      <c r="DH153" s="2">
        <f t="shared" si="123"/>
        <v>112.60299999999999</v>
      </c>
      <c r="DI153" s="2">
        <f t="shared" si="124"/>
        <v>115.517</v>
      </c>
      <c r="DK153" s="2">
        <f t="shared" si="176"/>
        <v>149.48585797373357</v>
      </c>
      <c r="DL153" s="2">
        <f t="shared" si="176"/>
        <v>130.65575134952769</v>
      </c>
      <c r="DM153" s="2">
        <f t="shared" si="176"/>
        <v>129.23061572199731</v>
      </c>
      <c r="DN153" s="2">
        <f t="shared" si="176"/>
        <v>136.82414068825909</v>
      </c>
      <c r="DO153" s="2">
        <f t="shared" si="176"/>
        <v>147.11657636022517</v>
      </c>
      <c r="DP153" s="2">
        <f t="shared" si="176"/>
        <v>146.81137126600285</v>
      </c>
      <c r="DQ153" s="2">
        <f t="shared" si="176"/>
        <v>135.13303799249533</v>
      </c>
      <c r="DR153" s="2">
        <f t="shared" si="176"/>
        <v>137.40518776671411</v>
      </c>
      <c r="DS153" s="2">
        <f t="shared" si="176"/>
        <v>136.42685966386554</v>
      </c>
      <c r="DT153" s="2">
        <f t="shared" si="176"/>
        <v>140.24404551920341</v>
      </c>
      <c r="DU153" s="2">
        <f t="shared" si="176"/>
        <v>140.55653677462888</v>
      </c>
      <c r="DV153" s="2">
        <f t="shared" si="176"/>
        <v>145.6145348506401</v>
      </c>
      <c r="DW153" s="2">
        <f t="shared" si="176"/>
        <v>147.06981212386472</v>
      </c>
      <c r="DX153" s="2">
        <f t="shared" si="176"/>
        <v>144.44453775203772</v>
      </c>
      <c r="DY153" s="2">
        <f t="shared" si="176"/>
        <v>152.71484501297735</v>
      </c>
      <c r="EA153" s="2">
        <f t="shared" si="152"/>
        <v>106.49537510305026</v>
      </c>
      <c r="EB153" s="2">
        <f t="shared" si="152"/>
        <v>106.49961105188343</v>
      </c>
      <c r="EC153" s="2">
        <f t="shared" si="152"/>
        <v>105.59857837007513</v>
      </c>
      <c r="ED153" s="2">
        <f t="shared" si="152"/>
        <v>106.07043092425808</v>
      </c>
      <c r="EE153" s="2">
        <f t="shared" si="152"/>
        <v>105.84620416971782</v>
      </c>
      <c r="EF153" s="2">
        <f t="shared" si="152"/>
        <v>106.94271273502929</v>
      </c>
      <c r="EG153" s="2">
        <f t="shared" si="152"/>
        <v>108.90252677697993</v>
      </c>
      <c r="EH153" s="2">
        <f t="shared" si="152"/>
        <v>108.56352731433633</v>
      </c>
      <c r="EI153" s="2">
        <f t="shared" si="152"/>
        <v>106.84191098499373</v>
      </c>
      <c r="EJ153" s="2">
        <f t="shared" si="152"/>
        <v>108.89738079311989</v>
      </c>
      <c r="EK153" s="2">
        <f t="shared" si="152"/>
        <v>109.88175113003578</v>
      </c>
      <c r="EL153" s="2">
        <f t="shared" si="179"/>
        <v>111.11962202580173</v>
      </c>
      <c r="EM153" s="2">
        <f t="shared" si="135"/>
        <v>112.61721761900387</v>
      </c>
      <c r="EN153" s="2">
        <f t="shared" si="135"/>
        <v>113.27900271242734</v>
      </c>
      <c r="EO153" s="2">
        <f t="shared" si="135"/>
        <v>116.76207369043054</v>
      </c>
      <c r="EQ153" s="2">
        <f t="shared" si="177"/>
        <v>106.34436614962419</v>
      </c>
      <c r="ER153" s="2">
        <f t="shared" si="177"/>
        <v>105.80467094004104</v>
      </c>
      <c r="ES153" s="2">
        <f t="shared" si="177"/>
        <v>105.77271105351538</v>
      </c>
      <c r="ET153" s="2">
        <f t="shared" si="177"/>
        <v>106.27257760354961</v>
      </c>
      <c r="EU153" s="2">
        <f t="shared" si="177"/>
        <v>106.20715714984036</v>
      </c>
      <c r="EV153" s="2">
        <f t="shared" si="177"/>
        <v>106.80064141599732</v>
      </c>
      <c r="EW153" s="2">
        <f t="shared" si="177"/>
        <v>108.60236110001665</v>
      </c>
      <c r="EX153" s="2">
        <f t="shared" si="177"/>
        <v>108.50917217114923</v>
      </c>
      <c r="EY153" s="2">
        <f t="shared" si="177"/>
        <v>107.11429294731548</v>
      </c>
      <c r="EZ153" s="2">
        <f t="shared" si="177"/>
        <v>108.62834359901591</v>
      </c>
      <c r="FA153" s="2">
        <f t="shared" si="177"/>
        <v>109.62701027256892</v>
      </c>
      <c r="FB153" s="2">
        <f t="shared" si="177"/>
        <v>110.72723219021258</v>
      </c>
      <c r="FC153" s="2">
        <f t="shared" si="177"/>
        <v>112.5177290732998</v>
      </c>
      <c r="FD153" s="2">
        <f t="shared" si="177"/>
        <v>113.04629208173263</v>
      </c>
      <c r="FE153" s="2">
        <f t="shared" si="177"/>
        <v>115.84287554790049</v>
      </c>
      <c r="FG153" s="2">
        <f t="shared" si="178"/>
        <v>0.99959287025160015</v>
      </c>
      <c r="FH153" s="2">
        <f t="shared" si="178"/>
        <v>0.99958744494344642</v>
      </c>
      <c r="FI153" s="2">
        <f t="shared" si="178"/>
        <v>0.99959051885720596</v>
      </c>
      <c r="FJ153" s="2">
        <f t="shared" si="178"/>
        <v>0.99959059126439587</v>
      </c>
      <c r="FK153" s="2">
        <f t="shared" si="178"/>
        <v>0.9996233627825446</v>
      </c>
      <c r="FL153" s="2">
        <f t="shared" si="178"/>
        <v>0.99957628106323759</v>
      </c>
      <c r="FM153" s="2">
        <f t="shared" si="178"/>
        <v>0.99961514249925643</v>
      </c>
      <c r="FN153" s="2">
        <f t="shared" si="178"/>
        <v>0.99956726195589607</v>
      </c>
      <c r="FO153" s="2">
        <f t="shared" si="178"/>
        <v>0.99954007616283391</v>
      </c>
      <c r="FP153" s="2">
        <f t="shared" si="178"/>
        <v>0.9995424087717153</v>
      </c>
      <c r="FQ153" s="2">
        <f t="shared" si="178"/>
        <v>0.99959208150220236</v>
      </c>
      <c r="FR153" s="2">
        <f t="shared" si="178"/>
        <v>0.99953519019198334</v>
      </c>
      <c r="FS153" s="2">
        <f t="shared" si="178"/>
        <v>0.99960291959447212</v>
      </c>
      <c r="FT153" s="2">
        <f t="shared" si="178"/>
        <v>0.9995427973777985</v>
      </c>
      <c r="FU153" s="2">
        <f t="shared" si="178"/>
        <v>0.99944251126619676</v>
      </c>
      <c r="FW153" s="2">
        <f t="shared" si="169"/>
        <v>0.24212422432062522</v>
      </c>
      <c r="FX153" s="2">
        <f t="shared" si="169"/>
        <v>0.28459106313907462</v>
      </c>
      <c r="FY153" s="2">
        <f t="shared" si="169"/>
        <v>0.25092265443665202</v>
      </c>
      <c r="FZ153" s="2">
        <f t="shared" si="169"/>
        <v>0.24199159227791794</v>
      </c>
      <c r="GA153" s="2">
        <f t="shared" si="169"/>
        <v>0.25047504616923194</v>
      </c>
      <c r="GB153" s="2">
        <f t="shared" si="169"/>
        <v>0.26236822953038391</v>
      </c>
      <c r="GC153" s="2">
        <f t="shared" si="169"/>
        <v>0.26780783008805431</v>
      </c>
      <c r="GD153" s="2">
        <f t="shared" si="169"/>
        <v>0.26419994399787688</v>
      </c>
      <c r="GE153" s="2">
        <f t="shared" si="169"/>
        <v>0.27589418559620787</v>
      </c>
      <c r="GF153" s="2">
        <f t="shared" si="169"/>
        <v>0.27152817551073594</v>
      </c>
      <c r="GG153" s="2">
        <f t="shared" si="169"/>
        <v>0.26416463300090404</v>
      </c>
      <c r="GH153" s="2">
        <f t="shared" si="169"/>
        <v>0.24271358673353061</v>
      </c>
      <c r="GI153" s="2">
        <f t="shared" si="169"/>
        <v>0.24785655586090449</v>
      </c>
      <c r="GJ153" s="2">
        <f t="shared" si="169"/>
        <v>0.18083400516338607</v>
      </c>
      <c r="GK153" s="2">
        <f t="shared" si="169"/>
        <v>0.15170314841529262</v>
      </c>
      <c r="GM153" s="86">
        <f t="shared" si="170"/>
        <v>4.2687028074390309E-165</v>
      </c>
      <c r="GN153" s="86">
        <f t="shared" si="170"/>
        <v>3.7546047000758014E-187</v>
      </c>
      <c r="GO153" s="86">
        <f t="shared" si="170"/>
        <v>3.1899906148065777E-226</v>
      </c>
      <c r="GP153" s="86">
        <f t="shared" si="170"/>
        <v>2.0490460191368482E-296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1.3300262519771561E-249</v>
      </c>
      <c r="GW153" s="86">
        <f t="shared" si="170"/>
        <v>5.5289443134412288E-261</v>
      </c>
      <c r="GX153" s="86">
        <f t="shared" si="170"/>
        <v>2.8036306510896726E-230</v>
      </c>
      <c r="GY153" s="86">
        <f t="shared" si="170"/>
        <v>9.9588776887293681E-165</v>
      </c>
      <c r="GZ153" s="86">
        <f t="shared" si="170"/>
        <v>4.4629871536789438E-204</v>
      </c>
      <c r="HA153" s="86">
        <f t="shared" si="170"/>
        <v>3.2404996624852683E-197</v>
      </c>
      <c r="HC153" s="86">
        <f t="shared" si="153"/>
        <v>8.1758389545317596E-109</v>
      </c>
      <c r="HD153" s="86">
        <f t="shared" si="153"/>
        <v>2.8524720474717453E-104</v>
      </c>
      <c r="HE153" s="86">
        <f t="shared" si="153"/>
        <v>5.9893187882343223E-135</v>
      </c>
      <c r="HF153" s="86">
        <f t="shared" ref="HF153:HN187" si="180" xml:space="preserve"> _xlfn.NORM.DIST($B153, F$8, ABS(F$12), TRUE) * _xlfn.NORM.DIST(($B153 - F$8)*F$16, 0, ABS(F$12), TRUE) * 2</f>
        <v>2.2295260879718105E-147</v>
      </c>
      <c r="HG153" s="86">
        <f t="shared" si="180"/>
        <v>7.7944689869193401E-193</v>
      </c>
      <c r="HH153" s="86">
        <f t="shared" si="180"/>
        <v>1.918232945597865E-152</v>
      </c>
      <c r="HI153" s="86">
        <f t="shared" si="180"/>
        <v>5.3907227979415182E-185</v>
      </c>
      <c r="HJ153" s="86">
        <f t="shared" si="180"/>
        <v>4.3109736366313665E-210</v>
      </c>
      <c r="HK153" s="86">
        <f t="shared" si="180"/>
        <v>3.797978020777497E-237</v>
      </c>
      <c r="HL153" s="86">
        <f t="shared" si="161"/>
        <v>2.4467360758994576E-118</v>
      </c>
      <c r="HM153" s="86">
        <f t="shared" si="161"/>
        <v>1.0074906240741328E-153</v>
      </c>
      <c r="HN153" s="86">
        <f t="shared" si="161"/>
        <v>3.2235611574363255E-119</v>
      </c>
      <c r="HO153" s="86">
        <f t="shared" si="161"/>
        <v>1.7930963253346308E-95</v>
      </c>
      <c r="HP153" s="86">
        <f t="shared" si="161"/>
        <v>5.918235836212757E-131</v>
      </c>
      <c r="HQ153" s="86">
        <f t="shared" si="161"/>
        <v>4.0806828466915541E-154</v>
      </c>
      <c r="HS153" s="86">
        <f t="shared" si="171"/>
        <v>8.063763553127543E-4</v>
      </c>
      <c r="HT153" s="86">
        <f t="shared" si="171"/>
        <v>2.7332147417138052E-5</v>
      </c>
      <c r="HU153" s="86">
        <f t="shared" si="171"/>
        <v>3.7597912858570065E-5</v>
      </c>
      <c r="HV153" s="86">
        <f t="shared" si="171"/>
        <v>9.03656648320648E-5</v>
      </c>
      <c r="HW153" s="86">
        <f t="shared" si="171"/>
        <v>9.6906909824363727E-5</v>
      </c>
      <c r="HX153" s="86">
        <f t="shared" si="171"/>
        <v>9.3818473892979476E-6</v>
      </c>
      <c r="HY153" s="86">
        <f t="shared" si="171"/>
        <v>3.3487230679836798E-5</v>
      </c>
      <c r="HZ153" s="86">
        <f t="shared" si="171"/>
        <v>1.4852796224851101E-5</v>
      </c>
      <c r="IA153" s="86">
        <f t="shared" si="171"/>
        <v>2.2053016626284237E-6</v>
      </c>
      <c r="IB153" s="86">
        <f t="shared" si="171"/>
        <v>1.0765394032753557E-5</v>
      </c>
      <c r="IC153" s="86">
        <f t="shared" si="171"/>
        <v>2.4562873134854904E-5</v>
      </c>
      <c r="ID153" s="86">
        <f t="shared" si="171"/>
        <v>3.6481731830792254E-5</v>
      </c>
      <c r="IE153" s="86">
        <f t="shared" si="171"/>
        <v>5.4461319882896897E-5</v>
      </c>
      <c r="IF153" s="86">
        <f t="shared" si="171"/>
        <v>1.3357291097714456E-4</v>
      </c>
      <c r="IG153" s="86">
        <f t="shared" si="171"/>
        <v>2.3835312862472897E-3</v>
      </c>
      <c r="II153" s="86">
        <f t="shared" si="172"/>
        <v>8.5878470563531954E-7</v>
      </c>
      <c r="IJ153" s="86">
        <f t="shared" si="172"/>
        <v>2.4414828694294677E-5</v>
      </c>
      <c r="IK153" s="86">
        <f t="shared" si="172"/>
        <v>2.9027268083025952E-7</v>
      </c>
      <c r="IL153" s="86">
        <f t="shared" si="172"/>
        <v>8.426983557507765E-8</v>
      </c>
      <c r="IM153" s="86">
        <f t="shared" si="172"/>
        <v>6.461126761954938E-7</v>
      </c>
      <c r="IN153" s="86">
        <f t="shared" si="172"/>
        <v>2.4681492357245339E-7</v>
      </c>
      <c r="IO153" s="86">
        <f t="shared" si="172"/>
        <v>2.8793514682796069E-6</v>
      </c>
      <c r="IP153" s="86">
        <f t="shared" si="172"/>
        <v>6.24143178810662E-7</v>
      </c>
      <c r="IQ153" s="86">
        <f t="shared" si="172"/>
        <v>8.7772492297187117E-7</v>
      </c>
      <c r="IR153" s="86">
        <f t="shared" si="172"/>
        <v>6.9456219843016502E-7</v>
      </c>
      <c r="IS153" s="86">
        <f t="shared" si="172"/>
        <v>1.0391007524828032E-6</v>
      </c>
      <c r="IT153" s="86">
        <f t="shared" si="172"/>
        <v>1.7133403625824054E-8</v>
      </c>
      <c r="IU153" s="86">
        <f t="shared" si="172"/>
        <v>1.4366589444580837E-7</v>
      </c>
      <c r="IV153" s="86">
        <f t="shared" si="172"/>
        <v>4.4616551600882625E-6</v>
      </c>
      <c r="IW153" s="86">
        <f t="shared" si="172"/>
        <v>3.8191944176606047E-5</v>
      </c>
      <c r="IY153" s="86">
        <f t="shared" si="173"/>
        <v>8.0723514001838957E-4</v>
      </c>
      <c r="IZ153" s="86">
        <f t="shared" si="173"/>
        <v>5.1746976111432733E-5</v>
      </c>
      <c r="JA153" s="86">
        <f t="shared" si="173"/>
        <v>3.7888185539400325E-5</v>
      </c>
      <c r="JB153" s="86">
        <f t="shared" si="173"/>
        <v>9.0449934667639876E-5</v>
      </c>
      <c r="JC153" s="86">
        <f t="shared" si="173"/>
        <v>9.7553022500559215E-5</v>
      </c>
      <c r="JD153" s="86">
        <f t="shared" si="173"/>
        <v>9.6286623128704004E-6</v>
      </c>
      <c r="JE153" s="86">
        <f t="shared" si="173"/>
        <v>3.6366582148116405E-5</v>
      </c>
      <c r="JF153" s="86">
        <f t="shared" si="173"/>
        <v>1.5476939403661765E-5</v>
      </c>
      <c r="JG153" s="86">
        <f t="shared" si="173"/>
        <v>3.0830265856002949E-6</v>
      </c>
      <c r="JH153" s="86">
        <f t="shared" si="173"/>
        <v>1.1459956231183721E-5</v>
      </c>
      <c r="JI153" s="86">
        <f t="shared" si="173"/>
        <v>2.5601973887337708E-5</v>
      </c>
      <c r="JJ153" s="86">
        <f t="shared" si="173"/>
        <v>3.6498865234418077E-5</v>
      </c>
      <c r="JK153" s="86">
        <f t="shared" si="173"/>
        <v>5.4604985777342704E-5</v>
      </c>
      <c r="JL153" s="86">
        <f t="shared" si="173"/>
        <v>1.3803456613723284E-4</v>
      </c>
      <c r="JM153" s="86">
        <f t="shared" si="173"/>
        <v>2.4217232304238959E-3</v>
      </c>
    </row>
    <row r="154" spans="2:273" x14ac:dyDescent="0.25">
      <c r="B154" s="2">
        <v>127</v>
      </c>
      <c r="C154" s="37">
        <v>104.53400000000001</v>
      </c>
      <c r="D154" s="37">
        <v>106.44799999999999</v>
      </c>
      <c r="E154" s="37">
        <v>106.741</v>
      </c>
      <c r="F154" s="37">
        <v>105.13800000000001</v>
      </c>
      <c r="G154" s="37">
        <v>104.983</v>
      </c>
      <c r="H154" s="37">
        <v>106.345</v>
      </c>
      <c r="I154" s="37">
        <v>109.741</v>
      </c>
      <c r="J154" s="37">
        <v>108.36199999999999</v>
      </c>
      <c r="K154" s="37">
        <v>106.983</v>
      </c>
      <c r="L154" s="37">
        <v>109.94799999999999</v>
      </c>
      <c r="M154" s="37">
        <v>106.53400000000001</v>
      </c>
      <c r="N154" s="37">
        <v>109.29300000000001</v>
      </c>
      <c r="O154" s="37">
        <v>110.483</v>
      </c>
      <c r="P154" s="37">
        <v>112.05200000000001</v>
      </c>
      <c r="Q154" s="37">
        <v>114.086</v>
      </c>
      <c r="S154" s="4">
        <f t="shared" si="174"/>
        <v>106.38876234447946</v>
      </c>
      <c r="T154" s="4">
        <f t="shared" si="174"/>
        <v>106.25432618850266</v>
      </c>
      <c r="U154" s="4">
        <f t="shared" si="174"/>
        <v>105.57713631612089</v>
      </c>
      <c r="V154" s="4">
        <f t="shared" si="174"/>
        <v>106.04983131359745</v>
      </c>
      <c r="W154" s="4">
        <f t="shared" si="174"/>
        <v>105.87151535428576</v>
      </c>
      <c r="X154" s="4">
        <f t="shared" si="174"/>
        <v>106.87043842552345</v>
      </c>
      <c r="Y154" s="4">
        <f t="shared" si="174"/>
        <v>108.80418708830997</v>
      </c>
      <c r="Z154" s="4">
        <f t="shared" si="174"/>
        <v>108.52493986809667</v>
      </c>
      <c r="AA154" s="4">
        <f t="shared" si="174"/>
        <v>106.87619238416053</v>
      </c>
      <c r="AB154" s="4">
        <f t="shared" si="174"/>
        <v>108.78260360495335</v>
      </c>
      <c r="AC154" s="4">
        <f t="shared" si="174"/>
        <v>109.74786991422953</v>
      </c>
      <c r="AD154" s="4">
        <f t="shared" si="174"/>
        <v>110.95437456453226</v>
      </c>
      <c r="AE154" s="4">
        <f t="shared" si="174"/>
        <v>112.50425724479177</v>
      </c>
      <c r="AF154" s="4">
        <f t="shared" si="174"/>
        <v>113.16906854019479</v>
      </c>
      <c r="AG154" s="4">
        <f t="shared" si="174"/>
        <v>116.60023440961361</v>
      </c>
      <c r="AI154" s="4">
        <f t="shared" si="175"/>
        <v>-1.8547623444794539</v>
      </c>
      <c r="AJ154" s="4">
        <f t="shared" si="175"/>
        <v>0.19367381149733376</v>
      </c>
      <c r="AK154" s="4">
        <f t="shared" si="175"/>
        <v>1.1638636838791143</v>
      </c>
      <c r="AL154" s="4">
        <f t="shared" si="175"/>
        <v>-0.91183131359744607</v>
      </c>
      <c r="AM154" s="4">
        <f t="shared" si="175"/>
        <v>-0.88851535428575801</v>
      </c>
      <c r="AN154" s="4">
        <f t="shared" si="175"/>
        <v>-0.52543842552344699</v>
      </c>
      <c r="AO154" s="4">
        <f t="shared" si="175"/>
        <v>0.93681291169002634</v>
      </c>
      <c r="AP154" s="4">
        <f t="shared" si="175"/>
        <v>-0.1629398680966716</v>
      </c>
      <c r="AQ154" s="4">
        <f t="shared" si="175"/>
        <v>0.10680761583947174</v>
      </c>
      <c r="AR154" s="4">
        <f t="shared" si="175"/>
        <v>1.1653963950466419</v>
      </c>
      <c r="AS154" s="4">
        <f t="shared" si="175"/>
        <v>-3.2138699142295195</v>
      </c>
      <c r="AT154" s="4">
        <f t="shared" si="175"/>
        <v>-1.6613745645322524</v>
      </c>
      <c r="AU154" s="4">
        <f t="shared" si="175"/>
        <v>-2.0212572447917694</v>
      </c>
      <c r="AV154" s="4">
        <f t="shared" si="175"/>
        <v>-1.1170685401947793</v>
      </c>
      <c r="AW154" s="4">
        <f t="shared" si="175"/>
        <v>-2.5142344096136071</v>
      </c>
      <c r="AY154" s="2">
        <f t="shared" si="167"/>
        <v>106.38876234447946</v>
      </c>
      <c r="AZ154" s="2">
        <f t="shared" si="167"/>
        <v>106.25190350537201</v>
      </c>
      <c r="BA154" s="2">
        <f t="shared" si="167"/>
        <v>105.57703157061019</v>
      </c>
      <c r="BB154" s="2">
        <f t="shared" si="167"/>
        <v>106.049761455858</v>
      </c>
      <c r="BC154" s="2">
        <f t="shared" si="167"/>
        <v>105.8711685033097</v>
      </c>
      <c r="BD154" s="2">
        <f t="shared" si="167"/>
        <v>106.87020702507003</v>
      </c>
      <c r="BE154" s="2">
        <f t="shared" si="167"/>
        <v>108.80190274552534</v>
      </c>
      <c r="BF154" s="2">
        <f t="shared" si="167"/>
        <v>108.52424056219314</v>
      </c>
      <c r="BG154" s="2">
        <f t="shared" si="167"/>
        <v>106.87515574077852</v>
      </c>
      <c r="BH154" s="2">
        <f t="shared" si="167"/>
        <v>108.78180579336099</v>
      </c>
      <c r="BI154" s="2">
        <f t="shared" si="167"/>
        <v>109.74669550176517</v>
      </c>
      <c r="BJ154" s="2">
        <f t="shared" si="167"/>
        <v>110.95433738326992</v>
      </c>
      <c r="BK154" s="2">
        <f t="shared" si="167"/>
        <v>112.50396051943568</v>
      </c>
      <c r="BL154" s="2">
        <f t="shared" si="167"/>
        <v>113.16397745545642</v>
      </c>
      <c r="BM154" s="2">
        <f t="shared" si="167"/>
        <v>116.55106271703131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104.53400000000001</v>
      </c>
      <c r="CF154" s="2">
        <f t="shared" si="168"/>
        <v>106.44799999999999</v>
      </c>
      <c r="CG154" s="2">
        <f t="shared" si="168"/>
        <v>106.741</v>
      </c>
      <c r="CH154" s="2">
        <f t="shared" si="168"/>
        <v>105.13800000000001</v>
      </c>
      <c r="CI154" s="2">
        <f t="shared" si="168"/>
        <v>104.983</v>
      </c>
      <c r="CJ154" s="2">
        <f t="shared" si="168"/>
        <v>106.345</v>
      </c>
      <c r="CK154" s="2">
        <f t="shared" si="168"/>
        <v>109.741</v>
      </c>
      <c r="CL154" s="2">
        <f t="shared" si="168"/>
        <v>108.36199999999999</v>
      </c>
      <c r="CM154" s="2">
        <f t="shared" si="168"/>
        <v>106.983</v>
      </c>
      <c r="CN154" s="2">
        <f t="shared" si="168"/>
        <v>109.94799999999999</v>
      </c>
      <c r="CO154" s="2">
        <f t="shared" si="168"/>
        <v>106.53400000000001</v>
      </c>
      <c r="CP154" s="2">
        <f t="shared" si="168"/>
        <v>109.29300000000001</v>
      </c>
      <c r="CQ154" s="2">
        <f t="shared" si="168"/>
        <v>110.483</v>
      </c>
      <c r="CR154" s="2">
        <f t="shared" si="168"/>
        <v>112.05200000000001</v>
      </c>
      <c r="CS154" s="2">
        <f t="shared" si="168"/>
        <v>114.086</v>
      </c>
      <c r="CU154" s="2">
        <f t="shared" si="110"/>
        <v>104.53400000000001</v>
      </c>
      <c r="CV154" s="2">
        <f t="shared" si="111"/>
        <v>106.44799999999999</v>
      </c>
      <c r="CW154" s="2">
        <f t="shared" si="112"/>
        <v>106.741</v>
      </c>
      <c r="CX154" s="2">
        <f t="shared" si="113"/>
        <v>105.13800000000001</v>
      </c>
      <c r="CY154" s="2">
        <f t="shared" si="114"/>
        <v>104.983</v>
      </c>
      <c r="CZ154" s="2">
        <f t="shared" si="115"/>
        <v>106.345</v>
      </c>
      <c r="DA154" s="2">
        <f t="shared" si="116"/>
        <v>109.741</v>
      </c>
      <c r="DB154" s="2">
        <f t="shared" si="117"/>
        <v>108.36199999999999</v>
      </c>
      <c r="DC154" s="2">
        <f t="shared" si="118"/>
        <v>106.983</v>
      </c>
      <c r="DD154" s="2">
        <f t="shared" si="119"/>
        <v>109.94799999999999</v>
      </c>
      <c r="DE154" s="2">
        <f t="shared" si="120"/>
        <v>106.53400000000001</v>
      </c>
      <c r="DF154" s="2">
        <f t="shared" si="121"/>
        <v>109.29300000000001</v>
      </c>
      <c r="DG154" s="2">
        <f t="shared" si="122"/>
        <v>110.483</v>
      </c>
      <c r="DH154" s="2">
        <f t="shared" si="123"/>
        <v>112.05200000000001</v>
      </c>
      <c r="DI154" s="2">
        <f t="shared" si="124"/>
        <v>114.086</v>
      </c>
      <c r="DK154" s="2">
        <f t="shared" si="176"/>
        <v>149.8004734521576</v>
      </c>
      <c r="DL154" s="2">
        <f t="shared" si="176"/>
        <v>130.80052968960865</v>
      </c>
      <c r="DM154" s="2">
        <f t="shared" si="176"/>
        <v>129.3612689608637</v>
      </c>
      <c r="DN154" s="2">
        <f t="shared" si="176"/>
        <v>137.02729514170039</v>
      </c>
      <c r="DO154" s="2">
        <f t="shared" si="176"/>
        <v>147.40226275797374</v>
      </c>
      <c r="DP154" s="2">
        <f t="shared" si="176"/>
        <v>147.12631294452348</v>
      </c>
      <c r="DQ154" s="2">
        <f t="shared" si="176"/>
        <v>135.32238527204504</v>
      </c>
      <c r="DR154" s="2">
        <f t="shared" si="176"/>
        <v>137.6167837837838</v>
      </c>
      <c r="DS154" s="2">
        <f t="shared" si="176"/>
        <v>136.63971428571429</v>
      </c>
      <c r="DT154" s="2">
        <f t="shared" si="176"/>
        <v>140.4581633475581</v>
      </c>
      <c r="DU154" s="2">
        <f t="shared" si="176"/>
        <v>140.75408596491229</v>
      </c>
      <c r="DV154" s="2">
        <f t="shared" si="176"/>
        <v>145.86881009957324</v>
      </c>
      <c r="DW154" s="2">
        <f t="shared" si="176"/>
        <v>147.30283324214901</v>
      </c>
      <c r="DX154" s="2">
        <f t="shared" si="176"/>
        <v>144.67209232089229</v>
      </c>
      <c r="DY154" s="2">
        <f t="shared" si="176"/>
        <v>153.02171041898401</v>
      </c>
      <c r="EA154" s="2">
        <f t="shared" si="152"/>
        <v>106.41336804983052</v>
      </c>
      <c r="EB154" s="2">
        <f t="shared" si="152"/>
        <v>106.46160559109215</v>
      </c>
      <c r="EC154" s="2">
        <f t="shared" si="152"/>
        <v>105.51951545457163</v>
      </c>
      <c r="ED154" s="2">
        <f t="shared" si="152"/>
        <v>105.98381020227373</v>
      </c>
      <c r="EE154" s="2">
        <f t="shared" si="152"/>
        <v>105.75648539306479</v>
      </c>
      <c r="EF154" s="2">
        <f t="shared" si="152"/>
        <v>106.89597490735923</v>
      </c>
      <c r="EG154" s="2">
        <f t="shared" si="152"/>
        <v>108.8815931522531</v>
      </c>
      <c r="EH154" s="2">
        <f t="shared" si="152"/>
        <v>108.52863529455189</v>
      </c>
      <c r="EI154" s="2">
        <f t="shared" si="152"/>
        <v>106.77944579402816</v>
      </c>
      <c r="EJ154" s="2">
        <f t="shared" si="152"/>
        <v>108.84966602962251</v>
      </c>
      <c r="EK154" s="2">
        <f t="shared" si="152"/>
        <v>109.80976633561963</v>
      </c>
      <c r="EL154" s="2">
        <f t="shared" si="179"/>
        <v>111.0456191733098</v>
      </c>
      <c r="EM154" s="2">
        <f t="shared" si="135"/>
        <v>112.51878958930196</v>
      </c>
      <c r="EN154" s="2">
        <f t="shared" si="135"/>
        <v>113.19795134237475</v>
      </c>
      <c r="EO154" s="2">
        <f t="shared" si="135"/>
        <v>116.68799076492834</v>
      </c>
      <c r="EQ154" s="2">
        <f t="shared" si="177"/>
        <v>106.25641947068553</v>
      </c>
      <c r="ER154" s="2">
        <f t="shared" si="177"/>
        <v>105.74098141985233</v>
      </c>
      <c r="ES154" s="2">
        <f t="shared" si="177"/>
        <v>105.70047961840793</v>
      </c>
      <c r="ET154" s="2">
        <f t="shared" si="177"/>
        <v>106.19346235319378</v>
      </c>
      <c r="EU154" s="2">
        <f t="shared" si="177"/>
        <v>106.13080423292547</v>
      </c>
      <c r="EV154" s="2">
        <f t="shared" si="177"/>
        <v>106.74872599611525</v>
      </c>
      <c r="EW154" s="2">
        <f t="shared" si="177"/>
        <v>108.57077582792478</v>
      </c>
      <c r="EX154" s="2">
        <f t="shared" si="177"/>
        <v>108.47243787778854</v>
      </c>
      <c r="EY154" s="2">
        <f t="shared" si="177"/>
        <v>107.06174395071042</v>
      </c>
      <c r="EZ154" s="2">
        <f t="shared" si="177"/>
        <v>108.57029667833169</v>
      </c>
      <c r="FA154" s="2">
        <f t="shared" si="177"/>
        <v>109.54570978071526</v>
      </c>
      <c r="FB154" s="2">
        <f t="shared" si="177"/>
        <v>110.63782043183303</v>
      </c>
      <c r="FC154" s="2">
        <f t="shared" si="177"/>
        <v>112.41545894509807</v>
      </c>
      <c r="FD154" s="2">
        <f t="shared" si="177"/>
        <v>112.95627353126196</v>
      </c>
      <c r="FE154" s="2">
        <f t="shared" si="177"/>
        <v>115.74006750067166</v>
      </c>
      <c r="FG154" s="2">
        <f t="shared" si="178"/>
        <v>0.99962867995463534</v>
      </c>
      <c r="FH154" s="2">
        <f t="shared" si="178"/>
        <v>0.99962373165791085</v>
      </c>
      <c r="FI154" s="2">
        <f t="shared" si="178"/>
        <v>0.99962653530336354</v>
      </c>
      <c r="FJ154" s="2">
        <f t="shared" si="178"/>
        <v>0.99962660134426395</v>
      </c>
      <c r="FK154" s="2">
        <f t="shared" si="178"/>
        <v>0.99965649139130308</v>
      </c>
      <c r="FL154" s="2">
        <f t="shared" si="178"/>
        <v>0.99961354932891811</v>
      </c>
      <c r="FM154" s="2">
        <f t="shared" si="178"/>
        <v>0.99964899390149364</v>
      </c>
      <c r="FN154" s="2">
        <f t="shared" si="178"/>
        <v>0.99960532318535955</v>
      </c>
      <c r="FO154" s="2">
        <f t="shared" si="178"/>
        <v>0.99958052749988213</v>
      </c>
      <c r="FP154" s="2">
        <f t="shared" si="178"/>
        <v>0.99958265503622146</v>
      </c>
      <c r="FQ154" s="2">
        <f t="shared" si="178"/>
        <v>0.99962796055504388</v>
      </c>
      <c r="FR154" s="2">
        <f t="shared" si="178"/>
        <v>0.99957607107890956</v>
      </c>
      <c r="FS154" s="2">
        <f t="shared" si="178"/>
        <v>0.99963784571283676</v>
      </c>
      <c r="FT154" s="2">
        <f t="shared" si="178"/>
        <v>0.99958300947771073</v>
      </c>
      <c r="FU154" s="2">
        <f t="shared" si="178"/>
        <v>0.99949153929044687</v>
      </c>
      <c r="FW154" s="2">
        <f t="shared" si="169"/>
        <v>0.25942386684289387</v>
      </c>
      <c r="FX154" s="2">
        <f t="shared" si="169"/>
        <v>0.30370900820935304</v>
      </c>
      <c r="FY154" s="2">
        <f t="shared" si="169"/>
        <v>0.2686281182280007</v>
      </c>
      <c r="FZ154" s="2">
        <f t="shared" si="169"/>
        <v>0.25928500041604746</v>
      </c>
      <c r="GA154" s="2">
        <f t="shared" si="169"/>
        <v>0.2681602327084105</v>
      </c>
      <c r="GB154" s="2">
        <f t="shared" si="169"/>
        <v>0.28057880409766878</v>
      </c>
      <c r="GC154" s="2">
        <f t="shared" si="169"/>
        <v>0.28624944315255502</v>
      </c>
      <c r="GD154" s="2">
        <f t="shared" si="169"/>
        <v>0.28248896590964606</v>
      </c>
      <c r="GE154" s="2">
        <f t="shared" si="169"/>
        <v>0.294668538574959</v>
      </c>
      <c r="GF154" s="2">
        <f t="shared" si="169"/>
        <v>0.29012446445994644</v>
      </c>
      <c r="GG154" s="2">
        <f t="shared" si="169"/>
        <v>0.28245214886216408</v>
      </c>
      <c r="GH154" s="2">
        <f t="shared" si="169"/>
        <v>0.26004089030326683</v>
      </c>
      <c r="GI154" s="2">
        <f t="shared" si="169"/>
        <v>0.26542233053263542</v>
      </c>
      <c r="GJ154" s="2">
        <f t="shared" si="169"/>
        <v>0.19488055269412732</v>
      </c>
      <c r="GK154" s="2">
        <f t="shared" si="169"/>
        <v>0.16393976457039772</v>
      </c>
      <c r="GM154" s="86">
        <f t="shared" si="170"/>
        <v>4.4907065632753527E-170</v>
      </c>
      <c r="GN154" s="86">
        <f t="shared" si="170"/>
        <v>9.0939639700024242E-193</v>
      </c>
      <c r="GO154" s="86">
        <f t="shared" si="170"/>
        <v>5.2150127931889343E-233</v>
      </c>
      <c r="GP154" s="86">
        <f t="shared" si="170"/>
        <v>2.4360367714341541E-305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4.1563405978525986E-257</v>
      </c>
      <c r="GW154" s="86">
        <f t="shared" si="170"/>
        <v>8.2455321756035422E-269</v>
      </c>
      <c r="GX154" s="86">
        <f t="shared" si="170"/>
        <v>3.1686492093506932E-237</v>
      </c>
      <c r="GY154" s="86">
        <f t="shared" si="170"/>
        <v>1.3439994582643768E-169</v>
      </c>
      <c r="GZ154" s="86">
        <f t="shared" si="170"/>
        <v>3.5714569401297266E-210</v>
      </c>
      <c r="HA154" s="86">
        <f t="shared" si="170"/>
        <v>5.1731501414804029E-203</v>
      </c>
      <c r="HC154" s="86">
        <f t="shared" ref="HC154:HH213" si="181" xml:space="preserve"> _xlfn.NORM.DIST($B154, C$8, ABS(C$12), TRUE) * _xlfn.NORM.DIST(($B154 - C$8)*C$16, 0, ABS(C$12), TRUE) * 2</f>
        <v>1.4736492734531687E-113</v>
      </c>
      <c r="HD154" s="86">
        <f t="shared" si="181"/>
        <v>9.9339272184247177E-109</v>
      </c>
      <c r="HE154" s="86">
        <f t="shared" si="181"/>
        <v>1.0602283300047312E-140</v>
      </c>
      <c r="HF154" s="86">
        <f t="shared" si="180"/>
        <v>1.0563115792876584E-153</v>
      </c>
      <c r="HG154" s="86">
        <f t="shared" si="180"/>
        <v>3.9356690373676365E-201</v>
      </c>
      <c r="HH154" s="86">
        <f t="shared" si="180"/>
        <v>6.7404469678913248E-159</v>
      </c>
      <c r="HI154" s="86">
        <f t="shared" si="180"/>
        <v>7.7538170823311367E-193</v>
      </c>
      <c r="HJ154" s="86">
        <f t="shared" si="180"/>
        <v>4.8664082384545014E-219</v>
      </c>
      <c r="HK154" s="86">
        <f t="shared" si="180"/>
        <v>3.9325963225700175E-247</v>
      </c>
      <c r="HL154" s="86">
        <f t="shared" si="161"/>
        <v>2.2629023968927074E-123</v>
      </c>
      <c r="HM154" s="86">
        <f t="shared" si="161"/>
        <v>2.7579506804245181E-160</v>
      </c>
      <c r="HN154" s="86">
        <f t="shared" si="161"/>
        <v>2.4685556266413894E-124</v>
      </c>
      <c r="HO154" s="86">
        <f t="shared" si="161"/>
        <v>1.6157920317412541E-99</v>
      </c>
      <c r="HP154" s="86">
        <f t="shared" si="161"/>
        <v>1.1561226307097719E-136</v>
      </c>
      <c r="HQ154" s="86">
        <f t="shared" si="161"/>
        <v>1.1517486290743982E-160</v>
      </c>
      <c r="HS154" s="86">
        <f t="shared" si="171"/>
        <v>2.9651510927058332E-4</v>
      </c>
      <c r="HT154" s="86">
        <f t="shared" si="171"/>
        <v>7.5081673359854112E-6</v>
      </c>
      <c r="HU154" s="86">
        <f t="shared" si="171"/>
        <v>1.0191380511075913E-5</v>
      </c>
      <c r="HV154" s="86">
        <f t="shared" si="171"/>
        <v>2.5929160764635462E-5</v>
      </c>
      <c r="HW154" s="86">
        <f t="shared" si="171"/>
        <v>2.9125803235030247E-5</v>
      </c>
      <c r="HX154" s="86">
        <f t="shared" si="171"/>
        <v>2.1265958867958567E-6</v>
      </c>
      <c r="HY154" s="86">
        <f t="shared" si="171"/>
        <v>9.1118997446925315E-6</v>
      </c>
      <c r="HZ154" s="86">
        <f t="shared" si="171"/>
        <v>3.6032259048065986E-6</v>
      </c>
      <c r="IA154" s="86">
        <f t="shared" si="171"/>
        <v>4.4151276866134E-7</v>
      </c>
      <c r="IB154" s="86">
        <f t="shared" si="171"/>
        <v>2.434696875328091E-6</v>
      </c>
      <c r="IC154" s="86">
        <f t="shared" si="171"/>
        <v>6.3357948375438292E-6</v>
      </c>
      <c r="ID154" s="86">
        <f t="shared" si="171"/>
        <v>9.1421495425999386E-6</v>
      </c>
      <c r="IE154" s="86">
        <f t="shared" si="171"/>
        <v>1.4914624125510601E-5</v>
      </c>
      <c r="IF154" s="86">
        <f t="shared" si="171"/>
        <v>2.6853273075433131E-5</v>
      </c>
      <c r="IG154" s="86">
        <f t="shared" si="171"/>
        <v>7.3103870655976397E-4</v>
      </c>
      <c r="II154" s="86">
        <f t="shared" si="172"/>
        <v>6.0221305135232321E-6</v>
      </c>
      <c r="IJ154" s="86">
        <f t="shared" si="172"/>
        <v>1.4334859843695628E-4</v>
      </c>
      <c r="IK154" s="86">
        <f t="shared" si="172"/>
        <v>2.617157249358233E-6</v>
      </c>
      <c r="IL154" s="86">
        <f t="shared" si="172"/>
        <v>8.3781830098164506E-7</v>
      </c>
      <c r="IM154" s="86">
        <f t="shared" si="172"/>
        <v>5.1148654340420074E-6</v>
      </c>
      <c r="IN154" s="86">
        <f t="shared" si="172"/>
        <v>2.5827581644560395E-6</v>
      </c>
      <c r="IO154" s="86">
        <f t="shared" si="172"/>
        <v>2.110793413624827E-5</v>
      </c>
      <c r="IP154" s="86">
        <f t="shared" si="172"/>
        <v>5.708801793121049E-6</v>
      </c>
      <c r="IQ154" s="86">
        <f t="shared" si="172"/>
        <v>8.6043740251071737E-6</v>
      </c>
      <c r="IR154" s="86">
        <f t="shared" si="172"/>
        <v>6.7553141802642384E-6</v>
      </c>
      <c r="IS154" s="86">
        <f t="shared" si="172"/>
        <v>8.7243200435053657E-6</v>
      </c>
      <c r="IT154" s="86">
        <f t="shared" si="172"/>
        <v>2.1853525715008884E-7</v>
      </c>
      <c r="IU154" s="86">
        <f t="shared" si="172"/>
        <v>1.4003066819535611E-6</v>
      </c>
      <c r="IV154" s="86">
        <f t="shared" si="172"/>
        <v>1.6394879304918123E-5</v>
      </c>
      <c r="IW154" s="86">
        <f t="shared" si="172"/>
        <v>9.7070408109502658E-5</v>
      </c>
      <c r="IY154" s="86">
        <f t="shared" si="173"/>
        <v>3.0253723978410655E-4</v>
      </c>
      <c r="IZ154" s="86">
        <f t="shared" si="173"/>
        <v>1.5085676577294169E-4</v>
      </c>
      <c r="JA154" s="86">
        <f t="shared" si="173"/>
        <v>1.2808537760434146E-5</v>
      </c>
      <c r="JB154" s="86">
        <f t="shared" si="173"/>
        <v>2.6766979065617107E-5</v>
      </c>
      <c r="JC154" s="86">
        <f t="shared" si="173"/>
        <v>3.4240668669072251E-5</v>
      </c>
      <c r="JD154" s="86">
        <f t="shared" si="173"/>
        <v>4.7093540512518962E-6</v>
      </c>
      <c r="JE154" s="86">
        <f t="shared" si="173"/>
        <v>3.0219833880940803E-5</v>
      </c>
      <c r="JF154" s="86">
        <f t="shared" si="173"/>
        <v>9.3120276979276476E-6</v>
      </c>
      <c r="JG154" s="86">
        <f t="shared" si="173"/>
        <v>9.0458867937685129E-6</v>
      </c>
      <c r="JH154" s="86">
        <f t="shared" si="173"/>
        <v>9.1900110555923294E-6</v>
      </c>
      <c r="JI154" s="86">
        <f t="shared" si="173"/>
        <v>1.5060114881049194E-5</v>
      </c>
      <c r="JJ154" s="86">
        <f t="shared" si="173"/>
        <v>9.3606847997500278E-6</v>
      </c>
      <c r="JK154" s="86">
        <f t="shared" si="173"/>
        <v>1.6314930807464163E-5</v>
      </c>
      <c r="JL154" s="86">
        <f t="shared" si="173"/>
        <v>4.3248152380351254E-5</v>
      </c>
      <c r="JM154" s="86">
        <f t="shared" si="173"/>
        <v>8.2810911466926665E-4</v>
      </c>
    </row>
    <row r="155" spans="2:273" x14ac:dyDescent="0.25">
      <c r="B155" s="2">
        <v>128</v>
      </c>
      <c r="C155" s="37">
        <v>106.776</v>
      </c>
      <c r="D155" s="37">
        <v>106.069</v>
      </c>
      <c r="E155" s="37">
        <v>104.172</v>
      </c>
      <c r="F155" s="37">
        <v>105.224</v>
      </c>
      <c r="G155" s="37">
        <v>104.276</v>
      </c>
      <c r="H155" s="37">
        <v>107.414</v>
      </c>
      <c r="I155" s="37">
        <v>107.05200000000001</v>
      </c>
      <c r="J155" s="37">
        <v>106.621</v>
      </c>
      <c r="K155" s="37">
        <v>104.20699999999999</v>
      </c>
      <c r="L155" s="37">
        <v>108.172</v>
      </c>
      <c r="M155" s="37">
        <v>108.914</v>
      </c>
      <c r="N155" s="37">
        <v>108.845</v>
      </c>
      <c r="O155" s="37">
        <v>111.759</v>
      </c>
      <c r="P155" s="37">
        <v>113.155</v>
      </c>
      <c r="Q155" s="37">
        <v>114.431</v>
      </c>
      <c r="S155" s="4">
        <f t="shared" si="174"/>
        <v>106.30098613796572</v>
      </c>
      <c r="T155" s="4">
        <f t="shared" si="174"/>
        <v>106.20132928320774</v>
      </c>
      <c r="U155" s="4">
        <f t="shared" si="174"/>
        <v>105.5032816605095</v>
      </c>
      <c r="V155" s="4">
        <f t="shared" si="174"/>
        <v>105.96862224952969</v>
      </c>
      <c r="W155" s="4">
        <f t="shared" si="174"/>
        <v>105.79316655093866</v>
      </c>
      <c r="X155" s="4">
        <f t="shared" si="174"/>
        <v>106.81967743295124</v>
      </c>
      <c r="Y155" s="4">
        <f t="shared" si="174"/>
        <v>108.78371223232689</v>
      </c>
      <c r="Z155" s="4">
        <f t="shared" si="174"/>
        <v>108.49158012800038</v>
      </c>
      <c r="AA155" s="4">
        <f t="shared" si="174"/>
        <v>106.82771303156365</v>
      </c>
      <c r="AB155" s="4">
        <f t="shared" si="174"/>
        <v>108.7301290416242</v>
      </c>
      <c r="AC155" s="4">
        <f t="shared" si="174"/>
        <v>109.67338032000981</v>
      </c>
      <c r="AD155" s="4">
        <f t="shared" si="174"/>
        <v>110.86784652179045</v>
      </c>
      <c r="AE155" s="4">
        <f t="shared" si="174"/>
        <v>112.40374708234525</v>
      </c>
      <c r="AF155" s="4">
        <f t="shared" si="174"/>
        <v>113.09247991386984</v>
      </c>
      <c r="AG155" s="4">
        <f t="shared" si="174"/>
        <v>116.55115509153256</v>
      </c>
      <c r="AI155" s="4">
        <f t="shared" si="175"/>
        <v>0.47501386203427387</v>
      </c>
      <c r="AJ155" s="4">
        <f t="shared" si="175"/>
        <v>-0.13232928320773851</v>
      </c>
      <c r="AK155" s="4">
        <f t="shared" si="175"/>
        <v>-1.3312816605095037</v>
      </c>
      <c r="AL155" s="4">
        <f t="shared" si="175"/>
        <v>-0.7446222495296837</v>
      </c>
      <c r="AM155" s="4">
        <f t="shared" si="175"/>
        <v>-1.5171665509386685</v>
      </c>
      <c r="AN155" s="4">
        <f t="shared" si="175"/>
        <v>0.59432256704876352</v>
      </c>
      <c r="AO155" s="4">
        <f t="shared" si="175"/>
        <v>-1.7317122323268848</v>
      </c>
      <c r="AP155" s="4">
        <f t="shared" si="175"/>
        <v>-1.870580128000384</v>
      </c>
      <c r="AQ155" s="4">
        <f t="shared" si="175"/>
        <v>-2.6207130315636533</v>
      </c>
      <c r="AR155" s="4">
        <f t="shared" si="175"/>
        <v>-0.55812904162419841</v>
      </c>
      <c r="AS155" s="4">
        <f t="shared" si="175"/>
        <v>-0.75938032000981082</v>
      </c>
      <c r="AT155" s="4">
        <f t="shared" si="175"/>
        <v>-2.0228465217904557</v>
      </c>
      <c r="AU155" s="4">
        <f t="shared" si="175"/>
        <v>-0.64474708234524769</v>
      </c>
      <c r="AV155" s="4">
        <f t="shared" si="175"/>
        <v>6.2520086130163577E-2</v>
      </c>
      <c r="AW155" s="4">
        <f t="shared" si="175"/>
        <v>-2.1201550915325669</v>
      </c>
      <c r="AY155" s="2">
        <f t="shared" si="167"/>
        <v>106.30098613796572</v>
      </c>
      <c r="AZ155" s="2">
        <f t="shared" si="167"/>
        <v>106.19056186492068</v>
      </c>
      <c r="BA155" s="2">
        <f t="shared" si="167"/>
        <v>105.50256172494919</v>
      </c>
      <c r="BB155" s="2">
        <f t="shared" si="167"/>
        <v>105.9680914542085</v>
      </c>
      <c r="BC155" s="2">
        <f t="shared" si="167"/>
        <v>105.79104843626541</v>
      </c>
      <c r="BD155" s="2">
        <f t="shared" si="167"/>
        <v>106.81788626360883</v>
      </c>
      <c r="BE155" s="2">
        <f t="shared" si="167"/>
        <v>108.77100470528197</v>
      </c>
      <c r="BF155" s="2">
        <f t="shared" si="167"/>
        <v>108.48680220003196</v>
      </c>
      <c r="BG155" s="2">
        <f t="shared" si="167"/>
        <v>106.82031366710891</v>
      </c>
      <c r="BH155" s="2">
        <f t="shared" si="167"/>
        <v>108.72443319737025</v>
      </c>
      <c r="BI155" s="2">
        <f t="shared" si="167"/>
        <v>109.66595470415152</v>
      </c>
      <c r="BJ155" s="2">
        <f t="shared" si="167"/>
        <v>110.86749179876735</v>
      </c>
      <c r="BK155" s="2">
        <f t="shared" si="167"/>
        <v>112.40154848221616</v>
      </c>
      <c r="BL155" s="2">
        <f t="shared" si="167"/>
        <v>113.07641740443643</v>
      </c>
      <c r="BM155" s="2">
        <f t="shared" si="167"/>
        <v>116.45810872313133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106.776</v>
      </c>
      <c r="CF155" s="2">
        <f t="shared" si="168"/>
        <v>106.069</v>
      </c>
      <c r="CG155" s="2">
        <f t="shared" si="168"/>
        <v>104.172</v>
      </c>
      <c r="CH155" s="2">
        <f t="shared" si="168"/>
        <v>105.224</v>
      </c>
      <c r="CI155" s="2">
        <f t="shared" si="168"/>
        <v>104.276</v>
      </c>
      <c r="CJ155" s="2">
        <f t="shared" si="168"/>
        <v>107.414</v>
      </c>
      <c r="CK155" s="2">
        <f t="shared" si="168"/>
        <v>107.05200000000001</v>
      </c>
      <c r="CL155" s="2">
        <f t="shared" si="168"/>
        <v>106.621</v>
      </c>
      <c r="CM155" s="2">
        <f t="shared" si="168"/>
        <v>104.20699999999999</v>
      </c>
      <c r="CN155" s="2">
        <f t="shared" si="168"/>
        <v>108.172</v>
      </c>
      <c r="CO155" s="2">
        <f t="shared" si="168"/>
        <v>108.914</v>
      </c>
      <c r="CP155" s="2">
        <f t="shared" si="168"/>
        <v>108.845</v>
      </c>
      <c r="CQ155" s="2">
        <f t="shared" si="168"/>
        <v>111.759</v>
      </c>
      <c r="CR155" s="2">
        <f t="shared" si="168"/>
        <v>113.155</v>
      </c>
      <c r="CS155" s="2">
        <f t="shared" si="168"/>
        <v>114.431</v>
      </c>
      <c r="CU155" s="2">
        <f t="shared" ref="CU155:CU218" si="197">IF(AND(IY155 &lt; $DI$22, $B155 &gt; C$7, $B155 &lt; C$233), C155, "")</f>
        <v>106.776</v>
      </c>
      <c r="CV155" s="2">
        <f t="shared" ref="CV155:CV218" si="198">IF(AND(IZ155 &lt; $DI$22, $B155 &gt; D$7, $B155 &lt; D$233), D155, "")</f>
        <v>106.069</v>
      </c>
      <c r="CW155" s="2">
        <f t="shared" ref="CW155:CW218" si="199">IF(AND(JA155 &lt; $DI$22, $B155 &gt; E$7, $B155 &lt; E$233), E155, "")</f>
        <v>104.172</v>
      </c>
      <c r="CX155" s="2">
        <f t="shared" ref="CX155:CX218" si="200">IF(AND(JB155 &lt; $DI$22, $B155 &gt; F$7, $B155 &lt; F$233), F155, "")</f>
        <v>105.224</v>
      </c>
      <c r="CY155" s="2">
        <f t="shared" ref="CY155:CY218" si="201">IF(AND(JC155 &lt; $DI$22, $B155 &gt; G$7, $B155 &lt; G$233), G155, "")</f>
        <v>104.276</v>
      </c>
      <c r="CZ155" s="2">
        <f t="shared" ref="CZ155:CZ218" si="202">IF(AND(JD155 &lt; $DI$22, $B155 &gt; H$7, $B155 &lt; H$233), H155, "")</f>
        <v>107.414</v>
      </c>
      <c r="DA155" s="2">
        <f t="shared" ref="DA155:DA218" si="203">IF(AND(JE155 &lt; $DI$22, $B155 &gt; I$7, $B155 &lt; I$233), I155, "")</f>
        <v>107.05200000000001</v>
      </c>
      <c r="DB155" s="2">
        <f t="shared" ref="DB155:DB218" si="204">IF(AND(JF155 &lt; $DI$22, $B155 &gt; J$7, $B155 &lt; J$233), J155, "")</f>
        <v>106.621</v>
      </c>
      <c r="DC155" s="2">
        <f t="shared" ref="DC155:DC218" si="205">IF(AND(JG155 &lt; $DI$22, $B155 &gt; K$7, $B155 &lt; K$233), K155, "")</f>
        <v>104.20699999999999</v>
      </c>
      <c r="DD155" s="2">
        <f t="shared" ref="DD155:DD218" si="206">IF(AND(JH155 &lt; $DI$22, $B155 &gt; L$7, $B155 &lt; L$233), L155, "")</f>
        <v>108.172</v>
      </c>
      <c r="DE155" s="2">
        <f t="shared" ref="DE155:DE218" si="207">IF(AND(JI155 &lt; $DI$22, $B155 &gt; M$7, $B155 &lt; M$233), M155, "")</f>
        <v>108.914</v>
      </c>
      <c r="DF155" s="2">
        <f t="shared" ref="DF155:DF218" si="208">IF(AND(JJ155 &lt; $DI$22, $B155 &gt; N$7, $B155 &lt; N$233), N155, "")</f>
        <v>108.845</v>
      </c>
      <c r="DG155" s="2">
        <f t="shared" ref="DG155:DG218" si="209">IF(AND(JK155 &lt; $DI$22, $B155 &gt; O$7, $B155 &lt; O$233), O155, "")</f>
        <v>111.759</v>
      </c>
      <c r="DH155" s="2">
        <f t="shared" ref="DH155:DH218" si="210">IF(AND(JL155 &lt; $DI$22, $B155 &gt; P$7, $B155 &lt; P$233), P155, "")</f>
        <v>113.155</v>
      </c>
      <c r="DI155" s="2">
        <f t="shared" ref="DI155:DI218" si="211">IF(AND(JM155 &lt; $DI$22, $B155 &gt; Q$7, $B155 &lt; Q$233), Q155, "")</f>
        <v>114.431</v>
      </c>
      <c r="DK155" s="2">
        <f t="shared" si="176"/>
        <v>150.11508893058161</v>
      </c>
      <c r="DL155" s="2">
        <f t="shared" si="176"/>
        <v>130.94530802968964</v>
      </c>
      <c r="DM155" s="2">
        <f t="shared" si="176"/>
        <v>129.49192219973008</v>
      </c>
      <c r="DN155" s="2">
        <f t="shared" si="176"/>
        <v>137.23044959514169</v>
      </c>
      <c r="DO155" s="2">
        <f t="shared" si="176"/>
        <v>147.68794915572232</v>
      </c>
      <c r="DP155" s="2">
        <f t="shared" si="176"/>
        <v>147.4412546230441</v>
      </c>
      <c r="DQ155" s="2">
        <f t="shared" si="176"/>
        <v>135.51173255159478</v>
      </c>
      <c r="DR155" s="2">
        <f t="shared" si="176"/>
        <v>137.8283798008535</v>
      </c>
      <c r="DS155" s="2">
        <f t="shared" si="176"/>
        <v>136.85256890756301</v>
      </c>
      <c r="DT155" s="2">
        <f t="shared" si="176"/>
        <v>140.67228117591276</v>
      </c>
      <c r="DU155" s="2">
        <f t="shared" si="176"/>
        <v>140.9516351551957</v>
      </c>
      <c r="DV155" s="2">
        <f t="shared" si="176"/>
        <v>146.12308534850638</v>
      </c>
      <c r="DW155" s="2">
        <f t="shared" si="176"/>
        <v>147.53585436043329</v>
      </c>
      <c r="DX155" s="2">
        <f t="shared" si="176"/>
        <v>144.89964688974686</v>
      </c>
      <c r="DY155" s="2">
        <f t="shared" si="176"/>
        <v>153.32857582499071</v>
      </c>
      <c r="EA155" s="2">
        <f t="shared" si="152"/>
        <v>106.33136099661077</v>
      </c>
      <c r="EB155" s="2">
        <f t="shared" si="152"/>
        <v>106.42360013030087</v>
      </c>
      <c r="EC155" s="2">
        <f t="shared" si="152"/>
        <v>105.44045253906813</v>
      </c>
      <c r="ED155" s="2">
        <f t="shared" si="152"/>
        <v>105.89718948028938</v>
      </c>
      <c r="EE155" s="2">
        <f t="shared" si="152"/>
        <v>105.66676661641176</v>
      </c>
      <c r="EF155" s="2">
        <f t="shared" si="152"/>
        <v>106.84923707968919</v>
      </c>
      <c r="EG155" s="2">
        <f t="shared" si="152"/>
        <v>108.86065952752628</v>
      </c>
      <c r="EH155" s="2">
        <f t="shared" si="152"/>
        <v>108.49374327476744</v>
      </c>
      <c r="EI155" s="2">
        <f t="shared" si="152"/>
        <v>106.71698060306261</v>
      </c>
      <c r="EJ155" s="2">
        <f t="shared" si="152"/>
        <v>108.80195126612514</v>
      </c>
      <c r="EK155" s="2">
        <f t="shared" si="152"/>
        <v>109.73778154120347</v>
      </c>
      <c r="EL155" s="2">
        <f t="shared" si="179"/>
        <v>110.97161632081786</v>
      </c>
      <c r="EM155" s="2">
        <f t="shared" si="135"/>
        <v>112.42036155960007</v>
      </c>
      <c r="EN155" s="2">
        <f t="shared" si="135"/>
        <v>113.11689997232216</v>
      </c>
      <c r="EO155" s="2">
        <f t="shared" si="135"/>
        <v>116.61390783942615</v>
      </c>
      <c r="EQ155" s="2">
        <f t="shared" si="177"/>
        <v>106.16847279174686</v>
      </c>
      <c r="ER155" s="2">
        <f t="shared" si="177"/>
        <v>105.67729189966363</v>
      </c>
      <c r="ES155" s="2">
        <f t="shared" si="177"/>
        <v>105.62824818330049</v>
      </c>
      <c r="ET155" s="2">
        <f t="shared" si="177"/>
        <v>106.11434710283794</v>
      </c>
      <c r="EU155" s="2">
        <f t="shared" si="177"/>
        <v>106.05445131601057</v>
      </c>
      <c r="EV155" s="2">
        <f t="shared" si="177"/>
        <v>106.6968105762332</v>
      </c>
      <c r="EW155" s="2">
        <f t="shared" si="177"/>
        <v>108.53919055583292</v>
      </c>
      <c r="EX155" s="2">
        <f t="shared" si="177"/>
        <v>108.43570358442786</v>
      </c>
      <c r="EY155" s="2">
        <f t="shared" si="177"/>
        <v>107.00919495410537</v>
      </c>
      <c r="EZ155" s="2">
        <f t="shared" si="177"/>
        <v>108.51224975764747</v>
      </c>
      <c r="FA155" s="2">
        <f t="shared" si="177"/>
        <v>109.46440928886157</v>
      </c>
      <c r="FB155" s="2">
        <f t="shared" si="177"/>
        <v>110.54840867345351</v>
      </c>
      <c r="FC155" s="2">
        <f t="shared" si="177"/>
        <v>112.31318881689634</v>
      </c>
      <c r="FD155" s="2">
        <f t="shared" si="177"/>
        <v>112.86625498079128</v>
      </c>
      <c r="FE155" s="2">
        <f t="shared" si="177"/>
        <v>115.63725945344282</v>
      </c>
      <c r="FG155" s="2">
        <f t="shared" si="178"/>
        <v>0.99966134102904425</v>
      </c>
      <c r="FH155" s="2">
        <f t="shared" si="178"/>
        <v>0.99965682783192344</v>
      </c>
      <c r="FI155" s="2">
        <f t="shared" si="178"/>
        <v>0.99965938495565254</v>
      </c>
      <c r="FJ155" s="2">
        <f t="shared" si="178"/>
        <v>0.99965944518962779</v>
      </c>
      <c r="FK155" s="2">
        <f t="shared" si="178"/>
        <v>0.99968670695616335</v>
      </c>
      <c r="FL155" s="2">
        <f t="shared" si="178"/>
        <v>0.99964754081426155</v>
      </c>
      <c r="FM155" s="2">
        <f t="shared" si="178"/>
        <v>0.9996798687463142</v>
      </c>
      <c r="FN155" s="2">
        <f t="shared" si="178"/>
        <v>0.99964003796650258</v>
      </c>
      <c r="FO155" s="2">
        <f t="shared" si="178"/>
        <v>0.99961742241251195</v>
      </c>
      <c r="FP155" s="2">
        <f t="shared" si="178"/>
        <v>0.99961936289159103</v>
      </c>
      <c r="FQ155" s="2">
        <f t="shared" si="178"/>
        <v>0.99966068488590298</v>
      </c>
      <c r="FR155" s="2">
        <f t="shared" si="178"/>
        <v>0.99961335780665062</v>
      </c>
      <c r="FS155" s="2">
        <f t="shared" si="178"/>
        <v>0.99966970083938989</v>
      </c>
      <c r="FT155" s="2">
        <f t="shared" si="178"/>
        <v>0.99961968616980335</v>
      </c>
      <c r="FU155" s="2">
        <f t="shared" si="178"/>
        <v>0.99953625757411413</v>
      </c>
      <c r="FW155" s="2">
        <f t="shared" si="169"/>
        <v>0.27750696208816078</v>
      </c>
      <c r="FX155" s="2">
        <f t="shared" si="169"/>
        <v>0.32353044376690582</v>
      </c>
      <c r="FY155" s="2">
        <f t="shared" si="169"/>
        <v>0.28710406834177321</v>
      </c>
      <c r="FZ155" s="2">
        <f t="shared" si="169"/>
        <v>0.27736204124677255</v>
      </c>
      <c r="GA155" s="2">
        <f t="shared" si="169"/>
        <v>0.28661661341104733</v>
      </c>
      <c r="GB155" s="2">
        <f t="shared" si="169"/>
        <v>0.29954007010564782</v>
      </c>
      <c r="GC155" s="2">
        <f t="shared" si="169"/>
        <v>0.30543123072305223</v>
      </c>
      <c r="GD155" s="2">
        <f t="shared" si="169"/>
        <v>0.30152521574325669</v>
      </c>
      <c r="GE155" s="2">
        <f t="shared" si="169"/>
        <v>0.31416616962045602</v>
      </c>
      <c r="GF155" s="2">
        <f t="shared" si="169"/>
        <v>0.30945333853071944</v>
      </c>
      <c r="GG155" s="2">
        <f t="shared" si="169"/>
        <v>0.30148696016637205</v>
      </c>
      <c r="GH155" s="2">
        <f t="shared" si="169"/>
        <v>0.27815084124291667</v>
      </c>
      <c r="GI155" s="2">
        <f t="shared" si="169"/>
        <v>0.28376333770353079</v>
      </c>
      <c r="GJ155" s="2">
        <f t="shared" si="169"/>
        <v>0.20973882533610247</v>
      </c>
      <c r="GK155" s="2">
        <f t="shared" si="169"/>
        <v>0.1769575089381053</v>
      </c>
      <c r="GM155" s="86">
        <f t="shared" si="170"/>
        <v>3.9780885093248443E-175</v>
      </c>
      <c r="GN155" s="86">
        <f t="shared" si="170"/>
        <v>1.8163570840965258E-198</v>
      </c>
      <c r="GO155" s="86">
        <f t="shared" si="170"/>
        <v>6.7558754061199978E-240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1.0037791327089143E-264</v>
      </c>
      <c r="GW155" s="86">
        <f t="shared" si="170"/>
        <v>9.4062643658341105E-277</v>
      </c>
      <c r="GX155" s="86">
        <f t="shared" si="170"/>
        <v>2.8186622662291351E-244</v>
      </c>
      <c r="GY155" s="86">
        <f t="shared" si="170"/>
        <v>1.5380004174423402E-174</v>
      </c>
      <c r="GZ155" s="86">
        <f t="shared" si="170"/>
        <v>2.3206136141879857E-216</v>
      </c>
      <c r="HA155" s="86">
        <f t="shared" si="170"/>
        <v>6.7956563240632432E-209</v>
      </c>
      <c r="HC155" s="86">
        <f t="shared" si="181"/>
        <v>2.0970939762564207E-118</v>
      </c>
      <c r="HD155" s="86">
        <f t="shared" si="181"/>
        <v>2.78194906824209E-113</v>
      </c>
      <c r="HE155" s="86">
        <f t="shared" si="181"/>
        <v>1.4190297445134445E-146</v>
      </c>
      <c r="HF155" s="86">
        <f t="shared" si="180"/>
        <v>3.6735231820918563E-160</v>
      </c>
      <c r="HG155" s="86">
        <f t="shared" si="180"/>
        <v>1.3244118201043965E-209</v>
      </c>
      <c r="HH155" s="86">
        <f t="shared" si="180"/>
        <v>1.7348814531309679E-165</v>
      </c>
      <c r="HI155" s="86">
        <f t="shared" si="180"/>
        <v>7.6412901728198722E-201</v>
      </c>
      <c r="HJ155" s="86">
        <f t="shared" si="180"/>
        <v>3.5628832149034362E-228</v>
      </c>
      <c r="HK155" s="86">
        <f t="shared" si="180"/>
        <v>2.5261521207024783E-257</v>
      </c>
      <c r="HL155" s="86">
        <f t="shared" si="161"/>
        <v>1.6388272770362751E-128</v>
      </c>
      <c r="HM155" s="86">
        <f t="shared" si="161"/>
        <v>5.4870903603194153E-167</v>
      </c>
      <c r="HN155" s="86">
        <f t="shared" si="161"/>
        <v>1.4712625830772611E-129</v>
      </c>
      <c r="HO155" s="86">
        <f t="shared" si="161"/>
        <v>1.1965295096411925E-103</v>
      </c>
      <c r="HP155" s="86">
        <f t="shared" si="161"/>
        <v>1.7004246625462542E-142</v>
      </c>
      <c r="HQ155" s="86">
        <f t="shared" si="161"/>
        <v>2.367524996039281E-167</v>
      </c>
      <c r="HS155" s="86">
        <f t="shared" si="171"/>
        <v>1.0185168767804341E-4</v>
      </c>
      <c r="HT155" s="86">
        <f t="shared" si="171"/>
        <v>1.9085294145684766E-6</v>
      </c>
      <c r="HU155" s="86">
        <f t="shared" si="171"/>
        <v>2.546321268634668E-6</v>
      </c>
      <c r="HV155" s="86">
        <f t="shared" si="171"/>
        <v>6.858843218099197E-6</v>
      </c>
      <c r="HW155" s="86">
        <f t="shared" si="171"/>
        <v>8.1123761730963495E-6</v>
      </c>
      <c r="HX155" s="86">
        <f t="shared" si="171"/>
        <v>4.3935800394203727E-7</v>
      </c>
      <c r="HY155" s="86">
        <f t="shared" si="171"/>
        <v>2.2883563301434846E-6</v>
      </c>
      <c r="HZ155" s="86">
        <f t="shared" si="171"/>
        <v>8.005365850626952E-7</v>
      </c>
      <c r="IA155" s="86">
        <f t="shared" si="171"/>
        <v>8.0226278506299686E-8</v>
      </c>
      <c r="IB155" s="86">
        <f t="shared" si="171"/>
        <v>5.0120968415285985E-7</v>
      </c>
      <c r="IC155" s="86">
        <f t="shared" si="171"/>
        <v>1.5021506669692799E-6</v>
      </c>
      <c r="ID155" s="86">
        <f t="shared" si="171"/>
        <v>2.0916640780345892E-6</v>
      </c>
      <c r="IE155" s="86">
        <f t="shared" si="171"/>
        <v>3.7587934198306232E-6</v>
      </c>
      <c r="IF155" s="86">
        <f t="shared" si="171"/>
        <v>4.6815974473508706E-6</v>
      </c>
      <c r="IG155" s="86">
        <f t="shared" si="171"/>
        <v>1.9908094387948786E-4</v>
      </c>
      <c r="II155" s="86">
        <f t="shared" si="172"/>
        <v>3.6182130244648725E-5</v>
      </c>
      <c r="IJ155" s="86">
        <f t="shared" si="172"/>
        <v>7.0691779602814829E-4</v>
      </c>
      <c r="IK155" s="86">
        <f t="shared" si="172"/>
        <v>1.9656478417261119E-5</v>
      </c>
      <c r="IL155" s="86">
        <f t="shared" si="172"/>
        <v>6.9379588467598677E-6</v>
      </c>
      <c r="IM155" s="86">
        <f t="shared" si="172"/>
        <v>3.4117121540581363E-5</v>
      </c>
      <c r="IN155" s="86">
        <f t="shared" si="172"/>
        <v>2.1974024050787037E-5</v>
      </c>
      <c r="IO155" s="86">
        <f t="shared" si="172"/>
        <v>1.2925288757761593E-4</v>
      </c>
      <c r="IP155" s="86">
        <f t="shared" si="172"/>
        <v>4.2892544351811276E-5</v>
      </c>
      <c r="IQ155" s="86">
        <f t="shared" si="172"/>
        <v>6.797532341433489E-5</v>
      </c>
      <c r="IR155" s="86">
        <f t="shared" si="172"/>
        <v>5.3249819001302274E-5</v>
      </c>
      <c r="IS155" s="86">
        <f t="shared" si="172"/>
        <v>6.0641648084784512E-5</v>
      </c>
      <c r="IT155" s="86">
        <f t="shared" si="172"/>
        <v>2.2733235452319232E-6</v>
      </c>
      <c r="IU155" s="86">
        <f t="shared" si="172"/>
        <v>1.1326773270306476E-5</v>
      </c>
      <c r="IV155" s="86">
        <f t="shared" si="172"/>
        <v>5.5860102340423642E-5</v>
      </c>
      <c r="IW155" s="86">
        <f t="shared" si="172"/>
        <v>2.355802157285078E-4</v>
      </c>
      <c r="IY155" s="86">
        <f t="shared" si="173"/>
        <v>1.3803381792269214E-4</v>
      </c>
      <c r="IZ155" s="86">
        <f t="shared" si="173"/>
        <v>7.0882632544271679E-4</v>
      </c>
      <c r="JA155" s="86">
        <f t="shared" si="173"/>
        <v>2.2202799685895785E-5</v>
      </c>
      <c r="JB155" s="86">
        <f t="shared" si="173"/>
        <v>1.3796802064859065E-5</v>
      </c>
      <c r="JC155" s="86">
        <f t="shared" si="173"/>
        <v>4.2229497713677711E-5</v>
      </c>
      <c r="JD155" s="86">
        <f t="shared" si="173"/>
        <v>2.2413382054729074E-5</v>
      </c>
      <c r="JE155" s="86">
        <f t="shared" si="173"/>
        <v>1.3154124390775941E-4</v>
      </c>
      <c r="JF155" s="86">
        <f t="shared" si="173"/>
        <v>4.3693080936873973E-5</v>
      </c>
      <c r="JG155" s="86">
        <f t="shared" si="173"/>
        <v>6.8055549692841184E-5</v>
      </c>
      <c r="JH155" s="86">
        <f t="shared" si="173"/>
        <v>5.3751028685455135E-5</v>
      </c>
      <c r="JI155" s="86">
        <f t="shared" si="173"/>
        <v>6.214379875175379E-5</v>
      </c>
      <c r="JJ155" s="86">
        <f t="shared" si="173"/>
        <v>4.3649876232665124E-6</v>
      </c>
      <c r="JK155" s="86">
        <f t="shared" si="173"/>
        <v>1.5085566690137099E-5</v>
      </c>
      <c r="JL155" s="86">
        <f t="shared" si="173"/>
        <v>6.0541699787774509E-5</v>
      </c>
      <c r="JM155" s="86">
        <f t="shared" si="173"/>
        <v>4.3466115960799569E-4</v>
      </c>
    </row>
    <row r="156" spans="2:273" x14ac:dyDescent="0.25">
      <c r="B156" s="2">
        <v>129</v>
      </c>
      <c r="C156" s="37">
        <v>106.586</v>
      </c>
      <c r="D156" s="37">
        <v>106.724</v>
      </c>
      <c r="E156" s="37">
        <v>103.517</v>
      </c>
      <c r="F156" s="37">
        <v>104.60299999999999</v>
      </c>
      <c r="G156" s="37">
        <v>106.328</v>
      </c>
      <c r="H156" s="37">
        <v>107.276</v>
      </c>
      <c r="I156" s="37">
        <v>106.86199999999999</v>
      </c>
      <c r="J156" s="37">
        <v>108.328</v>
      </c>
      <c r="K156" s="37">
        <v>107.46599999999999</v>
      </c>
      <c r="L156" s="37">
        <v>108.069</v>
      </c>
      <c r="M156" s="37">
        <v>109.10299999999999</v>
      </c>
      <c r="N156" s="37">
        <v>110.31</v>
      </c>
      <c r="O156" s="37">
        <v>111.569</v>
      </c>
      <c r="P156" s="37">
        <v>111.741</v>
      </c>
      <c r="Q156" s="37">
        <v>115.81</v>
      </c>
      <c r="S156" s="4">
        <f t="shared" si="174"/>
        <v>106.21296844464766</v>
      </c>
      <c r="T156" s="4">
        <f t="shared" si="174"/>
        <v>106.16750992123805</v>
      </c>
      <c r="U156" s="4">
        <f t="shared" si="174"/>
        <v>105.43263304157063</v>
      </c>
      <c r="V156" s="4">
        <f t="shared" si="174"/>
        <v>105.89027282051872</v>
      </c>
      <c r="W156" s="4">
        <f t="shared" si="174"/>
        <v>105.72262228074834</v>
      </c>
      <c r="X156" s="4">
        <f t="shared" si="174"/>
        <v>106.77652203675787</v>
      </c>
      <c r="Y156" s="4">
        <f t="shared" si="174"/>
        <v>108.79801111377816</v>
      </c>
      <c r="Z156" s="4">
        <f t="shared" si="174"/>
        <v>108.47588783724007</v>
      </c>
      <c r="AA156" s="4">
        <f t="shared" si="174"/>
        <v>106.80824532377497</v>
      </c>
      <c r="AB156" s="4">
        <f t="shared" si="174"/>
        <v>108.69915788603051</v>
      </c>
      <c r="AC156" s="4">
        <f t="shared" si="174"/>
        <v>109.62323947195397</v>
      </c>
      <c r="AD156" s="4">
        <f t="shared" si="174"/>
        <v>110.78258966891879</v>
      </c>
      <c r="AE156" s="4">
        <f t="shared" si="174"/>
        <v>112.31240626789909</v>
      </c>
      <c r="AF156" s="4">
        <f t="shared" si="174"/>
        <v>113.03600361161632</v>
      </c>
      <c r="AG156" s="4">
        <f t="shared" si="174"/>
        <v>116.56409228887044</v>
      </c>
      <c r="AI156" s="4">
        <f t="shared" si="175"/>
        <v>0.37303155535234112</v>
      </c>
      <c r="AJ156" s="4">
        <f t="shared" si="175"/>
        <v>0.55649007876195355</v>
      </c>
      <c r="AK156" s="4">
        <f t="shared" si="175"/>
        <v>-1.9156330415706293</v>
      </c>
      <c r="AL156" s="4">
        <f t="shared" si="175"/>
        <v>-1.2872728205187229</v>
      </c>
      <c r="AM156" s="4">
        <f t="shared" si="175"/>
        <v>0.60537771925166339</v>
      </c>
      <c r="AN156" s="4">
        <f t="shared" si="175"/>
        <v>0.49947796324212845</v>
      </c>
      <c r="AO156" s="4">
        <f t="shared" si="175"/>
        <v>-1.9360111137781644</v>
      </c>
      <c r="AP156" s="4">
        <f t="shared" si="175"/>
        <v>-0.14788783724006294</v>
      </c>
      <c r="AQ156" s="4">
        <f t="shared" si="175"/>
        <v>0.65775467622502504</v>
      </c>
      <c r="AR156" s="4">
        <f t="shared" si="175"/>
        <v>-0.63015788603050282</v>
      </c>
      <c r="AS156" s="4">
        <f t="shared" si="175"/>
        <v>-0.52023947195397113</v>
      </c>
      <c r="AT156" s="4">
        <f t="shared" si="175"/>
        <v>-0.47258966891878629</v>
      </c>
      <c r="AU156" s="4">
        <f t="shared" si="175"/>
        <v>-0.74340626789908981</v>
      </c>
      <c r="AV156" s="4">
        <f t="shared" si="175"/>
        <v>-1.2950036116163233</v>
      </c>
      <c r="AW156" s="4">
        <f t="shared" si="175"/>
        <v>-0.75409228887043867</v>
      </c>
      <c r="AY156" s="2">
        <f t="shared" si="167"/>
        <v>106.21296844464766</v>
      </c>
      <c r="AZ156" s="2">
        <f t="shared" si="167"/>
        <v>106.12775655491208</v>
      </c>
      <c r="BA156" s="2">
        <f t="shared" si="167"/>
        <v>105.4285443541275</v>
      </c>
      <c r="BB156" s="2">
        <f t="shared" si="167"/>
        <v>105.88693502098037</v>
      </c>
      <c r="BC156" s="2">
        <f t="shared" si="167"/>
        <v>105.71180826825594</v>
      </c>
      <c r="BD156" s="2">
        <f t="shared" si="167"/>
        <v>106.76535462811412</v>
      </c>
      <c r="BE156" s="2">
        <f t="shared" si="167"/>
        <v>108.73952564363074</v>
      </c>
      <c r="BF156" s="2">
        <f t="shared" si="167"/>
        <v>108.44932445670767</v>
      </c>
      <c r="BG156" s="2">
        <f t="shared" si="167"/>
        <v>106.76614163275269</v>
      </c>
      <c r="BH156" s="2">
        <f t="shared" si="167"/>
        <v>108.66653862564581</v>
      </c>
      <c r="BI156" s="2">
        <f t="shared" si="167"/>
        <v>109.58473192817647</v>
      </c>
      <c r="BJ156" s="2">
        <f t="shared" si="167"/>
        <v>110.77984879612748</v>
      </c>
      <c r="BK156" s="2">
        <f t="shared" si="167"/>
        <v>112.29899099218301</v>
      </c>
      <c r="BL156" s="2">
        <f t="shared" si="167"/>
        <v>112.98845997218635</v>
      </c>
      <c r="BM156" s="2">
        <f t="shared" si="167"/>
        <v>116.36371651466683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106.586</v>
      </c>
      <c r="CF156" s="2">
        <f t="shared" si="168"/>
        <v>106.724</v>
      </c>
      <c r="CG156" s="2">
        <f t="shared" si="168"/>
        <v>103.517</v>
      </c>
      <c r="CH156" s="2">
        <f t="shared" si="168"/>
        <v>104.60299999999999</v>
      </c>
      <c r="CI156" s="2">
        <f t="shared" si="168"/>
        <v>106.328</v>
      </c>
      <c r="CJ156" s="2">
        <f t="shared" si="168"/>
        <v>107.276</v>
      </c>
      <c r="CK156" s="2">
        <f t="shared" si="168"/>
        <v>106.86199999999999</v>
      </c>
      <c r="CL156" s="2">
        <f t="shared" si="168"/>
        <v>108.328</v>
      </c>
      <c r="CM156" s="2">
        <f t="shared" si="168"/>
        <v>107.46599999999999</v>
      </c>
      <c r="CN156" s="2">
        <f t="shared" si="168"/>
        <v>108.069</v>
      </c>
      <c r="CO156" s="2">
        <f t="shared" si="168"/>
        <v>109.10299999999999</v>
      </c>
      <c r="CP156" s="2">
        <f t="shared" si="168"/>
        <v>110.31</v>
      </c>
      <c r="CQ156" s="2">
        <f t="shared" si="168"/>
        <v>111.569</v>
      </c>
      <c r="CR156" s="2">
        <f t="shared" si="168"/>
        <v>111.741</v>
      </c>
      <c r="CS156" s="2">
        <f t="shared" si="168"/>
        <v>115.81</v>
      </c>
      <c r="CU156" s="2">
        <f t="shared" si="197"/>
        <v>106.586</v>
      </c>
      <c r="CV156" s="2">
        <f t="shared" si="198"/>
        <v>106.724</v>
      </c>
      <c r="CW156" s="2">
        <f t="shared" si="199"/>
        <v>103.517</v>
      </c>
      <c r="CX156" s="2">
        <f t="shared" si="200"/>
        <v>104.60299999999999</v>
      </c>
      <c r="CY156" s="2">
        <f t="shared" si="201"/>
        <v>106.328</v>
      </c>
      <c r="CZ156" s="2">
        <f t="shared" si="202"/>
        <v>107.276</v>
      </c>
      <c r="DA156" s="2">
        <f t="shared" si="203"/>
        <v>106.86199999999999</v>
      </c>
      <c r="DB156" s="2">
        <f t="shared" si="204"/>
        <v>108.328</v>
      </c>
      <c r="DC156" s="2">
        <f t="shared" si="205"/>
        <v>107.46599999999999</v>
      </c>
      <c r="DD156" s="2">
        <f t="shared" si="206"/>
        <v>108.069</v>
      </c>
      <c r="DE156" s="2">
        <f t="shared" si="207"/>
        <v>109.10299999999999</v>
      </c>
      <c r="DF156" s="2">
        <f t="shared" si="208"/>
        <v>110.31</v>
      </c>
      <c r="DG156" s="2">
        <f t="shared" si="209"/>
        <v>111.569</v>
      </c>
      <c r="DH156" s="2">
        <f t="shared" si="210"/>
        <v>111.741</v>
      </c>
      <c r="DI156" s="2">
        <f t="shared" si="211"/>
        <v>115.81</v>
      </c>
      <c r="DK156" s="2">
        <f t="shared" si="176"/>
        <v>150.42970440900564</v>
      </c>
      <c r="DL156" s="2">
        <f t="shared" si="176"/>
        <v>131.0900863697706</v>
      </c>
      <c r="DM156" s="2">
        <f t="shared" si="176"/>
        <v>129.6225754385965</v>
      </c>
      <c r="DN156" s="2">
        <f t="shared" si="176"/>
        <v>137.43360404858299</v>
      </c>
      <c r="DO156" s="2">
        <f t="shared" si="176"/>
        <v>147.97363555347093</v>
      </c>
      <c r="DP156" s="2">
        <f t="shared" si="176"/>
        <v>147.75619630156473</v>
      </c>
      <c r="DQ156" s="2">
        <f t="shared" si="176"/>
        <v>135.70107983114448</v>
      </c>
      <c r="DR156" s="2">
        <f t="shared" si="176"/>
        <v>138.03997581792322</v>
      </c>
      <c r="DS156" s="2">
        <f t="shared" si="176"/>
        <v>137.06542352941176</v>
      </c>
      <c r="DT156" s="2">
        <f t="shared" si="176"/>
        <v>140.88639900426745</v>
      </c>
      <c r="DU156" s="2">
        <f t="shared" si="176"/>
        <v>141.14918434547909</v>
      </c>
      <c r="DV156" s="2">
        <f t="shared" si="176"/>
        <v>146.37736059743952</v>
      </c>
      <c r="DW156" s="2">
        <f t="shared" si="176"/>
        <v>147.76887547871758</v>
      </c>
      <c r="DX156" s="2">
        <f t="shared" si="176"/>
        <v>145.12720145860143</v>
      </c>
      <c r="DY156" s="2">
        <f t="shared" si="176"/>
        <v>153.63544123099737</v>
      </c>
      <c r="EA156" s="2">
        <f t="shared" si="152"/>
        <v>106.24935394339101</v>
      </c>
      <c r="EB156" s="2">
        <f t="shared" si="152"/>
        <v>106.38559466950959</v>
      </c>
      <c r="EC156" s="2">
        <f t="shared" si="152"/>
        <v>105.36138962356463</v>
      </c>
      <c r="ED156" s="2">
        <f t="shared" si="152"/>
        <v>105.81056875830502</v>
      </c>
      <c r="EE156" s="2">
        <f t="shared" si="152"/>
        <v>105.57704783975873</v>
      </c>
      <c r="EF156" s="2">
        <f t="shared" si="152"/>
        <v>106.80249925201913</v>
      </c>
      <c r="EG156" s="2">
        <f t="shared" si="152"/>
        <v>108.83972590279946</v>
      </c>
      <c r="EH156" s="2">
        <f t="shared" si="152"/>
        <v>108.458851254983</v>
      </c>
      <c r="EI156" s="2">
        <f t="shared" si="152"/>
        <v>106.65451541209704</v>
      </c>
      <c r="EJ156" s="2">
        <f t="shared" si="152"/>
        <v>108.75423650262778</v>
      </c>
      <c r="EK156" s="2">
        <f t="shared" si="152"/>
        <v>109.66579674678732</v>
      </c>
      <c r="EL156" s="2">
        <f t="shared" si="179"/>
        <v>110.89761346832593</v>
      </c>
      <c r="EM156" s="2">
        <f t="shared" si="135"/>
        <v>112.32193352989817</v>
      </c>
      <c r="EN156" s="2">
        <f t="shared" si="135"/>
        <v>113.03584860226957</v>
      </c>
      <c r="EO156" s="2">
        <f t="shared" si="135"/>
        <v>116.53982491392395</v>
      </c>
      <c r="EQ156" s="2">
        <f t="shared" si="177"/>
        <v>106.08052611280822</v>
      </c>
      <c r="ER156" s="2">
        <f t="shared" si="177"/>
        <v>105.61360237947494</v>
      </c>
      <c r="ES156" s="2">
        <f t="shared" si="177"/>
        <v>105.55601674819304</v>
      </c>
      <c r="ET156" s="2">
        <f t="shared" si="177"/>
        <v>106.03523185248211</v>
      </c>
      <c r="EU156" s="2">
        <f t="shared" si="177"/>
        <v>105.97809839909567</v>
      </c>
      <c r="EV156" s="2">
        <f t="shared" si="177"/>
        <v>106.64489515635114</v>
      </c>
      <c r="EW156" s="2">
        <f t="shared" si="177"/>
        <v>108.50760528374106</v>
      </c>
      <c r="EX156" s="2">
        <f t="shared" si="177"/>
        <v>108.39896929106716</v>
      </c>
      <c r="EY156" s="2">
        <f t="shared" si="177"/>
        <v>106.95664595750031</v>
      </c>
      <c r="EZ156" s="2">
        <f t="shared" si="177"/>
        <v>108.45420283696325</v>
      </c>
      <c r="FA156" s="2">
        <f t="shared" si="177"/>
        <v>109.38310879700791</v>
      </c>
      <c r="FB156" s="2">
        <f t="shared" si="177"/>
        <v>110.45899691507397</v>
      </c>
      <c r="FC156" s="2">
        <f t="shared" si="177"/>
        <v>112.21091868869462</v>
      </c>
      <c r="FD156" s="2">
        <f t="shared" si="177"/>
        <v>112.77623643032061</v>
      </c>
      <c r="FE156" s="2">
        <f t="shared" si="177"/>
        <v>115.53445140621399</v>
      </c>
      <c r="FG156" s="2">
        <f t="shared" si="178"/>
        <v>0.99969113014384092</v>
      </c>
      <c r="FH156" s="2">
        <f t="shared" si="178"/>
        <v>0.99968701381219605</v>
      </c>
      <c r="FI156" s="2">
        <f t="shared" si="178"/>
        <v>0.99968934607707527</v>
      </c>
      <c r="FJ156" s="2">
        <f t="shared" si="178"/>
        <v>0.99968940101440618</v>
      </c>
      <c r="FK156" s="2">
        <f t="shared" si="178"/>
        <v>0.99971426547145614</v>
      </c>
      <c r="FL156" s="2">
        <f t="shared" si="178"/>
        <v>0.99967854343297591</v>
      </c>
      <c r="FM156" s="2">
        <f t="shared" si="178"/>
        <v>0.9997080286023482</v>
      </c>
      <c r="FN156" s="2">
        <f t="shared" si="178"/>
        <v>0.99967170032553787</v>
      </c>
      <c r="FO156" s="2">
        <f t="shared" si="178"/>
        <v>0.99965107334750969</v>
      </c>
      <c r="FP156" s="2">
        <f t="shared" si="178"/>
        <v>0.99965284320431547</v>
      </c>
      <c r="FQ156" s="2">
        <f t="shared" si="178"/>
        <v>0.99969053169848454</v>
      </c>
      <c r="FR156" s="2">
        <f t="shared" si="178"/>
        <v>0.99964736613199523</v>
      </c>
      <c r="FS156" s="2">
        <f t="shared" si="178"/>
        <v>0.99969875483028159</v>
      </c>
      <c r="FT156" s="2">
        <f t="shared" si="178"/>
        <v>0.99965313805729095</v>
      </c>
      <c r="FU156" s="2">
        <f t="shared" si="178"/>
        <v>0.99957704462252195</v>
      </c>
      <c r="FW156" s="2">
        <f t="shared" si="169"/>
        <v>0.29634614781240365</v>
      </c>
      <c r="FX156" s="2">
        <f t="shared" si="169"/>
        <v>0.34400638802299177</v>
      </c>
      <c r="FY156" s="2">
        <f t="shared" si="169"/>
        <v>0.30631854695715444</v>
      </c>
      <c r="FZ156" s="2">
        <f t="shared" si="169"/>
        <v>0.29619542202308452</v>
      </c>
      <c r="GA156" s="2">
        <f t="shared" si="169"/>
        <v>0.305812463390496</v>
      </c>
      <c r="GB156" s="2">
        <f t="shared" si="169"/>
        <v>0.31921415844090989</v>
      </c>
      <c r="GC156" s="2">
        <f t="shared" si="169"/>
        <v>0.32531255218148197</v>
      </c>
      <c r="GD156" s="2">
        <f t="shared" si="169"/>
        <v>0.32126988798501349</v>
      </c>
      <c r="GE156" s="2">
        <f t="shared" si="169"/>
        <v>0.33434237558557744</v>
      </c>
      <c r="GF156" s="2">
        <f t="shared" si="169"/>
        <v>0.32947227883742491</v>
      </c>
      <c r="GG156" s="2">
        <f t="shared" si="169"/>
        <v>0.32123027942233195</v>
      </c>
      <c r="GH156" s="2">
        <f t="shared" si="169"/>
        <v>0.29701576855347001</v>
      </c>
      <c r="GI156" s="2">
        <f t="shared" si="169"/>
        <v>0.30284921722224539</v>
      </c>
      <c r="GJ156" s="2">
        <f t="shared" si="169"/>
        <v>0.22541277105695223</v>
      </c>
      <c r="GK156" s="2">
        <f t="shared" si="169"/>
        <v>0.1907730691016094</v>
      </c>
      <c r="GM156" s="86">
        <f t="shared" si="170"/>
        <v>2.9673749684358432E-180</v>
      </c>
      <c r="GN156" s="86">
        <f t="shared" si="170"/>
        <v>2.9916135420856195E-204</v>
      </c>
      <c r="GO156" s="86">
        <f t="shared" si="170"/>
        <v>6.9353029624428414E-247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1.8734347493003438E-272</v>
      </c>
      <c r="GW156" s="86">
        <f t="shared" si="170"/>
        <v>8.20795497128999E-285</v>
      </c>
      <c r="GX156" s="86">
        <f t="shared" si="170"/>
        <v>1.9734433515663015E-251</v>
      </c>
      <c r="GY156" s="86">
        <f t="shared" si="170"/>
        <v>1.4923814795062482E-179</v>
      </c>
      <c r="GZ156" s="86">
        <f t="shared" si="170"/>
        <v>1.2243206930799764E-222</v>
      </c>
      <c r="HA156" s="86">
        <f t="shared" si="170"/>
        <v>7.3457877722218724E-215</v>
      </c>
      <c r="HC156" s="86">
        <f t="shared" si="181"/>
        <v>2.3561093406324835E-123</v>
      </c>
      <c r="HD156" s="86">
        <f t="shared" si="181"/>
        <v>6.2646711072554049E-118</v>
      </c>
      <c r="HE156" s="86">
        <f t="shared" si="181"/>
        <v>1.4359724251638585E-152</v>
      </c>
      <c r="HF156" s="86">
        <f t="shared" si="180"/>
        <v>9.3772834374581531E-167</v>
      </c>
      <c r="HG156" s="86">
        <f t="shared" si="180"/>
        <v>2.9702444726710112E-218</v>
      </c>
      <c r="HH156" s="86">
        <f t="shared" si="180"/>
        <v>3.2706737195641455E-172</v>
      </c>
      <c r="HI156" s="86">
        <f t="shared" si="180"/>
        <v>5.1593260099030888E-209</v>
      </c>
      <c r="HJ156" s="86">
        <f t="shared" si="180"/>
        <v>1.6917920364749985E-237</v>
      </c>
      <c r="HK156" s="86">
        <f t="shared" si="180"/>
        <v>1.006666367409003E-267</v>
      </c>
      <c r="HL156" s="86">
        <f t="shared" si="161"/>
        <v>9.293549576694928E-134</v>
      </c>
      <c r="HM156" s="86">
        <f t="shared" si="161"/>
        <v>7.934146866806106E-174</v>
      </c>
      <c r="HN156" s="86">
        <f t="shared" si="161"/>
        <v>6.8244860233313697E-135</v>
      </c>
      <c r="HO156" s="86">
        <f t="shared" si="161"/>
        <v>7.2813168999483816E-108</v>
      </c>
      <c r="HP156" s="86">
        <f t="shared" si="161"/>
        <v>1.8829752774288755E-148</v>
      </c>
      <c r="HQ156" s="86">
        <f t="shared" si="161"/>
        <v>3.5443444543086702E-174</v>
      </c>
      <c r="HS156" s="86">
        <f t="shared" si="171"/>
        <v>3.2673592308369273E-5</v>
      </c>
      <c r="HT156" s="86">
        <f t="shared" si="171"/>
        <v>4.4879072551266968E-7</v>
      </c>
      <c r="HU156" s="86">
        <f t="shared" si="171"/>
        <v>5.8622857375796901E-7</v>
      </c>
      <c r="HV156" s="86">
        <f t="shared" si="171"/>
        <v>1.672031682088102E-6</v>
      </c>
      <c r="HW156" s="86">
        <f t="shared" si="171"/>
        <v>2.0933017758309822E-6</v>
      </c>
      <c r="HX156" s="86">
        <f t="shared" si="171"/>
        <v>8.2707305805777501E-8</v>
      </c>
      <c r="HY156" s="86">
        <f t="shared" si="171"/>
        <v>5.3026205154246681E-7</v>
      </c>
      <c r="HZ156" s="86">
        <f t="shared" si="171"/>
        <v>1.6283079175276868E-7</v>
      </c>
      <c r="IA156" s="86">
        <f t="shared" si="171"/>
        <v>1.3226750306290363E-8</v>
      </c>
      <c r="IB156" s="86">
        <f t="shared" si="171"/>
        <v>9.3886582993953609E-8</v>
      </c>
      <c r="IC156" s="86">
        <f t="shared" si="171"/>
        <v>3.2724837588694895E-7</v>
      </c>
      <c r="ID156" s="86">
        <f t="shared" si="171"/>
        <v>4.3676328113969177E-7</v>
      </c>
      <c r="IE156" s="86">
        <f t="shared" si="171"/>
        <v>8.7146740227961686E-7</v>
      </c>
      <c r="IF156" s="86">
        <f t="shared" si="171"/>
        <v>7.0795134995371088E-7</v>
      </c>
      <c r="IG156" s="86">
        <f t="shared" si="171"/>
        <v>4.8148327853012459E-5</v>
      </c>
      <c r="II156" s="86">
        <f t="shared" si="172"/>
        <v>1.8621219242476178E-4</v>
      </c>
      <c r="IJ156" s="86">
        <f t="shared" si="172"/>
        <v>2.9270686307023451E-3</v>
      </c>
      <c r="IK156" s="86">
        <f t="shared" si="172"/>
        <v>1.2294613515800623E-4</v>
      </c>
      <c r="IL156" s="86">
        <f t="shared" si="172"/>
        <v>4.7844413672969948E-5</v>
      </c>
      <c r="IM156" s="86">
        <f t="shared" si="172"/>
        <v>1.9169000748869941E-4</v>
      </c>
      <c r="IN156" s="86">
        <f t="shared" si="172"/>
        <v>1.5195119268472708E-4</v>
      </c>
      <c r="IO156" s="86">
        <f t="shared" si="172"/>
        <v>6.6087317654750933E-4</v>
      </c>
      <c r="IP156" s="86">
        <f t="shared" si="172"/>
        <v>2.6462975003709396E-4</v>
      </c>
      <c r="IQ156" s="86">
        <f t="shared" si="172"/>
        <v>4.3257619225280401E-4</v>
      </c>
      <c r="IR156" s="86">
        <f t="shared" si="172"/>
        <v>3.4005653497324158E-4</v>
      </c>
      <c r="IS156" s="86">
        <f t="shared" si="172"/>
        <v>3.4883445317969702E-4</v>
      </c>
      <c r="IT156" s="86">
        <f t="shared" si="172"/>
        <v>1.9284335884446159E-5</v>
      </c>
      <c r="IU156" s="86">
        <f t="shared" si="172"/>
        <v>7.601477101909729E-5</v>
      </c>
      <c r="IV156" s="86">
        <f t="shared" si="172"/>
        <v>1.7647390964281099E-4</v>
      </c>
      <c r="IW156" s="86">
        <f t="shared" si="172"/>
        <v>5.4603463406424125E-4</v>
      </c>
      <c r="IY156" s="86">
        <f t="shared" si="173"/>
        <v>2.1888578473313106E-4</v>
      </c>
      <c r="IZ156" s="86">
        <f t="shared" si="173"/>
        <v>2.9275174214278576E-3</v>
      </c>
      <c r="JA156" s="86">
        <f t="shared" si="173"/>
        <v>1.235323637317642E-4</v>
      </c>
      <c r="JB156" s="86">
        <f t="shared" si="173"/>
        <v>4.9516445355058047E-5</v>
      </c>
      <c r="JC156" s="86">
        <f t="shared" si="173"/>
        <v>1.9378330926453041E-4</v>
      </c>
      <c r="JD156" s="86">
        <f t="shared" si="173"/>
        <v>1.5203389999053285E-4</v>
      </c>
      <c r="JE156" s="86">
        <f t="shared" si="173"/>
        <v>6.6140343859905179E-4</v>
      </c>
      <c r="JF156" s="86">
        <f t="shared" si="173"/>
        <v>2.6479258082884674E-4</v>
      </c>
      <c r="JG156" s="86">
        <f t="shared" si="173"/>
        <v>4.325894190031103E-4</v>
      </c>
      <c r="JH156" s="86">
        <f t="shared" si="173"/>
        <v>3.4015042155623556E-4</v>
      </c>
      <c r="JI156" s="86">
        <f t="shared" si="173"/>
        <v>3.4916170155558398E-4</v>
      </c>
      <c r="JJ156" s="86">
        <f t="shared" si="173"/>
        <v>1.9721099165585851E-5</v>
      </c>
      <c r="JK156" s="86">
        <f t="shared" si="173"/>
        <v>7.6886238421376902E-5</v>
      </c>
      <c r="JL156" s="86">
        <f t="shared" si="173"/>
        <v>1.7718186099276471E-4</v>
      </c>
      <c r="JM156" s="86">
        <f t="shared" si="173"/>
        <v>5.9418296191725371E-4</v>
      </c>
    </row>
    <row r="157" spans="2:273" x14ac:dyDescent="0.25">
      <c r="B157" s="2">
        <v>130</v>
      </c>
      <c r="C157" s="37">
        <v>104.741</v>
      </c>
      <c r="D157" s="37">
        <v>104.69</v>
      </c>
      <c r="E157" s="37">
        <v>105.155</v>
      </c>
      <c r="F157" s="37">
        <v>105.224</v>
      </c>
      <c r="G157" s="37">
        <v>105.96599999999999</v>
      </c>
      <c r="H157" s="37">
        <v>105.983</v>
      </c>
      <c r="I157" s="37">
        <v>106.741</v>
      </c>
      <c r="J157" s="37">
        <v>109.44799999999999</v>
      </c>
      <c r="K157" s="37">
        <v>107.983</v>
      </c>
      <c r="L157" s="37">
        <v>108.345</v>
      </c>
      <c r="M157" s="37">
        <v>108</v>
      </c>
      <c r="N157" s="37">
        <v>110.276</v>
      </c>
      <c r="O157" s="37">
        <v>112.10299999999999</v>
      </c>
      <c r="P157" s="37">
        <v>114.36199999999999</v>
      </c>
      <c r="Q157" s="37">
        <v>116.879</v>
      </c>
      <c r="S157" s="4">
        <f t="shared" si="174"/>
        <v>106.12469431254081</v>
      </c>
      <c r="T157" s="4">
        <f t="shared" si="174"/>
        <v>106.18511940535264</v>
      </c>
      <c r="U157" s="4">
        <f t="shared" si="174"/>
        <v>105.37413318816799</v>
      </c>
      <c r="V157" s="4">
        <f t="shared" si="174"/>
        <v>105.82361972837596</v>
      </c>
      <c r="W157" s="4">
        <f t="shared" si="174"/>
        <v>105.67952159421236</v>
      </c>
      <c r="X157" s="4">
        <f t="shared" si="174"/>
        <v>106.76855814275477</v>
      </c>
      <c r="Y157" s="4">
        <f t="shared" si="174"/>
        <v>108.92968437726658</v>
      </c>
      <c r="Z157" s="4">
        <f t="shared" si="174"/>
        <v>108.53170911632415</v>
      </c>
      <c r="AA157" s="4">
        <f t="shared" si="174"/>
        <v>106.90312270081603</v>
      </c>
      <c r="AB157" s="4">
        <f t="shared" si="174"/>
        <v>108.75758741986222</v>
      </c>
      <c r="AC157" s="4">
        <f t="shared" si="174"/>
        <v>109.6664470742332</v>
      </c>
      <c r="AD157" s="4">
        <f t="shared" si="174"/>
        <v>110.70849608766039</v>
      </c>
      <c r="AE157" s="4">
        <f t="shared" si="174"/>
        <v>112.26355339677565</v>
      </c>
      <c r="AF157" s="4">
        <f t="shared" si="174"/>
        <v>113.03009426794564</v>
      </c>
      <c r="AG157" s="4">
        <f t="shared" si="174"/>
        <v>116.68609223706555</v>
      </c>
      <c r="AI157" s="4">
        <f t="shared" si="175"/>
        <v>-1.3836943125408112</v>
      </c>
      <c r="AJ157" s="4">
        <f t="shared" si="175"/>
        <v>-1.4951194053526393</v>
      </c>
      <c r="AK157" s="4">
        <f t="shared" si="175"/>
        <v>-0.21913318816798721</v>
      </c>
      <c r="AL157" s="4">
        <f t="shared" si="175"/>
        <v>-0.59961972837595567</v>
      </c>
      <c r="AM157" s="4">
        <f t="shared" si="175"/>
        <v>0.28647840578763351</v>
      </c>
      <c r="AN157" s="4">
        <f t="shared" si="175"/>
        <v>-0.78555814275476621</v>
      </c>
      <c r="AO157" s="4">
        <f t="shared" si="175"/>
        <v>-2.1886843772665827</v>
      </c>
      <c r="AP157" s="4">
        <f t="shared" si="175"/>
        <v>0.91629088367584188</v>
      </c>
      <c r="AQ157" s="4">
        <f t="shared" si="175"/>
        <v>1.0798772991839769</v>
      </c>
      <c r="AR157" s="4">
        <f t="shared" si="175"/>
        <v>-0.41258741986221992</v>
      </c>
      <c r="AS157" s="4">
        <f t="shared" si="175"/>
        <v>-1.6664470742332043</v>
      </c>
      <c r="AT157" s="4">
        <f t="shared" si="175"/>
        <v>-0.43249608766039671</v>
      </c>
      <c r="AU157" s="4">
        <f t="shared" si="175"/>
        <v>-0.16055339677565428</v>
      </c>
      <c r="AV157" s="4">
        <f t="shared" si="175"/>
        <v>1.3319057320543521</v>
      </c>
      <c r="AW157" s="4">
        <f t="shared" si="175"/>
        <v>0.19290776293445333</v>
      </c>
      <c r="AY157" s="2">
        <f t="shared" si="167"/>
        <v>106.12469431254081</v>
      </c>
      <c r="AZ157" s="2">
        <f t="shared" si="167"/>
        <v>106.06347862569308</v>
      </c>
      <c r="BA157" s="2">
        <f t="shared" si="167"/>
        <v>105.35498192833619</v>
      </c>
      <c r="BB157" s="2">
        <f t="shared" si="167"/>
        <v>105.80629517291374</v>
      </c>
      <c r="BC157" s="2">
        <f t="shared" si="167"/>
        <v>105.63345373821188</v>
      </c>
      <c r="BD157" s="2">
        <f t="shared" si="167"/>
        <v>106.71260109215189</v>
      </c>
      <c r="BE157" s="2">
        <f t="shared" si="167"/>
        <v>108.70745552533853</v>
      </c>
      <c r="BF157" s="2">
        <f t="shared" si="167"/>
        <v>108.41180063360865</v>
      </c>
      <c r="BG157" s="2">
        <f t="shared" si="167"/>
        <v>106.7126369684199</v>
      </c>
      <c r="BH157" s="2">
        <f t="shared" si="167"/>
        <v>108.60811006686592</v>
      </c>
      <c r="BI157" s="2">
        <f t="shared" si="167"/>
        <v>109.5030156686871</v>
      </c>
      <c r="BJ157" s="2">
        <f t="shared" si="167"/>
        <v>110.69138304066428</v>
      </c>
      <c r="BK157" s="2">
        <f t="shared" si="167"/>
        <v>112.19627797004355</v>
      </c>
      <c r="BL157" s="2">
        <f t="shared" si="167"/>
        <v>112.90007779716625</v>
      </c>
      <c r="BM157" s="2">
        <f t="shared" si="167"/>
        <v>116.26779687116145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104.741</v>
      </c>
      <c r="CF157" s="2" t="str">
        <f t="shared" si="168"/>
        <v/>
      </c>
      <c r="CG157" s="2">
        <f t="shared" si="168"/>
        <v>105.155</v>
      </c>
      <c r="CH157" s="2">
        <f t="shared" si="168"/>
        <v>105.224</v>
      </c>
      <c r="CI157" s="2">
        <f t="shared" si="168"/>
        <v>105.96599999999999</v>
      </c>
      <c r="CJ157" s="2">
        <f t="shared" si="168"/>
        <v>105.983</v>
      </c>
      <c r="CK157" s="2">
        <f t="shared" si="168"/>
        <v>106.741</v>
      </c>
      <c r="CL157" s="2">
        <f t="shared" si="168"/>
        <v>109.44799999999999</v>
      </c>
      <c r="CM157" s="2">
        <f t="shared" si="168"/>
        <v>107.983</v>
      </c>
      <c r="CN157" s="2">
        <f t="shared" si="168"/>
        <v>108.345</v>
      </c>
      <c r="CO157" s="2">
        <f t="shared" si="168"/>
        <v>108</v>
      </c>
      <c r="CP157" s="2">
        <f t="shared" si="168"/>
        <v>110.276</v>
      </c>
      <c r="CQ157" s="2">
        <f t="shared" si="168"/>
        <v>112.10299999999999</v>
      </c>
      <c r="CR157" s="2">
        <f t="shared" si="168"/>
        <v>114.36199999999999</v>
      </c>
      <c r="CS157" s="2">
        <f t="shared" si="168"/>
        <v>116.879</v>
      </c>
      <c r="CU157" s="2">
        <f t="shared" si="197"/>
        <v>104.741</v>
      </c>
      <c r="CV157" s="2" t="str">
        <f t="shared" si="198"/>
        <v/>
      </c>
      <c r="CW157" s="2">
        <f t="shared" si="199"/>
        <v>105.155</v>
      </c>
      <c r="CX157" s="2">
        <f t="shared" si="200"/>
        <v>105.224</v>
      </c>
      <c r="CY157" s="2">
        <f t="shared" si="201"/>
        <v>105.96599999999999</v>
      </c>
      <c r="CZ157" s="2">
        <f t="shared" si="202"/>
        <v>105.983</v>
      </c>
      <c r="DA157" s="2">
        <f t="shared" si="203"/>
        <v>106.741</v>
      </c>
      <c r="DB157" s="2">
        <f t="shared" si="204"/>
        <v>109.44799999999999</v>
      </c>
      <c r="DC157" s="2">
        <f t="shared" si="205"/>
        <v>107.983</v>
      </c>
      <c r="DD157" s="2">
        <f t="shared" si="206"/>
        <v>108.345</v>
      </c>
      <c r="DE157" s="2">
        <f t="shared" si="207"/>
        <v>108</v>
      </c>
      <c r="DF157" s="2">
        <f t="shared" si="208"/>
        <v>110.276</v>
      </c>
      <c r="DG157" s="2">
        <f t="shared" si="209"/>
        <v>112.10299999999999</v>
      </c>
      <c r="DH157" s="2">
        <f t="shared" si="210"/>
        <v>114.36199999999999</v>
      </c>
      <c r="DI157" s="2">
        <f t="shared" si="211"/>
        <v>116.879</v>
      </c>
      <c r="DK157" s="2">
        <f t="shared" si="176"/>
        <v>150.74431988742964</v>
      </c>
      <c r="DL157" s="2">
        <f t="shared" si="176"/>
        <v>131.23486470985159</v>
      </c>
      <c r="DM157" s="2">
        <f t="shared" si="176"/>
        <v>129.75322867746289</v>
      </c>
      <c r="DN157" s="2">
        <f t="shared" si="176"/>
        <v>137.63675850202426</v>
      </c>
      <c r="DO157" s="2">
        <f t="shared" si="176"/>
        <v>148.25932195121953</v>
      </c>
      <c r="DP157" s="2">
        <f t="shared" si="176"/>
        <v>148.07113798008535</v>
      </c>
      <c r="DQ157" s="2">
        <f t="shared" si="176"/>
        <v>135.89042711069422</v>
      </c>
      <c r="DR157" s="2">
        <f t="shared" si="176"/>
        <v>138.25157183499292</v>
      </c>
      <c r="DS157" s="2">
        <f t="shared" si="176"/>
        <v>137.27827815126051</v>
      </c>
      <c r="DT157" s="2">
        <f t="shared" si="176"/>
        <v>141.10051683262211</v>
      </c>
      <c r="DU157" s="2">
        <f t="shared" si="176"/>
        <v>141.3467335357625</v>
      </c>
      <c r="DV157" s="2">
        <f t="shared" si="176"/>
        <v>146.63163584637269</v>
      </c>
      <c r="DW157" s="2">
        <f t="shared" si="176"/>
        <v>148.00189659700183</v>
      </c>
      <c r="DX157" s="2">
        <f t="shared" si="176"/>
        <v>145.35475602745601</v>
      </c>
      <c r="DY157" s="2">
        <f t="shared" si="176"/>
        <v>153.94230663700404</v>
      </c>
      <c r="EA157" s="2">
        <f t="shared" si="152"/>
        <v>106.16734689017127</v>
      </c>
      <c r="EB157" s="2">
        <f t="shared" si="152"/>
        <v>106.3475892087183</v>
      </c>
      <c r="EC157" s="2">
        <f t="shared" si="152"/>
        <v>105.28232670806113</v>
      </c>
      <c r="ED157" s="2">
        <f t="shared" si="152"/>
        <v>105.72394803632068</v>
      </c>
      <c r="EE157" s="2">
        <f t="shared" si="152"/>
        <v>105.48732906310572</v>
      </c>
      <c r="EF157" s="2">
        <f t="shared" si="152"/>
        <v>106.75576142434909</v>
      </c>
      <c r="EG157" s="2">
        <f t="shared" si="152"/>
        <v>108.81879227807265</v>
      </c>
      <c r="EH157" s="2">
        <f t="shared" si="152"/>
        <v>108.42395923519857</v>
      </c>
      <c r="EI157" s="2">
        <f t="shared" si="152"/>
        <v>106.59205022113147</v>
      </c>
      <c r="EJ157" s="2">
        <f t="shared" si="152"/>
        <v>108.70652173913041</v>
      </c>
      <c r="EK157" s="2">
        <f t="shared" si="152"/>
        <v>109.59381195237117</v>
      </c>
      <c r="EL157" s="2">
        <f t="shared" si="179"/>
        <v>110.82361061583399</v>
      </c>
      <c r="EM157" s="2">
        <f t="shared" si="135"/>
        <v>112.22350550019628</v>
      </c>
      <c r="EN157" s="2">
        <f t="shared" si="135"/>
        <v>112.95479723221699</v>
      </c>
      <c r="EO157" s="2">
        <f t="shared" si="135"/>
        <v>116.46574198842175</v>
      </c>
      <c r="EQ157" s="2">
        <f t="shared" si="177"/>
        <v>105.99257943386955</v>
      </c>
      <c r="ER157" s="2">
        <f t="shared" si="177"/>
        <v>105.54991285928624</v>
      </c>
      <c r="ES157" s="2">
        <f t="shared" si="177"/>
        <v>105.48378531308559</v>
      </c>
      <c r="ET157" s="2">
        <f t="shared" si="177"/>
        <v>105.95611660212627</v>
      </c>
      <c r="EU157" s="2">
        <f t="shared" si="177"/>
        <v>105.90174548218077</v>
      </c>
      <c r="EV157" s="2">
        <f t="shared" si="177"/>
        <v>106.59297973646908</v>
      </c>
      <c r="EW157" s="2">
        <f t="shared" si="177"/>
        <v>108.4760200116492</v>
      </c>
      <c r="EX157" s="2">
        <f t="shared" si="177"/>
        <v>108.36223499770647</v>
      </c>
      <c r="EY157" s="2">
        <f t="shared" si="177"/>
        <v>106.90409696089526</v>
      </c>
      <c r="EZ157" s="2">
        <f t="shared" si="177"/>
        <v>108.39615591627903</v>
      </c>
      <c r="FA157" s="2">
        <f t="shared" si="177"/>
        <v>109.30180830515422</v>
      </c>
      <c r="FB157" s="2">
        <f t="shared" si="177"/>
        <v>110.36958515669443</v>
      </c>
      <c r="FC157" s="2">
        <f t="shared" si="177"/>
        <v>112.1086485604929</v>
      </c>
      <c r="FD157" s="2">
        <f t="shared" si="177"/>
        <v>112.68621787984995</v>
      </c>
      <c r="FE157" s="2">
        <f t="shared" si="177"/>
        <v>115.43164335898516</v>
      </c>
      <c r="FG157" s="2">
        <f t="shared" si="178"/>
        <v>0.999718299687407</v>
      </c>
      <c r="FH157" s="2">
        <f t="shared" si="178"/>
        <v>0.99971454534290638</v>
      </c>
      <c r="FI157" s="2">
        <f t="shared" si="178"/>
        <v>0.99971667251048013</v>
      </c>
      <c r="FJ157" s="2">
        <f t="shared" si="178"/>
        <v>0.99971672261666045</v>
      </c>
      <c r="FK157" s="2">
        <f t="shared" si="178"/>
        <v>0.99973940046091569</v>
      </c>
      <c r="FL157" s="2">
        <f t="shared" si="178"/>
        <v>0.9997068198339808</v>
      </c>
      <c r="FM157" s="2">
        <f t="shared" si="178"/>
        <v>0.99973371207953832</v>
      </c>
      <c r="FN157" s="2">
        <f t="shared" si="178"/>
        <v>0.9997005784890004</v>
      </c>
      <c r="FO157" s="2">
        <f t="shared" si="178"/>
        <v>0.99968176534042352</v>
      </c>
      <c r="FP157" s="2">
        <f t="shared" si="178"/>
        <v>0.99968337956788089</v>
      </c>
      <c r="FQ157" s="2">
        <f t="shared" si="178"/>
        <v>0.99971775386905937</v>
      </c>
      <c r="FR157" s="2">
        <f t="shared" si="178"/>
        <v>0.99967838411097132</v>
      </c>
      <c r="FS157" s="2">
        <f t="shared" si="178"/>
        <v>0.99972525385740685</v>
      </c>
      <c r="FT157" s="2">
        <f t="shared" si="178"/>
        <v>0.9996836484934124</v>
      </c>
      <c r="FU157" s="2">
        <f t="shared" si="178"/>
        <v>0.99961424575514335</v>
      </c>
      <c r="FW157" s="2">
        <f t="shared" si="169"/>
        <v>0.31590506623227604</v>
      </c>
      <c r="FX157" s="2">
        <f t="shared" si="169"/>
        <v>0.36507885927261396</v>
      </c>
      <c r="FY157" s="2">
        <f t="shared" si="169"/>
        <v>0.32623049805092158</v>
      </c>
      <c r="FZ157" s="2">
        <f t="shared" si="169"/>
        <v>0.31574885641804273</v>
      </c>
      <c r="GA157" s="2">
        <f t="shared" si="169"/>
        <v>0.32570696348148753</v>
      </c>
      <c r="GB157" s="2">
        <f t="shared" si="169"/>
        <v>0.33955404858385452</v>
      </c>
      <c r="GC157" s="2">
        <f t="shared" si="169"/>
        <v>0.34584362181376582</v>
      </c>
      <c r="GD157" s="2">
        <f t="shared" si="169"/>
        <v>0.34167502558067819</v>
      </c>
      <c r="GE157" s="2">
        <f t="shared" si="169"/>
        <v>0.35514335472080566</v>
      </c>
      <c r="GF157" s="2">
        <f t="shared" si="169"/>
        <v>0.35012963731221608</v>
      </c>
      <c r="GG157" s="2">
        <f t="shared" si="169"/>
        <v>0.34163416757916559</v>
      </c>
      <c r="GH157" s="2">
        <f t="shared" si="169"/>
        <v>0.31659899713775552</v>
      </c>
      <c r="GI157" s="2">
        <f t="shared" si="169"/>
        <v>0.32264054040174722</v>
      </c>
      <c r="GJ157" s="2">
        <f t="shared" si="169"/>
        <v>0.24189949918486434</v>
      </c>
      <c r="GK157" s="2">
        <f t="shared" si="169"/>
        <v>0.20539806853032966</v>
      </c>
      <c r="GM157" s="86">
        <f t="shared" si="170"/>
        <v>1.8638286201300867E-185</v>
      </c>
      <c r="GN157" s="86">
        <f t="shared" si="170"/>
        <v>4.063154937392914E-210</v>
      </c>
      <c r="GO157" s="86">
        <f t="shared" si="170"/>
        <v>5.6416245974506937E-254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2.7021517113512349E-280</v>
      </c>
      <c r="GW157" s="86">
        <f t="shared" si="170"/>
        <v>5.478598072054096E-293</v>
      </c>
      <c r="GX157" s="86">
        <f t="shared" si="170"/>
        <v>1.0874677272672327E-258</v>
      </c>
      <c r="GY157" s="86">
        <f t="shared" si="170"/>
        <v>1.227910659380677E-184</v>
      </c>
      <c r="GZ157" s="86">
        <f t="shared" si="170"/>
        <v>5.2446908767370267E-229</v>
      </c>
      <c r="HA157" s="86">
        <f t="shared" si="170"/>
        <v>6.5339156589965902E-221</v>
      </c>
      <c r="HC157" s="86">
        <f t="shared" si="181"/>
        <v>2.0898692156683361E-128</v>
      </c>
      <c r="HD157" s="86">
        <f t="shared" si="181"/>
        <v>1.1343863965588624E-122</v>
      </c>
      <c r="HE157" s="86">
        <f t="shared" si="181"/>
        <v>1.0986416179870439E-158</v>
      </c>
      <c r="HF157" s="86">
        <f t="shared" si="180"/>
        <v>1.7569828722617763E-173</v>
      </c>
      <c r="HG157" s="86">
        <f t="shared" si="180"/>
        <v>4.4393430547815231E-227</v>
      </c>
      <c r="HH157" s="86">
        <f t="shared" si="180"/>
        <v>4.5163119947733613E-179</v>
      </c>
      <c r="HI157" s="86">
        <f t="shared" si="180"/>
        <v>2.386642532604714E-217</v>
      </c>
      <c r="HJ157" s="86">
        <f t="shared" si="180"/>
        <v>5.2099986967072153E-247</v>
      </c>
      <c r="HK157" s="86">
        <f t="shared" si="180"/>
        <v>2.4885747619563261E-278</v>
      </c>
      <c r="HL157" s="86">
        <f t="shared" si="161"/>
        <v>4.1267103656618927E-139</v>
      </c>
      <c r="HM157" s="86">
        <f t="shared" si="161"/>
        <v>8.3378425283863174E-181</v>
      </c>
      <c r="HN157" s="86">
        <f t="shared" si="161"/>
        <v>2.4636265415113904E-140</v>
      </c>
      <c r="HO157" s="86">
        <f t="shared" si="161"/>
        <v>3.6411445398349882E-112</v>
      </c>
      <c r="HP157" s="86">
        <f t="shared" si="161"/>
        <v>1.5698491888679335E-154</v>
      </c>
      <c r="HQ157" s="86">
        <f t="shared" si="161"/>
        <v>3.8643340933800149E-181</v>
      </c>
      <c r="HS157" s="86">
        <f t="shared" si="171"/>
        <v>9.7862358192928744E-6</v>
      </c>
      <c r="HT157" s="86">
        <f t="shared" si="171"/>
        <v>9.7601766980466551E-8</v>
      </c>
      <c r="HU157" s="86">
        <f t="shared" si="171"/>
        <v>1.2432876361220621E-7</v>
      </c>
      <c r="HV157" s="86">
        <f t="shared" si="171"/>
        <v>3.7552248252426736E-7</v>
      </c>
      <c r="HW157" s="86">
        <f t="shared" si="171"/>
        <v>5.0027241621351466E-7</v>
      </c>
      <c r="HX157" s="86">
        <f t="shared" si="171"/>
        <v>1.4181883933528043E-8</v>
      </c>
      <c r="HY157" s="86">
        <f t="shared" si="171"/>
        <v>1.1334201197654789E-7</v>
      </c>
      <c r="HZ157" s="86">
        <f t="shared" si="171"/>
        <v>3.0313328913554038E-8</v>
      </c>
      <c r="IA157" s="86">
        <f t="shared" si="171"/>
        <v>1.9780408698969365E-9</v>
      </c>
      <c r="IB157" s="86">
        <f t="shared" si="171"/>
        <v>1.599800804912008E-8</v>
      </c>
      <c r="IC157" s="86">
        <f t="shared" si="171"/>
        <v>6.5489247255512221E-8</v>
      </c>
      <c r="ID157" s="86">
        <f t="shared" si="171"/>
        <v>8.3208730032917183E-8</v>
      </c>
      <c r="IE157" s="86">
        <f t="shared" si="171"/>
        <v>1.8581878683036725E-7</v>
      </c>
      <c r="IF157" s="86">
        <f t="shared" si="171"/>
        <v>9.2868333749206517E-8</v>
      </c>
      <c r="IG157" s="86">
        <f t="shared" si="171"/>
        <v>1.0344059833062902E-5</v>
      </c>
      <c r="II157" s="86">
        <f t="shared" si="172"/>
        <v>8.2065410684546692E-4</v>
      </c>
      <c r="IJ157" s="86">
        <f t="shared" si="172"/>
        <v>1.0174600168068511E-2</v>
      </c>
      <c r="IK157" s="86">
        <f t="shared" si="172"/>
        <v>6.4016815308934512E-4</v>
      </c>
      <c r="IL157" s="86">
        <f t="shared" si="172"/>
        <v>2.7466566282556971E-4</v>
      </c>
      <c r="IM157" s="86">
        <f t="shared" si="172"/>
        <v>9.0690575260968535E-4</v>
      </c>
      <c r="IN157" s="86">
        <f t="shared" si="172"/>
        <v>8.5362833433338665E-4</v>
      </c>
      <c r="IO157" s="86">
        <f t="shared" si="172"/>
        <v>2.8204795606968751E-3</v>
      </c>
      <c r="IP157" s="86">
        <f t="shared" si="172"/>
        <v>1.3400672393541874E-3</v>
      </c>
      <c r="IQ157" s="86">
        <f t="shared" si="172"/>
        <v>2.2163552395704296E-3</v>
      </c>
      <c r="IR157" s="86">
        <f t="shared" si="172"/>
        <v>1.758477532632104E-3</v>
      </c>
      <c r="IS157" s="86">
        <f t="shared" si="172"/>
        <v>1.6599655708567078E-3</v>
      </c>
      <c r="IT157" s="86">
        <f t="shared" si="172"/>
        <v>1.3335655717436229E-4</v>
      </c>
      <c r="IU157" s="86">
        <f t="shared" si="172"/>
        <v>4.2309646747070768E-4</v>
      </c>
      <c r="IV157" s="86">
        <f t="shared" si="172"/>
        <v>5.1689819806642189E-4</v>
      </c>
      <c r="IW157" s="86">
        <f t="shared" si="172"/>
        <v>1.2090214571231549E-3</v>
      </c>
      <c r="IY157" s="86">
        <f t="shared" si="173"/>
        <v>8.3044034266475974E-4</v>
      </c>
      <c r="IZ157" s="86">
        <f t="shared" si="173"/>
        <v>1.0174697769835492E-2</v>
      </c>
      <c r="JA157" s="86">
        <f t="shared" si="173"/>
        <v>6.4029248185295737E-4</v>
      </c>
      <c r="JB157" s="86">
        <f t="shared" si="173"/>
        <v>2.7504118530809397E-4</v>
      </c>
      <c r="JC157" s="86">
        <f t="shared" si="173"/>
        <v>9.0740602502589892E-4</v>
      </c>
      <c r="JD157" s="86">
        <f t="shared" si="173"/>
        <v>8.5364251621732013E-4</v>
      </c>
      <c r="JE157" s="86">
        <f t="shared" si="173"/>
        <v>2.8205929027088515E-3</v>
      </c>
      <c r="JF157" s="86">
        <f t="shared" si="173"/>
        <v>1.3400975526831011E-3</v>
      </c>
      <c r="JG157" s="86">
        <f t="shared" si="173"/>
        <v>2.2163572176112996E-3</v>
      </c>
      <c r="JH157" s="86">
        <f t="shared" si="173"/>
        <v>1.7584935306401532E-3</v>
      </c>
      <c r="JI157" s="86">
        <f t="shared" si="173"/>
        <v>1.6600310601039634E-3</v>
      </c>
      <c r="JJ157" s="86">
        <f t="shared" si="173"/>
        <v>1.334397659043952E-4</v>
      </c>
      <c r="JK157" s="86">
        <f t="shared" si="173"/>
        <v>4.2328228625753805E-4</v>
      </c>
      <c r="JL157" s="86">
        <f t="shared" si="173"/>
        <v>5.1699106640017113E-4</v>
      </c>
      <c r="JM157" s="86">
        <f t="shared" si="173"/>
        <v>1.2193655169562179E-3</v>
      </c>
    </row>
    <row r="158" spans="2:273" x14ac:dyDescent="0.25">
      <c r="B158" s="2">
        <v>131</v>
      </c>
      <c r="C158" s="37">
        <v>107.69</v>
      </c>
      <c r="D158" s="37">
        <v>105.069</v>
      </c>
      <c r="E158" s="37">
        <v>106.36199999999999</v>
      </c>
      <c r="F158" s="37">
        <v>106.63800000000001</v>
      </c>
      <c r="G158" s="37">
        <v>106.017</v>
      </c>
      <c r="H158" s="37">
        <v>105.741</v>
      </c>
      <c r="I158" s="37">
        <v>108.845</v>
      </c>
      <c r="J158" s="37">
        <v>109.914</v>
      </c>
      <c r="K158" s="37">
        <v>107.31</v>
      </c>
      <c r="L158" s="37">
        <v>110.328</v>
      </c>
      <c r="M158" s="37">
        <v>113.121</v>
      </c>
      <c r="N158" s="37">
        <v>111.621</v>
      </c>
      <c r="O158" s="37">
        <v>112.569</v>
      </c>
      <c r="P158" s="37">
        <v>111.517</v>
      </c>
      <c r="Q158" s="37">
        <v>118.86199999999999</v>
      </c>
      <c r="S158" s="4">
        <f t="shared" si="174"/>
        <v>106.03615190225014</v>
      </c>
      <c r="T158" s="4">
        <f t="shared" si="174"/>
        <v>106.305437223011</v>
      </c>
      <c r="U158" s="4">
        <f t="shared" si="174"/>
        <v>105.35569791297678</v>
      </c>
      <c r="V158" s="4">
        <f t="shared" si="174"/>
        <v>105.80024697801075</v>
      </c>
      <c r="W158" s="4">
        <f t="shared" si="174"/>
        <v>105.71940207642309</v>
      </c>
      <c r="X158" s="4">
        <f t="shared" si="174"/>
        <v>106.88436041815528</v>
      </c>
      <c r="Y158" s="4">
        <f t="shared" si="174"/>
        <v>109.37024237472579</v>
      </c>
      <c r="Z158" s="4">
        <f t="shared" si="174"/>
        <v>108.81257061065853</v>
      </c>
      <c r="AA158" s="4">
        <f t="shared" si="174"/>
        <v>107.34287920270314</v>
      </c>
      <c r="AB158" s="4">
        <f t="shared" si="174"/>
        <v>109.0956457655587</v>
      </c>
      <c r="AC158" s="4">
        <f t="shared" si="174"/>
        <v>109.98706783345398</v>
      </c>
      <c r="AD158" s="4">
        <f t="shared" si="174"/>
        <v>110.68823169542198</v>
      </c>
      <c r="AE158" s="4">
        <f t="shared" si="174"/>
        <v>112.37008988591012</v>
      </c>
      <c r="AF158" s="4">
        <f t="shared" si="174"/>
        <v>113.13934163380489</v>
      </c>
      <c r="AG158" s="4">
        <f t="shared" si="174"/>
        <v>117.00323462367905</v>
      </c>
      <c r="AI158" s="4">
        <f t="shared" si="175"/>
        <v>1.653848097749858</v>
      </c>
      <c r="AJ158" s="4">
        <f t="shared" si="175"/>
        <v>-1.236437223010995</v>
      </c>
      <c r="AK158" s="4">
        <f t="shared" si="175"/>
        <v>1.0063020870232151</v>
      </c>
      <c r="AL158" s="4">
        <f t="shared" si="175"/>
        <v>0.83775302198925772</v>
      </c>
      <c r="AM158" s="4">
        <f t="shared" si="175"/>
        <v>0.29759792357690174</v>
      </c>
      <c r="AN158" s="4">
        <f t="shared" si="175"/>
        <v>-1.1433604181552823</v>
      </c>
      <c r="AO158" s="4">
        <f t="shared" si="175"/>
        <v>-0.52524237472579216</v>
      </c>
      <c r="AP158" s="4">
        <f t="shared" si="175"/>
        <v>1.1014293893414759</v>
      </c>
      <c r="AQ158" s="4">
        <f t="shared" si="175"/>
        <v>-3.2879202703142596E-2</v>
      </c>
      <c r="AR158" s="4">
        <f t="shared" si="175"/>
        <v>1.2323542344413028</v>
      </c>
      <c r="AS158" s="4">
        <f t="shared" si="175"/>
        <v>3.1339321665460176</v>
      </c>
      <c r="AT158" s="4">
        <f t="shared" si="175"/>
        <v>0.93276830457801907</v>
      </c>
      <c r="AU158" s="4">
        <f t="shared" si="175"/>
        <v>0.1989101140898839</v>
      </c>
      <c r="AV158" s="4">
        <f t="shared" si="175"/>
        <v>-1.6223416338048935</v>
      </c>
      <c r="AW158" s="4">
        <f t="shared" si="175"/>
        <v>1.858765376320946</v>
      </c>
      <c r="AY158" s="2">
        <f t="shared" si="167"/>
        <v>106.03615190225014</v>
      </c>
      <c r="AZ158" s="2">
        <f t="shared" si="167"/>
        <v>105.99773255113166</v>
      </c>
      <c r="BA158" s="2">
        <f t="shared" si="167"/>
        <v>105.28187422860131</v>
      </c>
      <c r="BB158" s="2">
        <f t="shared" si="167"/>
        <v>105.72617206855224</v>
      </c>
      <c r="BC158" s="2">
        <f t="shared" si="167"/>
        <v>105.55598502506007</v>
      </c>
      <c r="BD158" s="2">
        <f t="shared" si="167"/>
        <v>106.65961770422123</v>
      </c>
      <c r="BE158" s="2">
        <f t="shared" si="167"/>
        <v>108.67478997931974</v>
      </c>
      <c r="BF158" s="2">
        <f t="shared" si="167"/>
        <v>108.37422540295655</v>
      </c>
      <c r="BG158" s="2">
        <f t="shared" si="167"/>
        <v>106.65979249028373</v>
      </c>
      <c r="BH158" s="2">
        <f t="shared" si="167"/>
        <v>108.54914101780669</v>
      </c>
      <c r="BI158" s="2">
        <f t="shared" si="167"/>
        <v>109.42079936561163</v>
      </c>
      <c r="BJ158" s="2">
        <f t="shared" si="167"/>
        <v>110.6020762877049</v>
      </c>
      <c r="BK158" s="2">
        <f t="shared" si="167"/>
        <v>112.09340148257317</v>
      </c>
      <c r="BL158" s="2">
        <f t="shared" si="167"/>
        <v>112.81124617848981</v>
      </c>
      <c r="BM158" s="2">
        <f t="shared" si="167"/>
        <v>116.17026607913965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107.69</v>
      </c>
      <c r="CF158" s="2" t="str">
        <f t="shared" si="168"/>
        <v/>
      </c>
      <c r="CG158" s="2">
        <f t="shared" si="168"/>
        <v>106.36199999999999</v>
      </c>
      <c r="CH158" s="2">
        <f t="shared" si="168"/>
        <v>106.63800000000001</v>
      </c>
      <c r="CI158" s="2">
        <f t="shared" si="168"/>
        <v>106.017</v>
      </c>
      <c r="CJ158" s="2">
        <f t="shared" si="168"/>
        <v>105.741</v>
      </c>
      <c r="CK158" s="2" t="str">
        <f t="shared" si="168"/>
        <v/>
      </c>
      <c r="CL158" s="2">
        <f t="shared" si="168"/>
        <v>109.914</v>
      </c>
      <c r="CM158" s="2">
        <f t="shared" si="168"/>
        <v>107.31</v>
      </c>
      <c r="CN158" s="2">
        <f t="shared" si="168"/>
        <v>110.328</v>
      </c>
      <c r="CO158" s="2">
        <f t="shared" si="168"/>
        <v>113.121</v>
      </c>
      <c r="CP158" s="2">
        <f t="shared" si="168"/>
        <v>111.621</v>
      </c>
      <c r="CQ158" s="2">
        <f t="shared" si="168"/>
        <v>112.569</v>
      </c>
      <c r="CR158" s="2">
        <f t="shared" si="168"/>
        <v>111.517</v>
      </c>
      <c r="CS158" s="2">
        <f t="shared" si="168"/>
        <v>118.86199999999999</v>
      </c>
      <c r="CU158" s="2">
        <f t="shared" si="197"/>
        <v>107.69</v>
      </c>
      <c r="CV158" s="2" t="str">
        <f t="shared" si="198"/>
        <v/>
      </c>
      <c r="CW158" s="2">
        <f t="shared" si="199"/>
        <v>106.36199999999999</v>
      </c>
      <c r="CX158" s="2">
        <f t="shared" si="200"/>
        <v>106.63800000000001</v>
      </c>
      <c r="CY158" s="2">
        <f t="shared" si="201"/>
        <v>106.017</v>
      </c>
      <c r="CZ158" s="2">
        <f t="shared" si="202"/>
        <v>105.741</v>
      </c>
      <c r="DA158" s="2" t="str">
        <f t="shared" si="203"/>
        <v/>
      </c>
      <c r="DB158" s="2">
        <f t="shared" si="204"/>
        <v>109.914</v>
      </c>
      <c r="DC158" s="2">
        <f t="shared" si="205"/>
        <v>107.31</v>
      </c>
      <c r="DD158" s="2">
        <f t="shared" si="206"/>
        <v>110.328</v>
      </c>
      <c r="DE158" s="2">
        <f t="shared" si="207"/>
        <v>113.121</v>
      </c>
      <c r="DF158" s="2">
        <f t="shared" si="208"/>
        <v>111.621</v>
      </c>
      <c r="DG158" s="2">
        <f t="shared" si="209"/>
        <v>112.569</v>
      </c>
      <c r="DH158" s="2">
        <f t="shared" si="210"/>
        <v>111.517</v>
      </c>
      <c r="DI158" s="2">
        <f t="shared" si="211"/>
        <v>118.86199999999999</v>
      </c>
      <c r="DK158" s="2">
        <f t="shared" si="176"/>
        <v>151.05893536585364</v>
      </c>
      <c r="DL158" s="2">
        <f t="shared" si="176"/>
        <v>131.37964304993255</v>
      </c>
      <c r="DM158" s="2">
        <f t="shared" si="176"/>
        <v>129.88388191632927</v>
      </c>
      <c r="DN158" s="2">
        <f t="shared" si="176"/>
        <v>137.83991295546556</v>
      </c>
      <c r="DO158" s="2">
        <f t="shared" si="176"/>
        <v>148.54500834896811</v>
      </c>
      <c r="DP158" s="2">
        <f t="shared" si="176"/>
        <v>148.38607965860598</v>
      </c>
      <c r="DQ158" s="2">
        <f t="shared" si="176"/>
        <v>136.07977439024393</v>
      </c>
      <c r="DR158" s="2">
        <f t="shared" si="176"/>
        <v>138.46316785206261</v>
      </c>
      <c r="DS158" s="2">
        <f t="shared" si="176"/>
        <v>137.49113277310926</v>
      </c>
      <c r="DT158" s="2">
        <f t="shared" si="176"/>
        <v>141.31463466097676</v>
      </c>
      <c r="DU158" s="2">
        <f t="shared" si="176"/>
        <v>141.54428272604588</v>
      </c>
      <c r="DV158" s="2">
        <f t="shared" si="176"/>
        <v>146.88591109530583</v>
      </c>
      <c r="DW158" s="2">
        <f t="shared" si="176"/>
        <v>148.23491771528612</v>
      </c>
      <c r="DX158" s="2">
        <f t="shared" si="176"/>
        <v>145.58231059631058</v>
      </c>
      <c r="DY158" s="2">
        <f t="shared" si="176"/>
        <v>154.24917204301073</v>
      </c>
      <c r="EA158" s="2">
        <f t="shared" si="152"/>
        <v>106.08533983695152</v>
      </c>
      <c r="EB158" s="2">
        <f t="shared" si="152"/>
        <v>106.30958374792704</v>
      </c>
      <c r="EC158" s="2">
        <f t="shared" si="152"/>
        <v>105.20326379255765</v>
      </c>
      <c r="ED158" s="2">
        <f t="shared" si="152"/>
        <v>105.63732731433633</v>
      </c>
      <c r="EE158" s="2">
        <f t="shared" si="152"/>
        <v>105.39761028645269</v>
      </c>
      <c r="EF158" s="2">
        <f t="shared" si="152"/>
        <v>106.70902359667903</v>
      </c>
      <c r="EG158" s="2">
        <f t="shared" si="152"/>
        <v>108.79785865334583</v>
      </c>
      <c r="EH158" s="2">
        <f t="shared" si="152"/>
        <v>108.38906721541413</v>
      </c>
      <c r="EI158" s="2">
        <f t="shared" si="152"/>
        <v>106.5295850301659</v>
      </c>
      <c r="EJ158" s="2">
        <f t="shared" si="152"/>
        <v>108.65880697563303</v>
      </c>
      <c r="EK158" s="2">
        <f t="shared" si="152"/>
        <v>109.52182715795502</v>
      </c>
      <c r="EL158" s="2">
        <f t="shared" si="179"/>
        <v>110.74960776334206</v>
      </c>
      <c r="EM158" s="2">
        <f t="shared" si="135"/>
        <v>112.12507747049439</v>
      </c>
      <c r="EN158" s="2">
        <f t="shared" si="135"/>
        <v>112.8737458621644</v>
      </c>
      <c r="EO158" s="2">
        <f t="shared" si="135"/>
        <v>116.39165906291956</v>
      </c>
      <c r="EQ158" s="2">
        <f t="shared" si="177"/>
        <v>105.90463275493089</v>
      </c>
      <c r="ER158" s="2">
        <f t="shared" si="177"/>
        <v>105.48622333909753</v>
      </c>
      <c r="ES158" s="2">
        <f t="shared" si="177"/>
        <v>105.41155387797815</v>
      </c>
      <c r="ET158" s="2">
        <f t="shared" si="177"/>
        <v>105.87700135177045</v>
      </c>
      <c r="EU158" s="2">
        <f t="shared" si="177"/>
        <v>105.82539256526587</v>
      </c>
      <c r="EV158" s="2">
        <f t="shared" si="177"/>
        <v>106.54106431658703</v>
      </c>
      <c r="EW158" s="2">
        <f t="shared" si="177"/>
        <v>108.44443473955734</v>
      </c>
      <c r="EX158" s="2">
        <f t="shared" si="177"/>
        <v>108.32550070434577</v>
      </c>
      <c r="EY158" s="2">
        <f t="shared" si="177"/>
        <v>106.85154796429021</v>
      </c>
      <c r="EZ158" s="2">
        <f t="shared" si="177"/>
        <v>108.33810899559481</v>
      </c>
      <c r="FA158" s="2">
        <f t="shared" si="177"/>
        <v>109.22050781330056</v>
      </c>
      <c r="FB158" s="2">
        <f t="shared" si="177"/>
        <v>110.2801733983149</v>
      </c>
      <c r="FC158" s="2">
        <f t="shared" si="177"/>
        <v>112.00637843229116</v>
      </c>
      <c r="FD158" s="2">
        <f t="shared" si="177"/>
        <v>112.59619932937927</v>
      </c>
      <c r="FE158" s="2">
        <f t="shared" si="177"/>
        <v>115.32883531175632</v>
      </c>
      <c r="FG158" s="2">
        <f t="shared" si="178"/>
        <v>0.99974307989329603</v>
      </c>
      <c r="FH158" s="2">
        <f t="shared" si="178"/>
        <v>0.99973965571954071</v>
      </c>
      <c r="FI158" s="2">
        <f t="shared" si="178"/>
        <v>0.99974159581651922</v>
      </c>
      <c r="FJ158" s="2">
        <f t="shared" si="178"/>
        <v>0.99974164151617706</v>
      </c>
      <c r="FK158" s="2">
        <f t="shared" si="178"/>
        <v>0.99976232494575046</v>
      </c>
      <c r="FL158" s="2">
        <f t="shared" si="178"/>
        <v>0.99973260961292287</v>
      </c>
      <c r="FM158" s="2">
        <f t="shared" si="178"/>
        <v>0.99975713683975609</v>
      </c>
      <c r="FN158" s="2">
        <f t="shared" si="178"/>
        <v>0.9997269171418327</v>
      </c>
      <c r="FO158" s="2">
        <f t="shared" si="178"/>
        <v>0.99970975841389464</v>
      </c>
      <c r="FP158" s="2">
        <f t="shared" si="178"/>
        <v>0.99971123068907364</v>
      </c>
      <c r="FQ158" s="2">
        <f t="shared" si="178"/>
        <v>0.99974258207634459</v>
      </c>
      <c r="FR158" s="2">
        <f t="shared" si="178"/>
        <v>0.9997066745223635</v>
      </c>
      <c r="FS158" s="2">
        <f t="shared" si="178"/>
        <v>0.99974942248225196</v>
      </c>
      <c r="FT158" s="2">
        <f t="shared" si="178"/>
        <v>0.99971147596573384</v>
      </c>
      <c r="FU158" s="2">
        <f t="shared" si="178"/>
        <v>0.99964817600568556</v>
      </c>
      <c r="FW158" s="2">
        <f t="shared" si="169"/>
        <v>0.3361382132029328</v>
      </c>
      <c r="FX158" s="2">
        <f t="shared" si="169"/>
        <v>0.3866812636741131</v>
      </c>
      <c r="FY158" s="2">
        <f t="shared" si="169"/>
        <v>0.34678972320624607</v>
      </c>
      <c r="FZ158" s="2">
        <f t="shared" si="169"/>
        <v>0.33597691212849123</v>
      </c>
      <c r="GA158" s="2">
        <f t="shared" si="169"/>
        <v>0.34625015052769653</v>
      </c>
      <c r="GB158" s="2">
        <f t="shared" si="169"/>
        <v>0.36050366837282766</v>
      </c>
      <c r="GC158" s="2">
        <f t="shared" si="169"/>
        <v>0.36696567843755357</v>
      </c>
      <c r="GD158" s="2">
        <f t="shared" si="169"/>
        <v>0.36268364314434137</v>
      </c>
      <c r="GE158" s="2">
        <f t="shared" si="169"/>
        <v>0.37650648116479157</v>
      </c>
      <c r="GF158" s="2">
        <f t="shared" si="169"/>
        <v>0.37136485446701689</v>
      </c>
      <c r="GG158" s="2">
        <f t="shared" si="169"/>
        <v>0.36264165678238897</v>
      </c>
      <c r="GH158" s="2">
        <f t="shared" si="169"/>
        <v>0.33685470398586331</v>
      </c>
      <c r="GI158" s="2">
        <f t="shared" si="169"/>
        <v>0.34308872820279607</v>
      </c>
      <c r="GJ158" s="2">
        <f t="shared" si="169"/>
        <v>0.25918857643390419</v>
      </c>
      <c r="GK158" s="2">
        <f t="shared" si="169"/>
        <v>0.22083827629413327</v>
      </c>
      <c r="GM158" s="86">
        <f t="shared" si="170"/>
        <v>9.8576304497268592E-191</v>
      </c>
      <c r="GN158" s="86">
        <f t="shared" si="170"/>
        <v>4.5506391560050188E-216</v>
      </c>
      <c r="GO158" s="86">
        <f t="shared" si="170"/>
        <v>3.6365986134030316E-261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3.011959439187228E-288</v>
      </c>
      <c r="GW158" s="86">
        <f t="shared" si="170"/>
        <v>2.797165161996366E-301</v>
      </c>
      <c r="GX158" s="86">
        <f t="shared" si="170"/>
        <v>4.7164543875725041E-266</v>
      </c>
      <c r="GY158" s="86">
        <f t="shared" si="170"/>
        <v>8.5667244284277287E-190</v>
      </c>
      <c r="GZ158" s="86">
        <f t="shared" si="170"/>
        <v>1.8242085083566001E-235</v>
      </c>
      <c r="HA158" s="86">
        <f t="shared" si="170"/>
        <v>4.7822742983646703E-227</v>
      </c>
      <c r="HC158" s="86">
        <f t="shared" si="181"/>
        <v>1.4634627724591321E-133</v>
      </c>
      <c r="HD158" s="86">
        <f t="shared" si="181"/>
        <v>1.651697581358495E-127</v>
      </c>
      <c r="HE158" s="86">
        <f t="shared" si="181"/>
        <v>6.354985890545888E-165</v>
      </c>
      <c r="HF158" s="86">
        <f t="shared" si="180"/>
        <v>2.4162806494183977E-180</v>
      </c>
      <c r="HG158" s="86">
        <f t="shared" si="180"/>
        <v>4.4217654126964329E-236</v>
      </c>
      <c r="HH158" s="86">
        <f t="shared" si="180"/>
        <v>4.5677606704237781E-186</v>
      </c>
      <c r="HI158" s="86">
        <f t="shared" si="180"/>
        <v>7.5638567939095394E-226</v>
      </c>
      <c r="HJ158" s="86">
        <f t="shared" si="180"/>
        <v>1.040559266110525E-256</v>
      </c>
      <c r="HK158" s="86">
        <f t="shared" si="180"/>
        <v>3.8163521021860213E-289</v>
      </c>
      <c r="HL158" s="86">
        <f t="shared" si="161"/>
        <v>1.4348072459388197E-144</v>
      </c>
      <c r="HM158" s="86">
        <f t="shared" si="161"/>
        <v>6.3678923330692215E-188</v>
      </c>
      <c r="HN158" s="86">
        <f t="shared" si="161"/>
        <v>6.9214657538411319E-146</v>
      </c>
      <c r="HO158" s="86">
        <f t="shared" si="161"/>
        <v>1.4962380047307198E-116</v>
      </c>
      <c r="HP158" s="86">
        <f t="shared" si="161"/>
        <v>9.8534916751332783E-161</v>
      </c>
      <c r="HQ158" s="86">
        <f t="shared" si="161"/>
        <v>3.0683445959139978E-188</v>
      </c>
      <c r="HS158" s="86">
        <f t="shared" si="171"/>
        <v>2.7359578196905149E-6</v>
      </c>
      <c r="HT158" s="86">
        <f t="shared" si="171"/>
        <v>1.9626453181968964E-8</v>
      </c>
      <c r="HU158" s="86">
        <f t="shared" si="171"/>
        <v>2.4283916402601887E-8</v>
      </c>
      <c r="HV158" s="86">
        <f t="shared" si="171"/>
        <v>7.7679524284094505E-8</v>
      </c>
      <c r="HW158" s="86">
        <f t="shared" si="171"/>
        <v>1.1070378956740533E-7</v>
      </c>
      <c r="HX158" s="86">
        <f t="shared" si="171"/>
        <v>2.2145107028501148E-9</v>
      </c>
      <c r="HY158" s="86">
        <f t="shared" si="171"/>
        <v>2.2341890200476437E-8</v>
      </c>
      <c r="HZ158" s="86">
        <f t="shared" si="171"/>
        <v>5.16373466099067E-9</v>
      </c>
      <c r="IA158" s="86">
        <f t="shared" si="171"/>
        <v>2.6826274877203354E-10</v>
      </c>
      <c r="IB158" s="86">
        <f t="shared" si="171"/>
        <v>2.4790890704122099E-9</v>
      </c>
      <c r="IC158" s="86">
        <f t="shared" si="171"/>
        <v>1.203601536958855E-8</v>
      </c>
      <c r="ID158" s="86">
        <f t="shared" si="171"/>
        <v>1.4458922834511361E-8</v>
      </c>
      <c r="IE158" s="86">
        <f t="shared" si="171"/>
        <v>3.6429092261305116E-8</v>
      </c>
      <c r="IF158" s="86">
        <f t="shared" si="171"/>
        <v>1.0567711915939403E-8</v>
      </c>
      <c r="IG158" s="86">
        <f t="shared" si="171"/>
        <v>1.9744214017291672E-6</v>
      </c>
      <c r="II158" s="86">
        <f t="shared" si="172"/>
        <v>3.0962114039182541E-3</v>
      </c>
      <c r="IJ158" s="86">
        <f t="shared" si="172"/>
        <v>2.969867871974232E-2</v>
      </c>
      <c r="IK158" s="86">
        <f t="shared" si="172"/>
        <v>2.7738448793476682E-3</v>
      </c>
      <c r="IL158" s="86">
        <f t="shared" si="172"/>
        <v>1.3121422664942085E-3</v>
      </c>
      <c r="IM158" s="86">
        <f t="shared" si="172"/>
        <v>3.6118005645892348E-3</v>
      </c>
      <c r="IN158" s="86">
        <f t="shared" si="172"/>
        <v>3.8942071214695482E-3</v>
      </c>
      <c r="IO158" s="86">
        <f t="shared" si="172"/>
        <v>1.0045670981369855E-2</v>
      </c>
      <c r="IP158" s="86">
        <f t="shared" si="172"/>
        <v>5.5679589667809786E-3</v>
      </c>
      <c r="IQ158" s="86">
        <f t="shared" si="172"/>
        <v>9.1400935390514061E-3</v>
      </c>
      <c r="IR158" s="86">
        <f t="shared" si="172"/>
        <v>7.3608708068988241E-3</v>
      </c>
      <c r="IS158" s="86">
        <f t="shared" si="172"/>
        <v>6.532552988915398E-3</v>
      </c>
      <c r="IT158" s="86">
        <f t="shared" si="172"/>
        <v>7.5144625057134917E-4</v>
      </c>
      <c r="IU158" s="86">
        <f t="shared" si="172"/>
        <v>1.9523483910884149E-3</v>
      </c>
      <c r="IV158" s="86">
        <f t="shared" si="172"/>
        <v>1.4033974755555934E-3</v>
      </c>
      <c r="IW158" s="86">
        <f t="shared" si="172"/>
        <v>2.5579533434570358E-3</v>
      </c>
      <c r="IY158" s="86">
        <f t="shared" si="173"/>
        <v>3.0989473617379446E-3</v>
      </c>
      <c r="IZ158" s="86">
        <f t="shared" si="173"/>
        <v>2.9698698346195502E-2</v>
      </c>
      <c r="JA158" s="86">
        <f t="shared" si="173"/>
        <v>2.7738691632640707E-3</v>
      </c>
      <c r="JB158" s="86">
        <f t="shared" si="173"/>
        <v>1.3122199460184926E-3</v>
      </c>
      <c r="JC158" s="86">
        <f t="shared" si="173"/>
        <v>3.611911268378802E-3</v>
      </c>
      <c r="JD158" s="86">
        <f t="shared" si="173"/>
        <v>3.894209335980251E-3</v>
      </c>
      <c r="JE158" s="86">
        <f t="shared" si="173"/>
        <v>1.0045693323260056E-2</v>
      </c>
      <c r="JF158" s="86">
        <f t="shared" si="173"/>
        <v>5.5679641305156399E-3</v>
      </c>
      <c r="JG158" s="86">
        <f t="shared" si="173"/>
        <v>9.1400938073141549E-3</v>
      </c>
      <c r="JH158" s="86">
        <f t="shared" si="173"/>
        <v>7.3608732859878944E-3</v>
      </c>
      <c r="JI158" s="86">
        <f t="shared" si="173"/>
        <v>6.5325650249307672E-3</v>
      </c>
      <c r="JJ158" s="86">
        <f t="shared" si="173"/>
        <v>7.5146070949418369E-4</v>
      </c>
      <c r="JK158" s="86">
        <f t="shared" si="173"/>
        <v>1.9523848201806761E-3</v>
      </c>
      <c r="JL158" s="86">
        <f t="shared" si="173"/>
        <v>1.4034080432675095E-3</v>
      </c>
      <c r="JM158" s="86">
        <f t="shared" si="173"/>
        <v>2.5599277648587649E-3</v>
      </c>
    </row>
    <row r="159" spans="2:273" x14ac:dyDescent="0.25">
      <c r="B159" s="2">
        <v>132</v>
      </c>
      <c r="C159" s="37">
        <v>105.121</v>
      </c>
      <c r="D159" s="37">
        <v>105.172</v>
      </c>
      <c r="E159" s="37">
        <v>106.828</v>
      </c>
      <c r="F159" s="37">
        <v>107.276</v>
      </c>
      <c r="G159" s="37">
        <v>106.483</v>
      </c>
      <c r="H159" s="37">
        <v>108.414</v>
      </c>
      <c r="I159" s="37">
        <v>109.39700000000001</v>
      </c>
      <c r="J159" s="37">
        <v>110.36199999999999</v>
      </c>
      <c r="K159" s="37">
        <v>110.19</v>
      </c>
      <c r="L159" s="37">
        <v>110.70699999999999</v>
      </c>
      <c r="M159" s="37">
        <v>111.259</v>
      </c>
      <c r="N159" s="37">
        <v>111.379</v>
      </c>
      <c r="O159" s="37">
        <v>112.29300000000001</v>
      </c>
      <c r="P159" s="37">
        <v>113.44799999999999</v>
      </c>
      <c r="Q159" s="37">
        <v>117.845</v>
      </c>
      <c r="S159" s="4">
        <f t="shared" si="174"/>
        <v>105.94733270286795</v>
      </c>
      <c r="T159" s="4">
        <f t="shared" si="174"/>
        <v>106.57233117587397</v>
      </c>
      <c r="U159" s="4">
        <f t="shared" si="174"/>
        <v>105.44283451319352</v>
      </c>
      <c r="V159" s="4">
        <f t="shared" si="174"/>
        <v>105.9068653753889</v>
      </c>
      <c r="W159" s="4">
        <f t="shared" si="174"/>
        <v>105.96099630478514</v>
      </c>
      <c r="X159" s="4">
        <f t="shared" si="174"/>
        <v>107.32770316377129</v>
      </c>
      <c r="Y159" s="4">
        <f t="shared" si="174"/>
        <v>110.42925768999294</v>
      </c>
      <c r="Z159" s="4">
        <f t="shared" si="174"/>
        <v>109.63055083441553</v>
      </c>
      <c r="AA159" s="4">
        <f t="shared" si="174"/>
        <v>108.54252917913998</v>
      </c>
      <c r="AB159" s="4">
        <f t="shared" si="174"/>
        <v>110.07858622789621</v>
      </c>
      <c r="AC159" s="4">
        <f t="shared" si="174"/>
        <v>110.93544693200825</v>
      </c>
      <c r="AD159" s="4">
        <f t="shared" si="174"/>
        <v>110.86076491048817</v>
      </c>
      <c r="AE159" s="4">
        <f t="shared" si="174"/>
        <v>112.92130704360612</v>
      </c>
      <c r="AF159" s="4">
        <f t="shared" si="174"/>
        <v>113.48522791814086</v>
      </c>
      <c r="AG159" s="4">
        <f t="shared" si="174"/>
        <v>117.65120294979326</v>
      </c>
      <c r="AI159" s="4">
        <f t="shared" si="175"/>
        <v>-0.82633270286795835</v>
      </c>
      <c r="AJ159" s="4">
        <f t="shared" si="175"/>
        <v>-1.4003311758739727</v>
      </c>
      <c r="AK159" s="4">
        <f t="shared" si="175"/>
        <v>1.3851654868064855</v>
      </c>
      <c r="AL159" s="4">
        <f t="shared" si="175"/>
        <v>1.3691346246110925</v>
      </c>
      <c r="AM159" s="4">
        <f t="shared" si="175"/>
        <v>0.52200369521486323</v>
      </c>
      <c r="AN159" s="4">
        <f t="shared" si="175"/>
        <v>1.086296836228712</v>
      </c>
      <c r="AO159" s="4">
        <f t="shared" si="175"/>
        <v>-1.0322576899929317</v>
      </c>
      <c r="AP159" s="4">
        <f t="shared" si="175"/>
        <v>0.73144916558446482</v>
      </c>
      <c r="AQ159" s="4">
        <f t="shared" si="175"/>
        <v>1.6474708208600219</v>
      </c>
      <c r="AR159" s="4">
        <f t="shared" si="175"/>
        <v>0.62841377210378369</v>
      </c>
      <c r="AS159" s="4">
        <f t="shared" si="175"/>
        <v>0.3235530679917531</v>
      </c>
      <c r="AT159" s="4">
        <f t="shared" si="175"/>
        <v>0.51823508951183328</v>
      </c>
      <c r="AU159" s="4">
        <f t="shared" si="175"/>
        <v>-0.62830704360611378</v>
      </c>
      <c r="AV159" s="4">
        <f t="shared" si="175"/>
        <v>-3.7227918140871452E-2</v>
      </c>
      <c r="AW159" s="4">
        <f t="shared" si="175"/>
        <v>0.1937970502067401</v>
      </c>
      <c r="AY159" s="2">
        <f t="shared" si="167"/>
        <v>105.94733270286795</v>
      </c>
      <c r="AZ159" s="2">
        <f t="shared" si="167"/>
        <v>105.93053676718984</v>
      </c>
      <c r="BA159" s="2">
        <f t="shared" si="167"/>
        <v>105.20921804806025</v>
      </c>
      <c r="BB159" s="2">
        <f t="shared" si="167"/>
        <v>105.64656264885402</v>
      </c>
      <c r="BC159" s="2">
        <f t="shared" si="167"/>
        <v>105.47939617377294</v>
      </c>
      <c r="BD159" s="2">
        <f t="shared" si="167"/>
        <v>106.60639972081324</v>
      </c>
      <c r="BE159" s="2">
        <f t="shared" si="167"/>
        <v>108.64153059918374</v>
      </c>
      <c r="BF159" s="2">
        <f t="shared" si="167"/>
        <v>108.33659483390659</v>
      </c>
      <c r="BG159" s="2">
        <f t="shared" si="167"/>
        <v>106.60759620057129</v>
      </c>
      <c r="BH159" s="2">
        <f t="shared" si="167"/>
        <v>108.48963075240715</v>
      </c>
      <c r="BI159" s="2">
        <f t="shared" si="167"/>
        <v>109.33808167983432</v>
      </c>
      <c r="BJ159" s="2">
        <f t="shared" si="167"/>
        <v>110.5119180142004</v>
      </c>
      <c r="BK159" s="2">
        <f t="shared" si="167"/>
        <v>111.99035586820486</v>
      </c>
      <c r="BL159" s="2">
        <f t="shared" si="167"/>
        <v>112.72194355704922</v>
      </c>
      <c r="BM159" s="2">
        <f t="shared" si="167"/>
        <v>116.07104757078031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105.121</v>
      </c>
      <c r="CF159" s="2" t="str">
        <f t="shared" si="168"/>
        <v/>
      </c>
      <c r="CG159" s="2">
        <f t="shared" si="168"/>
        <v>106.828</v>
      </c>
      <c r="CH159" s="2">
        <f t="shared" si="168"/>
        <v>107.276</v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111.379</v>
      </c>
      <c r="CQ159" s="2">
        <f t="shared" si="168"/>
        <v>112.29300000000001</v>
      </c>
      <c r="CR159" s="2">
        <f t="shared" si="168"/>
        <v>113.44799999999999</v>
      </c>
      <c r="CS159" s="2">
        <f t="shared" si="168"/>
        <v>117.845</v>
      </c>
      <c r="CU159" s="2">
        <f t="shared" si="197"/>
        <v>105.121</v>
      </c>
      <c r="CV159" s="2" t="str">
        <f t="shared" si="198"/>
        <v/>
      </c>
      <c r="CW159" s="2">
        <f t="shared" si="199"/>
        <v>106.828</v>
      </c>
      <c r="CX159" s="2">
        <f t="shared" si="200"/>
        <v>107.276</v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111.379</v>
      </c>
      <c r="DG159" s="2">
        <f t="shared" si="209"/>
        <v>112.29300000000001</v>
      </c>
      <c r="DH159" s="2">
        <f t="shared" si="210"/>
        <v>113.44799999999999</v>
      </c>
      <c r="DI159" s="2">
        <f t="shared" si="211"/>
        <v>117.845</v>
      </c>
      <c r="DK159" s="2">
        <f t="shared" si="176"/>
        <v>151.37355084427767</v>
      </c>
      <c r="DL159" s="2">
        <f t="shared" si="176"/>
        <v>131.52442139001352</v>
      </c>
      <c r="DM159" s="2">
        <f t="shared" si="176"/>
        <v>130.01453515519569</v>
      </c>
      <c r="DN159" s="2">
        <f t="shared" si="176"/>
        <v>138.04306740890686</v>
      </c>
      <c r="DO159" s="2">
        <f t="shared" si="176"/>
        <v>148.83069474671672</v>
      </c>
      <c r="DP159" s="2">
        <f t="shared" si="176"/>
        <v>148.7010213371266</v>
      </c>
      <c r="DQ159" s="2">
        <f t="shared" si="176"/>
        <v>136.26912166979363</v>
      </c>
      <c r="DR159" s="2">
        <f t="shared" si="176"/>
        <v>138.67476386913231</v>
      </c>
      <c r="DS159" s="2">
        <f t="shared" si="176"/>
        <v>137.70398739495798</v>
      </c>
      <c r="DT159" s="2">
        <f t="shared" si="176"/>
        <v>141.52875248933145</v>
      </c>
      <c r="DU159" s="2">
        <f t="shared" si="176"/>
        <v>141.74183191632929</v>
      </c>
      <c r="DV159" s="2">
        <f t="shared" si="176"/>
        <v>147.14018634423897</v>
      </c>
      <c r="DW159" s="2">
        <f t="shared" si="176"/>
        <v>148.4679388335704</v>
      </c>
      <c r="DX159" s="2">
        <f t="shared" si="176"/>
        <v>145.80986516516515</v>
      </c>
      <c r="DY159" s="2">
        <f t="shared" si="176"/>
        <v>154.5560374490174</v>
      </c>
      <c r="EA159" s="2">
        <f t="shared" si="152"/>
        <v>106.00333278373176</v>
      </c>
      <c r="EB159" s="2">
        <f t="shared" si="152"/>
        <v>106.27157828713575</v>
      </c>
      <c r="EC159" s="2">
        <f t="shared" si="152"/>
        <v>105.12420087705415</v>
      </c>
      <c r="ED159" s="2">
        <f t="shared" si="152"/>
        <v>105.55070659235199</v>
      </c>
      <c r="EE159" s="2">
        <f t="shared" si="152"/>
        <v>105.30789150979966</v>
      </c>
      <c r="EF159" s="2">
        <f t="shared" si="152"/>
        <v>106.66228576900899</v>
      </c>
      <c r="EG159" s="2">
        <f t="shared" si="152"/>
        <v>108.776925028619</v>
      </c>
      <c r="EH159" s="2">
        <f t="shared" si="152"/>
        <v>108.35417519562969</v>
      </c>
      <c r="EI159" s="2">
        <f t="shared" si="152"/>
        <v>106.46711983920035</v>
      </c>
      <c r="EJ159" s="2">
        <f t="shared" si="152"/>
        <v>108.61109221213566</v>
      </c>
      <c r="EK159" s="2">
        <f t="shared" ref="EK159:EK190" si="212">CO$228*$B159+CO$229</f>
        <v>109.44984236353886</v>
      </c>
      <c r="EL159" s="2">
        <f t="shared" si="179"/>
        <v>110.67560491085011</v>
      </c>
      <c r="EM159" s="2">
        <f t="shared" si="179"/>
        <v>112.02664944079248</v>
      </c>
      <c r="EN159" s="2">
        <f t="shared" si="179"/>
        <v>112.79269449211181</v>
      </c>
      <c r="EO159" s="2">
        <f t="shared" si="179"/>
        <v>116.31757613741736</v>
      </c>
      <c r="EQ159" s="2">
        <f t="shared" si="177"/>
        <v>105.81668607599222</v>
      </c>
      <c r="ER159" s="2">
        <f t="shared" si="177"/>
        <v>105.42253381890885</v>
      </c>
      <c r="ES159" s="2">
        <f t="shared" si="177"/>
        <v>105.33932244287071</v>
      </c>
      <c r="ET159" s="2">
        <f t="shared" si="177"/>
        <v>105.7978861014146</v>
      </c>
      <c r="EU159" s="2">
        <f t="shared" si="177"/>
        <v>105.74903964835097</v>
      </c>
      <c r="EV159" s="2">
        <f t="shared" si="177"/>
        <v>106.48914889670496</v>
      </c>
      <c r="EW159" s="2">
        <f t="shared" si="177"/>
        <v>108.41284946746548</v>
      </c>
      <c r="EX159" s="2">
        <f t="shared" si="177"/>
        <v>108.28876641098508</v>
      </c>
      <c r="EY159" s="2">
        <f t="shared" si="177"/>
        <v>106.79899896768515</v>
      </c>
      <c r="EZ159" s="2">
        <f t="shared" si="177"/>
        <v>108.28006207491059</v>
      </c>
      <c r="FA159" s="2">
        <f t="shared" si="177"/>
        <v>109.13920732144689</v>
      </c>
      <c r="FB159" s="2">
        <f t="shared" si="177"/>
        <v>110.19076163993536</v>
      </c>
      <c r="FC159" s="2">
        <f t="shared" si="177"/>
        <v>111.90410830408943</v>
      </c>
      <c r="FD159" s="2">
        <f t="shared" si="177"/>
        <v>112.5061807789086</v>
      </c>
      <c r="FE159" s="2">
        <f t="shared" si="177"/>
        <v>115.22602726452749</v>
      </c>
      <c r="FG159" s="2">
        <f t="shared" si="178"/>
        <v>0.99976568078077399</v>
      </c>
      <c r="FH159" s="2">
        <f t="shared" si="178"/>
        <v>0.99976255775505463</v>
      </c>
      <c r="FI159" s="2">
        <f t="shared" si="178"/>
        <v>0.99976432722529363</v>
      </c>
      <c r="FJ159" s="2">
        <f t="shared" si="178"/>
        <v>0.99976436890577214</v>
      </c>
      <c r="FK159" s="2">
        <f t="shared" si="178"/>
        <v>0.99978323324107388</v>
      </c>
      <c r="FL159" s="2">
        <f t="shared" si="178"/>
        <v>0.9997561313310368</v>
      </c>
      <c r="FM159" s="2">
        <f t="shared" si="178"/>
        <v>0.99977850143210223</v>
      </c>
      <c r="FN159" s="2">
        <f t="shared" si="178"/>
        <v>0.99975093948880056</v>
      </c>
      <c r="FO159" s="2">
        <f t="shared" si="178"/>
        <v>0.99973528976724013</v>
      </c>
      <c r="FP159" s="2">
        <f t="shared" si="178"/>
        <v>0.99973663256657208</v>
      </c>
      <c r="FQ159" s="2">
        <f t="shared" si="178"/>
        <v>0.99976522674577062</v>
      </c>
      <c r="FR159" s="2">
        <f t="shared" si="178"/>
        <v>0.99973247708031354</v>
      </c>
      <c r="FS159" s="2">
        <f t="shared" si="178"/>
        <v>0.99977146554896323</v>
      </c>
      <c r="FT159" s="2">
        <f t="shared" si="178"/>
        <v>0.99973685627290798</v>
      </c>
      <c r="FU159" s="2">
        <f t="shared" si="178"/>
        <v>0.99967912277034032</v>
      </c>
      <c r="FW159" s="2">
        <f t="shared" si="169"/>
        <v>0.35699100049955412</v>
      </c>
      <c r="FX159" s="2">
        <f t="shared" si="169"/>
        <v>0.40873902921509742</v>
      </c>
      <c r="FY159" s="2">
        <f t="shared" si="169"/>
        <v>0.36793706183273489</v>
      </c>
      <c r="FZ159" s="2">
        <f t="shared" si="169"/>
        <v>0.35682507139551878</v>
      </c>
      <c r="GA159" s="2">
        <f t="shared" si="169"/>
        <v>0.36738309155844595</v>
      </c>
      <c r="GB159" s="2">
        <f t="shared" si="169"/>
        <v>0.38199822951352763</v>
      </c>
      <c r="GC159" s="2">
        <f t="shared" si="169"/>
        <v>0.3886113947648448</v>
      </c>
      <c r="GD159" s="2">
        <f t="shared" si="169"/>
        <v>0.38423008735824349</v>
      </c>
      <c r="GE159" s="2">
        <f t="shared" si="169"/>
        <v>0.39836082339124573</v>
      </c>
      <c r="GF159" s="2">
        <f t="shared" si="169"/>
        <v>0.39310891908820783</v>
      </c>
      <c r="GG159" s="2">
        <f t="shared" si="169"/>
        <v>0.38418711029404723</v>
      </c>
      <c r="GH159" s="2">
        <f t="shared" si="169"/>
        <v>0.35772798828922014</v>
      </c>
      <c r="GI159" s="2">
        <f t="shared" si="169"/>
        <v>0.36413619013660964</v>
      </c>
      <c r="GJ159" s="2">
        <f t="shared" si="169"/>
        <v>0.2772614110626983</v>
      </c>
      <c r="GK159" s="2">
        <f t="shared" si="169"/>
        <v>0.23709283624103303</v>
      </c>
      <c r="GM159" s="86">
        <f t="shared" si="170"/>
        <v>4.3900518936789371E-196</v>
      </c>
      <c r="GN159" s="86">
        <f t="shared" si="170"/>
        <v>4.2027168533447758E-222</v>
      </c>
      <c r="GO159" s="86">
        <f t="shared" si="170"/>
        <v>1.8575332337804364E-268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2.5945039212962179E-296</v>
      </c>
      <c r="GW159" s="86">
        <f t="shared" si="170"/>
        <v>0</v>
      </c>
      <c r="GX159" s="86">
        <f t="shared" si="170"/>
        <v>1.6099782642422253E-273</v>
      </c>
      <c r="GY159" s="86">
        <f t="shared" si="170"/>
        <v>5.0678251116018394E-195</v>
      </c>
      <c r="GZ159" s="86">
        <f t="shared" si="170"/>
        <v>5.1517711007870234E-242</v>
      </c>
      <c r="HA159" s="86">
        <f t="shared" si="170"/>
        <v>2.8801756949409761E-233</v>
      </c>
      <c r="HC159" s="86">
        <f t="shared" si="181"/>
        <v>8.0905184906490348E-139</v>
      </c>
      <c r="HD159" s="86">
        <f t="shared" si="181"/>
        <v>1.9337502833312887E-132</v>
      </c>
      <c r="HE159" s="86">
        <f t="shared" si="181"/>
        <v>2.7791716349268826E-171</v>
      </c>
      <c r="HF159" s="86">
        <f t="shared" si="180"/>
        <v>2.438990545516368E-187</v>
      </c>
      <c r="HG159" s="86">
        <f t="shared" si="180"/>
        <v>2.9350579716425209E-245</v>
      </c>
      <c r="HH159" s="86">
        <f t="shared" si="180"/>
        <v>3.3836793503828248E-193</v>
      </c>
      <c r="HI159" s="86">
        <f t="shared" si="180"/>
        <v>1.6423075959960054E-234</v>
      </c>
      <c r="HJ159" s="86">
        <f t="shared" si="180"/>
        <v>1.3478088176403271E-266</v>
      </c>
      <c r="HK159" s="86">
        <f t="shared" si="180"/>
        <v>3.6305522547645153E-300</v>
      </c>
      <c r="HL159" s="86">
        <f t="shared" si="161"/>
        <v>3.9061056892410929E-150</v>
      </c>
      <c r="HM159" s="86">
        <f t="shared" si="161"/>
        <v>3.5344344332928751E-195</v>
      </c>
      <c r="HN159" s="86">
        <f t="shared" si="161"/>
        <v>1.5133279418157324E-151</v>
      </c>
      <c r="HO159" s="86">
        <f t="shared" si="161"/>
        <v>5.0523323157484841E-121</v>
      </c>
      <c r="HP159" s="86">
        <f t="shared" si="161"/>
        <v>4.6562309352443261E-167</v>
      </c>
      <c r="HQ159" s="86">
        <f t="shared" si="161"/>
        <v>1.7742631076576383E-195</v>
      </c>
      <c r="HS159" s="86">
        <f t="shared" si="171"/>
        <v>7.1379114735797753E-7</v>
      </c>
      <c r="HT159" s="86">
        <f t="shared" si="171"/>
        <v>3.6484581704016507E-9</v>
      </c>
      <c r="HU159" s="86">
        <f t="shared" si="171"/>
        <v>4.3672992243674113E-9</v>
      </c>
      <c r="HV159" s="86">
        <f t="shared" si="171"/>
        <v>1.4796254228787959E-8</v>
      </c>
      <c r="HW159" s="86">
        <f t="shared" si="171"/>
        <v>2.2677879464514202E-8</v>
      </c>
      <c r="HX159" s="86">
        <f t="shared" si="171"/>
        <v>3.1483163905542426E-10</v>
      </c>
      <c r="HY159" s="86">
        <f t="shared" si="171"/>
        <v>4.0605527302349548E-9</v>
      </c>
      <c r="HZ159" s="86">
        <f t="shared" si="171"/>
        <v>8.0469663412307898E-10</v>
      </c>
      <c r="IA159" s="86">
        <f t="shared" si="171"/>
        <v>3.2986676484680141E-11</v>
      </c>
      <c r="IB159" s="86">
        <f t="shared" si="171"/>
        <v>3.4928677418693439E-10</v>
      </c>
      <c r="IC159" s="86">
        <f t="shared" si="171"/>
        <v>2.031049905884011E-9</v>
      </c>
      <c r="ID159" s="86">
        <f t="shared" si="171"/>
        <v>2.2910713258461446E-9</v>
      </c>
      <c r="IE159" s="86">
        <f t="shared" si="171"/>
        <v>6.5648645013191564E-9</v>
      </c>
      <c r="IF159" s="86">
        <f t="shared" si="171"/>
        <v>1.0430361055172382E-9</v>
      </c>
      <c r="IG159" s="86">
        <f t="shared" si="171"/>
        <v>3.3487480682506027E-7</v>
      </c>
      <c r="II159" s="86">
        <f t="shared" si="172"/>
        <v>9.9992837497087043E-3</v>
      </c>
      <c r="IJ159" s="86">
        <f t="shared" si="172"/>
        <v>7.2866517199241365E-2</v>
      </c>
      <c r="IK159" s="86">
        <f t="shared" si="172"/>
        <v>9.9999892558081203E-3</v>
      </c>
      <c r="IL159" s="86">
        <f t="shared" si="172"/>
        <v>5.2146614790412188E-3</v>
      </c>
      <c r="IM159" s="86">
        <f t="shared" si="172"/>
        <v>1.2107066310243424E-2</v>
      </c>
      <c r="IN159" s="86">
        <f t="shared" si="172"/>
        <v>1.4424465537539633E-2</v>
      </c>
      <c r="IO159" s="86">
        <f t="shared" si="172"/>
        <v>2.9867748038140858E-2</v>
      </c>
      <c r="IP159" s="86">
        <f t="shared" si="172"/>
        <v>1.8982447267476429E-2</v>
      </c>
      <c r="IQ159" s="86">
        <f t="shared" si="172"/>
        <v>3.0346748428662487E-2</v>
      </c>
      <c r="IR159" s="86">
        <f t="shared" si="172"/>
        <v>2.4945305163753987E-2</v>
      </c>
      <c r="IS159" s="86">
        <f t="shared" si="172"/>
        <v>2.1262026960272809E-2</v>
      </c>
      <c r="IT159" s="86">
        <f t="shared" si="172"/>
        <v>3.4488166141364851E-3</v>
      </c>
      <c r="IU159" s="86">
        <f t="shared" si="172"/>
        <v>7.4668680349868335E-3</v>
      </c>
      <c r="IV159" s="86">
        <f t="shared" si="172"/>
        <v>3.530614854379045E-3</v>
      </c>
      <c r="IW159" s="86">
        <f t="shared" si="172"/>
        <v>5.1726389202819941E-3</v>
      </c>
      <c r="IY159" s="86">
        <f t="shared" si="173"/>
        <v>9.9999975408560631E-3</v>
      </c>
      <c r="IZ159" s="86">
        <f t="shared" si="173"/>
        <v>7.286652084769954E-2</v>
      </c>
      <c r="JA159" s="86">
        <f t="shared" si="173"/>
        <v>9.9999936231073439E-3</v>
      </c>
      <c r="JB159" s="86">
        <f t="shared" si="173"/>
        <v>5.2146762752954476E-3</v>
      </c>
      <c r="JC159" s="86">
        <f t="shared" si="173"/>
        <v>1.2107088988122889E-2</v>
      </c>
      <c r="JD159" s="86">
        <f t="shared" si="173"/>
        <v>1.4424465852371272E-2</v>
      </c>
      <c r="JE159" s="86">
        <f t="shared" si="173"/>
        <v>2.9867752098693589E-2</v>
      </c>
      <c r="JF159" s="86">
        <f t="shared" si="173"/>
        <v>1.8982448072173065E-2</v>
      </c>
      <c r="JG159" s="86">
        <f t="shared" si="173"/>
        <v>3.0346748461649163E-2</v>
      </c>
      <c r="JH159" s="86">
        <f t="shared" si="173"/>
        <v>2.494530551304076E-2</v>
      </c>
      <c r="JI159" s="86">
        <f t="shared" si="173"/>
        <v>2.1262028991322714E-2</v>
      </c>
      <c r="JJ159" s="86">
        <f t="shared" si="173"/>
        <v>3.4488189052078108E-3</v>
      </c>
      <c r="JK159" s="86">
        <f t="shared" si="173"/>
        <v>7.4668745998513345E-3</v>
      </c>
      <c r="JL159" s="86">
        <f t="shared" si="173"/>
        <v>3.5306158974151504E-3</v>
      </c>
      <c r="JM159" s="86">
        <f t="shared" si="173"/>
        <v>5.1729737950888194E-3</v>
      </c>
    </row>
    <row r="160" spans="2:273" x14ac:dyDescent="0.25">
      <c r="B160" s="2">
        <v>133</v>
      </c>
      <c r="C160" s="37">
        <v>107.31</v>
      </c>
      <c r="D160" s="37">
        <v>105.431</v>
      </c>
      <c r="E160" s="37">
        <v>108.86199999999999</v>
      </c>
      <c r="F160" s="37">
        <v>108.70699999999999</v>
      </c>
      <c r="G160" s="37">
        <v>106.259</v>
      </c>
      <c r="H160" s="37">
        <v>108.069</v>
      </c>
      <c r="I160" s="37">
        <v>113.172</v>
      </c>
      <c r="J160" s="37">
        <v>112.79300000000001</v>
      </c>
      <c r="K160" s="37">
        <v>110.53400000000001</v>
      </c>
      <c r="L160" s="37">
        <v>114.05200000000001</v>
      </c>
      <c r="M160" s="37">
        <v>113.276</v>
      </c>
      <c r="N160" s="37">
        <v>112.879</v>
      </c>
      <c r="O160" s="37">
        <v>117.483</v>
      </c>
      <c r="P160" s="37">
        <v>114.431</v>
      </c>
      <c r="Q160" s="37">
        <v>118</v>
      </c>
      <c r="S160" s="4">
        <f t="shared" si="174"/>
        <v>105.85823170386848</v>
      </c>
      <c r="T160" s="4">
        <f t="shared" si="174"/>
        <v>106.96273714706381</v>
      </c>
      <c r="U160" s="4">
        <f t="shared" si="174"/>
        <v>105.74227049076219</v>
      </c>
      <c r="V160" s="4">
        <f t="shared" si="174"/>
        <v>106.31727607086182</v>
      </c>
      <c r="W160" s="4">
        <f t="shared" si="174"/>
        <v>106.57988882016741</v>
      </c>
      <c r="X160" s="4">
        <f t="shared" si="174"/>
        <v>108.39673106467902</v>
      </c>
      <c r="Y160" s="4">
        <f t="shared" si="174"/>
        <v>112.37213070093834</v>
      </c>
      <c r="Z160" s="4">
        <f t="shared" si="174"/>
        <v>111.37363919199707</v>
      </c>
      <c r="AA160" s="4">
        <f t="shared" si="174"/>
        <v>110.86979717639748</v>
      </c>
      <c r="AB160" s="4">
        <f t="shared" si="174"/>
        <v>112.09077506787727</v>
      </c>
      <c r="AC160" s="4">
        <f t="shared" si="174"/>
        <v>112.91252125980778</v>
      </c>
      <c r="AD160" s="4">
        <f t="shared" si="174"/>
        <v>111.55356039743492</v>
      </c>
      <c r="AE160" s="4">
        <f t="shared" si="174"/>
        <v>114.44261859313299</v>
      </c>
      <c r="AF160" s="4">
        <f t="shared" si="174"/>
        <v>114.2672533835587</v>
      </c>
      <c r="AG160" s="4">
        <f t="shared" si="174"/>
        <v>118.82507235603403</v>
      </c>
      <c r="AI160" s="4">
        <f t="shared" si="175"/>
        <v>1.4517682961315188</v>
      </c>
      <c r="AJ160" s="4">
        <f t="shared" si="175"/>
        <v>-1.5317371470638079</v>
      </c>
      <c r="AK160" s="4">
        <f t="shared" si="175"/>
        <v>3.1197295092377999</v>
      </c>
      <c r="AL160" s="4">
        <f t="shared" si="175"/>
        <v>2.3897239291381709</v>
      </c>
      <c r="AM160" s="4">
        <f t="shared" si="175"/>
        <v>-0.32088882016741138</v>
      </c>
      <c r="AN160" s="4">
        <f t="shared" si="175"/>
        <v>-0.32773106467901414</v>
      </c>
      <c r="AO160" s="4">
        <f t="shared" si="175"/>
        <v>0.79986929906165471</v>
      </c>
      <c r="AP160" s="4">
        <f t="shared" si="175"/>
        <v>1.419360808002935</v>
      </c>
      <c r="AQ160" s="4">
        <f t="shared" si="175"/>
        <v>-0.33579717639747741</v>
      </c>
      <c r="AR160" s="4">
        <f t="shared" si="175"/>
        <v>1.9612249321227324</v>
      </c>
      <c r="AS160" s="4">
        <f t="shared" si="175"/>
        <v>0.36347874019222104</v>
      </c>
      <c r="AT160" s="4">
        <f t="shared" si="175"/>
        <v>1.3254396025650834</v>
      </c>
      <c r="AU160" s="4">
        <f t="shared" si="175"/>
        <v>3.040381406867013</v>
      </c>
      <c r="AV160" s="4">
        <f t="shared" si="175"/>
        <v>0.16374661644130128</v>
      </c>
      <c r="AW160" s="4">
        <f t="shared" si="175"/>
        <v>-0.82507235603402762</v>
      </c>
      <c r="AY160" s="2">
        <f t="shared" si="167"/>
        <v>105.85823170386848</v>
      </c>
      <c r="AZ160" s="2">
        <f t="shared" si="167"/>
        <v>105.86192390273057</v>
      </c>
      <c r="BA160" s="2">
        <f t="shared" si="167"/>
        <v>105.1370069557677</v>
      </c>
      <c r="BB160" s="2">
        <f t="shared" si="167"/>
        <v>105.56746034207683</v>
      </c>
      <c r="BC160" s="2">
        <f t="shared" si="167"/>
        <v>105.40367464728854</v>
      </c>
      <c r="BD160" s="2">
        <f t="shared" si="167"/>
        <v>106.55294568836081</v>
      </c>
      <c r="BE160" s="2">
        <f t="shared" si="167"/>
        <v>108.60768512743081</v>
      </c>
      <c r="BF160" s="2">
        <f t="shared" si="167"/>
        <v>108.29890640057349</v>
      </c>
      <c r="BG160" s="2">
        <f t="shared" si="167"/>
        <v>106.55603110539687</v>
      </c>
      <c r="BH160" s="2">
        <f t="shared" si="167"/>
        <v>108.42958448111541</v>
      </c>
      <c r="BI160" s="2">
        <f t="shared" si="167"/>
        <v>109.25486667266733</v>
      </c>
      <c r="BJ160" s="2">
        <f t="shared" si="167"/>
        <v>110.42090592964877</v>
      </c>
      <c r="BK160" s="2">
        <f t="shared" si="167"/>
        <v>111.88713783163334</v>
      </c>
      <c r="BL160" s="2">
        <f t="shared" si="167"/>
        <v>112.63215199614868</v>
      </c>
      <c r="BM160" s="2">
        <f t="shared" si="167"/>
        <v>115.97007364496355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>
        <f t="shared" si="168"/>
        <v>114.431</v>
      </c>
      <c r="CS160" s="2">
        <f t="shared" si="168"/>
        <v>118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>
        <f t="shared" si="210"/>
        <v>114.431</v>
      </c>
      <c r="DI160" s="2">
        <f t="shared" si="211"/>
        <v>118</v>
      </c>
      <c r="DK160" s="2">
        <f t="shared" si="176"/>
        <v>151.6881663227017</v>
      </c>
      <c r="DL160" s="2">
        <f t="shared" si="176"/>
        <v>131.6691997300945</v>
      </c>
      <c r="DM160" s="2">
        <f t="shared" si="176"/>
        <v>130.14518839406207</v>
      </c>
      <c r="DN160" s="2">
        <f t="shared" si="176"/>
        <v>138.24622186234816</v>
      </c>
      <c r="DO160" s="2">
        <f t="shared" si="176"/>
        <v>149.11638114446529</v>
      </c>
      <c r="DP160" s="2">
        <f t="shared" si="176"/>
        <v>149.01596301564723</v>
      </c>
      <c r="DQ160" s="2">
        <f t="shared" si="176"/>
        <v>136.45846894934337</v>
      </c>
      <c r="DR160" s="2">
        <f t="shared" si="176"/>
        <v>138.886359886202</v>
      </c>
      <c r="DS160" s="2">
        <f t="shared" si="176"/>
        <v>137.91684201680673</v>
      </c>
      <c r="DT160" s="2">
        <f t="shared" si="176"/>
        <v>141.74287031768611</v>
      </c>
      <c r="DU160" s="2">
        <f t="shared" si="176"/>
        <v>141.9393811066127</v>
      </c>
      <c r="DV160" s="2">
        <f t="shared" si="176"/>
        <v>147.39446159317211</v>
      </c>
      <c r="DW160" s="2">
        <f t="shared" si="176"/>
        <v>148.70095995185466</v>
      </c>
      <c r="DX160" s="2">
        <f t="shared" si="176"/>
        <v>146.03741973401972</v>
      </c>
      <c r="DY160" s="2">
        <f t="shared" si="176"/>
        <v>154.86290285502406</v>
      </c>
      <c r="EA160" s="2">
        <f t="shared" ref="EA160:EJ185" si="213">CE$228*$B160+CE$229</f>
        <v>105.92132573051202</v>
      </c>
      <c r="EB160" s="2">
        <f t="shared" si="213"/>
        <v>106.23357282634447</v>
      </c>
      <c r="EC160" s="2">
        <f t="shared" si="213"/>
        <v>105.04513796155065</v>
      </c>
      <c r="ED160" s="2">
        <f t="shared" si="213"/>
        <v>105.46408587036763</v>
      </c>
      <c r="EE160" s="2">
        <f t="shared" si="213"/>
        <v>105.21817273314663</v>
      </c>
      <c r="EF160" s="2">
        <f t="shared" si="213"/>
        <v>106.61554794133893</v>
      </c>
      <c r="EG160" s="2">
        <f t="shared" si="213"/>
        <v>108.7559914038922</v>
      </c>
      <c r="EH160" s="2">
        <f t="shared" si="213"/>
        <v>108.31928317584526</v>
      </c>
      <c r="EI160" s="2">
        <f t="shared" si="213"/>
        <v>106.40465464823478</v>
      </c>
      <c r="EJ160" s="2">
        <f t="shared" si="213"/>
        <v>108.56337744863829</v>
      </c>
      <c r="EK160" s="2">
        <f t="shared" si="212"/>
        <v>109.37785756912271</v>
      </c>
      <c r="EL160" s="2">
        <f t="shared" si="179"/>
        <v>110.60160205835817</v>
      </c>
      <c r="EM160" s="2">
        <f t="shared" si="179"/>
        <v>111.92822141109059</v>
      </c>
      <c r="EN160" s="2">
        <f t="shared" si="179"/>
        <v>112.71164312205923</v>
      </c>
      <c r="EO160" s="2">
        <f t="shared" si="179"/>
        <v>116.24349321191517</v>
      </c>
      <c r="EQ160" s="2">
        <f t="shared" si="177"/>
        <v>105.72873939705357</v>
      </c>
      <c r="ER160" s="2">
        <f t="shared" si="177"/>
        <v>105.35884429872014</v>
      </c>
      <c r="ES160" s="2">
        <f t="shared" si="177"/>
        <v>105.26709100776327</v>
      </c>
      <c r="ET160" s="2">
        <f t="shared" si="177"/>
        <v>105.71877085105878</v>
      </c>
      <c r="EU160" s="2">
        <f t="shared" si="177"/>
        <v>105.67268673143607</v>
      </c>
      <c r="EV160" s="2">
        <f t="shared" si="177"/>
        <v>106.43723347682291</v>
      </c>
      <c r="EW160" s="2">
        <f t="shared" si="177"/>
        <v>108.3812641953736</v>
      </c>
      <c r="EX160" s="2">
        <f t="shared" si="177"/>
        <v>108.25203211762438</v>
      </c>
      <c r="EY160" s="2">
        <f t="shared" si="177"/>
        <v>106.7464499710801</v>
      </c>
      <c r="EZ160" s="2">
        <f t="shared" si="177"/>
        <v>108.22201515422637</v>
      </c>
      <c r="FA160" s="2">
        <f t="shared" si="177"/>
        <v>109.05790682959321</v>
      </c>
      <c r="FB160" s="2">
        <f t="shared" si="177"/>
        <v>110.10134988155582</v>
      </c>
      <c r="FC160" s="2">
        <f t="shared" si="177"/>
        <v>111.8018381758877</v>
      </c>
      <c r="FD160" s="2">
        <f t="shared" si="177"/>
        <v>112.41616222843794</v>
      </c>
      <c r="FE160" s="2">
        <f t="shared" si="177"/>
        <v>115.12321921729867</v>
      </c>
      <c r="FG160" s="2">
        <f t="shared" si="178"/>
        <v>0.99978629392610052</v>
      </c>
      <c r="FH160" s="2">
        <f t="shared" si="178"/>
        <v>0.99978344557455923</v>
      </c>
      <c r="FI160" s="2">
        <f t="shared" si="178"/>
        <v>0.99978505941777918</v>
      </c>
      <c r="FJ160" s="2">
        <f t="shared" si="178"/>
        <v>0.99978509743240374</v>
      </c>
      <c r="FK160" s="2">
        <f t="shared" si="178"/>
        <v>0.99980230259554004</v>
      </c>
      <c r="FL160" s="2">
        <f t="shared" si="178"/>
        <v>0.99977758435797603</v>
      </c>
      <c r="FM160" s="2">
        <f t="shared" si="178"/>
        <v>0.99979798696804789</v>
      </c>
      <c r="FN160" s="2">
        <f t="shared" si="178"/>
        <v>0.99977284913620457</v>
      </c>
      <c r="FO160" s="2">
        <f t="shared" si="178"/>
        <v>0.9997585757752705</v>
      </c>
      <c r="FP160" s="2">
        <f t="shared" si="178"/>
        <v>0.99975980047972179</v>
      </c>
      <c r="FQ160" s="2">
        <f t="shared" si="178"/>
        <v>0.99978587982416411</v>
      </c>
      <c r="FR160" s="2">
        <f t="shared" si="178"/>
        <v>0.99975601045417128</v>
      </c>
      <c r="FS160" s="2">
        <f t="shared" si="178"/>
        <v>0.99979156991226037</v>
      </c>
      <c r="FT160" s="2">
        <f t="shared" si="178"/>
        <v>0.99976000451177705</v>
      </c>
      <c r="FU160" s="2">
        <f t="shared" si="178"/>
        <v>0.9997073482258001</v>
      </c>
      <c r="FW160" s="2">
        <f t="shared" si="169"/>
        <v>0.37840005130482879</v>
      </c>
      <c r="FX160" s="2">
        <f t="shared" si="169"/>
        <v>0.4311704823530737</v>
      </c>
      <c r="FY160" s="2">
        <f t="shared" si="169"/>
        <v>0.38960481164320027</v>
      </c>
      <c r="FZ160" s="2">
        <f t="shared" si="169"/>
        <v>0.3782300246045962</v>
      </c>
      <c r="GA160" s="2">
        <f t="shared" si="169"/>
        <v>0.38903829792705708</v>
      </c>
      <c r="GB160" s="2">
        <f t="shared" si="169"/>
        <v>0.40396480854458511</v>
      </c>
      <c r="GC160" s="2">
        <f t="shared" si="169"/>
        <v>0.41070553310325164</v>
      </c>
      <c r="GD160" s="2">
        <f t="shared" si="169"/>
        <v>0.40624064324022813</v>
      </c>
      <c r="GE160" s="2">
        <f t="shared" si="169"/>
        <v>0.42062790842275377</v>
      </c>
      <c r="GF160" s="2">
        <f t="shared" si="169"/>
        <v>0.41528507428543154</v>
      </c>
      <c r="GG160" s="2">
        <f t="shared" si="169"/>
        <v>0.40619682827364645</v>
      </c>
      <c r="GH160" s="2">
        <f t="shared" si="169"/>
        <v>0.37915517531465226</v>
      </c>
      <c r="GI160" s="2">
        <f t="shared" si="169"/>
        <v>0.38571670126563917</v>
      </c>
      <c r="GJ160" s="2">
        <f t="shared" si="169"/>
        <v>0.29609075858239742</v>
      </c>
      <c r="GK160" s="2">
        <f t="shared" si="169"/>
        <v>0.25415354374952664</v>
      </c>
      <c r="GM160" s="86">
        <f t="shared" si="170"/>
        <v>1.6462469926341765E-201</v>
      </c>
      <c r="GN160" s="86">
        <f t="shared" si="170"/>
        <v>3.2006211511130191E-228</v>
      </c>
      <c r="GO160" s="86">
        <f t="shared" si="170"/>
        <v>7.5184021963705489E-276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1.7271221458643095E-304</v>
      </c>
      <c r="GW160" s="86">
        <f t="shared" si="170"/>
        <v>0</v>
      </c>
      <c r="GX160" s="86">
        <f t="shared" si="170"/>
        <v>4.3254088384041668E-281</v>
      </c>
      <c r="GY160" s="86">
        <f t="shared" si="170"/>
        <v>2.5420554263297599E-200</v>
      </c>
      <c r="GZ160" s="86">
        <f t="shared" si="170"/>
        <v>1.1813099512041756E-248</v>
      </c>
      <c r="HA160" s="86">
        <f t="shared" si="170"/>
        <v>1.4273314685622579E-239</v>
      </c>
      <c r="HC160" s="86">
        <f t="shared" si="181"/>
        <v>3.530991922934704E-144</v>
      </c>
      <c r="HD160" s="86">
        <f t="shared" si="181"/>
        <v>1.8203902023830639E-137</v>
      </c>
      <c r="HE160" s="86">
        <f t="shared" si="181"/>
        <v>9.1886640148091164E-178</v>
      </c>
      <c r="HF160" s="86">
        <f t="shared" si="180"/>
        <v>1.8069645950776403E-194</v>
      </c>
      <c r="HG160" s="86">
        <f t="shared" si="180"/>
        <v>1.2983014454286407E-254</v>
      </c>
      <c r="HH160" s="86">
        <f t="shared" si="180"/>
        <v>1.8358433814347202E-200</v>
      </c>
      <c r="HI160" s="86">
        <f t="shared" si="180"/>
        <v>2.4429529260452822E-243</v>
      </c>
      <c r="HJ160" s="86">
        <f t="shared" si="180"/>
        <v>1.1321815699968157E-276</v>
      </c>
      <c r="HK160" s="86">
        <f t="shared" si="180"/>
        <v>0</v>
      </c>
      <c r="HL160" s="86">
        <f t="shared" si="161"/>
        <v>8.3262468358035376E-156</v>
      </c>
      <c r="HM160" s="86">
        <f t="shared" si="161"/>
        <v>1.4256743055167484E-202</v>
      </c>
      <c r="HN160" s="86">
        <f t="shared" si="161"/>
        <v>2.5749788730059001E-157</v>
      </c>
      <c r="HO160" s="86">
        <f t="shared" si="161"/>
        <v>1.4018632073570036E-125</v>
      </c>
      <c r="HP160" s="86">
        <f t="shared" si="161"/>
        <v>1.6564739959631285E-173</v>
      </c>
      <c r="HQ160" s="86">
        <f t="shared" si="161"/>
        <v>7.4715445569996254E-203</v>
      </c>
      <c r="HS160" s="86">
        <f t="shared" si="171"/>
        <v>1.7374186468902578E-7</v>
      </c>
      <c r="HT160" s="86">
        <f t="shared" si="171"/>
        <v>6.2687859034789659E-10</v>
      </c>
      <c r="HU160" s="86">
        <f t="shared" si="171"/>
        <v>7.2305311588865649E-10</v>
      </c>
      <c r="HV160" s="86">
        <f t="shared" si="171"/>
        <v>2.5946548305159445E-9</v>
      </c>
      <c r="HW160" s="86">
        <f t="shared" si="171"/>
        <v>4.2997235546938306E-9</v>
      </c>
      <c r="HX160" s="86">
        <f t="shared" si="171"/>
        <v>4.0742755212241653E-11</v>
      </c>
      <c r="HY160" s="86">
        <f t="shared" si="171"/>
        <v>6.8030727878512292E-10</v>
      </c>
      <c r="HZ160" s="86">
        <f t="shared" si="171"/>
        <v>1.1469768593129843E-10</v>
      </c>
      <c r="IA160" s="86">
        <f t="shared" si="171"/>
        <v>3.6769748807296634E-12</v>
      </c>
      <c r="IB160" s="86">
        <f t="shared" si="171"/>
        <v>4.4735071951679395E-11</v>
      </c>
      <c r="IC160" s="86">
        <f t="shared" si="171"/>
        <v>3.1462977235874578E-10</v>
      </c>
      <c r="ID160" s="86">
        <f t="shared" si="171"/>
        <v>3.3096473977373465E-10</v>
      </c>
      <c r="IE160" s="86">
        <f t="shared" si="171"/>
        <v>1.0872577554439779E-9</v>
      </c>
      <c r="IF160" s="86">
        <f t="shared" si="171"/>
        <v>8.9279690902446775E-11</v>
      </c>
      <c r="IG160" s="86">
        <f t="shared" si="171"/>
        <v>5.0471264887770349E-8</v>
      </c>
      <c r="II160" s="86">
        <f t="shared" si="172"/>
        <v>2.7648557416877745E-2</v>
      </c>
      <c r="IJ160" s="86">
        <f t="shared" si="172"/>
        <v>0.15059908105997521</v>
      </c>
      <c r="IK160" s="86">
        <f t="shared" si="172"/>
        <v>3.0002929103417269E-2</v>
      </c>
      <c r="IL160" s="86">
        <f t="shared" si="172"/>
        <v>1.7239990106803139E-2</v>
      </c>
      <c r="IM160" s="86">
        <f t="shared" si="172"/>
        <v>3.4171084861159981E-2</v>
      </c>
      <c r="IN160" s="86">
        <f t="shared" si="172"/>
        <v>4.3406528628446399E-2</v>
      </c>
      <c r="IO160" s="86">
        <f t="shared" si="172"/>
        <v>7.4208096091471332E-2</v>
      </c>
      <c r="IP160" s="86">
        <f t="shared" si="172"/>
        <v>5.3139534499872923E-2</v>
      </c>
      <c r="IQ160" s="86">
        <f t="shared" si="172"/>
        <v>8.1229573072904446E-2</v>
      </c>
      <c r="IR160" s="86">
        <f t="shared" si="172"/>
        <v>6.8515102819218826E-2</v>
      </c>
      <c r="IS160" s="86">
        <f t="shared" si="172"/>
        <v>5.7281127234757707E-2</v>
      </c>
      <c r="IT160" s="86">
        <f t="shared" si="172"/>
        <v>1.2890236274993994E-2</v>
      </c>
      <c r="IU160" s="86">
        <f t="shared" si="172"/>
        <v>2.3672340057168732E-2</v>
      </c>
      <c r="IV160" s="86">
        <f t="shared" si="172"/>
        <v>8.2260937777661105E-3</v>
      </c>
      <c r="IW160" s="86">
        <f t="shared" si="172"/>
        <v>9.9999470304932021E-3</v>
      </c>
      <c r="IY160" s="86">
        <f t="shared" si="173"/>
        <v>2.7648731158742435E-2</v>
      </c>
      <c r="IZ160" s="86">
        <f t="shared" si="173"/>
        <v>0.15059908168685379</v>
      </c>
      <c r="JA160" s="86">
        <f t="shared" si="173"/>
        <v>3.0002929826470386E-2</v>
      </c>
      <c r="JB160" s="86">
        <f t="shared" si="173"/>
        <v>1.7239992701457971E-2</v>
      </c>
      <c r="JC160" s="86">
        <f t="shared" si="173"/>
        <v>3.4171089160883537E-2</v>
      </c>
      <c r="JD160" s="86">
        <f t="shared" si="173"/>
        <v>4.3406528669189155E-2</v>
      </c>
      <c r="JE160" s="86">
        <f t="shared" si="173"/>
        <v>7.4208096771778614E-2</v>
      </c>
      <c r="JF160" s="86">
        <f t="shared" si="173"/>
        <v>5.3139534614570612E-2</v>
      </c>
      <c r="JG160" s="86">
        <f t="shared" si="173"/>
        <v>8.1229573076581421E-2</v>
      </c>
      <c r="JH160" s="86">
        <f t="shared" si="173"/>
        <v>6.8515102863953903E-2</v>
      </c>
      <c r="JI160" s="86">
        <f t="shared" si="173"/>
        <v>5.7281127549387481E-2</v>
      </c>
      <c r="JJ160" s="86">
        <f t="shared" si="173"/>
        <v>1.2890236605958734E-2</v>
      </c>
      <c r="JK160" s="86">
        <f t="shared" si="173"/>
        <v>2.3672341144426488E-2</v>
      </c>
      <c r="JL160" s="86">
        <f t="shared" si="173"/>
        <v>8.2260938670458018E-3</v>
      </c>
      <c r="JM160" s="86">
        <f t="shared" si="173"/>
        <v>9.99999750175809E-3</v>
      </c>
    </row>
    <row r="161" spans="2:273" x14ac:dyDescent="0.25">
      <c r="B161" s="2">
        <v>134</v>
      </c>
      <c r="C161" s="37">
        <v>105.414</v>
      </c>
      <c r="D161" s="37">
        <v>106.586</v>
      </c>
      <c r="E161" s="37">
        <v>106.845</v>
      </c>
      <c r="F161" s="37">
        <v>105.69</v>
      </c>
      <c r="G161" s="37">
        <v>107.155</v>
      </c>
      <c r="H161" s="37">
        <v>111.483</v>
      </c>
      <c r="I161" s="37">
        <v>114.89700000000001</v>
      </c>
      <c r="J161" s="37">
        <v>114.69</v>
      </c>
      <c r="K161" s="37">
        <v>114.63800000000001</v>
      </c>
      <c r="L161" s="37">
        <v>114.483</v>
      </c>
      <c r="M161" s="37">
        <v>117.13800000000001</v>
      </c>
      <c r="N161" s="37">
        <v>113.70699999999999</v>
      </c>
      <c r="O161" s="37">
        <v>117.259</v>
      </c>
      <c r="P161" s="37">
        <v>116.172</v>
      </c>
      <c r="Q161" s="37">
        <v>121.39700000000001</v>
      </c>
      <c r="S161" s="4">
        <f t="shared" si="174"/>
        <v>105.76884751084472</v>
      </c>
      <c r="T161" s="4">
        <f t="shared" si="174"/>
        <v>107.34063023084691</v>
      </c>
      <c r="U161" s="4">
        <f t="shared" si="174"/>
        <v>106.34546018523326</v>
      </c>
      <c r="V161" s="4">
        <f t="shared" si="174"/>
        <v>107.25443958360479</v>
      </c>
      <c r="W161" s="4">
        <f t="shared" si="174"/>
        <v>107.70332076377503</v>
      </c>
      <c r="X161" s="4">
        <f t="shared" si="174"/>
        <v>110.2400985854748</v>
      </c>
      <c r="Y161" s="4">
        <f t="shared" si="174"/>
        <v>115.04852714747476</v>
      </c>
      <c r="Z161" s="4">
        <f t="shared" si="174"/>
        <v>114.12381212365761</v>
      </c>
      <c r="AA161" s="4">
        <f t="shared" si="174"/>
        <v>114.04661133699972</v>
      </c>
      <c r="AB161" s="4">
        <f t="shared" si="174"/>
        <v>115.03089223925646</v>
      </c>
      <c r="AC161" s="4">
        <f t="shared" si="174"/>
        <v>115.94935462931508</v>
      </c>
      <c r="AD161" s="4">
        <f t="shared" si="174"/>
        <v>113.26850193541209</v>
      </c>
      <c r="AE161" s="4">
        <f t="shared" si="174"/>
        <v>117.49021132580926</v>
      </c>
      <c r="AF161" s="4">
        <f t="shared" si="174"/>
        <v>115.76259482332775</v>
      </c>
      <c r="AG161" s="4">
        <f t="shared" si="174"/>
        <v>120.77895150720205</v>
      </c>
      <c r="AI161" s="4">
        <f t="shared" si="175"/>
        <v>-0.35484751084472066</v>
      </c>
      <c r="AJ161" s="4">
        <f t="shared" si="175"/>
        <v>-0.75463023084691372</v>
      </c>
      <c r="AK161" s="4">
        <f t="shared" si="175"/>
        <v>0.49953981476673448</v>
      </c>
      <c r="AL161" s="4">
        <f t="shared" si="175"/>
        <v>-1.5644395836047948</v>
      </c>
      <c r="AM161" s="4">
        <f t="shared" si="175"/>
        <v>-0.54832076377502403</v>
      </c>
      <c r="AN161" s="4">
        <f t="shared" si="175"/>
        <v>1.2429014145252069</v>
      </c>
      <c r="AO161" s="4">
        <f t="shared" si="175"/>
        <v>-0.15152714747475216</v>
      </c>
      <c r="AP161" s="4">
        <f t="shared" si="175"/>
        <v>0.56618787634238288</v>
      </c>
      <c r="AQ161" s="4">
        <f t="shared" si="175"/>
        <v>0.59138866300028781</v>
      </c>
      <c r="AR161" s="4">
        <f t="shared" si="175"/>
        <v>-0.54789223925645558</v>
      </c>
      <c r="AS161" s="4">
        <f t="shared" si="175"/>
        <v>1.1886453706849238</v>
      </c>
      <c r="AT161" s="4">
        <f t="shared" si="175"/>
        <v>0.43849806458790397</v>
      </c>
      <c r="AU161" s="4">
        <f t="shared" si="175"/>
        <v>-0.23121132580925519</v>
      </c>
      <c r="AV161" s="4">
        <f t="shared" si="175"/>
        <v>0.40940517667225151</v>
      </c>
      <c r="AW161" s="4">
        <f t="shared" si="175"/>
        <v>0.61804849279795349</v>
      </c>
      <c r="AY161" s="2">
        <f t="shared" ref="AY161:BM177" si="214">IF(OR($B161 &lt; C$230, $B161 &gt; C$233), #N/A, ((1-FG161)*DK161) + (FG161 - FW161)*EA161 + (FW161*EQ161))</f>
        <v>105.76884751084472</v>
      </c>
      <c r="AZ161" s="2">
        <f t="shared" si="214"/>
        <v>105.79194067266857</v>
      </c>
      <c r="BA161" s="2">
        <f t="shared" si="214"/>
        <v>105.06523113579888</v>
      </c>
      <c r="BB161" s="2">
        <f t="shared" si="214"/>
        <v>105.48885484803533</v>
      </c>
      <c r="BC161" s="2">
        <f t="shared" si="214"/>
        <v>105.3288010295569</v>
      </c>
      <c r="BD161" s="2">
        <f t="shared" si="214"/>
        <v>106.49925746516999</v>
      </c>
      <c r="BE161" s="2">
        <f t="shared" si="214"/>
        <v>108.57326750652862</v>
      </c>
      <c r="BF161" s="2">
        <f t="shared" si="214"/>
        <v>108.26115896879699</v>
      </c>
      <c r="BG161" s="2">
        <f t="shared" si="214"/>
        <v>106.50507516329685</v>
      </c>
      <c r="BH161" s="2">
        <f t="shared" si="214"/>
        <v>108.3690133849444</v>
      </c>
      <c r="BI161" s="2">
        <f t="shared" si="214"/>
        <v>109.17116387344635</v>
      </c>
      <c r="BJ161" s="2">
        <f t="shared" si="214"/>
        <v>110.32904633526663</v>
      </c>
      <c r="BK161" s="2">
        <f t="shared" si="214"/>
        <v>111.78374649984399</v>
      </c>
      <c r="BL161" s="2">
        <f t="shared" si="214"/>
        <v>112.54185764374448</v>
      </c>
      <c r="BM161" s="2">
        <f t="shared" si="214"/>
        <v>115.86728722513706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152.00278180112571</v>
      </c>
      <c r="DL161" s="2">
        <f t="shared" si="176"/>
        <v>131.81397807017547</v>
      </c>
      <c r="DM161" s="2">
        <f t="shared" si="176"/>
        <v>130.27584163292846</v>
      </c>
      <c r="DN161" s="2">
        <f t="shared" si="176"/>
        <v>138.44937631578946</v>
      </c>
      <c r="DO161" s="2">
        <f t="shared" si="176"/>
        <v>149.4020675422139</v>
      </c>
      <c r="DP161" s="2">
        <f t="shared" si="176"/>
        <v>149.33090469416786</v>
      </c>
      <c r="DQ161" s="2">
        <f t="shared" si="176"/>
        <v>136.64781622889308</v>
      </c>
      <c r="DR161" s="2">
        <f t="shared" si="176"/>
        <v>139.09795590327172</v>
      </c>
      <c r="DS161" s="2">
        <f t="shared" si="176"/>
        <v>138.12969663865547</v>
      </c>
      <c r="DT161" s="2">
        <f t="shared" si="176"/>
        <v>141.95698814604077</v>
      </c>
      <c r="DU161" s="2">
        <f t="shared" si="176"/>
        <v>142.13693029689608</v>
      </c>
      <c r="DV161" s="2">
        <f t="shared" si="176"/>
        <v>147.64873684210525</v>
      </c>
      <c r="DW161" s="2">
        <f t="shared" si="176"/>
        <v>148.93398107013894</v>
      </c>
      <c r="DX161" s="2">
        <f t="shared" si="176"/>
        <v>146.26497430287429</v>
      </c>
      <c r="DY161" s="2">
        <f t="shared" si="176"/>
        <v>155.16976826103075</v>
      </c>
      <c r="EA161" s="2">
        <f t="shared" si="213"/>
        <v>105.83931867729227</v>
      </c>
      <c r="EB161" s="2">
        <f t="shared" si="213"/>
        <v>106.19556736555319</v>
      </c>
      <c r="EC161" s="2">
        <f t="shared" si="213"/>
        <v>104.96607504604715</v>
      </c>
      <c r="ED161" s="2">
        <f t="shared" si="213"/>
        <v>105.37746514838328</v>
      </c>
      <c r="EE161" s="2">
        <f t="shared" si="213"/>
        <v>105.12845395649362</v>
      </c>
      <c r="EF161" s="2">
        <f t="shared" si="213"/>
        <v>106.56881011366889</v>
      </c>
      <c r="EG161" s="2">
        <f t="shared" si="213"/>
        <v>108.73505777916537</v>
      </c>
      <c r="EH161" s="2">
        <f t="shared" si="213"/>
        <v>108.28439115606082</v>
      </c>
      <c r="EI161" s="2">
        <f t="shared" si="213"/>
        <v>106.34218945726921</v>
      </c>
      <c r="EJ161" s="2">
        <f t="shared" si="213"/>
        <v>108.51566268514091</v>
      </c>
      <c r="EK161" s="2">
        <f t="shared" si="212"/>
        <v>109.30587277470656</v>
      </c>
      <c r="EL161" s="2">
        <f t="shared" si="179"/>
        <v>110.52759920586624</v>
      </c>
      <c r="EM161" s="2">
        <f t="shared" si="179"/>
        <v>111.8297933813887</v>
      </c>
      <c r="EN161" s="2">
        <f t="shared" si="179"/>
        <v>112.63059175200664</v>
      </c>
      <c r="EO161" s="2">
        <f t="shared" si="179"/>
        <v>116.16941028641297</v>
      </c>
      <c r="EQ161" s="2">
        <f t="shared" si="177"/>
        <v>105.64079271811491</v>
      </c>
      <c r="ER161" s="2">
        <f t="shared" si="177"/>
        <v>105.29515477853144</v>
      </c>
      <c r="ES161" s="2">
        <f t="shared" si="177"/>
        <v>105.19485957265582</v>
      </c>
      <c r="ET161" s="2">
        <f t="shared" si="177"/>
        <v>105.63965560070294</v>
      </c>
      <c r="EU161" s="2">
        <f t="shared" si="177"/>
        <v>105.59633381452117</v>
      </c>
      <c r="EV161" s="2">
        <f t="shared" si="177"/>
        <v>106.38531805694085</v>
      </c>
      <c r="EW161" s="2">
        <f t="shared" si="177"/>
        <v>108.34967892328174</v>
      </c>
      <c r="EX161" s="2">
        <f t="shared" si="177"/>
        <v>108.21529782426369</v>
      </c>
      <c r="EY161" s="2">
        <f t="shared" si="177"/>
        <v>106.69390097447504</v>
      </c>
      <c r="EZ161" s="2">
        <f t="shared" si="177"/>
        <v>108.16396823354215</v>
      </c>
      <c r="FA161" s="2">
        <f t="shared" si="177"/>
        <v>108.97660633773954</v>
      </c>
      <c r="FB161" s="2">
        <f t="shared" si="177"/>
        <v>110.01193812317628</v>
      </c>
      <c r="FC161" s="2">
        <f t="shared" si="177"/>
        <v>111.69956804768597</v>
      </c>
      <c r="FD161" s="2">
        <f t="shared" si="177"/>
        <v>112.32614367796727</v>
      </c>
      <c r="FE161" s="2">
        <f t="shared" si="177"/>
        <v>115.02041117006983</v>
      </c>
      <c r="FG161" s="2">
        <f t="shared" si="178"/>
        <v>0.99980509407919194</v>
      </c>
      <c r="FH161" s="2">
        <f t="shared" si="178"/>
        <v>0.99980249625336381</v>
      </c>
      <c r="FI161" s="2">
        <f t="shared" si="178"/>
        <v>0.99980396815175621</v>
      </c>
      <c r="FJ161" s="2">
        <f t="shared" si="178"/>
        <v>0.99980400282281723</v>
      </c>
      <c r="FK161" s="2">
        <f t="shared" si="178"/>
        <v>0.99981969468776777</v>
      </c>
      <c r="FL161" s="2">
        <f t="shared" si="178"/>
        <v>0.99979715055383456</v>
      </c>
      <c r="FM161" s="2">
        <f t="shared" si="178"/>
        <v>0.99981575865028649</v>
      </c>
      <c r="FN161" s="2">
        <f t="shared" si="178"/>
        <v>0.99979283180941747</v>
      </c>
      <c r="FO161" s="2">
        <f t="shared" si="178"/>
        <v>0.99977981381281122</v>
      </c>
      <c r="FP161" s="2">
        <f t="shared" si="178"/>
        <v>0.99978093080388075</v>
      </c>
      <c r="FQ161" s="2">
        <f t="shared" si="178"/>
        <v>0.99980471639952007</v>
      </c>
      <c r="FR161" s="2">
        <f t="shared" si="178"/>
        <v>0.99977747411223206</v>
      </c>
      <c r="FS161" s="2">
        <f t="shared" si="178"/>
        <v>0.99980990601448816</v>
      </c>
      <c r="FT161" s="2">
        <f t="shared" si="178"/>
        <v>0.9997811168911892</v>
      </c>
      <c r="FU161" s="2">
        <f t="shared" si="178"/>
        <v>0.99973309153683099</v>
      </c>
      <c r="FW161" s="2">
        <f t="shared" ref="FW161:GK177" si="216">POWER(10,($B161-C$232)/C$229)/(1+POWER(10,($B161-C$232)/C$229))</f>
        <v>0.40029374024773878</v>
      </c>
      <c r="FX161" s="2">
        <f t="shared" si="216"/>
        <v>0.45388795189262776</v>
      </c>
      <c r="FY161" s="2">
        <f t="shared" si="216"/>
        <v>0.41171739551343772</v>
      </c>
      <c r="FZ161" s="2">
        <f t="shared" si="216"/>
        <v>0.40012020838692547</v>
      </c>
      <c r="GA161" s="2">
        <f t="shared" si="216"/>
        <v>0.41114038580974444</v>
      </c>
      <c r="GB161" s="2">
        <f t="shared" si="216"/>
        <v>0.4263231722197573</v>
      </c>
      <c r="GC161" s="2">
        <f t="shared" si="216"/>
        <v>0.43316584285609316</v>
      </c>
      <c r="GD161" s="2">
        <f t="shared" si="216"/>
        <v>0.42863438406538817</v>
      </c>
      <c r="GE161" s="2">
        <f t="shared" si="216"/>
        <v>0.44322272201820156</v>
      </c>
      <c r="GF161" s="2">
        <f t="shared" si="216"/>
        <v>0.43780976294178026</v>
      </c>
      <c r="GG161" s="2">
        <f t="shared" si="216"/>
        <v>0.42858989722912727</v>
      </c>
      <c r="GH161" s="2">
        <f t="shared" si="216"/>
        <v>0.40106436504424015</v>
      </c>
      <c r="GI161" s="2">
        <f t="shared" si="216"/>
        <v>0.40775602528195798</v>
      </c>
      <c r="GJ161" s="2">
        <f t="shared" si="216"/>
        <v>0.31564038229191743</v>
      </c>
      <c r="GK161" s="2">
        <f t="shared" si="216"/>
        <v>0.27200420125703545</v>
      </c>
      <c r="GM161" s="86">
        <f t="shared" ref="GM161:HA177" si="217" xml:space="preserve"> _xlfn.NORM.DIST($B161, C$7, ABS(C$11), TRUE) * _xlfn.NORM.DIST(($B161 - C$7)*C$15, 0, ABS(C$11), TRUE) * 2</f>
        <v>5.1981200482487531E-207</v>
      </c>
      <c r="GN161" s="86">
        <f t="shared" si="217"/>
        <v>2.0099377243258056E-234</v>
      </c>
      <c r="GO161" s="86">
        <f t="shared" si="217"/>
        <v>2.4113488604083749E-283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9.1460769038837953E-289</v>
      </c>
      <c r="GY161" s="86">
        <f t="shared" si="217"/>
        <v>1.0811920749093783E-205</v>
      </c>
      <c r="GZ161" s="86">
        <f t="shared" si="217"/>
        <v>2.1993492617957955E-255</v>
      </c>
      <c r="HA161" s="86">
        <f t="shared" si="217"/>
        <v>5.8203616184492322E-246</v>
      </c>
      <c r="HC161" s="86">
        <f t="shared" si="181"/>
        <v>1.2165689686391926E-149</v>
      </c>
      <c r="HD161" s="86">
        <f t="shared" si="181"/>
        <v>1.3778980068004398E-142</v>
      </c>
      <c r="HE161" s="86">
        <f t="shared" si="181"/>
        <v>2.2967827660763728E-184</v>
      </c>
      <c r="HF161" s="86">
        <f t="shared" si="180"/>
        <v>9.8256249849365352E-202</v>
      </c>
      <c r="HG161" s="86">
        <f t="shared" si="180"/>
        <v>3.8270706972867874E-264</v>
      </c>
      <c r="HH161" s="86">
        <f t="shared" si="180"/>
        <v>7.2951975073299807E-208</v>
      </c>
      <c r="HI161" s="86">
        <f t="shared" si="180"/>
        <v>2.4895423623370883E-252</v>
      </c>
      <c r="HJ161" s="86">
        <f t="shared" si="180"/>
        <v>6.1677187150545463E-287</v>
      </c>
      <c r="HK161" s="86">
        <f t="shared" si="180"/>
        <v>0</v>
      </c>
      <c r="HL161" s="86">
        <f t="shared" si="161"/>
        <v>1.3896446841840391E-161</v>
      </c>
      <c r="HM161" s="86">
        <f t="shared" si="161"/>
        <v>4.1791812011168805E-210</v>
      </c>
      <c r="HN161" s="86">
        <f t="shared" si="161"/>
        <v>3.4096840398826858E-163</v>
      </c>
      <c r="HO161" s="86">
        <f t="shared" si="161"/>
        <v>3.1962168209143599E-130</v>
      </c>
      <c r="HP161" s="86">
        <f t="shared" si="161"/>
        <v>4.4364384281848404E-180</v>
      </c>
      <c r="HQ161" s="86">
        <f t="shared" si="161"/>
        <v>2.291266556809659E-210</v>
      </c>
      <c r="HS161" s="86">
        <f t="shared" ref="HS161:IG177" si="218" xml:space="preserve"> _xlfn.NORM.DIST($B161, C$9, ABS(C$13), TRUE) * _xlfn.NORM.DIST(($B161 - C$9)*C$17, 0, ABS(C$13), TRUE) * 2</f>
        <v>3.9447845035969483E-8</v>
      </c>
      <c r="HT161" s="86">
        <f t="shared" si="218"/>
        <v>9.9539578609917645E-11</v>
      </c>
      <c r="HU161" s="86">
        <f t="shared" si="218"/>
        <v>1.1018339405229242E-10</v>
      </c>
      <c r="HV161" s="86">
        <f t="shared" si="218"/>
        <v>4.1880204182680205E-10</v>
      </c>
      <c r="HW161" s="86">
        <f t="shared" si="218"/>
        <v>7.5439837122616247E-10</v>
      </c>
      <c r="HX161" s="86">
        <f t="shared" si="218"/>
        <v>4.7986446824021284E-12</v>
      </c>
      <c r="HY161" s="86">
        <f t="shared" si="218"/>
        <v>1.0505279851085492E-10</v>
      </c>
      <c r="HZ161" s="86">
        <f t="shared" si="218"/>
        <v>1.4950555122439314E-11</v>
      </c>
      <c r="IA161" s="86">
        <f t="shared" si="218"/>
        <v>3.7148960439731363E-13</v>
      </c>
      <c r="IB161" s="86">
        <f t="shared" si="218"/>
        <v>5.2073016703947151E-12</v>
      </c>
      <c r="IC161" s="86">
        <f t="shared" si="218"/>
        <v>4.4734887920334204E-11</v>
      </c>
      <c r="ID161" s="86">
        <f t="shared" si="218"/>
        <v>4.3579435124815916E-11</v>
      </c>
      <c r="IE161" s="86">
        <f t="shared" si="218"/>
        <v>1.6545875074548772E-10</v>
      </c>
      <c r="IF161" s="86">
        <f t="shared" si="218"/>
        <v>6.6260713755238665E-12</v>
      </c>
      <c r="IG161" s="86">
        <f t="shared" si="218"/>
        <v>6.7596196833022842E-9</v>
      </c>
      <c r="II161" s="86">
        <f t="shared" ref="II161:IW177" si="219" xml:space="preserve"> _xlfn.NORM.DIST($B161, C$10, ABS(C$14), TRUE) * _xlfn.NORM.DIST(($B161 - C$10)*C$18, 0, ABS(C$14), TRUE) * 2</f>
        <v>6.5507336152495627E-2</v>
      </c>
      <c r="IJ161" s="86">
        <f t="shared" si="219"/>
        <v>0.26318836152187974</v>
      </c>
      <c r="IK161" s="86">
        <f t="shared" si="219"/>
        <v>7.4997095514795886E-2</v>
      </c>
      <c r="IL161" s="86">
        <f t="shared" si="219"/>
        <v>4.7443520086603241E-2</v>
      </c>
      <c r="IM161" s="86">
        <f t="shared" si="219"/>
        <v>8.1296001598759549E-2</v>
      </c>
      <c r="IN161" s="86">
        <f t="shared" si="219"/>
        <v>0.10630577859964728</v>
      </c>
      <c r="IO161" s="86">
        <f t="shared" si="219"/>
        <v>0.15442417461628583</v>
      </c>
      <c r="IP161" s="86">
        <f t="shared" si="219"/>
        <v>0.12239031605698132</v>
      </c>
      <c r="IQ161" s="86">
        <f t="shared" si="219"/>
        <v>0.17584117808084154</v>
      </c>
      <c r="IR161" s="86">
        <f t="shared" si="219"/>
        <v>0.15292213762853593</v>
      </c>
      <c r="IS161" s="86">
        <f t="shared" si="219"/>
        <v>0.1279863338117779</v>
      </c>
      <c r="IT161" s="86">
        <f t="shared" si="219"/>
        <v>3.9253157947196936E-2</v>
      </c>
      <c r="IU161" s="86">
        <f t="shared" si="219"/>
        <v>6.2265619371066602E-2</v>
      </c>
      <c r="IV161" s="86">
        <f t="shared" si="219"/>
        <v>1.7739299401401027E-2</v>
      </c>
      <c r="IW161" s="86">
        <f t="shared" si="219"/>
        <v>1.8484654121300598E-2</v>
      </c>
      <c r="IY161" s="86">
        <f t="shared" ref="IY161:JM177" si="220">GM161+HC161+HS161+II161</f>
        <v>6.5507375600340659E-2</v>
      </c>
      <c r="IZ161" s="86">
        <f t="shared" si="220"/>
        <v>0.26318836162141934</v>
      </c>
      <c r="JA161" s="86">
        <f t="shared" si="220"/>
        <v>7.4997095624979276E-2</v>
      </c>
      <c r="JB161" s="86">
        <f t="shared" si="220"/>
        <v>4.7443520505405283E-2</v>
      </c>
      <c r="JC161" s="86">
        <f t="shared" si="220"/>
        <v>8.1296002353157926E-2</v>
      </c>
      <c r="JD161" s="86">
        <f t="shared" si="220"/>
        <v>0.10630577860444593</v>
      </c>
      <c r="JE161" s="86">
        <f t="shared" si="220"/>
        <v>0.15442417472133863</v>
      </c>
      <c r="JF161" s="86">
        <f t="shared" si="220"/>
        <v>0.12239031607193188</v>
      </c>
      <c r="JG161" s="86">
        <f t="shared" si="220"/>
        <v>0.17584117808121302</v>
      </c>
      <c r="JH161" s="86">
        <f t="shared" si="220"/>
        <v>0.15292213763374324</v>
      </c>
      <c r="JI161" s="86">
        <f t="shared" si="220"/>
        <v>0.12798633385651279</v>
      </c>
      <c r="JJ161" s="86">
        <f t="shared" si="220"/>
        <v>3.9253157990776368E-2</v>
      </c>
      <c r="JK161" s="86">
        <f t="shared" si="220"/>
        <v>6.2265619536525353E-2</v>
      </c>
      <c r="JL161" s="86">
        <f t="shared" si="220"/>
        <v>1.7739299408027098E-2</v>
      </c>
      <c r="JM161" s="86">
        <f t="shared" si="220"/>
        <v>1.8484660880920281E-2</v>
      </c>
    </row>
    <row r="162" spans="2:273" x14ac:dyDescent="0.25">
      <c r="B162" s="2">
        <v>135</v>
      </c>
      <c r="C162" s="37">
        <v>105</v>
      </c>
      <c r="D162" s="37">
        <v>107.586</v>
      </c>
      <c r="E162" s="37">
        <v>106</v>
      </c>
      <c r="F162" s="37">
        <v>109.03400000000001</v>
      </c>
      <c r="G162" s="37">
        <v>109.379</v>
      </c>
      <c r="H162" s="37">
        <v>113.086</v>
      </c>
      <c r="I162" s="37">
        <v>118.46599999999999</v>
      </c>
      <c r="J162" s="37">
        <v>117.345</v>
      </c>
      <c r="K162" s="37">
        <v>116.586</v>
      </c>
      <c r="L162" s="37">
        <v>115.414</v>
      </c>
      <c r="M162" s="37">
        <v>118.89700000000001</v>
      </c>
      <c r="N162" s="37">
        <v>117.069</v>
      </c>
      <c r="O162" s="37">
        <v>121.086</v>
      </c>
      <c r="P162" s="37">
        <v>120.39700000000001</v>
      </c>
      <c r="Q162" s="37">
        <v>124.96599999999999</v>
      </c>
      <c r="S162" s="4">
        <f t="shared" si="174"/>
        <v>105.67918239455457</v>
      </c>
      <c r="T162" s="4">
        <f t="shared" si="174"/>
        <v>107.50336422083461</v>
      </c>
      <c r="U162" s="4">
        <f t="shared" si="174"/>
        <v>107.19828975719651</v>
      </c>
      <c r="V162" s="4">
        <f t="shared" si="174"/>
        <v>108.79946808172379</v>
      </c>
      <c r="W162" s="4">
        <f t="shared" si="174"/>
        <v>109.20687730118337</v>
      </c>
      <c r="X162" s="4">
        <f t="shared" si="174"/>
        <v>112.44892818473546</v>
      </c>
      <c r="Y162" s="4">
        <f t="shared" si="174"/>
        <v>117.61213483019279</v>
      </c>
      <c r="Z162" s="4">
        <f t="shared" si="174"/>
        <v>117.16491981350285</v>
      </c>
      <c r="AA162" s="4">
        <f t="shared" si="174"/>
        <v>116.75707574008648</v>
      </c>
      <c r="AB162" s="4">
        <f t="shared" si="174"/>
        <v>117.84781591586906</v>
      </c>
      <c r="AC162" s="4">
        <f t="shared" si="174"/>
        <v>119.22271899419535</v>
      </c>
      <c r="AD162" s="4">
        <f t="shared" si="174"/>
        <v>116.31327768255979</v>
      </c>
      <c r="AE162" s="4">
        <f t="shared" si="174"/>
        <v>122.01563419897849</v>
      </c>
      <c r="AF162" s="4">
        <f t="shared" si="174"/>
        <v>118.27474914791711</v>
      </c>
      <c r="AG162" s="4">
        <f t="shared" si="174"/>
        <v>123.80392617944302</v>
      </c>
      <c r="AI162" s="4">
        <f t="shared" si="175"/>
        <v>-0.67918239455457297</v>
      </c>
      <c r="AJ162" s="4">
        <f t="shared" si="175"/>
        <v>8.2635779165386225E-2</v>
      </c>
      <c r="AK162" s="4">
        <f t="shared" si="175"/>
        <v>-1.1982897571965054</v>
      </c>
      <c r="AL162" s="4">
        <f t="shared" si="175"/>
        <v>0.23453191827621822</v>
      </c>
      <c r="AM162" s="4">
        <f t="shared" si="175"/>
        <v>0.17212269881663644</v>
      </c>
      <c r="AN162" s="4">
        <f t="shared" si="175"/>
        <v>0.63707181526453383</v>
      </c>
      <c r="AO162" s="4">
        <f t="shared" si="175"/>
        <v>0.85386516980720728</v>
      </c>
      <c r="AP162" s="4">
        <f t="shared" si="175"/>
        <v>0.18008018649715041</v>
      </c>
      <c r="AQ162" s="4">
        <f t="shared" si="175"/>
        <v>-0.1710757400864793</v>
      </c>
      <c r="AR162" s="4">
        <f t="shared" si="175"/>
        <v>-2.4338159158690615</v>
      </c>
      <c r="AS162" s="4">
        <f t="shared" si="175"/>
        <v>-0.32571899419534134</v>
      </c>
      <c r="AT162" s="4">
        <f t="shared" si="175"/>
        <v>0.75572231744021678</v>
      </c>
      <c r="AU162" s="4">
        <f t="shared" si="175"/>
        <v>-0.92963419897849064</v>
      </c>
      <c r="AV162" s="4">
        <f t="shared" si="175"/>
        <v>2.1222508520828995</v>
      </c>
      <c r="AW162" s="4">
        <f t="shared" si="175"/>
        <v>1.1620738205569694</v>
      </c>
      <c r="AY162" s="2">
        <f t="shared" si="214"/>
        <v>105.67918239455457</v>
      </c>
      <c r="AZ162" s="2">
        <f t="shared" si="214"/>
        <v>105.72064741786011</v>
      </c>
      <c r="BA162" s="2">
        <f t="shared" si="214"/>
        <v>104.99387731212246</v>
      </c>
      <c r="BB162" s="2">
        <f t="shared" si="214"/>
        <v>105.4107320146914</v>
      </c>
      <c r="BC162" s="2">
        <f t="shared" si="214"/>
        <v>105.25474890028963</v>
      </c>
      <c r="BD162" s="2">
        <f t="shared" si="214"/>
        <v>106.44534017670246</v>
      </c>
      <c r="BE162" s="2">
        <f t="shared" si="214"/>
        <v>108.53829778523502</v>
      </c>
      <c r="BF162" s="2">
        <f t="shared" si="214"/>
        <v>108.22335275934543</v>
      </c>
      <c r="BG162" s="2">
        <f t="shared" si="214"/>
        <v>106.45470137279236</v>
      </c>
      <c r="BH162" s="2">
        <f t="shared" si="214"/>
        <v>108.30793451360877</v>
      </c>
      <c r="BI162" s="2">
        <f t="shared" si="214"/>
        <v>109.08698822396707</v>
      </c>
      <c r="BJ162" s="2">
        <f t="shared" si="214"/>
        <v>110.23635430460791</v>
      </c>
      <c r="BK162" s="2">
        <f t="shared" si="214"/>
        <v>111.68018343321165</v>
      </c>
      <c r="BL162" s="2">
        <f t="shared" si="214"/>
        <v>112.45105115667602</v>
      </c>
      <c r="BM162" s="2">
        <f t="shared" si="214"/>
        <v>115.76264359898758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152.31739727954971</v>
      </c>
      <c r="DL162" s="2">
        <f t="shared" si="176"/>
        <v>131.95875641025646</v>
      </c>
      <c r="DM162" s="2">
        <f t="shared" si="176"/>
        <v>130.40649487179488</v>
      </c>
      <c r="DN162" s="2">
        <f t="shared" si="176"/>
        <v>138.65253076923076</v>
      </c>
      <c r="DO162" s="2">
        <f t="shared" si="176"/>
        <v>149.68775393996248</v>
      </c>
      <c r="DP162" s="2">
        <f t="shared" si="176"/>
        <v>149.64584637268848</v>
      </c>
      <c r="DQ162" s="2">
        <f t="shared" si="176"/>
        <v>136.83716350844281</v>
      </c>
      <c r="DR162" s="2">
        <f t="shared" si="176"/>
        <v>139.30955192034142</v>
      </c>
      <c r="DS162" s="2">
        <f t="shared" si="176"/>
        <v>138.34255126050419</v>
      </c>
      <c r="DT162" s="2">
        <f t="shared" si="176"/>
        <v>142.17110597439546</v>
      </c>
      <c r="DU162" s="2">
        <f t="shared" si="176"/>
        <v>142.33447948717949</v>
      </c>
      <c r="DV162" s="2">
        <f t="shared" si="176"/>
        <v>147.90301209103839</v>
      </c>
      <c r="DW162" s="2">
        <f t="shared" si="176"/>
        <v>149.16700218842323</v>
      </c>
      <c r="DX162" s="2">
        <f t="shared" si="176"/>
        <v>146.49252887172884</v>
      </c>
      <c r="DY162" s="2">
        <f t="shared" si="176"/>
        <v>155.47663366703742</v>
      </c>
      <c r="EA162" s="2">
        <f t="shared" si="213"/>
        <v>105.75731162407253</v>
      </c>
      <c r="EB162" s="2">
        <f t="shared" si="213"/>
        <v>106.15756190476191</v>
      </c>
      <c r="EC162" s="2">
        <f t="shared" si="213"/>
        <v>104.88701213054365</v>
      </c>
      <c r="ED162" s="2">
        <f t="shared" si="213"/>
        <v>105.29084442639893</v>
      </c>
      <c r="EE162" s="2">
        <f t="shared" si="213"/>
        <v>105.03873517984059</v>
      </c>
      <c r="EF162" s="2">
        <f t="shared" si="213"/>
        <v>106.52207228599883</v>
      </c>
      <c r="EG162" s="2">
        <f t="shared" si="213"/>
        <v>108.71412415443855</v>
      </c>
      <c r="EH162" s="2">
        <f t="shared" si="213"/>
        <v>108.24949913627638</v>
      </c>
      <c r="EI162" s="2">
        <f t="shared" si="213"/>
        <v>106.27972426630365</v>
      </c>
      <c r="EJ162" s="2">
        <f t="shared" si="213"/>
        <v>108.46794792164354</v>
      </c>
      <c r="EK162" s="2">
        <f t="shared" si="212"/>
        <v>109.2338879802904</v>
      </c>
      <c r="EL162" s="2">
        <f t="shared" si="179"/>
        <v>110.45359635337431</v>
      </c>
      <c r="EM162" s="2">
        <f t="shared" si="179"/>
        <v>111.7313653516868</v>
      </c>
      <c r="EN162" s="2">
        <f t="shared" si="179"/>
        <v>112.54954038195405</v>
      </c>
      <c r="EO162" s="2">
        <f t="shared" si="179"/>
        <v>116.09532736091077</v>
      </c>
      <c r="EQ162" s="2">
        <f t="shared" si="177"/>
        <v>105.55284603917625</v>
      </c>
      <c r="ER162" s="2">
        <f t="shared" si="177"/>
        <v>105.23146525834275</v>
      </c>
      <c r="ES162" s="2">
        <f t="shared" si="177"/>
        <v>105.12262813754838</v>
      </c>
      <c r="ET162" s="2">
        <f t="shared" si="177"/>
        <v>105.56054035034711</v>
      </c>
      <c r="EU162" s="2">
        <f t="shared" si="177"/>
        <v>105.51998089760627</v>
      </c>
      <c r="EV162" s="2">
        <f t="shared" si="177"/>
        <v>106.33340263705878</v>
      </c>
      <c r="EW162" s="2">
        <f t="shared" si="177"/>
        <v>108.31809365118988</v>
      </c>
      <c r="EX162" s="2">
        <f t="shared" si="177"/>
        <v>108.17856353090301</v>
      </c>
      <c r="EY162" s="2">
        <f t="shared" si="177"/>
        <v>106.64135197786999</v>
      </c>
      <c r="EZ162" s="2">
        <f t="shared" si="177"/>
        <v>108.10592131285793</v>
      </c>
      <c r="FA162" s="2">
        <f t="shared" si="177"/>
        <v>108.89530584588587</v>
      </c>
      <c r="FB162" s="2">
        <f t="shared" si="177"/>
        <v>109.92252636479675</v>
      </c>
      <c r="FC162" s="2">
        <f t="shared" si="177"/>
        <v>111.59729791948425</v>
      </c>
      <c r="FD162" s="2">
        <f t="shared" si="177"/>
        <v>112.23612512749659</v>
      </c>
      <c r="FE162" s="2">
        <f t="shared" si="177"/>
        <v>114.917603122841</v>
      </c>
      <c r="FG162" s="2">
        <f t="shared" si="178"/>
        <v>0.999822240639065</v>
      </c>
      <c r="FH162" s="2">
        <f t="shared" si="178"/>
        <v>0.99981987131194405</v>
      </c>
      <c r="FI162" s="2">
        <f t="shared" si="178"/>
        <v>0.9998212137457162</v>
      </c>
      <c r="FJ162" s="2">
        <f t="shared" si="178"/>
        <v>0.99982124536719041</v>
      </c>
      <c r="FK162" s="2">
        <f t="shared" si="178"/>
        <v>0.99983555699197679</v>
      </c>
      <c r="FL162" s="2">
        <f t="shared" si="178"/>
        <v>0.99981499580428268</v>
      </c>
      <c r="FM162" s="2">
        <f t="shared" si="178"/>
        <v>0.99983196716798284</v>
      </c>
      <c r="FN162" s="2">
        <f t="shared" si="178"/>
        <v>0.99981105692045957</v>
      </c>
      <c r="FO162" s="2">
        <f t="shared" si="178"/>
        <v>0.99979918391999711</v>
      </c>
      <c r="FP162" s="2">
        <f t="shared" si="178"/>
        <v>0.99980020266733383</v>
      </c>
      <c r="FQ162" s="2">
        <f t="shared" si="178"/>
        <v>0.99982189617928441</v>
      </c>
      <c r="FR162" s="2">
        <f t="shared" si="178"/>
        <v>0.99979705000458463</v>
      </c>
      <c r="FS162" s="2">
        <f t="shared" si="178"/>
        <v>0.99982662932488242</v>
      </c>
      <c r="FT162" s="2">
        <f t="shared" si="178"/>
        <v>0.9998003723875164</v>
      </c>
      <c r="FU162" s="2">
        <f t="shared" si="178"/>
        <v>0.99975657087152836</v>
      </c>
      <c r="FW162" s="2">
        <f t="shared" si="216"/>
        <v>0.42259297882812563</v>
      </c>
      <c r="FX162" s="2">
        <f t="shared" si="216"/>
        <v>0.476799072673118</v>
      </c>
      <c r="FY162" s="2">
        <f t="shared" si="216"/>
        <v>0.43419226965417396</v>
      </c>
      <c r="FZ162" s="2">
        <f t="shared" si="216"/>
        <v>0.4224165891444232</v>
      </c>
      <c r="GA162" s="2">
        <f t="shared" si="216"/>
        <v>0.43360697829719225</v>
      </c>
      <c r="GB162" s="2">
        <f t="shared" si="216"/>
        <v>0.44898683446688131</v>
      </c>
      <c r="GC162" s="2">
        <f t="shared" si="216"/>
        <v>0.45590418331425614</v>
      </c>
      <c r="GD162" s="2">
        <f t="shared" si="216"/>
        <v>0.45132425086322242</v>
      </c>
      <c r="GE162" s="2">
        <f t="shared" si="216"/>
        <v>0.46605492297015483</v>
      </c>
      <c r="GF162" s="2">
        <f t="shared" si="216"/>
        <v>0.46059379357634561</v>
      </c>
      <c r="GG162" s="2">
        <f t="shared" si="216"/>
        <v>0.45127926908304183</v>
      </c>
      <c r="GH162" s="2">
        <f t="shared" si="216"/>
        <v>0.42337622602417513</v>
      </c>
      <c r="GI162" s="2">
        <f t="shared" si="216"/>
        <v>0.43017278066353765</v>
      </c>
      <c r="GJ162" s="2">
        <f t="shared" si="216"/>
        <v>0.33586489978930517</v>
      </c>
      <c r="GK162" s="2">
        <f t="shared" si="216"/>
        <v>0.29062008569708886</v>
      </c>
      <c r="GM162" s="86">
        <f t="shared" si="217"/>
        <v>1.3820425861330911E-212</v>
      </c>
      <c r="GN162" s="86">
        <f t="shared" si="217"/>
        <v>1.0408136889097979E-240</v>
      </c>
      <c r="GO162" s="86">
        <f t="shared" si="217"/>
        <v>6.1282707861284312E-291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1.5220920482855148E-296</v>
      </c>
      <c r="GY162" s="86">
        <f t="shared" si="217"/>
        <v>3.8991782090007631E-211</v>
      </c>
      <c r="GZ162" s="86">
        <f t="shared" si="217"/>
        <v>3.3246465135378812E-262</v>
      </c>
      <c r="HA162" s="86">
        <f t="shared" si="217"/>
        <v>1.9529555175808455E-252</v>
      </c>
      <c r="HC162" s="86">
        <f t="shared" si="181"/>
        <v>3.3089535109152502E-155</v>
      </c>
      <c r="HD162" s="86">
        <f t="shared" si="181"/>
        <v>8.385958147295971E-148</v>
      </c>
      <c r="HE162" s="86">
        <f t="shared" si="181"/>
        <v>4.340228974118285E-191</v>
      </c>
      <c r="HF162" s="86">
        <f t="shared" si="180"/>
        <v>3.9213560919434794E-209</v>
      </c>
      <c r="HG162" s="86">
        <f t="shared" si="180"/>
        <v>7.5176836465174579E-274</v>
      </c>
      <c r="HH162" s="86">
        <f t="shared" si="180"/>
        <v>2.1231868201146793E-215</v>
      </c>
      <c r="HI162" s="86">
        <f t="shared" si="180"/>
        <v>1.7380509297840949E-261</v>
      </c>
      <c r="HJ162" s="86">
        <f t="shared" si="180"/>
        <v>2.1789557193659447E-297</v>
      </c>
      <c r="HK162" s="86">
        <f t="shared" si="180"/>
        <v>0</v>
      </c>
      <c r="HL162" s="86">
        <f t="shared" si="161"/>
        <v>1.8159425102445673E-167</v>
      </c>
      <c r="HM162" s="86">
        <f t="shared" si="161"/>
        <v>8.9028116328081752E-218</v>
      </c>
      <c r="HN162" s="86">
        <f t="shared" si="161"/>
        <v>3.5135729023614837E-169</v>
      </c>
      <c r="HO162" s="86">
        <f t="shared" si="161"/>
        <v>5.9879526766276252E-135</v>
      </c>
      <c r="HP162" s="86">
        <f t="shared" si="161"/>
        <v>8.944958353325508E-187</v>
      </c>
      <c r="HQ162" s="86">
        <f t="shared" si="161"/>
        <v>5.1169170799276015E-218</v>
      </c>
      <c r="HS162" s="86">
        <f t="shared" si="218"/>
        <v>8.3531644285242248E-9</v>
      </c>
      <c r="HT162" s="86">
        <f t="shared" si="218"/>
        <v>1.4604466598507582E-11</v>
      </c>
      <c r="HU162" s="86">
        <f t="shared" si="218"/>
        <v>1.5452003326990947E-11</v>
      </c>
      <c r="HV162" s="86">
        <f t="shared" si="218"/>
        <v>6.2211047778677689E-11</v>
      </c>
      <c r="HW162" s="86">
        <f t="shared" si="218"/>
        <v>1.224660120536449E-10</v>
      </c>
      <c r="HX162" s="86">
        <f t="shared" si="218"/>
        <v>5.1429970222991179E-13</v>
      </c>
      <c r="HY162" s="86">
        <f t="shared" si="218"/>
        <v>1.4949564603598702E-11</v>
      </c>
      <c r="HZ162" s="86">
        <f t="shared" si="218"/>
        <v>1.781863855750758E-12</v>
      </c>
      <c r="IA162" s="86">
        <f t="shared" si="218"/>
        <v>3.4012957506714619E-14</v>
      </c>
      <c r="IB162" s="86">
        <f t="shared" si="218"/>
        <v>5.5081711931453494E-13</v>
      </c>
      <c r="IC162" s="86">
        <f t="shared" si="218"/>
        <v>5.8370646061310768E-12</v>
      </c>
      <c r="ID162" s="86">
        <f t="shared" si="218"/>
        <v>5.2295498181113994E-12</v>
      </c>
      <c r="IE162" s="86">
        <f t="shared" si="218"/>
        <v>2.3132768141919042E-11</v>
      </c>
      <c r="IF162" s="86">
        <f t="shared" si="218"/>
        <v>4.2630368084360781E-13</v>
      </c>
      <c r="IG162" s="86">
        <f t="shared" si="218"/>
        <v>8.0443427202975655E-10</v>
      </c>
      <c r="II162" s="86">
        <f t="shared" si="219"/>
        <v>0.13321416404035866</v>
      </c>
      <c r="IJ162" s="86">
        <f t="shared" si="219"/>
        <v>0.39127539552717283</v>
      </c>
      <c r="IK162" s="86">
        <f t="shared" si="219"/>
        <v>0.15655363940110592</v>
      </c>
      <c r="IL162" s="86">
        <f t="shared" si="219"/>
        <v>0.10885570058215693</v>
      </c>
      <c r="IM162" s="86">
        <f t="shared" si="219"/>
        <v>0.16340514687164703</v>
      </c>
      <c r="IN162" s="86">
        <f t="shared" si="219"/>
        <v>0.21266652279834458</v>
      </c>
      <c r="IO162" s="86">
        <f t="shared" si="219"/>
        <v>0.27024264396155045</v>
      </c>
      <c r="IP162" s="86">
        <f t="shared" si="219"/>
        <v>0.23280852441919528</v>
      </c>
      <c r="IQ162" s="86">
        <f t="shared" si="219"/>
        <v>0.30963388691332255</v>
      </c>
      <c r="IR162" s="86">
        <f t="shared" si="219"/>
        <v>0.27874599751680762</v>
      </c>
      <c r="IS162" s="86">
        <f t="shared" si="219"/>
        <v>0.23805902894509887</v>
      </c>
      <c r="IT162" s="86">
        <f t="shared" si="219"/>
        <v>9.7545011259315847E-2</v>
      </c>
      <c r="IU162" s="86">
        <f t="shared" si="219"/>
        <v>0.13616498274507635</v>
      </c>
      <c r="IV162" s="86">
        <f t="shared" si="219"/>
        <v>3.5381114341476651E-2</v>
      </c>
      <c r="IW162" s="86">
        <f t="shared" si="219"/>
        <v>3.266741065610141E-2</v>
      </c>
      <c r="IY162" s="86">
        <f t="shared" si="220"/>
        <v>0.13321417239352309</v>
      </c>
      <c r="IZ162" s="86">
        <f t="shared" si="220"/>
        <v>0.39127539554177732</v>
      </c>
      <c r="JA162" s="86">
        <f t="shared" si="220"/>
        <v>0.15655363941655792</v>
      </c>
      <c r="JB162" s="86">
        <f t="shared" si="220"/>
        <v>0.10885570064436798</v>
      </c>
      <c r="JC162" s="86">
        <f t="shared" si="220"/>
        <v>0.16340514699411304</v>
      </c>
      <c r="JD162" s="86">
        <f t="shared" si="220"/>
        <v>0.21266652279885889</v>
      </c>
      <c r="JE162" s="86">
        <f t="shared" si="220"/>
        <v>0.2702426439765</v>
      </c>
      <c r="JF162" s="86">
        <f t="shared" si="220"/>
        <v>0.23280852442097713</v>
      </c>
      <c r="JG162" s="86">
        <f t="shared" si="220"/>
        <v>0.30963388691335658</v>
      </c>
      <c r="JH162" s="86">
        <f t="shared" si="220"/>
        <v>0.27874599751735846</v>
      </c>
      <c r="JI162" s="86">
        <f t="shared" si="220"/>
        <v>0.23805902895093592</v>
      </c>
      <c r="JJ162" s="86">
        <f t="shared" si="220"/>
        <v>9.75450112645454E-2</v>
      </c>
      <c r="JK162" s="86">
        <f t="shared" si="220"/>
        <v>0.13616498276820913</v>
      </c>
      <c r="JL162" s="86">
        <f t="shared" si="220"/>
        <v>3.5381114341902956E-2</v>
      </c>
      <c r="JM162" s="86">
        <f t="shared" si="220"/>
        <v>3.2667411460535679E-2</v>
      </c>
    </row>
    <row r="163" spans="2:273" x14ac:dyDescent="0.25">
      <c r="B163" s="2">
        <v>136</v>
      </c>
      <c r="C163" s="37">
        <v>106.79300000000001</v>
      </c>
      <c r="D163" s="37">
        <v>107.776</v>
      </c>
      <c r="E163" s="37">
        <v>107.431</v>
      </c>
      <c r="F163" s="37">
        <v>111.55200000000001</v>
      </c>
      <c r="G163" s="37">
        <v>111.724</v>
      </c>
      <c r="H163" s="37">
        <v>112.55200000000001</v>
      </c>
      <c r="I163" s="37">
        <v>118.29300000000001</v>
      </c>
      <c r="J163" s="37">
        <v>117.172</v>
      </c>
      <c r="K163" s="37">
        <v>116.431</v>
      </c>
      <c r="L163" s="37">
        <v>119.845</v>
      </c>
      <c r="M163" s="37">
        <v>120</v>
      </c>
      <c r="N163" s="37">
        <v>120.39700000000001</v>
      </c>
      <c r="O163" s="37">
        <v>126.70699999999999</v>
      </c>
      <c r="P163" s="37">
        <v>121.94799999999999</v>
      </c>
      <c r="Q163" s="37">
        <v>128.13800000000001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105.58924226517166</v>
      </c>
      <c r="T163" s="4">
        <f t="shared" si="221"/>
        <v>107.32336471718571</v>
      </c>
      <c r="U163" s="4">
        <f t="shared" si="221"/>
        <v>108.00435891280841</v>
      </c>
      <c r="V163" s="4">
        <f t="shared" si="221"/>
        <v>110.61960442281186</v>
      </c>
      <c r="W163" s="4">
        <f t="shared" si="221"/>
        <v>110.59102362355787</v>
      </c>
      <c r="X163" s="4">
        <f t="shared" si="221"/>
        <v>113.98768696158247</v>
      </c>
      <c r="Y163" s="4">
        <f t="shared" si="221"/>
        <v>118.83483219178871</v>
      </c>
      <c r="Z163" s="4">
        <f t="shared" si="221"/>
        <v>119.06130640771187</v>
      </c>
      <c r="AA163" s="4">
        <f t="shared" si="221"/>
        <v>117.36580288271261</v>
      </c>
      <c r="AB163" s="4">
        <f t="shared" si="221"/>
        <v>118.96286981262791</v>
      </c>
      <c r="AC163" s="4">
        <f t="shared" si="221"/>
        <v>121.19797931626964</v>
      </c>
      <c r="AD163" s="4">
        <f t="shared" si="221"/>
        <v>120.11737953113149</v>
      </c>
      <c r="AE163" s="4">
        <f t="shared" si="221"/>
        <v>126.71566704677532</v>
      </c>
      <c r="AF163" s="4">
        <f t="shared" si="221"/>
        <v>122.00853680810123</v>
      </c>
      <c r="AG163" s="4">
        <f t="shared" si="221"/>
        <v>128.17120662206386</v>
      </c>
      <c r="AI163" s="4">
        <f t="shared" ref="AI163:AW179" si="222">IF(OR($B163 &lt; C$230, $B163 &gt; C$233), 0, C163-S163)</f>
        <v>1.2037577348283435</v>
      </c>
      <c r="AJ163" s="4">
        <f t="shared" si="222"/>
        <v>0.45263528281428478</v>
      </c>
      <c r="AK163" s="4">
        <f t="shared" si="222"/>
        <v>-0.57335891280841622</v>
      </c>
      <c r="AL163" s="4">
        <f t="shared" si="222"/>
        <v>0.93239557718814581</v>
      </c>
      <c r="AM163" s="4">
        <f t="shared" si="222"/>
        <v>1.1329763764421301</v>
      </c>
      <c r="AN163" s="4">
        <f t="shared" si="222"/>
        <v>-1.4356869615824621</v>
      </c>
      <c r="AO163" s="4">
        <f t="shared" si="222"/>
        <v>-0.5418321917886999</v>
      </c>
      <c r="AP163" s="4">
        <f t="shared" si="222"/>
        <v>-1.8893064077118709</v>
      </c>
      <c r="AQ163" s="4">
        <f t="shared" si="222"/>
        <v>-0.93480288271261713</v>
      </c>
      <c r="AR163" s="4">
        <f t="shared" si="222"/>
        <v>0.88213018737208415</v>
      </c>
      <c r="AS163" s="4">
        <f t="shared" si="222"/>
        <v>-1.1979793162696382</v>
      </c>
      <c r="AT163" s="4">
        <f t="shared" si="222"/>
        <v>0.2796204688685151</v>
      </c>
      <c r="AU163" s="4">
        <f t="shared" si="222"/>
        <v>-8.6670467753293678E-3</v>
      </c>
      <c r="AV163" s="4">
        <f t="shared" si="222"/>
        <v>-6.0536808101232964E-2</v>
      </c>
      <c r="AW163" s="4">
        <f t="shared" si="222"/>
        <v>-3.3206622063858049E-2</v>
      </c>
      <c r="AY163" s="2">
        <f t="shared" si="214"/>
        <v>105.58924226517166</v>
      </c>
      <c r="AZ163" s="2">
        <f t="shared" si="214"/>
        <v>105.64811729236277</v>
      </c>
      <c r="BA163" s="2">
        <f t="shared" si="214"/>
        <v>104.92292876653809</v>
      </c>
      <c r="BB163" s="2">
        <f t="shared" si="214"/>
        <v>105.33307381686527</v>
      </c>
      <c r="BC163" s="2">
        <f t="shared" si="214"/>
        <v>105.18148489556735</v>
      </c>
      <c r="BD163" s="2">
        <f t="shared" si="214"/>
        <v>106.39120210046008</v>
      </c>
      <c r="BE163" s="2">
        <f t="shared" si="214"/>
        <v>108.50280187481064</v>
      </c>
      <c r="BF163" s="2">
        <f t="shared" si="214"/>
        <v>108.18548928634783</v>
      </c>
      <c r="BG163" s="2">
        <f t="shared" si="214"/>
        <v>106.40487800125202</v>
      </c>
      <c r="BH163" s="2">
        <f t="shared" si="214"/>
        <v>108.2463705431029</v>
      </c>
      <c r="BI163" s="2">
        <f t="shared" si="214"/>
        <v>109.00235989372058</v>
      </c>
      <c r="BJ163" s="2">
        <f t="shared" si="214"/>
        <v>110.14285366517832</v>
      </c>
      <c r="BK163" s="2">
        <f t="shared" si="214"/>
        <v>111.57645258705412</v>
      </c>
      <c r="BL163" s="2">
        <f t="shared" si="214"/>
        <v>112.35972806644358</v>
      </c>
      <c r="BM163" s="2">
        <f t="shared" si="214"/>
        <v>115.65611207684231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152.63201275797374</v>
      </c>
      <c r="DL163" s="2">
        <f t="shared" si="223"/>
        <v>132.10353475033742</v>
      </c>
      <c r="DM163" s="2">
        <f t="shared" si="223"/>
        <v>130.53714811066126</v>
      </c>
      <c r="DN163" s="2">
        <f t="shared" si="223"/>
        <v>138.85568522267204</v>
      </c>
      <c r="DO163" s="2">
        <f t="shared" si="223"/>
        <v>149.97344033771108</v>
      </c>
      <c r="DP163" s="2">
        <f t="shared" si="223"/>
        <v>149.96078805120911</v>
      </c>
      <c r="DQ163" s="2">
        <f t="shared" si="223"/>
        <v>137.02651078799252</v>
      </c>
      <c r="DR163" s="2">
        <f t="shared" si="223"/>
        <v>139.52114793741111</v>
      </c>
      <c r="DS163" s="2">
        <f t="shared" si="223"/>
        <v>138.55540588235294</v>
      </c>
      <c r="DT163" s="2">
        <f t="shared" si="223"/>
        <v>142.38522380275012</v>
      </c>
      <c r="DU163" s="2">
        <f t="shared" si="223"/>
        <v>142.5320286774629</v>
      </c>
      <c r="DV163" s="2">
        <f t="shared" si="223"/>
        <v>148.15728733997153</v>
      </c>
      <c r="DW163" s="2">
        <f t="shared" si="223"/>
        <v>149.40002330670751</v>
      </c>
      <c r="DX163" s="2">
        <f t="shared" si="223"/>
        <v>146.72008344058341</v>
      </c>
      <c r="DY163" s="2">
        <f t="shared" si="223"/>
        <v>155.78349907304408</v>
      </c>
      <c r="EA163" s="2">
        <f t="shared" si="213"/>
        <v>105.67530457085277</v>
      </c>
      <c r="EB163" s="2">
        <f t="shared" si="213"/>
        <v>106.11955644397062</v>
      </c>
      <c r="EC163" s="2">
        <f t="shared" si="213"/>
        <v>104.80794921504017</v>
      </c>
      <c r="ED163" s="2">
        <f t="shared" si="213"/>
        <v>105.20422370441459</v>
      </c>
      <c r="EE163" s="2">
        <f t="shared" si="213"/>
        <v>104.94901640318756</v>
      </c>
      <c r="EF163" s="2">
        <f t="shared" si="213"/>
        <v>106.47533445832879</v>
      </c>
      <c r="EG163" s="2">
        <f t="shared" si="213"/>
        <v>108.69319052971173</v>
      </c>
      <c r="EH163" s="2">
        <f t="shared" si="213"/>
        <v>108.21460711649193</v>
      </c>
      <c r="EI163" s="2">
        <f t="shared" si="213"/>
        <v>106.21725907533809</v>
      </c>
      <c r="EJ163" s="2">
        <f t="shared" si="213"/>
        <v>108.42023315814617</v>
      </c>
      <c r="EK163" s="2">
        <f t="shared" si="212"/>
        <v>109.16190318587425</v>
      </c>
      <c r="EL163" s="2">
        <f t="shared" si="179"/>
        <v>110.37959350088236</v>
      </c>
      <c r="EM163" s="2">
        <f t="shared" si="179"/>
        <v>111.63293732198491</v>
      </c>
      <c r="EN163" s="2">
        <f t="shared" si="179"/>
        <v>112.46848901190145</v>
      </c>
      <c r="EO163" s="2">
        <f t="shared" si="179"/>
        <v>116.02124443540859</v>
      </c>
      <c r="EQ163" s="2">
        <f t="shared" ref="EQ163:FE179" si="224">CU$228*$B163+CU$229</f>
        <v>105.46489936023758</v>
      </c>
      <c r="ER163" s="2">
        <f t="shared" si="224"/>
        <v>105.16777573815405</v>
      </c>
      <c r="ES163" s="2">
        <f t="shared" si="224"/>
        <v>105.05039670244093</v>
      </c>
      <c r="ET163" s="2">
        <f t="shared" si="224"/>
        <v>105.48142509999127</v>
      </c>
      <c r="EU163" s="2">
        <f t="shared" si="224"/>
        <v>105.44362798069137</v>
      </c>
      <c r="EV163" s="2">
        <f t="shared" si="224"/>
        <v>106.28148721717673</v>
      </c>
      <c r="EW163" s="2">
        <f t="shared" si="224"/>
        <v>108.28650837909802</v>
      </c>
      <c r="EX163" s="2">
        <f t="shared" si="224"/>
        <v>108.14182923754231</v>
      </c>
      <c r="EY163" s="2">
        <f t="shared" si="224"/>
        <v>106.58880298126493</v>
      </c>
      <c r="EZ163" s="2">
        <f t="shared" si="224"/>
        <v>108.04787439217371</v>
      </c>
      <c r="FA163" s="2">
        <f t="shared" si="224"/>
        <v>108.81400535403219</v>
      </c>
      <c r="FB163" s="2">
        <f t="shared" si="224"/>
        <v>109.83311460641721</v>
      </c>
      <c r="FC163" s="2">
        <f t="shared" si="224"/>
        <v>111.49502779128252</v>
      </c>
      <c r="FD163" s="2">
        <f t="shared" si="224"/>
        <v>112.14610657702592</v>
      </c>
      <c r="FE163" s="2">
        <f t="shared" si="224"/>
        <v>114.81479507561217</v>
      </c>
      <c r="FG163" s="2">
        <f t="shared" ref="FG163:FU179" si="225">POWER(10,($B163-C$231)/C$229)/(1+POWER(10,($B163-C$231)/C$229))</f>
        <v>0.9998378790003124</v>
      </c>
      <c r="FH163" s="2">
        <f t="shared" si="225"/>
        <v>0.99983571808024874</v>
      </c>
      <c r="FI163" s="2">
        <f t="shared" si="225"/>
        <v>0.99983694243306565</v>
      </c>
      <c r="FJ163" s="2">
        <f t="shared" si="225"/>
        <v>0.99983697127310012</v>
      </c>
      <c r="FK163" s="2">
        <f t="shared" si="225"/>
        <v>0.99985002402419376</v>
      </c>
      <c r="FL163" s="2">
        <f t="shared" si="225"/>
        <v>0.99983127142155426</v>
      </c>
      <c r="FM163" s="2">
        <f t="shared" si="225"/>
        <v>0.99984674997002054</v>
      </c>
      <c r="FN163" s="2">
        <f t="shared" si="225"/>
        <v>0.99982767899861102</v>
      </c>
      <c r="FO163" s="2">
        <f t="shared" si="225"/>
        <v>0.99981685032213186</v>
      </c>
      <c r="FP163" s="2">
        <f t="shared" si="225"/>
        <v>0.99981777946349715</v>
      </c>
      <c r="FQ163" s="2">
        <f t="shared" si="225"/>
        <v>0.99983756483942188</v>
      </c>
      <c r="FR163" s="2">
        <f t="shared" si="225"/>
        <v>0.99981490409900242</v>
      </c>
      <c r="FS163" s="2">
        <f t="shared" si="225"/>
        <v>0.99984188165301202</v>
      </c>
      <c r="FT163" s="2">
        <f t="shared" si="225"/>
        <v>0.99981793425558341</v>
      </c>
      <c r="FU163" s="2">
        <f t="shared" si="225"/>
        <v>0.99977798524085715</v>
      </c>
      <c r="FW163" s="2">
        <f t="shared" si="216"/>
        <v>0.44521223538408222</v>
      </c>
      <c r="FX163" s="2">
        <f t="shared" si="216"/>
        <v>0.499808250513611</v>
      </c>
      <c r="FY163" s="2">
        <f t="shared" si="216"/>
        <v>0.45694105603870194</v>
      </c>
      <c r="FZ163" s="2">
        <f t="shared" si="216"/>
        <v>0.44503368124968612</v>
      </c>
      <c r="GA163" s="2">
        <f t="shared" si="216"/>
        <v>0.45634983233557491</v>
      </c>
      <c r="GB163" s="2">
        <f t="shared" si="216"/>
        <v>0.47186432003307283</v>
      </c>
      <c r="GC163" s="2">
        <f t="shared" si="216"/>
        <v>0.47882784328306682</v>
      </c>
      <c r="GD163" s="2">
        <f t="shared" si="216"/>
        <v>0.47421833538558417</v>
      </c>
      <c r="GE163" s="2">
        <f t="shared" si="216"/>
        <v>0.48903023800137568</v>
      </c>
      <c r="GF163" s="2">
        <f t="shared" si="216"/>
        <v>0.48354369579733003</v>
      </c>
      <c r="GG163" s="2">
        <f t="shared" si="216"/>
        <v>0.47417304377250596</v>
      </c>
      <c r="GH163" s="2">
        <f t="shared" si="216"/>
        <v>0.44600502316076812</v>
      </c>
      <c r="GI163" s="2">
        <f t="shared" si="216"/>
        <v>0.4528795350050141</v>
      </c>
      <c r="GJ163" s="2">
        <f t="shared" si="216"/>
        <v>0.35670984226975427</v>
      </c>
      <c r="GK163" s="2">
        <f t="shared" si="216"/>
        <v>0.3099675613535432</v>
      </c>
      <c r="GM163" s="86">
        <f t="shared" si="217"/>
        <v>3.093985550187241E-218</v>
      </c>
      <c r="GN163" s="86">
        <f t="shared" si="217"/>
        <v>4.4443004241715523E-247</v>
      </c>
      <c r="GO163" s="86">
        <f t="shared" si="217"/>
        <v>1.2341195135316958E-298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1.9936242199002522E-304</v>
      </c>
      <c r="GY163" s="86">
        <f t="shared" si="217"/>
        <v>1.1923224996935369E-216</v>
      </c>
      <c r="GZ163" s="86">
        <f t="shared" si="217"/>
        <v>4.0805214831219753E-269</v>
      </c>
      <c r="HA163" s="86">
        <f t="shared" si="217"/>
        <v>5.3920021503219479E-259</v>
      </c>
      <c r="HC163" s="86">
        <f t="shared" si="181"/>
        <v>7.1048204124106705E-161</v>
      </c>
      <c r="HD163" s="86">
        <f t="shared" si="181"/>
        <v>4.1036110170884388E-153</v>
      </c>
      <c r="HE163" s="86">
        <f t="shared" si="181"/>
        <v>6.2004819192301767E-198</v>
      </c>
      <c r="HF163" s="86">
        <f t="shared" si="180"/>
        <v>1.1486104596505232E-216</v>
      </c>
      <c r="HG163" s="86">
        <f t="shared" si="180"/>
        <v>9.840633209081987E-284</v>
      </c>
      <c r="HH163" s="86">
        <f t="shared" si="180"/>
        <v>4.5256826923406029E-223</v>
      </c>
      <c r="HI163" s="86">
        <f t="shared" si="180"/>
        <v>8.3126412700001905E-271</v>
      </c>
      <c r="HJ163" s="86">
        <f t="shared" si="180"/>
        <v>4.9920919490614116E-308</v>
      </c>
      <c r="HK163" s="86">
        <f t="shared" si="180"/>
        <v>0</v>
      </c>
      <c r="HL163" s="86">
        <f t="shared" si="161"/>
        <v>1.8579720576206894E-173</v>
      </c>
      <c r="HM163" s="86">
        <f t="shared" si="161"/>
        <v>1.3782346796359517E-225</v>
      </c>
      <c r="HN163" s="86">
        <f t="shared" si="161"/>
        <v>2.8175587272410202E-175</v>
      </c>
      <c r="HO163" s="86">
        <f t="shared" si="161"/>
        <v>9.2177932724898158E-140</v>
      </c>
      <c r="HP163" s="86">
        <f t="shared" si="161"/>
        <v>1.3577219082576994E-193</v>
      </c>
      <c r="HQ163" s="86">
        <f t="shared" si="161"/>
        <v>8.3215387691553887E-226</v>
      </c>
      <c r="HS163" s="86">
        <f t="shared" si="218"/>
        <v>1.6493757594216348E-9</v>
      </c>
      <c r="HT163" s="86">
        <f t="shared" si="218"/>
        <v>1.9796975683023105E-12</v>
      </c>
      <c r="HU163" s="86">
        <f t="shared" si="218"/>
        <v>1.9939641646019379E-12</v>
      </c>
      <c r="HV163" s="86">
        <f t="shared" si="218"/>
        <v>8.5033863545644841E-12</v>
      </c>
      <c r="HW163" s="86">
        <f t="shared" si="218"/>
        <v>1.839182838988971E-11</v>
      </c>
      <c r="HX163" s="86">
        <f t="shared" si="218"/>
        <v>5.0151518938448576E-14</v>
      </c>
      <c r="HY163" s="86">
        <f t="shared" si="218"/>
        <v>1.9602464159699445E-12</v>
      </c>
      <c r="HZ163" s="86">
        <f t="shared" si="218"/>
        <v>1.9415464538874513E-13</v>
      </c>
      <c r="IA163" s="86">
        <f t="shared" si="218"/>
        <v>2.8218142852590063E-15</v>
      </c>
      <c r="IB163" s="86">
        <f t="shared" si="218"/>
        <v>5.2938462468275437E-14</v>
      </c>
      <c r="IC163" s="86">
        <f t="shared" si="218"/>
        <v>6.9885281845210917E-13</v>
      </c>
      <c r="ID163" s="86">
        <f t="shared" si="218"/>
        <v>5.7182653571797772E-13</v>
      </c>
      <c r="IE163" s="86">
        <f t="shared" si="218"/>
        <v>2.9708724300980402E-12</v>
      </c>
      <c r="IF163" s="86">
        <f t="shared" si="218"/>
        <v>2.3771232683065837E-14</v>
      </c>
      <c r="IG163" s="86">
        <f t="shared" si="218"/>
        <v>8.5056119964987885E-11</v>
      </c>
      <c r="II163" s="86">
        <f t="shared" si="219"/>
        <v>0.23319669196257131</v>
      </c>
      <c r="IJ163" s="86">
        <f t="shared" si="219"/>
        <v>0.49929000153968645</v>
      </c>
      <c r="IK163" s="86">
        <f t="shared" si="219"/>
        <v>0.2740566543896884</v>
      </c>
      <c r="IL163" s="86">
        <f t="shared" si="219"/>
        <v>0.20889570629725843</v>
      </c>
      <c r="IM163" s="86">
        <f t="shared" si="219"/>
        <v>0.27859243774510567</v>
      </c>
      <c r="IN163" s="86">
        <f t="shared" si="219"/>
        <v>0.34975579555958919</v>
      </c>
      <c r="IO163" s="86">
        <f t="shared" si="219"/>
        <v>0.40029509875159136</v>
      </c>
      <c r="IP163" s="86">
        <f t="shared" si="219"/>
        <v>0.36810479569232996</v>
      </c>
      <c r="IQ163" s="86">
        <f t="shared" si="219"/>
        <v>0.44773960697925136</v>
      </c>
      <c r="IR163" s="86">
        <f t="shared" si="219"/>
        <v>0.41841127635496916</v>
      </c>
      <c r="IS163" s="86">
        <f t="shared" si="219"/>
        <v>0.37091050689972477</v>
      </c>
      <c r="IT163" s="86">
        <f t="shared" si="219"/>
        <v>0.19847829319515983</v>
      </c>
      <c r="IU163" s="86">
        <f t="shared" si="219"/>
        <v>0.24852494947048973</v>
      </c>
      <c r="IV163" s="86">
        <f t="shared" si="219"/>
        <v>6.5221483736080416E-2</v>
      </c>
      <c r="IW163" s="86">
        <f t="shared" si="219"/>
        <v>5.5167277606185429E-2</v>
      </c>
      <c r="IY163" s="86">
        <f t="shared" si="220"/>
        <v>0.23319669361194706</v>
      </c>
      <c r="IZ163" s="86">
        <f t="shared" si="220"/>
        <v>0.49929000154166614</v>
      </c>
      <c r="JA163" s="86">
        <f t="shared" si="220"/>
        <v>0.27405665439168236</v>
      </c>
      <c r="JB163" s="86">
        <f t="shared" si="220"/>
        <v>0.20889570630576182</v>
      </c>
      <c r="JC163" s="86">
        <f t="shared" si="220"/>
        <v>0.27859243776349751</v>
      </c>
      <c r="JD163" s="86">
        <f t="shared" si="220"/>
        <v>0.34975579555963932</v>
      </c>
      <c r="JE163" s="86">
        <f t="shared" si="220"/>
        <v>0.40029509875355163</v>
      </c>
      <c r="JF163" s="86">
        <f t="shared" si="220"/>
        <v>0.36810479569252413</v>
      </c>
      <c r="JG163" s="86">
        <f t="shared" si="220"/>
        <v>0.44773960697925419</v>
      </c>
      <c r="JH163" s="86">
        <f t="shared" si="220"/>
        <v>0.41841127635502212</v>
      </c>
      <c r="JI163" s="86">
        <f t="shared" si="220"/>
        <v>0.3709105069004236</v>
      </c>
      <c r="JJ163" s="86">
        <f t="shared" si="220"/>
        <v>0.19847829319573165</v>
      </c>
      <c r="JK163" s="86">
        <f t="shared" si="220"/>
        <v>0.2485249494734606</v>
      </c>
      <c r="JL163" s="86">
        <f t="shared" si="220"/>
        <v>6.5221483736104188E-2</v>
      </c>
      <c r="JM163" s="86">
        <f t="shared" si="220"/>
        <v>5.5167277691241551E-2</v>
      </c>
    </row>
    <row r="164" spans="2:273" x14ac:dyDescent="0.25">
      <c r="B164" s="2">
        <v>137</v>
      </c>
      <c r="C164" s="37">
        <v>104.845</v>
      </c>
      <c r="D164" s="37">
        <v>108.431</v>
      </c>
      <c r="E164" s="37">
        <v>109.276</v>
      </c>
      <c r="F164" s="37">
        <v>110.94799999999999</v>
      </c>
      <c r="G164" s="37">
        <v>109.828</v>
      </c>
      <c r="H164" s="37">
        <v>113.741</v>
      </c>
      <c r="I164" s="37">
        <v>117.172</v>
      </c>
      <c r="J164" s="37">
        <v>118.517</v>
      </c>
      <c r="K164" s="37">
        <v>115.328</v>
      </c>
      <c r="L164" s="37">
        <v>118.672</v>
      </c>
      <c r="M164" s="37">
        <v>120.60299999999999</v>
      </c>
      <c r="N164" s="37">
        <v>121.05200000000001</v>
      </c>
      <c r="O164" s="37">
        <v>129</v>
      </c>
      <c r="P164" s="37">
        <v>128.5</v>
      </c>
      <c r="Q164" s="37">
        <v>135.70699999999999</v>
      </c>
      <c r="S164" s="4">
        <f t="shared" si="221"/>
        <v>105.49903656677438</v>
      </c>
      <c r="T164" s="4">
        <f t="shared" si="221"/>
        <v>106.8569250749217</v>
      </c>
      <c r="U164" s="4">
        <f t="shared" si="221"/>
        <v>108.33993645833786</v>
      </c>
      <c r="V164" s="4">
        <f t="shared" si="221"/>
        <v>111.94091935691867</v>
      </c>
      <c r="W164" s="4">
        <f t="shared" si="221"/>
        <v>111.18373915109684</v>
      </c>
      <c r="X164" s="4">
        <f t="shared" si="221"/>
        <v>113.89213777000668</v>
      </c>
      <c r="Y164" s="4">
        <f t="shared" si="221"/>
        <v>118.00372410182622</v>
      </c>
      <c r="Z164" s="4">
        <f t="shared" si="221"/>
        <v>118.66787642339052</v>
      </c>
      <c r="AA164" s="4">
        <f t="shared" si="221"/>
        <v>115.41025726791443</v>
      </c>
      <c r="AB164" s="4">
        <f t="shared" si="221"/>
        <v>117.59963081197957</v>
      </c>
      <c r="AC164" s="4">
        <f t="shared" si="221"/>
        <v>120.69402381686226</v>
      </c>
      <c r="AD164" s="4">
        <f t="shared" si="221"/>
        <v>123.00518950855141</v>
      </c>
      <c r="AE164" s="4">
        <f t="shared" si="221"/>
        <v>129.35776825038261</v>
      </c>
      <c r="AF164" s="4">
        <f t="shared" si="221"/>
        <v>126.8869472092758</v>
      </c>
      <c r="AG164" s="4">
        <f t="shared" si="221"/>
        <v>134.03010742248759</v>
      </c>
      <c r="AI164" s="4">
        <f t="shared" si="222"/>
        <v>-0.65403656677437993</v>
      </c>
      <c r="AJ164" s="4">
        <f t="shared" si="222"/>
        <v>1.5740749250782926</v>
      </c>
      <c r="AK164" s="4">
        <f t="shared" si="222"/>
        <v>0.93606354166213634</v>
      </c>
      <c r="AL164" s="4">
        <f t="shared" si="222"/>
        <v>-0.9929193569186765</v>
      </c>
      <c r="AM164" s="4">
        <f t="shared" si="222"/>
        <v>-1.3557391510968415</v>
      </c>
      <c r="AN164" s="4">
        <f t="shared" si="222"/>
        <v>-0.15113777000668449</v>
      </c>
      <c r="AO164" s="4">
        <f t="shared" si="222"/>
        <v>-0.83172410182622514</v>
      </c>
      <c r="AP164" s="4">
        <f t="shared" si="222"/>
        <v>-0.1508764233905282</v>
      </c>
      <c r="AQ164" s="4">
        <f t="shared" si="222"/>
        <v>-8.2257267914428667E-2</v>
      </c>
      <c r="AR164" s="4">
        <f t="shared" si="222"/>
        <v>1.0723691880204314</v>
      </c>
      <c r="AS164" s="4">
        <f t="shared" si="222"/>
        <v>-9.1023816862261242E-2</v>
      </c>
      <c r="AT164" s="4">
        <f t="shared" si="222"/>
        <v>-1.9531895085514037</v>
      </c>
      <c r="AU164" s="4">
        <f t="shared" si="222"/>
        <v>-0.3577682503826054</v>
      </c>
      <c r="AV164" s="4">
        <f t="shared" si="222"/>
        <v>1.6130527907241969</v>
      </c>
      <c r="AW164" s="4">
        <f t="shared" si="222"/>
        <v>1.6768925775124046</v>
      </c>
      <c r="AY164" s="2">
        <f t="shared" si="214"/>
        <v>105.49903656677438</v>
      </c>
      <c r="AZ164" s="2">
        <f t="shared" si="214"/>
        <v>105.57443511576457</v>
      </c>
      <c r="BA164" s="2">
        <f t="shared" si="214"/>
        <v>104.85236545307666</v>
      </c>
      <c r="BB164" s="2">
        <f t="shared" si="214"/>
        <v>105.25585844278115</v>
      </c>
      <c r="BC164" s="2">
        <f t="shared" si="214"/>
        <v>105.10896896061359</v>
      </c>
      <c r="BD164" s="2">
        <f t="shared" si="214"/>
        <v>106.3368544800295</v>
      </c>
      <c r="BE164" s="2">
        <f t="shared" si="214"/>
        <v>108.46681115679094</v>
      </c>
      <c r="BF164" s="2">
        <f t="shared" si="214"/>
        <v>108.14757127098183</v>
      </c>
      <c r="BG164" s="2">
        <f t="shared" si="214"/>
        <v>106.35556895075075</v>
      </c>
      <c r="BH164" s="2">
        <f t="shared" si="214"/>
        <v>108.18434939473264</v>
      </c>
      <c r="BI164" s="2">
        <f t="shared" si="214"/>
        <v>108.91730396586468</v>
      </c>
      <c r="BJ164" s="2">
        <f t="shared" si="214"/>
        <v>110.04857676877242</v>
      </c>
      <c r="BK164" s="2">
        <f t="shared" si="214"/>
        <v>111.47256022119402</v>
      </c>
      <c r="BL164" s="2">
        <f t="shared" si="214"/>
        <v>112.26788906635957</v>
      </c>
      <c r="BM164" s="2">
        <f t="shared" si="214"/>
        <v>115.54767749992109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152.94662823639774</v>
      </c>
      <c r="DL164" s="2">
        <f t="shared" si="223"/>
        <v>132.24831309041838</v>
      </c>
      <c r="DM164" s="2">
        <f t="shared" si="223"/>
        <v>130.66780134952765</v>
      </c>
      <c r="DN164" s="2">
        <f t="shared" si="223"/>
        <v>139.05883967611334</v>
      </c>
      <c r="DO164" s="2">
        <f t="shared" si="223"/>
        <v>150.25912673545969</v>
      </c>
      <c r="DP164" s="2">
        <f t="shared" si="223"/>
        <v>150.27572972972973</v>
      </c>
      <c r="DQ164" s="2">
        <f t="shared" si="223"/>
        <v>137.21585806754223</v>
      </c>
      <c r="DR164" s="2">
        <f t="shared" si="223"/>
        <v>139.73274395448081</v>
      </c>
      <c r="DS164" s="2">
        <f t="shared" si="223"/>
        <v>138.76826050420169</v>
      </c>
      <c r="DT164" s="2">
        <f t="shared" si="223"/>
        <v>142.59934163110481</v>
      </c>
      <c r="DU164" s="2">
        <f t="shared" si="223"/>
        <v>142.72957786774629</v>
      </c>
      <c r="DV164" s="2">
        <f t="shared" si="223"/>
        <v>148.4115625889047</v>
      </c>
      <c r="DW164" s="2">
        <f t="shared" si="223"/>
        <v>149.63304442499177</v>
      </c>
      <c r="DX164" s="2">
        <f t="shared" si="223"/>
        <v>146.94763800943798</v>
      </c>
      <c r="DY164" s="2">
        <f t="shared" si="223"/>
        <v>156.09036447905078</v>
      </c>
      <c r="EA164" s="2">
        <f t="shared" si="213"/>
        <v>105.59329751763303</v>
      </c>
      <c r="EB164" s="2">
        <f t="shared" si="213"/>
        <v>106.08155098317934</v>
      </c>
      <c r="EC164" s="2">
        <f t="shared" si="213"/>
        <v>104.72888629953667</v>
      </c>
      <c r="ED164" s="2">
        <f t="shared" si="213"/>
        <v>105.11760298243023</v>
      </c>
      <c r="EE164" s="2">
        <f t="shared" si="213"/>
        <v>104.85929762653453</v>
      </c>
      <c r="EF164" s="2">
        <f t="shared" si="213"/>
        <v>106.42859663065873</v>
      </c>
      <c r="EG164" s="2">
        <f t="shared" si="213"/>
        <v>108.67225690498492</v>
      </c>
      <c r="EH164" s="2">
        <f t="shared" si="213"/>
        <v>108.1797150967075</v>
      </c>
      <c r="EI164" s="2">
        <f t="shared" si="213"/>
        <v>106.15479388437252</v>
      </c>
      <c r="EJ164" s="2">
        <f t="shared" si="213"/>
        <v>108.37251839464879</v>
      </c>
      <c r="EK164" s="2">
        <f t="shared" si="212"/>
        <v>109.08991839145811</v>
      </c>
      <c r="EL164" s="2">
        <f t="shared" si="179"/>
        <v>110.30559064839042</v>
      </c>
      <c r="EM164" s="2">
        <f t="shared" si="179"/>
        <v>111.53450929228302</v>
      </c>
      <c r="EN164" s="2">
        <f t="shared" si="179"/>
        <v>112.38743764184888</v>
      </c>
      <c r="EO164" s="2">
        <f t="shared" si="179"/>
        <v>115.94716150990639</v>
      </c>
      <c r="EQ164" s="2">
        <f t="shared" si="224"/>
        <v>105.37695268129892</v>
      </c>
      <c r="ER164" s="2">
        <f t="shared" si="224"/>
        <v>105.10408621796535</v>
      </c>
      <c r="ES164" s="2">
        <f t="shared" si="224"/>
        <v>104.97816526733348</v>
      </c>
      <c r="ET164" s="2">
        <f t="shared" si="224"/>
        <v>105.40230984963544</v>
      </c>
      <c r="EU164" s="2">
        <f t="shared" si="224"/>
        <v>105.36727506377648</v>
      </c>
      <c r="EV164" s="2">
        <f t="shared" si="224"/>
        <v>106.22957179729467</v>
      </c>
      <c r="EW164" s="2">
        <f t="shared" si="224"/>
        <v>108.25492310700616</v>
      </c>
      <c r="EX164" s="2">
        <f t="shared" si="224"/>
        <v>108.10509494418162</v>
      </c>
      <c r="EY164" s="2">
        <f t="shared" si="224"/>
        <v>106.53625398465988</v>
      </c>
      <c r="EZ164" s="2">
        <f t="shared" si="224"/>
        <v>107.98982747148949</v>
      </c>
      <c r="FA164" s="2">
        <f t="shared" si="224"/>
        <v>108.73270486217852</v>
      </c>
      <c r="FB164" s="2">
        <f t="shared" si="224"/>
        <v>109.74370284803767</v>
      </c>
      <c r="FC164" s="2">
        <f t="shared" si="224"/>
        <v>111.39275766308079</v>
      </c>
      <c r="FD164" s="2">
        <f t="shared" si="224"/>
        <v>112.05608802655526</v>
      </c>
      <c r="FE164" s="2">
        <f t="shared" si="224"/>
        <v>114.71198702838333</v>
      </c>
      <c r="FG164" s="2">
        <f t="shared" si="225"/>
        <v>0.99985214178181636</v>
      </c>
      <c r="FH164" s="2">
        <f t="shared" si="225"/>
        <v>0.99985017094269346</v>
      </c>
      <c r="FI164" s="2">
        <f t="shared" si="225"/>
        <v>0.99985128759789565</v>
      </c>
      <c r="FJ164" s="2">
        <f t="shared" si="225"/>
        <v>0.9998513139010744</v>
      </c>
      <c r="FK164" s="2">
        <f t="shared" si="225"/>
        <v>0.99986321847941717</v>
      </c>
      <c r="FL164" s="2">
        <f t="shared" si="225"/>
        <v>0.999846115422934</v>
      </c>
      <c r="FM164" s="2">
        <f t="shared" si="225"/>
        <v>0.99986023242685351</v>
      </c>
      <c r="FN164" s="2">
        <f t="shared" si="225"/>
        <v>0.99984283899594972</v>
      </c>
      <c r="FO164" s="2">
        <f t="shared" si="225"/>
        <v>0.99983296281672429</v>
      </c>
      <c r="FP164" s="2">
        <f t="shared" si="225"/>
        <v>0.99983381023096374</v>
      </c>
      <c r="FQ164" s="2">
        <f t="shared" si="225"/>
        <v>0.99985185525549647</v>
      </c>
      <c r="FR164" s="2">
        <f t="shared" si="225"/>
        <v>0.99983118778262103</v>
      </c>
      <c r="FS164" s="2">
        <f t="shared" si="225"/>
        <v>0.99985579234732802</v>
      </c>
      <c r="FT164" s="2">
        <f t="shared" si="225"/>
        <v>0.99983395140754938</v>
      </c>
      <c r="FU164" s="2">
        <f t="shared" si="225"/>
        <v>0.99979751617766499</v>
      </c>
      <c r="FW164" s="2">
        <f t="shared" si="216"/>
        <v>0.4680607666891024</v>
      </c>
      <c r="FX164" s="2">
        <f t="shared" si="216"/>
        <v>0.52281824051446857</v>
      </c>
      <c r="FY164" s="2">
        <f t="shared" si="216"/>
        <v>0.47987087010250784</v>
      </c>
      <c r="FZ164" s="2">
        <f t="shared" si="216"/>
        <v>0.46788077710186221</v>
      </c>
      <c r="GA164" s="2">
        <f t="shared" si="216"/>
        <v>0.4792761618335209</v>
      </c>
      <c r="GB164" s="2">
        <f t="shared" si="216"/>
        <v>0.49486059853427367</v>
      </c>
      <c r="GC164" s="2">
        <f t="shared" si="216"/>
        <v>0.50184101808116288</v>
      </c>
      <c r="GD164" s="2">
        <f t="shared" si="216"/>
        <v>0.49722132916999195</v>
      </c>
      <c r="GE164" s="2">
        <f t="shared" si="216"/>
        <v>0.51205199345897512</v>
      </c>
      <c r="GF164" s="2">
        <f t="shared" si="216"/>
        <v>0.50656322382637153</v>
      </c>
      <c r="GG164" s="2">
        <f t="shared" si="216"/>
        <v>0.4971759180283617</v>
      </c>
      <c r="GH164" s="2">
        <f t="shared" si="216"/>
        <v>0.4688598561336581</v>
      </c>
      <c r="GI164" s="2">
        <f t="shared" si="216"/>
        <v>0.47578410061526527</v>
      </c>
      <c r="GJ164" s="2">
        <f t="shared" si="216"/>
        <v>0.37811194681526877</v>
      </c>
      <c r="GK164" s="2">
        <f t="shared" si="216"/>
        <v>0.33000387010962023</v>
      </c>
      <c r="GM164" s="86">
        <f t="shared" si="217"/>
        <v>5.8322331572559099E-224</v>
      </c>
      <c r="GN164" s="86">
        <f t="shared" si="217"/>
        <v>1.5648469779471918E-253</v>
      </c>
      <c r="GO164" s="86">
        <f t="shared" si="217"/>
        <v>1.969318245791319E-306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3.0914549596687355E-222</v>
      </c>
      <c r="GZ164" s="86">
        <f t="shared" si="217"/>
        <v>4.0663320341510624E-276</v>
      </c>
      <c r="HA164" s="86">
        <f t="shared" si="217"/>
        <v>1.2249580705365311E-265</v>
      </c>
      <c r="HC164" s="86">
        <f t="shared" si="181"/>
        <v>1.204256298777745E-166</v>
      </c>
      <c r="HD164" s="86">
        <f t="shared" si="181"/>
        <v>1.6145543610102719E-158</v>
      </c>
      <c r="HE164" s="86">
        <f t="shared" si="181"/>
        <v>6.6965868605222843E-205</v>
      </c>
      <c r="HF164" s="86">
        <f t="shared" si="180"/>
        <v>2.4692481753403558E-224</v>
      </c>
      <c r="HG164" s="86">
        <f t="shared" si="180"/>
        <v>8.5837798806506901E-294</v>
      </c>
      <c r="HH164" s="86">
        <f t="shared" si="180"/>
        <v>7.0651273433663128E-231</v>
      </c>
      <c r="HI164" s="86">
        <f t="shared" si="180"/>
        <v>2.7236067912556957E-280</v>
      </c>
      <c r="HJ164" s="86">
        <f t="shared" si="180"/>
        <v>0</v>
      </c>
      <c r="HK164" s="86">
        <f t="shared" si="180"/>
        <v>0</v>
      </c>
      <c r="HL164" s="86">
        <f t="shared" si="161"/>
        <v>1.488367590898634E-179</v>
      </c>
      <c r="HM164" s="86">
        <f t="shared" si="161"/>
        <v>1.5505091600882092E-233</v>
      </c>
      <c r="HN164" s="86">
        <f t="shared" si="161"/>
        <v>1.7582524919194326E-181</v>
      </c>
      <c r="HO164" s="86">
        <f t="shared" si="161"/>
        <v>1.1659428255862244E-144</v>
      </c>
      <c r="HP164" s="86">
        <f t="shared" si="161"/>
        <v>1.5514109870087714E-200</v>
      </c>
      <c r="HQ164" s="86">
        <f t="shared" si="161"/>
        <v>9.8549998776147255E-234</v>
      </c>
      <c r="HS164" s="86">
        <f t="shared" si="218"/>
        <v>3.0364648496692987E-10</v>
      </c>
      <c r="HT164" s="86">
        <f t="shared" si="218"/>
        <v>2.4790572491620995E-13</v>
      </c>
      <c r="HU164" s="86">
        <f t="shared" si="218"/>
        <v>2.36734327896733E-13</v>
      </c>
      <c r="HV164" s="86">
        <f t="shared" si="218"/>
        <v>1.0693626830528215E-12</v>
      </c>
      <c r="HW164" s="86">
        <f t="shared" si="218"/>
        <v>2.5549062630321097E-12</v>
      </c>
      <c r="HX164" s="86">
        <f t="shared" si="218"/>
        <v>4.4490680229696652E-15</v>
      </c>
      <c r="HY164" s="86">
        <f t="shared" si="218"/>
        <v>2.368115027151065E-13</v>
      </c>
      <c r="HZ164" s="86">
        <f t="shared" si="218"/>
        <v>1.9338592138083034E-14</v>
      </c>
      <c r="IA164" s="86">
        <f t="shared" si="218"/>
        <v>2.1210414438418986E-16</v>
      </c>
      <c r="IB164" s="86">
        <f t="shared" si="218"/>
        <v>4.6222143837393465E-15</v>
      </c>
      <c r="IC164" s="86">
        <f t="shared" si="218"/>
        <v>7.6765781706367543E-14</v>
      </c>
      <c r="ID164" s="86">
        <f t="shared" si="218"/>
        <v>5.6966985431856856E-14</v>
      </c>
      <c r="IE164" s="86">
        <f t="shared" si="218"/>
        <v>3.5043179800085878E-13</v>
      </c>
      <c r="IF164" s="86">
        <f t="shared" si="218"/>
        <v>1.1485995097481122E-15</v>
      </c>
      <c r="IG164" s="86">
        <f t="shared" si="218"/>
        <v>7.989367845808099E-12</v>
      </c>
      <c r="II164" s="86">
        <f t="shared" si="219"/>
        <v>0.35302321821584498</v>
      </c>
      <c r="IJ164" s="86">
        <f t="shared" si="219"/>
        <v>0.55370114023031836</v>
      </c>
      <c r="IK164" s="86">
        <f t="shared" si="219"/>
        <v>0.40503531098002454</v>
      </c>
      <c r="IL164" s="86">
        <f t="shared" si="219"/>
        <v>0.33706890234981468</v>
      </c>
      <c r="IM164" s="86">
        <f t="shared" si="219"/>
        <v>0.40539848256330985</v>
      </c>
      <c r="IN164" s="86">
        <f t="shared" si="219"/>
        <v>0.47770040906559341</v>
      </c>
      <c r="IO164" s="86">
        <f t="shared" si="219"/>
        <v>0.50672557494351489</v>
      </c>
      <c r="IP164" s="86">
        <f t="shared" si="219"/>
        <v>0.48863677957060725</v>
      </c>
      <c r="IQ164" s="86">
        <f t="shared" si="219"/>
        <v>0.53935304169911547</v>
      </c>
      <c r="IR164" s="86">
        <f t="shared" si="219"/>
        <v>0.52377855399429918</v>
      </c>
      <c r="IS164" s="86">
        <f t="shared" si="219"/>
        <v>0.48868609281727621</v>
      </c>
      <c r="IT164" s="86">
        <f t="shared" si="219"/>
        <v>0.33263886955049338</v>
      </c>
      <c r="IU164" s="86">
        <f t="shared" si="219"/>
        <v>0.38099012717135244</v>
      </c>
      <c r="IV164" s="86">
        <f t="shared" si="219"/>
        <v>0.1110522253668908</v>
      </c>
      <c r="IW164" s="86">
        <f t="shared" si="219"/>
        <v>8.8917640351450236E-2</v>
      </c>
      <c r="IY164" s="86">
        <f t="shared" si="220"/>
        <v>0.35302321851949148</v>
      </c>
      <c r="IZ164" s="86">
        <f t="shared" si="220"/>
        <v>0.55370114023056627</v>
      </c>
      <c r="JA164" s="86">
        <f t="shared" si="220"/>
        <v>0.4050353109802613</v>
      </c>
      <c r="JB164" s="86">
        <f t="shared" si="220"/>
        <v>0.33706890235088405</v>
      </c>
      <c r="JC164" s="86">
        <f t="shared" si="220"/>
        <v>0.40539848256586475</v>
      </c>
      <c r="JD164" s="86">
        <f t="shared" si="220"/>
        <v>0.47770040906559785</v>
      </c>
      <c r="JE164" s="86">
        <f t="shared" si="220"/>
        <v>0.5067255749437517</v>
      </c>
      <c r="JF164" s="86">
        <f t="shared" si="220"/>
        <v>0.48863677957062657</v>
      </c>
      <c r="JG164" s="86">
        <f t="shared" si="220"/>
        <v>0.53935304169911569</v>
      </c>
      <c r="JH164" s="86">
        <f t="shared" si="220"/>
        <v>0.52377855399430384</v>
      </c>
      <c r="JI164" s="86">
        <f t="shared" si="220"/>
        <v>0.48868609281735298</v>
      </c>
      <c r="JJ164" s="86">
        <f t="shared" si="220"/>
        <v>0.33263886955055033</v>
      </c>
      <c r="JK164" s="86">
        <f t="shared" si="220"/>
        <v>0.38099012717170289</v>
      </c>
      <c r="JL164" s="86">
        <f t="shared" si="220"/>
        <v>0.11105222536689195</v>
      </c>
      <c r="JM164" s="86">
        <f t="shared" si="220"/>
        <v>8.8917640359439609E-2</v>
      </c>
    </row>
    <row r="165" spans="2:273" x14ac:dyDescent="0.25">
      <c r="B165" s="2">
        <v>138</v>
      </c>
      <c r="C165" s="37">
        <v>103.914</v>
      </c>
      <c r="D165" s="37">
        <v>107.44799999999999</v>
      </c>
      <c r="E165" s="37">
        <v>107.44799999999999</v>
      </c>
      <c r="F165" s="37">
        <v>110.89700000000001</v>
      </c>
      <c r="G165" s="37">
        <v>111.759</v>
      </c>
      <c r="H165" s="37">
        <v>112.44799999999999</v>
      </c>
      <c r="I165" s="37">
        <v>116.10299999999999</v>
      </c>
      <c r="J165" s="37">
        <v>116.931</v>
      </c>
      <c r="K165" s="37">
        <v>112.79300000000001</v>
      </c>
      <c r="L165" s="37">
        <v>115.39700000000001</v>
      </c>
      <c r="M165" s="37">
        <v>119.60299999999999</v>
      </c>
      <c r="N165" s="37">
        <v>123.224</v>
      </c>
      <c r="O165" s="37">
        <v>128.5</v>
      </c>
      <c r="P165" s="37">
        <v>132.672</v>
      </c>
      <c r="Q165" s="37">
        <v>144.43100000000001</v>
      </c>
      <c r="S165" s="4">
        <f t="shared" si="221"/>
        <v>105.40857809077553</v>
      </c>
      <c r="T165" s="4">
        <f t="shared" si="221"/>
        <v>106.29805779541658</v>
      </c>
      <c r="U165" s="4">
        <f t="shared" si="221"/>
        <v>107.97038627917775</v>
      </c>
      <c r="V165" s="4">
        <f t="shared" si="221"/>
        <v>112.0140201052631</v>
      </c>
      <c r="W165" s="4">
        <f t="shared" si="221"/>
        <v>110.62163833726558</v>
      </c>
      <c r="X165" s="4">
        <f t="shared" si="221"/>
        <v>112.17240597556176</v>
      </c>
      <c r="Y165" s="4">
        <f t="shared" si="221"/>
        <v>115.55100162904205</v>
      </c>
      <c r="Z165" s="4">
        <f t="shared" si="221"/>
        <v>116.18220145283141</v>
      </c>
      <c r="AA165" s="4">
        <f t="shared" si="221"/>
        <v>112.09889146140935</v>
      </c>
      <c r="AB165" s="4">
        <f t="shared" si="221"/>
        <v>114.57431027188673</v>
      </c>
      <c r="AC165" s="4">
        <f t="shared" si="221"/>
        <v>117.93692069119454</v>
      </c>
      <c r="AD165" s="4">
        <f t="shared" si="221"/>
        <v>123.23279661180459</v>
      </c>
      <c r="AE165" s="4">
        <f t="shared" si="221"/>
        <v>128.36632520724754</v>
      </c>
      <c r="AF165" s="4">
        <f t="shared" si="221"/>
        <v>132.38913827686594</v>
      </c>
      <c r="AG165" s="4">
        <f t="shared" si="221"/>
        <v>141.26337822334813</v>
      </c>
      <c r="AI165" s="4">
        <f t="shared" si="222"/>
        <v>-1.4945780907755335</v>
      </c>
      <c r="AJ165" s="4">
        <f t="shared" si="222"/>
        <v>1.1499422045834109</v>
      </c>
      <c r="AK165" s="4">
        <f t="shared" si="222"/>
        <v>-0.52238627917775204</v>
      </c>
      <c r="AL165" s="4">
        <f t="shared" si="222"/>
        <v>-1.1170201052630944</v>
      </c>
      <c r="AM165" s="4">
        <f t="shared" si="222"/>
        <v>1.1373616627344205</v>
      </c>
      <c r="AN165" s="4">
        <f t="shared" si="222"/>
        <v>0.27559402443823444</v>
      </c>
      <c r="AO165" s="4">
        <f t="shared" si="222"/>
        <v>0.55199837095794635</v>
      </c>
      <c r="AP165" s="4">
        <f t="shared" si="222"/>
        <v>0.74879854716859029</v>
      </c>
      <c r="AQ165" s="4">
        <f t="shared" si="222"/>
        <v>0.69410853859065469</v>
      </c>
      <c r="AR165" s="4">
        <f t="shared" si="222"/>
        <v>0.82268972811327501</v>
      </c>
      <c r="AS165" s="4">
        <f t="shared" si="222"/>
        <v>1.6660793088054504</v>
      </c>
      <c r="AT165" s="4">
        <f t="shared" si="222"/>
        <v>-8.7966118045841313E-3</v>
      </c>
      <c r="AU165" s="4">
        <f t="shared" si="222"/>
        <v>0.13367479275245842</v>
      </c>
      <c r="AV165" s="4">
        <f t="shared" si="222"/>
        <v>0.28286172313406155</v>
      </c>
      <c r="AW165" s="4">
        <f t="shared" si="222"/>
        <v>3.1676217766518846</v>
      </c>
      <c r="AY165" s="2">
        <f t="shared" si="214"/>
        <v>105.40857809077553</v>
      </c>
      <c r="AZ165" s="2">
        <f t="shared" si="214"/>
        <v>105.49969592490913</v>
      </c>
      <c r="BA165" s="2">
        <f t="shared" si="214"/>
        <v>104.78216420787969</v>
      </c>
      <c r="BB165" s="2">
        <f t="shared" si="214"/>
        <v>105.17906048941528</v>
      </c>
      <c r="BC165" s="2">
        <f t="shared" si="214"/>
        <v>105.03715479226341</v>
      </c>
      <c r="BD165" s="2">
        <f t="shared" si="214"/>
        <v>106.28231127136186</v>
      </c>
      <c r="BE165" s="2">
        <f t="shared" si="214"/>
        <v>108.43036195127374</v>
      </c>
      <c r="BF165" s="2">
        <f t="shared" si="214"/>
        <v>108.10960253173545</v>
      </c>
      <c r="BG165" s="2">
        <f t="shared" si="214"/>
        <v>106.30673425000057</v>
      </c>
      <c r="BH165" s="2">
        <f t="shared" si="214"/>
        <v>108.12190372446086</v>
      </c>
      <c r="BI165" s="2">
        <f t="shared" si="214"/>
        <v>108.8318500001776</v>
      </c>
      <c r="BJ165" s="2">
        <f t="shared" si="214"/>
        <v>109.95356404780149</v>
      </c>
      <c r="BK165" s="2">
        <f t="shared" si="214"/>
        <v>111.36851475754426</v>
      </c>
      <c r="BL165" s="2">
        <f t="shared" si="214"/>
        <v>112.17554020142927</v>
      </c>
      <c r="BM165" s="2">
        <f t="shared" si="214"/>
        <v>115.43734152688327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153.26124371482177</v>
      </c>
      <c r="DL165" s="2">
        <f t="shared" si="223"/>
        <v>132.39309143049934</v>
      </c>
      <c r="DM165" s="2">
        <f t="shared" si="223"/>
        <v>130.79845458839407</v>
      </c>
      <c r="DN165" s="2">
        <f t="shared" si="223"/>
        <v>139.26199412955464</v>
      </c>
      <c r="DO165" s="2">
        <f t="shared" si="223"/>
        <v>150.54481313320827</v>
      </c>
      <c r="DP165" s="2">
        <f t="shared" si="223"/>
        <v>150.59067140825036</v>
      </c>
      <c r="DQ165" s="2">
        <f t="shared" si="223"/>
        <v>137.40520534709196</v>
      </c>
      <c r="DR165" s="2">
        <f t="shared" si="223"/>
        <v>139.94433997155053</v>
      </c>
      <c r="DS165" s="2">
        <f t="shared" si="223"/>
        <v>138.98111512605041</v>
      </c>
      <c r="DT165" s="2">
        <f t="shared" si="223"/>
        <v>142.81345945945947</v>
      </c>
      <c r="DU165" s="2">
        <f t="shared" si="223"/>
        <v>142.9271270580297</v>
      </c>
      <c r="DV165" s="2">
        <f t="shared" si="223"/>
        <v>148.66583783783784</v>
      </c>
      <c r="DW165" s="2">
        <f t="shared" si="223"/>
        <v>149.86606554327605</v>
      </c>
      <c r="DX165" s="2">
        <f t="shared" si="223"/>
        <v>147.17519257829255</v>
      </c>
      <c r="DY165" s="2">
        <f t="shared" si="223"/>
        <v>156.39722988505744</v>
      </c>
      <c r="EA165" s="2">
        <f t="shared" si="213"/>
        <v>105.51129046441328</v>
      </c>
      <c r="EB165" s="2">
        <f t="shared" si="213"/>
        <v>106.04354552238806</v>
      </c>
      <c r="EC165" s="2">
        <f t="shared" si="213"/>
        <v>104.64982338403317</v>
      </c>
      <c r="ED165" s="2">
        <f t="shared" si="213"/>
        <v>105.03098226044588</v>
      </c>
      <c r="EE165" s="2">
        <f t="shared" si="213"/>
        <v>104.7695788498815</v>
      </c>
      <c r="EF165" s="2">
        <f t="shared" si="213"/>
        <v>106.38185880298869</v>
      </c>
      <c r="EG165" s="2">
        <f t="shared" si="213"/>
        <v>108.6513232802581</v>
      </c>
      <c r="EH165" s="2">
        <f t="shared" si="213"/>
        <v>108.14482307692306</v>
      </c>
      <c r="EI165" s="2">
        <f t="shared" si="213"/>
        <v>106.09232869340696</v>
      </c>
      <c r="EJ165" s="2">
        <f t="shared" si="213"/>
        <v>108.32480363115143</v>
      </c>
      <c r="EK165" s="2">
        <f t="shared" si="212"/>
        <v>109.01793359704196</v>
      </c>
      <c r="EL165" s="2">
        <f t="shared" si="179"/>
        <v>110.23158779589849</v>
      </c>
      <c r="EM165" s="2">
        <f t="shared" si="179"/>
        <v>111.43608126258113</v>
      </c>
      <c r="EN165" s="2">
        <f t="shared" si="179"/>
        <v>112.30638627179628</v>
      </c>
      <c r="EO165" s="2">
        <f t="shared" si="179"/>
        <v>115.8730785844042</v>
      </c>
      <c r="EQ165" s="2">
        <f t="shared" si="224"/>
        <v>105.28900600236027</v>
      </c>
      <c r="ER165" s="2">
        <f t="shared" si="224"/>
        <v>105.04039669777664</v>
      </c>
      <c r="ES165" s="2">
        <f t="shared" si="224"/>
        <v>104.90593383222604</v>
      </c>
      <c r="ET165" s="2">
        <f t="shared" si="224"/>
        <v>105.3231945992796</v>
      </c>
      <c r="EU165" s="2">
        <f t="shared" si="224"/>
        <v>105.29092214686158</v>
      </c>
      <c r="EV165" s="2">
        <f t="shared" si="224"/>
        <v>106.17765637741262</v>
      </c>
      <c r="EW165" s="2">
        <f t="shared" si="224"/>
        <v>108.2233378349143</v>
      </c>
      <c r="EX165" s="2">
        <f t="shared" si="224"/>
        <v>108.06836065082092</v>
      </c>
      <c r="EY165" s="2">
        <f t="shared" si="224"/>
        <v>106.48370498805482</v>
      </c>
      <c r="EZ165" s="2">
        <f t="shared" si="224"/>
        <v>107.93178055080527</v>
      </c>
      <c r="FA165" s="2">
        <f t="shared" si="224"/>
        <v>108.65140437032484</v>
      </c>
      <c r="FB165" s="2">
        <f t="shared" si="224"/>
        <v>109.65429108965814</v>
      </c>
      <c r="FC165" s="2">
        <f t="shared" si="224"/>
        <v>111.29048753487906</v>
      </c>
      <c r="FD165" s="2">
        <f t="shared" si="224"/>
        <v>111.96606947608458</v>
      </c>
      <c r="FE165" s="2">
        <f t="shared" si="224"/>
        <v>114.6091789811545</v>
      </c>
      <c r="FG165" s="2">
        <f t="shared" si="225"/>
        <v>0.99986514994794029</v>
      </c>
      <c r="FH165" s="2">
        <f t="shared" si="225"/>
        <v>0.99986335247421609</v>
      </c>
      <c r="FI165" s="2">
        <f t="shared" si="225"/>
        <v>0.99986437090261659</v>
      </c>
      <c r="FJ165" s="2">
        <f t="shared" si="225"/>
        <v>0.9998643948920285</v>
      </c>
      <c r="FK165" s="2">
        <f t="shared" si="225"/>
        <v>0.99987525226922969</v>
      </c>
      <c r="FL165" s="2">
        <f t="shared" si="225"/>
        <v>0.9998596536973926</v>
      </c>
      <c r="FM165" s="2">
        <f t="shared" si="225"/>
        <v>0.99987252889065614</v>
      </c>
      <c r="FN165" s="2">
        <f t="shared" si="225"/>
        <v>0.99985666547868568</v>
      </c>
      <c r="FO165" s="2">
        <f t="shared" si="225"/>
        <v>0.99984765803923703</v>
      </c>
      <c r="FP165" s="2">
        <f t="shared" si="225"/>
        <v>0.99984843091286957</v>
      </c>
      <c r="FQ165" s="2">
        <f t="shared" si="225"/>
        <v>0.99986488862602463</v>
      </c>
      <c r="FR165" s="2">
        <f t="shared" si="225"/>
        <v>0.99984603914105463</v>
      </c>
      <c r="FS165" s="2">
        <f t="shared" si="225"/>
        <v>0.99986847938881818</v>
      </c>
      <c r="FT165" s="2">
        <f t="shared" si="225"/>
        <v>0.99984855967120989</v>
      </c>
      <c r="FU165" s="2">
        <f t="shared" si="225"/>
        <v>0.99981532926907202</v>
      </c>
      <c r="FW165" s="2">
        <f t="shared" si="216"/>
        <v>0.49104402670028829</v>
      </c>
      <c r="FX165" s="2">
        <f t="shared" si="216"/>
        <v>0.54573178405992717</v>
      </c>
      <c r="FY165" s="2">
        <f t="shared" si="216"/>
        <v>0.50288580378990522</v>
      </c>
      <c r="FZ165" s="2">
        <f t="shared" si="216"/>
        <v>0.49086335464611941</v>
      </c>
      <c r="GA165" s="2">
        <f t="shared" si="216"/>
        <v>0.50229011727295314</v>
      </c>
      <c r="GB165" s="2">
        <f t="shared" si="216"/>
        <v>0.51787864282369966</v>
      </c>
      <c r="GC165" s="2">
        <f t="shared" si="216"/>
        <v>0.52484639529953525</v>
      </c>
      <c r="GD165" s="2">
        <f t="shared" si="216"/>
        <v>0.52023609173218621</v>
      </c>
      <c r="GE165" s="2">
        <f t="shared" si="216"/>
        <v>0.53502273194584238</v>
      </c>
      <c r="GF165" s="2">
        <f t="shared" si="216"/>
        <v>0.52955495791115548</v>
      </c>
      <c r="GG165" s="2">
        <f t="shared" si="216"/>
        <v>0.52019075338412946</v>
      </c>
      <c r="GH165" s="2">
        <f t="shared" si="216"/>
        <v>0.49184607356511939</v>
      </c>
      <c r="GI165" s="2">
        <f t="shared" si="216"/>
        <v>0.4987909932890634</v>
      </c>
      <c r="GJ165" s="2">
        <f t="shared" si="216"/>
        <v>0.39999969315036304</v>
      </c>
      <c r="GK165" s="2">
        <f t="shared" si="216"/>
        <v>0.35067712737804591</v>
      </c>
      <c r="GM165" s="86">
        <f t="shared" si="217"/>
        <v>9.2569794065096549E-230</v>
      </c>
      <c r="GN165" s="86">
        <f t="shared" si="217"/>
        <v>4.5433532651635588E-260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6.7963981756850421E-228</v>
      </c>
      <c r="GZ165" s="86">
        <f t="shared" si="217"/>
        <v>3.290069845545822E-283</v>
      </c>
      <c r="HA165" s="86">
        <f t="shared" si="217"/>
        <v>2.2898343226385331E-272</v>
      </c>
      <c r="HC165" s="86">
        <f t="shared" si="181"/>
        <v>1.6113254696943677E-172</v>
      </c>
      <c r="HD165" s="86">
        <f t="shared" si="181"/>
        <v>5.1074897819152784E-164</v>
      </c>
      <c r="HE165" s="86">
        <f t="shared" si="181"/>
        <v>5.467543489932669E-212</v>
      </c>
      <c r="HF165" s="86">
        <f t="shared" si="180"/>
        <v>3.8958978312936294E-232</v>
      </c>
      <c r="HG165" s="86">
        <f t="shared" si="180"/>
        <v>4.9893730069746537E-304</v>
      </c>
      <c r="HH165" s="86">
        <f t="shared" si="180"/>
        <v>8.077768341826426E-239</v>
      </c>
      <c r="HI165" s="86">
        <f t="shared" si="180"/>
        <v>6.113277537881679E-290</v>
      </c>
      <c r="HJ165" s="86">
        <f t="shared" si="180"/>
        <v>0</v>
      </c>
      <c r="HK165" s="86">
        <f t="shared" si="180"/>
        <v>0</v>
      </c>
      <c r="HL165" s="86">
        <f t="shared" si="161"/>
        <v>9.3349201174596863E-186</v>
      </c>
      <c r="HM165" s="86">
        <f t="shared" si="161"/>
        <v>1.2675820701730644E-241</v>
      </c>
      <c r="HN165" s="86">
        <f t="shared" si="161"/>
        <v>8.5382545243235084E-188</v>
      </c>
      <c r="HO165" s="86">
        <f t="shared" si="161"/>
        <v>1.2117825175152077E-149</v>
      </c>
      <c r="HP165" s="86">
        <f t="shared" si="161"/>
        <v>1.3345092690200521E-207</v>
      </c>
      <c r="HQ165" s="86">
        <f t="shared" si="161"/>
        <v>8.4989014239550209E-242</v>
      </c>
      <c r="HS165" s="86">
        <f t="shared" si="218"/>
        <v>5.2112585297679737E-11</v>
      </c>
      <c r="HT165" s="86">
        <f t="shared" si="218"/>
        <v>2.8675104346313947E-14</v>
      </c>
      <c r="HU165" s="86">
        <f t="shared" si="218"/>
        <v>2.585647269726111E-14</v>
      </c>
      <c r="HV165" s="86">
        <f t="shared" si="218"/>
        <v>1.2371315233999508E-13</v>
      </c>
      <c r="HW165" s="86">
        <f t="shared" si="218"/>
        <v>3.2825967617463663E-13</v>
      </c>
      <c r="HX165" s="86">
        <f t="shared" si="218"/>
        <v>3.5902411866216198E-16</v>
      </c>
      <c r="HY165" s="86">
        <f t="shared" si="218"/>
        <v>2.6354751573083541E-14</v>
      </c>
      <c r="HZ165" s="86">
        <f t="shared" si="218"/>
        <v>1.7605924405521893E-15</v>
      </c>
      <c r="IA165" s="86">
        <f t="shared" si="218"/>
        <v>1.4443153515410426E-17</v>
      </c>
      <c r="IB165" s="86">
        <f t="shared" si="218"/>
        <v>3.6660218432550976E-16</v>
      </c>
      <c r="IC165" s="86">
        <f t="shared" si="218"/>
        <v>7.7355892786915867E-15</v>
      </c>
      <c r="ID165" s="86">
        <f t="shared" si="218"/>
        <v>5.1699809775797687E-15</v>
      </c>
      <c r="IE165" s="86">
        <f t="shared" si="218"/>
        <v>3.7960896724901034E-14</v>
      </c>
      <c r="IF165" s="86">
        <f t="shared" si="218"/>
        <v>4.8082942634745045E-17</v>
      </c>
      <c r="IG165" s="86">
        <f t="shared" si="218"/>
        <v>6.6657690173930547E-13</v>
      </c>
      <c r="II165" s="86">
        <f t="shared" si="219"/>
        <v>0.46529851628067209</v>
      </c>
      <c r="IJ165" s="86">
        <f t="shared" si="219"/>
        <v>0.54231112456141739</v>
      </c>
      <c r="IK165" s="86">
        <f t="shared" si="219"/>
        <v>0.51045618639027401</v>
      </c>
      <c r="IL165" s="86">
        <f t="shared" si="219"/>
        <v>0.4610825568084872</v>
      </c>
      <c r="IM165" s="86">
        <f t="shared" si="219"/>
        <v>0.5081175062673895</v>
      </c>
      <c r="IN165" s="86">
        <f t="shared" si="219"/>
        <v>0.54993704545880184</v>
      </c>
      <c r="IO165" s="86">
        <f t="shared" si="219"/>
        <v>0.55557523402099629</v>
      </c>
      <c r="IP165" s="86">
        <f t="shared" si="219"/>
        <v>0.55239389377449544</v>
      </c>
      <c r="IQ165" s="86">
        <f t="shared" si="219"/>
        <v>0.55213089633539381</v>
      </c>
      <c r="IR165" s="86">
        <f t="shared" si="219"/>
        <v>0.55666589032285907</v>
      </c>
      <c r="IS165" s="86">
        <f t="shared" si="219"/>
        <v>0.55185378539277841</v>
      </c>
      <c r="IT165" s="86">
        <f t="shared" si="219"/>
        <v>0.46353505188045036</v>
      </c>
      <c r="IU165" s="86">
        <f t="shared" si="219"/>
        <v>0.49529307605421469</v>
      </c>
      <c r="IV165" s="86">
        <f t="shared" si="219"/>
        <v>0.17458452398054397</v>
      </c>
      <c r="IW165" s="86">
        <f t="shared" si="219"/>
        <v>0.13649186219725706</v>
      </c>
      <c r="IY165" s="86">
        <f t="shared" si="220"/>
        <v>0.46529851633278468</v>
      </c>
      <c r="IZ165" s="86">
        <f t="shared" si="220"/>
        <v>0.54231112456144603</v>
      </c>
      <c r="JA165" s="86">
        <f t="shared" si="220"/>
        <v>0.51045618639029988</v>
      </c>
      <c r="JB165" s="86">
        <f t="shared" si="220"/>
        <v>0.46108255680861093</v>
      </c>
      <c r="JC165" s="86">
        <f t="shared" si="220"/>
        <v>0.50811750626771779</v>
      </c>
      <c r="JD165" s="86">
        <f t="shared" si="220"/>
        <v>0.54993704545880218</v>
      </c>
      <c r="JE165" s="86">
        <f t="shared" si="220"/>
        <v>0.5555752340210226</v>
      </c>
      <c r="JF165" s="86">
        <f t="shared" si="220"/>
        <v>0.55239389377449721</v>
      </c>
      <c r="JG165" s="86">
        <f t="shared" si="220"/>
        <v>0.55213089633539381</v>
      </c>
      <c r="JH165" s="86">
        <f t="shared" si="220"/>
        <v>0.5566658903228594</v>
      </c>
      <c r="JI165" s="86">
        <f t="shared" si="220"/>
        <v>0.55185378539278618</v>
      </c>
      <c r="JJ165" s="86">
        <f t="shared" si="220"/>
        <v>0.46353505188045552</v>
      </c>
      <c r="JK165" s="86">
        <f t="shared" si="220"/>
        <v>0.49529307605425266</v>
      </c>
      <c r="JL165" s="86">
        <f t="shared" si="220"/>
        <v>0.17458452398054403</v>
      </c>
      <c r="JM165" s="86">
        <f t="shared" si="220"/>
        <v>0.13649186219792364</v>
      </c>
    </row>
    <row r="166" spans="2:273" x14ac:dyDescent="0.25">
      <c r="B166" s="2">
        <v>139</v>
      </c>
      <c r="C166" s="37">
        <v>103.759</v>
      </c>
      <c r="D166" s="37">
        <v>106.483</v>
      </c>
      <c r="E166" s="37">
        <v>107.53400000000001</v>
      </c>
      <c r="F166" s="37">
        <v>112.845</v>
      </c>
      <c r="G166" s="37">
        <v>107.776</v>
      </c>
      <c r="H166" s="37">
        <v>109.36199999999999</v>
      </c>
      <c r="I166" s="37">
        <v>113.53400000000001</v>
      </c>
      <c r="J166" s="37">
        <v>114.241</v>
      </c>
      <c r="K166" s="37">
        <v>109.29300000000001</v>
      </c>
      <c r="L166" s="37">
        <v>110.672</v>
      </c>
      <c r="M166" s="37">
        <v>113.879</v>
      </c>
      <c r="N166" s="37">
        <v>122.20699999999999</v>
      </c>
      <c r="O166" s="37">
        <v>125.345</v>
      </c>
      <c r="P166" s="37">
        <v>135.13800000000001</v>
      </c>
      <c r="Q166" s="37">
        <v>150.12100000000001</v>
      </c>
      <c r="S166" s="4">
        <f t="shared" si="221"/>
        <v>105.31788271095553</v>
      </c>
      <c r="T166" s="4">
        <f t="shared" si="221"/>
        <v>105.82746290267487</v>
      </c>
      <c r="U166" s="4">
        <f t="shared" si="221"/>
        <v>107.06123355311772</v>
      </c>
      <c r="V166" s="4">
        <f t="shared" si="221"/>
        <v>110.73968297427623</v>
      </c>
      <c r="W166" s="4">
        <f t="shared" si="221"/>
        <v>109.16019371939032</v>
      </c>
      <c r="X166" s="4">
        <f t="shared" si="221"/>
        <v>109.81808822431853</v>
      </c>
      <c r="Y166" s="4">
        <f t="shared" si="221"/>
        <v>112.68569384676864</v>
      </c>
      <c r="Z166" s="4">
        <f t="shared" si="221"/>
        <v>112.97429006631215</v>
      </c>
      <c r="AA166" s="4">
        <f t="shared" si="221"/>
        <v>109.12062131318628</v>
      </c>
      <c r="AB166" s="4">
        <f t="shared" si="221"/>
        <v>111.50011968579045</v>
      </c>
      <c r="AC166" s="4">
        <f t="shared" si="221"/>
        <v>114.3701763466195</v>
      </c>
      <c r="AD166" s="4">
        <f t="shared" si="221"/>
        <v>120.56674375724005</v>
      </c>
      <c r="AE166" s="4">
        <f t="shared" si="221"/>
        <v>124.22993613223463</v>
      </c>
      <c r="AF166" s="4">
        <f t="shared" si="221"/>
        <v>137.53629332380265</v>
      </c>
      <c r="AG166" s="4">
        <f t="shared" si="221"/>
        <v>149.33250240798404</v>
      </c>
      <c r="AI166" s="4">
        <f t="shared" si="222"/>
        <v>-1.5588827109555297</v>
      </c>
      <c r="AJ166" s="4">
        <f t="shared" si="222"/>
        <v>0.6555370973251371</v>
      </c>
      <c r="AK166" s="4">
        <f t="shared" si="222"/>
        <v>0.47276644688228942</v>
      </c>
      <c r="AL166" s="4">
        <f t="shared" si="222"/>
        <v>2.1053170257237639</v>
      </c>
      <c r="AM166" s="4">
        <f t="shared" si="222"/>
        <v>-1.3841937193903249</v>
      </c>
      <c r="AN166" s="4">
        <f t="shared" si="222"/>
        <v>-0.45608822431853469</v>
      </c>
      <c r="AO166" s="4">
        <f t="shared" si="222"/>
        <v>0.84830615323136271</v>
      </c>
      <c r="AP166" s="4">
        <f t="shared" si="222"/>
        <v>1.2667099336878493</v>
      </c>
      <c r="AQ166" s="4">
        <f t="shared" si="222"/>
        <v>0.17237868681372959</v>
      </c>
      <c r="AR166" s="4">
        <f t="shared" si="222"/>
        <v>-0.8281196857904547</v>
      </c>
      <c r="AS166" s="4">
        <f t="shared" si="222"/>
        <v>-0.49117634661949694</v>
      </c>
      <c r="AT166" s="4">
        <f t="shared" si="222"/>
        <v>1.6402562427599463</v>
      </c>
      <c r="AU166" s="4">
        <f t="shared" si="222"/>
        <v>1.1150638677653717</v>
      </c>
      <c r="AV166" s="4">
        <f t="shared" si="222"/>
        <v>-2.3982933238026476</v>
      </c>
      <c r="AW166" s="4">
        <f t="shared" si="222"/>
        <v>0.7884975920159718</v>
      </c>
      <c r="AY166" s="2">
        <f t="shared" si="214"/>
        <v>105.31788271095553</v>
      </c>
      <c r="AZ166" s="2">
        <f t="shared" si="214"/>
        <v>105.42400327424052</v>
      </c>
      <c r="BA166" s="2">
        <f t="shared" si="214"/>
        <v>104.71229904902187</v>
      </c>
      <c r="BB166" s="2">
        <f t="shared" si="214"/>
        <v>105.10265126251679</v>
      </c>
      <c r="BC166" s="2">
        <f t="shared" si="214"/>
        <v>104.96599045955483</v>
      </c>
      <c r="BD166" s="2">
        <f t="shared" si="214"/>
        <v>106.22758882782306</v>
      </c>
      <c r="BE166" s="2">
        <f t="shared" si="214"/>
        <v>108.39349486167788</v>
      </c>
      <c r="BF166" s="2">
        <f t="shared" si="214"/>
        <v>108.07158785381827</v>
      </c>
      <c r="BG166" s="2">
        <f t="shared" si="214"/>
        <v>106.25833065526972</v>
      </c>
      <c r="BH166" s="2">
        <f t="shared" si="214"/>
        <v>108.05907029795191</v>
      </c>
      <c r="BI166" s="2">
        <f t="shared" si="214"/>
        <v>108.74603148541135</v>
      </c>
      <c r="BJ166" s="2">
        <f t="shared" si="214"/>
        <v>109.85786336514937</v>
      </c>
      <c r="BK166" s="2">
        <f t="shared" si="214"/>
        <v>111.26432658832147</v>
      </c>
      <c r="BL166" s="2">
        <f t="shared" si="214"/>
        <v>112.08269294516384</v>
      </c>
      <c r="BM166" s="2">
        <f t="shared" si="214"/>
        <v>115.32512362832412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153.57585919324578</v>
      </c>
      <c r="DL166" s="2">
        <f t="shared" si="223"/>
        <v>132.53786977058033</v>
      </c>
      <c r="DM166" s="2">
        <f t="shared" si="223"/>
        <v>130.92910782726045</v>
      </c>
      <c r="DN166" s="2">
        <f t="shared" si="223"/>
        <v>139.46514858299594</v>
      </c>
      <c r="DO166" s="2">
        <f t="shared" si="223"/>
        <v>150.83049953095684</v>
      </c>
      <c r="DP166" s="2">
        <f t="shared" si="223"/>
        <v>150.90561308677098</v>
      </c>
      <c r="DQ166" s="2">
        <f t="shared" si="223"/>
        <v>137.59455262664167</v>
      </c>
      <c r="DR166" s="2">
        <f t="shared" si="223"/>
        <v>140.15593598862023</v>
      </c>
      <c r="DS166" s="2">
        <f t="shared" si="223"/>
        <v>139.19396974789916</v>
      </c>
      <c r="DT166" s="2">
        <f t="shared" si="223"/>
        <v>143.02757728781413</v>
      </c>
      <c r="DU166" s="2">
        <f t="shared" si="223"/>
        <v>143.12467624831311</v>
      </c>
      <c r="DV166" s="2">
        <f t="shared" si="223"/>
        <v>148.92011308677098</v>
      </c>
      <c r="DW166" s="2">
        <f t="shared" si="223"/>
        <v>150.09908666156034</v>
      </c>
      <c r="DX166" s="2">
        <f t="shared" si="223"/>
        <v>147.40274714714712</v>
      </c>
      <c r="DY166" s="2">
        <f t="shared" si="223"/>
        <v>156.70409529106411</v>
      </c>
      <c r="EA166" s="2">
        <f t="shared" si="213"/>
        <v>105.42928341119352</v>
      </c>
      <c r="EB166" s="2">
        <f t="shared" si="213"/>
        <v>106.00554006159678</v>
      </c>
      <c r="EC166" s="2">
        <f t="shared" si="213"/>
        <v>104.57076046852967</v>
      </c>
      <c r="ED166" s="2">
        <f t="shared" si="213"/>
        <v>104.94436153846154</v>
      </c>
      <c r="EE166" s="2">
        <f t="shared" si="213"/>
        <v>104.67986007322848</v>
      </c>
      <c r="EF166" s="2">
        <f t="shared" si="213"/>
        <v>106.33512097531863</v>
      </c>
      <c r="EG166" s="2">
        <f t="shared" si="213"/>
        <v>108.63038965553127</v>
      </c>
      <c r="EH166" s="2">
        <f t="shared" si="213"/>
        <v>108.10993105713862</v>
      </c>
      <c r="EI166" s="2">
        <f t="shared" si="213"/>
        <v>106.02986350244139</v>
      </c>
      <c r="EJ166" s="2">
        <f t="shared" si="213"/>
        <v>108.27708886765406</v>
      </c>
      <c r="EK166" s="2">
        <f t="shared" si="212"/>
        <v>108.94594880262581</v>
      </c>
      <c r="EL166" s="2">
        <f t="shared" si="179"/>
        <v>110.15758494340656</v>
      </c>
      <c r="EM166" s="2">
        <f t="shared" si="179"/>
        <v>111.33765323287922</v>
      </c>
      <c r="EN166" s="2">
        <f t="shared" si="179"/>
        <v>112.22533490174369</v>
      </c>
      <c r="EO166" s="2">
        <f t="shared" si="179"/>
        <v>115.798995658902</v>
      </c>
      <c r="EQ166" s="2">
        <f t="shared" si="224"/>
        <v>105.2010593234216</v>
      </c>
      <c r="ER166" s="2">
        <f t="shared" si="224"/>
        <v>104.97670717758795</v>
      </c>
      <c r="ES166" s="2">
        <f t="shared" si="224"/>
        <v>104.8337023971186</v>
      </c>
      <c r="ET166" s="2">
        <f t="shared" si="224"/>
        <v>105.24407934892378</v>
      </c>
      <c r="EU166" s="2">
        <f t="shared" si="224"/>
        <v>105.21456922994668</v>
      </c>
      <c r="EV166" s="2">
        <f t="shared" si="224"/>
        <v>106.12574095753055</v>
      </c>
      <c r="EW166" s="2">
        <f t="shared" si="224"/>
        <v>108.19175256282243</v>
      </c>
      <c r="EX166" s="2">
        <f t="shared" si="224"/>
        <v>108.03162635746023</v>
      </c>
      <c r="EY166" s="2">
        <f t="shared" si="224"/>
        <v>106.43115599144977</v>
      </c>
      <c r="EZ166" s="2">
        <f t="shared" si="224"/>
        <v>107.87373363012105</v>
      </c>
      <c r="FA166" s="2">
        <f t="shared" si="224"/>
        <v>108.57010387847117</v>
      </c>
      <c r="FB166" s="2">
        <f t="shared" si="224"/>
        <v>109.5648793312786</v>
      </c>
      <c r="FC166" s="2">
        <f t="shared" si="224"/>
        <v>111.18821740667732</v>
      </c>
      <c r="FD166" s="2">
        <f t="shared" si="224"/>
        <v>111.87605092561391</v>
      </c>
      <c r="FE166" s="2">
        <f t="shared" si="224"/>
        <v>114.50637093392567</v>
      </c>
      <c r="FG166" s="2">
        <f t="shared" si="225"/>
        <v>0.9998770138315608</v>
      </c>
      <c r="FH166" s="2">
        <f t="shared" si="225"/>
        <v>0.9998753744768788</v>
      </c>
      <c r="FI166" s="2">
        <f t="shared" si="225"/>
        <v>0.99987630331687161</v>
      </c>
      <c r="FJ166" s="2">
        <f t="shared" si="225"/>
        <v>0.99987632519599745</v>
      </c>
      <c r="FK166" s="2">
        <f t="shared" si="225"/>
        <v>0.99988622746853406</v>
      </c>
      <c r="FL166" s="2">
        <f t="shared" si="225"/>
        <v>0.99987200107010576</v>
      </c>
      <c r="FM166" s="2">
        <f t="shared" si="225"/>
        <v>0.99988374366263377</v>
      </c>
      <c r="FN166" s="2">
        <f t="shared" si="225"/>
        <v>0.9998692757142279</v>
      </c>
      <c r="FO166" s="2">
        <f t="shared" si="225"/>
        <v>0.99986106061809066</v>
      </c>
      <c r="FP166" s="2">
        <f t="shared" si="225"/>
        <v>0.9998617655060702</v>
      </c>
      <c r="FQ166" s="2">
        <f t="shared" si="225"/>
        <v>0.99987677549747989</v>
      </c>
      <c r="FR166" s="2">
        <f t="shared" si="225"/>
        <v>0.99985958412560738</v>
      </c>
      <c r="FS166" s="2">
        <f t="shared" si="225"/>
        <v>0.99988005038889993</v>
      </c>
      <c r="FT166" s="2">
        <f t="shared" si="225"/>
        <v>0.99986188293820311</v>
      </c>
      <c r="FU166" s="2">
        <f t="shared" si="225"/>
        <v>0.99983157555494928</v>
      </c>
      <c r="FW166" s="2">
        <f t="shared" si="216"/>
        <v>0.51406520785019549</v>
      </c>
      <c r="FX166" s="2">
        <f t="shared" si="216"/>
        <v>0.5684532463105485</v>
      </c>
      <c r="FY166" s="2">
        <f t="shared" si="216"/>
        <v>0.52588851497836431</v>
      </c>
      <c r="FZ166" s="2">
        <f t="shared" si="216"/>
        <v>0.51388461782087425</v>
      </c>
      <c r="GA166" s="2">
        <f t="shared" si="216"/>
        <v>0.52529437305763926</v>
      </c>
      <c r="GB166" s="2">
        <f t="shared" si="216"/>
        <v>0.54082105822205284</v>
      </c>
      <c r="GC166" s="2">
        <f t="shared" si="216"/>
        <v>0.54774679421553363</v>
      </c>
      <c r="GD166" s="2">
        <f t="shared" si="216"/>
        <v>0.54316528384066265</v>
      </c>
      <c r="GE166" s="2">
        <f t="shared" si="216"/>
        <v>0.55784585691644684</v>
      </c>
      <c r="GF166" s="2">
        <f t="shared" si="216"/>
        <v>0.5524219475754385</v>
      </c>
      <c r="GG166" s="2">
        <f t="shared" si="216"/>
        <v>0.54312020937851901</v>
      </c>
      <c r="GH166" s="2">
        <f t="shared" si="216"/>
        <v>0.51486681802200673</v>
      </c>
      <c r="GI166" s="2">
        <f t="shared" si="216"/>
        <v>0.52180300671580193</v>
      </c>
      <c r="GJ166" s="2">
        <f t="shared" si="216"/>
        <v>0.42229408584726641</v>
      </c>
      <c r="GK166" s="2">
        <f t="shared" si="216"/>
        <v>0.37192654603752962</v>
      </c>
      <c r="GM166" s="86">
        <f t="shared" si="217"/>
        <v>1.2371424133882125E-235</v>
      </c>
      <c r="GN166" s="86">
        <f t="shared" si="217"/>
        <v>1.0877159138947752E-266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1.2668921881273827E-233</v>
      </c>
      <c r="GZ166" s="86">
        <f t="shared" si="217"/>
        <v>2.1613281623097486E-290</v>
      </c>
      <c r="HA166" s="86">
        <f t="shared" si="217"/>
        <v>3.5220607683395368E-279</v>
      </c>
      <c r="HC166" s="86">
        <f t="shared" si="181"/>
        <v>1.7019293608955125E-178</v>
      </c>
      <c r="HD166" s="86">
        <f t="shared" si="181"/>
        <v>1.2990512506085887E-169</v>
      </c>
      <c r="HE166" s="86">
        <f t="shared" si="181"/>
        <v>3.3747166666279012E-219</v>
      </c>
      <c r="HF166" s="86">
        <f t="shared" si="180"/>
        <v>4.511249091272493E-240</v>
      </c>
      <c r="HG166" s="86">
        <f t="shared" si="180"/>
        <v>0</v>
      </c>
      <c r="HH166" s="86">
        <f t="shared" si="180"/>
        <v>6.7638509924915828E-247</v>
      </c>
      <c r="HI166" s="86">
        <f t="shared" si="180"/>
        <v>9.3999140686695363E-300</v>
      </c>
      <c r="HJ166" s="86">
        <f t="shared" si="180"/>
        <v>0</v>
      </c>
      <c r="HK166" s="86">
        <f t="shared" si="180"/>
        <v>0</v>
      </c>
      <c r="HL166" s="86">
        <f t="shared" si="161"/>
        <v>4.5839095782065729E-192</v>
      </c>
      <c r="HM166" s="86">
        <f t="shared" si="161"/>
        <v>7.5305045035907724E-250</v>
      </c>
      <c r="HN166" s="86">
        <f t="shared" si="161"/>
        <v>3.2265032923988303E-194</v>
      </c>
      <c r="HO166" s="86">
        <f t="shared" si="161"/>
        <v>1.0348202723010064E-154</v>
      </c>
      <c r="HP166" s="86">
        <f t="shared" si="161"/>
        <v>8.6415257769702584E-215</v>
      </c>
      <c r="HQ166" s="86">
        <f t="shared" si="161"/>
        <v>5.3372536164849316E-250</v>
      </c>
      <c r="HS166" s="86">
        <f t="shared" si="218"/>
        <v>8.3366945851513942E-12</v>
      </c>
      <c r="HT166" s="86">
        <f t="shared" si="218"/>
        <v>3.0634772201407958E-15</v>
      </c>
      <c r="HU166" s="86">
        <f t="shared" si="218"/>
        <v>2.5977597997656924E-15</v>
      </c>
      <c r="HV166" s="86">
        <f t="shared" si="218"/>
        <v>1.3164933357363757E-14</v>
      </c>
      <c r="HW166" s="86">
        <f t="shared" si="218"/>
        <v>3.9004003426328627E-14</v>
      </c>
      <c r="HX166" s="86">
        <f t="shared" si="218"/>
        <v>2.6351484723494031E-17</v>
      </c>
      <c r="HY166" s="86">
        <f t="shared" si="218"/>
        <v>2.7017030996667259E-15</v>
      </c>
      <c r="HZ166" s="86">
        <f t="shared" si="218"/>
        <v>1.4648984360003879E-16</v>
      </c>
      <c r="IA166" s="86">
        <f t="shared" si="218"/>
        <v>8.9089578195738502E-19</v>
      </c>
      <c r="IB166" s="86">
        <f t="shared" si="218"/>
        <v>2.6409639701490399E-17</v>
      </c>
      <c r="IC166" s="86">
        <f t="shared" si="218"/>
        <v>7.1502399557399916E-16</v>
      </c>
      <c r="ID166" s="86">
        <f t="shared" si="218"/>
        <v>4.2738043973338688E-16</v>
      </c>
      <c r="IE166" s="86">
        <f t="shared" si="218"/>
        <v>3.7760543944188559E-15</v>
      </c>
      <c r="IF166" s="86">
        <f t="shared" si="218"/>
        <v>1.7436019422126687E-18</v>
      </c>
      <c r="IG166" s="86">
        <f t="shared" si="218"/>
        <v>4.9391976127743776E-14</v>
      </c>
      <c r="II166" s="86">
        <f t="shared" si="219"/>
        <v>0.53900388319808101</v>
      </c>
      <c r="IJ166" s="86">
        <f t="shared" si="219"/>
        <v>0.47817047214785102</v>
      </c>
      <c r="IK166" s="86">
        <f t="shared" si="219"/>
        <v>0.55625054894479242</v>
      </c>
      <c r="IL166" s="86">
        <f t="shared" si="219"/>
        <v>0.54105191209422154</v>
      </c>
      <c r="IM166" s="86">
        <f t="shared" si="219"/>
        <v>0.55547820396214176</v>
      </c>
      <c r="IN166" s="86">
        <f t="shared" si="219"/>
        <v>0.54442915439286022</v>
      </c>
      <c r="IO166" s="86">
        <f t="shared" si="219"/>
        <v>0.53678740788110202</v>
      </c>
      <c r="IP166" s="86">
        <f t="shared" si="219"/>
        <v>0.54201378494732921</v>
      </c>
      <c r="IQ166" s="86">
        <f t="shared" si="219"/>
        <v>0.49254346415342182</v>
      </c>
      <c r="IR166" s="86">
        <f t="shared" si="219"/>
        <v>0.51398570289621615</v>
      </c>
      <c r="IS166" s="86">
        <f t="shared" si="219"/>
        <v>0.5437455548858009</v>
      </c>
      <c r="IT166" s="86">
        <f t="shared" si="219"/>
        <v>0.54459997974687835</v>
      </c>
      <c r="IU166" s="86">
        <f t="shared" si="219"/>
        <v>0.55348337469014119</v>
      </c>
      <c r="IV166" s="86">
        <f t="shared" si="219"/>
        <v>0.25339382128901405</v>
      </c>
      <c r="IW166" s="86">
        <f t="shared" si="219"/>
        <v>0.19890556822258892</v>
      </c>
      <c r="IY166" s="86">
        <f t="shared" si="220"/>
        <v>0.53900388320641768</v>
      </c>
      <c r="IZ166" s="86">
        <f t="shared" si="220"/>
        <v>0.47817047214785408</v>
      </c>
      <c r="JA166" s="86">
        <f t="shared" si="220"/>
        <v>0.55625054894479498</v>
      </c>
      <c r="JB166" s="86">
        <f t="shared" si="220"/>
        <v>0.54105191209423475</v>
      </c>
      <c r="JC166" s="86">
        <f t="shared" si="220"/>
        <v>0.55547820396218073</v>
      </c>
      <c r="JD166" s="86">
        <f t="shared" si="220"/>
        <v>0.54442915439286022</v>
      </c>
      <c r="JE166" s="86">
        <f t="shared" si="220"/>
        <v>0.53678740788110468</v>
      </c>
      <c r="JF166" s="86">
        <f t="shared" si="220"/>
        <v>0.54201378494732932</v>
      </c>
      <c r="JG166" s="86">
        <f t="shared" si="220"/>
        <v>0.49254346415342182</v>
      </c>
      <c r="JH166" s="86">
        <f t="shared" si="220"/>
        <v>0.51398570289621615</v>
      </c>
      <c r="JI166" s="86">
        <f t="shared" si="220"/>
        <v>0.54374555488580156</v>
      </c>
      <c r="JJ166" s="86">
        <f t="shared" si="220"/>
        <v>0.54459997974687879</v>
      </c>
      <c r="JK166" s="86">
        <f t="shared" si="220"/>
        <v>0.55348337469014497</v>
      </c>
      <c r="JL166" s="86">
        <f t="shared" si="220"/>
        <v>0.25339382128901405</v>
      </c>
      <c r="JM166" s="86">
        <f t="shared" si="220"/>
        <v>0.19890556822263833</v>
      </c>
    </row>
    <row r="167" spans="2:273" x14ac:dyDescent="0.25">
      <c r="B167" s="2">
        <v>140</v>
      </c>
      <c r="C167" s="37">
        <v>106.19</v>
      </c>
      <c r="D167" s="37">
        <v>106.828</v>
      </c>
      <c r="E167" s="37">
        <v>106.224</v>
      </c>
      <c r="F167" s="37">
        <v>108.086</v>
      </c>
      <c r="G167" s="37">
        <v>107.414</v>
      </c>
      <c r="H167" s="37">
        <v>109.776</v>
      </c>
      <c r="I167" s="37">
        <v>109.63800000000001</v>
      </c>
      <c r="J167" s="37">
        <v>109.431</v>
      </c>
      <c r="K167" s="37">
        <v>109</v>
      </c>
      <c r="L167" s="37">
        <v>107.345</v>
      </c>
      <c r="M167" s="37">
        <v>110.483</v>
      </c>
      <c r="N167" s="37">
        <v>116.69</v>
      </c>
      <c r="O167" s="37">
        <v>118.672</v>
      </c>
      <c r="P167" s="37">
        <v>140.05199999999999</v>
      </c>
      <c r="Q167" s="37">
        <v>157.41399999999999</v>
      </c>
      <c r="S167" s="4">
        <f t="shared" si="221"/>
        <v>105.22696904672419</v>
      </c>
      <c r="T167" s="4">
        <f t="shared" si="221"/>
        <v>105.51274910372724</v>
      </c>
      <c r="U167" s="4">
        <f t="shared" si="221"/>
        <v>106.03472647597577</v>
      </c>
      <c r="V167" s="4">
        <f t="shared" si="221"/>
        <v>108.76889747577351</v>
      </c>
      <c r="W167" s="4">
        <f t="shared" si="221"/>
        <v>107.46432940799978</v>
      </c>
      <c r="X167" s="4">
        <f t="shared" si="221"/>
        <v>107.88038374566119</v>
      </c>
      <c r="Y167" s="4">
        <f t="shared" si="221"/>
        <v>110.44145578817995</v>
      </c>
      <c r="Z167" s="4">
        <f t="shared" si="221"/>
        <v>110.38549438986803</v>
      </c>
      <c r="AA167" s="4">
        <f t="shared" si="221"/>
        <v>107.30073581445646</v>
      </c>
      <c r="AB167" s="4">
        <f t="shared" si="221"/>
        <v>109.42098554382267</v>
      </c>
      <c r="AC167" s="4">
        <f t="shared" si="221"/>
        <v>111.43018950651006</v>
      </c>
      <c r="AD167" s="4">
        <f t="shared" si="221"/>
        <v>116.54010195655117</v>
      </c>
      <c r="AE167" s="4">
        <f t="shared" si="221"/>
        <v>119.08124484449495</v>
      </c>
      <c r="AF167" s="4">
        <f t="shared" si="221"/>
        <v>141.12056235032671</v>
      </c>
      <c r="AG167" s="4">
        <f t="shared" si="221"/>
        <v>157.19136889837188</v>
      </c>
      <c r="AI167" s="4">
        <f t="shared" si="222"/>
        <v>0.96303095327580479</v>
      </c>
      <c r="AJ167" s="4">
        <f t="shared" si="222"/>
        <v>1.315250896272758</v>
      </c>
      <c r="AK167" s="4">
        <f t="shared" si="222"/>
        <v>0.18927352402423026</v>
      </c>
      <c r="AL167" s="4">
        <f t="shared" si="222"/>
        <v>-0.68289747577351534</v>
      </c>
      <c r="AM167" s="4">
        <f t="shared" si="222"/>
        <v>-5.0329407999782916E-2</v>
      </c>
      <c r="AN167" s="4">
        <f t="shared" si="222"/>
        <v>1.8956162543388047</v>
      </c>
      <c r="AO167" s="4">
        <f t="shared" si="222"/>
        <v>-0.80345578817994578</v>
      </c>
      <c r="AP167" s="4">
        <f t="shared" si="222"/>
        <v>-0.95449438986803159</v>
      </c>
      <c r="AQ167" s="4">
        <f t="shared" si="222"/>
        <v>1.6992641855435409</v>
      </c>
      <c r="AR167" s="4">
        <f t="shared" si="222"/>
        <v>-2.075985543822668</v>
      </c>
      <c r="AS167" s="4">
        <f t="shared" si="222"/>
        <v>-0.94718950651005684</v>
      </c>
      <c r="AT167" s="4">
        <f t="shared" si="222"/>
        <v>0.14989804344882884</v>
      </c>
      <c r="AU167" s="4">
        <f t="shared" si="222"/>
        <v>-0.40924484449494969</v>
      </c>
      <c r="AV167" s="4">
        <f t="shared" si="222"/>
        <v>-1.0685623503267152</v>
      </c>
      <c r="AW167" s="4">
        <f t="shared" si="222"/>
        <v>0.22263110162811017</v>
      </c>
      <c r="AY167" s="2">
        <f t="shared" si="214"/>
        <v>105.22696904672419</v>
      </c>
      <c r="AZ167" s="2">
        <f t="shared" si="214"/>
        <v>105.34746734599139</v>
      </c>
      <c r="BA167" s="2">
        <f t="shared" si="214"/>
        <v>104.64274155635385</v>
      </c>
      <c r="BB167" s="2">
        <f t="shared" si="214"/>
        <v>105.02659917209195</v>
      </c>
      <c r="BC167" s="2">
        <f t="shared" si="214"/>
        <v>104.89541918213878</v>
      </c>
      <c r="BD167" s="2">
        <f t="shared" si="214"/>
        <v>106.1727055336945</v>
      </c>
      <c r="BE167" s="2">
        <f t="shared" si="214"/>
        <v>108.35625401809187</v>
      </c>
      <c r="BF167" s="2">
        <f t="shared" si="214"/>
        <v>108.03353284141613</v>
      </c>
      <c r="BG167" s="2">
        <f t="shared" si="214"/>
        <v>106.21031233799582</v>
      </c>
      <c r="BH167" s="2">
        <f t="shared" si="214"/>
        <v>107.99588927239409</v>
      </c>
      <c r="BI167" s="2">
        <f t="shared" si="214"/>
        <v>108.65988519901509</v>
      </c>
      <c r="BJ167" s="2">
        <f t="shared" si="214"/>
        <v>109.76152917534256</v>
      </c>
      <c r="BK167" s="2">
        <f t="shared" si="214"/>
        <v>111.160007840015</v>
      </c>
      <c r="BL167" s="2">
        <f t="shared" si="214"/>
        <v>111.98936415164354</v>
      </c>
      <c r="BM167" s="2">
        <f t="shared" si="214"/>
        <v>115.21106172452026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153.89047467166978</v>
      </c>
      <c r="DL167" s="2">
        <f t="shared" si="223"/>
        <v>132.68264811066129</v>
      </c>
      <c r="DM167" s="2">
        <f t="shared" si="223"/>
        <v>131.05976106612684</v>
      </c>
      <c r="DN167" s="2">
        <f t="shared" si="223"/>
        <v>139.66830303643724</v>
      </c>
      <c r="DO167" s="2">
        <f t="shared" si="223"/>
        <v>151.11618592870545</v>
      </c>
      <c r="DP167" s="2">
        <f t="shared" si="223"/>
        <v>151.22055476529161</v>
      </c>
      <c r="DQ167" s="2">
        <f t="shared" si="223"/>
        <v>137.78389990619138</v>
      </c>
      <c r="DR167" s="2">
        <f t="shared" si="223"/>
        <v>140.36753200568992</v>
      </c>
      <c r="DS167" s="2">
        <f t="shared" si="223"/>
        <v>139.40682436974791</v>
      </c>
      <c r="DT167" s="2">
        <f t="shared" si="223"/>
        <v>143.24169511616881</v>
      </c>
      <c r="DU167" s="2">
        <f t="shared" si="223"/>
        <v>143.32222543859649</v>
      </c>
      <c r="DV167" s="2">
        <f t="shared" si="223"/>
        <v>149.17438833570412</v>
      </c>
      <c r="DW167" s="2">
        <f t="shared" si="223"/>
        <v>150.33210777984459</v>
      </c>
      <c r="DX167" s="2">
        <f t="shared" si="223"/>
        <v>147.6303017160017</v>
      </c>
      <c r="DY167" s="2">
        <f t="shared" si="223"/>
        <v>157.0109606970708</v>
      </c>
      <c r="EA167" s="2">
        <f t="shared" si="213"/>
        <v>105.34727635797378</v>
      </c>
      <c r="EB167" s="2">
        <f t="shared" si="213"/>
        <v>105.96753460080549</v>
      </c>
      <c r="EC167" s="2">
        <f t="shared" si="213"/>
        <v>104.49169755302617</v>
      </c>
      <c r="ED167" s="2">
        <f t="shared" si="213"/>
        <v>104.85774081647719</v>
      </c>
      <c r="EE167" s="2">
        <f t="shared" si="213"/>
        <v>104.59014129657545</v>
      </c>
      <c r="EF167" s="2">
        <f t="shared" si="213"/>
        <v>106.28838314764859</v>
      </c>
      <c r="EG167" s="2">
        <f t="shared" si="213"/>
        <v>108.60945603080447</v>
      </c>
      <c r="EH167" s="2">
        <f t="shared" si="213"/>
        <v>108.07503903735419</v>
      </c>
      <c r="EI167" s="2">
        <f t="shared" si="213"/>
        <v>105.96739831147582</v>
      </c>
      <c r="EJ167" s="2">
        <f t="shared" si="213"/>
        <v>108.22937410415668</v>
      </c>
      <c r="EK167" s="2">
        <f t="shared" si="212"/>
        <v>108.87396400820965</v>
      </c>
      <c r="EL167" s="2">
        <f t="shared" si="179"/>
        <v>110.08358209091462</v>
      </c>
      <c r="EM167" s="2">
        <f t="shared" si="179"/>
        <v>111.23922520317733</v>
      </c>
      <c r="EN167" s="2">
        <f t="shared" si="179"/>
        <v>112.1442835316911</v>
      </c>
      <c r="EO167" s="2">
        <f t="shared" si="179"/>
        <v>115.7249127333998</v>
      </c>
      <c r="EQ167" s="2">
        <f t="shared" si="224"/>
        <v>105.11311264448294</v>
      </c>
      <c r="ER167" s="2">
        <f t="shared" si="224"/>
        <v>104.91301765739925</v>
      </c>
      <c r="ES167" s="2">
        <f t="shared" si="224"/>
        <v>104.76147096201115</v>
      </c>
      <c r="ET167" s="2">
        <f t="shared" si="224"/>
        <v>105.16496409856794</v>
      </c>
      <c r="EU167" s="2">
        <f t="shared" si="224"/>
        <v>105.13821631303179</v>
      </c>
      <c r="EV167" s="2">
        <f t="shared" si="224"/>
        <v>106.0738255376485</v>
      </c>
      <c r="EW167" s="2">
        <f t="shared" si="224"/>
        <v>108.16016729073057</v>
      </c>
      <c r="EX167" s="2">
        <f t="shared" si="224"/>
        <v>107.99489206409953</v>
      </c>
      <c r="EY167" s="2">
        <f t="shared" si="224"/>
        <v>106.37860699484472</v>
      </c>
      <c r="EZ167" s="2">
        <f t="shared" si="224"/>
        <v>107.81568670943682</v>
      </c>
      <c r="FA167" s="2">
        <f t="shared" si="224"/>
        <v>108.48880338661749</v>
      </c>
      <c r="FB167" s="2">
        <f t="shared" si="224"/>
        <v>109.47546757289906</v>
      </c>
      <c r="FC167" s="2">
        <f t="shared" si="224"/>
        <v>111.0859472784756</v>
      </c>
      <c r="FD167" s="2">
        <f t="shared" si="224"/>
        <v>111.78603237514324</v>
      </c>
      <c r="FE167" s="2">
        <f t="shared" si="224"/>
        <v>114.40356288669683</v>
      </c>
      <c r="FG167" s="2">
        <f t="shared" si="225"/>
        <v>0.9998878340674946</v>
      </c>
      <c r="FH167" s="2">
        <f t="shared" si="225"/>
        <v>0.99988633892568035</v>
      </c>
      <c r="FI167" s="2">
        <f t="shared" si="225"/>
        <v>0.99988718605633131</v>
      </c>
      <c r="FJ167" s="2">
        <f t="shared" si="225"/>
        <v>0.99988720601076553</v>
      </c>
      <c r="FK167" s="2">
        <f t="shared" si="225"/>
        <v>0.99989623717933851</v>
      </c>
      <c r="FL167" s="2">
        <f t="shared" si="225"/>
        <v>0.99988326227374968</v>
      </c>
      <c r="FM167" s="2">
        <f t="shared" si="225"/>
        <v>0.99989397187558493</v>
      </c>
      <c r="FN167" s="2">
        <f t="shared" si="225"/>
        <v>0.99988077666306374</v>
      </c>
      <c r="FO167" s="2">
        <f t="shared" si="225"/>
        <v>0.9998732842285647</v>
      </c>
      <c r="FP167" s="2">
        <f t="shared" si="225"/>
        <v>0.99987392710972123</v>
      </c>
      <c r="FQ167" s="2">
        <f t="shared" si="225"/>
        <v>0.99988761669952042</v>
      </c>
      <c r="FR167" s="2">
        <f t="shared" si="225"/>
        <v>0.99987193761831594</v>
      </c>
      <c r="FS167" s="2">
        <f t="shared" si="225"/>
        <v>0.99989060349990055</v>
      </c>
      <c r="FT167" s="2">
        <f t="shared" si="225"/>
        <v>0.99987403421170373</v>
      </c>
      <c r="FU167" s="2">
        <f t="shared" si="225"/>
        <v>0.99984639280411547</v>
      </c>
      <c r="FW167" s="2">
        <f t="shared" si="216"/>
        <v>0.53702686244835651</v>
      </c>
      <c r="FX167" s="2">
        <f t="shared" si="216"/>
        <v>0.59089019594458358</v>
      </c>
      <c r="FY167" s="2">
        <f t="shared" si="216"/>
        <v>0.54878186795414652</v>
      </c>
      <c r="FZ167" s="2">
        <f t="shared" si="216"/>
        <v>0.53684711754934078</v>
      </c>
      <c r="GA167" s="2">
        <f t="shared" si="216"/>
        <v>0.54819176739833975</v>
      </c>
      <c r="GB167" s="2">
        <f t="shared" si="216"/>
        <v>0.56359172487134745</v>
      </c>
      <c r="GC167" s="2">
        <f t="shared" si="216"/>
        <v>0.57044680050383323</v>
      </c>
      <c r="GD167" s="2">
        <f t="shared" si="216"/>
        <v>0.565913007889007</v>
      </c>
      <c r="GE167" s="2">
        <f t="shared" si="216"/>
        <v>0.58042724656317568</v>
      </c>
      <c r="GF167" s="2">
        <f t="shared" si="216"/>
        <v>0.57506933811470484</v>
      </c>
      <c r="GG167" s="2">
        <f t="shared" si="216"/>
        <v>0.56586838397170525</v>
      </c>
      <c r="GH167" s="2">
        <f t="shared" si="216"/>
        <v>0.53782464919436412</v>
      </c>
      <c r="GI167" s="2">
        <f t="shared" si="216"/>
        <v>0.54472284810405847</v>
      </c>
      <c r="GJ167" s="2">
        <f t="shared" si="216"/>
        <v>0.44490967129745601</v>
      </c>
      <c r="GK167" s="2">
        <f t="shared" si="216"/>
        <v>0.393682902551797</v>
      </c>
      <c r="GM167" s="86">
        <f t="shared" si="217"/>
        <v>1.3921444419641158E-241</v>
      </c>
      <c r="GN167" s="86">
        <f t="shared" si="217"/>
        <v>2.147271961414009E-273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2.0023673923732875E-239</v>
      </c>
      <c r="GZ167" s="86">
        <f t="shared" si="217"/>
        <v>1.1527838733363439E-297</v>
      </c>
      <c r="HA167" s="86">
        <f t="shared" si="217"/>
        <v>4.4575673594649696E-286</v>
      </c>
      <c r="HC167" s="86">
        <f t="shared" si="181"/>
        <v>1.4190226393423297E-184</v>
      </c>
      <c r="HD167" s="86">
        <f t="shared" si="181"/>
        <v>2.6564694267691828E-175</v>
      </c>
      <c r="HE167" s="86">
        <f t="shared" si="181"/>
        <v>1.5746519787730703E-226</v>
      </c>
      <c r="HF167" s="86">
        <f t="shared" si="180"/>
        <v>3.8337897688396013E-248</v>
      </c>
      <c r="HG167" s="86">
        <f t="shared" si="180"/>
        <v>0</v>
      </c>
      <c r="HH167" s="86">
        <f t="shared" si="180"/>
        <v>4.1478576793624835E-255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1.7623103358291947E-198</v>
      </c>
      <c r="HM167" s="86">
        <f t="shared" si="161"/>
        <v>3.2509789117427471E-258</v>
      </c>
      <c r="HN167" s="86">
        <f t="shared" si="161"/>
        <v>9.487812172381163E-201</v>
      </c>
      <c r="HO167" s="86">
        <f t="shared" si="161"/>
        <v>7.2609573026506431E-160</v>
      </c>
      <c r="HP167" s="86">
        <f t="shared" si="161"/>
        <v>4.2123942146370641E-222</v>
      </c>
      <c r="HQ167" s="86">
        <f t="shared" si="161"/>
        <v>2.4407183869413121E-258</v>
      </c>
      <c r="HS167" s="86">
        <f t="shared" si="218"/>
        <v>1.2430200447390393E-12</v>
      </c>
      <c r="HT167" s="86">
        <f t="shared" si="218"/>
        <v>3.0225931728252059E-16</v>
      </c>
      <c r="HU167" s="86">
        <f t="shared" si="218"/>
        <v>2.4005569239468459E-16</v>
      </c>
      <c r="HV167" s="86">
        <f t="shared" si="218"/>
        <v>1.2885228738282686E-15</v>
      </c>
      <c r="HW167" s="86">
        <f t="shared" si="218"/>
        <v>4.2855909268666194E-15</v>
      </c>
      <c r="HX167" s="86">
        <f t="shared" si="218"/>
        <v>1.7590365849629479E-18</v>
      </c>
      <c r="HY167" s="86">
        <f t="shared" si="218"/>
        <v>2.5509468536076297E-16</v>
      </c>
      <c r="HZ167" s="86">
        <f t="shared" si="218"/>
        <v>1.1138655897196045E-17</v>
      </c>
      <c r="IA167" s="86">
        <f t="shared" si="218"/>
        <v>4.9774567122197573E-20</v>
      </c>
      <c r="IB167" s="86">
        <f t="shared" si="218"/>
        <v>1.7278774166008169E-18</v>
      </c>
      <c r="IC167" s="86">
        <f t="shared" si="218"/>
        <v>6.0619329657651928E-17</v>
      </c>
      <c r="ID167" s="86">
        <f t="shared" si="218"/>
        <v>3.2177938757250329E-17</v>
      </c>
      <c r="IE167" s="86">
        <f t="shared" si="218"/>
        <v>3.4488046680716049E-16</v>
      </c>
      <c r="IF167" s="86">
        <f t="shared" si="218"/>
        <v>5.4761216219114311E-20</v>
      </c>
      <c r="IG167" s="86">
        <f t="shared" si="218"/>
        <v>3.2498943944681295E-15</v>
      </c>
      <c r="II167" s="86">
        <f t="shared" si="219"/>
        <v>0.55556816930445452</v>
      </c>
      <c r="IJ167" s="86">
        <f t="shared" si="219"/>
        <v>0.38732178075330409</v>
      </c>
      <c r="IK167" s="86">
        <f t="shared" si="219"/>
        <v>0.533597090420588</v>
      </c>
      <c r="IL167" s="86">
        <f t="shared" si="219"/>
        <v>0.55334565785749901</v>
      </c>
      <c r="IM167" s="86">
        <f t="shared" si="219"/>
        <v>0.53825467262188931</v>
      </c>
      <c r="IN167" s="86">
        <f t="shared" si="219"/>
        <v>0.47498999927012914</v>
      </c>
      <c r="IO167" s="86">
        <f t="shared" si="219"/>
        <v>0.46644092963157663</v>
      </c>
      <c r="IP167" s="86">
        <f t="shared" si="219"/>
        <v>0.47230542100310235</v>
      </c>
      <c r="IQ167" s="86">
        <f t="shared" si="219"/>
        <v>0.39370226890430909</v>
      </c>
      <c r="IR167" s="86">
        <f t="shared" si="219"/>
        <v>0.42335183455325126</v>
      </c>
      <c r="IS167" s="86">
        <f t="shared" si="219"/>
        <v>0.47761219098380148</v>
      </c>
      <c r="IT167" s="86">
        <f t="shared" si="219"/>
        <v>0.54977784511397032</v>
      </c>
      <c r="IU167" s="86">
        <f t="shared" si="219"/>
        <v>0.54121660331794497</v>
      </c>
      <c r="IV167" s="86">
        <f t="shared" si="219"/>
        <v>0.33967952810772684</v>
      </c>
      <c r="IW167" s="86">
        <f t="shared" si="219"/>
        <v>0.27401484608192761</v>
      </c>
      <c r="IY167" s="86">
        <f t="shared" si="220"/>
        <v>0.55556816930569752</v>
      </c>
      <c r="IZ167" s="86">
        <f t="shared" si="220"/>
        <v>0.38732178075330437</v>
      </c>
      <c r="JA167" s="86">
        <f t="shared" si="220"/>
        <v>0.53359709042058823</v>
      </c>
      <c r="JB167" s="86">
        <f t="shared" si="220"/>
        <v>0.55334565785750034</v>
      </c>
      <c r="JC167" s="86">
        <f t="shared" si="220"/>
        <v>0.53825467262189364</v>
      </c>
      <c r="JD167" s="86">
        <f t="shared" si="220"/>
        <v>0.47498999927012914</v>
      </c>
      <c r="JE167" s="86">
        <f t="shared" si="220"/>
        <v>0.46644092963157691</v>
      </c>
      <c r="JF167" s="86">
        <f t="shared" si="220"/>
        <v>0.47230542100310235</v>
      </c>
      <c r="JG167" s="86">
        <f t="shared" si="220"/>
        <v>0.39370226890430909</v>
      </c>
      <c r="JH167" s="86">
        <f t="shared" si="220"/>
        <v>0.42335183455325126</v>
      </c>
      <c r="JI167" s="86">
        <f t="shared" si="220"/>
        <v>0.47761219098380153</v>
      </c>
      <c r="JJ167" s="86">
        <f t="shared" si="220"/>
        <v>0.54977784511397032</v>
      </c>
      <c r="JK167" s="86">
        <f t="shared" si="220"/>
        <v>0.5412166033179453</v>
      </c>
      <c r="JL167" s="86">
        <f t="shared" si="220"/>
        <v>0.33967952810772684</v>
      </c>
      <c r="JM167" s="86">
        <f t="shared" si="220"/>
        <v>0.27401484608193089</v>
      </c>
    </row>
    <row r="168" spans="2:273" x14ac:dyDescent="0.25">
      <c r="B168" s="2">
        <v>141</v>
      </c>
      <c r="C168" s="37">
        <v>104.621</v>
      </c>
      <c r="D168" s="37">
        <v>104.672</v>
      </c>
      <c r="E168" s="37">
        <v>103.759</v>
      </c>
      <c r="F168" s="37">
        <v>107.155</v>
      </c>
      <c r="G168" s="37">
        <v>107.621</v>
      </c>
      <c r="H168" s="37">
        <v>107.36199999999999</v>
      </c>
      <c r="I168" s="37">
        <v>110.39700000000001</v>
      </c>
      <c r="J168" s="37">
        <v>110.05200000000001</v>
      </c>
      <c r="K168" s="37">
        <v>106.776</v>
      </c>
      <c r="L168" s="37">
        <v>106.414</v>
      </c>
      <c r="M168" s="37">
        <v>108.155</v>
      </c>
      <c r="N168" s="37">
        <v>112.155</v>
      </c>
      <c r="O168" s="37">
        <v>114.655</v>
      </c>
      <c r="P168" s="37">
        <v>141.58600000000001</v>
      </c>
      <c r="Q168" s="37">
        <v>161.483</v>
      </c>
      <c r="S168" s="4">
        <f t="shared" si="221"/>
        <v>105.13585806489479</v>
      </c>
      <c r="T168" s="4">
        <f t="shared" si="221"/>
        <v>105.32502100068135</v>
      </c>
      <c r="U168" s="4">
        <f t="shared" si="221"/>
        <v>105.23580603632452</v>
      </c>
      <c r="V168" s="4">
        <f t="shared" si="221"/>
        <v>106.94701186879878</v>
      </c>
      <c r="W168" s="4">
        <f t="shared" si="221"/>
        <v>106.10649886559068</v>
      </c>
      <c r="X168" s="4">
        <f t="shared" si="221"/>
        <v>106.75017510200747</v>
      </c>
      <c r="Y168" s="4">
        <f t="shared" si="221"/>
        <v>109.13390271234071</v>
      </c>
      <c r="Z168" s="4">
        <f t="shared" si="221"/>
        <v>108.88514325792555</v>
      </c>
      <c r="AA168" s="4">
        <f t="shared" si="221"/>
        <v>106.48230789021555</v>
      </c>
      <c r="AB168" s="4">
        <f t="shared" si="221"/>
        <v>108.38991901372115</v>
      </c>
      <c r="AC168" s="4">
        <f t="shared" si="221"/>
        <v>109.65983095250311</v>
      </c>
      <c r="AD168" s="4">
        <f t="shared" si="221"/>
        <v>113.02521399312835</v>
      </c>
      <c r="AE168" s="4">
        <f t="shared" si="221"/>
        <v>114.92456098217384</v>
      </c>
      <c r="AF168" s="4">
        <f t="shared" si="221"/>
        <v>142.13907870988999</v>
      </c>
      <c r="AG168" s="4">
        <f t="shared" si="221"/>
        <v>163.3806927131514</v>
      </c>
      <c r="AI168" s="4">
        <f t="shared" si="222"/>
        <v>-0.51485806489479558</v>
      </c>
      <c r="AJ168" s="4">
        <f t="shared" si="222"/>
        <v>-0.65302100068134905</v>
      </c>
      <c r="AK168" s="4">
        <f t="shared" si="222"/>
        <v>-1.4768060363245183</v>
      </c>
      <c r="AL168" s="4">
        <f t="shared" si="222"/>
        <v>0.20798813120121906</v>
      </c>
      <c r="AM168" s="4">
        <f t="shared" si="222"/>
        <v>1.5145011344093149</v>
      </c>
      <c r="AN168" s="4">
        <f t="shared" si="222"/>
        <v>0.61182489799251982</v>
      </c>
      <c r="AO168" s="4">
        <f t="shared" si="222"/>
        <v>1.2630972876592921</v>
      </c>
      <c r="AP168" s="4">
        <f t="shared" si="222"/>
        <v>1.166856742074458</v>
      </c>
      <c r="AQ168" s="4">
        <f t="shared" si="222"/>
        <v>0.29369210978444471</v>
      </c>
      <c r="AR168" s="4">
        <f t="shared" si="222"/>
        <v>-1.9759190137211533</v>
      </c>
      <c r="AS168" s="4">
        <f t="shared" si="222"/>
        <v>-1.5048309525031129</v>
      </c>
      <c r="AT168" s="4">
        <f t="shared" si="222"/>
        <v>-0.87021399312834546</v>
      </c>
      <c r="AU168" s="4">
        <f t="shared" si="222"/>
        <v>-0.26956098217384294</v>
      </c>
      <c r="AV168" s="4">
        <f t="shared" si="222"/>
        <v>-0.55307870988997365</v>
      </c>
      <c r="AW168" s="4">
        <f t="shared" si="222"/>
        <v>-1.8976927131514003</v>
      </c>
      <c r="AY168" s="2">
        <f t="shared" si="214"/>
        <v>105.13585806489479</v>
      </c>
      <c r="AZ168" s="2">
        <f t="shared" si="214"/>
        <v>105.27020293963349</v>
      </c>
      <c r="BA168" s="2">
        <f t="shared" si="214"/>
        <v>104.5734613175691</v>
      </c>
      <c r="BB168" s="2">
        <f t="shared" si="214"/>
        <v>104.95087020947669</v>
      </c>
      <c r="BC168" s="2">
        <f t="shared" si="214"/>
        <v>104.82538023852101</v>
      </c>
      <c r="BD168" s="2">
        <f t="shared" si="214"/>
        <v>106.1176813983781</v>
      </c>
      <c r="BE168" s="2">
        <f t="shared" si="214"/>
        <v>108.31868624618042</v>
      </c>
      <c r="BF168" s="2">
        <f t="shared" si="214"/>
        <v>107.99544375738157</v>
      </c>
      <c r="BG168" s="2">
        <f t="shared" si="214"/>
        <v>106.16263163293613</v>
      </c>
      <c r="BH168" s="2">
        <f t="shared" si="214"/>
        <v>107.93240341059882</v>
      </c>
      <c r="BI168" s="2">
        <f t="shared" si="214"/>
        <v>108.57345049670052</v>
      </c>
      <c r="BJ168" s="2">
        <f t="shared" si="214"/>
        <v>109.66462152425683</v>
      </c>
      <c r="BK168" s="2">
        <f t="shared" si="214"/>
        <v>111.05557210050027</v>
      </c>
      <c r="BL168" s="2">
        <f t="shared" si="214"/>
        <v>111.89557587635454</v>
      </c>
      <c r="BM168" s="2">
        <f t="shared" si="214"/>
        <v>115.09521241202108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154.20509015009381</v>
      </c>
      <c r="DL168" s="2">
        <f t="shared" si="223"/>
        <v>132.82742645074228</v>
      </c>
      <c r="DM168" s="2">
        <f t="shared" si="223"/>
        <v>131.19041430499325</v>
      </c>
      <c r="DN168" s="2">
        <f t="shared" si="223"/>
        <v>139.87145748987854</v>
      </c>
      <c r="DO168" s="2">
        <f t="shared" si="223"/>
        <v>151.40187232645405</v>
      </c>
      <c r="DP168" s="2">
        <f t="shared" si="223"/>
        <v>151.53549644381224</v>
      </c>
      <c r="DQ168" s="2">
        <f t="shared" si="223"/>
        <v>137.97324718574112</v>
      </c>
      <c r="DR168" s="2">
        <f t="shared" si="223"/>
        <v>140.57912802275962</v>
      </c>
      <c r="DS168" s="2">
        <f t="shared" si="223"/>
        <v>139.61967899159663</v>
      </c>
      <c r="DT168" s="2">
        <f t="shared" si="223"/>
        <v>143.45581294452347</v>
      </c>
      <c r="DU168" s="2">
        <f t="shared" si="223"/>
        <v>143.5197746288799</v>
      </c>
      <c r="DV168" s="2">
        <f t="shared" si="223"/>
        <v>149.42866358463726</v>
      </c>
      <c r="DW168" s="2">
        <f t="shared" si="223"/>
        <v>150.56512889812888</v>
      </c>
      <c r="DX168" s="2">
        <f t="shared" si="223"/>
        <v>147.85785628485627</v>
      </c>
      <c r="DY168" s="2">
        <f t="shared" si="223"/>
        <v>157.31782610307746</v>
      </c>
      <c r="EA168" s="2">
        <f t="shared" si="213"/>
        <v>105.26526930475403</v>
      </c>
      <c r="EB168" s="2">
        <f t="shared" si="213"/>
        <v>105.92952914001421</v>
      </c>
      <c r="EC168" s="2">
        <f t="shared" si="213"/>
        <v>104.41263463752267</v>
      </c>
      <c r="ED168" s="2">
        <f t="shared" si="213"/>
        <v>104.77112009449283</v>
      </c>
      <c r="EE168" s="2">
        <f t="shared" si="213"/>
        <v>104.50042251992242</v>
      </c>
      <c r="EF168" s="2">
        <f t="shared" si="213"/>
        <v>106.24164531997855</v>
      </c>
      <c r="EG168" s="2">
        <f t="shared" si="213"/>
        <v>108.58852240607764</v>
      </c>
      <c r="EH168" s="2">
        <f t="shared" si="213"/>
        <v>108.04014701756975</v>
      </c>
      <c r="EI168" s="2">
        <f t="shared" si="213"/>
        <v>105.90493312051026</v>
      </c>
      <c r="EJ168" s="2">
        <f t="shared" si="213"/>
        <v>108.18165934065931</v>
      </c>
      <c r="EK168" s="2">
        <f t="shared" si="212"/>
        <v>108.8019792137935</v>
      </c>
      <c r="EL168" s="2">
        <f t="shared" si="179"/>
        <v>110.00957923842267</v>
      </c>
      <c r="EM168" s="2">
        <f t="shared" si="179"/>
        <v>111.14079717347543</v>
      </c>
      <c r="EN168" s="2">
        <f t="shared" si="179"/>
        <v>112.06323216163852</v>
      </c>
      <c r="EO168" s="2">
        <f t="shared" si="179"/>
        <v>115.65082980789761</v>
      </c>
      <c r="EQ168" s="2">
        <f t="shared" si="224"/>
        <v>105.02516596554428</v>
      </c>
      <c r="ER168" s="2">
        <f t="shared" si="224"/>
        <v>104.84932813721055</v>
      </c>
      <c r="ES168" s="2">
        <f t="shared" si="224"/>
        <v>104.68923952690371</v>
      </c>
      <c r="ET168" s="2">
        <f t="shared" si="224"/>
        <v>105.08584884821211</v>
      </c>
      <c r="EU168" s="2">
        <f t="shared" si="224"/>
        <v>105.06186339611689</v>
      </c>
      <c r="EV168" s="2">
        <f t="shared" si="224"/>
        <v>106.02191011776644</v>
      </c>
      <c r="EW168" s="2">
        <f t="shared" si="224"/>
        <v>108.12858201863871</v>
      </c>
      <c r="EX168" s="2">
        <f t="shared" si="224"/>
        <v>107.95815777073884</v>
      </c>
      <c r="EY168" s="2">
        <f t="shared" si="224"/>
        <v>106.32605799823966</v>
      </c>
      <c r="EZ168" s="2">
        <f t="shared" si="224"/>
        <v>107.75763978875261</v>
      </c>
      <c r="FA168" s="2">
        <f t="shared" si="224"/>
        <v>108.40750289476382</v>
      </c>
      <c r="FB168" s="2">
        <f t="shared" si="224"/>
        <v>109.38605581451952</v>
      </c>
      <c r="FC168" s="2">
        <f t="shared" si="224"/>
        <v>110.98367715027388</v>
      </c>
      <c r="FD168" s="2">
        <f t="shared" si="224"/>
        <v>111.69601382467258</v>
      </c>
      <c r="FE168" s="2">
        <f t="shared" si="224"/>
        <v>114.300754839468</v>
      </c>
      <c r="FG168" s="2">
        <f t="shared" si="225"/>
        <v>0.99989770244413445</v>
      </c>
      <c r="FH168" s="2">
        <f t="shared" si="225"/>
        <v>0.9998963388314982</v>
      </c>
      <c r="FI168" s="2">
        <f t="shared" si="225"/>
        <v>0.99989711143923021</v>
      </c>
      <c r="FJ168" s="2">
        <f t="shared" si="225"/>
        <v>0.99989712963825184</v>
      </c>
      <c r="FK168" s="2">
        <f t="shared" si="225"/>
        <v>0.99990536631882876</v>
      </c>
      <c r="FL168" s="2">
        <f t="shared" si="225"/>
        <v>0.99989353283470395</v>
      </c>
      <c r="FM168" s="2">
        <f t="shared" si="225"/>
        <v>0.9999033002991139</v>
      </c>
      <c r="FN168" s="2">
        <f t="shared" si="225"/>
        <v>0.99989126588374977</v>
      </c>
      <c r="FO168" s="2">
        <f t="shared" si="225"/>
        <v>0.99988443255440118</v>
      </c>
      <c r="FP168" s="2">
        <f t="shared" si="225"/>
        <v>0.99988501888202586</v>
      </c>
      <c r="FQ168" s="2">
        <f t="shared" si="225"/>
        <v>0.99989750419826906</v>
      </c>
      <c r="FR168" s="2">
        <f t="shared" si="225"/>
        <v>0.9998832044037258</v>
      </c>
      <c r="FS168" s="2">
        <f t="shared" si="225"/>
        <v>0.99990022824574809</v>
      </c>
      <c r="FT168" s="2">
        <f t="shared" si="225"/>
        <v>0.9998851165623609</v>
      </c>
      <c r="FU168" s="2">
        <f t="shared" si="225"/>
        <v>0.99985990667888147</v>
      </c>
      <c r="FW168" s="2">
        <f t="shared" si="216"/>
        <v>0.5598325469300518</v>
      </c>
      <c r="FX168" s="2">
        <f t="shared" si="216"/>
        <v>0.61295487240584956</v>
      </c>
      <c r="FY168" s="2">
        <f t="shared" si="216"/>
        <v>0.57147056651655959</v>
      </c>
      <c r="FZ168" s="2">
        <f t="shared" si="216"/>
        <v>0.55965439603786504</v>
      </c>
      <c r="GA168" s="2">
        <f t="shared" si="216"/>
        <v>0.57088693634785226</v>
      </c>
      <c r="GB168" s="2">
        <f t="shared" si="216"/>
        <v>0.58609739467519695</v>
      </c>
      <c r="GC168" s="2">
        <f t="shared" si="216"/>
        <v>0.59285433817276123</v>
      </c>
      <c r="GD168" s="2">
        <f t="shared" si="216"/>
        <v>0.58838639694964068</v>
      </c>
      <c r="GE168" s="2">
        <f t="shared" si="216"/>
        <v>0.60267678018680537</v>
      </c>
      <c r="GF168" s="2">
        <f t="shared" si="216"/>
        <v>0.59740592276554649</v>
      </c>
      <c r="GG168" s="2">
        <f t="shared" si="216"/>
        <v>0.58834240275630223</v>
      </c>
      <c r="GH168" s="2">
        <f t="shared" si="216"/>
        <v>0.56062318788033949</v>
      </c>
      <c r="GI168" s="2">
        <f t="shared" si="216"/>
        <v>0.56745477689477586</v>
      </c>
      <c r="GJ168" s="2">
        <f t="shared" si="216"/>
        <v>0.46775576669575281</v>
      </c>
      <c r="GK168" s="2">
        <f t="shared" si="216"/>
        <v>0.41586924941038811</v>
      </c>
      <c r="GM168" s="86">
        <f t="shared" si="217"/>
        <v>1.3190504075292405E-247</v>
      </c>
      <c r="GN168" s="86">
        <f t="shared" si="217"/>
        <v>3.4953408460344475E-280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2.683425266944179E-245</v>
      </c>
      <c r="GZ168" s="86">
        <f t="shared" si="217"/>
        <v>4.9921197180400718E-305</v>
      </c>
      <c r="HA168" s="86">
        <f t="shared" si="217"/>
        <v>4.6420056995595371E-293</v>
      </c>
      <c r="HC168" s="86">
        <f t="shared" si="181"/>
        <v>9.3394755931658059E-191</v>
      </c>
      <c r="HD168" s="86">
        <f t="shared" si="181"/>
        <v>4.3675625546875019E-181</v>
      </c>
      <c r="HE168" s="86">
        <f t="shared" si="181"/>
        <v>5.5543099904531579E-234</v>
      </c>
      <c r="HF168" s="86">
        <f t="shared" si="180"/>
        <v>2.391101602856359E-256</v>
      </c>
      <c r="HG168" s="86">
        <f t="shared" si="180"/>
        <v>0</v>
      </c>
      <c r="HH168" s="86">
        <f t="shared" si="180"/>
        <v>1.8628460945332393E-263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5.3045154584450506E-205</v>
      </c>
      <c r="HM168" s="86">
        <f t="shared" si="161"/>
        <v>1.0198642984918671E-266</v>
      </c>
      <c r="HN168" s="86">
        <f t="shared" si="161"/>
        <v>2.1710358267265171E-207</v>
      </c>
      <c r="HO168" s="86">
        <f t="shared" si="161"/>
        <v>4.1860811060624111E-165</v>
      </c>
      <c r="HP168" s="86">
        <f t="shared" si="161"/>
        <v>1.5457283891237505E-229</v>
      </c>
      <c r="HQ168" s="86">
        <f t="shared" si="161"/>
        <v>8.1275264964489643E-267</v>
      </c>
      <c r="HS168" s="86">
        <f t="shared" si="218"/>
        <v>1.727251781244997E-13</v>
      </c>
      <c r="HT168" s="86">
        <f t="shared" si="218"/>
        <v>2.7540233880923495E-17</v>
      </c>
      <c r="HU168" s="86">
        <f t="shared" si="218"/>
        <v>2.0402038900966908E-17</v>
      </c>
      <c r="HV168" s="86">
        <f t="shared" si="218"/>
        <v>1.1598423741144463E-16</v>
      </c>
      <c r="HW168" s="86">
        <f t="shared" si="218"/>
        <v>4.3539818533751761E-16</v>
      </c>
      <c r="HX168" s="86">
        <f t="shared" si="218"/>
        <v>1.0678200196039397E-19</v>
      </c>
      <c r="HY168" s="86">
        <f t="shared" si="218"/>
        <v>2.2182798201984075E-17</v>
      </c>
      <c r="HZ168" s="86">
        <f t="shared" si="218"/>
        <v>7.7392723075778978E-19</v>
      </c>
      <c r="IA168" s="86">
        <f t="shared" si="218"/>
        <v>2.5186678107245926E-21</v>
      </c>
      <c r="IB168" s="86">
        <f t="shared" si="218"/>
        <v>1.026622382400533E-19</v>
      </c>
      <c r="IC168" s="86">
        <f t="shared" si="218"/>
        <v>4.7133571272789886E-18</v>
      </c>
      <c r="ID168" s="86">
        <f t="shared" si="218"/>
        <v>2.2063868685283197E-18</v>
      </c>
      <c r="IE168" s="86">
        <f t="shared" si="218"/>
        <v>2.8919523077866155E-17</v>
      </c>
      <c r="IF168" s="86">
        <f t="shared" si="218"/>
        <v>1.4893969111553949E-21</v>
      </c>
      <c r="IG168" s="86">
        <f t="shared" si="218"/>
        <v>1.8985855184568811E-16</v>
      </c>
      <c r="II168" s="86">
        <f t="shared" si="219"/>
        <v>0.5172579756705713</v>
      </c>
      <c r="IJ168" s="86">
        <f t="shared" si="219"/>
        <v>0.29358796362678574</v>
      </c>
      <c r="IK168" s="86">
        <f t="shared" si="219"/>
        <v>0.46016206518425751</v>
      </c>
      <c r="IL168" s="86">
        <f t="shared" si="219"/>
        <v>0.50301352285590428</v>
      </c>
      <c r="IM168" s="86">
        <f t="shared" si="219"/>
        <v>0.47113253137756739</v>
      </c>
      <c r="IN168" s="86">
        <f t="shared" si="219"/>
        <v>0.37491289448828607</v>
      </c>
      <c r="IO168" s="86">
        <f t="shared" si="219"/>
        <v>0.37233778809114709</v>
      </c>
      <c r="IP168" s="86">
        <f t="shared" si="219"/>
        <v>0.37448482313414772</v>
      </c>
      <c r="IQ168" s="86">
        <f t="shared" si="219"/>
        <v>0.28938591750029657</v>
      </c>
      <c r="IR168" s="86">
        <f t="shared" si="219"/>
        <v>0.31923643117465778</v>
      </c>
      <c r="IS168" s="86">
        <f t="shared" si="219"/>
        <v>0.38264883869393401</v>
      </c>
      <c r="IT168" s="86">
        <f t="shared" si="219"/>
        <v>0.48821878855655609</v>
      </c>
      <c r="IU168" s="86">
        <f t="shared" si="219"/>
        <v>0.47304466031172043</v>
      </c>
      <c r="IV168" s="86">
        <f t="shared" si="219"/>
        <v>0.42097181110700937</v>
      </c>
      <c r="IW168" s="86">
        <f t="shared" si="219"/>
        <v>0.35507808940539254</v>
      </c>
      <c r="IY168" s="86">
        <f t="shared" si="220"/>
        <v>0.51725797567074405</v>
      </c>
      <c r="IZ168" s="86">
        <f t="shared" si="220"/>
        <v>0.29358796362678574</v>
      </c>
      <c r="JA168" s="86">
        <f t="shared" si="220"/>
        <v>0.46016206518425751</v>
      </c>
      <c r="JB168" s="86">
        <f t="shared" si="220"/>
        <v>0.50301352285590439</v>
      </c>
      <c r="JC168" s="86">
        <f t="shared" si="220"/>
        <v>0.47113253137756783</v>
      </c>
      <c r="JD168" s="86">
        <f t="shared" si="220"/>
        <v>0.37491289448828607</v>
      </c>
      <c r="JE168" s="86">
        <f t="shared" si="220"/>
        <v>0.37233778809114709</v>
      </c>
      <c r="JF168" s="86">
        <f t="shared" si="220"/>
        <v>0.37448482313414772</v>
      </c>
      <c r="JG168" s="86">
        <f t="shared" si="220"/>
        <v>0.28938591750029657</v>
      </c>
      <c r="JH168" s="86">
        <f t="shared" si="220"/>
        <v>0.31923643117465778</v>
      </c>
      <c r="JI168" s="86">
        <f t="shared" si="220"/>
        <v>0.38264883869393401</v>
      </c>
      <c r="JJ168" s="86">
        <f t="shared" si="220"/>
        <v>0.48821878855655609</v>
      </c>
      <c r="JK168" s="86">
        <f t="shared" si="220"/>
        <v>0.47304466031172049</v>
      </c>
      <c r="JL168" s="86">
        <f t="shared" si="220"/>
        <v>0.42097181110700937</v>
      </c>
      <c r="JM168" s="86">
        <f t="shared" si="220"/>
        <v>0.35507808940539271</v>
      </c>
    </row>
    <row r="169" spans="2:273" x14ac:dyDescent="0.25">
      <c r="B169" s="2">
        <v>142</v>
      </c>
      <c r="C169" s="37">
        <v>103.46599999999999</v>
      </c>
      <c r="D169" s="37">
        <v>105.517</v>
      </c>
      <c r="E169" s="37">
        <v>102.914</v>
      </c>
      <c r="F169" s="37">
        <v>104.845</v>
      </c>
      <c r="G169" s="37">
        <v>106.69</v>
      </c>
      <c r="H169" s="37">
        <v>106.60299999999999</v>
      </c>
      <c r="I169" s="37">
        <v>107.39700000000001</v>
      </c>
      <c r="J169" s="37">
        <v>109.31</v>
      </c>
      <c r="K169" s="37">
        <v>104.776</v>
      </c>
      <c r="L169" s="37">
        <v>107.63800000000001</v>
      </c>
      <c r="M169" s="37">
        <v>107.70699999999999</v>
      </c>
      <c r="N169" s="37">
        <v>110.328</v>
      </c>
      <c r="O169" s="37">
        <v>111.69</v>
      </c>
      <c r="P169" s="37">
        <v>139.828</v>
      </c>
      <c r="Q169" s="37">
        <v>162.5</v>
      </c>
      <c r="S169" s="4">
        <f t="shared" si="221"/>
        <v>105.04457263332716</v>
      </c>
      <c r="T169" s="4">
        <f t="shared" si="221"/>
        <v>105.20703078610431</v>
      </c>
      <c r="U169" s="4">
        <f t="shared" si="221"/>
        <v>104.75709911060375</v>
      </c>
      <c r="V169" s="4">
        <f t="shared" si="221"/>
        <v>105.72950906274727</v>
      </c>
      <c r="W169" s="4">
        <f t="shared" si="221"/>
        <v>105.27528174815214</v>
      </c>
      <c r="X169" s="4">
        <f t="shared" si="221"/>
        <v>106.2446744505352</v>
      </c>
      <c r="Y169" s="4">
        <f t="shared" si="221"/>
        <v>108.53698599226455</v>
      </c>
      <c r="Z169" s="4">
        <f t="shared" si="221"/>
        <v>108.22231249841829</v>
      </c>
      <c r="AA169" s="4">
        <f t="shared" si="221"/>
        <v>106.18725026428386</v>
      </c>
      <c r="AB169" s="4">
        <f t="shared" si="221"/>
        <v>107.98234375604065</v>
      </c>
      <c r="AC169" s="4">
        <f t="shared" si="221"/>
        <v>108.82545595411102</v>
      </c>
      <c r="AD169" s="4">
        <f t="shared" si="221"/>
        <v>110.86964499157014</v>
      </c>
      <c r="AE169" s="4">
        <f t="shared" si="221"/>
        <v>112.45941120897092</v>
      </c>
      <c r="AF169" s="4">
        <f t="shared" si="221"/>
        <v>140.23186022480454</v>
      </c>
      <c r="AG169" s="4">
        <f t="shared" si="221"/>
        <v>166.38197082310504</v>
      </c>
      <c r="AI169" s="4">
        <f t="shared" si="222"/>
        <v>-1.5785726333271697</v>
      </c>
      <c r="AJ169" s="4">
        <f t="shared" si="222"/>
        <v>0.30996921389568399</v>
      </c>
      <c r="AK169" s="4">
        <f t="shared" si="222"/>
        <v>-1.8430991106037453</v>
      </c>
      <c r="AL169" s="4">
        <f t="shared" si="222"/>
        <v>-0.88450906274727004</v>
      </c>
      <c r="AM169" s="4">
        <f t="shared" si="222"/>
        <v>1.4147182518478587</v>
      </c>
      <c r="AN169" s="4">
        <f t="shared" si="222"/>
        <v>0.35832554946479434</v>
      </c>
      <c r="AO169" s="4">
        <f t="shared" si="222"/>
        <v>-1.1399859922645419</v>
      </c>
      <c r="AP169" s="4">
        <f t="shared" si="222"/>
        <v>1.087687501581712</v>
      </c>
      <c r="AQ169" s="4">
        <f t="shared" si="222"/>
        <v>-1.4112502642838649</v>
      </c>
      <c r="AR169" s="4">
        <f t="shared" si="222"/>
        <v>-0.34434375604064371</v>
      </c>
      <c r="AS169" s="4">
        <f t="shared" si="222"/>
        <v>-1.1184559541110275</v>
      </c>
      <c r="AT169" s="4">
        <f t="shared" si="222"/>
        <v>-0.54164499157013779</v>
      </c>
      <c r="AU169" s="4">
        <f t="shared" si="222"/>
        <v>-0.76941120897092219</v>
      </c>
      <c r="AV169" s="4">
        <f t="shared" si="222"/>
        <v>-0.40386022480453221</v>
      </c>
      <c r="AW169" s="4">
        <f t="shared" si="222"/>
        <v>-3.8819708231050356</v>
      </c>
      <c r="AY169" s="2">
        <f t="shared" si="214"/>
        <v>105.04457263332716</v>
      </c>
      <c r="AZ169" s="2">
        <f t="shared" si="214"/>
        <v>105.19232741384833</v>
      </c>
      <c r="BA169" s="2">
        <f t="shared" si="214"/>
        <v>104.50442642363677</v>
      </c>
      <c r="BB169" s="2">
        <f t="shared" si="214"/>
        <v>104.8754284882334</v>
      </c>
      <c r="BC169" s="2">
        <f t="shared" si="214"/>
        <v>104.75580997011815</v>
      </c>
      <c r="BD169" s="2">
        <f t="shared" si="214"/>
        <v>106.06253762537446</v>
      </c>
      <c r="BE169" s="2">
        <f t="shared" si="214"/>
        <v>108.28084019178361</v>
      </c>
      <c r="BF169" s="2">
        <f t="shared" si="214"/>
        <v>107.95732735555978</v>
      </c>
      <c r="BG169" s="2">
        <f t="shared" si="214"/>
        <v>106.11523981846773</v>
      </c>
      <c r="BH169" s="2">
        <f t="shared" si="214"/>
        <v>107.86865725569317</v>
      </c>
      <c r="BI169" s="2">
        <f t="shared" si="214"/>
        <v>108.48676855742812</v>
      </c>
      <c r="BJ169" s="2">
        <f t="shared" si="214"/>
        <v>109.56720492247297</v>
      </c>
      <c r="BK169" s="2">
        <f t="shared" si="214"/>
        <v>110.95103411850778</v>
      </c>
      <c r="BL169" s="2">
        <f t="shared" si="214"/>
        <v>111.80135506531524</v>
      </c>
      <c r="BM169" s="2">
        <f t="shared" si="214"/>
        <v>114.97765073945968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154.51970562851784</v>
      </c>
      <c r="DL169" s="2">
        <f t="shared" si="223"/>
        <v>132.97220479082324</v>
      </c>
      <c r="DM169" s="2">
        <f t="shared" si="223"/>
        <v>131.32106754385964</v>
      </c>
      <c r="DN169" s="2">
        <f t="shared" si="223"/>
        <v>140.07461194331984</v>
      </c>
      <c r="DO169" s="2">
        <f t="shared" si="223"/>
        <v>151.68755872420263</v>
      </c>
      <c r="DP169" s="2">
        <f t="shared" si="223"/>
        <v>151.85043812233286</v>
      </c>
      <c r="DQ169" s="2">
        <f t="shared" si="223"/>
        <v>138.16259446529082</v>
      </c>
      <c r="DR169" s="2">
        <f t="shared" si="223"/>
        <v>140.79072403982934</v>
      </c>
      <c r="DS169" s="2">
        <f t="shared" si="223"/>
        <v>139.83253361344538</v>
      </c>
      <c r="DT169" s="2">
        <f t="shared" si="223"/>
        <v>143.66993077287816</v>
      </c>
      <c r="DU169" s="2">
        <f t="shared" si="223"/>
        <v>143.71732381916331</v>
      </c>
      <c r="DV169" s="2">
        <f t="shared" si="223"/>
        <v>149.6829388335704</v>
      </c>
      <c r="DW169" s="2">
        <f t="shared" si="223"/>
        <v>150.79815001641316</v>
      </c>
      <c r="DX169" s="2">
        <f t="shared" si="223"/>
        <v>148.08541085371084</v>
      </c>
      <c r="DY169" s="2">
        <f t="shared" si="223"/>
        <v>157.62469150908413</v>
      </c>
      <c r="EA169" s="2">
        <f t="shared" si="213"/>
        <v>105.18326225153427</v>
      </c>
      <c r="EB169" s="2">
        <f t="shared" si="213"/>
        <v>105.89152367922293</v>
      </c>
      <c r="EC169" s="2">
        <f t="shared" si="213"/>
        <v>104.33357172201917</v>
      </c>
      <c r="ED169" s="2">
        <f t="shared" si="213"/>
        <v>104.68449937250848</v>
      </c>
      <c r="EE169" s="2">
        <f t="shared" si="213"/>
        <v>104.41070374326941</v>
      </c>
      <c r="EF169" s="2">
        <f t="shared" si="213"/>
        <v>106.19490749230849</v>
      </c>
      <c r="EG169" s="2">
        <f t="shared" si="213"/>
        <v>108.56758878135082</v>
      </c>
      <c r="EH169" s="2">
        <f t="shared" si="213"/>
        <v>108.00525499778531</v>
      </c>
      <c r="EI169" s="2">
        <f t="shared" si="213"/>
        <v>105.8424679295447</v>
      </c>
      <c r="EJ169" s="2">
        <f t="shared" si="213"/>
        <v>108.13394457716194</v>
      </c>
      <c r="EK169" s="2">
        <f t="shared" si="212"/>
        <v>108.72999441937735</v>
      </c>
      <c r="EL169" s="2">
        <f t="shared" si="179"/>
        <v>109.93557638593074</v>
      </c>
      <c r="EM169" s="2">
        <f t="shared" si="179"/>
        <v>111.04236914377354</v>
      </c>
      <c r="EN169" s="2">
        <f t="shared" si="179"/>
        <v>111.98218079158593</v>
      </c>
      <c r="EO169" s="2">
        <f t="shared" si="179"/>
        <v>115.57674688239541</v>
      </c>
      <c r="EQ169" s="2">
        <f t="shared" si="224"/>
        <v>104.93721928660563</v>
      </c>
      <c r="ER169" s="2">
        <f t="shared" si="224"/>
        <v>104.78563861702186</v>
      </c>
      <c r="ES169" s="2">
        <f t="shared" si="224"/>
        <v>104.61700809179627</v>
      </c>
      <c r="ET169" s="2">
        <f t="shared" si="224"/>
        <v>105.00673359785627</v>
      </c>
      <c r="EU169" s="2">
        <f t="shared" si="224"/>
        <v>104.98551047920199</v>
      </c>
      <c r="EV169" s="2">
        <f t="shared" si="224"/>
        <v>105.96999469788437</v>
      </c>
      <c r="EW169" s="2">
        <f t="shared" si="224"/>
        <v>108.09699674654685</v>
      </c>
      <c r="EX169" s="2">
        <f t="shared" si="224"/>
        <v>107.92142347737814</v>
      </c>
      <c r="EY169" s="2">
        <f t="shared" si="224"/>
        <v>106.27350900163461</v>
      </c>
      <c r="EZ169" s="2">
        <f t="shared" si="224"/>
        <v>107.69959286806838</v>
      </c>
      <c r="FA169" s="2">
        <f t="shared" si="224"/>
        <v>108.32620240291016</v>
      </c>
      <c r="FB169" s="2">
        <f t="shared" si="224"/>
        <v>109.29664405614</v>
      </c>
      <c r="FC169" s="2">
        <f t="shared" si="224"/>
        <v>110.88140702207215</v>
      </c>
      <c r="FD169" s="2">
        <f t="shared" si="224"/>
        <v>111.6059952742019</v>
      </c>
      <c r="FE169" s="2">
        <f t="shared" si="224"/>
        <v>114.19794679223918</v>
      </c>
      <c r="FG169" s="2">
        <f t="shared" si="225"/>
        <v>0.9999067026804348</v>
      </c>
      <c r="FH169" s="2">
        <f t="shared" si="225"/>
        <v>0.99990545902839234</v>
      </c>
      <c r="FI169" s="2">
        <f t="shared" si="225"/>
        <v>0.99990616366782459</v>
      </c>
      <c r="FJ169" s="2">
        <f t="shared" si="225"/>
        <v>0.99990618026583</v>
      </c>
      <c r="FK169" s="2">
        <f t="shared" si="225"/>
        <v>0.99991369233834237</v>
      </c>
      <c r="FL169" s="2">
        <f t="shared" si="225"/>
        <v>0.99990289988158487</v>
      </c>
      <c r="FM169" s="2">
        <f t="shared" si="225"/>
        <v>0.99991180807424618</v>
      </c>
      <c r="FN169" s="2">
        <f t="shared" si="225"/>
        <v>0.99990083235859317</v>
      </c>
      <c r="FO169" s="2">
        <f t="shared" si="225"/>
        <v>0.99989460016515974</v>
      </c>
      <c r="FP169" s="2">
        <f t="shared" si="225"/>
        <v>0.99989513491315651</v>
      </c>
      <c r="FQ169" s="2">
        <f t="shared" si="225"/>
        <v>0.99990652187479856</v>
      </c>
      <c r="FR169" s="2">
        <f t="shared" si="225"/>
        <v>0.99989348005553036</v>
      </c>
      <c r="FS169" s="2">
        <f t="shared" si="225"/>
        <v>0.99990900627984203</v>
      </c>
      <c r="FT169" s="2">
        <f t="shared" si="225"/>
        <v>0.99989522400048281</v>
      </c>
      <c r="FU169" s="2">
        <f t="shared" si="225"/>
        <v>0.99987223179765905</v>
      </c>
      <c r="FW169" s="2">
        <f t="shared" si="216"/>
        <v>0.58238843029965115</v>
      </c>
      <c r="FX169" s="2">
        <f t="shared" si="216"/>
        <v>0.63456549262177664</v>
      </c>
      <c r="FY169" s="2">
        <f t="shared" si="216"/>
        <v>0.59386272173701993</v>
      </c>
      <c r="FZ169" s="2">
        <f t="shared" si="216"/>
        <v>0.58221259572534179</v>
      </c>
      <c r="GA169" s="2">
        <f t="shared" si="216"/>
        <v>0.59328788395548793</v>
      </c>
      <c r="GB169" s="2">
        <f t="shared" si="216"/>
        <v>0.60824918704515496</v>
      </c>
      <c r="GC169" s="2">
        <f t="shared" si="216"/>
        <v>0.61488212445353774</v>
      </c>
      <c r="GD169" s="2">
        <f t="shared" si="216"/>
        <v>0.61049709720495471</v>
      </c>
      <c r="GE169" s="2">
        <f t="shared" si="216"/>
        <v>0.6245097255084584</v>
      </c>
      <c r="GF169" s="2">
        <f t="shared" si="216"/>
        <v>0.61934556746344804</v>
      </c>
      <c r="GG169" s="2">
        <f t="shared" si="216"/>
        <v>0.61045390164952373</v>
      </c>
      <c r="GH169" s="2">
        <f t="shared" si="216"/>
        <v>0.58316872214081827</v>
      </c>
      <c r="GI169" s="2">
        <f t="shared" si="216"/>
        <v>0.58990618824775387</v>
      </c>
      <c r="GJ169" s="2">
        <f t="shared" si="216"/>
        <v>0.4907378667047228</v>
      </c>
      <c r="GK169" s="2">
        <f t="shared" si="216"/>
        <v>0.43840186662907116</v>
      </c>
      <c r="GM169" s="86">
        <f t="shared" si="217"/>
        <v>1.0523236539441254E-253</v>
      </c>
      <c r="GN169" s="86">
        <f t="shared" si="217"/>
        <v>4.6916034212288758E-287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3.0491255670147792E-251</v>
      </c>
      <c r="GZ169" s="86">
        <f t="shared" si="217"/>
        <v>0</v>
      </c>
      <c r="HA169" s="86">
        <f t="shared" si="217"/>
        <v>3.9775767238628905E-300</v>
      </c>
      <c r="HC169" s="86">
        <f t="shared" si="181"/>
        <v>4.8521818971576935E-197</v>
      </c>
      <c r="HD169" s="86">
        <f t="shared" si="181"/>
        <v>5.7733173387714829E-187</v>
      </c>
      <c r="HE169" s="86">
        <f t="shared" si="181"/>
        <v>1.4810515173674127E-241</v>
      </c>
      <c r="HF169" s="86">
        <f t="shared" si="180"/>
        <v>1.0944658649101472E-264</v>
      </c>
      <c r="HG169" s="86">
        <f t="shared" si="180"/>
        <v>0</v>
      </c>
      <c r="HH169" s="86">
        <f t="shared" si="180"/>
        <v>6.1270262267300965E-272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1.2500353594632913E-211</v>
      </c>
      <c r="HM169" s="86">
        <f t="shared" si="161"/>
        <v>2.3249040480935715E-275</v>
      </c>
      <c r="HN169" s="86">
        <f t="shared" si="161"/>
        <v>3.8657257161467559E-214</v>
      </c>
      <c r="HO169" s="86">
        <f t="shared" si="161"/>
        <v>1.9829075792031392E-170</v>
      </c>
      <c r="HP169" s="86">
        <f t="shared" si="161"/>
        <v>4.2697162437865585E-237</v>
      </c>
      <c r="HQ169" s="86">
        <f t="shared" si="161"/>
        <v>1.97077159178145E-275</v>
      </c>
      <c r="HS169" s="86">
        <f t="shared" si="218"/>
        <v>2.2366111556611454E-14</v>
      </c>
      <c r="HT169" s="86">
        <f t="shared" si="218"/>
        <v>2.3171216795448627E-18</v>
      </c>
      <c r="HU169" s="86">
        <f t="shared" si="218"/>
        <v>1.5946012562567728E-18</v>
      </c>
      <c r="HV169" s="86">
        <f t="shared" si="218"/>
        <v>9.6007543875916509E-18</v>
      </c>
      <c r="HW169" s="86">
        <f t="shared" si="218"/>
        <v>4.0898242008797822E-17</v>
      </c>
      <c r="HX169" s="86">
        <f t="shared" si="218"/>
        <v>5.8944454524209477E-21</v>
      </c>
      <c r="HY169" s="86">
        <f t="shared" si="218"/>
        <v>1.7764438842218999E-18</v>
      </c>
      <c r="HZ169" s="86">
        <f t="shared" si="218"/>
        <v>4.9133553710735891E-20</v>
      </c>
      <c r="IA169" s="86">
        <f t="shared" si="218"/>
        <v>1.1542162525856064E-22</v>
      </c>
      <c r="IB169" s="86">
        <f t="shared" si="218"/>
        <v>5.5388998107175651E-21</v>
      </c>
      <c r="IC169" s="86">
        <f t="shared" si="218"/>
        <v>3.3608322903838613E-19</v>
      </c>
      <c r="ID169" s="86">
        <f t="shared" si="218"/>
        <v>1.3776869330120618E-19</v>
      </c>
      <c r="IE169" s="86">
        <f t="shared" si="218"/>
        <v>2.226244208098288E-18</v>
      </c>
      <c r="IF169" s="86">
        <f t="shared" si="218"/>
        <v>3.5075802685928116E-23</v>
      </c>
      <c r="IG169" s="86">
        <f t="shared" si="218"/>
        <v>9.8465587802839366E-18</v>
      </c>
      <c r="II169" s="86">
        <f t="shared" si="219"/>
        <v>0.44238012367854551</v>
      </c>
      <c r="IJ169" s="86">
        <f t="shared" si="219"/>
        <v>0.21119391485896841</v>
      </c>
      <c r="IK169" s="86">
        <f t="shared" si="219"/>
        <v>0.36456936860755068</v>
      </c>
      <c r="IL169" s="86">
        <f t="shared" si="219"/>
        <v>0.41536965406771514</v>
      </c>
      <c r="IM169" s="86">
        <f t="shared" si="219"/>
        <v>0.37994389815372315</v>
      </c>
      <c r="IN169" s="86">
        <f t="shared" si="219"/>
        <v>0.27409848364637368</v>
      </c>
      <c r="IO169" s="86">
        <f t="shared" si="219"/>
        <v>0.27823751882464581</v>
      </c>
      <c r="IP169" s="86">
        <f t="shared" si="219"/>
        <v>0.27611479049648746</v>
      </c>
      <c r="IQ169" s="86">
        <f t="shared" si="219"/>
        <v>0.19944152290343059</v>
      </c>
      <c r="IR169" s="86">
        <f t="shared" si="219"/>
        <v>0.22502352393083327</v>
      </c>
      <c r="IS169" s="86">
        <f t="shared" si="219"/>
        <v>0.28548888300071557</v>
      </c>
      <c r="IT169" s="86">
        <f t="shared" si="219"/>
        <v>0.39129815210480179</v>
      </c>
      <c r="IU169" s="86">
        <f t="shared" si="219"/>
        <v>0.37796807504017677</v>
      </c>
      <c r="IV169" s="86">
        <f t="shared" si="219"/>
        <v>0.48314752065564259</v>
      </c>
      <c r="IW169" s="86">
        <f t="shared" si="219"/>
        <v>0.43051038911262313</v>
      </c>
      <c r="IY169" s="86">
        <f t="shared" si="220"/>
        <v>0.44238012367856788</v>
      </c>
      <c r="IZ169" s="86">
        <f t="shared" si="220"/>
        <v>0.21119391485896841</v>
      </c>
      <c r="JA169" s="86">
        <f t="shared" si="220"/>
        <v>0.36456936860755068</v>
      </c>
      <c r="JB169" s="86">
        <f t="shared" si="220"/>
        <v>0.41536965406771514</v>
      </c>
      <c r="JC169" s="86">
        <f t="shared" si="220"/>
        <v>0.3799438981537232</v>
      </c>
      <c r="JD169" s="86">
        <f t="shared" si="220"/>
        <v>0.27409848364637368</v>
      </c>
      <c r="JE169" s="86">
        <f t="shared" si="220"/>
        <v>0.27823751882464581</v>
      </c>
      <c r="JF169" s="86">
        <f t="shared" si="220"/>
        <v>0.27611479049648746</v>
      </c>
      <c r="JG169" s="86">
        <f t="shared" si="220"/>
        <v>0.19944152290343059</v>
      </c>
      <c r="JH169" s="86">
        <f t="shared" si="220"/>
        <v>0.22502352393083327</v>
      </c>
      <c r="JI169" s="86">
        <f t="shared" si="220"/>
        <v>0.28548888300071557</v>
      </c>
      <c r="JJ169" s="86">
        <f t="shared" si="220"/>
        <v>0.39129815210480179</v>
      </c>
      <c r="JK169" s="86">
        <f t="shared" si="220"/>
        <v>0.37796807504017677</v>
      </c>
      <c r="JL169" s="86">
        <f t="shared" si="220"/>
        <v>0.48314752065564259</v>
      </c>
      <c r="JM169" s="86">
        <f t="shared" si="220"/>
        <v>0.43051038911262313</v>
      </c>
    </row>
    <row r="170" spans="2:273" x14ac:dyDescent="0.25">
      <c r="B170" s="2">
        <v>143</v>
      </c>
      <c r="C170" s="37">
        <v>104.46599999999999</v>
      </c>
      <c r="D170" s="37">
        <v>105.828</v>
      </c>
      <c r="E170" s="37">
        <v>104.172</v>
      </c>
      <c r="F170" s="37">
        <v>105</v>
      </c>
      <c r="G170" s="37">
        <v>103.19</v>
      </c>
      <c r="H170" s="37">
        <v>106.517</v>
      </c>
      <c r="I170" s="37">
        <v>107.13800000000001</v>
      </c>
      <c r="J170" s="37">
        <v>107.931</v>
      </c>
      <c r="K170" s="37">
        <v>106.155</v>
      </c>
      <c r="L170" s="37">
        <v>107.586</v>
      </c>
      <c r="M170" s="37">
        <v>106.586</v>
      </c>
      <c r="N170" s="37">
        <v>110.017</v>
      </c>
      <c r="O170" s="37">
        <v>109.36199999999999</v>
      </c>
      <c r="P170" s="37">
        <v>138.60300000000001</v>
      </c>
      <c r="Q170" s="37">
        <v>164.63800000000001</v>
      </c>
      <c r="S170" s="4">
        <f t="shared" si="221"/>
        <v>104.95313704204193</v>
      </c>
      <c r="T170" s="4">
        <f t="shared" si="221"/>
        <v>105.11714496647714</v>
      </c>
      <c r="U170" s="4">
        <f t="shared" si="221"/>
        <v>104.5127799016082</v>
      </c>
      <c r="V170" s="4">
        <f t="shared" si="221"/>
        <v>105.0929490554071</v>
      </c>
      <c r="W170" s="4">
        <f t="shared" si="221"/>
        <v>104.85769727341395</v>
      </c>
      <c r="X170" s="4">
        <f t="shared" si="221"/>
        <v>106.04801756433312</v>
      </c>
      <c r="Y170" s="4">
        <f t="shared" si="221"/>
        <v>108.30737525836128</v>
      </c>
      <c r="Z170" s="4">
        <f t="shared" si="221"/>
        <v>107.98124919080719</v>
      </c>
      <c r="AA170" s="4">
        <f t="shared" si="221"/>
        <v>106.08053543064308</v>
      </c>
      <c r="AB170" s="4">
        <f t="shared" si="221"/>
        <v>107.82653271521059</v>
      </c>
      <c r="AC170" s="4">
        <f t="shared" si="221"/>
        <v>108.4837197149964</v>
      </c>
      <c r="AD170" s="4">
        <f t="shared" si="221"/>
        <v>109.86331013350048</v>
      </c>
      <c r="AE170" s="4">
        <f t="shared" si="221"/>
        <v>111.31514159105433</v>
      </c>
      <c r="AF170" s="4">
        <f t="shared" si="221"/>
        <v>135.86644495986334</v>
      </c>
      <c r="AG170" s="4">
        <f t="shared" si="221"/>
        <v>165.17057478314817</v>
      </c>
      <c r="AI170" s="4">
        <f t="shared" si="222"/>
        <v>-0.48713704204193675</v>
      </c>
      <c r="AJ170" s="4">
        <f t="shared" si="222"/>
        <v>0.71085503352286139</v>
      </c>
      <c r="AK170" s="4">
        <f t="shared" si="222"/>
        <v>-0.34077990160820093</v>
      </c>
      <c r="AL170" s="4">
        <f t="shared" si="222"/>
        <v>-9.2949055407103742E-2</v>
      </c>
      <c r="AM170" s="4">
        <f t="shared" si="222"/>
        <v>-1.6676972734139497</v>
      </c>
      <c r="AN170" s="4">
        <f t="shared" si="222"/>
        <v>0.4689824356668737</v>
      </c>
      <c r="AO170" s="4">
        <f t="shared" si="222"/>
        <v>-1.1693752583612707</v>
      </c>
      <c r="AP170" s="4">
        <f t="shared" si="222"/>
        <v>-5.0249190807193145E-2</v>
      </c>
      <c r="AQ170" s="4">
        <f t="shared" si="222"/>
        <v>7.4464569356919696E-2</v>
      </c>
      <c r="AR170" s="4">
        <f t="shared" si="222"/>
        <v>-0.24053271521059116</v>
      </c>
      <c r="AS170" s="4">
        <f t="shared" si="222"/>
        <v>-1.8977197149963985</v>
      </c>
      <c r="AT170" s="4">
        <f t="shared" si="222"/>
        <v>0.15368986649951921</v>
      </c>
      <c r="AU170" s="4">
        <f t="shared" si="222"/>
        <v>-1.953141591054333</v>
      </c>
      <c r="AV170" s="4">
        <f t="shared" si="222"/>
        <v>2.7365550401366647</v>
      </c>
      <c r="AW170" s="4">
        <f t="shared" si="222"/>
        <v>-0.53257478314816353</v>
      </c>
      <c r="AY170" s="2">
        <f t="shared" si="214"/>
        <v>104.95313704204193</v>
      </c>
      <c r="AZ170" s="2">
        <f t="shared" si="214"/>
        <v>105.11395865361729</v>
      </c>
      <c r="BA170" s="2">
        <f t="shared" si="214"/>
        <v>104.43560399472761</v>
      </c>
      <c r="BB170" s="2">
        <f t="shared" si="214"/>
        <v>104.8002368283006</v>
      </c>
      <c r="BC170" s="2">
        <f t="shared" si="214"/>
        <v>104.68664284318695</v>
      </c>
      <c r="BD170" s="2">
        <f t="shared" si="214"/>
        <v>106.00729617102633</v>
      </c>
      <c r="BE170" s="2">
        <f t="shared" si="214"/>
        <v>108.24276543262263</v>
      </c>
      <c r="BF170" s="2">
        <f t="shared" si="214"/>
        <v>107.91919071122484</v>
      </c>
      <c r="BG170" s="2">
        <f t="shared" si="214"/>
        <v>106.0680879001754</v>
      </c>
      <c r="BH170" s="2">
        <f t="shared" si="214"/>
        <v>107.80469629576474</v>
      </c>
      <c r="BI170" s="2">
        <f t="shared" si="214"/>
        <v>108.39988161089185</v>
      </c>
      <c r="BJ170" s="2">
        <f t="shared" si="214"/>
        <v>109.46934713312369</v>
      </c>
      <c r="BK170" s="2">
        <f t="shared" si="214"/>
        <v>110.84640948590658</v>
      </c>
      <c r="BL170" s="2">
        <f t="shared" si="214"/>
        <v>111.70673311838836</v>
      </c>
      <c r="BM170" s="2">
        <f t="shared" si="214"/>
        <v>114.85846951158075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154.83432110694184</v>
      </c>
      <c r="DL170" s="2">
        <f t="shared" si="223"/>
        <v>133.1169831309042</v>
      </c>
      <c r="DM170" s="2">
        <f t="shared" si="223"/>
        <v>131.45172078272606</v>
      </c>
      <c r="DN170" s="2">
        <f t="shared" si="223"/>
        <v>140.27776639676111</v>
      </c>
      <c r="DO170" s="2">
        <f t="shared" si="223"/>
        <v>151.97324512195124</v>
      </c>
      <c r="DP170" s="2">
        <f t="shared" si="223"/>
        <v>152.16537980085349</v>
      </c>
      <c r="DQ170" s="2">
        <f t="shared" si="223"/>
        <v>138.35194174484056</v>
      </c>
      <c r="DR170" s="2">
        <f t="shared" si="223"/>
        <v>141.00232005689904</v>
      </c>
      <c r="DS170" s="2">
        <f t="shared" si="223"/>
        <v>140.04538823529413</v>
      </c>
      <c r="DT170" s="2">
        <f t="shared" si="223"/>
        <v>143.88404860123282</v>
      </c>
      <c r="DU170" s="2">
        <f t="shared" si="223"/>
        <v>143.91487300944669</v>
      </c>
      <c r="DV170" s="2">
        <f t="shared" si="223"/>
        <v>149.93721408250354</v>
      </c>
      <c r="DW170" s="2">
        <f t="shared" si="223"/>
        <v>151.03117113469744</v>
      </c>
      <c r="DX170" s="2">
        <f t="shared" si="223"/>
        <v>148.31296542256541</v>
      </c>
      <c r="DY170" s="2">
        <f t="shared" si="223"/>
        <v>157.93155691509079</v>
      </c>
      <c r="EA170" s="2">
        <f t="shared" si="213"/>
        <v>105.10125519831453</v>
      </c>
      <c r="EB170" s="2">
        <f t="shared" si="213"/>
        <v>105.85351821843165</v>
      </c>
      <c r="EC170" s="2">
        <f t="shared" si="213"/>
        <v>104.25450880651569</v>
      </c>
      <c r="ED170" s="2">
        <f t="shared" si="213"/>
        <v>104.59787865052414</v>
      </c>
      <c r="EE170" s="2">
        <f t="shared" si="213"/>
        <v>104.32098496661638</v>
      </c>
      <c r="EF170" s="2">
        <f t="shared" si="213"/>
        <v>106.14816966463844</v>
      </c>
      <c r="EG170" s="2">
        <f t="shared" si="213"/>
        <v>108.546655156624</v>
      </c>
      <c r="EH170" s="2">
        <f t="shared" si="213"/>
        <v>107.97036297800088</v>
      </c>
      <c r="EI170" s="2">
        <f t="shared" si="213"/>
        <v>105.78000273857913</v>
      </c>
      <c r="EJ170" s="2">
        <f t="shared" si="213"/>
        <v>108.08622981366456</v>
      </c>
      <c r="EK170" s="2">
        <f t="shared" si="212"/>
        <v>108.6580096249612</v>
      </c>
      <c r="EL170" s="2">
        <f t="shared" si="179"/>
        <v>109.8615735334388</v>
      </c>
      <c r="EM170" s="2">
        <f t="shared" si="179"/>
        <v>110.94394111407165</v>
      </c>
      <c r="EN170" s="2">
        <f t="shared" si="179"/>
        <v>111.90112942153334</v>
      </c>
      <c r="EO170" s="2">
        <f t="shared" si="179"/>
        <v>115.50266395689322</v>
      </c>
      <c r="EQ170" s="2">
        <f t="shared" si="224"/>
        <v>104.84927260766696</v>
      </c>
      <c r="ER170" s="2">
        <f t="shared" si="224"/>
        <v>104.72194909683316</v>
      </c>
      <c r="ES170" s="2">
        <f t="shared" si="224"/>
        <v>104.54477665668881</v>
      </c>
      <c r="ET170" s="2">
        <f t="shared" si="224"/>
        <v>104.92761834750044</v>
      </c>
      <c r="EU170" s="2">
        <f t="shared" si="224"/>
        <v>104.90915756228709</v>
      </c>
      <c r="EV170" s="2">
        <f t="shared" si="224"/>
        <v>105.91807927800232</v>
      </c>
      <c r="EW170" s="2">
        <f t="shared" si="224"/>
        <v>108.06541147445499</v>
      </c>
      <c r="EX170" s="2">
        <f t="shared" si="224"/>
        <v>107.88468918401746</v>
      </c>
      <c r="EY170" s="2">
        <f t="shared" si="224"/>
        <v>106.22096000502955</v>
      </c>
      <c r="EZ170" s="2">
        <f t="shared" si="224"/>
        <v>107.64154594738417</v>
      </c>
      <c r="FA170" s="2">
        <f t="shared" si="224"/>
        <v>108.24490191105647</v>
      </c>
      <c r="FB170" s="2">
        <f t="shared" si="224"/>
        <v>109.20723229776046</v>
      </c>
      <c r="FC170" s="2">
        <f t="shared" si="224"/>
        <v>110.77913689387042</v>
      </c>
      <c r="FD170" s="2">
        <f t="shared" si="224"/>
        <v>111.51597672373123</v>
      </c>
      <c r="FE170" s="2">
        <f t="shared" si="224"/>
        <v>114.09513874501033</v>
      </c>
      <c r="FG170" s="2">
        <f t="shared" si="225"/>
        <v>0.99991491113476616</v>
      </c>
      <c r="FH170" s="2">
        <f t="shared" si="225"/>
        <v>0.99991377689187666</v>
      </c>
      <c r="FI170" s="2">
        <f t="shared" si="225"/>
        <v>0.99991441954132876</v>
      </c>
      <c r="FJ170" s="2">
        <f t="shared" si="225"/>
        <v>0.99991443467913954</v>
      </c>
      <c r="FK170" s="2">
        <f t="shared" si="225"/>
        <v>0.99992128587928286</v>
      </c>
      <c r="FL170" s="2">
        <f t="shared" si="225"/>
        <v>0.99991144288289202</v>
      </c>
      <c r="FM170" s="2">
        <f t="shared" si="225"/>
        <v>0.99991956738361709</v>
      </c>
      <c r="FN170" s="2">
        <f t="shared" si="225"/>
        <v>0.99990955724694941</v>
      </c>
      <c r="FO170" s="2">
        <f t="shared" si="225"/>
        <v>0.99990387331667641</v>
      </c>
      <c r="FP170" s="2">
        <f t="shared" si="225"/>
        <v>0.9999043610216688</v>
      </c>
      <c r="FQ170" s="2">
        <f t="shared" si="225"/>
        <v>0.99991474623535614</v>
      </c>
      <c r="FR170" s="2">
        <f t="shared" si="225"/>
        <v>0.99990285174550442</v>
      </c>
      <c r="FS170" s="2">
        <f t="shared" si="225"/>
        <v>0.999917012076463</v>
      </c>
      <c r="FT170" s="2">
        <f t="shared" si="225"/>
        <v>0.99990444227177477</v>
      </c>
      <c r="FU170" s="2">
        <f t="shared" si="225"/>
        <v>0.99988347270451483</v>
      </c>
      <c r="FW170" s="2">
        <f t="shared" si="216"/>
        <v>0.60460481029201907</v>
      </c>
      <c r="FX170" s="2">
        <f t="shared" si="216"/>
        <v>0.65564735846563682</v>
      </c>
      <c r="FY170" s="2">
        <f t="shared" si="216"/>
        <v>0.61587130035171278</v>
      </c>
      <c r="FZ170" s="2">
        <f t="shared" si="216"/>
        <v>0.60443197637655421</v>
      </c>
      <c r="GA170" s="2">
        <f t="shared" si="216"/>
        <v>0.61530743437572921</v>
      </c>
      <c r="GB170" s="2">
        <f t="shared" si="216"/>
        <v>0.62996393373171955</v>
      </c>
      <c r="GC170" s="2">
        <f t="shared" si="216"/>
        <v>0.63644896033386511</v>
      </c>
      <c r="GD170" s="2">
        <f t="shared" si="216"/>
        <v>0.63216259482292603</v>
      </c>
      <c r="GE170" s="2">
        <f t="shared" si="216"/>
        <v>0.64584794356184771</v>
      </c>
      <c r="GF170" s="2">
        <f t="shared" si="216"/>
        <v>0.64080846264720936</v>
      </c>
      <c r="GG170" s="2">
        <f t="shared" si="216"/>
        <v>0.63212035411818346</v>
      </c>
      <c r="GH170" s="2">
        <f t="shared" si="216"/>
        <v>0.60537171928588218</v>
      </c>
      <c r="GI170" s="2">
        <f t="shared" si="216"/>
        <v>0.61198908633330151</v>
      </c>
      <c r="GJ170" s="2">
        <f t="shared" si="216"/>
        <v>0.51375918331335169</v>
      </c>
      <c r="GK170" s="2">
        <f t="shared" si="216"/>
        <v>0.46119143300525867</v>
      </c>
      <c r="GM170" s="86">
        <f t="shared" si="217"/>
        <v>7.0688136048903215E-260</v>
      </c>
      <c r="GN170" s="86">
        <f t="shared" si="217"/>
        <v>5.1925510311030206E-294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2.9376473847639049E-257</v>
      </c>
      <c r="GZ170" s="86">
        <f t="shared" si="217"/>
        <v>0</v>
      </c>
      <c r="HA170" s="86">
        <f t="shared" si="217"/>
        <v>2.8043687199952133E-307</v>
      </c>
      <c r="HC170" s="86">
        <f t="shared" si="181"/>
        <v>1.9898910572851718E-203</v>
      </c>
      <c r="HD170" s="86">
        <f t="shared" si="181"/>
        <v>6.1356432123321487E-193</v>
      </c>
      <c r="HE170" s="86">
        <f t="shared" si="181"/>
        <v>2.9853906503931677E-249</v>
      </c>
      <c r="HF170" s="86">
        <f t="shared" si="180"/>
        <v>3.6765226748618666E-273</v>
      </c>
      <c r="HG170" s="86">
        <f t="shared" si="180"/>
        <v>0</v>
      </c>
      <c r="HH170" s="86">
        <f t="shared" si="180"/>
        <v>1.4758378033442796E-280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2.3062615723066275E-218</v>
      </c>
      <c r="HM170" s="86">
        <f t="shared" si="161"/>
        <v>3.8512216454070188E-284</v>
      </c>
      <c r="HN170" s="86">
        <f t="shared" si="161"/>
        <v>5.3561728740640546E-221</v>
      </c>
      <c r="HO170" s="86">
        <f t="shared" ref="HO170:HQ227" si="226" xml:space="preserve"> _xlfn.NORM.DIST($B170, O$8, ABS(O$12), TRUE) * _xlfn.NORM.DIST(($B170 - O$8)*O$16, 0, ABS(O$12), TRUE) * 2</f>
        <v>7.7174680084562358E-176</v>
      </c>
      <c r="HP170" s="86">
        <f t="shared" si="226"/>
        <v>8.8781554409950032E-245</v>
      </c>
      <c r="HQ170" s="86">
        <f t="shared" si="226"/>
        <v>3.4797483312426935E-284</v>
      </c>
      <c r="HS170" s="86">
        <f t="shared" si="218"/>
        <v>2.6986712456159149E-15</v>
      </c>
      <c r="HT170" s="86">
        <f t="shared" si="218"/>
        <v>1.8000987589043979E-19</v>
      </c>
      <c r="HU170" s="86">
        <f t="shared" si="218"/>
        <v>1.1460902954789566E-19</v>
      </c>
      <c r="HV170" s="86">
        <f t="shared" si="218"/>
        <v>7.3076972400768657E-19</v>
      </c>
      <c r="HW170" s="86">
        <f t="shared" si="218"/>
        <v>3.5516930391756219E-18</v>
      </c>
      <c r="HX170" s="86">
        <f t="shared" si="218"/>
        <v>2.9585621629913484E-22</v>
      </c>
      <c r="HY170" s="86">
        <f t="shared" si="218"/>
        <v>1.3100224985561072E-19</v>
      </c>
      <c r="HZ170" s="86">
        <f t="shared" si="218"/>
        <v>2.8499574239130678E-21</v>
      </c>
      <c r="IA170" s="86">
        <f t="shared" si="218"/>
        <v>4.789929216713034E-24</v>
      </c>
      <c r="IB170" s="86">
        <f t="shared" si="218"/>
        <v>2.7134500062283954E-22</v>
      </c>
      <c r="IC170" s="86">
        <f t="shared" si="218"/>
        <v>2.1975156789985946E-20</v>
      </c>
      <c r="ID170" s="86">
        <f t="shared" si="218"/>
        <v>7.8330982117078093E-21</v>
      </c>
      <c r="IE170" s="86">
        <f t="shared" si="218"/>
        <v>1.5731987094592187E-19</v>
      </c>
      <c r="IF170" s="86">
        <f t="shared" si="218"/>
        <v>7.1518449663113437E-25</v>
      </c>
      <c r="IG170" s="86">
        <f t="shared" si="218"/>
        <v>4.5329600419771825E-19</v>
      </c>
      <c r="II170" s="86">
        <f t="shared" si="219"/>
        <v>0.35337820625059818</v>
      </c>
      <c r="IJ170" s="86">
        <f t="shared" si="219"/>
        <v>0.14542593694110872</v>
      </c>
      <c r="IK170" s="86">
        <f t="shared" si="219"/>
        <v>0.27044733843373836</v>
      </c>
      <c r="IL170" s="86">
        <f t="shared" si="219"/>
        <v>0.31814294020953193</v>
      </c>
      <c r="IM170" s="86">
        <f t="shared" si="219"/>
        <v>0.28737339080193258</v>
      </c>
      <c r="IN170" s="86">
        <f t="shared" si="219"/>
        <v>0.18879944655213901</v>
      </c>
      <c r="IO170" s="86">
        <f t="shared" si="219"/>
        <v>0.19735096593564794</v>
      </c>
      <c r="IP170" s="86">
        <f t="shared" si="219"/>
        <v>0.19233461276027999</v>
      </c>
      <c r="IQ170" s="86">
        <f t="shared" si="219"/>
        <v>0.13033153367242123</v>
      </c>
      <c r="IR170" s="86">
        <f t="shared" si="219"/>
        <v>0.15022405031184285</v>
      </c>
      <c r="IS170" s="86">
        <f t="shared" si="219"/>
        <v>0.20144539118287685</v>
      </c>
      <c r="IT170" s="86">
        <f t="shared" si="219"/>
        <v>0.2898547329897177</v>
      </c>
      <c r="IU170" s="86">
        <f t="shared" si="219"/>
        <v>0.28171307588995947</v>
      </c>
      <c r="IV170" s="86">
        <f t="shared" si="219"/>
        <v>0.51478673956287446</v>
      </c>
      <c r="IW170" s="86">
        <f t="shared" si="219"/>
        <v>0.48584220965170782</v>
      </c>
      <c r="IY170" s="86">
        <f t="shared" si="220"/>
        <v>0.3533782062506009</v>
      </c>
      <c r="IZ170" s="86">
        <f t="shared" si="220"/>
        <v>0.14542593694110872</v>
      </c>
      <c r="JA170" s="86">
        <f t="shared" si="220"/>
        <v>0.27044733843373836</v>
      </c>
      <c r="JB170" s="86">
        <f t="shared" si="220"/>
        <v>0.31814294020953193</v>
      </c>
      <c r="JC170" s="86">
        <f t="shared" si="220"/>
        <v>0.28737339080193258</v>
      </c>
      <c r="JD170" s="86">
        <f t="shared" si="220"/>
        <v>0.18879944655213901</v>
      </c>
      <c r="JE170" s="86">
        <f t="shared" si="220"/>
        <v>0.19735096593564794</v>
      </c>
      <c r="JF170" s="86">
        <f t="shared" si="220"/>
        <v>0.19233461276027999</v>
      </c>
      <c r="JG170" s="86">
        <f t="shared" si="220"/>
        <v>0.13033153367242123</v>
      </c>
      <c r="JH170" s="86">
        <f t="shared" si="220"/>
        <v>0.15022405031184285</v>
      </c>
      <c r="JI170" s="86">
        <f t="shared" si="220"/>
        <v>0.20144539118287685</v>
      </c>
      <c r="JJ170" s="86">
        <f t="shared" si="220"/>
        <v>0.2898547329897177</v>
      </c>
      <c r="JK170" s="86">
        <f t="shared" si="220"/>
        <v>0.28171307588995947</v>
      </c>
      <c r="JL170" s="86">
        <f t="shared" si="220"/>
        <v>0.51478673956287446</v>
      </c>
      <c r="JM170" s="86">
        <f t="shared" si="220"/>
        <v>0.48584220965170782</v>
      </c>
    </row>
    <row r="171" spans="2:273" x14ac:dyDescent="0.25">
      <c r="B171" s="2">
        <v>144</v>
      </c>
      <c r="C171" s="37">
        <v>105.069</v>
      </c>
      <c r="D171" s="37">
        <v>104.983</v>
      </c>
      <c r="E171" s="37">
        <v>104.224</v>
      </c>
      <c r="F171" s="37">
        <v>106.776</v>
      </c>
      <c r="G171" s="37">
        <v>104.172</v>
      </c>
      <c r="H171" s="37">
        <v>105.5</v>
      </c>
      <c r="I171" s="37">
        <v>109.983</v>
      </c>
      <c r="J171" s="37">
        <v>106.46599999999999</v>
      </c>
      <c r="K171" s="37">
        <v>106.259</v>
      </c>
      <c r="L171" s="37">
        <v>107.55200000000001</v>
      </c>
      <c r="M171" s="37">
        <v>108.276</v>
      </c>
      <c r="N171" s="37">
        <v>109.36199999999999</v>
      </c>
      <c r="O171" s="37">
        <v>110.10299999999999</v>
      </c>
      <c r="P171" s="37">
        <v>132.31</v>
      </c>
      <c r="Q171" s="37">
        <v>160.39699999999999</v>
      </c>
      <c r="S171" s="4">
        <f t="shared" si="221"/>
        <v>104.86157650867099</v>
      </c>
      <c r="T171" s="4">
        <f t="shared" si="221"/>
        <v>105.03577054277432</v>
      </c>
      <c r="U171" s="4">
        <f t="shared" si="221"/>
        <v>104.3858126342589</v>
      </c>
      <c r="V171" s="4">
        <f t="shared" si="221"/>
        <v>104.80551364083455</v>
      </c>
      <c r="W171" s="4">
        <f t="shared" si="221"/>
        <v>104.66350477969898</v>
      </c>
      <c r="X171" s="4">
        <f t="shared" si="221"/>
        <v>105.95903938733025</v>
      </c>
      <c r="Y171" s="4">
        <f t="shared" si="221"/>
        <v>108.21758175209713</v>
      </c>
      <c r="Z171" s="4">
        <f t="shared" si="221"/>
        <v>107.89245661299655</v>
      </c>
      <c r="AA171" s="4">
        <f t="shared" si="221"/>
        <v>106.02277663005435</v>
      </c>
      <c r="AB171" s="4">
        <f t="shared" si="221"/>
        <v>107.7438045753902</v>
      </c>
      <c r="AC171" s="4">
        <f t="shared" si="221"/>
        <v>108.32929276191018</v>
      </c>
      <c r="AD171" s="4">
        <f t="shared" si="221"/>
        <v>109.46399296395614</v>
      </c>
      <c r="AE171" s="4">
        <f t="shared" si="221"/>
        <v>110.85767674321086</v>
      </c>
      <c r="AF171" s="4">
        <f t="shared" si="221"/>
        <v>130.14260075120129</v>
      </c>
      <c r="AG171" s="4">
        <f t="shared" si="221"/>
        <v>159.72031914825391</v>
      </c>
      <c r="AI171" s="4">
        <f t="shared" si="222"/>
        <v>0.20742349132900983</v>
      </c>
      <c r="AJ171" s="4">
        <f t="shared" si="222"/>
        <v>-5.277054277431148E-2</v>
      </c>
      <c r="AK171" s="4">
        <f t="shared" si="222"/>
        <v>-0.1618126342588937</v>
      </c>
      <c r="AL171" s="4">
        <f t="shared" si="222"/>
        <v>1.9704863591654487</v>
      </c>
      <c r="AM171" s="4">
        <f t="shared" si="222"/>
        <v>-0.49150477969898532</v>
      </c>
      <c r="AN171" s="4">
        <f t="shared" si="222"/>
        <v>-0.45903938733025029</v>
      </c>
      <c r="AO171" s="4">
        <f t="shared" si="222"/>
        <v>1.7654182479028719</v>
      </c>
      <c r="AP171" s="4">
        <f t="shared" si="222"/>
        <v>-1.4264566129965601</v>
      </c>
      <c r="AQ171" s="4">
        <f t="shared" si="222"/>
        <v>0.23622336994564819</v>
      </c>
      <c r="AR171" s="4">
        <f t="shared" si="222"/>
        <v>-0.19180457539019358</v>
      </c>
      <c r="AS171" s="4">
        <f t="shared" si="222"/>
        <v>-5.3292761910185504E-2</v>
      </c>
      <c r="AT171" s="4">
        <f t="shared" si="222"/>
        <v>-0.10199296395614965</v>
      </c>
      <c r="AU171" s="4">
        <f t="shared" si="222"/>
        <v>-0.7546767432108652</v>
      </c>
      <c r="AV171" s="4">
        <f t="shared" si="222"/>
        <v>2.1673992487987164</v>
      </c>
      <c r="AW171" s="4">
        <f t="shared" si="222"/>
        <v>0.6766808517460845</v>
      </c>
      <c r="AY171" s="2">
        <f t="shared" si="214"/>
        <v>104.86157650867099</v>
      </c>
      <c r="AZ171" s="2">
        <f t="shared" si="214"/>
        <v>105.03521313014218</v>
      </c>
      <c r="BA171" s="2">
        <f t="shared" si="214"/>
        <v>104.36696071691874</v>
      </c>
      <c r="BB171" s="2">
        <f t="shared" si="214"/>
        <v>104.72525736129712</v>
      </c>
      <c r="BC171" s="2">
        <f t="shared" si="214"/>
        <v>104.61781252912321</v>
      </c>
      <c r="BD171" s="2">
        <f t="shared" si="214"/>
        <v>105.95197930801361</v>
      </c>
      <c r="BE171" s="2">
        <f t="shared" si="214"/>
        <v>108.20451160788883</v>
      </c>
      <c r="BF171" s="2">
        <f t="shared" si="214"/>
        <v>107.88104105503747</v>
      </c>
      <c r="BG171" s="2">
        <f t="shared" si="214"/>
        <v>106.02112737010769</v>
      </c>
      <c r="BH171" s="2">
        <f t="shared" si="214"/>
        <v>107.74056614707189</v>
      </c>
      <c r="BI171" s="2">
        <f t="shared" si="214"/>
        <v>108.31283217441103</v>
      </c>
      <c r="BJ171" s="2">
        <f t="shared" si="214"/>
        <v>109.37111791824067</v>
      </c>
      <c r="BK171" s="2">
        <f t="shared" si="214"/>
        <v>110.74171431384588</v>
      </c>
      <c r="BL171" s="2">
        <f t="shared" si="214"/>
        <v>111.61174533896937</v>
      </c>
      <c r="BM171" s="2">
        <f t="shared" si="214"/>
        <v>114.73777812189439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155.14893658536585</v>
      </c>
      <c r="DL171" s="2">
        <f t="shared" si="223"/>
        <v>133.26176147098519</v>
      </c>
      <c r="DM171" s="2">
        <f t="shared" si="223"/>
        <v>131.58237402159244</v>
      </c>
      <c r="DN171" s="2">
        <f t="shared" si="223"/>
        <v>140.48092085020241</v>
      </c>
      <c r="DO171" s="2">
        <f t="shared" si="223"/>
        <v>152.25893151969981</v>
      </c>
      <c r="DP171" s="2">
        <f t="shared" si="223"/>
        <v>152.48032147937411</v>
      </c>
      <c r="DQ171" s="2">
        <f t="shared" si="223"/>
        <v>138.54128902439027</v>
      </c>
      <c r="DR171" s="2">
        <f t="shared" si="223"/>
        <v>141.21391607396873</v>
      </c>
      <c r="DS171" s="2">
        <f t="shared" si="223"/>
        <v>140.25824285714285</v>
      </c>
      <c r="DT171" s="2">
        <f t="shared" si="223"/>
        <v>144.09816642958748</v>
      </c>
      <c r="DU171" s="2">
        <f t="shared" si="223"/>
        <v>144.1124221997301</v>
      </c>
      <c r="DV171" s="2">
        <f t="shared" si="223"/>
        <v>150.19148933143669</v>
      </c>
      <c r="DW171" s="2">
        <f t="shared" si="223"/>
        <v>151.2641922529817</v>
      </c>
      <c r="DX171" s="2">
        <f t="shared" si="223"/>
        <v>148.54051999141996</v>
      </c>
      <c r="DY171" s="2">
        <f t="shared" si="223"/>
        <v>158.23842232109749</v>
      </c>
      <c r="EA171" s="2">
        <f t="shared" si="213"/>
        <v>105.01924814509478</v>
      </c>
      <c r="EB171" s="2">
        <f t="shared" si="213"/>
        <v>105.81551275764036</v>
      </c>
      <c r="EC171" s="2">
        <f t="shared" si="213"/>
        <v>104.17544589101219</v>
      </c>
      <c r="ED171" s="2">
        <f t="shared" si="213"/>
        <v>104.51125792853979</v>
      </c>
      <c r="EE171" s="2">
        <f t="shared" si="213"/>
        <v>104.23126618996335</v>
      </c>
      <c r="EF171" s="2">
        <f t="shared" si="213"/>
        <v>106.10143183696839</v>
      </c>
      <c r="EG171" s="2">
        <f t="shared" si="213"/>
        <v>108.52572153189719</v>
      </c>
      <c r="EH171" s="2">
        <f t="shared" si="213"/>
        <v>107.93547095821643</v>
      </c>
      <c r="EI171" s="2">
        <f t="shared" si="213"/>
        <v>105.71753754761357</v>
      </c>
      <c r="EJ171" s="2">
        <f t="shared" si="213"/>
        <v>108.03851505016719</v>
      </c>
      <c r="EK171" s="2">
        <f t="shared" si="212"/>
        <v>108.58602483054504</v>
      </c>
      <c r="EL171" s="2">
        <f t="shared" si="179"/>
        <v>109.78757068094687</v>
      </c>
      <c r="EM171" s="2">
        <f t="shared" si="179"/>
        <v>110.84551308436974</v>
      </c>
      <c r="EN171" s="2">
        <f t="shared" si="179"/>
        <v>111.82007805148075</v>
      </c>
      <c r="EO171" s="2">
        <f t="shared" si="179"/>
        <v>115.42858103139102</v>
      </c>
      <c r="EQ171" s="2">
        <f t="shared" si="224"/>
        <v>104.7613259287283</v>
      </c>
      <c r="ER171" s="2">
        <f t="shared" si="224"/>
        <v>104.65825957664445</v>
      </c>
      <c r="ES171" s="2">
        <f t="shared" si="224"/>
        <v>104.47254522158137</v>
      </c>
      <c r="ET171" s="2">
        <f t="shared" si="224"/>
        <v>104.8485030971446</v>
      </c>
      <c r="EU171" s="2">
        <f t="shared" si="224"/>
        <v>104.83280464537219</v>
      </c>
      <c r="EV171" s="2">
        <f t="shared" si="224"/>
        <v>105.86616385812026</v>
      </c>
      <c r="EW171" s="2">
        <f t="shared" si="224"/>
        <v>108.03382620236313</v>
      </c>
      <c r="EX171" s="2">
        <f t="shared" si="224"/>
        <v>107.84795489065677</v>
      </c>
      <c r="EY171" s="2">
        <f t="shared" si="224"/>
        <v>106.1684110084245</v>
      </c>
      <c r="EZ171" s="2">
        <f t="shared" si="224"/>
        <v>107.58349902669994</v>
      </c>
      <c r="FA171" s="2">
        <f t="shared" si="224"/>
        <v>108.16360141920281</v>
      </c>
      <c r="FB171" s="2">
        <f t="shared" si="224"/>
        <v>109.11782053938092</v>
      </c>
      <c r="FC171" s="2">
        <f t="shared" si="224"/>
        <v>110.67686676566869</v>
      </c>
      <c r="FD171" s="2">
        <f t="shared" si="224"/>
        <v>111.42595817326057</v>
      </c>
      <c r="FE171" s="2">
        <f t="shared" si="224"/>
        <v>113.99233069778151</v>
      </c>
      <c r="FG171" s="2">
        <f t="shared" si="225"/>
        <v>0.99992239745159583</v>
      </c>
      <c r="FH171" s="2">
        <f t="shared" si="225"/>
        <v>0.99992136299419332</v>
      </c>
      <c r="FI171" s="2">
        <f t="shared" si="225"/>
        <v>0.9999219491063196</v>
      </c>
      <c r="FJ171" s="2">
        <f t="shared" si="225"/>
        <v>0.99992196291237501</v>
      </c>
      <c r="FK171" s="2">
        <f t="shared" si="225"/>
        <v>0.99992821137148824</v>
      </c>
      <c r="FL171" s="2">
        <f t="shared" si="225"/>
        <v>0.99991923431996388</v>
      </c>
      <c r="FM171" s="2">
        <f t="shared" si="225"/>
        <v>0.99992664406286647</v>
      </c>
      <c r="FN171" s="2">
        <f t="shared" si="225"/>
        <v>0.99991751457245903</v>
      </c>
      <c r="FO171" s="2">
        <f t="shared" si="225"/>
        <v>0.99991233068134111</v>
      </c>
      <c r="FP171" s="2">
        <f t="shared" si="225"/>
        <v>0.99991277548108581</v>
      </c>
      <c r="FQ171" s="2">
        <f t="shared" si="225"/>
        <v>0.99992224705929245</v>
      </c>
      <c r="FR171" s="2">
        <f t="shared" si="225"/>
        <v>0.9999113989815146</v>
      </c>
      <c r="FS171" s="2">
        <f t="shared" si="225"/>
        <v>0.99992431356153344</v>
      </c>
      <c r="FT171" s="2">
        <f t="shared" si="225"/>
        <v>0.99991284958330973</v>
      </c>
      <c r="FU171" s="2">
        <f t="shared" si="225"/>
        <v>0.99989372475378191</v>
      </c>
      <c r="FW171" s="2">
        <f t="shared" si="216"/>
        <v>0.62639748631768633</v>
      </c>
      <c r="FX171" s="2">
        <f t="shared" si="216"/>
        <v>0.6761337373419356</v>
      </c>
      <c r="FY171" s="2">
        <f t="shared" si="216"/>
        <v>0.63741540686113596</v>
      </c>
      <c r="FZ171" s="2">
        <f t="shared" si="216"/>
        <v>0.62622828932964869</v>
      </c>
      <c r="GA171" s="2">
        <f t="shared" si="216"/>
        <v>0.63686451878599726</v>
      </c>
      <c r="GB171" s="2">
        <f t="shared" si="216"/>
        <v>0.65116533183198677</v>
      </c>
      <c r="GC171" s="2">
        <f t="shared" si="216"/>
        <v>0.65748081893098143</v>
      </c>
      <c r="GD171" s="2">
        <f t="shared" si="216"/>
        <v>0.65330734739942042</v>
      </c>
      <c r="GE171" s="2">
        <f t="shared" si="216"/>
        <v>0.66662087817955606</v>
      </c>
      <c r="GF171" s="2">
        <f t="shared" si="216"/>
        <v>0.66172216649587345</v>
      </c>
      <c r="GG171" s="2">
        <f t="shared" si="216"/>
        <v>0.65326620303873328</v>
      </c>
      <c r="GH171" s="2">
        <f t="shared" si="216"/>
        <v>0.62714819300723801</v>
      </c>
      <c r="GI171" s="2">
        <f t="shared" si="216"/>
        <v>0.63362139903615122</v>
      </c>
      <c r="GJ171" s="2">
        <f t="shared" si="216"/>
        <v>0.53672226654175337</v>
      </c>
      <c r="GK171" s="2">
        <f t="shared" si="216"/>
        <v>0.48414438600875381</v>
      </c>
      <c r="GM171" s="86">
        <f t="shared" si="217"/>
        <v>3.9980797589938503E-266</v>
      </c>
      <c r="GN171" s="86">
        <f t="shared" si="217"/>
        <v>4.738779035872599E-301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2.3997229766557013E-263</v>
      </c>
      <c r="GZ171" s="86">
        <f t="shared" si="217"/>
        <v>0</v>
      </c>
      <c r="HA171" s="86">
        <f t="shared" si="217"/>
        <v>0</v>
      </c>
      <c r="HC171" s="86">
        <f t="shared" si="181"/>
        <v>6.4416271161243685E-210</v>
      </c>
      <c r="HD171" s="86">
        <f t="shared" si="181"/>
        <v>5.2425151336535168E-199</v>
      </c>
      <c r="HE171" s="86">
        <f t="shared" si="181"/>
        <v>4.5490396355237388E-257</v>
      </c>
      <c r="HF171" s="86">
        <f t="shared" si="180"/>
        <v>9.0635777825150228E-282</v>
      </c>
      <c r="HG171" s="86">
        <f t="shared" si="180"/>
        <v>0</v>
      </c>
      <c r="HH171" s="86">
        <f t="shared" si="180"/>
        <v>2.6033964243027002E-289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3.3312031397967812E-225</v>
      </c>
      <c r="HM171" s="86">
        <f t="shared" si="180"/>
        <v>4.6357437678026273E-293</v>
      </c>
      <c r="HN171" s="86">
        <f t="shared" si="180"/>
        <v>5.7747631499294644E-228</v>
      </c>
      <c r="HO171" s="86">
        <f t="shared" si="226"/>
        <v>2.4678647253880187E-181</v>
      </c>
      <c r="HP171" s="86">
        <f t="shared" si="226"/>
        <v>1.3896351746079696E-252</v>
      </c>
      <c r="HQ171" s="86">
        <f t="shared" si="226"/>
        <v>4.4739347656433531E-293</v>
      </c>
      <c r="HS171" s="86">
        <f t="shared" si="218"/>
        <v>3.0339218110172717E-16</v>
      </c>
      <c r="HT171" s="86">
        <f t="shared" si="218"/>
        <v>1.2911758118132444E-20</v>
      </c>
      <c r="HU171" s="86">
        <f t="shared" si="218"/>
        <v>7.5743871601052845E-21</v>
      </c>
      <c r="HV171" s="86">
        <f t="shared" si="218"/>
        <v>5.1144212838364765E-20</v>
      </c>
      <c r="HW171" s="86">
        <f t="shared" si="218"/>
        <v>2.8513606564995269E-19</v>
      </c>
      <c r="HX171" s="86">
        <f t="shared" si="218"/>
        <v>1.3501591268893403E-23</v>
      </c>
      <c r="HY171" s="86">
        <f t="shared" si="218"/>
        <v>8.8955414100355871E-21</v>
      </c>
      <c r="HZ171" s="86">
        <f t="shared" si="218"/>
        <v>1.5102701186804291E-22</v>
      </c>
      <c r="IA171" s="86">
        <f t="shared" si="218"/>
        <v>1.7999966214935701E-25</v>
      </c>
      <c r="IB171" s="86">
        <f t="shared" si="218"/>
        <v>1.2069209071225785E-23</v>
      </c>
      <c r="IC171" s="86">
        <f t="shared" si="218"/>
        <v>1.3175273035543268E-21</v>
      </c>
      <c r="ID171" s="86">
        <f t="shared" si="218"/>
        <v>4.0551066196491426E-22</v>
      </c>
      <c r="IE171" s="86">
        <f t="shared" si="218"/>
        <v>1.0204601721764434E-20</v>
      </c>
      <c r="IF171" s="86">
        <f t="shared" si="218"/>
        <v>1.2624088797345557E-26</v>
      </c>
      <c r="IG171" s="86">
        <f t="shared" si="218"/>
        <v>1.8521514141116823E-20</v>
      </c>
      <c r="II171" s="86">
        <f t="shared" si="219"/>
        <v>0.26745137218719223</v>
      </c>
      <c r="IJ171" s="86">
        <f t="shared" si="219"/>
        <v>9.6248003379596908E-2</v>
      </c>
      <c r="IK171" s="86">
        <f t="shared" si="219"/>
        <v>0.1904405506928839</v>
      </c>
      <c r="IL171" s="86">
        <f t="shared" si="219"/>
        <v>0.22982555313539005</v>
      </c>
      <c r="IM171" s="86">
        <f t="shared" si="219"/>
        <v>0.20659665189894</v>
      </c>
      <c r="IN171" s="86">
        <f t="shared" si="219"/>
        <v>0.12368761698434924</v>
      </c>
      <c r="IO171" s="86">
        <f t="shared" si="219"/>
        <v>0.13394154680503223</v>
      </c>
      <c r="IP171" s="86">
        <f t="shared" si="219"/>
        <v>0.12771323191877162</v>
      </c>
      <c r="IQ171" s="86">
        <f t="shared" si="219"/>
        <v>8.1134964914195001E-2</v>
      </c>
      <c r="IR171" s="86">
        <f t="shared" si="219"/>
        <v>9.5569489702071145E-2</v>
      </c>
      <c r="IS171" s="86">
        <f t="shared" si="219"/>
        <v>0.13566218121687293</v>
      </c>
      <c r="IT171" s="86">
        <f t="shared" si="219"/>
        <v>0.20201193219456756</v>
      </c>
      <c r="IU171" s="86">
        <f t="shared" si="219"/>
        <v>0.19880988909748115</v>
      </c>
      <c r="IV171" s="86">
        <f t="shared" si="219"/>
        <v>0.51090403267590956</v>
      </c>
      <c r="IW171" s="86">
        <f t="shared" si="219"/>
        <v>0.50796376900963058</v>
      </c>
      <c r="IY171" s="86">
        <f t="shared" si="220"/>
        <v>0.2674513721871925</v>
      </c>
      <c r="IZ171" s="86">
        <f t="shared" si="220"/>
        <v>9.6248003379596908E-2</v>
      </c>
      <c r="JA171" s="86">
        <f t="shared" si="220"/>
        <v>0.1904405506928839</v>
      </c>
      <c r="JB171" s="86">
        <f t="shared" si="220"/>
        <v>0.22982555313539005</v>
      </c>
      <c r="JC171" s="86">
        <f t="shared" si="220"/>
        <v>0.20659665189894</v>
      </c>
      <c r="JD171" s="86">
        <f t="shared" si="220"/>
        <v>0.12368761698434924</v>
      </c>
      <c r="JE171" s="86">
        <f t="shared" si="220"/>
        <v>0.13394154680503223</v>
      </c>
      <c r="JF171" s="86">
        <f t="shared" si="220"/>
        <v>0.12771323191877162</v>
      </c>
      <c r="JG171" s="86">
        <f t="shared" si="220"/>
        <v>8.1134964914195001E-2</v>
      </c>
      <c r="JH171" s="86">
        <f t="shared" si="220"/>
        <v>9.5569489702071145E-2</v>
      </c>
      <c r="JI171" s="86">
        <f t="shared" si="220"/>
        <v>0.13566218121687293</v>
      </c>
      <c r="JJ171" s="86">
        <f t="shared" si="220"/>
        <v>0.20201193219456756</v>
      </c>
      <c r="JK171" s="86">
        <f t="shared" si="220"/>
        <v>0.19880988909748115</v>
      </c>
      <c r="JL171" s="86">
        <f t="shared" si="220"/>
        <v>0.51090403267590956</v>
      </c>
      <c r="JM171" s="86">
        <f t="shared" si="220"/>
        <v>0.50796376900963058</v>
      </c>
    </row>
    <row r="172" spans="2:273" x14ac:dyDescent="0.25">
      <c r="B172" s="2">
        <v>145</v>
      </c>
      <c r="C172" s="37">
        <v>103.931</v>
      </c>
      <c r="D172" s="37">
        <v>106.172</v>
      </c>
      <c r="E172" s="37">
        <v>103.069</v>
      </c>
      <c r="F172" s="37">
        <v>105.60299999999999</v>
      </c>
      <c r="G172" s="37">
        <v>104.724</v>
      </c>
      <c r="H172" s="37">
        <v>104.10299999999999</v>
      </c>
      <c r="I172" s="37">
        <v>108.94799999999999</v>
      </c>
      <c r="J172" s="37">
        <v>107.328</v>
      </c>
      <c r="K172" s="37">
        <v>106.741</v>
      </c>
      <c r="L172" s="37">
        <v>106.759</v>
      </c>
      <c r="M172" s="37">
        <v>107.44799999999999</v>
      </c>
      <c r="N172" s="37">
        <v>109.345</v>
      </c>
      <c r="O172" s="37">
        <v>108.845</v>
      </c>
      <c r="P172" s="37">
        <v>123.44799999999999</v>
      </c>
      <c r="Q172" s="37">
        <v>153.845</v>
      </c>
      <c r="S172" s="4">
        <f t="shared" si="221"/>
        <v>104.76991668531808</v>
      </c>
      <c r="T172" s="4">
        <f t="shared" si="221"/>
        <v>104.95628277548084</v>
      </c>
      <c r="U172" s="4">
        <f t="shared" si="221"/>
        <v>104.30214252515827</v>
      </c>
      <c r="V172" s="4">
        <f t="shared" si="221"/>
        <v>104.66803732871367</v>
      </c>
      <c r="W172" s="4">
        <f t="shared" si="221"/>
        <v>104.55914494681403</v>
      </c>
      <c r="X172" s="4">
        <f t="shared" si="221"/>
        <v>105.89755743446077</v>
      </c>
      <c r="Y172" s="4">
        <f t="shared" si="221"/>
        <v>108.16824626480992</v>
      </c>
      <c r="Z172" s="4">
        <f t="shared" si="221"/>
        <v>107.84453337013643</v>
      </c>
      <c r="AA172" s="4">
        <f t="shared" si="221"/>
        <v>105.97447825679302</v>
      </c>
      <c r="AB172" s="4">
        <f t="shared" si="221"/>
        <v>107.67668224853509</v>
      </c>
      <c r="AC172" s="4">
        <f t="shared" si="221"/>
        <v>108.22822333059334</v>
      </c>
      <c r="AD172" s="4">
        <f t="shared" si="221"/>
        <v>109.28963153459445</v>
      </c>
      <c r="AE172" s="4">
        <f t="shared" si="221"/>
        <v>110.65978065515424</v>
      </c>
      <c r="AF172" s="4">
        <f t="shared" si="221"/>
        <v>124.32804590833827</v>
      </c>
      <c r="AG172" s="4">
        <f t="shared" si="221"/>
        <v>151.13897689058246</v>
      </c>
      <c r="AI172" s="4">
        <f t="shared" si="222"/>
        <v>-0.8389166853180825</v>
      </c>
      <c r="AJ172" s="4">
        <f t="shared" si="222"/>
        <v>1.2157172245191532</v>
      </c>
      <c r="AK172" s="4">
        <f t="shared" si="222"/>
        <v>-1.2331425251582715</v>
      </c>
      <c r="AL172" s="4">
        <f t="shared" si="222"/>
        <v>0.93496267128632837</v>
      </c>
      <c r="AM172" s="4">
        <f t="shared" si="222"/>
        <v>0.16485505318597404</v>
      </c>
      <c r="AN172" s="4">
        <f t="shared" si="222"/>
        <v>-1.7945574344607707</v>
      </c>
      <c r="AO172" s="4">
        <f t="shared" si="222"/>
        <v>0.77975373519007007</v>
      </c>
      <c r="AP172" s="4">
        <f t="shared" si="222"/>
        <v>-0.51653337013642897</v>
      </c>
      <c r="AQ172" s="4">
        <f t="shared" si="222"/>
        <v>0.76652174320697952</v>
      </c>
      <c r="AR172" s="4">
        <f t="shared" si="222"/>
        <v>-0.91768224853508684</v>
      </c>
      <c r="AS172" s="4">
        <f t="shared" si="222"/>
        <v>-0.78022333059334414</v>
      </c>
      <c r="AT172" s="4">
        <f t="shared" si="222"/>
        <v>5.5368465405550182E-2</v>
      </c>
      <c r="AU172" s="4">
        <f t="shared" si="222"/>
        <v>-1.8147806551542374</v>
      </c>
      <c r="AV172" s="4">
        <f t="shared" si="222"/>
        <v>-0.88004590833827478</v>
      </c>
      <c r="AW172" s="4">
        <f t="shared" si="222"/>
        <v>2.7060231094175435</v>
      </c>
      <c r="AY172" s="2">
        <f t="shared" si="214"/>
        <v>104.76991668531808</v>
      </c>
      <c r="AZ172" s="2">
        <f t="shared" si="214"/>
        <v>104.95620411281567</v>
      </c>
      <c r="BA172" s="2">
        <f t="shared" si="214"/>
        <v>104.2984633703218</v>
      </c>
      <c r="BB172" s="2">
        <f t="shared" si="214"/>
        <v>104.65045213471657</v>
      </c>
      <c r="BC172" s="2">
        <f t="shared" si="214"/>
        <v>104.54925296446243</v>
      </c>
      <c r="BD172" s="2">
        <f t="shared" si="214"/>
        <v>105.89660920769235</v>
      </c>
      <c r="BE172" s="2">
        <f t="shared" si="214"/>
        <v>108.16612759408028</v>
      </c>
      <c r="BF172" s="2">
        <f t="shared" si="214"/>
        <v>107.84288561554906</v>
      </c>
      <c r="BG172" s="2">
        <f t="shared" si="214"/>
        <v>105.97431091685769</v>
      </c>
      <c r="BH172" s="2">
        <f t="shared" si="214"/>
        <v>107.6763117820505</v>
      </c>
      <c r="BI172" s="2">
        <f t="shared" si="214"/>
        <v>108.22566232439141</v>
      </c>
      <c r="BJ172" s="2">
        <f t="shared" si="214"/>
        <v>109.27258778804493</v>
      </c>
      <c r="BK172" s="2">
        <f t="shared" si="214"/>
        <v>110.63696491370334</v>
      </c>
      <c r="BL172" s="2">
        <f t="shared" si="214"/>
        <v>111.516430287966</v>
      </c>
      <c r="BM172" s="2">
        <f t="shared" si="214"/>
        <v>114.61570093713169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155.46355206378988</v>
      </c>
      <c r="DL172" s="2">
        <f t="shared" si="223"/>
        <v>133.40653981106615</v>
      </c>
      <c r="DM172" s="2">
        <f t="shared" si="223"/>
        <v>131.71302726045883</v>
      </c>
      <c r="DN172" s="2">
        <f t="shared" si="223"/>
        <v>140.68407530364371</v>
      </c>
      <c r="DO172" s="2">
        <f t="shared" si="223"/>
        <v>152.54461791744842</v>
      </c>
      <c r="DP172" s="2">
        <f t="shared" si="223"/>
        <v>152.79526315789474</v>
      </c>
      <c r="DQ172" s="2">
        <f t="shared" si="223"/>
        <v>138.73063630393997</v>
      </c>
      <c r="DR172" s="2">
        <f t="shared" si="223"/>
        <v>141.42551209103843</v>
      </c>
      <c r="DS172" s="2">
        <f t="shared" si="223"/>
        <v>140.4710974789916</v>
      </c>
      <c r="DT172" s="2">
        <f t="shared" si="223"/>
        <v>144.31228425794217</v>
      </c>
      <c r="DU172" s="2">
        <f t="shared" si="223"/>
        <v>144.30997139001352</v>
      </c>
      <c r="DV172" s="2">
        <f t="shared" si="223"/>
        <v>150.44576458036983</v>
      </c>
      <c r="DW172" s="2">
        <f t="shared" si="223"/>
        <v>151.49721337126599</v>
      </c>
      <c r="DX172" s="2">
        <f t="shared" si="223"/>
        <v>148.76807456027456</v>
      </c>
      <c r="DY172" s="2">
        <f t="shared" si="223"/>
        <v>158.54528772710415</v>
      </c>
      <c r="EA172" s="2">
        <f t="shared" si="213"/>
        <v>104.93724109187504</v>
      </c>
      <c r="EB172" s="2">
        <f t="shared" si="213"/>
        <v>105.77750729684908</v>
      </c>
      <c r="EC172" s="2">
        <f t="shared" si="213"/>
        <v>104.09638297550869</v>
      </c>
      <c r="ED172" s="2">
        <f t="shared" si="213"/>
        <v>104.42463720655543</v>
      </c>
      <c r="EE172" s="2">
        <f t="shared" si="213"/>
        <v>104.14154741331032</v>
      </c>
      <c r="EF172" s="2">
        <f t="shared" si="213"/>
        <v>106.05469400929834</v>
      </c>
      <c r="EG172" s="2">
        <f t="shared" si="213"/>
        <v>108.50478790717037</v>
      </c>
      <c r="EH172" s="2">
        <f t="shared" si="213"/>
        <v>107.90057893843199</v>
      </c>
      <c r="EI172" s="2">
        <f t="shared" si="213"/>
        <v>105.65507235664801</v>
      </c>
      <c r="EJ172" s="2">
        <f t="shared" si="213"/>
        <v>107.99080028666982</v>
      </c>
      <c r="EK172" s="2">
        <f t="shared" si="212"/>
        <v>108.51404003612889</v>
      </c>
      <c r="EL172" s="2">
        <f t="shared" si="179"/>
        <v>109.71356782845493</v>
      </c>
      <c r="EM172" s="2">
        <f t="shared" si="179"/>
        <v>110.74708505466785</v>
      </c>
      <c r="EN172" s="2">
        <f t="shared" si="179"/>
        <v>111.73902668142817</v>
      </c>
      <c r="EO172" s="2">
        <f t="shared" si="179"/>
        <v>115.35449810588882</v>
      </c>
      <c r="EQ172" s="2">
        <f t="shared" si="224"/>
        <v>104.67337924978963</v>
      </c>
      <c r="ER172" s="2">
        <f t="shared" si="224"/>
        <v>104.59457005645577</v>
      </c>
      <c r="ES172" s="2">
        <f t="shared" si="224"/>
        <v>104.40031378647393</v>
      </c>
      <c r="ET172" s="2">
        <f t="shared" si="224"/>
        <v>104.76938784678877</v>
      </c>
      <c r="EU172" s="2">
        <f t="shared" si="224"/>
        <v>104.75645172845729</v>
      </c>
      <c r="EV172" s="2">
        <f t="shared" si="224"/>
        <v>105.81424843823821</v>
      </c>
      <c r="EW172" s="2">
        <f t="shared" si="224"/>
        <v>108.00224093027126</v>
      </c>
      <c r="EX172" s="2">
        <f t="shared" si="224"/>
        <v>107.81122059729607</v>
      </c>
      <c r="EY172" s="2">
        <f t="shared" si="224"/>
        <v>106.11586201181944</v>
      </c>
      <c r="EZ172" s="2">
        <f t="shared" si="224"/>
        <v>107.52545210601573</v>
      </c>
      <c r="FA172" s="2">
        <f t="shared" si="224"/>
        <v>108.08230092734912</v>
      </c>
      <c r="FB172" s="2">
        <f t="shared" si="224"/>
        <v>109.02840878100139</v>
      </c>
      <c r="FC172" s="2">
        <f t="shared" si="224"/>
        <v>110.57459663746697</v>
      </c>
      <c r="FD172" s="2">
        <f t="shared" si="224"/>
        <v>111.33593962278989</v>
      </c>
      <c r="FE172" s="2">
        <f t="shared" si="224"/>
        <v>113.88952265055268</v>
      </c>
      <c r="FG172" s="2">
        <f t="shared" si="225"/>
        <v>0.99992922515143012</v>
      </c>
      <c r="FH172" s="2">
        <f t="shared" si="225"/>
        <v>0.99992828170209624</v>
      </c>
      <c r="FI172" s="2">
        <f t="shared" si="225"/>
        <v>0.99992881625007823</v>
      </c>
      <c r="FJ172" s="2">
        <f t="shared" si="225"/>
        <v>0.99992882884152334</v>
      </c>
      <c r="FK172" s="2">
        <f t="shared" si="225"/>
        <v>0.99993452757909029</v>
      </c>
      <c r="FL172" s="2">
        <f t="shared" si="225"/>
        <v>0.99992634030089622</v>
      </c>
      <c r="FM172" s="2">
        <f t="shared" si="225"/>
        <v>0.99993309815838338</v>
      </c>
      <c r="FN172" s="2">
        <f t="shared" si="225"/>
        <v>0.99992477185000117</v>
      </c>
      <c r="FO172" s="2">
        <f t="shared" si="225"/>
        <v>0.99992004401432777</v>
      </c>
      <c r="FP172" s="2">
        <f t="shared" si="225"/>
        <v>0.99992044968275895</v>
      </c>
      <c r="FQ172" s="2">
        <f t="shared" si="225"/>
        <v>0.99992908799014435</v>
      </c>
      <c r="FR172" s="2">
        <f t="shared" si="225"/>
        <v>0.99991919428080767</v>
      </c>
      <c r="FS172" s="2">
        <f t="shared" si="225"/>
        <v>0.99993097268803288</v>
      </c>
      <c r="FT172" s="2">
        <f t="shared" si="225"/>
        <v>0.99992051726582731</v>
      </c>
      <c r="FU172" s="2">
        <f t="shared" si="225"/>
        <v>0.99990307491714059</v>
      </c>
      <c r="FW172" s="2">
        <f t="shared" si="216"/>
        <v>0.64768894666270738</v>
      </c>
      <c r="FX172" s="2">
        <f t="shared" si="216"/>
        <v>0.69596650025517293</v>
      </c>
      <c r="FY172" s="2">
        <f t="shared" si="216"/>
        <v>0.65842136201033841</v>
      </c>
      <c r="FZ172" s="2">
        <f t="shared" si="216"/>
        <v>0.64752396629334474</v>
      </c>
      <c r="GA172" s="2">
        <f t="shared" si="216"/>
        <v>0.65788525951397925</v>
      </c>
      <c r="GB172" s="2">
        <f t="shared" si="216"/>
        <v>0.67178487486062999</v>
      </c>
      <c r="GC172" s="2">
        <f t="shared" si="216"/>
        <v>0.67791170511936039</v>
      </c>
      <c r="GD172" s="2">
        <f t="shared" si="216"/>
        <v>0.67386369103742827</v>
      </c>
      <c r="GE172" s="2">
        <f t="shared" si="216"/>
        <v>0.68676630877509992</v>
      </c>
      <c r="GF172" s="2">
        <f t="shared" si="216"/>
        <v>0.68202241544342368</v>
      </c>
      <c r="GG172" s="2">
        <f t="shared" si="216"/>
        <v>0.67382376823971912</v>
      </c>
      <c r="GH172" s="2">
        <f t="shared" si="216"/>
        <v>0.64842088346348714</v>
      </c>
      <c r="GI172" s="2">
        <f t="shared" si="216"/>
        <v>0.65472809488993511</v>
      </c>
      <c r="GJ172" s="2">
        <f t="shared" si="216"/>
        <v>0.55953064877178993</v>
      </c>
      <c r="GK172" s="2">
        <f t="shared" si="216"/>
        <v>0.50716442853266852</v>
      </c>
      <c r="GM172" s="86">
        <f t="shared" si="217"/>
        <v>1.9039810704878696E-272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1.6621041518948544E-269</v>
      </c>
      <c r="GZ172" s="86">
        <f t="shared" si="217"/>
        <v>0</v>
      </c>
      <c r="HA172" s="86">
        <f t="shared" si="217"/>
        <v>0</v>
      </c>
      <c r="HC172" s="86">
        <f t="shared" si="181"/>
        <v>1.6460100860468433E-216</v>
      </c>
      <c r="HD172" s="86">
        <f t="shared" si="181"/>
        <v>3.6013135049911014E-205</v>
      </c>
      <c r="HE172" s="86">
        <f t="shared" si="181"/>
        <v>5.2398948964590097E-265</v>
      </c>
      <c r="HF172" s="86">
        <f t="shared" si="180"/>
        <v>1.6397822588431679E-290</v>
      </c>
      <c r="HG172" s="86">
        <f t="shared" si="180"/>
        <v>0</v>
      </c>
      <c r="HH172" s="86">
        <f t="shared" si="180"/>
        <v>3.3631912669627785E-298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3.7670095394722713E-232</v>
      </c>
      <c r="HM172" s="86">
        <f t="shared" si="180"/>
        <v>4.0547539993351954E-302</v>
      </c>
      <c r="HN172" s="86">
        <f t="shared" si="180"/>
        <v>4.8446957239113915E-235</v>
      </c>
      <c r="HO172" s="86">
        <f t="shared" si="226"/>
        <v>6.4839369187079E-187</v>
      </c>
      <c r="HP172" s="86">
        <f t="shared" si="226"/>
        <v>1.6373056654101639E-260</v>
      </c>
      <c r="HQ172" s="86">
        <f t="shared" si="226"/>
        <v>4.1884999181817182E-302</v>
      </c>
      <c r="HS172" s="86">
        <f t="shared" si="218"/>
        <v>3.1777997673662014E-17</v>
      </c>
      <c r="HT172" s="86">
        <f t="shared" si="218"/>
        <v>8.5505355636642466E-22</v>
      </c>
      <c r="HU172" s="86">
        <f t="shared" si="218"/>
        <v>4.6027145839670022E-22</v>
      </c>
      <c r="HV172" s="86">
        <f t="shared" si="218"/>
        <v>3.2909978440200934E-21</v>
      </c>
      <c r="HW172" s="86">
        <f t="shared" si="218"/>
        <v>2.1160712483946245E-20</v>
      </c>
      <c r="HX172" s="86">
        <f t="shared" si="218"/>
        <v>5.6018519172292335E-25</v>
      </c>
      <c r="HY172" s="86">
        <f t="shared" si="218"/>
        <v>5.5617161450743328E-22</v>
      </c>
      <c r="HZ172" s="86">
        <f t="shared" si="218"/>
        <v>7.3114425412471972E-24</v>
      </c>
      <c r="IA172" s="86">
        <f t="shared" si="218"/>
        <v>6.124802969596383E-27</v>
      </c>
      <c r="IB172" s="86">
        <f t="shared" si="218"/>
        <v>4.8738246659141012E-25</v>
      </c>
      <c r="IC172" s="86">
        <f t="shared" si="218"/>
        <v>7.2427889100308016E-23</v>
      </c>
      <c r="ID172" s="86">
        <f t="shared" si="218"/>
        <v>1.9113078603487119E-23</v>
      </c>
      <c r="IE172" s="86">
        <f t="shared" si="218"/>
        <v>6.0755440931877136E-22</v>
      </c>
      <c r="IF172" s="86">
        <f t="shared" si="218"/>
        <v>1.928926763020538E-28</v>
      </c>
      <c r="IG172" s="86">
        <f t="shared" si="218"/>
        <v>6.7162449246605792E-22</v>
      </c>
      <c r="II172" s="86">
        <f t="shared" si="219"/>
        <v>0.19376717013599942</v>
      </c>
      <c r="IJ172" s="86">
        <f t="shared" si="219"/>
        <v>6.130609146604607E-2</v>
      </c>
      <c r="IK172" s="86">
        <f t="shared" si="219"/>
        <v>0.12828902497721509</v>
      </c>
      <c r="IL172" s="86">
        <f t="shared" si="219"/>
        <v>0.15828746557398191</v>
      </c>
      <c r="IM172" s="86">
        <f t="shared" si="219"/>
        <v>0.14231812360133714</v>
      </c>
      <c r="IN172" s="86">
        <f t="shared" si="219"/>
        <v>7.7363474437770752E-2</v>
      </c>
      <c r="IO172" s="86">
        <f t="shared" si="219"/>
        <v>8.7295858262926199E-2</v>
      </c>
      <c r="IP172" s="86">
        <f t="shared" si="219"/>
        <v>8.1143145947332254E-2</v>
      </c>
      <c r="IQ172" s="86">
        <f t="shared" si="219"/>
        <v>4.8169800614830796E-2</v>
      </c>
      <c r="IR172" s="86">
        <f t="shared" si="219"/>
        <v>5.8048149213712846E-2</v>
      </c>
      <c r="IS172" s="86">
        <f t="shared" si="219"/>
        <v>8.7547017060620402E-2</v>
      </c>
      <c r="IT172" s="86">
        <f t="shared" si="219"/>
        <v>0.13385317636179769</v>
      </c>
      <c r="IU172" s="86">
        <f t="shared" si="219"/>
        <v>0.13400910607423569</v>
      </c>
      <c r="IV172" s="86">
        <f t="shared" si="219"/>
        <v>0.47425924686065885</v>
      </c>
      <c r="IW172" s="86">
        <f t="shared" si="219"/>
        <v>0.49014774013268331</v>
      </c>
      <c r="IY172" s="86">
        <f t="shared" si="220"/>
        <v>0.19376717013599945</v>
      </c>
      <c r="IZ172" s="86">
        <f t="shared" si="220"/>
        <v>6.130609146604607E-2</v>
      </c>
      <c r="JA172" s="86">
        <f t="shared" si="220"/>
        <v>0.12828902497721509</v>
      </c>
      <c r="JB172" s="86">
        <f t="shared" si="220"/>
        <v>0.15828746557398191</v>
      </c>
      <c r="JC172" s="86">
        <f t="shared" si="220"/>
        <v>0.14231812360133714</v>
      </c>
      <c r="JD172" s="86">
        <f t="shared" si="220"/>
        <v>7.7363474437770752E-2</v>
      </c>
      <c r="JE172" s="86">
        <f t="shared" si="220"/>
        <v>8.7295858262926199E-2</v>
      </c>
      <c r="JF172" s="86">
        <f t="shared" si="220"/>
        <v>8.1143145947332254E-2</v>
      </c>
      <c r="JG172" s="86">
        <f t="shared" si="220"/>
        <v>4.8169800614830796E-2</v>
      </c>
      <c r="JH172" s="86">
        <f t="shared" si="220"/>
        <v>5.8048149213712846E-2</v>
      </c>
      <c r="JI172" s="86">
        <f t="shared" si="220"/>
        <v>8.7547017060620402E-2</v>
      </c>
      <c r="JJ172" s="86">
        <f t="shared" si="220"/>
        <v>0.13385317636179769</v>
      </c>
      <c r="JK172" s="86">
        <f t="shared" si="220"/>
        <v>0.13400910607423569</v>
      </c>
      <c r="JL172" s="86">
        <f t="shared" si="220"/>
        <v>0.47425924686065885</v>
      </c>
      <c r="JM172" s="86">
        <f t="shared" si="220"/>
        <v>0.49014774013268331</v>
      </c>
    </row>
    <row r="173" spans="2:273" x14ac:dyDescent="0.25">
      <c r="B173" s="2">
        <v>146</v>
      </c>
      <c r="C173" s="37">
        <v>104.828</v>
      </c>
      <c r="D173" s="37">
        <v>104.017</v>
      </c>
      <c r="E173" s="37">
        <v>104.55200000000001</v>
      </c>
      <c r="F173" s="37">
        <v>103.431</v>
      </c>
      <c r="G173" s="37">
        <v>105.46599999999999</v>
      </c>
      <c r="H173" s="37">
        <v>106.431</v>
      </c>
      <c r="I173" s="37">
        <v>108.05200000000001</v>
      </c>
      <c r="J173" s="37">
        <v>107.621</v>
      </c>
      <c r="K173" s="37">
        <v>105.379</v>
      </c>
      <c r="L173" s="37">
        <v>107</v>
      </c>
      <c r="M173" s="37">
        <v>108.241</v>
      </c>
      <c r="N173" s="37">
        <v>108.20699999999999</v>
      </c>
      <c r="O173" s="37">
        <v>110.70699999999999</v>
      </c>
      <c r="P173" s="37">
        <v>119.483</v>
      </c>
      <c r="Q173" s="37">
        <v>143.19</v>
      </c>
      <c r="S173" s="4">
        <f t="shared" si="221"/>
        <v>104.67818318309142</v>
      </c>
      <c r="T173" s="4">
        <f t="shared" si="221"/>
        <v>104.87704903060897</v>
      </c>
      <c r="U173" s="4">
        <f t="shared" si="221"/>
        <v>104.23065250444455</v>
      </c>
      <c r="V173" s="4">
        <f t="shared" si="221"/>
        <v>104.57886008989961</v>
      </c>
      <c r="W173" s="4">
        <f t="shared" si="221"/>
        <v>104.48263358375176</v>
      </c>
      <c r="X173" s="4">
        <f t="shared" si="221"/>
        <v>105.84130612445119</v>
      </c>
      <c r="Y173" s="4">
        <f t="shared" si="221"/>
        <v>108.12793574870308</v>
      </c>
      <c r="Z173" s="4">
        <f t="shared" si="221"/>
        <v>107.80491795304579</v>
      </c>
      <c r="AA173" s="4">
        <f t="shared" si="221"/>
        <v>105.92760605716771</v>
      </c>
      <c r="AB173" s="4">
        <f t="shared" si="221"/>
        <v>107.61200948842612</v>
      </c>
      <c r="AC173" s="4">
        <f t="shared" si="221"/>
        <v>108.13872851924266</v>
      </c>
      <c r="AD173" s="4">
        <f t="shared" si="221"/>
        <v>109.17625902549855</v>
      </c>
      <c r="AE173" s="4">
        <f t="shared" si="221"/>
        <v>110.5357443474612</v>
      </c>
      <c r="AF173" s="4">
        <f t="shared" si="221"/>
        <v>119.39506847660053</v>
      </c>
      <c r="AG173" s="4">
        <f t="shared" si="221"/>
        <v>141.28479205466624</v>
      </c>
      <c r="AI173" s="4">
        <f t="shared" si="222"/>
        <v>0.14981681690858295</v>
      </c>
      <c r="AJ173" s="4">
        <f t="shared" si="222"/>
        <v>-0.86004903060897675</v>
      </c>
      <c r="AK173" s="4">
        <f t="shared" si="222"/>
        <v>0.32134749555545739</v>
      </c>
      <c r="AL173" s="4">
        <f t="shared" si="222"/>
        <v>-1.1478600898996092</v>
      </c>
      <c r="AM173" s="4">
        <f t="shared" si="222"/>
        <v>0.98336641624823073</v>
      </c>
      <c r="AN173" s="4">
        <f t="shared" si="222"/>
        <v>0.5896938755488037</v>
      </c>
      <c r="AO173" s="4">
        <f t="shared" si="222"/>
        <v>-7.5935748703074069E-2</v>
      </c>
      <c r="AP173" s="4">
        <f t="shared" si="222"/>
        <v>-0.18391795304579261</v>
      </c>
      <c r="AQ173" s="4">
        <f t="shared" si="222"/>
        <v>-0.54860605716770294</v>
      </c>
      <c r="AR173" s="4">
        <f t="shared" si="222"/>
        <v>-0.6120094884261249</v>
      </c>
      <c r="AS173" s="4">
        <f t="shared" si="222"/>
        <v>0.10227148075733794</v>
      </c>
      <c r="AT173" s="4">
        <f t="shared" si="222"/>
        <v>-0.96925902549855891</v>
      </c>
      <c r="AU173" s="4">
        <f t="shared" si="222"/>
        <v>0.1712556525387896</v>
      </c>
      <c r="AV173" s="4">
        <f t="shared" si="222"/>
        <v>8.7931523399475964E-2</v>
      </c>
      <c r="AW173" s="4">
        <f t="shared" si="222"/>
        <v>1.9052079453337569</v>
      </c>
      <c r="AY173" s="2">
        <f t="shared" si="214"/>
        <v>104.67818318309142</v>
      </c>
      <c r="AZ173" s="2">
        <f t="shared" si="214"/>
        <v>104.87704008125428</v>
      </c>
      <c r="BA173" s="2">
        <f t="shared" si="214"/>
        <v>104.23007933074642</v>
      </c>
      <c r="BB173" s="2">
        <f t="shared" si="214"/>
        <v>104.57578369389762</v>
      </c>
      <c r="BC173" s="2">
        <f t="shared" si="214"/>
        <v>104.48089935496455</v>
      </c>
      <c r="BD173" s="2">
        <f t="shared" si="214"/>
        <v>105.84120755370782</v>
      </c>
      <c r="BE173" s="2">
        <f t="shared" si="214"/>
        <v>108.12766075155595</v>
      </c>
      <c r="BF173" s="2">
        <f t="shared" si="214"/>
        <v>107.8047314746228</v>
      </c>
      <c r="BG173" s="2">
        <f t="shared" si="214"/>
        <v>105.92759306561948</v>
      </c>
      <c r="BH173" s="2">
        <f t="shared" si="214"/>
        <v>107.61197682461486</v>
      </c>
      <c r="BI173" s="2">
        <f t="shared" si="214"/>
        <v>108.13841302441983</v>
      </c>
      <c r="BJ173" s="2">
        <f t="shared" si="214"/>
        <v>109.17382679541645</v>
      </c>
      <c r="BK173" s="2">
        <f t="shared" si="214"/>
        <v>110.53217749304963</v>
      </c>
      <c r="BL173" s="2">
        <f t="shared" si="214"/>
        <v>111.42082906468602</v>
      </c>
      <c r="BM173" s="2">
        <f t="shared" si="214"/>
        <v>114.49237527912874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155.77816754221388</v>
      </c>
      <c r="DL173" s="2">
        <f t="shared" si="223"/>
        <v>133.55131815114714</v>
      </c>
      <c r="DM173" s="2">
        <f t="shared" si="223"/>
        <v>131.84368049932522</v>
      </c>
      <c r="DN173" s="2">
        <f t="shared" si="223"/>
        <v>140.88722975708501</v>
      </c>
      <c r="DO173" s="2">
        <f t="shared" si="223"/>
        <v>152.830304315197</v>
      </c>
      <c r="DP173" s="2">
        <f t="shared" si="223"/>
        <v>153.11020483641536</v>
      </c>
      <c r="DQ173" s="2">
        <f t="shared" si="223"/>
        <v>138.91998358348971</v>
      </c>
      <c r="DR173" s="2">
        <f t="shared" si="223"/>
        <v>141.63710810810812</v>
      </c>
      <c r="DS173" s="2">
        <f t="shared" si="223"/>
        <v>140.68395210084034</v>
      </c>
      <c r="DT173" s="2">
        <f t="shared" si="223"/>
        <v>144.52640208629683</v>
      </c>
      <c r="DU173" s="2">
        <f t="shared" si="223"/>
        <v>144.5075205802969</v>
      </c>
      <c r="DV173" s="2">
        <f t="shared" si="223"/>
        <v>150.70003982930297</v>
      </c>
      <c r="DW173" s="2">
        <f t="shared" si="223"/>
        <v>151.73023448955027</v>
      </c>
      <c r="DX173" s="2">
        <f t="shared" si="223"/>
        <v>148.9956291291291</v>
      </c>
      <c r="DY173" s="2">
        <f t="shared" si="223"/>
        <v>158.85215313311082</v>
      </c>
      <c r="EA173" s="2">
        <f t="shared" si="213"/>
        <v>104.85523403865528</v>
      </c>
      <c r="EB173" s="2">
        <f t="shared" si="213"/>
        <v>105.7395018360578</v>
      </c>
      <c r="EC173" s="2">
        <f t="shared" si="213"/>
        <v>104.01732006000519</v>
      </c>
      <c r="ED173" s="2">
        <f t="shared" si="213"/>
        <v>104.33801648457109</v>
      </c>
      <c r="EE173" s="2">
        <f t="shared" si="213"/>
        <v>104.05182863665729</v>
      </c>
      <c r="EF173" s="2">
        <f t="shared" si="213"/>
        <v>106.00795618162829</v>
      </c>
      <c r="EG173" s="2">
        <f t="shared" si="213"/>
        <v>108.48385428244355</v>
      </c>
      <c r="EH173" s="2">
        <f t="shared" si="213"/>
        <v>107.86568691864755</v>
      </c>
      <c r="EI173" s="2">
        <f t="shared" si="213"/>
        <v>105.59260716568244</v>
      </c>
      <c r="EJ173" s="2">
        <f t="shared" si="213"/>
        <v>107.94308552317244</v>
      </c>
      <c r="EK173" s="2">
        <f t="shared" si="212"/>
        <v>108.44205524171274</v>
      </c>
      <c r="EL173" s="2">
        <f t="shared" si="179"/>
        <v>109.639564975963</v>
      </c>
      <c r="EM173" s="2">
        <f t="shared" si="179"/>
        <v>110.64865702496596</v>
      </c>
      <c r="EN173" s="2">
        <f t="shared" si="179"/>
        <v>111.65797531137558</v>
      </c>
      <c r="EO173" s="2">
        <f t="shared" si="179"/>
        <v>115.28041518038663</v>
      </c>
      <c r="EQ173" s="2">
        <f t="shared" si="224"/>
        <v>104.58543257085097</v>
      </c>
      <c r="ER173" s="2">
        <f t="shared" si="224"/>
        <v>104.53088053626706</v>
      </c>
      <c r="ES173" s="2">
        <f t="shared" si="224"/>
        <v>104.32808235136649</v>
      </c>
      <c r="ET173" s="2">
        <f t="shared" si="224"/>
        <v>104.69027259643293</v>
      </c>
      <c r="EU173" s="2">
        <f t="shared" si="224"/>
        <v>104.68009881154239</v>
      </c>
      <c r="EV173" s="2">
        <f t="shared" si="224"/>
        <v>105.76233301835614</v>
      </c>
      <c r="EW173" s="2">
        <f t="shared" si="224"/>
        <v>107.9706556581794</v>
      </c>
      <c r="EX173" s="2">
        <f t="shared" si="224"/>
        <v>107.77448630393538</v>
      </c>
      <c r="EY173" s="2">
        <f t="shared" si="224"/>
        <v>106.06331301521439</v>
      </c>
      <c r="EZ173" s="2">
        <f t="shared" si="224"/>
        <v>107.4674051853315</v>
      </c>
      <c r="FA173" s="2">
        <f t="shared" si="224"/>
        <v>108.00100043549546</v>
      </c>
      <c r="FB173" s="2">
        <f t="shared" si="224"/>
        <v>108.93899702262185</v>
      </c>
      <c r="FC173" s="2">
        <f t="shared" si="224"/>
        <v>110.47232650926523</v>
      </c>
      <c r="FD173" s="2">
        <f t="shared" si="224"/>
        <v>111.24592107231922</v>
      </c>
      <c r="FE173" s="2">
        <f t="shared" si="224"/>
        <v>113.78671460332384</v>
      </c>
      <c r="FG173" s="2">
        <f t="shared" si="225"/>
        <v>0.99993545216898416</v>
      </c>
      <c r="FH173" s="2">
        <f t="shared" si="225"/>
        <v>0.99993459172217702</v>
      </c>
      <c r="FI173" s="2">
        <f t="shared" si="225"/>
        <v>0.99993507924186076</v>
      </c>
      <c r="FJ173" s="2">
        <f t="shared" si="225"/>
        <v>0.9999350907255391</v>
      </c>
      <c r="FK173" s="2">
        <f t="shared" si="225"/>
        <v>0.99994028809845936</v>
      </c>
      <c r="FL173" s="2">
        <f t="shared" si="225"/>
        <v>0.99993282112059012</v>
      </c>
      <c r="FM173" s="2">
        <f t="shared" si="225"/>
        <v>0.9999389844360963</v>
      </c>
      <c r="FN173" s="2">
        <f t="shared" si="225"/>
        <v>0.99993139065763315</v>
      </c>
      <c r="FO173" s="2">
        <f t="shared" si="225"/>
        <v>0.99992707876137565</v>
      </c>
      <c r="FP173" s="2">
        <f t="shared" si="225"/>
        <v>0.9999274487405746</v>
      </c>
      <c r="FQ173" s="2">
        <f t="shared" si="225"/>
        <v>0.99993532707484523</v>
      </c>
      <c r="FR173" s="2">
        <f t="shared" si="225"/>
        <v>0.99992630378423253</v>
      </c>
      <c r="FS173" s="2">
        <f t="shared" si="225"/>
        <v>0.99993704596091326</v>
      </c>
      <c r="FT173" s="2">
        <f t="shared" si="225"/>
        <v>0.99992751037792804</v>
      </c>
      <c r="FU173" s="2">
        <f t="shared" si="225"/>
        <v>0.99991160251994149</v>
      </c>
      <c r="FW173" s="2">
        <f t="shared" si="216"/>
        <v>0.66840933794059487</v>
      </c>
      <c r="FX173" s="2">
        <f t="shared" si="216"/>
        <v>0.71509651365689508</v>
      </c>
      <c r="FY173" s="2">
        <f t="shared" si="216"/>
        <v>0.6788235516000739</v>
      </c>
      <c r="FZ173" s="2">
        <f t="shared" si="216"/>
        <v>0.66824909060262738</v>
      </c>
      <c r="GA173" s="2">
        <f t="shared" si="216"/>
        <v>0.67830382501949071</v>
      </c>
      <c r="GB173" s="2">
        <f t="shared" si="216"/>
        <v>0.69176254364306056</v>
      </c>
      <c r="GC173" s="2">
        <f t="shared" si="216"/>
        <v>0.69768427184180115</v>
      </c>
      <c r="GD173" s="2">
        <f t="shared" si="216"/>
        <v>0.69377250606308671</v>
      </c>
      <c r="GE173" s="2">
        <f t="shared" si="216"/>
        <v>0.70623085719015399</v>
      </c>
      <c r="GF173" s="2">
        <f t="shared" si="216"/>
        <v>0.70165368987736187</v>
      </c>
      <c r="GG173" s="2">
        <f t="shared" si="216"/>
        <v>0.6937339127026273</v>
      </c>
      <c r="GH173" s="2">
        <f t="shared" si="216"/>
        <v>0.66912021871002014</v>
      </c>
      <c r="GI173" s="2">
        <f t="shared" si="216"/>
        <v>0.67524207410518333</v>
      </c>
      <c r="GJ173" s="2">
        <f t="shared" si="216"/>
        <v>0.58209045404593773</v>
      </c>
      <c r="GK173" s="2">
        <f t="shared" si="216"/>
        <v>0.5301541321299178</v>
      </c>
      <c r="GM173" s="86">
        <f t="shared" si="217"/>
        <v>7.6344652357503021E-279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9.7608958078149454E-276</v>
      </c>
      <c r="GZ173" s="86">
        <f t="shared" si="217"/>
        <v>0</v>
      </c>
      <c r="HA173" s="86">
        <f t="shared" si="217"/>
        <v>0</v>
      </c>
      <c r="HC173" s="86">
        <f t="shared" si="181"/>
        <v>3.3199899152974259E-223</v>
      </c>
      <c r="HD173" s="86">
        <f t="shared" si="181"/>
        <v>1.9889353649994047E-211</v>
      </c>
      <c r="HE173" s="86">
        <f t="shared" si="181"/>
        <v>4.5625394499410493E-273</v>
      </c>
      <c r="HF173" s="86">
        <f t="shared" si="180"/>
        <v>2.1771766080459253E-299</v>
      </c>
      <c r="HG173" s="86">
        <f t="shared" si="180"/>
        <v>0</v>
      </c>
      <c r="HH173" s="86">
        <f t="shared" si="180"/>
        <v>3.1817742898432022E-307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3.3349726416873281E-239</v>
      </c>
      <c r="HM173" s="86">
        <f t="shared" si="180"/>
        <v>0</v>
      </c>
      <c r="HN173" s="86">
        <f t="shared" si="180"/>
        <v>3.1626302510181886E-242</v>
      </c>
      <c r="HO173" s="86">
        <f t="shared" si="226"/>
        <v>1.3996648143103051E-192</v>
      </c>
      <c r="HP173" s="86">
        <f t="shared" si="226"/>
        <v>1.452132975419477E-268</v>
      </c>
      <c r="HQ173" s="86">
        <f t="shared" si="226"/>
        <v>0</v>
      </c>
      <c r="HS173" s="86">
        <f t="shared" si="218"/>
        <v>3.1009270614443256E-18</v>
      </c>
      <c r="HT173" s="86">
        <f t="shared" si="218"/>
        <v>5.2275633190224258E-23</v>
      </c>
      <c r="HU173" s="86">
        <f t="shared" si="218"/>
        <v>2.5715584438062386E-23</v>
      </c>
      <c r="HV173" s="86">
        <f t="shared" si="218"/>
        <v>1.9469301580068422E-22</v>
      </c>
      <c r="HW173" s="86">
        <f t="shared" si="218"/>
        <v>1.4516011780363082E-21</v>
      </c>
      <c r="HX173" s="86">
        <f t="shared" si="218"/>
        <v>2.11299560867095E-26</v>
      </c>
      <c r="HY173" s="86">
        <f t="shared" si="218"/>
        <v>3.2015951811465436E-23</v>
      </c>
      <c r="HZ173" s="86">
        <f t="shared" si="218"/>
        <v>3.2334175078523841E-25</v>
      </c>
      <c r="IA173" s="86">
        <f t="shared" si="218"/>
        <v>1.8869891831014487E-28</v>
      </c>
      <c r="IB173" s="86">
        <f t="shared" si="218"/>
        <v>1.7867861464946769E-26</v>
      </c>
      <c r="IC173" s="86">
        <f t="shared" si="218"/>
        <v>3.6504686832806713E-24</v>
      </c>
      <c r="ID173" s="86">
        <f t="shared" si="218"/>
        <v>8.2015297881312123E-25</v>
      </c>
      <c r="IE173" s="86">
        <f t="shared" si="218"/>
        <v>3.3199226592656533E-23</v>
      </c>
      <c r="IF173" s="86">
        <f t="shared" si="218"/>
        <v>2.5511209974843112E-30</v>
      </c>
      <c r="IG173" s="86">
        <f t="shared" si="218"/>
        <v>2.1611957773805648E-23</v>
      </c>
      <c r="II173" s="86">
        <f t="shared" si="219"/>
        <v>0.13519912582624313</v>
      </c>
      <c r="IJ173" s="86">
        <f t="shared" si="219"/>
        <v>3.7584095803009449E-2</v>
      </c>
      <c r="IK173" s="86">
        <f t="shared" si="219"/>
        <v>8.2948747212468102E-2</v>
      </c>
      <c r="IL173" s="86">
        <f t="shared" si="219"/>
        <v>0.10449771434187369</v>
      </c>
      <c r="IM173" s="86">
        <f t="shared" si="219"/>
        <v>9.4297132178834675E-2</v>
      </c>
      <c r="IN173" s="86">
        <f t="shared" si="219"/>
        <v>4.6236912455149687E-2</v>
      </c>
      <c r="IO173" s="86">
        <f t="shared" si="219"/>
        <v>5.4689916679219255E-2</v>
      </c>
      <c r="IP173" s="86">
        <f t="shared" si="219"/>
        <v>4.9374003878607776E-2</v>
      </c>
      <c r="IQ173" s="86">
        <f t="shared" si="219"/>
        <v>2.7267455685550047E-2</v>
      </c>
      <c r="IR173" s="86">
        <f t="shared" si="219"/>
        <v>3.3664093138646121E-2</v>
      </c>
      <c r="IS173" s="86">
        <f t="shared" si="219"/>
        <v>5.4198943736345526E-2</v>
      </c>
      <c r="IT173" s="86">
        <f t="shared" si="219"/>
        <v>8.4700708550784612E-2</v>
      </c>
      <c r="IU173" s="86">
        <f t="shared" si="219"/>
        <v>8.6607829107454723E-2</v>
      </c>
      <c r="IV173" s="86">
        <f t="shared" si="219"/>
        <v>0.41377235750715408</v>
      </c>
      <c r="IW173" s="86">
        <f t="shared" si="219"/>
        <v>0.43524230441117401</v>
      </c>
      <c r="IY173" s="86">
        <f t="shared" si="220"/>
        <v>0.13519912582624313</v>
      </c>
      <c r="IZ173" s="86">
        <f t="shared" si="220"/>
        <v>3.7584095803009449E-2</v>
      </c>
      <c r="JA173" s="86">
        <f t="shared" si="220"/>
        <v>8.2948747212468102E-2</v>
      </c>
      <c r="JB173" s="86">
        <f t="shared" si="220"/>
        <v>0.10449771434187369</v>
      </c>
      <c r="JC173" s="86">
        <f t="shared" si="220"/>
        <v>9.4297132178834675E-2</v>
      </c>
      <c r="JD173" s="86">
        <f t="shared" si="220"/>
        <v>4.6236912455149687E-2</v>
      </c>
      <c r="JE173" s="86">
        <f t="shared" si="220"/>
        <v>5.4689916679219255E-2</v>
      </c>
      <c r="JF173" s="86">
        <f t="shared" si="220"/>
        <v>4.9374003878607776E-2</v>
      </c>
      <c r="JG173" s="86">
        <f t="shared" si="220"/>
        <v>2.7267455685550047E-2</v>
      </c>
      <c r="JH173" s="86">
        <f t="shared" si="220"/>
        <v>3.3664093138646121E-2</v>
      </c>
      <c r="JI173" s="86">
        <f t="shared" si="220"/>
        <v>5.4198943736345526E-2</v>
      </c>
      <c r="JJ173" s="86">
        <f t="shared" si="220"/>
        <v>8.4700708550784612E-2</v>
      </c>
      <c r="JK173" s="86">
        <f t="shared" si="220"/>
        <v>8.6607829107454723E-2</v>
      </c>
      <c r="JL173" s="86">
        <f t="shared" si="220"/>
        <v>0.41377235750715408</v>
      </c>
      <c r="JM173" s="86">
        <f t="shared" si="220"/>
        <v>0.43524230441117401</v>
      </c>
    </row>
    <row r="174" spans="2:273" x14ac:dyDescent="0.25">
      <c r="B174" s="2">
        <v>147</v>
      </c>
      <c r="C174" s="37">
        <v>104.328</v>
      </c>
      <c r="D174" s="37">
        <v>104.276</v>
      </c>
      <c r="E174" s="37">
        <v>105.60299999999999</v>
      </c>
      <c r="F174" s="37">
        <v>104.621</v>
      </c>
      <c r="G174" s="37">
        <v>105.086</v>
      </c>
      <c r="H174" s="37">
        <v>105.70699999999999</v>
      </c>
      <c r="I174" s="37">
        <v>108.05200000000001</v>
      </c>
      <c r="J174" s="37">
        <v>107.741</v>
      </c>
      <c r="K174" s="37">
        <v>105.60299999999999</v>
      </c>
      <c r="L174" s="37">
        <v>108.39700000000001</v>
      </c>
      <c r="M174" s="37">
        <v>106.569</v>
      </c>
      <c r="N174" s="37">
        <v>107.79300000000001</v>
      </c>
      <c r="O174" s="37">
        <v>111.03400000000001</v>
      </c>
      <c r="P174" s="37">
        <v>111.517</v>
      </c>
      <c r="Q174" s="37">
        <v>133.63800000000001</v>
      </c>
      <c r="S174" s="4">
        <f t="shared" si="221"/>
        <v>104.58640112885516</v>
      </c>
      <c r="T174" s="4">
        <f t="shared" si="221"/>
        <v>104.79782419289663</v>
      </c>
      <c r="U174" s="4">
        <f t="shared" si="221"/>
        <v>104.16184825686777</v>
      </c>
      <c r="V174" s="4">
        <f t="shared" si="221"/>
        <v>104.50164497727137</v>
      </c>
      <c r="W174" s="4">
        <f t="shared" si="221"/>
        <v>104.41293513404405</v>
      </c>
      <c r="X174" s="4">
        <f t="shared" si="221"/>
        <v>105.78580312186934</v>
      </c>
      <c r="Y174" s="4">
        <f t="shared" si="221"/>
        <v>108.08918482387961</v>
      </c>
      <c r="Z174" s="4">
        <f t="shared" si="221"/>
        <v>107.76660197398398</v>
      </c>
      <c r="AA174" s="4">
        <f t="shared" si="221"/>
        <v>105.88093150340666</v>
      </c>
      <c r="AB174" s="4">
        <f t="shared" si="221"/>
        <v>107.54760514863865</v>
      </c>
      <c r="AC174" s="4">
        <f t="shared" si="221"/>
        <v>108.05115428125978</v>
      </c>
      <c r="AD174" s="4">
        <f t="shared" si="221"/>
        <v>109.07517308337272</v>
      </c>
      <c r="AE174" s="4">
        <f t="shared" si="221"/>
        <v>110.42781059842373</v>
      </c>
      <c r="AF174" s="4">
        <f t="shared" si="221"/>
        <v>115.78856991717197</v>
      </c>
      <c r="AG174" s="4">
        <f t="shared" si="221"/>
        <v>132.04676650727541</v>
      </c>
      <c r="AI174" s="4">
        <f t="shared" si="222"/>
        <v>-0.25840112885515509</v>
      </c>
      <c r="AJ174" s="4">
        <f t="shared" si="222"/>
        <v>-0.52182419289663073</v>
      </c>
      <c r="AK174" s="4">
        <f t="shared" si="222"/>
        <v>1.4411517431322238</v>
      </c>
      <c r="AL174" s="4">
        <f t="shared" si="222"/>
        <v>0.11935502272862664</v>
      </c>
      <c r="AM174" s="4">
        <f t="shared" si="222"/>
        <v>0.67306486595595061</v>
      </c>
      <c r="AN174" s="4">
        <f t="shared" si="222"/>
        <v>-7.8803121869341908E-2</v>
      </c>
      <c r="AO174" s="4">
        <f t="shared" si="222"/>
        <v>-3.7184823879599094E-2</v>
      </c>
      <c r="AP174" s="4">
        <f t="shared" si="222"/>
        <v>-2.5601973983981452E-2</v>
      </c>
      <c r="AQ174" s="4">
        <f t="shared" si="222"/>
        <v>-0.27793150340666273</v>
      </c>
      <c r="AR174" s="4">
        <f t="shared" si="222"/>
        <v>0.84939485136135318</v>
      </c>
      <c r="AS174" s="4">
        <f t="shared" si="222"/>
        <v>-1.4821542812597812</v>
      </c>
      <c r="AT174" s="4">
        <f t="shared" si="222"/>
        <v>-1.2821730833727116</v>
      </c>
      <c r="AU174" s="4">
        <f t="shared" si="222"/>
        <v>0.60618940157627321</v>
      </c>
      <c r="AV174" s="4">
        <f t="shared" si="222"/>
        <v>-4.2715699171719734</v>
      </c>
      <c r="AW174" s="4">
        <f t="shared" si="222"/>
        <v>1.5912334927245979</v>
      </c>
      <c r="AY174" s="2">
        <f t="shared" si="214"/>
        <v>104.58640112885516</v>
      </c>
      <c r="AZ174" s="2">
        <f t="shared" si="214"/>
        <v>104.79782337252773</v>
      </c>
      <c r="BA174" s="2">
        <f t="shared" si="214"/>
        <v>104.16177702941181</v>
      </c>
      <c r="BB174" s="2">
        <f t="shared" si="214"/>
        <v>104.50121562296162</v>
      </c>
      <c r="BC174" s="2">
        <f t="shared" si="214"/>
        <v>104.41268909306548</v>
      </c>
      <c r="BD174" s="2">
        <f t="shared" si="214"/>
        <v>105.78579519705961</v>
      </c>
      <c r="BE174" s="2">
        <f t="shared" si="214"/>
        <v>108.08915626129485</v>
      </c>
      <c r="BF174" s="2">
        <f t="shared" si="214"/>
        <v>107.76658543928136</v>
      </c>
      <c r="BG174" s="2">
        <f t="shared" si="214"/>
        <v>105.88093073220161</v>
      </c>
      <c r="BH174" s="2">
        <f t="shared" si="214"/>
        <v>107.54760293054193</v>
      </c>
      <c r="BI174" s="2">
        <f t="shared" si="214"/>
        <v>108.05112352793256</v>
      </c>
      <c r="BJ174" s="2">
        <f t="shared" si="214"/>
        <v>109.07490341324282</v>
      </c>
      <c r="BK174" s="2">
        <f t="shared" si="214"/>
        <v>110.42736787555319</v>
      </c>
      <c r="BL174" s="2">
        <f t="shared" si="214"/>
        <v>111.32498454056557</v>
      </c>
      <c r="BM174" s="2">
        <f t="shared" si="214"/>
        <v>114.36794907015614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156.09278302063791</v>
      </c>
      <c r="DL174" s="2">
        <f t="shared" si="223"/>
        <v>133.6960964912281</v>
      </c>
      <c r="DM174" s="2">
        <f t="shared" si="223"/>
        <v>131.97433373819163</v>
      </c>
      <c r="DN174" s="2">
        <f t="shared" si="223"/>
        <v>141.09038421052631</v>
      </c>
      <c r="DO174" s="2">
        <f t="shared" si="223"/>
        <v>153.1159907129456</v>
      </c>
      <c r="DP174" s="2">
        <f t="shared" si="223"/>
        <v>153.42514651493599</v>
      </c>
      <c r="DQ174" s="2">
        <f t="shared" si="223"/>
        <v>139.10933086303942</v>
      </c>
      <c r="DR174" s="2">
        <f t="shared" si="223"/>
        <v>141.84870412517785</v>
      </c>
      <c r="DS174" s="2">
        <f t="shared" si="223"/>
        <v>140.89680672268906</v>
      </c>
      <c r="DT174" s="2">
        <f t="shared" si="223"/>
        <v>144.74051991465149</v>
      </c>
      <c r="DU174" s="2">
        <f t="shared" si="223"/>
        <v>144.70506977058031</v>
      </c>
      <c r="DV174" s="2">
        <f t="shared" si="223"/>
        <v>150.95431507823611</v>
      </c>
      <c r="DW174" s="2">
        <f t="shared" si="223"/>
        <v>151.96325560783453</v>
      </c>
      <c r="DX174" s="2">
        <f t="shared" si="223"/>
        <v>149.22318369798367</v>
      </c>
      <c r="DY174" s="2">
        <f t="shared" si="223"/>
        <v>159.15901853911751</v>
      </c>
      <c r="EA174" s="2">
        <f t="shared" si="213"/>
        <v>104.77322698543554</v>
      </c>
      <c r="EB174" s="2">
        <f t="shared" si="213"/>
        <v>105.70149637526653</v>
      </c>
      <c r="EC174" s="2">
        <f t="shared" si="213"/>
        <v>103.93825714450169</v>
      </c>
      <c r="ED174" s="2">
        <f t="shared" si="213"/>
        <v>104.25139576258674</v>
      </c>
      <c r="EE174" s="2">
        <f t="shared" si="213"/>
        <v>103.96210986000428</v>
      </c>
      <c r="EF174" s="2">
        <f t="shared" si="213"/>
        <v>105.96121835395824</v>
      </c>
      <c r="EG174" s="2">
        <f t="shared" si="213"/>
        <v>108.46292065771672</v>
      </c>
      <c r="EH174" s="2">
        <f t="shared" si="213"/>
        <v>107.83079489886312</v>
      </c>
      <c r="EI174" s="2">
        <f t="shared" si="213"/>
        <v>105.53014197471687</v>
      </c>
      <c r="EJ174" s="2">
        <f t="shared" si="213"/>
        <v>107.89537075967507</v>
      </c>
      <c r="EK174" s="2">
        <f t="shared" si="212"/>
        <v>108.3700704472966</v>
      </c>
      <c r="EL174" s="2">
        <f t="shared" si="179"/>
        <v>109.56556212347105</v>
      </c>
      <c r="EM174" s="2">
        <f t="shared" si="179"/>
        <v>110.55022899526406</v>
      </c>
      <c r="EN174" s="2">
        <f t="shared" si="179"/>
        <v>111.57692394132299</v>
      </c>
      <c r="EO174" s="2">
        <f t="shared" si="179"/>
        <v>115.20633225488443</v>
      </c>
      <c r="EQ174" s="2">
        <f t="shared" si="224"/>
        <v>104.49748589191232</v>
      </c>
      <c r="ER174" s="2">
        <f t="shared" si="224"/>
        <v>104.46719101607836</v>
      </c>
      <c r="ES174" s="2">
        <f t="shared" si="224"/>
        <v>104.25585091625904</v>
      </c>
      <c r="ET174" s="2">
        <f t="shared" si="224"/>
        <v>104.61115734607711</v>
      </c>
      <c r="EU174" s="2">
        <f t="shared" si="224"/>
        <v>104.60374589462749</v>
      </c>
      <c r="EV174" s="2">
        <f t="shared" si="224"/>
        <v>105.71041759847408</v>
      </c>
      <c r="EW174" s="2">
        <f t="shared" si="224"/>
        <v>107.93907038608754</v>
      </c>
      <c r="EX174" s="2">
        <f t="shared" si="224"/>
        <v>107.73775201057468</v>
      </c>
      <c r="EY174" s="2">
        <f t="shared" si="224"/>
        <v>106.01076401860934</v>
      </c>
      <c r="EZ174" s="2">
        <f t="shared" si="224"/>
        <v>107.40935826464728</v>
      </c>
      <c r="FA174" s="2">
        <f t="shared" si="224"/>
        <v>107.91969994364179</v>
      </c>
      <c r="FB174" s="2">
        <f t="shared" si="224"/>
        <v>108.84958526424231</v>
      </c>
      <c r="FC174" s="2">
        <f t="shared" si="224"/>
        <v>110.37005638106351</v>
      </c>
      <c r="FD174" s="2">
        <f t="shared" si="224"/>
        <v>111.15590252184855</v>
      </c>
      <c r="FE174" s="2">
        <f t="shared" si="224"/>
        <v>113.68390655609501</v>
      </c>
      <c r="FG174" s="2">
        <f t="shared" si="225"/>
        <v>0.99994113134411156</v>
      </c>
      <c r="FH174" s="2">
        <f t="shared" si="225"/>
        <v>0.99994034659832343</v>
      </c>
      <c r="FI174" s="2">
        <f t="shared" si="225"/>
        <v>0.99994079122665813</v>
      </c>
      <c r="FJ174" s="2">
        <f t="shared" si="225"/>
        <v>0.99994080170001687</v>
      </c>
      <c r="FK174" s="2">
        <f t="shared" si="225"/>
        <v>0.99994554181243311</v>
      </c>
      <c r="FL174" s="2">
        <f t="shared" si="225"/>
        <v>0.99993873177164516</v>
      </c>
      <c r="FM174" s="2">
        <f t="shared" si="225"/>
        <v>0.99994435284559702</v>
      </c>
      <c r="FN174" s="2">
        <f t="shared" si="225"/>
        <v>0.99993742715833567</v>
      </c>
      <c r="FO174" s="2">
        <f t="shared" si="225"/>
        <v>0.99993349461323822</v>
      </c>
      <c r="FP174" s="2">
        <f t="shared" si="225"/>
        <v>0.99993383204259711</v>
      </c>
      <c r="FQ174" s="2">
        <f t="shared" si="225"/>
        <v>0.99994101725560369</v>
      </c>
      <c r="FR174" s="2">
        <f t="shared" si="225"/>
        <v>0.99993278781656525</v>
      </c>
      <c r="FS174" s="2">
        <f t="shared" si="225"/>
        <v>0.9999425849159338</v>
      </c>
      <c r="FT174" s="2">
        <f t="shared" si="225"/>
        <v>0.99993388825724894</v>
      </c>
      <c r="FU174" s="2">
        <f t="shared" si="225"/>
        <v>0.99991937991295032</v>
      </c>
      <c r="FW174" s="2">
        <f t="shared" si="216"/>
        <v>0.6884971965521739</v>
      </c>
      <c r="FX174" s="2">
        <f t="shared" si="216"/>
        <v>0.73348379242211603</v>
      </c>
      <c r="FY174" s="2">
        <f t="shared" si="216"/>
        <v>0.69856503160645267</v>
      </c>
      <c r="FZ174" s="2">
        <f t="shared" si="216"/>
        <v>0.68834213059410365</v>
      </c>
      <c r="GA174" s="2">
        <f t="shared" si="216"/>
        <v>0.69806304139556541</v>
      </c>
      <c r="GB174" s="2">
        <f t="shared" si="216"/>
        <v>0.71104725080892117</v>
      </c>
      <c r="GC174" s="2">
        <f t="shared" si="216"/>
        <v>0.71675019042130739</v>
      </c>
      <c r="GD174" s="2">
        <f t="shared" si="216"/>
        <v>0.71298363636217821</v>
      </c>
      <c r="GE174" s="2">
        <f t="shared" si="216"/>
        <v>0.72497025093827805</v>
      </c>
      <c r="GF174" s="2">
        <f t="shared" si="216"/>
        <v>0.72056953468429574</v>
      </c>
      <c r="GG174" s="2">
        <f t="shared" si="216"/>
        <v>0.71294646238169956</v>
      </c>
      <c r="GH174" s="2">
        <f t="shared" si="216"/>
        <v>0.6891850376498192</v>
      </c>
      <c r="GI174" s="2">
        <f t="shared" si="216"/>
        <v>0.69510481751613262</v>
      </c>
      <c r="GJ174" s="2">
        <f t="shared" si="216"/>
        <v>0.60431191580605859</v>
      </c>
      <c r="GK174" s="2">
        <f t="shared" si="216"/>
        <v>0.55301658057405445</v>
      </c>
      <c r="GM174" s="86">
        <f t="shared" si="217"/>
        <v>2.5774963784304253E-285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4.8601997878105366E-282</v>
      </c>
      <c r="GZ174" s="86">
        <f t="shared" si="217"/>
        <v>0</v>
      </c>
      <c r="HA174" s="86">
        <f t="shared" si="217"/>
        <v>0</v>
      </c>
      <c r="HC174" s="86">
        <f t="shared" si="181"/>
        <v>5.285733688264708E-230</v>
      </c>
      <c r="HD174" s="86">
        <f t="shared" si="181"/>
        <v>8.8311226294353997E-218</v>
      </c>
      <c r="HE174" s="86">
        <f t="shared" si="181"/>
        <v>3.0030940103461384E-281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2.3114517130958151E-246</v>
      </c>
      <c r="HM174" s="86">
        <f t="shared" si="180"/>
        <v>0</v>
      </c>
      <c r="HN174" s="86">
        <f t="shared" si="180"/>
        <v>1.6064858624852661E-249</v>
      </c>
      <c r="HO174" s="86">
        <f t="shared" si="226"/>
        <v>2.4824139021186067E-198</v>
      </c>
      <c r="HP174" s="86">
        <f t="shared" si="226"/>
        <v>9.6945478620319724E-277</v>
      </c>
      <c r="HQ174" s="86">
        <f t="shared" si="226"/>
        <v>0</v>
      </c>
      <c r="HS174" s="86">
        <f t="shared" si="218"/>
        <v>2.8188803288513025E-19</v>
      </c>
      <c r="HT174" s="86">
        <f t="shared" si="218"/>
        <v>2.9504220060660398E-24</v>
      </c>
      <c r="HU174" s="86">
        <f t="shared" si="218"/>
        <v>1.3209131501809374E-24</v>
      </c>
      <c r="HV174" s="86">
        <f t="shared" si="218"/>
        <v>1.0588715288900184E-23</v>
      </c>
      <c r="HW174" s="86">
        <f t="shared" si="218"/>
        <v>9.2041254897661891E-23</v>
      </c>
      <c r="HX174" s="86">
        <f t="shared" si="218"/>
        <v>7.2454530021631313E-28</v>
      </c>
      <c r="HY174" s="86">
        <f t="shared" si="218"/>
        <v>1.6967789457039143E-24</v>
      </c>
      <c r="HZ174" s="86">
        <f t="shared" si="218"/>
        <v>1.306202834023275E-26</v>
      </c>
      <c r="IA174" s="86">
        <f t="shared" si="218"/>
        <v>5.2636165276684097E-30</v>
      </c>
      <c r="IB174" s="86">
        <f t="shared" si="218"/>
        <v>5.9465646218434963E-28</v>
      </c>
      <c r="IC174" s="86">
        <f t="shared" si="218"/>
        <v>1.6868164128422261E-25</v>
      </c>
      <c r="ID174" s="86">
        <f t="shared" si="218"/>
        <v>3.2038567661754634E-26</v>
      </c>
      <c r="IE174" s="86">
        <f t="shared" si="218"/>
        <v>1.6649581683665401E-24</v>
      </c>
      <c r="IF174" s="86">
        <f t="shared" si="218"/>
        <v>2.9202163812937435E-32</v>
      </c>
      <c r="IG174" s="86">
        <f t="shared" si="218"/>
        <v>6.1708477852911192E-25</v>
      </c>
      <c r="II174" s="86">
        <f t="shared" si="219"/>
        <v>9.1102927933581268E-2</v>
      </c>
      <c r="IJ174" s="86">
        <f t="shared" si="219"/>
        <v>2.2168616862192906E-2</v>
      </c>
      <c r="IK174" s="86">
        <f t="shared" si="219"/>
        <v>5.1521292013345377E-2</v>
      </c>
      <c r="IL174" s="86">
        <f t="shared" si="219"/>
        <v>6.6252307751834244E-2</v>
      </c>
      <c r="IM174" s="86">
        <f t="shared" si="219"/>
        <v>6.0166728034211456E-2</v>
      </c>
      <c r="IN174" s="86">
        <f t="shared" si="219"/>
        <v>2.6397440391587326E-2</v>
      </c>
      <c r="IO174" s="86">
        <f t="shared" si="219"/>
        <v>3.2931949323498952E-2</v>
      </c>
      <c r="IP174" s="86">
        <f t="shared" si="219"/>
        <v>2.8766407201848074E-2</v>
      </c>
      <c r="IQ174" s="86">
        <f t="shared" si="219"/>
        <v>1.4708485228416779E-2</v>
      </c>
      <c r="IR174" s="86">
        <f t="shared" si="219"/>
        <v>1.8631078043141035E-2</v>
      </c>
      <c r="IS174" s="86">
        <f t="shared" si="219"/>
        <v>3.218592246571491E-2</v>
      </c>
      <c r="IT174" s="86">
        <f t="shared" si="219"/>
        <v>5.124586128992191E-2</v>
      </c>
      <c r="IU174" s="86">
        <f t="shared" si="219"/>
        <v>5.3723142625602793E-2</v>
      </c>
      <c r="IV174" s="86">
        <f t="shared" si="219"/>
        <v>0.34109994694763351</v>
      </c>
      <c r="IW174" s="86">
        <f t="shared" si="219"/>
        <v>0.35500464676342669</v>
      </c>
      <c r="IY174" s="86">
        <f t="shared" si="220"/>
        <v>9.1102927933581268E-2</v>
      </c>
      <c r="IZ174" s="86">
        <f t="shared" si="220"/>
        <v>2.2168616862192906E-2</v>
      </c>
      <c r="JA174" s="86">
        <f t="shared" si="220"/>
        <v>5.1521292013345377E-2</v>
      </c>
      <c r="JB174" s="86">
        <f t="shared" si="220"/>
        <v>6.6252307751834244E-2</v>
      </c>
      <c r="JC174" s="86">
        <f t="shared" si="220"/>
        <v>6.0166728034211456E-2</v>
      </c>
      <c r="JD174" s="86">
        <f t="shared" si="220"/>
        <v>2.6397440391587326E-2</v>
      </c>
      <c r="JE174" s="86">
        <f t="shared" si="220"/>
        <v>3.2931949323498952E-2</v>
      </c>
      <c r="JF174" s="86">
        <f t="shared" si="220"/>
        <v>2.8766407201848074E-2</v>
      </c>
      <c r="JG174" s="86">
        <f t="shared" si="220"/>
        <v>1.4708485228416779E-2</v>
      </c>
      <c r="JH174" s="86">
        <f t="shared" si="220"/>
        <v>1.8631078043141035E-2</v>
      </c>
      <c r="JI174" s="86">
        <f t="shared" si="220"/>
        <v>3.218592246571491E-2</v>
      </c>
      <c r="JJ174" s="86">
        <f t="shared" si="220"/>
        <v>5.124586128992191E-2</v>
      </c>
      <c r="JK174" s="86">
        <f t="shared" si="220"/>
        <v>5.3723142625602793E-2</v>
      </c>
      <c r="JL174" s="86">
        <f t="shared" si="220"/>
        <v>0.34109994694763351</v>
      </c>
      <c r="JM174" s="86">
        <f t="shared" si="220"/>
        <v>0.35500464676342669</v>
      </c>
    </row>
    <row r="175" spans="2:273" x14ac:dyDescent="0.25">
      <c r="B175" s="2">
        <v>148</v>
      </c>
      <c r="C175" s="37">
        <v>103.569</v>
      </c>
      <c r="D175" s="37">
        <v>102.36199999999999</v>
      </c>
      <c r="E175" s="37">
        <v>102.276</v>
      </c>
      <c r="F175" s="37">
        <v>104.31</v>
      </c>
      <c r="G175" s="37">
        <v>105.96599999999999</v>
      </c>
      <c r="H175" s="37">
        <v>106.431</v>
      </c>
      <c r="I175" s="37">
        <v>107.483</v>
      </c>
      <c r="J175" s="37">
        <v>108.69</v>
      </c>
      <c r="K175" s="37">
        <v>105.29300000000001</v>
      </c>
      <c r="L175" s="37">
        <v>108.017</v>
      </c>
      <c r="M175" s="37">
        <v>108.70699999999999</v>
      </c>
      <c r="N175" s="37">
        <v>107.621</v>
      </c>
      <c r="O175" s="37">
        <v>109.63800000000001</v>
      </c>
      <c r="P175" s="37">
        <v>112.845</v>
      </c>
      <c r="Q175" s="37">
        <v>123.19</v>
      </c>
      <c r="S175" s="4">
        <f t="shared" si="221"/>
        <v>104.49459476631785</v>
      </c>
      <c r="T175" s="4">
        <f t="shared" si="221"/>
        <v>104.718649145792</v>
      </c>
      <c r="U175" s="4">
        <f t="shared" si="221"/>
        <v>104.09353341420116</v>
      </c>
      <c r="V175" s="4">
        <f t="shared" si="221"/>
        <v>104.42676080035838</v>
      </c>
      <c r="W175" s="4">
        <f t="shared" si="221"/>
        <v>104.34459079494908</v>
      </c>
      <c r="X175" s="4">
        <f t="shared" si="221"/>
        <v>105.73039235260488</v>
      </c>
      <c r="Y175" s="4">
        <f t="shared" si="221"/>
        <v>108.05065893836704</v>
      </c>
      <c r="Z175" s="4">
        <f t="shared" si="221"/>
        <v>107.72845508047605</v>
      </c>
      <c r="AA175" s="4">
        <f t="shared" si="221"/>
        <v>105.83428371520674</v>
      </c>
      <c r="AB175" s="4">
        <f t="shared" si="221"/>
        <v>107.48322938140696</v>
      </c>
      <c r="AC175" s="4">
        <f t="shared" si="221"/>
        <v>107.96383323919999</v>
      </c>
      <c r="AD175" s="4">
        <f t="shared" si="221"/>
        <v>108.97590673832872</v>
      </c>
      <c r="AE175" s="4">
        <f t="shared" si="221"/>
        <v>110.32259485163767</v>
      </c>
      <c r="AF175" s="4">
        <f t="shared" si="221"/>
        <v>113.47372662545337</v>
      </c>
      <c r="AG175" s="4">
        <f t="shared" si="221"/>
        <v>124.69653266586023</v>
      </c>
      <c r="AI175" s="4">
        <f t="shared" si="222"/>
        <v>-0.92559476631784321</v>
      </c>
      <c r="AJ175" s="4">
        <f t="shared" si="222"/>
        <v>-2.3566491457920051</v>
      </c>
      <c r="AK175" s="4">
        <f t="shared" si="222"/>
        <v>-1.817533414201165</v>
      </c>
      <c r="AL175" s="4">
        <f t="shared" si="222"/>
        <v>-0.11676080035837799</v>
      </c>
      <c r="AM175" s="4">
        <f t="shared" si="222"/>
        <v>1.6214092050509095</v>
      </c>
      <c r="AN175" s="4">
        <f t="shared" si="222"/>
        <v>0.70060764739511683</v>
      </c>
      <c r="AO175" s="4">
        <f t="shared" si="222"/>
        <v>-0.56765893836703185</v>
      </c>
      <c r="AP175" s="4">
        <f t="shared" si="222"/>
        <v>0.96154491952394494</v>
      </c>
      <c r="AQ175" s="4">
        <f t="shared" si="222"/>
        <v>-0.54128371520673113</v>
      </c>
      <c r="AR175" s="4">
        <f t="shared" si="222"/>
        <v>0.53377061859303865</v>
      </c>
      <c r="AS175" s="4">
        <f t="shared" si="222"/>
        <v>0.74316676080000832</v>
      </c>
      <c r="AT175" s="4">
        <f t="shared" si="222"/>
        <v>-1.3549067383287223</v>
      </c>
      <c r="AU175" s="4">
        <f t="shared" si="222"/>
        <v>-0.68459485163766942</v>
      </c>
      <c r="AV175" s="4">
        <f t="shared" si="222"/>
        <v>-0.62872662545336766</v>
      </c>
      <c r="AW175" s="4">
        <f t="shared" si="222"/>
        <v>-1.5065326658602345</v>
      </c>
      <c r="AY175" s="2">
        <f t="shared" si="214"/>
        <v>104.49459476631785</v>
      </c>
      <c r="AZ175" s="2">
        <f t="shared" si="214"/>
        <v>104.71864908522798</v>
      </c>
      <c r="BA175" s="2">
        <f t="shared" si="214"/>
        <v>104.09352635830402</v>
      </c>
      <c r="BB175" s="2">
        <f t="shared" si="214"/>
        <v>104.42671302912039</v>
      </c>
      <c r="BC175" s="2">
        <f t="shared" si="214"/>
        <v>104.34456256423022</v>
      </c>
      <c r="BD175" s="2">
        <f t="shared" si="214"/>
        <v>105.73039186016591</v>
      </c>
      <c r="BE175" s="2">
        <f t="shared" si="214"/>
        <v>108.05065656573227</v>
      </c>
      <c r="BF175" s="2">
        <f t="shared" si="214"/>
        <v>107.72845393250924</v>
      </c>
      <c r="BG175" s="2">
        <f t="shared" si="214"/>
        <v>105.83428368022302</v>
      </c>
      <c r="BH175" s="2">
        <f t="shared" si="214"/>
        <v>107.48322926546913</v>
      </c>
      <c r="BI175" s="2">
        <f t="shared" si="214"/>
        <v>107.96383086863219</v>
      </c>
      <c r="BJ175" s="2">
        <f t="shared" si="214"/>
        <v>108.97588352598135</v>
      </c>
      <c r="BK175" s="2">
        <f t="shared" si="214"/>
        <v>110.322551252051</v>
      </c>
      <c r="BL175" s="2">
        <f t="shared" si="214"/>
        <v>111.22894057336572</v>
      </c>
      <c r="BM175" s="2">
        <f t="shared" si="214"/>
        <v>114.24257822442155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>
        <f t="shared" si="205"/>
        <v>105.29300000000001</v>
      </c>
      <c r="DD175" s="2">
        <f t="shared" si="206"/>
        <v>108.017</v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156.40739849906191</v>
      </c>
      <c r="DL175" s="2">
        <f t="shared" si="223"/>
        <v>133.84087483130907</v>
      </c>
      <c r="DM175" s="2">
        <f t="shared" si="223"/>
        <v>132.10498697705802</v>
      </c>
      <c r="DN175" s="2">
        <f t="shared" si="223"/>
        <v>141.29353866396758</v>
      </c>
      <c r="DO175" s="2">
        <f t="shared" si="223"/>
        <v>153.40167711069421</v>
      </c>
      <c r="DP175" s="2">
        <f t="shared" si="223"/>
        <v>153.74008819345661</v>
      </c>
      <c r="DQ175" s="2">
        <f t="shared" si="223"/>
        <v>139.29867814258915</v>
      </c>
      <c r="DR175" s="2">
        <f t="shared" si="223"/>
        <v>142.06030014224754</v>
      </c>
      <c r="DS175" s="2">
        <f t="shared" si="223"/>
        <v>141.10966134453781</v>
      </c>
      <c r="DT175" s="2">
        <f t="shared" si="223"/>
        <v>144.95463774300617</v>
      </c>
      <c r="DU175" s="2">
        <f t="shared" si="223"/>
        <v>144.90261896086372</v>
      </c>
      <c r="DV175" s="2">
        <f t="shared" si="223"/>
        <v>151.20859032716925</v>
      </c>
      <c r="DW175" s="2">
        <f t="shared" si="223"/>
        <v>152.19627672611881</v>
      </c>
      <c r="DX175" s="2">
        <f t="shared" si="223"/>
        <v>149.45073826683824</v>
      </c>
      <c r="DY175" s="2">
        <f t="shared" si="223"/>
        <v>159.46588394512418</v>
      </c>
      <c r="EA175" s="2">
        <f t="shared" si="213"/>
        <v>104.69121993221579</v>
      </c>
      <c r="EB175" s="2">
        <f t="shared" si="213"/>
        <v>105.66349091447525</v>
      </c>
      <c r="EC175" s="2">
        <f t="shared" si="213"/>
        <v>103.85919422899821</v>
      </c>
      <c r="ED175" s="2">
        <f t="shared" si="213"/>
        <v>104.16477504060239</v>
      </c>
      <c r="EE175" s="2">
        <f t="shared" si="213"/>
        <v>103.87239108335125</v>
      </c>
      <c r="EF175" s="2">
        <f t="shared" si="213"/>
        <v>105.91448052628819</v>
      </c>
      <c r="EG175" s="2">
        <f t="shared" si="213"/>
        <v>108.44198703298991</v>
      </c>
      <c r="EH175" s="2">
        <f t="shared" si="213"/>
        <v>107.79590287907868</v>
      </c>
      <c r="EI175" s="2">
        <f t="shared" si="213"/>
        <v>105.4676767837513</v>
      </c>
      <c r="EJ175" s="2">
        <f t="shared" si="213"/>
        <v>107.84765599617771</v>
      </c>
      <c r="EK175" s="2">
        <f t="shared" si="212"/>
        <v>108.29808565288045</v>
      </c>
      <c r="EL175" s="2">
        <f t="shared" si="179"/>
        <v>109.49155927097912</v>
      </c>
      <c r="EM175" s="2">
        <f t="shared" si="179"/>
        <v>110.45180096556217</v>
      </c>
      <c r="EN175" s="2">
        <f t="shared" si="179"/>
        <v>111.49587257127041</v>
      </c>
      <c r="EO175" s="2">
        <f t="shared" si="179"/>
        <v>115.13224932938223</v>
      </c>
      <c r="EQ175" s="2">
        <f t="shared" si="224"/>
        <v>104.40953921297366</v>
      </c>
      <c r="ER175" s="2">
        <f t="shared" si="224"/>
        <v>104.40350149588966</v>
      </c>
      <c r="ES175" s="2">
        <f t="shared" si="224"/>
        <v>104.1836194811516</v>
      </c>
      <c r="ET175" s="2">
        <f t="shared" si="224"/>
        <v>104.53204209572127</v>
      </c>
      <c r="EU175" s="2">
        <f t="shared" si="224"/>
        <v>104.52739297771259</v>
      </c>
      <c r="EV175" s="2">
        <f t="shared" si="224"/>
        <v>105.65850217859203</v>
      </c>
      <c r="EW175" s="2">
        <f t="shared" si="224"/>
        <v>107.90748511399568</v>
      </c>
      <c r="EX175" s="2">
        <f t="shared" si="224"/>
        <v>107.70101771721399</v>
      </c>
      <c r="EY175" s="2">
        <f t="shared" si="224"/>
        <v>105.95821502200428</v>
      </c>
      <c r="EZ175" s="2">
        <f t="shared" si="224"/>
        <v>107.35131134396306</v>
      </c>
      <c r="FA175" s="2">
        <f t="shared" si="224"/>
        <v>107.83839945178811</v>
      </c>
      <c r="FB175" s="2">
        <f t="shared" si="224"/>
        <v>108.76017350586278</v>
      </c>
      <c r="FC175" s="2">
        <f t="shared" si="224"/>
        <v>110.26778625286178</v>
      </c>
      <c r="FD175" s="2">
        <f t="shared" si="224"/>
        <v>111.06588397137789</v>
      </c>
      <c r="FE175" s="2">
        <f t="shared" si="224"/>
        <v>113.58109850886618</v>
      </c>
      <c r="FG175" s="2">
        <f t="shared" si="225"/>
        <v>0.99994631086963226</v>
      </c>
      <c r="FH175" s="2">
        <f t="shared" si="225"/>
        <v>0.99994559516550352</v>
      </c>
      <c r="FI175" s="2">
        <f t="shared" si="225"/>
        <v>0.99994600067560535</v>
      </c>
      <c r="FJ175" s="2">
        <f t="shared" si="225"/>
        <v>0.99994601022752161</v>
      </c>
      <c r="FK175" s="2">
        <f t="shared" si="225"/>
        <v>0.99995033330465788</v>
      </c>
      <c r="FL175" s="2">
        <f t="shared" si="225"/>
        <v>0.99994412241039954</v>
      </c>
      <c r="FM175" s="2">
        <f t="shared" si="225"/>
        <v>0.99994924894351045</v>
      </c>
      <c r="FN175" s="2">
        <f t="shared" si="225"/>
        <v>0.9999429325759549</v>
      </c>
      <c r="FO175" s="2">
        <f t="shared" si="225"/>
        <v>0.9999393460114655</v>
      </c>
      <c r="FP175" s="2">
        <f t="shared" si="225"/>
        <v>0.99993965375429095</v>
      </c>
      <c r="FQ175" s="2">
        <f t="shared" si="225"/>
        <v>0.99994620681859747</v>
      </c>
      <c r="FR175" s="2">
        <f t="shared" si="225"/>
        <v>0.99993870139765428</v>
      </c>
      <c r="FS175" s="2">
        <f t="shared" si="225"/>
        <v>0.99994763655645402</v>
      </c>
      <c r="FT175" s="2">
        <f t="shared" si="225"/>
        <v>0.99993970502325946</v>
      </c>
      <c r="FU175" s="2">
        <f t="shared" si="225"/>
        <v>0.99992647308516347</v>
      </c>
      <c r="FW175" s="2">
        <f t="shared" si="216"/>
        <v>0.70789993396651729</v>
      </c>
      <c r="FX175" s="2">
        <f t="shared" si="216"/>
        <v>0.75109743081664693</v>
      </c>
      <c r="FY175" s="2">
        <f t="shared" si="216"/>
        <v>0.71759788744914987</v>
      </c>
      <c r="FZ175" s="2">
        <f t="shared" si="216"/>
        <v>0.70775042682071909</v>
      </c>
      <c r="GA175" s="2">
        <f t="shared" si="216"/>
        <v>0.71711475793108503</v>
      </c>
      <c r="GB175" s="2">
        <f t="shared" si="216"/>
        <v>0.72959704397181691</v>
      </c>
      <c r="GC175" s="2">
        <f t="shared" si="216"/>
        <v>0.73507028313487222</v>
      </c>
      <c r="GD175" s="2">
        <f t="shared" si="216"/>
        <v>0.73145606851248968</v>
      </c>
      <c r="GE175" s="2">
        <f t="shared" si="216"/>
        <v>0.74294935548098029</v>
      </c>
      <c r="GF175" s="2">
        <f t="shared" si="216"/>
        <v>0.73873264496870328</v>
      </c>
      <c r="GG175" s="2">
        <f t="shared" si="216"/>
        <v>0.73142038579729307</v>
      </c>
      <c r="GH175" s="2">
        <f t="shared" si="216"/>
        <v>0.70856306673277325</v>
      </c>
      <c r="GI175" s="2">
        <f t="shared" si="216"/>
        <v>0.71426678922693654</v>
      </c>
      <c r="GJ175" s="2">
        <f t="shared" si="216"/>
        <v>0.62611075204386801</v>
      </c>
      <c r="GK175" s="2">
        <f t="shared" si="216"/>
        <v>0.57565699513370994</v>
      </c>
      <c r="GM175" s="86">
        <f t="shared" si="217"/>
        <v>7.3268891697675221E-292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2.0518721587052629E-288</v>
      </c>
      <c r="GZ175" s="86">
        <f t="shared" si="217"/>
        <v>0</v>
      </c>
      <c r="HA175" s="86">
        <f t="shared" si="217"/>
        <v>0</v>
      </c>
      <c r="HC175" s="86">
        <f t="shared" si="181"/>
        <v>6.6425533528492434E-237</v>
      </c>
      <c r="HD175" s="86">
        <f t="shared" si="181"/>
        <v>3.1524180038412498E-224</v>
      </c>
      <c r="HE175" s="86">
        <f t="shared" si="181"/>
        <v>1.4941927594984562E-289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1.2542136990887779E-253</v>
      </c>
      <c r="HM175" s="86">
        <f t="shared" si="180"/>
        <v>0</v>
      </c>
      <c r="HN175" s="86">
        <f t="shared" si="180"/>
        <v>6.3496397680346504E-257</v>
      </c>
      <c r="HO175" s="86">
        <f t="shared" si="226"/>
        <v>3.6173156730115127E-204</v>
      </c>
      <c r="HP175" s="86">
        <f t="shared" si="226"/>
        <v>4.8718096184732495E-285</v>
      </c>
      <c r="HQ175" s="86">
        <f t="shared" si="226"/>
        <v>0</v>
      </c>
      <c r="HS175" s="86">
        <f t="shared" si="218"/>
        <v>2.3870461668894161E-20</v>
      </c>
      <c r="HT175" s="86">
        <f t="shared" si="218"/>
        <v>1.5371990568580855E-25</v>
      </c>
      <c r="HU175" s="86">
        <f t="shared" si="218"/>
        <v>6.2377638874547463E-26</v>
      </c>
      <c r="HV175" s="86">
        <f t="shared" si="218"/>
        <v>5.2940307705552339E-25</v>
      </c>
      <c r="HW175" s="86">
        <f t="shared" si="218"/>
        <v>5.3940736682451474E-24</v>
      </c>
      <c r="HX175" s="86">
        <f t="shared" si="218"/>
        <v>2.2584669943446352E-29</v>
      </c>
      <c r="HY175" s="86">
        <f t="shared" si="218"/>
        <v>8.2787926522091542E-26</v>
      </c>
      <c r="HZ175" s="86">
        <f t="shared" si="218"/>
        <v>4.8198220996089016E-28</v>
      </c>
      <c r="IA175" s="86">
        <f t="shared" si="218"/>
        <v>1.3292871369998698E-31</v>
      </c>
      <c r="IB175" s="86">
        <f t="shared" si="218"/>
        <v>1.7965178856566985E-29</v>
      </c>
      <c r="IC175" s="86">
        <f t="shared" si="218"/>
        <v>7.1457000233487106E-27</v>
      </c>
      <c r="ID175" s="86">
        <f t="shared" si="218"/>
        <v>1.1393187120505719E-27</v>
      </c>
      <c r="IE175" s="86">
        <f t="shared" si="218"/>
        <v>7.6628765601118229E-26</v>
      </c>
      <c r="IF175" s="86">
        <f t="shared" si="218"/>
        <v>2.8929404483919533E-34</v>
      </c>
      <c r="IG175" s="86">
        <f t="shared" si="218"/>
        <v>1.5633183020665676E-26</v>
      </c>
      <c r="II175" s="86">
        <f t="shared" si="219"/>
        <v>5.9337221572473169E-2</v>
      </c>
      <c r="IJ175" s="86">
        <f t="shared" si="219"/>
        <v>1.2575326905842567E-2</v>
      </c>
      <c r="IK175" s="86">
        <f t="shared" si="219"/>
        <v>3.073632940519061E-2</v>
      </c>
      <c r="IL175" s="86">
        <f t="shared" si="219"/>
        <v>4.0348603752636089E-2</v>
      </c>
      <c r="IM175" s="86">
        <f t="shared" si="219"/>
        <v>3.6969712606757084E-2</v>
      </c>
      <c r="IN175" s="86">
        <f t="shared" si="219"/>
        <v>1.4388567875245549E-2</v>
      </c>
      <c r="IO175" s="86">
        <f t="shared" si="219"/>
        <v>1.9052190671127334E-2</v>
      </c>
      <c r="IP175" s="86">
        <f t="shared" si="219"/>
        <v>1.6039766958847769E-2</v>
      </c>
      <c r="IQ175" s="86">
        <f t="shared" si="219"/>
        <v>7.5560258501580829E-3</v>
      </c>
      <c r="IR175" s="86">
        <f t="shared" si="219"/>
        <v>9.8345414230929535E-3</v>
      </c>
      <c r="IS175" s="86">
        <f t="shared" si="219"/>
        <v>1.8326212406915388E-2</v>
      </c>
      <c r="IT175" s="86">
        <f t="shared" si="219"/>
        <v>2.9639679222779183E-2</v>
      </c>
      <c r="IU175" s="86">
        <f t="shared" si="219"/>
        <v>3.1981611777338811E-2</v>
      </c>
      <c r="IV175" s="86">
        <f t="shared" si="219"/>
        <v>0.26713390898190881</v>
      </c>
      <c r="IW175" s="86">
        <f t="shared" si="219"/>
        <v>0.265727039833143</v>
      </c>
      <c r="IY175" s="86">
        <f t="shared" si="220"/>
        <v>5.9337221572473169E-2</v>
      </c>
      <c r="IZ175" s="86">
        <f t="shared" si="220"/>
        <v>1.2575326905842567E-2</v>
      </c>
      <c r="JA175" s="86">
        <f t="shared" si="220"/>
        <v>3.073632940519061E-2</v>
      </c>
      <c r="JB175" s="86">
        <f t="shared" si="220"/>
        <v>4.0348603752636089E-2</v>
      </c>
      <c r="JC175" s="86">
        <f t="shared" si="220"/>
        <v>3.6969712606757084E-2</v>
      </c>
      <c r="JD175" s="86">
        <f t="shared" si="220"/>
        <v>1.4388567875245549E-2</v>
      </c>
      <c r="JE175" s="86">
        <f t="shared" si="220"/>
        <v>1.9052190671127334E-2</v>
      </c>
      <c r="JF175" s="86">
        <f t="shared" si="220"/>
        <v>1.6039766958847769E-2</v>
      </c>
      <c r="JG175" s="86">
        <f t="shared" si="220"/>
        <v>7.5560258501580829E-3</v>
      </c>
      <c r="JH175" s="86">
        <f t="shared" si="220"/>
        <v>9.8345414230929535E-3</v>
      </c>
      <c r="JI175" s="86">
        <f t="shared" si="220"/>
        <v>1.8326212406915388E-2</v>
      </c>
      <c r="JJ175" s="86">
        <f t="shared" si="220"/>
        <v>2.9639679222779183E-2</v>
      </c>
      <c r="JK175" s="86">
        <f t="shared" si="220"/>
        <v>3.1981611777338811E-2</v>
      </c>
      <c r="JL175" s="86">
        <f t="shared" si="220"/>
        <v>0.26713390898190881</v>
      </c>
      <c r="JM175" s="86">
        <f t="shared" si="220"/>
        <v>0.265727039833143</v>
      </c>
    </row>
    <row r="176" spans="2:273" x14ac:dyDescent="0.25">
      <c r="B176" s="2">
        <v>149</v>
      </c>
      <c r="C176" s="37">
        <v>103.759</v>
      </c>
      <c r="D176" s="37">
        <v>104.759</v>
      </c>
      <c r="E176" s="37">
        <v>105.828</v>
      </c>
      <c r="F176" s="37">
        <v>106.569</v>
      </c>
      <c r="G176" s="37">
        <v>105.741</v>
      </c>
      <c r="H176" s="37">
        <v>104.121</v>
      </c>
      <c r="I176" s="37">
        <v>108.55200000000001</v>
      </c>
      <c r="J176" s="37">
        <v>108.39700000000001</v>
      </c>
      <c r="K176" s="37">
        <v>106.086</v>
      </c>
      <c r="L176" s="37">
        <v>107.259</v>
      </c>
      <c r="M176" s="37">
        <v>109.10299999999999</v>
      </c>
      <c r="N176" s="37">
        <v>109.19</v>
      </c>
      <c r="O176" s="37">
        <v>109.69</v>
      </c>
      <c r="P176" s="37">
        <v>110.983</v>
      </c>
      <c r="Q176" s="37">
        <v>116.5</v>
      </c>
      <c r="S176" s="4">
        <f t="shared" si="221"/>
        <v>104.40278711066932</v>
      </c>
      <c r="T176" s="4">
        <f t="shared" si="221"/>
        <v>104.63960425250846</v>
      </c>
      <c r="U176" s="4">
        <f t="shared" si="221"/>
        <v>104.02529956914387</v>
      </c>
      <c r="V176" s="4">
        <f t="shared" si="221"/>
        <v>104.35224719337066</v>
      </c>
      <c r="W176" s="4">
        <f t="shared" si="221"/>
        <v>104.27646644308294</v>
      </c>
      <c r="X176" s="4">
        <f t="shared" si="221"/>
        <v>105.67501591832311</v>
      </c>
      <c r="Y176" s="4">
        <f t="shared" si="221"/>
        <v>108.01220107929808</v>
      </c>
      <c r="Z176" s="4">
        <f t="shared" si="221"/>
        <v>107.69034296688382</v>
      </c>
      <c r="AA176" s="4">
        <f t="shared" si="221"/>
        <v>105.78761487718347</v>
      </c>
      <c r="AB176" s="4">
        <f t="shared" si="221"/>
        <v>107.41889209230973</v>
      </c>
      <c r="AC176" s="4">
        <f t="shared" si="221"/>
        <v>107.87656959124514</v>
      </c>
      <c r="AD176" s="4">
        <f t="shared" si="221"/>
        <v>108.8768311093534</v>
      </c>
      <c r="AE176" s="4">
        <f t="shared" si="221"/>
        <v>110.21774537279612</v>
      </c>
      <c r="AF176" s="4">
        <f t="shared" si="221"/>
        <v>112.14618482616373</v>
      </c>
      <c r="AG176" s="4">
        <f t="shared" si="221"/>
        <v>119.63913878282104</v>
      </c>
      <c r="AI176" s="4">
        <f t="shared" si="222"/>
        <v>-0.64378711066932226</v>
      </c>
      <c r="AJ176" s="4">
        <f t="shared" si="222"/>
        <v>0.11939574749153792</v>
      </c>
      <c r="AK176" s="4">
        <f t="shared" si="222"/>
        <v>1.8027004308561345</v>
      </c>
      <c r="AL176" s="4">
        <f t="shared" si="222"/>
        <v>2.2167528066293443</v>
      </c>
      <c r="AM176" s="4">
        <f t="shared" si="222"/>
        <v>1.4645335569170612</v>
      </c>
      <c r="AN176" s="4">
        <f t="shared" si="222"/>
        <v>-1.5540159183231168</v>
      </c>
      <c r="AO176" s="4">
        <f t="shared" si="222"/>
        <v>0.53979892070192648</v>
      </c>
      <c r="AP176" s="4">
        <f t="shared" si="222"/>
        <v>0.70665703311618699</v>
      </c>
      <c r="AQ176" s="4">
        <f t="shared" si="222"/>
        <v>0.2983851228165264</v>
      </c>
      <c r="AR176" s="4">
        <f t="shared" si="222"/>
        <v>-0.15989209230973245</v>
      </c>
      <c r="AS176" s="4">
        <f t="shared" si="222"/>
        <v>1.226430408754851</v>
      </c>
      <c r="AT176" s="4">
        <f t="shared" si="222"/>
        <v>0.31316889064659392</v>
      </c>
      <c r="AU176" s="4">
        <f t="shared" si="222"/>
        <v>-0.52774537279611877</v>
      </c>
      <c r="AV176" s="4">
        <f t="shared" si="222"/>
        <v>-1.1631848261637288</v>
      </c>
      <c r="AW176" s="4">
        <f t="shared" si="222"/>
        <v>-3.1391387828210355</v>
      </c>
      <c r="AY176" s="2">
        <f t="shared" si="214"/>
        <v>104.40278711066932</v>
      </c>
      <c r="AZ176" s="2">
        <f t="shared" si="214"/>
        <v>104.63960424890908</v>
      </c>
      <c r="BA176" s="2">
        <f t="shared" si="214"/>
        <v>104.02529901226805</v>
      </c>
      <c r="BB176" s="2">
        <f t="shared" si="214"/>
        <v>104.35224295856905</v>
      </c>
      <c r="BC176" s="2">
        <f t="shared" si="214"/>
        <v>104.27646382478248</v>
      </c>
      <c r="BD176" s="2">
        <f t="shared" si="214"/>
        <v>105.67501589468594</v>
      </c>
      <c r="BE176" s="2">
        <f t="shared" si="214"/>
        <v>108.01220092174785</v>
      </c>
      <c r="BF176" s="2">
        <f t="shared" si="214"/>
        <v>107.6903429045108</v>
      </c>
      <c r="BG176" s="2">
        <f t="shared" si="214"/>
        <v>105.78761487597141</v>
      </c>
      <c r="BH176" s="2">
        <f t="shared" si="214"/>
        <v>107.41889208764773</v>
      </c>
      <c r="BI176" s="2">
        <f t="shared" si="214"/>
        <v>107.8765694468178</v>
      </c>
      <c r="BJ176" s="2">
        <f t="shared" si="214"/>
        <v>108.87682955918505</v>
      </c>
      <c r="BK176" s="2">
        <f t="shared" si="214"/>
        <v>110.21774196805717</v>
      </c>
      <c r="BL176" s="2">
        <f t="shared" si="214"/>
        <v>111.13274122945371</v>
      </c>
      <c r="BM176" s="2">
        <f t="shared" si="214"/>
        <v>114.11642388018841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104.759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>
        <f t="shared" si="202"/>
        <v>104.121</v>
      </c>
      <c r="DA176" s="2" t="str">
        <f t="shared" si="203"/>
        <v/>
      </c>
      <c r="DB176" s="2">
        <f t="shared" si="204"/>
        <v>108.39700000000001</v>
      </c>
      <c r="DC176" s="2">
        <f t="shared" si="205"/>
        <v>106.086</v>
      </c>
      <c r="DD176" s="2">
        <f t="shared" si="206"/>
        <v>107.259</v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156.72201397748591</v>
      </c>
      <c r="DL176" s="2">
        <f t="shared" si="223"/>
        <v>133.98565317139006</v>
      </c>
      <c r="DM176" s="2">
        <f t="shared" si="223"/>
        <v>132.23564021592443</v>
      </c>
      <c r="DN176" s="2">
        <f t="shared" si="223"/>
        <v>141.49669311740888</v>
      </c>
      <c r="DO176" s="2">
        <f t="shared" si="223"/>
        <v>153.68736350844279</v>
      </c>
      <c r="DP176" s="2">
        <f t="shared" si="223"/>
        <v>154.05502987197724</v>
      </c>
      <c r="DQ176" s="2">
        <f t="shared" si="223"/>
        <v>139.48802542213886</v>
      </c>
      <c r="DR176" s="2">
        <f t="shared" si="223"/>
        <v>142.27189615931724</v>
      </c>
      <c r="DS176" s="2">
        <f t="shared" si="223"/>
        <v>141.32251596638656</v>
      </c>
      <c r="DT176" s="2">
        <f t="shared" si="223"/>
        <v>145.16875557136083</v>
      </c>
      <c r="DU176" s="2">
        <f t="shared" si="223"/>
        <v>145.1001681511471</v>
      </c>
      <c r="DV176" s="2">
        <f t="shared" si="223"/>
        <v>151.46286557610242</v>
      </c>
      <c r="DW176" s="2">
        <f t="shared" si="223"/>
        <v>152.4292978444031</v>
      </c>
      <c r="DX176" s="2">
        <f t="shared" si="223"/>
        <v>149.67829283569282</v>
      </c>
      <c r="DY176" s="2">
        <f t="shared" si="223"/>
        <v>159.77274935113084</v>
      </c>
      <c r="EA176" s="2">
        <f t="shared" si="213"/>
        <v>104.60921287899603</v>
      </c>
      <c r="EB176" s="2">
        <f t="shared" si="213"/>
        <v>105.62548545368396</v>
      </c>
      <c r="EC176" s="2">
        <f t="shared" si="213"/>
        <v>103.78013131349471</v>
      </c>
      <c r="ED176" s="2">
        <f t="shared" si="213"/>
        <v>104.07815431861803</v>
      </c>
      <c r="EE176" s="2">
        <f t="shared" si="213"/>
        <v>103.78267230669822</v>
      </c>
      <c r="EF176" s="2">
        <f t="shared" si="213"/>
        <v>105.86774269861814</v>
      </c>
      <c r="EG176" s="2">
        <f t="shared" si="213"/>
        <v>108.42105340826309</v>
      </c>
      <c r="EH176" s="2">
        <f t="shared" si="213"/>
        <v>107.76101085929425</v>
      </c>
      <c r="EI176" s="2">
        <f t="shared" si="213"/>
        <v>105.40521159278575</v>
      </c>
      <c r="EJ176" s="2">
        <f t="shared" si="213"/>
        <v>107.79994123268033</v>
      </c>
      <c r="EK176" s="2">
        <f t="shared" si="212"/>
        <v>108.22610085846429</v>
      </c>
      <c r="EL176" s="2">
        <f t="shared" si="179"/>
        <v>109.41755641848718</v>
      </c>
      <c r="EM176" s="2">
        <f t="shared" si="179"/>
        <v>110.35337293586028</v>
      </c>
      <c r="EN176" s="2">
        <f t="shared" si="179"/>
        <v>111.41482120121782</v>
      </c>
      <c r="EO176" s="2">
        <f t="shared" si="179"/>
        <v>115.05816640388005</v>
      </c>
      <c r="EQ176" s="2">
        <f t="shared" si="224"/>
        <v>104.32159253403499</v>
      </c>
      <c r="ER176" s="2">
        <f t="shared" si="224"/>
        <v>104.33981197570097</v>
      </c>
      <c r="ES176" s="2">
        <f t="shared" si="224"/>
        <v>104.11138804604415</v>
      </c>
      <c r="ET176" s="2">
        <f t="shared" si="224"/>
        <v>104.45292684536544</v>
      </c>
      <c r="EU176" s="2">
        <f t="shared" si="224"/>
        <v>104.45104006079769</v>
      </c>
      <c r="EV176" s="2">
        <f t="shared" si="224"/>
        <v>105.60658675870997</v>
      </c>
      <c r="EW176" s="2">
        <f t="shared" si="224"/>
        <v>107.87589984190382</v>
      </c>
      <c r="EX176" s="2">
        <f t="shared" si="224"/>
        <v>107.66428342385329</v>
      </c>
      <c r="EY176" s="2">
        <f t="shared" si="224"/>
        <v>105.90566602539923</v>
      </c>
      <c r="EZ176" s="2">
        <f t="shared" si="224"/>
        <v>107.29326442327884</v>
      </c>
      <c r="FA176" s="2">
        <f t="shared" si="224"/>
        <v>107.75709895993444</v>
      </c>
      <c r="FB176" s="2">
        <f t="shared" si="224"/>
        <v>108.67076174748324</v>
      </c>
      <c r="FC176" s="2">
        <f t="shared" si="224"/>
        <v>110.16551612466004</v>
      </c>
      <c r="FD176" s="2">
        <f t="shared" si="224"/>
        <v>110.97586542090721</v>
      </c>
      <c r="FE176" s="2">
        <f t="shared" si="224"/>
        <v>113.47829046163734</v>
      </c>
      <c r="FG176" s="2">
        <f t="shared" si="225"/>
        <v>0.99995103469983393</v>
      </c>
      <c r="FH176" s="2">
        <f t="shared" si="225"/>
        <v>0.99995038196370256</v>
      </c>
      <c r="FI176" s="2">
        <f t="shared" si="225"/>
        <v>0.99995075179683846</v>
      </c>
      <c r="FJ176" s="2">
        <f t="shared" si="225"/>
        <v>0.99995076050837239</v>
      </c>
      <c r="FK176" s="2">
        <f t="shared" si="225"/>
        <v>0.99995470323754021</v>
      </c>
      <c r="FL176" s="2">
        <f t="shared" si="225"/>
        <v>0.99994903878205021</v>
      </c>
      <c r="FM176" s="2">
        <f t="shared" si="225"/>
        <v>0.99995371427968194</v>
      </c>
      <c r="FN176" s="2">
        <f t="shared" si="225"/>
        <v>0.99994795362935562</v>
      </c>
      <c r="FO176" s="2">
        <f t="shared" si="225"/>
        <v>0.99994468260978331</v>
      </c>
      <c r="FP176" s="2">
        <f t="shared" si="225"/>
        <v>0.99994496327756399</v>
      </c>
      <c r="FQ176" s="2">
        <f t="shared" si="225"/>
        <v>0.99995093980326488</v>
      </c>
      <c r="FR176" s="2">
        <f t="shared" si="225"/>
        <v>0.99994409470869183</v>
      </c>
      <c r="FS176" s="2">
        <f t="shared" si="225"/>
        <v>0.9999522437518672</v>
      </c>
      <c r="FT176" s="2">
        <f t="shared" si="225"/>
        <v>0.9999450100359154</v>
      </c>
      <c r="FU176" s="2">
        <f t="shared" si="225"/>
        <v>0.99993294222284956</v>
      </c>
      <c r="FW176" s="2">
        <f t="shared" si="216"/>
        <v>0.72657407911562089</v>
      </c>
      <c r="FX176" s="2">
        <f t="shared" si="216"/>
        <v>0.76791533582461158</v>
      </c>
      <c r="FY176" s="2">
        <f t="shared" si="216"/>
        <v>0.73588335613216638</v>
      </c>
      <c r="FZ176" s="2">
        <f t="shared" si="216"/>
        <v>0.72643043631266158</v>
      </c>
      <c r="GA176" s="2">
        <f t="shared" si="216"/>
        <v>0.73541997519544178</v>
      </c>
      <c r="GB176" s="2">
        <f t="shared" si="216"/>
        <v>0.74737908256994834</v>
      </c>
      <c r="GC176" s="2">
        <f t="shared" si="216"/>
        <v>0.75261443565906649</v>
      </c>
      <c r="GD176" s="2">
        <f t="shared" si="216"/>
        <v>0.74915788659844973</v>
      </c>
      <c r="GE176" s="2">
        <f t="shared" si="216"/>
        <v>0.7601419966598697</v>
      </c>
      <c r="GF176" s="2">
        <f t="shared" si="216"/>
        <v>0.75611473623127745</v>
      </c>
      <c r="GG176" s="2">
        <f t="shared" si="216"/>
        <v>0.7491237492718571</v>
      </c>
      <c r="GH176" s="2">
        <f t="shared" si="216"/>
        <v>0.7272111540761832</v>
      </c>
      <c r="GI176" s="2">
        <f t="shared" si="216"/>
        <v>0.73268759984835186</v>
      </c>
      <c r="GJ176" s="2">
        <f t="shared" si="216"/>
        <v>0.64740935520644882</v>
      </c>
      <c r="GK176" s="2">
        <f t="shared" si="216"/>
        <v>0.59798428406295634</v>
      </c>
      <c r="GM176" s="86">
        <f t="shared" si="217"/>
        <v>1.7536463367414147E-298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7.344749318262948E-295</v>
      </c>
      <c r="GZ176" s="86">
        <f t="shared" si="217"/>
        <v>0</v>
      </c>
      <c r="HA176" s="86">
        <f t="shared" si="217"/>
        <v>0</v>
      </c>
      <c r="HC176" s="86">
        <f t="shared" si="181"/>
        <v>6.58905651301707E-244</v>
      </c>
      <c r="HD176" s="86">
        <f t="shared" si="181"/>
        <v>9.0469372495075649E-231</v>
      </c>
      <c r="HE176" s="86">
        <f t="shared" si="181"/>
        <v>5.6197503148021204E-298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5.3278220646489609E-261</v>
      </c>
      <c r="HM176" s="86">
        <f t="shared" si="180"/>
        <v>0</v>
      </c>
      <c r="HN176" s="86">
        <f t="shared" si="180"/>
        <v>1.9528199486321792E-264</v>
      </c>
      <c r="HO176" s="86">
        <f t="shared" si="226"/>
        <v>4.3306989300967258E-210</v>
      </c>
      <c r="HP176" s="86">
        <f t="shared" si="226"/>
        <v>1.8428576731590871E-293</v>
      </c>
      <c r="HQ176" s="86">
        <f t="shared" si="226"/>
        <v>0</v>
      </c>
      <c r="HS176" s="86">
        <f t="shared" si="218"/>
        <v>1.8828892037582983E-21</v>
      </c>
      <c r="HT176" s="86">
        <f t="shared" si="218"/>
        <v>7.3930020658511247E-27</v>
      </c>
      <c r="HU176" s="86">
        <f t="shared" si="218"/>
        <v>2.7079654980054653E-27</v>
      </c>
      <c r="HV176" s="86">
        <f t="shared" si="218"/>
        <v>2.4331094977406823E-26</v>
      </c>
      <c r="HW176" s="86">
        <f t="shared" si="218"/>
        <v>2.9216805674644038E-25</v>
      </c>
      <c r="HX176" s="86">
        <f t="shared" si="218"/>
        <v>6.3992035093140995E-31</v>
      </c>
      <c r="HY176" s="86">
        <f t="shared" si="218"/>
        <v>3.7185589371348712E-27</v>
      </c>
      <c r="HZ176" s="86">
        <f t="shared" si="218"/>
        <v>1.6244479345363365E-29</v>
      </c>
      <c r="IA176" s="86">
        <f t="shared" si="218"/>
        <v>3.0391814338816399E-33</v>
      </c>
      <c r="IB176" s="86">
        <f t="shared" si="218"/>
        <v>4.9266442286246542E-31</v>
      </c>
      <c r="IC176" s="86">
        <f t="shared" si="218"/>
        <v>2.774995723425273E-28</v>
      </c>
      <c r="ID176" s="86">
        <f t="shared" si="218"/>
        <v>3.6880157324182074E-29</v>
      </c>
      <c r="IE176" s="86">
        <f t="shared" si="218"/>
        <v>3.236499564236475E-27</v>
      </c>
      <c r="IF176" s="86">
        <f t="shared" si="218"/>
        <v>2.480154515644479E-36</v>
      </c>
      <c r="IG176" s="86">
        <f t="shared" si="218"/>
        <v>3.5137701473074121E-28</v>
      </c>
      <c r="II176" s="86">
        <f t="shared" si="219"/>
        <v>3.7355307608006892E-2</v>
      </c>
      <c r="IJ176" s="86">
        <f t="shared" si="219"/>
        <v>6.8575548127094172E-3</v>
      </c>
      <c r="IK176" s="86">
        <f t="shared" si="219"/>
        <v>1.7604175259154531E-2</v>
      </c>
      <c r="IL176" s="86">
        <f t="shared" si="219"/>
        <v>2.3596027224690227E-2</v>
      </c>
      <c r="IM176" s="86">
        <f t="shared" si="219"/>
        <v>2.1868216814870459E-2</v>
      </c>
      <c r="IN176" s="86">
        <f t="shared" si="219"/>
        <v>7.483771588051585E-3</v>
      </c>
      <c r="IO176" s="86">
        <f t="shared" si="219"/>
        <v>1.0585059060109245E-2</v>
      </c>
      <c r="IP176" s="86">
        <f t="shared" si="219"/>
        <v>8.5548917380924364E-3</v>
      </c>
      <c r="IQ176" s="86">
        <f t="shared" si="219"/>
        <v>3.694857028788353E-3</v>
      </c>
      <c r="IR176" s="86">
        <f t="shared" si="219"/>
        <v>4.9486820787415387E-3</v>
      </c>
      <c r="IS176" s="86">
        <f t="shared" si="219"/>
        <v>1.0000006752928571E-2</v>
      </c>
      <c r="IT176" s="86">
        <f t="shared" si="219"/>
        <v>1.6379730140185778E-2</v>
      </c>
      <c r="IU176" s="86">
        <f t="shared" si="219"/>
        <v>1.8263428491268698E-2</v>
      </c>
      <c r="IV176" s="86">
        <f t="shared" si="219"/>
        <v>0.19976636827170713</v>
      </c>
      <c r="IW176" s="86">
        <f t="shared" si="219"/>
        <v>0.18251344843273309</v>
      </c>
      <c r="IY176" s="86">
        <f t="shared" si="220"/>
        <v>3.7355307608006892E-2</v>
      </c>
      <c r="IZ176" s="86">
        <f t="shared" si="220"/>
        <v>6.8575548127094172E-3</v>
      </c>
      <c r="JA176" s="86">
        <f t="shared" si="220"/>
        <v>1.7604175259154531E-2</v>
      </c>
      <c r="JB176" s="86">
        <f t="shared" si="220"/>
        <v>2.3596027224690227E-2</v>
      </c>
      <c r="JC176" s="86">
        <f t="shared" si="220"/>
        <v>2.1868216814870459E-2</v>
      </c>
      <c r="JD176" s="86">
        <f t="shared" si="220"/>
        <v>7.483771588051585E-3</v>
      </c>
      <c r="JE176" s="86">
        <f t="shared" si="220"/>
        <v>1.0585059060109245E-2</v>
      </c>
      <c r="JF176" s="86">
        <f t="shared" si="220"/>
        <v>8.5548917380924364E-3</v>
      </c>
      <c r="JG176" s="86">
        <f t="shared" si="220"/>
        <v>3.694857028788353E-3</v>
      </c>
      <c r="JH176" s="86">
        <f t="shared" si="220"/>
        <v>4.9486820787415387E-3</v>
      </c>
      <c r="JI176" s="86">
        <f t="shared" si="220"/>
        <v>1.0000006752928571E-2</v>
      </c>
      <c r="JJ176" s="86">
        <f t="shared" si="220"/>
        <v>1.6379730140185778E-2</v>
      </c>
      <c r="JK176" s="86">
        <f t="shared" si="220"/>
        <v>1.8263428491268698E-2</v>
      </c>
      <c r="JL176" s="86">
        <f t="shared" si="220"/>
        <v>0.19976636827170713</v>
      </c>
      <c r="JM176" s="86">
        <f t="shared" si="220"/>
        <v>0.18251344843273309</v>
      </c>
    </row>
    <row r="177" spans="2:273" x14ac:dyDescent="0.25">
      <c r="B177" s="2">
        <v>150</v>
      </c>
      <c r="C177" s="37">
        <v>99.983000000000004</v>
      </c>
      <c r="D177" s="37">
        <v>104.241</v>
      </c>
      <c r="E177" s="37">
        <v>103.086</v>
      </c>
      <c r="F177" s="37">
        <v>103.70699999999999</v>
      </c>
      <c r="G177" s="37">
        <v>104.89700000000001</v>
      </c>
      <c r="H177" s="37">
        <v>105.276</v>
      </c>
      <c r="I177" s="37">
        <v>107.5</v>
      </c>
      <c r="J177" s="37">
        <v>106.259</v>
      </c>
      <c r="K177" s="37">
        <v>104.431</v>
      </c>
      <c r="L177" s="37">
        <v>106.086</v>
      </c>
      <c r="M177" s="37">
        <v>106.44799999999999</v>
      </c>
      <c r="N177" s="37">
        <v>107.586</v>
      </c>
      <c r="O177" s="37">
        <v>111.05200000000001</v>
      </c>
      <c r="P177" s="37">
        <v>110.36199999999999</v>
      </c>
      <c r="Q177" s="37">
        <v>112.259</v>
      </c>
      <c r="S177" s="4">
        <f t="shared" si="221"/>
        <v>104.31099966284221</v>
      </c>
      <c r="T177" s="4">
        <f t="shared" si="221"/>
        <v>104.5607672556833</v>
      </c>
      <c r="U177" s="4">
        <f t="shared" si="221"/>
        <v>103.95706879753433</v>
      </c>
      <c r="V177" s="4">
        <f t="shared" si="221"/>
        <v>104.27777503520865</v>
      </c>
      <c r="W177" s="4">
        <f t="shared" si="221"/>
        <v>104.20834133724398</v>
      </c>
      <c r="X177" s="4">
        <f t="shared" si="221"/>
        <v>105.61968409600027</v>
      </c>
      <c r="Y177" s="4">
        <f t="shared" si="221"/>
        <v>107.97382507667649</v>
      </c>
      <c r="Z177" s="4">
        <f t="shared" si="221"/>
        <v>107.65225776758334</v>
      </c>
      <c r="AA177" s="4">
        <f t="shared" si="221"/>
        <v>105.74089074034819</v>
      </c>
      <c r="AB177" s="4">
        <f t="shared" si="221"/>
        <v>107.35462443759955</v>
      </c>
      <c r="AC177" s="4">
        <f t="shared" si="221"/>
        <v>107.78937072185735</v>
      </c>
      <c r="AD177" s="4">
        <f t="shared" si="221"/>
        <v>108.77779984286342</v>
      </c>
      <c r="AE177" s="4">
        <f t="shared" si="221"/>
        <v>110.11295356166086</v>
      </c>
      <c r="AF177" s="4">
        <f t="shared" si="221"/>
        <v>111.44685990025265</v>
      </c>
      <c r="AG177" s="4">
        <f t="shared" si="221"/>
        <v>116.58957582685251</v>
      </c>
      <c r="AI177" s="4">
        <f t="shared" si="222"/>
        <v>-4.3279996628422026</v>
      </c>
      <c r="AJ177" s="4">
        <f t="shared" si="222"/>
        <v>-0.31976725568330266</v>
      </c>
      <c r="AK177" s="4">
        <f t="shared" si="222"/>
        <v>-0.87106879753433475</v>
      </c>
      <c r="AL177" s="4">
        <f t="shared" si="222"/>
        <v>-0.57077503520865491</v>
      </c>
      <c r="AM177" s="4">
        <f t="shared" si="222"/>
        <v>0.68865866275602627</v>
      </c>
      <c r="AN177" s="4">
        <f t="shared" si="222"/>
        <v>-0.34368409600027405</v>
      </c>
      <c r="AO177" s="4">
        <f t="shared" si="222"/>
        <v>-0.47382507667649065</v>
      </c>
      <c r="AP177" s="4">
        <f t="shared" si="222"/>
        <v>-1.3932577675833357</v>
      </c>
      <c r="AQ177" s="4">
        <f t="shared" si="222"/>
        <v>-1.3098907403481945</v>
      </c>
      <c r="AR177" s="4">
        <f t="shared" si="222"/>
        <v>-1.2686244375995557</v>
      </c>
      <c r="AS177" s="4">
        <f t="shared" si="222"/>
        <v>-1.3413707218573592</v>
      </c>
      <c r="AT177" s="4">
        <f t="shared" si="222"/>
        <v>-1.1917998428634178</v>
      </c>
      <c r="AU177" s="4">
        <f t="shared" si="222"/>
        <v>0.93904643833914747</v>
      </c>
      <c r="AV177" s="4">
        <f t="shared" si="222"/>
        <v>-1.0848599002526527</v>
      </c>
      <c r="AW177" s="4">
        <f t="shared" si="222"/>
        <v>-4.3305758268525096</v>
      </c>
      <c r="AY177" s="2">
        <f t="shared" si="214"/>
        <v>104.31099966284221</v>
      </c>
      <c r="AZ177" s="2">
        <f t="shared" si="214"/>
        <v>104.56076725551115</v>
      </c>
      <c r="BA177" s="2">
        <f t="shared" si="214"/>
        <v>103.95706876253537</v>
      </c>
      <c r="BB177" s="2">
        <f t="shared" si="214"/>
        <v>104.27777473626539</v>
      </c>
      <c r="BC177" s="2">
        <f t="shared" si="214"/>
        <v>104.20834114104396</v>
      </c>
      <c r="BD177" s="2">
        <f t="shared" si="214"/>
        <v>105.61968409512427</v>
      </c>
      <c r="BE177" s="2">
        <f t="shared" si="214"/>
        <v>107.97382506831701</v>
      </c>
      <c r="BF177" s="2">
        <f t="shared" si="214"/>
        <v>107.6522577649324</v>
      </c>
      <c r="BG177" s="2">
        <f t="shared" si="214"/>
        <v>105.74089074031613</v>
      </c>
      <c r="BH177" s="2">
        <f t="shared" si="214"/>
        <v>107.3546244374554</v>
      </c>
      <c r="BI177" s="2">
        <f t="shared" si="214"/>
        <v>107.78937071490569</v>
      </c>
      <c r="BJ177" s="2">
        <f t="shared" si="214"/>
        <v>108.7777997625909</v>
      </c>
      <c r="BK177" s="2">
        <f t="shared" si="214"/>
        <v>110.11295335093547</v>
      </c>
      <c r="BL177" s="2">
        <f t="shared" si="214"/>
        <v>111.03643004014566</v>
      </c>
      <c r="BM177" s="2">
        <f t="shared" si="214"/>
        <v>113.98964957281484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104.241</v>
      </c>
      <c r="CW177" s="2">
        <f t="shared" si="199"/>
        <v>103.086</v>
      </c>
      <c r="CX177" s="2" t="str">
        <f t="shared" si="200"/>
        <v/>
      </c>
      <c r="CY177" s="2" t="str">
        <f t="shared" si="201"/>
        <v/>
      </c>
      <c r="CZ177" s="2">
        <f t="shared" si="202"/>
        <v>105.276</v>
      </c>
      <c r="DA177" s="2">
        <f t="shared" si="203"/>
        <v>107.5</v>
      </c>
      <c r="DB177" s="2">
        <f t="shared" si="204"/>
        <v>106.259</v>
      </c>
      <c r="DC177" s="2">
        <f t="shared" si="205"/>
        <v>104.431</v>
      </c>
      <c r="DD177" s="2">
        <f t="shared" si="206"/>
        <v>106.086</v>
      </c>
      <c r="DE177" s="2">
        <f t="shared" si="207"/>
        <v>106.44799999999999</v>
      </c>
      <c r="DF177" s="2">
        <f t="shared" si="208"/>
        <v>107.586</v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157.03662945590995</v>
      </c>
      <c r="DL177" s="2">
        <f t="shared" si="223"/>
        <v>134.13043151147102</v>
      </c>
      <c r="DM177" s="2">
        <f t="shared" si="223"/>
        <v>132.36629345479082</v>
      </c>
      <c r="DN177" s="2">
        <f t="shared" si="223"/>
        <v>141.69984757085018</v>
      </c>
      <c r="DO177" s="2">
        <f t="shared" si="223"/>
        <v>153.97304990619136</v>
      </c>
      <c r="DP177" s="2">
        <f t="shared" si="223"/>
        <v>154.36997155049787</v>
      </c>
      <c r="DQ177" s="2">
        <f t="shared" si="223"/>
        <v>139.67737270168857</v>
      </c>
      <c r="DR177" s="2">
        <f t="shared" si="223"/>
        <v>142.48349217638693</v>
      </c>
      <c r="DS177" s="2">
        <f t="shared" si="223"/>
        <v>141.53537058823531</v>
      </c>
      <c r="DT177" s="2">
        <f t="shared" si="223"/>
        <v>145.38287339971552</v>
      </c>
      <c r="DU177" s="2">
        <f t="shared" si="223"/>
        <v>145.29771734143051</v>
      </c>
      <c r="DV177" s="2">
        <f t="shared" si="223"/>
        <v>151.71714082503556</v>
      </c>
      <c r="DW177" s="2">
        <f t="shared" si="223"/>
        <v>152.66231896268738</v>
      </c>
      <c r="DX177" s="2">
        <f t="shared" si="223"/>
        <v>149.90584740454739</v>
      </c>
      <c r="DY177" s="2">
        <f t="shared" si="223"/>
        <v>160.07961475713753</v>
      </c>
      <c r="EA177" s="2">
        <f t="shared" si="213"/>
        <v>104.52720582577629</v>
      </c>
      <c r="EB177" s="2">
        <f t="shared" si="213"/>
        <v>105.58747999289268</v>
      </c>
      <c r="EC177" s="2">
        <f t="shared" si="213"/>
        <v>103.70106839799121</v>
      </c>
      <c r="ED177" s="2">
        <f t="shared" si="213"/>
        <v>103.99153359663369</v>
      </c>
      <c r="EE177" s="2">
        <f t="shared" si="213"/>
        <v>103.69295353004519</v>
      </c>
      <c r="EF177" s="2">
        <f t="shared" si="213"/>
        <v>105.82100487094809</v>
      </c>
      <c r="EG177" s="2">
        <f t="shared" si="213"/>
        <v>108.40011978353627</v>
      </c>
      <c r="EH177" s="2">
        <f t="shared" si="213"/>
        <v>107.72611883950981</v>
      </c>
      <c r="EI177" s="2">
        <f t="shared" si="213"/>
        <v>105.34274640182018</v>
      </c>
      <c r="EJ177" s="2">
        <f t="shared" si="213"/>
        <v>107.75222646918296</v>
      </c>
      <c r="EK177" s="2">
        <f t="shared" si="212"/>
        <v>108.15411606404814</v>
      </c>
      <c r="EL177" s="2">
        <f t="shared" si="179"/>
        <v>109.34355356599525</v>
      </c>
      <c r="EM177" s="2">
        <f t="shared" si="179"/>
        <v>110.25494490615837</v>
      </c>
      <c r="EN177" s="2">
        <f t="shared" si="179"/>
        <v>111.33376983116523</v>
      </c>
      <c r="EO177" s="2">
        <f t="shared" si="179"/>
        <v>114.98408347837784</v>
      </c>
      <c r="EQ177" s="2">
        <f t="shared" si="224"/>
        <v>104.23364585509633</v>
      </c>
      <c r="ER177" s="2">
        <f t="shared" si="224"/>
        <v>104.27612245551227</v>
      </c>
      <c r="ES177" s="2">
        <f t="shared" si="224"/>
        <v>104.03915661093671</v>
      </c>
      <c r="ET177" s="2">
        <f t="shared" si="224"/>
        <v>104.3738115950096</v>
      </c>
      <c r="EU177" s="2">
        <f t="shared" si="224"/>
        <v>104.3746871438828</v>
      </c>
      <c r="EV177" s="2">
        <f t="shared" si="224"/>
        <v>105.55467133882792</v>
      </c>
      <c r="EW177" s="2">
        <f t="shared" si="224"/>
        <v>107.84431456981196</v>
      </c>
      <c r="EX177" s="2">
        <f t="shared" si="224"/>
        <v>107.62754913049261</v>
      </c>
      <c r="EY177" s="2">
        <f t="shared" si="224"/>
        <v>105.85311702879417</v>
      </c>
      <c r="EZ177" s="2">
        <f t="shared" si="224"/>
        <v>107.23521750259462</v>
      </c>
      <c r="FA177" s="2">
        <f t="shared" si="224"/>
        <v>107.67579846808076</v>
      </c>
      <c r="FB177" s="2">
        <f t="shared" si="224"/>
        <v>108.5813499891037</v>
      </c>
      <c r="FC177" s="2">
        <f t="shared" si="224"/>
        <v>110.06324599645832</v>
      </c>
      <c r="FD177" s="2">
        <f t="shared" si="224"/>
        <v>110.88584687043654</v>
      </c>
      <c r="FE177" s="2">
        <f t="shared" si="224"/>
        <v>113.37548241440851</v>
      </c>
      <c r="FG177" s="2">
        <f t="shared" si="225"/>
        <v>0.99995534292309496</v>
      </c>
      <c r="FH177" s="2">
        <f t="shared" si="225"/>
        <v>0.99995474761550407</v>
      </c>
      <c r="FI177" s="2">
        <f t="shared" si="225"/>
        <v>0.99995508491026697</v>
      </c>
      <c r="FJ177" s="2">
        <f t="shared" si="225"/>
        <v>0.99995509285534911</v>
      </c>
      <c r="FK177" s="2">
        <f t="shared" si="225"/>
        <v>0.99995868869699767</v>
      </c>
      <c r="FL177" s="2">
        <f t="shared" si="225"/>
        <v>0.99995352260843673</v>
      </c>
      <c r="FM177" s="2">
        <f t="shared" si="225"/>
        <v>0.99995778674944302</v>
      </c>
      <c r="FN177" s="2">
        <f t="shared" si="225"/>
        <v>0.99995253292844688</v>
      </c>
      <c r="FO177" s="2">
        <f t="shared" si="225"/>
        <v>0.99994954969495919</v>
      </c>
      <c r="FP177" s="2">
        <f t="shared" si="225"/>
        <v>0.99994980566950298</v>
      </c>
      <c r="FQ177" s="2">
        <f t="shared" si="225"/>
        <v>0.99995525637564897</v>
      </c>
      <c r="FR177" s="2">
        <f t="shared" si="225"/>
        <v>0.99994901351754406</v>
      </c>
      <c r="FS177" s="2">
        <f t="shared" si="225"/>
        <v>0.99995644560103891</v>
      </c>
      <c r="FT177" s="2">
        <f t="shared" si="225"/>
        <v>0.9999498483140391</v>
      </c>
      <c r="FU177" s="2">
        <f t="shared" si="225"/>
        <v>0.99993884221952289</v>
      </c>
      <c r="FW177" s="2">
        <f t="shared" si="216"/>
        <v>0.74448529136024955</v>
      </c>
      <c r="FX177" s="2">
        <f t="shared" si="216"/>
        <v>0.78392379247832011</v>
      </c>
      <c r="FY177" s="2">
        <f t="shared" si="216"/>
        <v>0.75339172924546771</v>
      </c>
      <c r="FZ177" s="2">
        <f t="shared" si="216"/>
        <v>0.74434774726876052</v>
      </c>
      <c r="GA177" s="2">
        <f t="shared" si="216"/>
        <v>0.75294875341831402</v>
      </c>
      <c r="GB177" s="2">
        <f t="shared" si="216"/>
        <v>0.76436941130763059</v>
      </c>
      <c r="GC177" s="2">
        <f t="shared" si="216"/>
        <v>0.76936131431384247</v>
      </c>
      <c r="GD177" s="2">
        <f t="shared" si="216"/>
        <v>0.76606602634290932</v>
      </c>
      <c r="GE177" s="2">
        <f t="shared" si="216"/>
        <v>0.77653060074263947</v>
      </c>
      <c r="GF177" s="2">
        <f t="shared" si="216"/>
        <v>0.77269622515945957</v>
      </c>
      <c r="GG177" s="2">
        <f t="shared" si="216"/>
        <v>0.76603347143024958</v>
      </c>
      <c r="GH177" s="2">
        <f t="shared" si="216"/>
        <v>0.74509527478710125</v>
      </c>
      <c r="GI177" s="2">
        <f t="shared" si="216"/>
        <v>0.75033594680601279</v>
      </c>
      <c r="GJ177" s="2">
        <f t="shared" si="216"/>
        <v>0.66813776470404207</v>
      </c>
      <c r="GK177" s="2">
        <f t="shared" si="216"/>
        <v>0.61991246338281292</v>
      </c>
      <c r="GM177" s="86">
        <f t="shared" si="217"/>
        <v>3.5339792238836081E-305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2.2291175450817173E-301</v>
      </c>
      <c r="GZ177" s="86">
        <f t="shared" si="217"/>
        <v>0</v>
      </c>
      <c r="HA177" s="86">
        <f t="shared" si="217"/>
        <v>0</v>
      </c>
      <c r="HC177" s="86">
        <f t="shared" si="181"/>
        <v>5.1590185934440524E-251</v>
      </c>
      <c r="HD177" s="86">
        <f t="shared" si="181"/>
        <v>2.0873084239086746E-237</v>
      </c>
      <c r="HE177" s="86">
        <f t="shared" si="181"/>
        <v>1.5977083665836635E-306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1.7718083698630461E-268</v>
      </c>
      <c r="HM177" s="86">
        <f t="shared" si="180"/>
        <v>0</v>
      </c>
      <c r="HN177" s="86">
        <f t="shared" si="180"/>
        <v>4.6731919138273044E-272</v>
      </c>
      <c r="HO177" s="86">
        <f t="shared" si="226"/>
        <v>4.2597720361614733E-216</v>
      </c>
      <c r="HP177" s="86">
        <f t="shared" si="226"/>
        <v>5.2472203381886161E-302</v>
      </c>
      <c r="HQ177" s="86">
        <f t="shared" si="226"/>
        <v>0</v>
      </c>
      <c r="HS177" s="86">
        <f t="shared" si="218"/>
        <v>1.3834091318032452E-22</v>
      </c>
      <c r="HT177" s="86">
        <f t="shared" si="218"/>
        <v>3.2820191473813554E-28</v>
      </c>
      <c r="HU177" s="86">
        <f t="shared" si="218"/>
        <v>1.0806893296566258E-28</v>
      </c>
      <c r="HV177" s="86">
        <f t="shared" si="218"/>
        <v>1.0279025669247847E-27</v>
      </c>
      <c r="HW177" s="86">
        <f t="shared" si="218"/>
        <v>1.4625604351663669E-26</v>
      </c>
      <c r="HX177" s="86">
        <f t="shared" si="218"/>
        <v>1.6481095514429696E-32</v>
      </c>
      <c r="HY177" s="86">
        <f t="shared" si="218"/>
        <v>1.5375617017989407E-28</v>
      </c>
      <c r="HZ177" s="86">
        <f t="shared" si="218"/>
        <v>5.0005654497693112E-31</v>
      </c>
      <c r="IA177" s="86">
        <f t="shared" si="218"/>
        <v>6.2904609659123223E-35</v>
      </c>
      <c r="IB177" s="86">
        <f t="shared" si="218"/>
        <v>1.2263342405337108E-32</v>
      </c>
      <c r="IC177" s="86">
        <f t="shared" si="218"/>
        <v>9.8788074162644603E-30</v>
      </c>
      <c r="ID177" s="86">
        <f t="shared" si="218"/>
        <v>1.0866723005403821E-30</v>
      </c>
      <c r="IE177" s="86">
        <f t="shared" si="218"/>
        <v>1.2544054373279232E-28</v>
      </c>
      <c r="IF177" s="86">
        <f t="shared" si="218"/>
        <v>1.8399637172788078E-38</v>
      </c>
      <c r="IG177" s="86">
        <f t="shared" si="218"/>
        <v>7.0064274457736347E-30</v>
      </c>
      <c r="II177" s="86">
        <f t="shared" si="219"/>
        <v>2.2723434507390124E-2</v>
      </c>
      <c r="IJ177" s="86">
        <f t="shared" si="219"/>
        <v>3.5936117422609294E-3</v>
      </c>
      <c r="IK177" s="86">
        <f t="shared" si="219"/>
        <v>9.675595781183868E-3</v>
      </c>
      <c r="IL177" s="86">
        <f t="shared" si="219"/>
        <v>1.3244337746437577E-2</v>
      </c>
      <c r="IM177" s="86">
        <f t="shared" si="219"/>
        <v>1.2447282740531706E-2</v>
      </c>
      <c r="IN177" s="86">
        <f t="shared" si="219"/>
        <v>3.7124557218973409E-3</v>
      </c>
      <c r="IO177" s="86">
        <f t="shared" si="219"/>
        <v>5.6452369692956399E-3</v>
      </c>
      <c r="IP177" s="86">
        <f t="shared" si="219"/>
        <v>4.3625089766090117E-3</v>
      </c>
      <c r="IQ177" s="86">
        <f t="shared" si="219"/>
        <v>1.7190412494106216E-3</v>
      </c>
      <c r="IR177" s="86">
        <f t="shared" si="219"/>
        <v>2.3727224769256616E-3</v>
      </c>
      <c r="IS177" s="86">
        <f t="shared" si="219"/>
        <v>5.227046121087142E-3</v>
      </c>
      <c r="IT177" s="86">
        <f t="shared" si="219"/>
        <v>8.6441875170627739E-3</v>
      </c>
      <c r="IU177" s="86">
        <f t="shared" si="219"/>
        <v>1.0000005385095165E-2</v>
      </c>
      <c r="IV177" s="86">
        <f t="shared" si="219"/>
        <v>0.14327704362081983</v>
      </c>
      <c r="IW177" s="86">
        <f t="shared" si="219"/>
        <v>0.11509543066509634</v>
      </c>
      <c r="IY177" s="86">
        <f t="shared" si="220"/>
        <v>2.2723434507390124E-2</v>
      </c>
      <c r="IZ177" s="86">
        <f t="shared" si="220"/>
        <v>3.5936117422609294E-3</v>
      </c>
      <c r="JA177" s="86">
        <f t="shared" si="220"/>
        <v>9.675595781183868E-3</v>
      </c>
      <c r="JB177" s="86">
        <f t="shared" si="220"/>
        <v>1.3244337746437577E-2</v>
      </c>
      <c r="JC177" s="86">
        <f t="shared" si="220"/>
        <v>1.2447282740531706E-2</v>
      </c>
      <c r="JD177" s="86">
        <f t="shared" si="220"/>
        <v>3.7124557218973409E-3</v>
      </c>
      <c r="JE177" s="86">
        <f t="shared" si="220"/>
        <v>5.6452369692956399E-3</v>
      </c>
      <c r="JF177" s="86">
        <f t="shared" si="220"/>
        <v>4.3625089766090117E-3</v>
      </c>
      <c r="JG177" s="86">
        <f t="shared" si="220"/>
        <v>1.7190412494106216E-3</v>
      </c>
      <c r="JH177" s="86">
        <f t="shared" si="220"/>
        <v>2.3727224769256616E-3</v>
      </c>
      <c r="JI177" s="86">
        <f t="shared" si="220"/>
        <v>5.227046121087142E-3</v>
      </c>
      <c r="JJ177" s="86">
        <f t="shared" si="220"/>
        <v>8.6441875170627739E-3</v>
      </c>
      <c r="JK177" s="86">
        <f t="shared" si="220"/>
        <v>1.0000005385095165E-2</v>
      </c>
      <c r="JL177" s="86">
        <f t="shared" si="220"/>
        <v>0.14327704362081983</v>
      </c>
      <c r="JM177" s="86">
        <f t="shared" si="220"/>
        <v>0.11509543066509634</v>
      </c>
    </row>
    <row r="178" spans="2:273" x14ac:dyDescent="0.25">
      <c r="B178" s="2">
        <v>151</v>
      </c>
      <c r="C178" s="37">
        <v>104.259</v>
      </c>
      <c r="D178" s="37">
        <v>103.55200000000001</v>
      </c>
      <c r="E178" s="37">
        <v>104.845</v>
      </c>
      <c r="F178" s="37">
        <v>104.983</v>
      </c>
      <c r="G178" s="37">
        <v>105.05200000000001</v>
      </c>
      <c r="H178" s="37">
        <v>105.379</v>
      </c>
      <c r="I178" s="37">
        <v>106.259</v>
      </c>
      <c r="J178" s="37">
        <v>106.70699999999999</v>
      </c>
      <c r="K178" s="37">
        <v>106.931</v>
      </c>
      <c r="L178" s="37">
        <v>105.31</v>
      </c>
      <c r="M178" s="37">
        <v>107.05200000000001</v>
      </c>
      <c r="N178" s="37">
        <v>108.931</v>
      </c>
      <c r="O178" s="37">
        <v>109.914</v>
      </c>
      <c r="P178" s="37">
        <v>111.655</v>
      </c>
      <c r="Q178" s="37">
        <v>112.10299999999999</v>
      </c>
      <c r="S178" s="4">
        <f t="shared" si="221"/>
        <v>104.21925218635072</v>
      </c>
      <c r="T178" s="4">
        <f t="shared" si="221"/>
        <v>104.48220753926634</v>
      </c>
      <c r="U178" s="4">
        <f t="shared" si="221"/>
        <v>103.88881166161404</v>
      </c>
      <c r="V178" s="4">
        <f t="shared" si="221"/>
        <v>104.20328024274721</v>
      </c>
      <c r="W178" s="4">
        <f t="shared" si="221"/>
        <v>104.14014739845092</v>
      </c>
      <c r="X178" s="4">
        <f t="shared" si="221"/>
        <v>105.56441156775489</v>
      </c>
      <c r="Y178" s="4">
        <f t="shared" si="221"/>
        <v>107.93556100669852</v>
      </c>
      <c r="Z178" s="4">
        <f t="shared" si="221"/>
        <v>107.61420333574453</v>
      </c>
      <c r="AA178" s="4">
        <f t="shared" si="221"/>
        <v>105.69408130136566</v>
      </c>
      <c r="AB178" s="4">
        <f t="shared" si="221"/>
        <v>107.29045593108877</v>
      </c>
      <c r="AC178" s="4">
        <f t="shared" si="221"/>
        <v>107.70226296122823</v>
      </c>
      <c r="AD178" s="4">
        <f t="shared" si="221"/>
        <v>108.678847657489</v>
      </c>
      <c r="AE178" s="4">
        <f t="shared" si="221"/>
        <v>110.00819758830394</v>
      </c>
      <c r="AF178" s="4">
        <f t="shared" si="221"/>
        <v>111.08905859696937</v>
      </c>
      <c r="AG178" s="4">
        <f t="shared" si="221"/>
        <v>114.95082891812038</v>
      </c>
      <c r="AI178" s="4">
        <f t="shared" si="222"/>
        <v>3.9747813649285035E-2</v>
      </c>
      <c r="AJ178" s="4">
        <f t="shared" si="222"/>
        <v>-0.93020753926633404</v>
      </c>
      <c r="AK178" s="4">
        <f t="shared" si="222"/>
        <v>0.95618833838595663</v>
      </c>
      <c r="AL178" s="4">
        <f t="shared" si="222"/>
        <v>0.77971975725279208</v>
      </c>
      <c r="AM178" s="4">
        <f t="shared" si="222"/>
        <v>0.91185260154908576</v>
      </c>
      <c r="AN178" s="4">
        <f t="shared" si="222"/>
        <v>-0.18541156775488332</v>
      </c>
      <c r="AO178" s="4">
        <f t="shared" si="222"/>
        <v>-1.6765610066985204</v>
      </c>
      <c r="AP178" s="4">
        <f t="shared" si="222"/>
        <v>-0.9072033357445406</v>
      </c>
      <c r="AQ178" s="4">
        <f t="shared" si="222"/>
        <v>1.2369186986343408</v>
      </c>
      <c r="AR178" s="4">
        <f t="shared" si="222"/>
        <v>-1.9804559310887697</v>
      </c>
      <c r="AS178" s="4">
        <f t="shared" si="222"/>
        <v>-0.65026296122822203</v>
      </c>
      <c r="AT178" s="4">
        <f t="shared" si="222"/>
        <v>0.25215234251099616</v>
      </c>
      <c r="AU178" s="4">
        <f t="shared" si="222"/>
        <v>-9.419758830394187E-2</v>
      </c>
      <c r="AV178" s="4">
        <f t="shared" si="222"/>
        <v>0.56594140303063512</v>
      </c>
      <c r="AW178" s="4">
        <f t="shared" si="222"/>
        <v>-2.8478289181203849</v>
      </c>
      <c r="AY178" s="2">
        <f t="shared" ref="AY178:BM194" si="227">IF(OR($B178 &lt; C$230, $B178 &gt; C$233), #N/A, ((1-FG178)*DK178) + (FG178 - FW178)*EA178 + (FW178*EQ178))</f>
        <v>104.21925218635072</v>
      </c>
      <c r="AZ178" s="2">
        <f t="shared" si="227"/>
        <v>104.48220753925972</v>
      </c>
      <c r="BA178" s="2">
        <f t="shared" si="227"/>
        <v>103.88881165986315</v>
      </c>
      <c r="BB178" s="2">
        <f t="shared" si="227"/>
        <v>104.20328022595004</v>
      </c>
      <c r="BC178" s="2">
        <f t="shared" si="227"/>
        <v>104.14014738657725</v>
      </c>
      <c r="BD178" s="2">
        <f t="shared" si="227"/>
        <v>105.56441156772983</v>
      </c>
      <c r="BE178" s="2">
        <f t="shared" si="227"/>
        <v>107.93556100634423</v>
      </c>
      <c r="BF178" s="2">
        <f t="shared" si="227"/>
        <v>107.61420333565644</v>
      </c>
      <c r="BG178" s="2">
        <f t="shared" si="227"/>
        <v>105.694081301365</v>
      </c>
      <c r="BH178" s="2">
        <f t="shared" si="227"/>
        <v>107.29045593108535</v>
      </c>
      <c r="BI178" s="2">
        <f t="shared" si="227"/>
        <v>107.70226296096399</v>
      </c>
      <c r="BJ178" s="2">
        <f t="shared" si="227"/>
        <v>108.67884765426741</v>
      </c>
      <c r="BK178" s="2">
        <f t="shared" si="227"/>
        <v>110.0081975779718</v>
      </c>
      <c r="BL178" s="2">
        <f t="shared" si="227"/>
        <v>110.94004931502849</v>
      </c>
      <c r="BM178" s="2">
        <f t="shared" si="227"/>
        <v>113.8624184487151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103.55200000000001</v>
      </c>
      <c r="CW178" s="2">
        <f t="shared" si="199"/>
        <v>104.845</v>
      </c>
      <c r="CX178" s="2">
        <f t="shared" si="200"/>
        <v>104.983</v>
      </c>
      <c r="CY178" s="2">
        <f t="shared" si="201"/>
        <v>105.05200000000001</v>
      </c>
      <c r="CZ178" s="2">
        <f t="shared" si="202"/>
        <v>105.379</v>
      </c>
      <c r="DA178" s="2">
        <f t="shared" si="203"/>
        <v>106.259</v>
      </c>
      <c r="DB178" s="2">
        <f t="shared" si="204"/>
        <v>106.70699999999999</v>
      </c>
      <c r="DC178" s="2">
        <f t="shared" si="205"/>
        <v>106.931</v>
      </c>
      <c r="DD178" s="2">
        <f t="shared" si="206"/>
        <v>105.31</v>
      </c>
      <c r="DE178" s="2">
        <f t="shared" si="207"/>
        <v>107.05200000000001</v>
      </c>
      <c r="DF178" s="2">
        <f t="shared" si="208"/>
        <v>108.931</v>
      </c>
      <c r="DG178" s="2">
        <f t="shared" si="209"/>
        <v>109.914</v>
      </c>
      <c r="DH178" s="2" t="str">
        <f t="shared" si="210"/>
        <v/>
      </c>
      <c r="DI178" s="2" t="str">
        <f t="shared" si="211"/>
        <v/>
      </c>
      <c r="DK178" s="2">
        <f t="shared" si="223"/>
        <v>157.35124493433398</v>
      </c>
      <c r="DL178" s="2">
        <f t="shared" si="223"/>
        <v>134.27520985155198</v>
      </c>
      <c r="DM178" s="2">
        <f t="shared" si="223"/>
        <v>132.49694669365721</v>
      </c>
      <c r="DN178" s="2">
        <f t="shared" si="223"/>
        <v>141.90300202429148</v>
      </c>
      <c r="DO178" s="2">
        <f t="shared" si="223"/>
        <v>154.25873630393997</v>
      </c>
      <c r="DP178" s="2">
        <f t="shared" si="223"/>
        <v>154.68491322901849</v>
      </c>
      <c r="DQ178" s="2">
        <f t="shared" si="223"/>
        <v>139.8667199812383</v>
      </c>
      <c r="DR178" s="2">
        <f t="shared" si="223"/>
        <v>142.69508819345663</v>
      </c>
      <c r="DS178" s="2">
        <f t="shared" si="223"/>
        <v>141.74822521008403</v>
      </c>
      <c r="DT178" s="2">
        <f t="shared" si="223"/>
        <v>145.59699122807018</v>
      </c>
      <c r="DU178" s="2">
        <f t="shared" si="223"/>
        <v>145.49526653171392</v>
      </c>
      <c r="DV178" s="2">
        <f t="shared" si="223"/>
        <v>151.9714160739687</v>
      </c>
      <c r="DW178" s="2">
        <f t="shared" si="223"/>
        <v>152.89534008097164</v>
      </c>
      <c r="DX178" s="2">
        <f t="shared" si="223"/>
        <v>150.13340197340196</v>
      </c>
      <c r="DY178" s="2">
        <f t="shared" si="223"/>
        <v>160.3864801631442</v>
      </c>
      <c r="DZ178" s="5"/>
      <c r="EA178" s="2">
        <f t="shared" si="213"/>
        <v>104.44519877255654</v>
      </c>
      <c r="EB178" s="2">
        <f t="shared" si="213"/>
        <v>105.5494745321014</v>
      </c>
      <c r="EC178" s="2">
        <f t="shared" si="213"/>
        <v>103.62200548248771</v>
      </c>
      <c r="ED178" s="2">
        <f t="shared" si="213"/>
        <v>103.90491287464934</v>
      </c>
      <c r="EE178" s="2">
        <f t="shared" si="213"/>
        <v>103.60323475339217</v>
      </c>
      <c r="EF178" s="2">
        <f t="shared" si="213"/>
        <v>105.77426704327804</v>
      </c>
      <c r="EG178" s="2">
        <f t="shared" si="213"/>
        <v>108.37918615880946</v>
      </c>
      <c r="EH178" s="2">
        <f t="shared" si="213"/>
        <v>107.69122681972536</v>
      </c>
      <c r="EI178" s="2">
        <f t="shared" si="213"/>
        <v>105.28028121085461</v>
      </c>
      <c r="EJ178" s="2">
        <f t="shared" si="213"/>
        <v>107.70451170568559</v>
      </c>
      <c r="EK178" s="2">
        <f t="shared" si="212"/>
        <v>108.08213126963199</v>
      </c>
      <c r="EL178" s="2">
        <f t="shared" si="179"/>
        <v>109.26955071350331</v>
      </c>
      <c r="EM178" s="2">
        <f t="shared" si="179"/>
        <v>110.15651687645648</v>
      </c>
      <c r="EN178" s="2">
        <f t="shared" si="179"/>
        <v>111.25271846111264</v>
      </c>
      <c r="EO178" s="2">
        <f t="shared" si="179"/>
        <v>114.91000055287566</v>
      </c>
      <c r="EP178" s="5"/>
      <c r="EQ178" s="2">
        <f t="shared" si="224"/>
        <v>104.14569917615768</v>
      </c>
      <c r="ER178" s="2">
        <f t="shared" si="224"/>
        <v>104.21243293532356</v>
      </c>
      <c r="ES178" s="2">
        <f t="shared" si="224"/>
        <v>103.96692517582926</v>
      </c>
      <c r="ET178" s="2">
        <f t="shared" si="224"/>
        <v>104.29469634465377</v>
      </c>
      <c r="EU178" s="2">
        <f t="shared" si="224"/>
        <v>104.2983342269679</v>
      </c>
      <c r="EV178" s="2">
        <f t="shared" si="224"/>
        <v>105.50275591894585</v>
      </c>
      <c r="EW178" s="2">
        <f t="shared" si="224"/>
        <v>107.81272929772008</v>
      </c>
      <c r="EX178" s="2">
        <f t="shared" si="224"/>
        <v>107.59081483713192</v>
      </c>
      <c r="EY178" s="2">
        <f t="shared" si="224"/>
        <v>105.80056803218912</v>
      </c>
      <c r="EZ178" s="2">
        <f t="shared" si="224"/>
        <v>107.1771705819104</v>
      </c>
      <c r="FA178" s="2">
        <f t="shared" si="224"/>
        <v>107.59449797622709</v>
      </c>
      <c r="FB178" s="2">
        <f t="shared" si="224"/>
        <v>108.49193823072416</v>
      </c>
      <c r="FC178" s="2">
        <f t="shared" si="224"/>
        <v>109.9609758682566</v>
      </c>
      <c r="FD178" s="2">
        <f t="shared" si="224"/>
        <v>110.79582831996586</v>
      </c>
      <c r="FE178" s="2">
        <f t="shared" si="224"/>
        <v>113.27267436717968</v>
      </c>
      <c r="FG178" s="2">
        <f t="shared" si="225"/>
        <v>0.99995927210177493</v>
      </c>
      <c r="FH178" s="2">
        <f t="shared" si="225"/>
        <v>0.99995872917050421</v>
      </c>
      <c r="FI178" s="2">
        <f t="shared" si="225"/>
        <v>0.99995903678942455</v>
      </c>
      <c r="FJ178" s="2">
        <f t="shared" si="225"/>
        <v>0.99995904403548286</v>
      </c>
      <c r="FK178" s="2">
        <f t="shared" si="225"/>
        <v>0.99996232350692194</v>
      </c>
      <c r="FL178" s="2">
        <f t="shared" si="225"/>
        <v>0.99995761194176314</v>
      </c>
      <c r="FM178" s="2">
        <f t="shared" si="225"/>
        <v>0.99996150091493019</v>
      </c>
      <c r="FN178" s="2">
        <f t="shared" si="225"/>
        <v>0.9999567093354238</v>
      </c>
      <c r="FO178" s="2">
        <f t="shared" si="225"/>
        <v>0.99995398857070561</v>
      </c>
      <c r="FP178" s="2">
        <f t="shared" si="225"/>
        <v>0.99995422202433148</v>
      </c>
      <c r="FQ178" s="2">
        <f t="shared" si="225"/>
        <v>0.9999591931689451</v>
      </c>
      <c r="FR178" s="2">
        <f t="shared" si="225"/>
        <v>0.99995349956672663</v>
      </c>
      <c r="FS178" s="2">
        <f t="shared" si="225"/>
        <v>0.99996027776381768</v>
      </c>
      <c r="FT178" s="2">
        <f t="shared" si="225"/>
        <v>0.99995426091695405</v>
      </c>
      <c r="FU178" s="2">
        <f t="shared" si="225"/>
        <v>0.99994422314114628</v>
      </c>
      <c r="FV178" s="5"/>
      <c r="FW178" s="2">
        <f t="shared" ref="FW178:GK194" si="229">POWER(10,($B178-C$232)/C$229)/(1+POWER(10,($B178-C$232)/C$229))</f>
        <v>0.76160816579403623</v>
      </c>
      <c r="FX178" s="2">
        <f t="shared" si="229"/>
        <v>0.79911689385063112</v>
      </c>
      <c r="FY178" s="2">
        <f t="shared" si="229"/>
        <v>0.77010206203342468</v>
      </c>
      <c r="FZ178" s="2">
        <f t="shared" si="229"/>
        <v>0.76147688588843154</v>
      </c>
      <c r="GA178" s="2">
        <f t="shared" si="229"/>
        <v>0.76967992621168779</v>
      </c>
      <c r="GB178" s="2">
        <f t="shared" si="229"/>
        <v>0.78055255889934716</v>
      </c>
      <c r="GC178" s="2">
        <f t="shared" si="229"/>
        <v>0.78529791810272553</v>
      </c>
      <c r="GD178" s="2">
        <f t="shared" si="229"/>
        <v>0.78216585771961245</v>
      </c>
      <c r="GE178" s="2">
        <f t="shared" si="229"/>
        <v>0.79210568360445965</v>
      </c>
      <c r="GF178" s="2">
        <f t="shared" si="229"/>
        <v>0.78846575178744593</v>
      </c>
      <c r="GG178" s="2">
        <f t="shared" si="229"/>
        <v>0.78213490611927872</v>
      </c>
      <c r="GH178" s="2">
        <f t="shared" si="229"/>
        <v>0.76219032950511789</v>
      </c>
      <c r="GI178" s="2">
        <f t="shared" si="229"/>
        <v>0.7671893558041597</v>
      </c>
      <c r="GJ178" s="2">
        <f t="shared" si="229"/>
        <v>0.68823440161555549</v>
      </c>
      <c r="GK178" s="2">
        <f t="shared" si="229"/>
        <v>0.64136190364448342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5.7361054466268816E-308</v>
      </c>
      <c r="GZ178" s="86">
        <f t="shared" si="230"/>
        <v>0</v>
      </c>
      <c r="HA178" s="86">
        <f t="shared" si="230"/>
        <v>0</v>
      </c>
      <c r="HC178" s="86">
        <f t="shared" si="181"/>
        <v>3.1883355462067672E-258</v>
      </c>
      <c r="HD178" s="86">
        <f t="shared" si="181"/>
        <v>3.8716530026699488E-244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4.6128588565492251E-276</v>
      </c>
      <c r="HM178" s="86">
        <f t="shared" si="180"/>
        <v>0</v>
      </c>
      <c r="HN178" s="86">
        <f t="shared" si="180"/>
        <v>8.7016337745400977E-280</v>
      </c>
      <c r="HO178" s="86">
        <f t="shared" si="226"/>
        <v>3.4424610138995666E-222</v>
      </c>
      <c r="HP178" s="86">
        <f t="shared" si="226"/>
        <v>0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9.4672083436541792E-24</v>
      </c>
      <c r="HT178" s="86">
        <f t="shared" si="231"/>
        <v>1.3448593454675081E-29</v>
      </c>
      <c r="HU178" s="86">
        <f t="shared" si="231"/>
        <v>3.9644899739201926E-30</v>
      </c>
      <c r="HV178" s="86">
        <f t="shared" si="231"/>
        <v>3.9915512216734973E-29</v>
      </c>
      <c r="HW178" s="86">
        <f t="shared" si="231"/>
        <v>6.7662033717481621E-28</v>
      </c>
      <c r="HX178" s="86">
        <f t="shared" si="231"/>
        <v>3.8581525344213734E-34</v>
      </c>
      <c r="HY178" s="86">
        <f t="shared" si="231"/>
        <v>5.8522934133010366E-30</v>
      </c>
      <c r="HZ178" s="86">
        <f t="shared" si="231"/>
        <v>1.4059059133519747E-32</v>
      </c>
      <c r="IA178" s="86">
        <f t="shared" si="231"/>
        <v>1.1786427571675521E-36</v>
      </c>
      <c r="IB178" s="86">
        <f t="shared" si="231"/>
        <v>2.7706996208817892E-34</v>
      </c>
      <c r="IC178" s="86">
        <f t="shared" si="231"/>
        <v>3.2237149477526859E-31</v>
      </c>
      <c r="ID178" s="86">
        <f t="shared" si="231"/>
        <v>2.914384877662423E-32</v>
      </c>
      <c r="IE178" s="86">
        <f t="shared" si="231"/>
        <v>4.4613224085156638E-30</v>
      </c>
      <c r="IF178" s="86">
        <f t="shared" si="231"/>
        <v>1.1811620917001952E-40</v>
      </c>
      <c r="IG178" s="86">
        <f t="shared" si="231"/>
        <v>1.2393485143083023E-31</v>
      </c>
      <c r="II178" s="86">
        <f t="shared" ref="II178:IW194" si="232" xml:space="preserve"> _xlfn.NORM.DIST($B178, C$10, ABS(C$14), TRUE) * _xlfn.NORM.DIST(($B178 - C$10)*C$18, 0, ABS(C$14), TRUE) * 2</f>
        <v>1.3351632605473066E-2</v>
      </c>
      <c r="IJ178" s="86">
        <f t="shared" si="232"/>
        <v>1.8091148924215086E-3</v>
      </c>
      <c r="IK178" s="86">
        <f t="shared" si="232"/>
        <v>5.1010104293212734E-3</v>
      </c>
      <c r="IL178" s="86">
        <f t="shared" si="232"/>
        <v>7.1319742067213207E-3</v>
      </c>
      <c r="IM178" s="86">
        <f t="shared" si="232"/>
        <v>6.8148616470276443E-3</v>
      </c>
      <c r="IN178" s="86">
        <f t="shared" si="232"/>
        <v>1.7557282927545218E-3</v>
      </c>
      <c r="IO178" s="86">
        <f t="shared" si="232"/>
        <v>2.8890308698065977E-3</v>
      </c>
      <c r="IP178" s="86">
        <f t="shared" si="232"/>
        <v>2.1261284499176545E-3</v>
      </c>
      <c r="IQ178" s="86">
        <f t="shared" si="232"/>
        <v>7.60660067451049E-4</v>
      </c>
      <c r="IR178" s="86">
        <f t="shared" si="232"/>
        <v>1.0835640550865334E-3</v>
      </c>
      <c r="IS178" s="86">
        <f t="shared" si="232"/>
        <v>2.6162034486653459E-3</v>
      </c>
      <c r="IT178" s="86">
        <f t="shared" si="232"/>
        <v>4.35426760677132E-3</v>
      </c>
      <c r="IU178" s="86">
        <f t="shared" si="232"/>
        <v>5.247654003525966E-3</v>
      </c>
      <c r="IV178" s="86">
        <f t="shared" si="232"/>
        <v>9.8897977308650478E-2</v>
      </c>
      <c r="IW178" s="86">
        <f t="shared" si="232"/>
        <v>6.6707991765261293E-2</v>
      </c>
      <c r="IY178" s="86">
        <f t="shared" ref="IY178:JM194" si="233">GM178+HC178+HS178+II178</f>
        <v>1.3351632605473066E-2</v>
      </c>
      <c r="IZ178" s="86">
        <f t="shared" si="233"/>
        <v>1.8091148924215086E-3</v>
      </c>
      <c r="JA178" s="86">
        <f t="shared" si="233"/>
        <v>5.1010104293212734E-3</v>
      </c>
      <c r="JB178" s="86">
        <f t="shared" si="233"/>
        <v>7.1319742067213207E-3</v>
      </c>
      <c r="JC178" s="86">
        <f t="shared" si="233"/>
        <v>6.8148616470276443E-3</v>
      </c>
      <c r="JD178" s="86">
        <f t="shared" si="233"/>
        <v>1.7557282927545218E-3</v>
      </c>
      <c r="JE178" s="86">
        <f t="shared" si="233"/>
        <v>2.8890308698065977E-3</v>
      </c>
      <c r="JF178" s="86">
        <f t="shared" si="233"/>
        <v>2.1261284499176545E-3</v>
      </c>
      <c r="JG178" s="86">
        <f t="shared" si="233"/>
        <v>7.60660067451049E-4</v>
      </c>
      <c r="JH178" s="86">
        <f t="shared" si="233"/>
        <v>1.0835640550865334E-3</v>
      </c>
      <c r="JI178" s="86">
        <f t="shared" si="233"/>
        <v>2.6162034486653459E-3</v>
      </c>
      <c r="JJ178" s="86">
        <f t="shared" si="233"/>
        <v>4.35426760677132E-3</v>
      </c>
      <c r="JK178" s="86">
        <f t="shared" si="233"/>
        <v>5.247654003525966E-3</v>
      </c>
      <c r="JL178" s="86">
        <f t="shared" si="233"/>
        <v>9.8897977308650478E-2</v>
      </c>
      <c r="JM178" s="86">
        <f t="shared" si="233"/>
        <v>6.6707991765261293E-2</v>
      </c>
    </row>
    <row r="179" spans="2:273" x14ac:dyDescent="0.25">
      <c r="B179" s="2">
        <v>152</v>
      </c>
      <c r="C179" s="37">
        <v>103.759</v>
      </c>
      <c r="D179" s="37">
        <v>102.224</v>
      </c>
      <c r="E179" s="37">
        <v>104.121</v>
      </c>
      <c r="F179" s="37">
        <v>105.483</v>
      </c>
      <c r="G179" s="37">
        <v>103.55200000000001</v>
      </c>
      <c r="H179" s="37">
        <v>105.241</v>
      </c>
      <c r="I179" s="37">
        <v>107.759</v>
      </c>
      <c r="J179" s="37">
        <v>106.414</v>
      </c>
      <c r="K179" s="37">
        <v>106.586</v>
      </c>
      <c r="L179" s="37">
        <v>107.276</v>
      </c>
      <c r="M179" s="37">
        <v>106.672</v>
      </c>
      <c r="N179" s="37">
        <v>106.931</v>
      </c>
      <c r="O179" s="37">
        <v>109.20699999999999</v>
      </c>
      <c r="P179" s="37">
        <v>111.224</v>
      </c>
      <c r="Q179" s="37">
        <v>109.31</v>
      </c>
      <c r="S179" s="4">
        <f t="shared" si="221"/>
        <v>104.12756254675621</v>
      </c>
      <c r="T179" s="4">
        <f t="shared" si="221"/>
        <v>104.40398548356858</v>
      </c>
      <c r="U179" s="4">
        <f t="shared" si="221"/>
        <v>103.82050616865941</v>
      </c>
      <c r="V179" s="4">
        <f t="shared" si="221"/>
        <v>104.12873401126404</v>
      </c>
      <c r="W179" s="4">
        <f t="shared" si="221"/>
        <v>104.07184030115098</v>
      </c>
      <c r="X179" s="4">
        <f t="shared" si="221"/>
        <v>105.50921165205285</v>
      </c>
      <c r="Y179" s="4">
        <f t="shared" si="221"/>
        <v>107.89743688402507</v>
      </c>
      <c r="Z179" s="4">
        <f t="shared" si="221"/>
        <v>107.5761838230185</v>
      </c>
      <c r="AA179" s="4">
        <f t="shared" si="221"/>
        <v>105.64716025505092</v>
      </c>
      <c r="AB179" s="4">
        <f t="shared" si="221"/>
        <v>107.22641265201304</v>
      </c>
      <c r="AC179" s="4">
        <f t="shared" si="221"/>
        <v>107.61527118529723</v>
      </c>
      <c r="AD179" s="4">
        <f t="shared" si="221"/>
        <v>108.5800216259053</v>
      </c>
      <c r="AE179" s="4">
        <f t="shared" si="221"/>
        <v>109.90348558517614</v>
      </c>
      <c r="AF179" s="4">
        <f t="shared" si="221"/>
        <v>110.89210999843436</v>
      </c>
      <c r="AG179" s="4">
        <f t="shared" si="221"/>
        <v>114.13936892444659</v>
      </c>
      <c r="AI179" s="4">
        <f t="shared" si="222"/>
        <v>-0.36856254675620903</v>
      </c>
      <c r="AJ179" s="4">
        <f t="shared" si="222"/>
        <v>-2.1799854835685721</v>
      </c>
      <c r="AK179" s="4">
        <f t="shared" si="222"/>
        <v>0.30049383134058871</v>
      </c>
      <c r="AL179" s="4">
        <f t="shared" si="222"/>
        <v>1.3542659887359605</v>
      </c>
      <c r="AM179" s="4">
        <f t="shared" si="222"/>
        <v>-0.51984030115097823</v>
      </c>
      <c r="AN179" s="4">
        <f t="shared" si="222"/>
        <v>-0.26821165205285524</v>
      </c>
      <c r="AO179" s="4">
        <f t="shared" si="222"/>
        <v>-0.13843688402506871</v>
      </c>
      <c r="AP179" s="4">
        <f t="shared" si="222"/>
        <v>-1.1621838230184949</v>
      </c>
      <c r="AQ179" s="4">
        <f t="shared" si="222"/>
        <v>0.93883974494907818</v>
      </c>
      <c r="AR179" s="4">
        <f t="shared" si="222"/>
        <v>4.9587347986957298E-2</v>
      </c>
      <c r="AS179" s="4">
        <f t="shared" si="222"/>
        <v>-0.94327118529723464</v>
      </c>
      <c r="AT179" s="4">
        <f t="shared" si="222"/>
        <v>-1.6490216259053057</v>
      </c>
      <c r="AU179" s="4">
        <f t="shared" si="222"/>
        <v>-0.69648558517614845</v>
      </c>
      <c r="AV179" s="4">
        <f t="shared" si="222"/>
        <v>0.33189000156563964</v>
      </c>
      <c r="AW179" s="4">
        <f t="shared" si="222"/>
        <v>-4.8293689244465838</v>
      </c>
      <c r="AY179" s="2">
        <f t="shared" si="227"/>
        <v>104.12756254675621</v>
      </c>
      <c r="AZ179" s="2">
        <f t="shared" si="227"/>
        <v>104.40398548356838</v>
      </c>
      <c r="BA179" s="2">
        <f t="shared" si="227"/>
        <v>103.82050616858972</v>
      </c>
      <c r="BB179" s="2">
        <f t="shared" si="227"/>
        <v>104.12873401051311</v>
      </c>
      <c r="BC179" s="2">
        <f t="shared" si="227"/>
        <v>104.07184030057086</v>
      </c>
      <c r="BD179" s="2">
        <f t="shared" si="227"/>
        <v>105.5092116520523</v>
      </c>
      <c r="BE179" s="2">
        <f t="shared" si="227"/>
        <v>107.89743688401308</v>
      </c>
      <c r="BF179" s="2">
        <f t="shared" si="227"/>
        <v>107.57618382301621</v>
      </c>
      <c r="BG179" s="2">
        <f t="shared" si="227"/>
        <v>105.64716025505091</v>
      </c>
      <c r="BH179" s="2">
        <f t="shared" si="227"/>
        <v>107.22641265201298</v>
      </c>
      <c r="BI179" s="2">
        <f t="shared" si="227"/>
        <v>107.6152711852893</v>
      </c>
      <c r="BJ179" s="2">
        <f t="shared" si="227"/>
        <v>108.58002162580514</v>
      </c>
      <c r="BK179" s="2">
        <f t="shared" si="227"/>
        <v>109.90348558477497</v>
      </c>
      <c r="BL179" s="2">
        <f t="shared" si="227"/>
        <v>110.84363953102937</v>
      </c>
      <c r="BM179" s="2">
        <f t="shared" si="227"/>
        <v>113.73489061403571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103.759</v>
      </c>
      <c r="CV179" s="2">
        <f t="shared" si="198"/>
        <v>102.224</v>
      </c>
      <c r="CW179" s="2">
        <f t="shared" si="199"/>
        <v>104.121</v>
      </c>
      <c r="CX179" s="2">
        <f t="shared" si="200"/>
        <v>105.483</v>
      </c>
      <c r="CY179" s="2">
        <f t="shared" si="201"/>
        <v>103.55200000000001</v>
      </c>
      <c r="CZ179" s="2">
        <f t="shared" si="202"/>
        <v>105.241</v>
      </c>
      <c r="DA179" s="2">
        <f t="shared" si="203"/>
        <v>107.759</v>
      </c>
      <c r="DB179" s="2">
        <f t="shared" si="204"/>
        <v>106.414</v>
      </c>
      <c r="DC179" s="2">
        <f t="shared" si="205"/>
        <v>106.586</v>
      </c>
      <c r="DD179" s="2">
        <f t="shared" si="206"/>
        <v>107.276</v>
      </c>
      <c r="DE179" s="2">
        <f t="shared" si="207"/>
        <v>106.672</v>
      </c>
      <c r="DF179" s="2">
        <f t="shared" si="208"/>
        <v>106.931</v>
      </c>
      <c r="DG179" s="2">
        <f t="shared" si="209"/>
        <v>109.20699999999999</v>
      </c>
      <c r="DH179" s="2" t="str">
        <f t="shared" si="210"/>
        <v/>
      </c>
      <c r="DI179" s="2" t="str">
        <f t="shared" si="211"/>
        <v/>
      </c>
      <c r="DK179" s="2">
        <f t="shared" si="223"/>
        <v>157.66586041275798</v>
      </c>
      <c r="DL179" s="2">
        <f t="shared" si="223"/>
        <v>134.41998819163297</v>
      </c>
      <c r="DM179" s="2">
        <f t="shared" si="223"/>
        <v>132.62759993252362</v>
      </c>
      <c r="DN179" s="2">
        <f t="shared" si="223"/>
        <v>142.10615647773278</v>
      </c>
      <c r="DO179" s="2">
        <f t="shared" si="223"/>
        <v>154.54442270168857</v>
      </c>
      <c r="DP179" s="2">
        <f t="shared" si="223"/>
        <v>154.99985490753912</v>
      </c>
      <c r="DQ179" s="2">
        <f t="shared" si="223"/>
        <v>140.05606726078801</v>
      </c>
      <c r="DR179" s="2">
        <f t="shared" si="223"/>
        <v>142.90668421052635</v>
      </c>
      <c r="DS179" s="2">
        <f t="shared" si="223"/>
        <v>141.96107983193278</v>
      </c>
      <c r="DT179" s="2">
        <f t="shared" si="223"/>
        <v>145.81110905642487</v>
      </c>
      <c r="DU179" s="2">
        <f t="shared" si="223"/>
        <v>145.69281572199731</v>
      </c>
      <c r="DV179" s="2">
        <f t="shared" si="223"/>
        <v>152.22569132290184</v>
      </c>
      <c r="DW179" s="2">
        <f t="shared" si="223"/>
        <v>153.12836119925592</v>
      </c>
      <c r="DX179" s="2">
        <f t="shared" si="223"/>
        <v>150.36095654225653</v>
      </c>
      <c r="DY179" s="2">
        <f t="shared" si="223"/>
        <v>160.69334556915086</v>
      </c>
      <c r="EA179" s="2">
        <f t="shared" si="213"/>
        <v>104.3631917193368</v>
      </c>
      <c r="EB179" s="2">
        <f t="shared" si="213"/>
        <v>105.51146907131012</v>
      </c>
      <c r="EC179" s="2">
        <f t="shared" si="213"/>
        <v>103.54294256698421</v>
      </c>
      <c r="ED179" s="2">
        <f t="shared" si="213"/>
        <v>103.81829215266498</v>
      </c>
      <c r="EE179" s="2">
        <f t="shared" si="213"/>
        <v>103.51351597673914</v>
      </c>
      <c r="EF179" s="2">
        <f t="shared" si="213"/>
        <v>105.72752921560799</v>
      </c>
      <c r="EG179" s="2">
        <f t="shared" si="213"/>
        <v>108.35825253408264</v>
      </c>
      <c r="EH179" s="2">
        <f t="shared" si="213"/>
        <v>107.65633479994092</v>
      </c>
      <c r="EI179" s="2">
        <f t="shared" si="213"/>
        <v>105.21781601988904</v>
      </c>
      <c r="EJ179" s="2">
        <f t="shared" si="213"/>
        <v>107.65679694218821</v>
      </c>
      <c r="EK179" s="2">
        <f t="shared" si="212"/>
        <v>108.01014647521583</v>
      </c>
      <c r="EL179" s="2">
        <f t="shared" si="179"/>
        <v>109.19554786101138</v>
      </c>
      <c r="EM179" s="2">
        <f t="shared" si="179"/>
        <v>110.05808884675459</v>
      </c>
      <c r="EN179" s="2">
        <f t="shared" si="179"/>
        <v>111.17166709106004</v>
      </c>
      <c r="EO179" s="2">
        <f t="shared" si="179"/>
        <v>114.83591762737346</v>
      </c>
      <c r="EQ179" s="2">
        <f t="shared" si="224"/>
        <v>104.05775249721901</v>
      </c>
      <c r="ER179" s="2">
        <f t="shared" si="224"/>
        <v>104.14874341513487</v>
      </c>
      <c r="ES179" s="2">
        <f t="shared" si="224"/>
        <v>103.89469374072182</v>
      </c>
      <c r="ET179" s="2">
        <f t="shared" si="224"/>
        <v>104.21558109429793</v>
      </c>
      <c r="EU179" s="2">
        <f t="shared" si="224"/>
        <v>104.221981310053</v>
      </c>
      <c r="EV179" s="2">
        <f t="shared" si="224"/>
        <v>105.45084049906379</v>
      </c>
      <c r="EW179" s="2">
        <f t="shared" si="224"/>
        <v>107.78114402562822</v>
      </c>
      <c r="EX179" s="2">
        <f t="shared" si="224"/>
        <v>107.55408054377122</v>
      </c>
      <c r="EY179" s="2">
        <f t="shared" si="224"/>
        <v>105.74801903558406</v>
      </c>
      <c r="EZ179" s="2">
        <f t="shared" si="224"/>
        <v>107.11912366122618</v>
      </c>
      <c r="FA179" s="2">
        <f t="shared" si="224"/>
        <v>107.51319748437342</v>
      </c>
      <c r="FB179" s="2">
        <f t="shared" si="224"/>
        <v>108.40252647234463</v>
      </c>
      <c r="FC179" s="2">
        <f t="shared" si="224"/>
        <v>109.85870574005486</v>
      </c>
      <c r="FD179" s="2">
        <f t="shared" si="224"/>
        <v>110.7058097694952</v>
      </c>
      <c r="FE179" s="2">
        <f t="shared" si="224"/>
        <v>113.16986631995084</v>
      </c>
      <c r="FG179" s="2">
        <f t="shared" si="225"/>
        <v>0.99996285558224329</v>
      </c>
      <c r="FH179" s="2">
        <f t="shared" si="225"/>
        <v>0.99996236041946673</v>
      </c>
      <c r="FI179" s="2">
        <f t="shared" si="225"/>
        <v>0.99996264097328658</v>
      </c>
      <c r="FJ179" s="2">
        <f t="shared" si="225"/>
        <v>0.99996264758181796</v>
      </c>
      <c r="FK179" s="2">
        <f t="shared" si="225"/>
        <v>0.99996563851601128</v>
      </c>
      <c r="FL179" s="2">
        <f t="shared" si="225"/>
        <v>0.99996134148724447</v>
      </c>
      <c r="FM179" s="2">
        <f t="shared" si="225"/>
        <v>0.9999648882981701</v>
      </c>
      <c r="FN179" s="2">
        <f t="shared" si="225"/>
        <v>0.99996051829427346</v>
      </c>
      <c r="FO179" s="2">
        <f t="shared" si="225"/>
        <v>0.99995803690786134</v>
      </c>
      <c r="FP179" s="2">
        <f t="shared" si="225"/>
        <v>0.99995824982181825</v>
      </c>
      <c r="FQ179" s="2">
        <f t="shared" si="225"/>
        <v>0.99996278359413049</v>
      </c>
      <c r="FR179" s="2">
        <f t="shared" si="225"/>
        <v>0.99995759092730174</v>
      </c>
      <c r="FS179" s="2">
        <f t="shared" si="225"/>
        <v>0.99996377276341952</v>
      </c>
      <c r="FT179" s="2">
        <f t="shared" si="225"/>
        <v>0.99995828529259723</v>
      </c>
      <c r="FU179" s="2">
        <f t="shared" si="225"/>
        <v>0.99994913065048574</v>
      </c>
      <c r="FW179" s="2">
        <f t="shared" si="229"/>
        <v>0.77792585878985343</v>
      </c>
      <c r="FX179" s="2">
        <f t="shared" si="229"/>
        <v>0.81349586929088069</v>
      </c>
      <c r="FY179" s="2">
        <f t="shared" si="229"/>
        <v>0.78600171870433311</v>
      </c>
      <c r="FZ179" s="2">
        <f t="shared" si="229"/>
        <v>0.77780094320886373</v>
      </c>
      <c r="GA179" s="2">
        <f t="shared" si="229"/>
        <v>0.78560064970856347</v>
      </c>
      <c r="GB179" s="2">
        <f t="shared" si="229"/>
        <v>0.79592099431259344</v>
      </c>
      <c r="GC179" s="2">
        <f t="shared" si="229"/>
        <v>0.80041899837176311</v>
      </c>
      <c r="GD179" s="2">
        <f t="shared" si="229"/>
        <v>0.79745062847623083</v>
      </c>
      <c r="GE179" s="2">
        <f t="shared" si="229"/>
        <v>0.80686522243983683</v>
      </c>
      <c r="GF179" s="2">
        <f t="shared" si="229"/>
        <v>0.8034195761624785</v>
      </c>
      <c r="GG179" s="2">
        <f t="shared" si="229"/>
        <v>0.79742128617206554</v>
      </c>
      <c r="GH179" s="2">
        <f t="shared" si="229"/>
        <v>0.7784797642424689</v>
      </c>
      <c r="GI179" s="2">
        <f t="shared" si="229"/>
        <v>0.78323375290221076</v>
      </c>
      <c r="GJ179" s="2">
        <f t="shared" si="229"/>
        <v>0.70764655724654513</v>
      </c>
      <c r="GK179" s="2">
        <f t="shared" si="229"/>
        <v>0.66226036734394056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1.5552904796453099E-265</v>
      </c>
      <c r="HD179" s="86">
        <f t="shared" si="181"/>
        <v>5.7733590693949969E-251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9.4017258404734021E-284</v>
      </c>
      <c r="HM179" s="86">
        <f t="shared" si="180"/>
        <v>0</v>
      </c>
      <c r="HN179" s="86">
        <f t="shared" si="180"/>
        <v>1.2607278149382443E-287</v>
      </c>
      <c r="HO179" s="86">
        <f t="shared" si="226"/>
        <v>2.2856179353677705E-228</v>
      </c>
      <c r="HP179" s="86">
        <f t="shared" si="226"/>
        <v>0</v>
      </c>
      <c r="HQ179" s="86">
        <f t="shared" si="226"/>
        <v>0</v>
      </c>
      <c r="HS179" s="86">
        <f t="shared" si="231"/>
        <v>6.0342508811942117E-25</v>
      </c>
      <c r="HT179" s="86">
        <f t="shared" si="231"/>
        <v>5.0864524520339476E-31</v>
      </c>
      <c r="HU179" s="86">
        <f t="shared" si="231"/>
        <v>1.3368686773964888E-31</v>
      </c>
      <c r="HV179" s="86">
        <f t="shared" si="231"/>
        <v>1.4246770005938303E-30</v>
      </c>
      <c r="HW179" s="86">
        <f t="shared" si="231"/>
        <v>2.8927599759806515E-29</v>
      </c>
      <c r="HX179" s="86">
        <f t="shared" si="231"/>
        <v>8.2090352043191407E-36</v>
      </c>
      <c r="HY179" s="86">
        <f t="shared" si="231"/>
        <v>2.050414931928165E-31</v>
      </c>
      <c r="HZ179" s="86">
        <f t="shared" si="231"/>
        <v>3.6099697380207676E-34</v>
      </c>
      <c r="IA179" s="86">
        <f t="shared" si="231"/>
        <v>1.999137399424423E-38</v>
      </c>
      <c r="IB179" s="86">
        <f t="shared" si="231"/>
        <v>5.6817091639370574E-36</v>
      </c>
      <c r="IC179" s="86">
        <f t="shared" si="231"/>
        <v>9.6428400259644691E-33</v>
      </c>
      <c r="ID179" s="86">
        <f t="shared" si="231"/>
        <v>7.1141500709064538E-34</v>
      </c>
      <c r="IE179" s="86">
        <f t="shared" si="231"/>
        <v>1.4559228476874947E-31</v>
      </c>
      <c r="IF179" s="86">
        <f t="shared" si="231"/>
        <v>6.5608430931973573E-43</v>
      </c>
      <c r="IG179" s="86">
        <f t="shared" si="231"/>
        <v>1.9446524000690027E-33</v>
      </c>
      <c r="II179" s="86">
        <f t="shared" si="232"/>
        <v>7.5750259994275511E-3</v>
      </c>
      <c r="IJ179" s="86">
        <f t="shared" si="232"/>
        <v>8.7468559995948828E-4</v>
      </c>
      <c r="IK179" s="86">
        <f t="shared" si="232"/>
        <v>2.57864086600998E-3</v>
      </c>
      <c r="IL179" s="86">
        <f t="shared" si="232"/>
        <v>3.6830349515496975E-3</v>
      </c>
      <c r="IM179" s="86">
        <f t="shared" si="232"/>
        <v>3.5876258775411943E-3</v>
      </c>
      <c r="IN179" s="86">
        <f t="shared" si="232"/>
        <v>7.9131525653355634E-4</v>
      </c>
      <c r="IO179" s="86">
        <f t="shared" si="232"/>
        <v>1.418283953912443E-3</v>
      </c>
      <c r="IP179" s="86">
        <f t="shared" si="232"/>
        <v>9.8996976212259056E-4</v>
      </c>
      <c r="IQ179" s="86">
        <f t="shared" si="232"/>
        <v>3.2000993269332937E-4</v>
      </c>
      <c r="IR179" s="86">
        <f t="shared" si="232"/>
        <v>4.7115387660022945E-4</v>
      </c>
      <c r="IS179" s="86">
        <f t="shared" si="232"/>
        <v>1.2534225025099877E-3</v>
      </c>
      <c r="IT179" s="86">
        <f t="shared" si="232"/>
        <v>2.0926444155962313E-3</v>
      </c>
      <c r="IU179" s="86">
        <f t="shared" si="232"/>
        <v>2.6382185540478518E-3</v>
      </c>
      <c r="IV179" s="86">
        <f t="shared" si="232"/>
        <v>6.585633983842068E-2</v>
      </c>
      <c r="IW179" s="86">
        <f t="shared" si="232"/>
        <v>3.5581594547318268E-2</v>
      </c>
      <c r="IY179" s="86">
        <f t="shared" si="233"/>
        <v>7.5750259994275511E-3</v>
      </c>
      <c r="IZ179" s="86">
        <f t="shared" si="233"/>
        <v>8.7468559995948828E-4</v>
      </c>
      <c r="JA179" s="86">
        <f t="shared" si="233"/>
        <v>2.57864086600998E-3</v>
      </c>
      <c r="JB179" s="86">
        <f t="shared" si="233"/>
        <v>3.6830349515496975E-3</v>
      </c>
      <c r="JC179" s="86">
        <f t="shared" si="233"/>
        <v>3.5876258775411943E-3</v>
      </c>
      <c r="JD179" s="86">
        <f t="shared" si="233"/>
        <v>7.9131525653355634E-4</v>
      </c>
      <c r="JE179" s="86">
        <f t="shared" si="233"/>
        <v>1.418283953912443E-3</v>
      </c>
      <c r="JF179" s="86">
        <f t="shared" si="233"/>
        <v>9.8996976212259056E-4</v>
      </c>
      <c r="JG179" s="86">
        <f t="shared" si="233"/>
        <v>3.2000993269332937E-4</v>
      </c>
      <c r="JH179" s="86">
        <f t="shared" si="233"/>
        <v>4.7115387660022945E-4</v>
      </c>
      <c r="JI179" s="86">
        <f t="shared" si="233"/>
        <v>1.2534225025099877E-3</v>
      </c>
      <c r="JJ179" s="86">
        <f t="shared" si="233"/>
        <v>2.0926444155962313E-3</v>
      </c>
      <c r="JK179" s="86">
        <f t="shared" si="233"/>
        <v>2.6382185540478518E-3</v>
      </c>
      <c r="JL179" s="86">
        <f t="shared" si="233"/>
        <v>6.585633983842068E-2</v>
      </c>
      <c r="JM179" s="86">
        <f t="shared" si="233"/>
        <v>3.5581594547318268E-2</v>
      </c>
    </row>
    <row r="180" spans="2:273" x14ac:dyDescent="0.25">
      <c r="B180" s="2">
        <v>153</v>
      </c>
      <c r="C180" s="37">
        <v>104.431</v>
      </c>
      <c r="D180" s="37">
        <v>103.586</v>
      </c>
      <c r="E180" s="37">
        <v>103.017</v>
      </c>
      <c r="F180" s="37">
        <v>103.60299999999999</v>
      </c>
      <c r="G180" s="37">
        <v>105.414</v>
      </c>
      <c r="H180" s="37">
        <v>107.86199999999999</v>
      </c>
      <c r="I180" s="37">
        <v>107.70699999999999</v>
      </c>
      <c r="J180" s="37">
        <v>108</v>
      </c>
      <c r="K180" s="37">
        <v>107.483</v>
      </c>
      <c r="L180" s="37">
        <v>107.5</v>
      </c>
      <c r="M180" s="37">
        <v>105.69</v>
      </c>
      <c r="N180" s="37">
        <v>108.29300000000001</v>
      </c>
      <c r="O180" s="37">
        <v>109.845</v>
      </c>
      <c r="P180" s="37">
        <v>111.79300000000001</v>
      </c>
      <c r="Q180" s="37">
        <v>109.55200000000001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104.03594661128243</v>
      </c>
      <c r="T180" s="4">
        <f t="shared" si="234"/>
        <v>104.3261525278086</v>
      </c>
      <c r="U180" s="4">
        <f t="shared" si="234"/>
        <v>103.75213323554094</v>
      </c>
      <c r="V180" s="4">
        <f t="shared" si="234"/>
        <v>104.0541134960888</v>
      </c>
      <c r="W180" s="4">
        <f t="shared" si="234"/>
        <v>104.00338261565494</v>
      </c>
      <c r="X180" s="4">
        <f t="shared" si="234"/>
        <v>105.45409589080793</v>
      </c>
      <c r="Y180" s="4">
        <f t="shared" si="234"/>
        <v>107.85947697775508</v>
      </c>
      <c r="Z180" s="4">
        <f t="shared" si="234"/>
        <v>107.53820280768598</v>
      </c>
      <c r="AA180" s="4">
        <f t="shared" si="234"/>
        <v>105.60010494344233</v>
      </c>
      <c r="AB180" s="4">
        <f t="shared" si="234"/>
        <v>107.16251713091052</v>
      </c>
      <c r="AC180" s="4">
        <f t="shared" si="234"/>
        <v>107.52841706205957</v>
      </c>
      <c r="AD180" s="4">
        <f t="shared" si="234"/>
        <v>108.48136470201557</v>
      </c>
      <c r="AE180" s="4">
        <f t="shared" si="234"/>
        <v>109.79882701191028</v>
      </c>
      <c r="AF180" s="4">
        <f t="shared" si="234"/>
        <v>110.76135817087552</v>
      </c>
      <c r="AG180" s="4">
        <f t="shared" si="234"/>
        <v>113.74046457053116</v>
      </c>
      <c r="AI180" s="4">
        <f t="shared" ref="AI180:AW196" si="235">IF(OR($B180 &lt; C$230, $B180 &gt; C$233), 0, C180-S180)</f>
        <v>0.3950533887175709</v>
      </c>
      <c r="AJ180" s="4">
        <f t="shared" si="235"/>
        <v>-0.74015252780860408</v>
      </c>
      <c r="AK180" s="4">
        <f t="shared" si="235"/>
        <v>-0.73513323554094256</v>
      </c>
      <c r="AL180" s="4">
        <f t="shared" si="235"/>
        <v>-0.45111349608880857</v>
      </c>
      <c r="AM180" s="4">
        <f t="shared" si="235"/>
        <v>1.4106173843450591</v>
      </c>
      <c r="AN180" s="4">
        <f t="shared" si="235"/>
        <v>2.4079041091920601</v>
      </c>
      <c r="AO180" s="4">
        <f t="shared" si="235"/>
        <v>-0.15247697775508584</v>
      </c>
      <c r="AP180" s="4">
        <f t="shared" si="235"/>
        <v>0.46179719231402316</v>
      </c>
      <c r="AQ180" s="4">
        <f t="shared" si="235"/>
        <v>1.8828950565576719</v>
      </c>
      <c r="AR180" s="4">
        <f t="shared" si="235"/>
        <v>0.33748286908948444</v>
      </c>
      <c r="AS180" s="4">
        <f t="shared" si="235"/>
        <v>-1.8384170620595768</v>
      </c>
      <c r="AT180" s="4">
        <f t="shared" si="235"/>
        <v>-0.1883647020155621</v>
      </c>
      <c r="AU180" s="4">
        <f t="shared" si="235"/>
        <v>4.6172988089722367E-2</v>
      </c>
      <c r="AV180" s="4">
        <f t="shared" si="235"/>
        <v>1.0316418291244815</v>
      </c>
      <c r="AW180" s="4">
        <f t="shared" si="235"/>
        <v>-4.1884645705311527</v>
      </c>
      <c r="AY180" s="2">
        <f t="shared" si="227"/>
        <v>104.03594661128243</v>
      </c>
      <c r="AZ180" s="2">
        <f t="shared" si="227"/>
        <v>104.3261525278086</v>
      </c>
      <c r="BA180" s="2">
        <f t="shared" si="227"/>
        <v>103.75213323553874</v>
      </c>
      <c r="BB180" s="2">
        <f t="shared" si="227"/>
        <v>104.0541134960621</v>
      </c>
      <c r="BC180" s="2">
        <f t="shared" si="227"/>
        <v>104.00338261563206</v>
      </c>
      <c r="BD180" s="2">
        <f t="shared" si="227"/>
        <v>105.45409589080792</v>
      </c>
      <c r="BE180" s="2">
        <f t="shared" si="227"/>
        <v>107.85947697775475</v>
      </c>
      <c r="BF180" s="2">
        <f t="shared" si="227"/>
        <v>107.53820280768593</v>
      </c>
      <c r="BG180" s="2">
        <f t="shared" si="227"/>
        <v>105.60010494344233</v>
      </c>
      <c r="BH180" s="2">
        <f t="shared" si="227"/>
        <v>107.16251713091052</v>
      </c>
      <c r="BI180" s="2">
        <f t="shared" si="227"/>
        <v>107.52841706205939</v>
      </c>
      <c r="BJ180" s="2">
        <f t="shared" si="227"/>
        <v>108.48136470201315</v>
      </c>
      <c r="BK180" s="2">
        <f t="shared" si="227"/>
        <v>109.79882701189794</v>
      </c>
      <c r="BL180" s="2">
        <f t="shared" si="227"/>
        <v>110.74723881114501</v>
      </c>
      <c r="BM180" s="2">
        <f t="shared" si="227"/>
        <v>113.60722070049411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104.431</v>
      </c>
      <c r="CV180" s="2">
        <f t="shared" si="198"/>
        <v>103.586</v>
      </c>
      <c r="CW180" s="2">
        <f t="shared" si="199"/>
        <v>103.017</v>
      </c>
      <c r="CX180" s="2">
        <f t="shared" si="200"/>
        <v>103.60299999999999</v>
      </c>
      <c r="CY180" s="2">
        <f t="shared" si="201"/>
        <v>105.414</v>
      </c>
      <c r="CZ180" s="2">
        <f t="shared" si="202"/>
        <v>107.86199999999999</v>
      </c>
      <c r="DA180" s="2">
        <f t="shared" si="203"/>
        <v>107.70699999999999</v>
      </c>
      <c r="DB180" s="2">
        <f t="shared" si="204"/>
        <v>108</v>
      </c>
      <c r="DC180" s="2">
        <f t="shared" si="205"/>
        <v>107.483</v>
      </c>
      <c r="DD180" s="2">
        <f t="shared" si="206"/>
        <v>107.5</v>
      </c>
      <c r="DE180" s="2">
        <f t="shared" si="207"/>
        <v>105.69</v>
      </c>
      <c r="DF180" s="2">
        <f t="shared" si="208"/>
        <v>108.29300000000001</v>
      </c>
      <c r="DG180" s="2">
        <f t="shared" si="209"/>
        <v>109.845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157.98047589118198</v>
      </c>
      <c r="DL180" s="2">
        <f t="shared" si="236"/>
        <v>134.56476653171393</v>
      </c>
      <c r="DM180" s="2">
        <f t="shared" si="236"/>
        <v>132.75825317139001</v>
      </c>
      <c r="DN180" s="2">
        <f t="shared" si="236"/>
        <v>142.30931093117408</v>
      </c>
      <c r="DO180" s="2">
        <f t="shared" si="236"/>
        <v>154.83010909943715</v>
      </c>
      <c r="DP180" s="2">
        <f t="shared" si="236"/>
        <v>155.31479658605974</v>
      </c>
      <c r="DQ180" s="2">
        <f t="shared" si="236"/>
        <v>140.24541454033772</v>
      </c>
      <c r="DR180" s="2">
        <f t="shared" si="236"/>
        <v>143.11828022759605</v>
      </c>
      <c r="DS180" s="2">
        <f t="shared" si="236"/>
        <v>142.1739344537815</v>
      </c>
      <c r="DT180" s="2">
        <f t="shared" si="236"/>
        <v>146.02522688477953</v>
      </c>
      <c r="DU180" s="2">
        <f t="shared" si="236"/>
        <v>145.89036491228072</v>
      </c>
      <c r="DV180" s="2">
        <f t="shared" si="236"/>
        <v>152.47996657183498</v>
      </c>
      <c r="DW180" s="2">
        <f t="shared" si="236"/>
        <v>153.36138231754018</v>
      </c>
      <c r="DX180" s="2">
        <f t="shared" si="236"/>
        <v>150.58851111111107</v>
      </c>
      <c r="DY180" s="2">
        <f t="shared" si="236"/>
        <v>161.00021097515753</v>
      </c>
      <c r="EA180" s="2">
        <f t="shared" si="213"/>
        <v>104.28118466611704</v>
      </c>
      <c r="EB180" s="2">
        <f t="shared" si="213"/>
        <v>105.47346361051883</v>
      </c>
      <c r="EC180" s="2">
        <f t="shared" si="213"/>
        <v>103.46387965148071</v>
      </c>
      <c r="ED180" s="2">
        <f t="shared" si="213"/>
        <v>103.73167143068063</v>
      </c>
      <c r="EE180" s="2">
        <f t="shared" si="213"/>
        <v>103.42379720008611</v>
      </c>
      <c r="EF180" s="2">
        <f t="shared" si="213"/>
        <v>105.68079138793794</v>
      </c>
      <c r="EG180" s="2">
        <f t="shared" si="213"/>
        <v>108.33731890935582</v>
      </c>
      <c r="EH180" s="2">
        <f t="shared" si="213"/>
        <v>107.62144278015649</v>
      </c>
      <c r="EI180" s="2">
        <f t="shared" si="213"/>
        <v>105.15535082892349</v>
      </c>
      <c r="EJ180" s="2">
        <f t="shared" si="213"/>
        <v>107.60908217869084</v>
      </c>
      <c r="EK180" s="2">
        <f t="shared" si="212"/>
        <v>107.93816168079968</v>
      </c>
      <c r="EL180" s="2">
        <f t="shared" si="179"/>
        <v>109.12154500851943</v>
      </c>
      <c r="EM180" s="2">
        <f t="shared" si="179"/>
        <v>109.95966081705269</v>
      </c>
      <c r="EN180" s="2">
        <f t="shared" si="179"/>
        <v>111.09061572100747</v>
      </c>
      <c r="EO180" s="2">
        <f t="shared" si="179"/>
        <v>114.76183470187127</v>
      </c>
      <c r="EQ180" s="2">
        <f t="shared" ref="EQ180:FE196" si="237">CU$228*$B180+CU$229</f>
        <v>103.96980581828035</v>
      </c>
      <c r="ER180" s="2">
        <f t="shared" si="237"/>
        <v>104.08505389494617</v>
      </c>
      <c r="ES180" s="2">
        <f t="shared" si="237"/>
        <v>103.82246230561438</v>
      </c>
      <c r="ET180" s="2">
        <f t="shared" si="237"/>
        <v>104.1364658439421</v>
      </c>
      <c r="EU180" s="2">
        <f t="shared" si="237"/>
        <v>104.14562839313811</v>
      </c>
      <c r="EV180" s="2">
        <f t="shared" si="237"/>
        <v>105.39892507918174</v>
      </c>
      <c r="EW180" s="2">
        <f t="shared" si="237"/>
        <v>107.74955875353636</v>
      </c>
      <c r="EX180" s="2">
        <f t="shared" si="237"/>
        <v>107.51734625041053</v>
      </c>
      <c r="EY180" s="2">
        <f t="shared" si="237"/>
        <v>105.69547003897901</v>
      </c>
      <c r="EZ180" s="2">
        <f t="shared" si="237"/>
        <v>107.06107674054196</v>
      </c>
      <c r="FA180" s="2">
        <f t="shared" si="237"/>
        <v>107.43189699251974</v>
      </c>
      <c r="FB180" s="2">
        <f t="shared" si="237"/>
        <v>108.31311471396509</v>
      </c>
      <c r="FC180" s="2">
        <f t="shared" si="237"/>
        <v>109.75643561185314</v>
      </c>
      <c r="FD180" s="2">
        <f t="shared" si="237"/>
        <v>110.61579121902453</v>
      </c>
      <c r="FE180" s="2">
        <f t="shared" si="237"/>
        <v>113.06705827272202</v>
      </c>
      <c r="FG180" s="2">
        <f t="shared" ref="FG180:FU196" si="238">POWER(10,($B180-C$231)/C$229)/(1+POWER(10,($B180-C$231)/C$229))</f>
        <v>0.99996612377766647</v>
      </c>
      <c r="FH180" s="2">
        <f t="shared" si="238"/>
        <v>0.9999656721808754</v>
      </c>
      <c r="FI180" s="2">
        <f t="shared" si="238"/>
        <v>0.99996592805068862</v>
      </c>
      <c r="FJ180" s="2">
        <f t="shared" si="238"/>
        <v>0.99996593407778045</v>
      </c>
      <c r="FK180" s="2">
        <f t="shared" si="238"/>
        <v>0.99996866185939703</v>
      </c>
      <c r="FL180" s="2">
        <f t="shared" si="238"/>
        <v>0.99996474289740545</v>
      </c>
      <c r="FM180" s="2">
        <f t="shared" si="238"/>
        <v>0.99996797764841139</v>
      </c>
      <c r="FN180" s="2">
        <f t="shared" si="238"/>
        <v>0.99996399213133114</v>
      </c>
      <c r="FO180" s="2">
        <f t="shared" si="238"/>
        <v>0.99996172906380898</v>
      </c>
      <c r="FP180" s="2">
        <f t="shared" si="238"/>
        <v>0.99996192324507582</v>
      </c>
      <c r="FQ180" s="2">
        <f t="shared" si="238"/>
        <v>0.99996605812329775</v>
      </c>
      <c r="FR180" s="2">
        <f t="shared" si="238"/>
        <v>0.99996132232168489</v>
      </c>
      <c r="FS180" s="2">
        <f t="shared" si="238"/>
        <v>0.99996696026224108</v>
      </c>
      <c r="FT180" s="2">
        <f t="shared" si="238"/>
        <v>0.9999619555950483</v>
      </c>
      <c r="FU180" s="2">
        <f t="shared" si="238"/>
        <v>0.99995360639419639</v>
      </c>
      <c r="FW180" s="2">
        <f t="shared" si="229"/>
        <v>0.79342956555892641</v>
      </c>
      <c r="FX180" s="2">
        <f t="shared" si="229"/>
        <v>0.8270683435986832</v>
      </c>
      <c r="FY180" s="2">
        <f t="shared" si="229"/>
        <v>0.80108578688043641</v>
      </c>
      <c r="FZ180" s="2">
        <f t="shared" si="229"/>
        <v>0.79331105369627763</v>
      </c>
      <c r="GA180" s="2">
        <f t="shared" si="229"/>
        <v>0.80070581997436341</v>
      </c>
      <c r="GB180" s="2">
        <f t="shared" si="229"/>
        <v>0.81047447405662987</v>
      </c>
      <c r="GC180" s="2">
        <f t="shared" si="229"/>
        <v>0.81472637965778805</v>
      </c>
      <c r="GD180" s="2">
        <f t="shared" si="229"/>
        <v>0.81192080214195317</v>
      </c>
      <c r="GE180" s="2">
        <f t="shared" si="229"/>
        <v>0.82081394331723112</v>
      </c>
      <c r="GF180" s="2">
        <f t="shared" si="229"/>
        <v>0.81756088301028729</v>
      </c>
      <c r="GG180" s="2">
        <f t="shared" si="229"/>
        <v>0.81189306159088248</v>
      </c>
      <c r="GH180" s="2">
        <f t="shared" si="229"/>
        <v>0.79395504338637568</v>
      </c>
      <c r="GI180" s="2">
        <f t="shared" si="229"/>
        <v>0.79846289977695961</v>
      </c>
      <c r="GJ180" s="2">
        <f t="shared" si="229"/>
        <v>0.72633063868683823</v>
      </c>
      <c r="GK180" s="2">
        <f t="shared" si="229"/>
        <v>0.68254381314452162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5.9883499430967392E-273</v>
      </c>
      <c r="HD180" s="86">
        <f t="shared" si="181"/>
        <v>6.9211894873361759E-258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1.5001224605602174E-291</v>
      </c>
      <c r="HM180" s="86">
        <f t="shared" si="180"/>
        <v>0</v>
      </c>
      <c r="HN180" s="86">
        <f t="shared" si="180"/>
        <v>1.4212579065951957E-295</v>
      </c>
      <c r="HO180" s="86">
        <f t="shared" si="226"/>
        <v>1.2467744530933811E-234</v>
      </c>
      <c r="HP180" s="86">
        <f t="shared" si="226"/>
        <v>0</v>
      </c>
      <c r="HQ180" s="86">
        <f t="shared" si="226"/>
        <v>0</v>
      </c>
      <c r="HS180" s="86">
        <f t="shared" si="231"/>
        <v>3.5821249079110502E-26</v>
      </c>
      <c r="HT180" s="86">
        <f t="shared" si="231"/>
        <v>1.7755924073978934E-32</v>
      </c>
      <c r="HU180" s="86">
        <f t="shared" si="231"/>
        <v>4.1437384604317305E-33</v>
      </c>
      <c r="HV180" s="86">
        <f t="shared" si="231"/>
        <v>4.6737189229551988E-32</v>
      </c>
      <c r="HW180" s="86">
        <f t="shared" si="231"/>
        <v>1.1428858336810798E-30</v>
      </c>
      <c r="HX180" s="86">
        <f t="shared" si="231"/>
        <v>1.5874916757749194E-37</v>
      </c>
      <c r="HY180" s="86">
        <f t="shared" si="231"/>
        <v>6.6125193131408638E-33</v>
      </c>
      <c r="HZ180" s="86">
        <f t="shared" si="231"/>
        <v>8.4654163033605277E-36</v>
      </c>
      <c r="IA180" s="86">
        <f t="shared" si="231"/>
        <v>3.0693866040345498E-40</v>
      </c>
      <c r="IB180" s="86">
        <f t="shared" si="231"/>
        <v>1.0574614039492157E-37</v>
      </c>
      <c r="IC180" s="86">
        <f t="shared" si="231"/>
        <v>2.6438497094526432E-34</v>
      </c>
      <c r="ID180" s="86">
        <f t="shared" si="231"/>
        <v>1.5805685283447644E-35</v>
      </c>
      <c r="IE180" s="86">
        <f t="shared" si="231"/>
        <v>4.35962315518743E-33</v>
      </c>
      <c r="IF180" s="86">
        <f t="shared" si="231"/>
        <v>3.1531270148214213E-45</v>
      </c>
      <c r="IG180" s="86">
        <f t="shared" si="231"/>
        <v>2.7065880839226558E-35</v>
      </c>
      <c r="II180" s="86">
        <f t="shared" si="232"/>
        <v>4.1484813769294658E-3</v>
      </c>
      <c r="IJ180" s="86">
        <f t="shared" si="232"/>
        <v>4.060509654935005E-4</v>
      </c>
      <c r="IK180" s="86">
        <f t="shared" si="232"/>
        <v>1.24951337910871E-3</v>
      </c>
      <c r="IL180" s="86">
        <f t="shared" si="232"/>
        <v>1.8233403272711376E-3</v>
      </c>
      <c r="IM180" s="86">
        <f t="shared" si="232"/>
        <v>1.8154710659448901E-3</v>
      </c>
      <c r="IN180" s="86">
        <f t="shared" si="232"/>
        <v>3.3978089075026394E-4</v>
      </c>
      <c r="IO180" s="86">
        <f t="shared" si="232"/>
        <v>6.6771610482104014E-4</v>
      </c>
      <c r="IP180" s="86">
        <f t="shared" si="232"/>
        <v>4.4025100162040071E-4</v>
      </c>
      <c r="IQ180" s="86">
        <f t="shared" si="232"/>
        <v>1.2796054619628461E-4</v>
      </c>
      <c r="IR180" s="86">
        <f t="shared" si="232"/>
        <v>1.9500262670589456E-4</v>
      </c>
      <c r="IS180" s="86">
        <f t="shared" si="232"/>
        <v>5.7465079932490922E-4</v>
      </c>
      <c r="IT180" s="86">
        <f t="shared" si="232"/>
        <v>9.5918995757684003E-4</v>
      </c>
      <c r="IU180" s="86">
        <f t="shared" si="232"/>
        <v>1.2702553956342013E-3</v>
      </c>
      <c r="IV180" s="86">
        <f t="shared" si="232"/>
        <v>4.2368373510989155E-2</v>
      </c>
      <c r="IW180" s="86">
        <f t="shared" si="232"/>
        <v>1.7490671441585982E-2</v>
      </c>
      <c r="IY180" s="86">
        <f t="shared" si="233"/>
        <v>4.1484813769294658E-3</v>
      </c>
      <c r="IZ180" s="86">
        <f t="shared" si="233"/>
        <v>4.060509654935005E-4</v>
      </c>
      <c r="JA180" s="86">
        <f t="shared" si="233"/>
        <v>1.24951337910871E-3</v>
      </c>
      <c r="JB180" s="86">
        <f t="shared" si="233"/>
        <v>1.8233403272711376E-3</v>
      </c>
      <c r="JC180" s="86">
        <f t="shared" si="233"/>
        <v>1.8154710659448901E-3</v>
      </c>
      <c r="JD180" s="86">
        <f t="shared" si="233"/>
        <v>3.3978089075026394E-4</v>
      </c>
      <c r="JE180" s="86">
        <f t="shared" si="233"/>
        <v>6.6771610482104014E-4</v>
      </c>
      <c r="JF180" s="86">
        <f t="shared" si="233"/>
        <v>4.4025100162040071E-4</v>
      </c>
      <c r="JG180" s="86">
        <f t="shared" si="233"/>
        <v>1.2796054619628461E-4</v>
      </c>
      <c r="JH180" s="86">
        <f t="shared" si="233"/>
        <v>1.9500262670589456E-4</v>
      </c>
      <c r="JI180" s="86">
        <f t="shared" si="233"/>
        <v>5.7465079932490922E-4</v>
      </c>
      <c r="JJ180" s="86">
        <f t="shared" si="233"/>
        <v>9.5918995757684003E-4</v>
      </c>
      <c r="JK180" s="86">
        <f t="shared" si="233"/>
        <v>1.2702553956342013E-3</v>
      </c>
      <c r="JL180" s="86">
        <f t="shared" si="233"/>
        <v>4.2368373510989155E-2</v>
      </c>
      <c r="JM180" s="86">
        <f t="shared" si="233"/>
        <v>1.7490671441585982E-2</v>
      </c>
    </row>
    <row r="181" spans="2:273" x14ac:dyDescent="0.25">
      <c r="B181" s="2">
        <v>154</v>
      </c>
      <c r="C181" s="37">
        <v>102.70699999999999</v>
      </c>
      <c r="D181" s="37">
        <v>103.29300000000001</v>
      </c>
      <c r="E181" s="37">
        <v>102.776</v>
      </c>
      <c r="F181" s="37">
        <v>104.828</v>
      </c>
      <c r="G181" s="37">
        <v>103.05200000000001</v>
      </c>
      <c r="H181" s="37">
        <v>103.96599999999999</v>
      </c>
      <c r="I181" s="37">
        <v>107.621</v>
      </c>
      <c r="J181" s="37">
        <v>109.20699999999999</v>
      </c>
      <c r="K181" s="37">
        <v>107.017</v>
      </c>
      <c r="L181" s="37">
        <v>108.39700000000001</v>
      </c>
      <c r="M181" s="37">
        <v>108.79300000000001</v>
      </c>
      <c r="N181" s="37">
        <v>106.759</v>
      </c>
      <c r="O181" s="37">
        <v>109.79300000000001</v>
      </c>
      <c r="P181" s="37">
        <v>111.19</v>
      </c>
      <c r="Q181" s="37">
        <v>110.845</v>
      </c>
      <c r="S181" s="4">
        <f t="shared" si="234"/>
        <v>103.94441820406189</v>
      </c>
      <c r="T181" s="4">
        <f t="shared" si="234"/>
        <v>104.2487514433821</v>
      </c>
      <c r="U181" s="4">
        <f t="shared" si="234"/>
        <v>103.68367629974766</v>
      </c>
      <c r="V181" s="4">
        <f t="shared" si="234"/>
        <v>103.97939894565883</v>
      </c>
      <c r="W181" s="4">
        <f t="shared" si="234"/>
        <v>103.9347420672935</v>
      </c>
      <c r="X181" s="4">
        <f t="shared" si="234"/>
        <v>105.39907404247296</v>
      </c>
      <c r="Y181" s="4">
        <f t="shared" si="234"/>
        <v>107.82170175669505</v>
      </c>
      <c r="Z181" s="4">
        <f t="shared" si="234"/>
        <v>107.50026325008319</v>
      </c>
      <c r="AA181" s="4" t="e">
        <f t="shared" si="234"/>
        <v>#N/A</v>
      </c>
      <c r="AB181" s="4" t="e">
        <f t="shared" si="234"/>
        <v>#N/A</v>
      </c>
      <c r="AC181" s="4">
        <f t="shared" si="234"/>
        <v>107.44171897595676</v>
      </c>
      <c r="AD181" s="4">
        <f t="shared" si="234"/>
        <v>108.38291444332705</v>
      </c>
      <c r="AE181" s="4">
        <f t="shared" si="234"/>
        <v>109.69423018636613</v>
      </c>
      <c r="AF181" s="4">
        <f t="shared" si="234"/>
        <v>110.65456410595351</v>
      </c>
      <c r="AG181" s="4">
        <f t="shared" si="234"/>
        <v>113.51841848249497</v>
      </c>
      <c r="AI181" s="4">
        <f t="shared" si="235"/>
        <v>-1.2374182040618962</v>
      </c>
      <c r="AJ181" s="4">
        <f t="shared" si="235"/>
        <v>-0.95575144338209839</v>
      </c>
      <c r="AK181" s="4">
        <f t="shared" si="235"/>
        <v>-0.90767629974766351</v>
      </c>
      <c r="AL181" s="4">
        <f t="shared" si="235"/>
        <v>0.84860105434117372</v>
      </c>
      <c r="AM181" s="4">
        <f t="shared" si="235"/>
        <v>-0.88274206729349203</v>
      </c>
      <c r="AN181" s="4">
        <f t="shared" si="235"/>
        <v>-1.4330740424729669</v>
      </c>
      <c r="AO181" s="4">
        <f t="shared" si="235"/>
        <v>-0.20070175669505375</v>
      </c>
      <c r="AP181" s="4">
        <f t="shared" si="235"/>
        <v>1.7067367499168</v>
      </c>
      <c r="AQ181" s="4">
        <f t="shared" si="235"/>
        <v>0</v>
      </c>
      <c r="AR181" s="4">
        <f t="shared" si="235"/>
        <v>0</v>
      </c>
      <c r="AS181" s="4">
        <f t="shared" si="235"/>
        <v>1.3512810240432458</v>
      </c>
      <c r="AT181" s="4">
        <f t="shared" si="235"/>
        <v>-1.6239144433270525</v>
      </c>
      <c r="AU181" s="4">
        <f t="shared" si="235"/>
        <v>9.8769813633879266E-2</v>
      </c>
      <c r="AV181" s="4">
        <f t="shared" si="235"/>
        <v>0.53543589404648628</v>
      </c>
      <c r="AW181" s="4">
        <f t="shared" si="235"/>
        <v>-2.6734184824949665</v>
      </c>
      <c r="AY181" s="2">
        <f t="shared" si="227"/>
        <v>103.94441820406189</v>
      </c>
      <c r="AZ181" s="2">
        <f t="shared" si="227"/>
        <v>104.2487514433821</v>
      </c>
      <c r="BA181" s="2">
        <f t="shared" si="227"/>
        <v>103.6836762997476</v>
      </c>
      <c r="BB181" s="2">
        <f t="shared" si="227"/>
        <v>103.97939894565808</v>
      </c>
      <c r="BC181" s="2">
        <f t="shared" si="227"/>
        <v>103.93474206729277</v>
      </c>
      <c r="BD181" s="2">
        <f t="shared" si="227"/>
        <v>105.39907404247296</v>
      </c>
      <c r="BE181" s="2">
        <f t="shared" si="227"/>
        <v>107.82170175669505</v>
      </c>
      <c r="BF181" s="2">
        <f t="shared" si="227"/>
        <v>107.50026325008319</v>
      </c>
      <c r="BG181" s="2" t="e">
        <f t="shared" si="227"/>
        <v>#N/A</v>
      </c>
      <c r="BH181" s="2" t="e">
        <f t="shared" si="227"/>
        <v>#N/A</v>
      </c>
      <c r="BI181" s="2">
        <f t="shared" si="227"/>
        <v>107.44171897595676</v>
      </c>
      <c r="BJ181" s="2">
        <f t="shared" si="227"/>
        <v>108.38291444332701</v>
      </c>
      <c r="BK181" s="2">
        <f t="shared" si="227"/>
        <v>109.69423018636583</v>
      </c>
      <c r="BL181" s="2">
        <f t="shared" si="227"/>
        <v>110.65088250159289</v>
      </c>
      <c r="BM181" s="2">
        <f t="shared" si="227"/>
        <v>113.47955571551762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102.70699999999999</v>
      </c>
      <c r="CV181" s="2">
        <f t="shared" si="198"/>
        <v>103.29300000000001</v>
      </c>
      <c r="CW181" s="2">
        <f t="shared" si="199"/>
        <v>102.776</v>
      </c>
      <c r="CX181" s="2">
        <f t="shared" si="200"/>
        <v>104.828</v>
      </c>
      <c r="CY181" s="2">
        <f t="shared" si="201"/>
        <v>103.05200000000001</v>
      </c>
      <c r="CZ181" s="2">
        <f t="shared" si="202"/>
        <v>103.96599999999999</v>
      </c>
      <c r="DA181" s="2">
        <f t="shared" si="203"/>
        <v>107.621</v>
      </c>
      <c r="DB181" s="2">
        <f t="shared" si="204"/>
        <v>109.20699999999999</v>
      </c>
      <c r="DC181" s="2" t="str">
        <f t="shared" si="205"/>
        <v/>
      </c>
      <c r="DD181" s="2" t="str">
        <f t="shared" si="206"/>
        <v/>
      </c>
      <c r="DE181" s="2">
        <f t="shared" si="207"/>
        <v>108.79300000000001</v>
      </c>
      <c r="DF181" s="2">
        <f t="shared" si="208"/>
        <v>106.759</v>
      </c>
      <c r="DG181" s="2">
        <f t="shared" si="209"/>
        <v>109.79300000000001</v>
      </c>
      <c r="DH181" s="2" t="str">
        <f t="shared" si="210"/>
        <v/>
      </c>
      <c r="DI181" s="2">
        <f t="shared" si="211"/>
        <v>110.845</v>
      </c>
      <c r="DK181" s="2">
        <f t="shared" si="236"/>
        <v>158.29509136960601</v>
      </c>
      <c r="DL181" s="2">
        <f t="shared" si="236"/>
        <v>134.70954487179489</v>
      </c>
      <c r="DM181" s="2">
        <f t="shared" si="236"/>
        <v>132.8889064102564</v>
      </c>
      <c r="DN181" s="2">
        <f t="shared" si="236"/>
        <v>142.51246538461538</v>
      </c>
      <c r="DO181" s="2">
        <f t="shared" si="236"/>
        <v>155.11579549718576</v>
      </c>
      <c r="DP181" s="2">
        <f t="shared" si="236"/>
        <v>155.62973826458037</v>
      </c>
      <c r="DQ181" s="2">
        <f t="shared" si="236"/>
        <v>140.43476181988746</v>
      </c>
      <c r="DR181" s="2">
        <f t="shared" si="236"/>
        <v>143.32987624466574</v>
      </c>
      <c r="DS181" s="2">
        <f t="shared" si="236"/>
        <v>142.38678907563025</v>
      </c>
      <c r="DT181" s="2">
        <f t="shared" si="236"/>
        <v>146.23934471313419</v>
      </c>
      <c r="DU181" s="2">
        <f t="shared" si="236"/>
        <v>146.0879141025641</v>
      </c>
      <c r="DV181" s="2">
        <f t="shared" si="236"/>
        <v>152.73424182076812</v>
      </c>
      <c r="DW181" s="2">
        <f t="shared" si="236"/>
        <v>153.59440343582446</v>
      </c>
      <c r="DX181" s="2">
        <f t="shared" si="236"/>
        <v>150.81606567996567</v>
      </c>
      <c r="DY181" s="2">
        <f t="shared" si="236"/>
        <v>161.30707638116422</v>
      </c>
      <c r="EA181" s="2">
        <f t="shared" si="213"/>
        <v>104.19917761289729</v>
      </c>
      <c r="EB181" s="2">
        <f t="shared" si="213"/>
        <v>105.43545814972755</v>
      </c>
      <c r="EC181" s="2">
        <f t="shared" si="213"/>
        <v>103.38481673597722</v>
      </c>
      <c r="ED181" s="2">
        <f t="shared" si="213"/>
        <v>103.64505070869629</v>
      </c>
      <c r="EE181" s="2">
        <f t="shared" si="213"/>
        <v>103.33407842343308</v>
      </c>
      <c r="EF181" s="2">
        <f t="shared" si="213"/>
        <v>105.63405356026789</v>
      </c>
      <c r="EG181" s="2">
        <f t="shared" si="213"/>
        <v>108.31638528462899</v>
      </c>
      <c r="EH181" s="2">
        <f t="shared" si="213"/>
        <v>107.58655076037205</v>
      </c>
      <c r="EI181" s="2">
        <f t="shared" si="213"/>
        <v>105.09288563795792</v>
      </c>
      <c r="EJ181" s="2">
        <f t="shared" si="213"/>
        <v>107.56136741519347</v>
      </c>
      <c r="EK181" s="2">
        <f t="shared" si="212"/>
        <v>107.86617688638353</v>
      </c>
      <c r="EL181" s="2">
        <f t="shared" si="179"/>
        <v>109.0475421560275</v>
      </c>
      <c r="EM181" s="2">
        <f t="shared" si="179"/>
        <v>109.8612327873508</v>
      </c>
      <c r="EN181" s="2">
        <f t="shared" si="179"/>
        <v>111.00956435095488</v>
      </c>
      <c r="EO181" s="2">
        <f t="shared" si="179"/>
        <v>114.68775177636907</v>
      </c>
      <c r="EQ181" s="2">
        <f t="shared" si="237"/>
        <v>103.88185913934169</v>
      </c>
      <c r="ER181" s="2">
        <f t="shared" si="237"/>
        <v>104.02136437475747</v>
      </c>
      <c r="ES181" s="2">
        <f t="shared" si="237"/>
        <v>103.75023087050693</v>
      </c>
      <c r="ET181" s="2">
        <f t="shared" si="237"/>
        <v>104.05735059358626</v>
      </c>
      <c r="EU181" s="2">
        <f t="shared" si="237"/>
        <v>104.06927547622321</v>
      </c>
      <c r="EV181" s="2">
        <f t="shared" si="237"/>
        <v>105.34700965929967</v>
      </c>
      <c r="EW181" s="2">
        <f t="shared" si="237"/>
        <v>107.7179734814445</v>
      </c>
      <c r="EX181" s="2">
        <f t="shared" si="237"/>
        <v>107.48061195704983</v>
      </c>
      <c r="EY181" s="2">
        <f t="shared" si="237"/>
        <v>105.64292104237396</v>
      </c>
      <c r="EZ181" s="2">
        <f t="shared" si="237"/>
        <v>107.00302981985774</v>
      </c>
      <c r="FA181" s="2">
        <f t="shared" si="237"/>
        <v>107.35059650066607</v>
      </c>
      <c r="FB181" s="2">
        <f t="shared" si="237"/>
        <v>108.22370295558555</v>
      </c>
      <c r="FC181" s="2">
        <f t="shared" si="237"/>
        <v>109.65416548365141</v>
      </c>
      <c r="FD181" s="2">
        <f t="shared" si="237"/>
        <v>110.52577266855386</v>
      </c>
      <c r="FE181" s="2">
        <f t="shared" si="237"/>
        <v>112.96425022549319</v>
      </c>
      <c r="FG181" s="2">
        <f t="shared" si="238"/>
        <v>0.99996910442594378</v>
      </c>
      <c r="FH181" s="2">
        <f t="shared" si="238"/>
        <v>0.99996869256230358</v>
      </c>
      <c r="FI181" s="2">
        <f t="shared" si="238"/>
        <v>0.99996892591975106</v>
      </c>
      <c r="FJ181" s="2">
        <f t="shared" si="238"/>
        <v>0.99996893141655718</v>
      </c>
      <c r="FK181" s="2">
        <f t="shared" si="238"/>
        <v>0.99997141919727561</v>
      </c>
      <c r="FL181" s="2">
        <f t="shared" si="238"/>
        <v>0.99996784504051694</v>
      </c>
      <c r="FM181" s="2">
        <f t="shared" si="238"/>
        <v>0.99997079518596144</v>
      </c>
      <c r="FN181" s="2">
        <f t="shared" si="238"/>
        <v>0.9999671603294259</v>
      </c>
      <c r="FO181" s="2">
        <f t="shared" si="238"/>
        <v>0.99996509637382602</v>
      </c>
      <c r="FP181" s="2">
        <f t="shared" si="238"/>
        <v>0.99996527347043584</v>
      </c>
      <c r="FQ181" s="2">
        <f t="shared" si="238"/>
        <v>0.99996904454809044</v>
      </c>
      <c r="FR181" s="2">
        <f t="shared" si="238"/>
        <v>0.99996472541808845</v>
      </c>
      <c r="FS181" s="2">
        <f t="shared" si="238"/>
        <v>0.99996986731343451</v>
      </c>
      <c r="FT181" s="2">
        <f t="shared" si="238"/>
        <v>0.99996530297415909</v>
      </c>
      <c r="FU181" s="2">
        <f t="shared" si="238"/>
        <v>0.99995768835590848</v>
      </c>
      <c r="FW181" s="2">
        <f t="shared" si="229"/>
        <v>0.80811788318427402</v>
      </c>
      <c r="FX181" s="2">
        <f t="shared" si="229"/>
        <v>0.83984755750496964</v>
      </c>
      <c r="FY181" s="2">
        <f t="shared" si="229"/>
        <v>0.81535639474817623</v>
      </c>
      <c r="FZ181" s="2">
        <f t="shared" si="229"/>
        <v>0.80800575904748151</v>
      </c>
      <c r="GA181" s="2">
        <f t="shared" si="229"/>
        <v>0.81499739225739143</v>
      </c>
      <c r="GB181" s="2">
        <f t="shared" si="229"/>
        <v>0.82421931353673605</v>
      </c>
      <c r="GC181" s="2">
        <f t="shared" si="229"/>
        <v>0.82822821426716253</v>
      </c>
      <c r="GD181" s="2">
        <f t="shared" si="229"/>
        <v>0.82558332339255192</v>
      </c>
      <c r="GE181" s="2">
        <f t="shared" si="229"/>
        <v>0.83396255618798154</v>
      </c>
      <c r="GF181" s="2">
        <f t="shared" si="229"/>
        <v>0.83089902654324388</v>
      </c>
      <c r="GG181" s="2">
        <f t="shared" si="229"/>
        <v>0.82555716502436238</v>
      </c>
      <c r="GH181" s="2">
        <f t="shared" si="229"/>
        <v>0.80861500934756225</v>
      </c>
      <c r="GI181" s="2">
        <f t="shared" si="229"/>
        <v>0.81287772575144268</v>
      </c>
      <c r="GJ181" s="2">
        <f t="shared" si="229"/>
        <v>0.74425218470124277</v>
      </c>
      <c r="GK181" s="2">
        <f t="shared" si="229"/>
        <v>0.70215695512829734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1.8199048958207231E-280</v>
      </c>
      <c r="HD181" s="86">
        <f t="shared" si="181"/>
        <v>6.6703821933566506E-265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1.8738091957204523E-299</v>
      </c>
      <c r="HM181" s="86">
        <f t="shared" si="180"/>
        <v>0</v>
      </c>
      <c r="HN181" s="86">
        <f t="shared" si="180"/>
        <v>1.2466749966827153E-303</v>
      </c>
      <c r="HO181" s="86">
        <f t="shared" si="226"/>
        <v>5.5875268449261871E-241</v>
      </c>
      <c r="HP181" s="86">
        <f t="shared" si="226"/>
        <v>0</v>
      </c>
      <c r="HQ181" s="86">
        <f t="shared" si="226"/>
        <v>0</v>
      </c>
      <c r="HS181" s="86">
        <f t="shared" si="231"/>
        <v>1.980436049917025E-27</v>
      </c>
      <c r="HT181" s="86">
        <f t="shared" si="231"/>
        <v>5.7207155484828862E-34</v>
      </c>
      <c r="HU181" s="86">
        <f t="shared" si="231"/>
        <v>1.1805548343733193E-34</v>
      </c>
      <c r="HV181" s="86">
        <f t="shared" si="231"/>
        <v>1.4091839680726084E-33</v>
      </c>
      <c r="HW181" s="86">
        <f t="shared" si="231"/>
        <v>4.1725760409347625E-32</v>
      </c>
      <c r="HX181" s="86">
        <f t="shared" si="231"/>
        <v>2.7901367734931517E-39</v>
      </c>
      <c r="HY181" s="86">
        <f t="shared" si="231"/>
        <v>1.9628628220295502E-34</v>
      </c>
      <c r="HZ181" s="86">
        <f t="shared" si="231"/>
        <v>1.8129202316869875E-37</v>
      </c>
      <c r="IA181" s="86">
        <f t="shared" si="231"/>
        <v>4.2657719376169576E-42</v>
      </c>
      <c r="IB181" s="86">
        <f t="shared" si="231"/>
        <v>1.7862157986945748E-39</v>
      </c>
      <c r="IC181" s="86">
        <f t="shared" si="231"/>
        <v>6.6441612959237002E-36</v>
      </c>
      <c r="ID181" s="86">
        <f t="shared" si="231"/>
        <v>3.1959881458249153E-37</v>
      </c>
      <c r="IE181" s="86">
        <f t="shared" si="231"/>
        <v>1.1977965514887166E-34</v>
      </c>
      <c r="IF181" s="86">
        <f t="shared" si="231"/>
        <v>1.3111068885899139E-47</v>
      </c>
      <c r="IG181" s="86">
        <f t="shared" si="231"/>
        <v>3.341300328129708E-37</v>
      </c>
      <c r="II181" s="86">
        <f t="shared" si="232"/>
        <v>2.1924534783284585E-3</v>
      </c>
      <c r="IJ181" s="86">
        <f t="shared" si="232"/>
        <v>1.8094893889865398E-4</v>
      </c>
      <c r="IK181" s="86">
        <f t="shared" si="232"/>
        <v>5.8020641390017357E-4</v>
      </c>
      <c r="IL181" s="86">
        <f t="shared" si="232"/>
        <v>8.6509343690277898E-4</v>
      </c>
      <c r="IM181" s="86">
        <f t="shared" si="232"/>
        <v>8.8284406898363069E-4</v>
      </c>
      <c r="IN181" s="86">
        <f t="shared" si="232"/>
        <v>1.3895801269236393E-4</v>
      </c>
      <c r="IO181" s="86">
        <f t="shared" si="232"/>
        <v>3.0139029471992019E-4</v>
      </c>
      <c r="IP181" s="86">
        <f t="shared" si="232"/>
        <v>1.8694230331241685E-4</v>
      </c>
      <c r="IQ181" s="86">
        <f t="shared" si="232"/>
        <v>4.8620054590225846E-5</v>
      </c>
      <c r="IR181" s="86">
        <f t="shared" si="232"/>
        <v>7.6802011523310559E-5</v>
      </c>
      <c r="IS181" s="86">
        <f t="shared" si="232"/>
        <v>2.5204402407721135E-4</v>
      </c>
      <c r="IT181" s="86">
        <f t="shared" si="232"/>
        <v>4.1918172297891618E-4</v>
      </c>
      <c r="IU181" s="86">
        <f t="shared" si="232"/>
        <v>5.8556866883516549E-4</v>
      </c>
      <c r="IV181" s="86">
        <f t="shared" si="232"/>
        <v>2.6353603524390146E-2</v>
      </c>
      <c r="IW181" s="86">
        <f t="shared" si="232"/>
        <v>7.9339424422635568E-3</v>
      </c>
      <c r="IY181" s="86">
        <f t="shared" si="233"/>
        <v>2.1924534783284585E-3</v>
      </c>
      <c r="IZ181" s="86">
        <f t="shared" si="233"/>
        <v>1.8094893889865398E-4</v>
      </c>
      <c r="JA181" s="86">
        <f t="shared" si="233"/>
        <v>5.8020641390017357E-4</v>
      </c>
      <c r="JB181" s="86">
        <f t="shared" si="233"/>
        <v>8.6509343690277898E-4</v>
      </c>
      <c r="JC181" s="86">
        <f t="shared" si="233"/>
        <v>8.8284406898363069E-4</v>
      </c>
      <c r="JD181" s="86">
        <f t="shared" si="233"/>
        <v>1.3895801269236393E-4</v>
      </c>
      <c r="JE181" s="86">
        <f t="shared" si="233"/>
        <v>3.0139029471992019E-4</v>
      </c>
      <c r="JF181" s="86">
        <f t="shared" si="233"/>
        <v>1.8694230331241685E-4</v>
      </c>
      <c r="JG181" s="86">
        <f t="shared" si="233"/>
        <v>4.8620054590225846E-5</v>
      </c>
      <c r="JH181" s="86">
        <f t="shared" si="233"/>
        <v>7.6802011523310559E-5</v>
      </c>
      <c r="JI181" s="86">
        <f t="shared" si="233"/>
        <v>2.5204402407721135E-4</v>
      </c>
      <c r="JJ181" s="86">
        <f t="shared" si="233"/>
        <v>4.1918172297891618E-4</v>
      </c>
      <c r="JK181" s="86">
        <f t="shared" si="233"/>
        <v>5.8556866883516549E-4</v>
      </c>
      <c r="JL181" s="86">
        <f t="shared" si="233"/>
        <v>2.6353603524390146E-2</v>
      </c>
      <c r="JM181" s="86">
        <f t="shared" si="233"/>
        <v>7.9339424422635568E-3</v>
      </c>
    </row>
    <row r="182" spans="2:273" x14ac:dyDescent="0.25">
      <c r="B182" s="2">
        <v>155</v>
      </c>
      <c r="C182" s="37">
        <v>104.86199999999999</v>
      </c>
      <c r="D182" s="37">
        <v>104.5</v>
      </c>
      <c r="E182" s="37">
        <v>105.03400000000001</v>
      </c>
      <c r="F182" s="37">
        <v>104.36199999999999</v>
      </c>
      <c r="G182" s="37">
        <v>104.63800000000001</v>
      </c>
      <c r="H182" s="37">
        <v>105.517</v>
      </c>
      <c r="I182" s="37">
        <v>107.931</v>
      </c>
      <c r="J182" s="37">
        <v>108.31</v>
      </c>
      <c r="K182" s="37">
        <v>103.879</v>
      </c>
      <c r="L182" s="37">
        <v>105.655</v>
      </c>
      <c r="M182" s="37">
        <v>108.379</v>
      </c>
      <c r="N182" s="37">
        <v>108.759</v>
      </c>
      <c r="O182" s="37">
        <v>109.724</v>
      </c>
      <c r="P182" s="37">
        <v>110.69</v>
      </c>
      <c r="Q182" s="37">
        <v>111.29300000000001</v>
      </c>
      <c r="S182" s="4">
        <f t="shared" si="234"/>
        <v>103.85298911098567</v>
      </c>
      <c r="T182" s="4" t="e">
        <f t="shared" si="234"/>
        <v>#N/A</v>
      </c>
      <c r="U182" s="4">
        <f t="shared" si="234"/>
        <v>103.61512125042029</v>
      </c>
      <c r="V182" s="4">
        <f t="shared" si="234"/>
        <v>103.90457345060533</v>
      </c>
      <c r="W182" s="4">
        <f t="shared" si="234"/>
        <v>103.86589130033204</v>
      </c>
      <c r="X182" s="4" t="e">
        <f t="shared" si="234"/>
        <v>#N/A</v>
      </c>
      <c r="Y182" s="4">
        <f t="shared" si="234"/>
        <v>107.78412801715058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>
        <f t="shared" si="234"/>
        <v>107.35519212235505</v>
      </c>
      <c r="AD182" s="4">
        <f t="shared" si="234"/>
        <v>108.28470297526096</v>
      </c>
      <c r="AE182" s="4">
        <f t="shared" si="234"/>
        <v>109.58970213393809</v>
      </c>
      <c r="AF182" s="4">
        <f t="shared" si="234"/>
        <v>110.55546181822065</v>
      </c>
      <c r="AG182" s="4">
        <f t="shared" si="234"/>
        <v>113.3620591847035</v>
      </c>
      <c r="AI182" s="4">
        <f t="shared" si="235"/>
        <v>1.0090108890143199</v>
      </c>
      <c r="AJ182" s="4">
        <f t="shared" si="235"/>
        <v>0</v>
      </c>
      <c r="AK182" s="4">
        <f t="shared" si="235"/>
        <v>1.4188787495797186</v>
      </c>
      <c r="AL182" s="4">
        <f t="shared" si="235"/>
        <v>0.45742654939466831</v>
      </c>
      <c r="AM182" s="4">
        <f t="shared" si="235"/>
        <v>0.77210869966796736</v>
      </c>
      <c r="AN182" s="4">
        <f t="shared" si="235"/>
        <v>0</v>
      </c>
      <c r="AO182" s="4">
        <f t="shared" si="235"/>
        <v>0.14687198284941871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1.0238078776449555</v>
      </c>
      <c r="AT182" s="4">
        <f t="shared" si="235"/>
        <v>0.47429702473904456</v>
      </c>
      <c r="AU182" s="4">
        <f t="shared" si="235"/>
        <v>0.13429786606191385</v>
      </c>
      <c r="AV182" s="4">
        <f t="shared" si="235"/>
        <v>0.13453818177934806</v>
      </c>
      <c r="AW182" s="4">
        <f t="shared" si="235"/>
        <v>-2.0690591847034909</v>
      </c>
      <c r="AY182" s="2">
        <f t="shared" si="227"/>
        <v>103.85298911098567</v>
      </c>
      <c r="AZ182" s="2" t="e">
        <f t="shared" si="227"/>
        <v>#N/A</v>
      </c>
      <c r="BA182" s="2">
        <f t="shared" si="227"/>
        <v>103.61512125042029</v>
      </c>
      <c r="BB182" s="2">
        <f t="shared" si="227"/>
        <v>103.90457345060531</v>
      </c>
      <c r="BC182" s="2">
        <f t="shared" si="227"/>
        <v>103.86589130033202</v>
      </c>
      <c r="BD182" s="2" t="e">
        <f t="shared" si="227"/>
        <v>#N/A</v>
      </c>
      <c r="BE182" s="2">
        <f t="shared" si="227"/>
        <v>107.78412801715058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>
        <f t="shared" si="227"/>
        <v>107.35519212235505</v>
      </c>
      <c r="BJ182" s="2">
        <f t="shared" si="227"/>
        <v>108.28470297526096</v>
      </c>
      <c r="BK182" s="2">
        <f t="shared" si="227"/>
        <v>109.58970213393809</v>
      </c>
      <c r="BL182" s="2">
        <f t="shared" si="227"/>
        <v>110.55460285108431</v>
      </c>
      <c r="BM182" s="2">
        <f t="shared" si="227"/>
        <v>113.35203322596358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104.86199999999999</v>
      </c>
      <c r="CV182" s="2" t="str">
        <f t="shared" si="198"/>
        <v/>
      </c>
      <c r="CW182" s="2">
        <f t="shared" si="199"/>
        <v>105.03400000000001</v>
      </c>
      <c r="CX182" s="2">
        <f t="shared" si="200"/>
        <v>104.36199999999999</v>
      </c>
      <c r="CY182" s="2">
        <f t="shared" si="201"/>
        <v>104.63800000000001</v>
      </c>
      <c r="CZ182" s="2" t="str">
        <f t="shared" si="202"/>
        <v/>
      </c>
      <c r="DA182" s="2">
        <f t="shared" si="203"/>
        <v>107.931</v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>
        <f t="shared" si="207"/>
        <v>108.379</v>
      </c>
      <c r="DF182" s="2">
        <f t="shared" si="208"/>
        <v>108.759</v>
      </c>
      <c r="DG182" s="2">
        <f t="shared" si="209"/>
        <v>109.724</v>
      </c>
      <c r="DH182" s="2" t="str">
        <f t="shared" si="210"/>
        <v/>
      </c>
      <c r="DI182" s="2">
        <f t="shared" si="211"/>
        <v>111.29300000000001</v>
      </c>
      <c r="DK182" s="2">
        <f t="shared" si="236"/>
        <v>158.60970684803002</v>
      </c>
      <c r="DL182" s="2">
        <f t="shared" si="236"/>
        <v>134.85432321187588</v>
      </c>
      <c r="DM182" s="2">
        <f t="shared" si="236"/>
        <v>133.01955964912281</v>
      </c>
      <c r="DN182" s="2">
        <f t="shared" si="236"/>
        <v>142.71561983805665</v>
      </c>
      <c r="DO182" s="2">
        <f t="shared" si="236"/>
        <v>155.40148189493434</v>
      </c>
      <c r="DP182" s="2">
        <f t="shared" si="236"/>
        <v>155.94467994310099</v>
      </c>
      <c r="DQ182" s="2">
        <f t="shared" si="236"/>
        <v>140.62410909943716</v>
      </c>
      <c r="DR182" s="2">
        <f t="shared" si="236"/>
        <v>143.54147226173544</v>
      </c>
      <c r="DS182" s="2">
        <f t="shared" si="236"/>
        <v>142.599643697479</v>
      </c>
      <c r="DT182" s="2">
        <f t="shared" si="236"/>
        <v>146.45346254148888</v>
      </c>
      <c r="DU182" s="2">
        <f t="shared" si="236"/>
        <v>146.28546329284751</v>
      </c>
      <c r="DV182" s="2">
        <f t="shared" si="236"/>
        <v>152.98851706970126</v>
      </c>
      <c r="DW182" s="2">
        <f t="shared" si="236"/>
        <v>153.82742455410875</v>
      </c>
      <c r="DX182" s="2">
        <f t="shared" si="236"/>
        <v>151.04362024882022</v>
      </c>
      <c r="DY182" s="2">
        <f t="shared" si="236"/>
        <v>161.61394178717089</v>
      </c>
      <c r="EA182" s="2">
        <f t="shared" si="213"/>
        <v>104.11717055967755</v>
      </c>
      <c r="EB182" s="2">
        <f t="shared" si="213"/>
        <v>105.39745268893627</v>
      </c>
      <c r="EC182" s="2">
        <f t="shared" si="213"/>
        <v>103.30575382047373</v>
      </c>
      <c r="ED182" s="2">
        <f t="shared" si="213"/>
        <v>103.55842998671194</v>
      </c>
      <c r="EE182" s="2">
        <f t="shared" si="213"/>
        <v>103.24435964678005</v>
      </c>
      <c r="EF182" s="2">
        <f t="shared" si="213"/>
        <v>105.58731573259784</v>
      </c>
      <c r="EG182" s="2">
        <f t="shared" si="213"/>
        <v>108.29545165990218</v>
      </c>
      <c r="EH182" s="2">
        <f t="shared" si="213"/>
        <v>107.55165874058761</v>
      </c>
      <c r="EI182" s="2">
        <f t="shared" si="213"/>
        <v>105.03042044699235</v>
      </c>
      <c r="EJ182" s="2">
        <f t="shared" si="213"/>
        <v>107.51365265169609</v>
      </c>
      <c r="EK182" s="2">
        <f t="shared" si="212"/>
        <v>107.79419209196737</v>
      </c>
      <c r="EL182" s="2">
        <f t="shared" si="179"/>
        <v>108.97353930353556</v>
      </c>
      <c r="EM182" s="2">
        <f t="shared" si="179"/>
        <v>109.76280475764889</v>
      </c>
      <c r="EN182" s="2">
        <f t="shared" si="179"/>
        <v>110.92851298090228</v>
      </c>
      <c r="EO182" s="2">
        <f t="shared" si="179"/>
        <v>114.61366885086687</v>
      </c>
      <c r="EQ182" s="2">
        <f t="shared" si="237"/>
        <v>103.79391246040304</v>
      </c>
      <c r="ER182" s="2">
        <f t="shared" si="237"/>
        <v>103.95767485456878</v>
      </c>
      <c r="ES182" s="2">
        <f t="shared" si="237"/>
        <v>103.67799943539949</v>
      </c>
      <c r="ET182" s="2">
        <f t="shared" si="237"/>
        <v>103.97823534323044</v>
      </c>
      <c r="EU182" s="2">
        <f t="shared" si="237"/>
        <v>103.99292255930831</v>
      </c>
      <c r="EV182" s="2">
        <f t="shared" si="237"/>
        <v>105.29509423941762</v>
      </c>
      <c r="EW182" s="2">
        <f t="shared" si="237"/>
        <v>107.68638820935264</v>
      </c>
      <c r="EX182" s="2">
        <f t="shared" si="237"/>
        <v>107.44387766368914</v>
      </c>
      <c r="EY182" s="2">
        <f t="shared" si="237"/>
        <v>105.5903720457689</v>
      </c>
      <c r="EZ182" s="2">
        <f t="shared" si="237"/>
        <v>106.94498289917352</v>
      </c>
      <c r="FA182" s="2">
        <f t="shared" si="237"/>
        <v>107.26929600881239</v>
      </c>
      <c r="FB182" s="2">
        <f t="shared" si="237"/>
        <v>108.13429119720601</v>
      </c>
      <c r="FC182" s="2">
        <f t="shared" si="237"/>
        <v>109.55189535544967</v>
      </c>
      <c r="FD182" s="2">
        <f t="shared" si="237"/>
        <v>110.4357541180832</v>
      </c>
      <c r="FE182" s="2">
        <f t="shared" si="237"/>
        <v>112.86144217826435</v>
      </c>
      <c r="FG182" s="2">
        <f t="shared" si="238"/>
        <v>0.99997182282497354</v>
      </c>
      <c r="FH182" s="2">
        <f t="shared" si="238"/>
        <v>0.99997144719881359</v>
      </c>
      <c r="FI182" s="2">
        <f t="shared" si="238"/>
        <v>0.99997166002450333</v>
      </c>
      <c r="FJ182" s="2">
        <f t="shared" si="238"/>
        <v>0.99997166503767743</v>
      </c>
      <c r="FK182" s="2">
        <f t="shared" si="238"/>
        <v>0.99997393393256695</v>
      </c>
      <c r="FL182" s="2">
        <f t="shared" si="238"/>
        <v>0.99997067424544139</v>
      </c>
      <c r="FM182" s="2">
        <f t="shared" si="238"/>
        <v>0.99997336482459087</v>
      </c>
      <c r="FN182" s="2">
        <f t="shared" si="238"/>
        <v>0.99997004977793336</v>
      </c>
      <c r="FO182" s="2">
        <f t="shared" si="238"/>
        <v>0.99996816741683425</v>
      </c>
      <c r="FP182" s="2">
        <f t="shared" si="238"/>
        <v>0.9999683289318515</v>
      </c>
      <c r="FQ182" s="2">
        <f t="shared" si="238"/>
        <v>0.99997176821542522</v>
      </c>
      <c r="FR182" s="2">
        <f t="shared" si="238"/>
        <v>0.99996782909909154</v>
      </c>
      <c r="FS182" s="2">
        <f t="shared" si="238"/>
        <v>0.99997251859037051</v>
      </c>
      <c r="FT182" s="2">
        <f t="shared" si="238"/>
        <v>0.9999683558397312</v>
      </c>
      <c r="FU182" s="2">
        <f t="shared" si="238"/>
        <v>0.99996141117829274</v>
      </c>
      <c r="FW182" s="2">
        <f t="shared" si="229"/>
        <v>0.82199609235111126</v>
      </c>
      <c r="FX182" s="2">
        <f t="shared" si="229"/>
        <v>0.85185157646788379</v>
      </c>
      <c r="FY182" s="2">
        <f t="shared" si="229"/>
        <v>0.82882196336684355</v>
      </c>
      <c r="FZ182" s="2">
        <f t="shared" si="229"/>
        <v>0.82189029043289918</v>
      </c>
      <c r="GA182" s="2">
        <f t="shared" si="229"/>
        <v>0.82848363458418484</v>
      </c>
      <c r="GB182" s="2">
        <f t="shared" si="229"/>
        <v>0.8371676134441981</v>
      </c>
      <c r="GC182" s="2">
        <f t="shared" si="229"/>
        <v>0.84093820069341119</v>
      </c>
      <c r="GD182" s="2">
        <f t="shared" si="229"/>
        <v>0.83845084146267534</v>
      </c>
      <c r="GE182" s="2">
        <f t="shared" si="229"/>
        <v>0.84632696603449842</v>
      </c>
      <c r="GF182" s="2">
        <f t="shared" si="229"/>
        <v>0.84344874488377153</v>
      </c>
      <c r="GG182" s="2">
        <f t="shared" si="229"/>
        <v>0.83842623523433002</v>
      </c>
      <c r="GH182" s="2">
        <f t="shared" si="229"/>
        <v>0.82246516203846864</v>
      </c>
      <c r="GI182" s="2">
        <f t="shared" si="229"/>
        <v>0.82648558935722571</v>
      </c>
      <c r="GJ182" s="2">
        <f t="shared" si="229"/>
        <v>0.76138567362370357</v>
      </c>
      <c r="GK182" s="2">
        <f t="shared" si="229"/>
        <v>0.72105357703479922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4.365498774626185E-288</v>
      </c>
      <c r="HD182" s="86">
        <f t="shared" si="181"/>
        <v>5.1681650448644526E-272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1.8323204721983674E-307</v>
      </c>
      <c r="HM182" s="86">
        <f t="shared" si="180"/>
        <v>0</v>
      </c>
      <c r="HN182" s="86">
        <f t="shared" si="180"/>
        <v>0</v>
      </c>
      <c r="HO182" s="86">
        <f t="shared" si="226"/>
        <v>2.0572957033057073E-247</v>
      </c>
      <c r="HP182" s="86">
        <f t="shared" si="226"/>
        <v>0</v>
      </c>
      <c r="HQ182" s="86">
        <f t="shared" si="226"/>
        <v>0</v>
      </c>
      <c r="HS182" s="86">
        <f t="shared" si="231"/>
        <v>1.0196975152114856E-28</v>
      </c>
      <c r="HT182" s="86">
        <f t="shared" si="231"/>
        <v>1.7010832977406125E-35</v>
      </c>
      <c r="HU182" s="86">
        <f t="shared" si="231"/>
        <v>3.0914277672663121E-36</v>
      </c>
      <c r="HV182" s="86">
        <f t="shared" si="231"/>
        <v>3.904990939093281E-35</v>
      </c>
      <c r="HW182" s="86">
        <f t="shared" si="231"/>
        <v>1.4076844387858156E-33</v>
      </c>
      <c r="HX182" s="86">
        <f t="shared" si="231"/>
        <v>4.4567996351914851E-41</v>
      </c>
      <c r="HY182" s="86">
        <f t="shared" si="231"/>
        <v>5.3629011048377455E-36</v>
      </c>
      <c r="HZ182" s="86">
        <f t="shared" si="231"/>
        <v>3.5455502080542091E-39</v>
      </c>
      <c r="IA182" s="86">
        <f t="shared" si="231"/>
        <v>5.366240229423379E-44</v>
      </c>
      <c r="IB182" s="86">
        <f t="shared" si="231"/>
        <v>2.7382678105601113E-41</v>
      </c>
      <c r="IC182" s="86">
        <f t="shared" si="231"/>
        <v>1.5303969541912493E-37</v>
      </c>
      <c r="ID182" s="86">
        <f t="shared" si="231"/>
        <v>5.8814811235799649E-39</v>
      </c>
      <c r="IE182" s="86">
        <f t="shared" si="231"/>
        <v>3.0194594283202613E-36</v>
      </c>
      <c r="IF182" s="86">
        <f t="shared" si="231"/>
        <v>4.7166535217728944E-50</v>
      </c>
      <c r="IG182" s="86">
        <f t="shared" si="231"/>
        <v>3.6585160802749643E-39</v>
      </c>
      <c r="II182" s="86">
        <f t="shared" si="232"/>
        <v>1.1178980651191436E-3</v>
      </c>
      <c r="IJ182" s="86">
        <f t="shared" si="232"/>
        <v>7.7391498685060265E-5</v>
      </c>
      <c r="IK182" s="86">
        <f t="shared" si="232"/>
        <v>2.5811094768524802E-4</v>
      </c>
      <c r="IL182" s="86">
        <f t="shared" si="232"/>
        <v>3.9325567830783711E-4</v>
      </c>
      <c r="IM182" s="86">
        <f t="shared" si="232"/>
        <v>4.1246335333337716E-4</v>
      </c>
      <c r="IN182" s="86">
        <f t="shared" si="232"/>
        <v>5.4112315564901629E-5</v>
      </c>
      <c r="IO182" s="86">
        <f t="shared" si="232"/>
        <v>1.3040041469201694E-4</v>
      </c>
      <c r="IP182" s="86">
        <f t="shared" si="232"/>
        <v>7.5777497540245023E-5</v>
      </c>
      <c r="IQ182" s="86">
        <f t="shared" si="232"/>
        <v>1.7550192194276752E-5</v>
      </c>
      <c r="IR182" s="86">
        <f t="shared" si="232"/>
        <v>2.8777809677437831E-5</v>
      </c>
      <c r="IS182" s="86">
        <f t="shared" si="232"/>
        <v>1.0573367373365113E-4</v>
      </c>
      <c r="IT182" s="86">
        <f t="shared" si="232"/>
        <v>1.7460853940693484E-4</v>
      </c>
      <c r="IU182" s="86">
        <f t="shared" si="232"/>
        <v>2.5837955604319178E-4</v>
      </c>
      <c r="IV182" s="86">
        <f t="shared" si="232"/>
        <v>1.5852679512664884E-2</v>
      </c>
      <c r="IW182" s="86">
        <f t="shared" si="232"/>
        <v>3.3246829653985374E-3</v>
      </c>
      <c r="IY182" s="86">
        <f t="shared" si="233"/>
        <v>1.1178980651191436E-3</v>
      </c>
      <c r="IZ182" s="86">
        <f t="shared" si="233"/>
        <v>7.7391498685060265E-5</v>
      </c>
      <c r="JA182" s="86">
        <f t="shared" si="233"/>
        <v>2.5811094768524802E-4</v>
      </c>
      <c r="JB182" s="86">
        <f t="shared" si="233"/>
        <v>3.9325567830783711E-4</v>
      </c>
      <c r="JC182" s="86">
        <f t="shared" si="233"/>
        <v>4.1246335333337716E-4</v>
      </c>
      <c r="JD182" s="86">
        <f t="shared" si="233"/>
        <v>5.4112315564901629E-5</v>
      </c>
      <c r="JE182" s="86">
        <f t="shared" si="233"/>
        <v>1.3040041469201694E-4</v>
      </c>
      <c r="JF182" s="86">
        <f t="shared" si="233"/>
        <v>7.5777497540245023E-5</v>
      </c>
      <c r="JG182" s="86">
        <f t="shared" si="233"/>
        <v>1.7550192194276752E-5</v>
      </c>
      <c r="JH182" s="86">
        <f t="shared" si="233"/>
        <v>2.8777809677437831E-5</v>
      </c>
      <c r="JI182" s="86">
        <f t="shared" si="233"/>
        <v>1.0573367373365113E-4</v>
      </c>
      <c r="JJ182" s="86">
        <f t="shared" si="233"/>
        <v>1.7460853940693484E-4</v>
      </c>
      <c r="JK182" s="86">
        <f t="shared" si="233"/>
        <v>2.5837955604319178E-4</v>
      </c>
      <c r="JL182" s="86">
        <f t="shared" si="233"/>
        <v>1.5852679512664884E-2</v>
      </c>
      <c r="JM182" s="86">
        <f t="shared" si="233"/>
        <v>3.3246829653985374E-3</v>
      </c>
    </row>
    <row r="183" spans="2:273" x14ac:dyDescent="0.25">
      <c r="B183" s="2">
        <v>156</v>
      </c>
      <c r="C183" s="37">
        <v>104.672</v>
      </c>
      <c r="D183" s="37">
        <v>103.29300000000001</v>
      </c>
      <c r="E183" s="37">
        <v>105.03400000000001</v>
      </c>
      <c r="F183" s="37">
        <v>102.79300000000001</v>
      </c>
      <c r="G183" s="37">
        <v>105.414</v>
      </c>
      <c r="H183" s="37">
        <v>105.13800000000001</v>
      </c>
      <c r="I183" s="37">
        <v>107.121</v>
      </c>
      <c r="J183" s="37">
        <v>109.172</v>
      </c>
      <c r="K183" s="37">
        <v>106.60299999999999</v>
      </c>
      <c r="L183" s="37">
        <v>105.672</v>
      </c>
      <c r="M183" s="37">
        <v>108.19</v>
      </c>
      <c r="N183" s="37">
        <v>108.10299999999999</v>
      </c>
      <c r="O183" s="37">
        <v>109.069</v>
      </c>
      <c r="P183" s="37">
        <v>110.13800000000001</v>
      </c>
      <c r="Q183" s="37">
        <v>111.086</v>
      </c>
      <c r="S183" s="4">
        <f t="shared" si="234"/>
        <v>103.76166912715445</v>
      </c>
      <c r="T183" s="4" t="e">
        <f t="shared" si="234"/>
        <v>#N/A</v>
      </c>
      <c r="U183" s="4">
        <f t="shared" si="234"/>
        <v>103.54645634133942</v>
      </c>
      <c r="V183" s="4">
        <f t="shared" si="234"/>
        <v>103.82962284840147</v>
      </c>
      <c r="W183" s="4">
        <f t="shared" si="234"/>
        <v>103.79680768862656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>
        <f t="shared" si="234"/>
        <v>109.48524861741669</v>
      </c>
      <c r="AF183" s="4">
        <f t="shared" si="234"/>
        <v>110.45860805231597</v>
      </c>
      <c r="AG183" s="4">
        <f t="shared" si="234"/>
        <v>113.22706584672837</v>
      </c>
      <c r="AI183" s="4">
        <f t="shared" si="235"/>
        <v>0.91033087284554881</v>
      </c>
      <c r="AJ183" s="4">
        <f t="shared" si="235"/>
        <v>0</v>
      </c>
      <c r="AK183" s="4">
        <f t="shared" si="235"/>
        <v>1.4875436586605844</v>
      </c>
      <c r="AL183" s="4">
        <f t="shared" si="235"/>
        <v>-1.0366228484014641</v>
      </c>
      <c r="AM183" s="4">
        <f t="shared" si="235"/>
        <v>1.6171923113734437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-0.4162486174166844</v>
      </c>
      <c r="AV183" s="4">
        <f t="shared" si="235"/>
        <v>-0.32060805231596134</v>
      </c>
      <c r="AW183" s="4">
        <f t="shared" si="235"/>
        <v>-2.1410658467283668</v>
      </c>
      <c r="AY183" s="2">
        <f t="shared" si="227"/>
        <v>103.76166912715445</v>
      </c>
      <c r="AZ183" s="2" t="e">
        <f t="shared" si="227"/>
        <v>#N/A</v>
      </c>
      <c r="BA183" s="2">
        <f t="shared" si="227"/>
        <v>103.54645634133942</v>
      </c>
      <c r="BB183" s="2">
        <f t="shared" si="227"/>
        <v>103.82962284840147</v>
      </c>
      <c r="BC183" s="2">
        <f t="shared" si="227"/>
        <v>103.79680768862656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>
        <f t="shared" si="227"/>
        <v>109.48524861741669</v>
      </c>
      <c r="BL183" s="2">
        <f t="shared" si="227"/>
        <v>110.45842879127331</v>
      </c>
      <c r="BM183" s="2">
        <f t="shared" si="227"/>
        <v>113.2247799057908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104.672</v>
      </c>
      <c r="CV183" s="2" t="str">
        <f t="shared" si="198"/>
        <v/>
      </c>
      <c r="CW183" s="2">
        <f t="shared" si="199"/>
        <v>105.03400000000001</v>
      </c>
      <c r="CX183" s="2">
        <f t="shared" si="200"/>
        <v>102.79300000000001</v>
      </c>
      <c r="CY183" s="2">
        <f t="shared" si="201"/>
        <v>105.414</v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>
        <f t="shared" si="209"/>
        <v>109.069</v>
      </c>
      <c r="DH183" s="2">
        <f t="shared" si="210"/>
        <v>110.13800000000001</v>
      </c>
      <c r="DI183" s="2">
        <f t="shared" si="211"/>
        <v>111.086</v>
      </c>
      <c r="DK183" s="2">
        <f t="shared" si="236"/>
        <v>158.92432232645405</v>
      </c>
      <c r="DL183" s="2">
        <f t="shared" si="236"/>
        <v>134.99910155195684</v>
      </c>
      <c r="DM183" s="2">
        <f t="shared" si="236"/>
        <v>133.1502128879892</v>
      </c>
      <c r="DN183" s="2">
        <f t="shared" si="236"/>
        <v>142.91877429149795</v>
      </c>
      <c r="DO183" s="2">
        <f t="shared" si="236"/>
        <v>155.68716829268294</v>
      </c>
      <c r="DP183" s="2">
        <f t="shared" si="236"/>
        <v>156.25962162162162</v>
      </c>
      <c r="DQ183" s="2">
        <f t="shared" si="236"/>
        <v>140.8134563789869</v>
      </c>
      <c r="DR183" s="2">
        <f t="shared" si="236"/>
        <v>143.75306827880513</v>
      </c>
      <c r="DS183" s="2">
        <f t="shared" si="236"/>
        <v>142.81249831932774</v>
      </c>
      <c r="DT183" s="2">
        <f t="shared" si="236"/>
        <v>146.66758036984353</v>
      </c>
      <c r="DU183" s="2">
        <f t="shared" si="236"/>
        <v>146.48301248313092</v>
      </c>
      <c r="DV183" s="2">
        <f t="shared" si="236"/>
        <v>153.24279231863443</v>
      </c>
      <c r="DW183" s="2">
        <f t="shared" si="236"/>
        <v>154.06044567239303</v>
      </c>
      <c r="DX183" s="2">
        <f t="shared" si="236"/>
        <v>151.27117481767479</v>
      </c>
      <c r="DY183" s="2">
        <f t="shared" si="236"/>
        <v>161.92080719317755</v>
      </c>
      <c r="EA183" s="2">
        <f t="shared" si="213"/>
        <v>104.03516350645779</v>
      </c>
      <c r="EB183" s="2">
        <f t="shared" si="213"/>
        <v>105.35944722814499</v>
      </c>
      <c r="EC183" s="2">
        <f t="shared" si="213"/>
        <v>103.22669090497023</v>
      </c>
      <c r="ED183" s="2">
        <f t="shared" si="213"/>
        <v>103.4718092647276</v>
      </c>
      <c r="EE183" s="2">
        <f t="shared" si="213"/>
        <v>103.15464087012704</v>
      </c>
      <c r="EF183" s="2">
        <f t="shared" si="213"/>
        <v>105.54057790492779</v>
      </c>
      <c r="EG183" s="2">
        <f t="shared" si="213"/>
        <v>108.27451803517536</v>
      </c>
      <c r="EH183" s="2">
        <f t="shared" si="213"/>
        <v>107.51676672080318</v>
      </c>
      <c r="EI183" s="2">
        <f t="shared" si="213"/>
        <v>104.96795525602678</v>
      </c>
      <c r="EJ183" s="2">
        <f t="shared" si="213"/>
        <v>107.46593788819872</v>
      </c>
      <c r="EK183" s="2">
        <f t="shared" si="212"/>
        <v>107.72220729755122</v>
      </c>
      <c r="EL183" s="2">
        <f t="shared" si="179"/>
        <v>108.89953645104363</v>
      </c>
      <c r="EM183" s="2">
        <f t="shared" si="179"/>
        <v>109.664376727947</v>
      </c>
      <c r="EN183" s="2">
        <f t="shared" si="179"/>
        <v>110.84746161084971</v>
      </c>
      <c r="EO183" s="2">
        <f t="shared" si="179"/>
        <v>114.53958592536468</v>
      </c>
      <c r="EQ183" s="2">
        <f t="shared" si="237"/>
        <v>103.70596578146437</v>
      </c>
      <c r="ER183" s="2">
        <f t="shared" si="237"/>
        <v>103.89398533438008</v>
      </c>
      <c r="ES183" s="2">
        <f t="shared" si="237"/>
        <v>103.60576800029204</v>
      </c>
      <c r="ET183" s="2">
        <f t="shared" si="237"/>
        <v>103.8991200928746</v>
      </c>
      <c r="EU183" s="2">
        <f t="shared" si="237"/>
        <v>103.91656964239341</v>
      </c>
      <c r="EV183" s="2">
        <f t="shared" si="237"/>
        <v>105.24317881953556</v>
      </c>
      <c r="EW183" s="2">
        <f t="shared" si="237"/>
        <v>107.65480293726078</v>
      </c>
      <c r="EX183" s="2">
        <f t="shared" si="237"/>
        <v>107.40714337032844</v>
      </c>
      <c r="EY183" s="2">
        <f t="shared" si="237"/>
        <v>105.53782304916385</v>
      </c>
      <c r="EZ183" s="2">
        <f t="shared" si="237"/>
        <v>106.8869359784893</v>
      </c>
      <c r="FA183" s="2">
        <f t="shared" si="237"/>
        <v>107.18799551695872</v>
      </c>
      <c r="FB183" s="2">
        <f t="shared" si="237"/>
        <v>108.04487943882648</v>
      </c>
      <c r="FC183" s="2">
        <f t="shared" si="237"/>
        <v>109.44962522724795</v>
      </c>
      <c r="FD183" s="2">
        <f t="shared" si="237"/>
        <v>110.34573556761252</v>
      </c>
      <c r="FE183" s="2">
        <f t="shared" si="237"/>
        <v>112.75863413103552</v>
      </c>
      <c r="FG183" s="2">
        <f t="shared" si="238"/>
        <v>0.99997430204724091</v>
      </c>
      <c r="FH183" s="2">
        <f t="shared" si="238"/>
        <v>0.99997395947040146</v>
      </c>
      <c r="FI183" s="2">
        <f t="shared" si="238"/>
        <v>0.99997415357070896</v>
      </c>
      <c r="FJ183" s="2">
        <f t="shared" si="238"/>
        <v>0.999974158142801</v>
      </c>
      <c r="FK183" s="2">
        <f t="shared" si="238"/>
        <v>0.99997622740943848</v>
      </c>
      <c r="FL183" s="2">
        <f t="shared" si="238"/>
        <v>0.99997325452495767</v>
      </c>
      <c r="FM183" s="2">
        <f t="shared" si="238"/>
        <v>0.99997570837438876</v>
      </c>
      <c r="FN183" s="2">
        <f t="shared" si="238"/>
        <v>0.99997268500085101</v>
      </c>
      <c r="FO183" s="2">
        <f t="shared" si="238"/>
        <v>0.99997096825779241</v>
      </c>
      <c r="FP183" s="2">
        <f t="shared" si="238"/>
        <v>0.99997111556206209</v>
      </c>
      <c r="FQ183" s="2">
        <f t="shared" si="238"/>
        <v>0.99997425224249359</v>
      </c>
      <c r="FR183" s="2">
        <f t="shared" si="238"/>
        <v>0.99997065970660637</v>
      </c>
      <c r="FS183" s="2">
        <f t="shared" si="238"/>
        <v>0.99997493659593217</v>
      </c>
      <c r="FT183" s="2">
        <f t="shared" si="238"/>
        <v>0.99997114010247667</v>
      </c>
      <c r="FU183" s="2">
        <f t="shared" si="238"/>
        <v>0.99996480645682895</v>
      </c>
      <c r="FW183" s="2">
        <f t="shared" si="229"/>
        <v>0.83507538917278246</v>
      </c>
      <c r="FX183" s="2">
        <f t="shared" si="229"/>
        <v>0.86310251078507549</v>
      </c>
      <c r="FY183" s="2">
        <f t="shared" si="229"/>
        <v>0.84149642410686643</v>
      </c>
      <c r="FZ183" s="2">
        <f t="shared" si="229"/>
        <v>0.8349758005991269</v>
      </c>
      <c r="GA183" s="2">
        <f t="shared" si="229"/>
        <v>0.84117834574946049</v>
      </c>
      <c r="GB183" s="2">
        <f t="shared" si="229"/>
        <v>0.84933646897935156</v>
      </c>
      <c r="GC183" s="2">
        <f t="shared" si="229"/>
        <v>0.85287479254812892</v>
      </c>
      <c r="GD183" s="2">
        <f t="shared" si="229"/>
        <v>0.85054091902980855</v>
      </c>
      <c r="GE183" s="2">
        <f t="shared" si="229"/>
        <v>0.85792748509131256</v>
      </c>
      <c r="GF183" s="2">
        <f t="shared" si="229"/>
        <v>0.85522936998536536</v>
      </c>
      <c r="GG183" s="2">
        <f t="shared" si="229"/>
        <v>0.85051782598394132</v>
      </c>
      <c r="GH183" s="2">
        <f t="shared" si="229"/>
        <v>0.83551688949236724</v>
      </c>
      <c r="GI183" s="2">
        <f t="shared" si="229"/>
        <v>0.83929949992704556</v>
      </c>
      <c r="GJ183" s="2">
        <f t="shared" si="229"/>
        <v>0.77771415109221076</v>
      </c>
      <c r="GK183" s="2">
        <f t="shared" si="229"/>
        <v>0.73919661207110987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8.2653373226574695E-296</v>
      </c>
      <c r="HD183" s="86">
        <f t="shared" si="181"/>
        <v>3.21910883093684E-279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6.2232488302356441E-254</v>
      </c>
      <c r="HP183" s="86">
        <f t="shared" si="226"/>
        <v>0</v>
      </c>
      <c r="HQ183" s="86">
        <f t="shared" si="226"/>
        <v>0</v>
      </c>
      <c r="HS183" s="86">
        <f t="shared" si="231"/>
        <v>4.8894596954743561E-30</v>
      </c>
      <c r="HT183" s="86">
        <f t="shared" si="231"/>
        <v>4.6683027424573557E-37</v>
      </c>
      <c r="HU183" s="86">
        <f t="shared" si="231"/>
        <v>7.4404766126037868E-38</v>
      </c>
      <c r="HV183" s="86">
        <f t="shared" si="231"/>
        <v>9.9450892645076493E-37</v>
      </c>
      <c r="HW183" s="86">
        <f t="shared" si="231"/>
        <v>4.3882910229698444E-35</v>
      </c>
      <c r="HX183" s="86">
        <f t="shared" si="231"/>
        <v>6.469845646304564E-43</v>
      </c>
      <c r="HY183" s="86">
        <f t="shared" si="231"/>
        <v>1.3486095468438578E-37</v>
      </c>
      <c r="HZ183" s="86">
        <f t="shared" si="231"/>
        <v>6.3321738238539154E-41</v>
      </c>
      <c r="IA183" s="86">
        <f t="shared" si="231"/>
        <v>6.1102512115399379E-46</v>
      </c>
      <c r="IB183" s="86">
        <f t="shared" si="231"/>
        <v>3.8096052117741858E-43</v>
      </c>
      <c r="IC183" s="86">
        <f t="shared" si="231"/>
        <v>3.230860357132747E-39</v>
      </c>
      <c r="ID183" s="86">
        <f t="shared" si="231"/>
        <v>9.8502433198711501E-41</v>
      </c>
      <c r="IE183" s="86">
        <f t="shared" si="231"/>
        <v>6.9835563896391813E-38</v>
      </c>
      <c r="IF183" s="86">
        <f t="shared" si="231"/>
        <v>1.4679614704289493E-52</v>
      </c>
      <c r="IG183" s="86">
        <f t="shared" si="231"/>
        <v>3.5528326574745481E-41</v>
      </c>
      <c r="II183" s="86">
        <f t="shared" si="232"/>
        <v>5.4980745920223345E-4</v>
      </c>
      <c r="IJ183" s="86">
        <f t="shared" si="232"/>
        <v>3.176261225939524E-5</v>
      </c>
      <c r="IK183" s="86">
        <f t="shared" si="232"/>
        <v>1.0998054541218795E-4</v>
      </c>
      <c r="IL183" s="86">
        <f t="shared" si="232"/>
        <v>1.7123816980736922E-4</v>
      </c>
      <c r="IM183" s="86">
        <f t="shared" si="232"/>
        <v>1.8509707604434504E-4</v>
      </c>
      <c r="IN183" s="86">
        <f t="shared" si="232"/>
        <v>2.0060496804603499E-5</v>
      </c>
      <c r="IO183" s="86">
        <f t="shared" si="232"/>
        <v>5.406986537832009E-5</v>
      </c>
      <c r="IP183" s="86">
        <f t="shared" si="232"/>
        <v>2.931614400861797E-5</v>
      </c>
      <c r="IQ183" s="86">
        <f t="shared" si="232"/>
        <v>6.0171000583695253E-6</v>
      </c>
      <c r="IR183" s="86">
        <f t="shared" si="232"/>
        <v>1.0256664672525096E-5</v>
      </c>
      <c r="IS183" s="86">
        <f t="shared" si="232"/>
        <v>4.2415534341308206E-5</v>
      </c>
      <c r="IT183" s="86">
        <f t="shared" si="232"/>
        <v>6.9308367573574545E-5</v>
      </c>
      <c r="IU183" s="86">
        <f t="shared" si="232"/>
        <v>1.0910185066643613E-4</v>
      </c>
      <c r="IV183" s="86">
        <f t="shared" si="232"/>
        <v>9.2218877587484215E-3</v>
      </c>
      <c r="IW183" s="86">
        <f t="shared" si="232"/>
        <v>1.2880931786377673E-3</v>
      </c>
      <c r="IY183" s="86">
        <f t="shared" si="233"/>
        <v>5.4980745920223345E-4</v>
      </c>
      <c r="IZ183" s="86">
        <f t="shared" si="233"/>
        <v>3.176261225939524E-5</v>
      </c>
      <c r="JA183" s="86">
        <f t="shared" si="233"/>
        <v>1.0998054541218795E-4</v>
      </c>
      <c r="JB183" s="86">
        <f t="shared" si="233"/>
        <v>1.7123816980736922E-4</v>
      </c>
      <c r="JC183" s="86">
        <f t="shared" si="233"/>
        <v>1.8509707604434504E-4</v>
      </c>
      <c r="JD183" s="86">
        <f t="shared" si="233"/>
        <v>2.0060496804603499E-5</v>
      </c>
      <c r="JE183" s="86">
        <f t="shared" si="233"/>
        <v>5.406986537832009E-5</v>
      </c>
      <c r="JF183" s="86">
        <f t="shared" si="233"/>
        <v>2.931614400861797E-5</v>
      </c>
      <c r="JG183" s="86">
        <f t="shared" si="233"/>
        <v>6.0171000583695253E-6</v>
      </c>
      <c r="JH183" s="86">
        <f t="shared" si="233"/>
        <v>1.0256664672525096E-5</v>
      </c>
      <c r="JI183" s="86">
        <f t="shared" si="233"/>
        <v>4.2415534341308206E-5</v>
      </c>
      <c r="JJ183" s="86">
        <f t="shared" si="233"/>
        <v>6.9308367573574545E-5</v>
      </c>
      <c r="JK183" s="86">
        <f t="shared" si="233"/>
        <v>1.0910185066643613E-4</v>
      </c>
      <c r="JL183" s="86">
        <f t="shared" si="233"/>
        <v>9.2218877587484215E-3</v>
      </c>
      <c r="JM183" s="86">
        <f t="shared" si="233"/>
        <v>1.2880931786377673E-3</v>
      </c>
    </row>
    <row r="184" spans="2:273" x14ac:dyDescent="0.25">
      <c r="B184" s="2">
        <v>157</v>
      </c>
      <c r="C184" s="37">
        <v>103.172</v>
      </c>
      <c r="D184" s="37">
        <v>102.60299999999999</v>
      </c>
      <c r="E184" s="37">
        <v>104.069</v>
      </c>
      <c r="F184" s="37">
        <v>104.36199999999999</v>
      </c>
      <c r="G184" s="37">
        <v>103.517</v>
      </c>
      <c r="H184" s="37">
        <v>106</v>
      </c>
      <c r="I184" s="37">
        <v>105.569</v>
      </c>
      <c r="J184" s="37">
        <v>109.81</v>
      </c>
      <c r="K184" s="37">
        <v>105.776</v>
      </c>
      <c r="L184" s="37">
        <v>106.828</v>
      </c>
      <c r="M184" s="37">
        <v>108.36199999999999</v>
      </c>
      <c r="N184" s="37">
        <v>109.29300000000001</v>
      </c>
      <c r="O184" s="37">
        <v>110.672</v>
      </c>
      <c r="P184" s="37">
        <v>109.431</v>
      </c>
      <c r="Q184" s="37">
        <v>111.379</v>
      </c>
      <c r="S184" s="4">
        <f t="shared" si="234"/>
        <v>103.67046613944997</v>
      </c>
      <c r="T184" s="4" t="e">
        <f t="shared" si="234"/>
        <v>#N/A</v>
      </c>
      <c r="U184" s="4" t="e">
        <f t="shared" si="234"/>
        <v>#N/A</v>
      </c>
      <c r="V184" s="4" t="e">
        <f t="shared" si="234"/>
        <v>#N/A</v>
      </c>
      <c r="W184" s="4">
        <f t="shared" si="234"/>
        <v>103.72747308578239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110.36241926643541</v>
      </c>
      <c r="AG184" s="4">
        <f t="shared" si="234"/>
        <v>113.09837076807769</v>
      </c>
      <c r="AI184" s="4">
        <f t="shared" si="235"/>
        <v>-0.49846613944997387</v>
      </c>
      <c r="AJ184" s="4">
        <f t="shared" si="235"/>
        <v>0</v>
      </c>
      <c r="AK184" s="4">
        <f t="shared" si="235"/>
        <v>0</v>
      </c>
      <c r="AL184" s="4">
        <f t="shared" si="235"/>
        <v>0</v>
      </c>
      <c r="AM184" s="4">
        <f t="shared" si="235"/>
        <v>-0.21047308578239665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-0.9314192664354124</v>
      </c>
      <c r="AW184" s="4">
        <f t="shared" si="235"/>
        <v>-1.7193707680776811</v>
      </c>
      <c r="AY184" s="2">
        <f t="shared" si="227"/>
        <v>103.67046613944997</v>
      </c>
      <c r="AZ184" s="2" t="e">
        <f t="shared" si="227"/>
        <v>#N/A</v>
      </c>
      <c r="BA184" s="2" t="e">
        <f t="shared" si="227"/>
        <v>#N/A</v>
      </c>
      <c r="BB184" s="2" t="e">
        <f t="shared" si="227"/>
        <v>#N/A</v>
      </c>
      <c r="BC184" s="2">
        <f t="shared" si="227"/>
        <v>103.72747308578239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110.36238581345098</v>
      </c>
      <c r="BM184" s="2">
        <f t="shared" si="227"/>
        <v>113.09791045950047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103.172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>
        <f t="shared" si="201"/>
        <v>103.517</v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109.431</v>
      </c>
      <c r="DI184" s="2">
        <f t="shared" si="211"/>
        <v>111.379</v>
      </c>
      <c r="DK184" s="2">
        <f t="shared" si="236"/>
        <v>159.23893780487805</v>
      </c>
      <c r="DL184" s="2">
        <f t="shared" si="236"/>
        <v>135.14387989203783</v>
      </c>
      <c r="DM184" s="2">
        <f t="shared" si="236"/>
        <v>133.28086612685559</v>
      </c>
      <c r="DN184" s="2">
        <f t="shared" si="236"/>
        <v>143.12192874493925</v>
      </c>
      <c r="DO184" s="2">
        <f t="shared" si="236"/>
        <v>155.97285469043152</v>
      </c>
      <c r="DP184" s="2">
        <f t="shared" si="236"/>
        <v>156.57456330014224</v>
      </c>
      <c r="DQ184" s="2">
        <f t="shared" si="236"/>
        <v>141.00280365853661</v>
      </c>
      <c r="DR184" s="2">
        <f t="shared" si="236"/>
        <v>143.96466429587485</v>
      </c>
      <c r="DS184" s="2">
        <f t="shared" si="236"/>
        <v>143.02535294117646</v>
      </c>
      <c r="DT184" s="2">
        <f t="shared" si="236"/>
        <v>146.88169819819819</v>
      </c>
      <c r="DU184" s="2">
        <f t="shared" si="236"/>
        <v>146.6805616734143</v>
      </c>
      <c r="DV184" s="2">
        <f t="shared" si="236"/>
        <v>153.49706756756757</v>
      </c>
      <c r="DW184" s="2">
        <f t="shared" si="236"/>
        <v>154.29346679067731</v>
      </c>
      <c r="DX184" s="2">
        <f t="shared" si="236"/>
        <v>151.49872938652936</v>
      </c>
      <c r="DY184" s="2">
        <f t="shared" si="236"/>
        <v>162.22767259918425</v>
      </c>
      <c r="EA184" s="2">
        <f t="shared" si="213"/>
        <v>103.95315645323805</v>
      </c>
      <c r="EB184" s="2">
        <f t="shared" si="213"/>
        <v>105.3214417673537</v>
      </c>
      <c r="EC184" s="2">
        <f t="shared" si="213"/>
        <v>103.14762798946673</v>
      </c>
      <c r="ED184" s="2">
        <f t="shared" si="213"/>
        <v>103.38518854274324</v>
      </c>
      <c r="EE184" s="2">
        <f t="shared" si="213"/>
        <v>103.06492209347401</v>
      </c>
      <c r="EF184" s="2">
        <f t="shared" si="213"/>
        <v>105.49384007725774</v>
      </c>
      <c r="EG184" s="2">
        <f t="shared" si="213"/>
        <v>108.25358441044854</v>
      </c>
      <c r="EH184" s="2">
        <f t="shared" si="213"/>
        <v>107.48187470101874</v>
      </c>
      <c r="EI184" s="2">
        <f t="shared" si="213"/>
        <v>104.90549006506123</v>
      </c>
      <c r="EJ184" s="2">
        <f t="shared" si="213"/>
        <v>107.41822312470136</v>
      </c>
      <c r="EK184" s="2">
        <f t="shared" si="212"/>
        <v>107.65022250313507</v>
      </c>
      <c r="EL184" s="2">
        <f t="shared" si="179"/>
        <v>108.82553359855169</v>
      </c>
      <c r="EM184" s="2">
        <f t="shared" si="179"/>
        <v>109.56594869824511</v>
      </c>
      <c r="EN184" s="2">
        <f t="shared" si="179"/>
        <v>110.76641024079711</v>
      </c>
      <c r="EO184" s="2">
        <f t="shared" si="179"/>
        <v>114.46550299986248</v>
      </c>
      <c r="EQ184" s="2">
        <f t="shared" si="237"/>
        <v>103.61801910252571</v>
      </c>
      <c r="ER184" s="2">
        <f t="shared" si="237"/>
        <v>103.83029581419137</v>
      </c>
      <c r="ES184" s="2">
        <f t="shared" si="237"/>
        <v>103.53353656518459</v>
      </c>
      <c r="ET184" s="2">
        <f t="shared" si="237"/>
        <v>103.82000484251877</v>
      </c>
      <c r="EU184" s="2">
        <f t="shared" si="237"/>
        <v>103.84021672547851</v>
      </c>
      <c r="EV184" s="2">
        <f t="shared" si="237"/>
        <v>105.19126339965351</v>
      </c>
      <c r="EW184" s="2">
        <f t="shared" si="237"/>
        <v>107.62321766516891</v>
      </c>
      <c r="EX184" s="2">
        <f t="shared" si="237"/>
        <v>107.37040907696776</v>
      </c>
      <c r="EY184" s="2">
        <f t="shared" si="237"/>
        <v>105.48527405255879</v>
      </c>
      <c r="EZ184" s="2">
        <f t="shared" si="237"/>
        <v>106.82888905780509</v>
      </c>
      <c r="FA184" s="2">
        <f t="shared" si="237"/>
        <v>107.10669502510504</v>
      </c>
      <c r="FB184" s="2">
        <f t="shared" si="237"/>
        <v>107.95546768044694</v>
      </c>
      <c r="FC184" s="2">
        <f t="shared" si="237"/>
        <v>109.34735509904623</v>
      </c>
      <c r="FD184" s="2">
        <f t="shared" si="237"/>
        <v>110.25571701714185</v>
      </c>
      <c r="FE184" s="2">
        <f t="shared" si="237"/>
        <v>112.65582608380669</v>
      </c>
      <c r="FG184" s="2">
        <f t="shared" si="238"/>
        <v>0.9999765631355404</v>
      </c>
      <c r="FH184" s="2">
        <f t="shared" si="238"/>
        <v>0.99997625070032714</v>
      </c>
      <c r="FI184" s="2">
        <f t="shared" si="238"/>
        <v>0.99997642772271977</v>
      </c>
      <c r="FJ184" s="2">
        <f t="shared" si="238"/>
        <v>0.99997643189253616</v>
      </c>
      <c r="FK184" s="2">
        <f t="shared" si="238"/>
        <v>0.99997831909437773</v>
      </c>
      <c r="FL184" s="2">
        <f t="shared" si="238"/>
        <v>0.99997560777945516</v>
      </c>
      <c r="FM184" s="2">
        <f t="shared" si="238"/>
        <v>0.99997784572678439</v>
      </c>
      <c r="FN184" s="2">
        <f t="shared" si="238"/>
        <v>0.99997508836482596</v>
      </c>
      <c r="FO184" s="2">
        <f t="shared" si="238"/>
        <v>0.99997352266878559</v>
      </c>
      <c r="FP184" s="2">
        <f t="shared" si="238"/>
        <v>0.99997365701256069</v>
      </c>
      <c r="FQ184" s="2">
        <f t="shared" si="238"/>
        <v>0.99997651771286544</v>
      </c>
      <c r="FR184" s="2">
        <f t="shared" si="238"/>
        <v>0.99997324126531395</v>
      </c>
      <c r="FS184" s="2">
        <f t="shared" si="238"/>
        <v>0.99997714185340969</v>
      </c>
      <c r="FT184" s="2">
        <f t="shared" si="238"/>
        <v>0.99997367939379866</v>
      </c>
      <c r="FU184" s="2">
        <f t="shared" si="238"/>
        <v>0.99996790300775951</v>
      </c>
      <c r="FW184" s="2">
        <f t="shared" si="229"/>
        <v>0.84737209549620285</v>
      </c>
      <c r="FX184" s="2">
        <f t="shared" si="229"/>
        <v>0.87362576572679129</v>
      </c>
      <c r="FY184" s="2">
        <f t="shared" si="229"/>
        <v>0.85339842771897889</v>
      </c>
      <c r="FZ184" s="2">
        <f t="shared" si="229"/>
        <v>0.84727857424224517</v>
      </c>
      <c r="GA184" s="2">
        <f t="shared" si="229"/>
        <v>0.85310006430075991</v>
      </c>
      <c r="GB184" s="2">
        <f t="shared" si="229"/>
        <v>0.86074718580588416</v>
      </c>
      <c r="GC184" s="2">
        <f t="shared" si="229"/>
        <v>0.86406042063430089</v>
      </c>
      <c r="GD184" s="2">
        <f t="shared" si="229"/>
        <v>0.86187525004211762</v>
      </c>
      <c r="GE184" s="2">
        <f t="shared" si="229"/>
        <v>0.86878806687110366</v>
      </c>
      <c r="GF184" s="2">
        <f t="shared" si="229"/>
        <v>0.86626405480782598</v>
      </c>
      <c r="GG184" s="2">
        <f t="shared" si="229"/>
        <v>0.86185362382757003</v>
      </c>
      <c r="GH184" s="2">
        <f t="shared" si="229"/>
        <v>0.84778667788580164</v>
      </c>
      <c r="GI184" s="2">
        <f t="shared" si="229"/>
        <v>0.85133732639033177</v>
      </c>
      <c r="GJ184" s="2">
        <f t="shared" si="229"/>
        <v>0.79322870935817291</v>
      </c>
      <c r="GK184" s="2">
        <f t="shared" si="229"/>
        <v>0.75655800778686033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1.2351701607183316E-303</v>
      </c>
      <c r="HD184" s="86">
        <f t="shared" si="181"/>
        <v>1.6119315857641156E-286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1.5466036258976576E-260</v>
      </c>
      <c r="HP184" s="86">
        <f t="shared" si="226"/>
        <v>0</v>
      </c>
      <c r="HQ184" s="86">
        <f t="shared" si="226"/>
        <v>0</v>
      </c>
      <c r="HS184" s="86">
        <f t="shared" si="231"/>
        <v>2.1833262582202514E-31</v>
      </c>
      <c r="HT184" s="86">
        <f t="shared" si="231"/>
        <v>1.1823371415405204E-38</v>
      </c>
      <c r="HU184" s="86">
        <f t="shared" si="231"/>
        <v>1.6458922098841229E-39</v>
      </c>
      <c r="HV184" s="86">
        <f t="shared" si="231"/>
        <v>2.3276809607797638E-38</v>
      </c>
      <c r="HW184" s="86">
        <f t="shared" si="231"/>
        <v>1.264051297427797E-36</v>
      </c>
      <c r="HX184" s="86">
        <f t="shared" si="231"/>
        <v>8.5354849845678085E-45</v>
      </c>
      <c r="HY184" s="86">
        <f t="shared" si="231"/>
        <v>3.1213299955314533E-39</v>
      </c>
      <c r="HZ184" s="86">
        <f t="shared" si="231"/>
        <v>1.0327057571944726E-42</v>
      </c>
      <c r="IA184" s="86">
        <f t="shared" si="231"/>
        <v>6.2973114040012905E-48</v>
      </c>
      <c r="IB184" s="86">
        <f t="shared" si="231"/>
        <v>4.8099019430082913E-45</v>
      </c>
      <c r="IC184" s="86">
        <f t="shared" si="231"/>
        <v>6.2513348434812745E-41</v>
      </c>
      <c r="ID184" s="86">
        <f t="shared" si="231"/>
        <v>1.5013281198175666E-42</v>
      </c>
      <c r="IE184" s="86">
        <f t="shared" si="231"/>
        <v>1.4818879417051825E-39</v>
      </c>
      <c r="IF184" s="86">
        <f t="shared" si="231"/>
        <v>3.9524532706306762E-55</v>
      </c>
      <c r="IG184" s="86">
        <f t="shared" si="231"/>
        <v>3.0599212168560109E-43</v>
      </c>
      <c r="II184" s="86">
        <f t="shared" si="232"/>
        <v>2.607785433089854E-4</v>
      </c>
      <c r="IJ184" s="86">
        <f t="shared" si="232"/>
        <v>1.2507109340773341E-5</v>
      </c>
      <c r="IK184" s="86">
        <f t="shared" si="232"/>
        <v>4.4877116450154584E-5</v>
      </c>
      <c r="IL184" s="86">
        <f t="shared" si="232"/>
        <v>7.1408239156672295E-5</v>
      </c>
      <c r="IM184" s="86">
        <f t="shared" si="232"/>
        <v>7.9770633771687641E-5</v>
      </c>
      <c r="IN184" s="86">
        <f t="shared" si="232"/>
        <v>7.0784181731588445E-6</v>
      </c>
      <c r="IO184" s="86">
        <f t="shared" si="232"/>
        <v>2.1482352890237518E-5</v>
      </c>
      <c r="IP184" s="86">
        <f t="shared" si="232"/>
        <v>1.082246197568855E-5</v>
      </c>
      <c r="IQ184" s="86">
        <f t="shared" si="232"/>
        <v>1.9590848752584834E-6</v>
      </c>
      <c r="IR184" s="86">
        <f t="shared" si="232"/>
        <v>3.4764677771991129E-6</v>
      </c>
      <c r="IS184" s="86">
        <f t="shared" si="232"/>
        <v>1.626789602683419E-5</v>
      </c>
      <c r="IT184" s="86">
        <f t="shared" si="232"/>
        <v>2.6210008676122617E-5</v>
      </c>
      <c r="IU184" s="86">
        <f t="shared" si="232"/>
        <v>4.4076911113998303E-5</v>
      </c>
      <c r="IV184" s="86">
        <f t="shared" si="232"/>
        <v>5.1870822534284952E-3</v>
      </c>
      <c r="IW184" s="86">
        <f t="shared" si="232"/>
        <v>4.6164893651072476E-4</v>
      </c>
      <c r="IY184" s="86">
        <f t="shared" si="233"/>
        <v>2.607785433089854E-4</v>
      </c>
      <c r="IZ184" s="86">
        <f t="shared" si="233"/>
        <v>1.2507109340773341E-5</v>
      </c>
      <c r="JA184" s="86">
        <f t="shared" si="233"/>
        <v>4.4877116450154584E-5</v>
      </c>
      <c r="JB184" s="86">
        <f t="shared" si="233"/>
        <v>7.1408239156672295E-5</v>
      </c>
      <c r="JC184" s="86">
        <f t="shared" si="233"/>
        <v>7.9770633771687641E-5</v>
      </c>
      <c r="JD184" s="86">
        <f t="shared" si="233"/>
        <v>7.0784181731588445E-6</v>
      </c>
      <c r="JE184" s="86">
        <f t="shared" si="233"/>
        <v>2.1482352890237518E-5</v>
      </c>
      <c r="JF184" s="86">
        <f t="shared" si="233"/>
        <v>1.082246197568855E-5</v>
      </c>
      <c r="JG184" s="86">
        <f t="shared" si="233"/>
        <v>1.9590848752584834E-6</v>
      </c>
      <c r="JH184" s="86">
        <f t="shared" si="233"/>
        <v>3.4764677771991129E-6</v>
      </c>
      <c r="JI184" s="86">
        <f t="shared" si="233"/>
        <v>1.626789602683419E-5</v>
      </c>
      <c r="JJ184" s="86">
        <f t="shared" si="233"/>
        <v>2.6210008676122617E-5</v>
      </c>
      <c r="JK184" s="86">
        <f t="shared" si="233"/>
        <v>4.4076911113998303E-5</v>
      </c>
      <c r="JL184" s="86">
        <f t="shared" si="233"/>
        <v>5.1870822534284952E-3</v>
      </c>
      <c r="JM184" s="86">
        <f t="shared" si="233"/>
        <v>4.6164893651072476E-4</v>
      </c>
    </row>
    <row r="185" spans="2:273" x14ac:dyDescent="0.25">
      <c r="B185" s="2">
        <v>158</v>
      </c>
      <c r="C185" s="37">
        <v>102.13800000000001</v>
      </c>
      <c r="D185" s="37">
        <v>103.621</v>
      </c>
      <c r="E185" s="37">
        <v>103.31</v>
      </c>
      <c r="F185" s="37">
        <v>104.259</v>
      </c>
      <c r="G185" s="37">
        <v>105.741</v>
      </c>
      <c r="H185" s="37">
        <v>107.03400000000001</v>
      </c>
      <c r="I185" s="37">
        <v>109.121</v>
      </c>
      <c r="J185" s="37">
        <v>109.19</v>
      </c>
      <c r="K185" s="37">
        <v>107.172</v>
      </c>
      <c r="L185" s="37">
        <v>106.29300000000001</v>
      </c>
      <c r="M185" s="37">
        <v>105.276</v>
      </c>
      <c r="N185" s="37">
        <v>107.724</v>
      </c>
      <c r="O185" s="37">
        <v>110.10299999999999</v>
      </c>
      <c r="P185" s="37">
        <v>109</v>
      </c>
      <c r="Q185" s="37">
        <v>112.759</v>
      </c>
      <c r="S185" s="4">
        <f t="shared" si="234"/>
        <v>103.57938623669865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110.26650151433368</v>
      </c>
      <c r="AG185" s="4">
        <f t="shared" si="234"/>
        <v>112.97160872922515</v>
      </c>
      <c r="AI185" s="4">
        <f t="shared" si="235"/>
        <v>-1.4413862366986478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-1.2665015143336831</v>
      </c>
      <c r="AW185" s="4">
        <f t="shared" si="235"/>
        <v>-0.21260872922515262</v>
      </c>
      <c r="AY185" s="2">
        <f t="shared" si="227"/>
        <v>103.57938623669865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110.26649593338756</v>
      </c>
      <c r="BM185" s="2">
        <f t="shared" si="227"/>
        <v>112.97152691617083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102.13800000000001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109</v>
      </c>
      <c r="DI185" s="2">
        <f t="shared" si="211"/>
        <v>112.759</v>
      </c>
      <c r="DK185" s="2">
        <f t="shared" si="236"/>
        <v>159.55355328330205</v>
      </c>
      <c r="DL185" s="2">
        <f t="shared" si="236"/>
        <v>135.28865823211879</v>
      </c>
      <c r="DM185" s="2">
        <f t="shared" si="236"/>
        <v>133.411519365722</v>
      </c>
      <c r="DN185" s="2">
        <f t="shared" si="236"/>
        <v>143.32508319838055</v>
      </c>
      <c r="DO185" s="2">
        <f t="shared" si="236"/>
        <v>156.25854108818012</v>
      </c>
      <c r="DP185" s="2">
        <f t="shared" si="236"/>
        <v>156.88950497866287</v>
      </c>
      <c r="DQ185" s="2">
        <f t="shared" si="236"/>
        <v>141.19215093808634</v>
      </c>
      <c r="DR185" s="2">
        <f t="shared" si="236"/>
        <v>144.17626031294455</v>
      </c>
      <c r="DS185" s="2">
        <f t="shared" si="236"/>
        <v>143.23820756302521</v>
      </c>
      <c r="DT185" s="2">
        <f t="shared" si="236"/>
        <v>147.09581602655288</v>
      </c>
      <c r="DU185" s="2">
        <f t="shared" si="236"/>
        <v>146.87811086369771</v>
      </c>
      <c r="DV185" s="2">
        <f t="shared" si="236"/>
        <v>153.75134281650071</v>
      </c>
      <c r="DW185" s="2">
        <f t="shared" si="236"/>
        <v>154.52648790896157</v>
      </c>
      <c r="DX185" s="2">
        <f t="shared" si="236"/>
        <v>151.72628395538393</v>
      </c>
      <c r="DY185" s="2">
        <f t="shared" si="236"/>
        <v>162.53453800519091</v>
      </c>
      <c r="EA185" s="2">
        <f t="shared" si="213"/>
        <v>103.8711494000183</v>
      </c>
      <c r="EB185" s="2">
        <f t="shared" si="213"/>
        <v>105.28343630656242</v>
      </c>
      <c r="EC185" s="2">
        <f t="shared" si="213"/>
        <v>103.06856507396323</v>
      </c>
      <c r="ED185" s="2">
        <f t="shared" si="213"/>
        <v>103.29856782075889</v>
      </c>
      <c r="EE185" s="2">
        <f t="shared" si="213"/>
        <v>102.97520331682098</v>
      </c>
      <c r="EF185" s="2">
        <f t="shared" ref="EF185:EO227" si="239">CJ$228*$B185+CJ$229</f>
        <v>105.44710224958769</v>
      </c>
      <c r="EG185" s="2">
        <f t="shared" si="239"/>
        <v>108.23265078572173</v>
      </c>
      <c r="EH185" s="2">
        <f t="shared" si="239"/>
        <v>107.4469826812343</v>
      </c>
      <c r="EI185" s="2">
        <f t="shared" si="239"/>
        <v>104.84302487409566</v>
      </c>
      <c r="EJ185" s="2">
        <f t="shared" si="239"/>
        <v>107.37050836120397</v>
      </c>
      <c r="EK185" s="2">
        <f t="shared" si="212"/>
        <v>107.57823770871892</v>
      </c>
      <c r="EL185" s="2">
        <f t="shared" si="179"/>
        <v>108.75153074605976</v>
      </c>
      <c r="EM185" s="2">
        <f t="shared" si="179"/>
        <v>109.46752066854322</v>
      </c>
      <c r="EN185" s="2">
        <f t="shared" si="179"/>
        <v>110.68535887074452</v>
      </c>
      <c r="EO185" s="2">
        <f t="shared" si="179"/>
        <v>114.39142007436028</v>
      </c>
      <c r="EQ185" s="2">
        <f t="shared" si="237"/>
        <v>103.53007242358704</v>
      </c>
      <c r="ER185" s="2">
        <f t="shared" si="237"/>
        <v>103.76660629400268</v>
      </c>
      <c r="ES185" s="2">
        <f t="shared" si="237"/>
        <v>103.46130513007715</v>
      </c>
      <c r="ET185" s="2">
        <f t="shared" si="237"/>
        <v>103.74088959216293</v>
      </c>
      <c r="EU185" s="2">
        <f t="shared" si="237"/>
        <v>103.76386380856361</v>
      </c>
      <c r="EV185" s="2">
        <f t="shared" si="237"/>
        <v>105.13934797977144</v>
      </c>
      <c r="EW185" s="2">
        <f t="shared" si="237"/>
        <v>107.59163239307705</v>
      </c>
      <c r="EX185" s="2">
        <f t="shared" si="237"/>
        <v>107.33367478360707</v>
      </c>
      <c r="EY185" s="2">
        <f t="shared" si="237"/>
        <v>105.43272505595374</v>
      </c>
      <c r="EZ185" s="2">
        <f t="shared" si="237"/>
        <v>106.77084213712087</v>
      </c>
      <c r="FA185" s="2">
        <f t="shared" si="237"/>
        <v>107.02539453325137</v>
      </c>
      <c r="FB185" s="2">
        <f t="shared" si="237"/>
        <v>107.8660559220674</v>
      </c>
      <c r="FC185" s="2">
        <f t="shared" si="237"/>
        <v>109.24508497084449</v>
      </c>
      <c r="FD185" s="2">
        <f t="shared" si="237"/>
        <v>110.16569846667117</v>
      </c>
      <c r="FE185" s="2">
        <f t="shared" si="237"/>
        <v>112.55301803657785</v>
      </c>
      <c r="FG185" s="2">
        <f t="shared" si="238"/>
        <v>0.99997862528149362</v>
      </c>
      <c r="FH185" s="2">
        <f t="shared" si="238"/>
        <v>0.99997834033600941</v>
      </c>
      <c r="FI185" s="2">
        <f t="shared" si="238"/>
        <v>0.99997850178302261</v>
      </c>
      <c r="FJ185" s="2">
        <f t="shared" si="238"/>
        <v>0.99997850558595613</v>
      </c>
      <c r="FK185" s="2">
        <f t="shared" si="238"/>
        <v>0.99998022674134424</v>
      </c>
      <c r="FL185" s="2">
        <f t="shared" si="238"/>
        <v>0.9999777539827216</v>
      </c>
      <c r="FM185" s="2">
        <f t="shared" si="238"/>
        <v>0.99997979502330303</v>
      </c>
      <c r="FN185" s="2">
        <f t="shared" si="238"/>
        <v>0.99997728026889454</v>
      </c>
      <c r="FO185" s="2">
        <f t="shared" si="238"/>
        <v>0.99997585233067798</v>
      </c>
      <c r="FP185" s="2">
        <f t="shared" si="238"/>
        <v>0.99997597485422651</v>
      </c>
      <c r="FQ185" s="2">
        <f t="shared" si="238"/>
        <v>0.99997858385535066</v>
      </c>
      <c r="FR185" s="2">
        <f t="shared" si="238"/>
        <v>0.99997559568645944</v>
      </c>
      <c r="FS185" s="2">
        <f t="shared" si="238"/>
        <v>0.99997915308061336</v>
      </c>
      <c r="FT185" s="2">
        <f t="shared" si="238"/>
        <v>0.99997599526625269</v>
      </c>
      <c r="FU185" s="2">
        <f t="shared" si="238"/>
        <v>0.9999707271124938</v>
      </c>
      <c r="FW185" s="2">
        <f t="shared" si="229"/>
        <v>0.85890687226567497</v>
      </c>
      <c r="FX185" s="2">
        <f t="shared" si="229"/>
        <v>0.88344933610083598</v>
      </c>
      <c r="FY185" s="2">
        <f t="shared" si="229"/>
        <v>0.86455056747121195</v>
      </c>
      <c r="FZ185" s="2">
        <f t="shared" si="229"/>
        <v>0.85881924126270848</v>
      </c>
      <c r="GA185" s="2">
        <f t="shared" si="229"/>
        <v>0.86427129106438716</v>
      </c>
      <c r="GB185" s="2">
        <f t="shared" si="229"/>
        <v>0.87142452237292711</v>
      </c>
      <c r="GC185" s="2">
        <f t="shared" si="229"/>
        <v>0.87452074648345346</v>
      </c>
      <c r="GD185" s="2">
        <f t="shared" si="229"/>
        <v>0.87247890568204445</v>
      </c>
      <c r="GE185" s="2">
        <f t="shared" si="229"/>
        <v>0.87893557840019221</v>
      </c>
      <c r="GF185" s="2">
        <f t="shared" si="229"/>
        <v>0.87657903517964353</v>
      </c>
      <c r="GG185" s="2">
        <f t="shared" si="229"/>
        <v>0.87245869400286824</v>
      </c>
      <c r="GH185" s="2">
        <f t="shared" si="229"/>
        <v>0.85929532540105147</v>
      </c>
      <c r="GI185" s="2">
        <f t="shared" si="229"/>
        <v>0.86262101645868439</v>
      </c>
      <c r="GJ185" s="2">
        <f t="shared" si="229"/>
        <v>0.8079278516226911</v>
      </c>
      <c r="GK185" s="2">
        <f t="shared" si="229"/>
        <v>0.77311840231600415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6.4888437864930535E-294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3.1577695064115707E-267</v>
      </c>
      <c r="HP185" s="86">
        <f t="shared" si="226"/>
        <v>0</v>
      </c>
      <c r="HQ185" s="86">
        <f t="shared" si="226"/>
        <v>0</v>
      </c>
      <c r="HS185" s="86">
        <f t="shared" si="231"/>
        <v>9.0789294258815953E-33</v>
      </c>
      <c r="HT185" s="86">
        <f t="shared" si="231"/>
        <v>2.7635275613068271E-40</v>
      </c>
      <c r="HU185" s="86">
        <f t="shared" si="231"/>
        <v>3.3461999229999234E-41</v>
      </c>
      <c r="HV185" s="86">
        <f t="shared" si="231"/>
        <v>5.0067370467344286E-40</v>
      </c>
      <c r="HW185" s="86">
        <f t="shared" si="231"/>
        <v>3.3643709147285813E-38</v>
      </c>
      <c r="HX185" s="86">
        <f t="shared" si="231"/>
        <v>1.0233326993223264E-46</v>
      </c>
      <c r="HY185" s="86">
        <f t="shared" si="231"/>
        <v>6.6489209443228482E-41</v>
      </c>
      <c r="HZ185" s="86">
        <f t="shared" si="231"/>
        <v>1.5379630243518512E-44</v>
      </c>
      <c r="IA185" s="86">
        <f t="shared" si="231"/>
        <v>5.8742128000244769E-50</v>
      </c>
      <c r="IB185" s="86">
        <f t="shared" si="231"/>
        <v>5.5110638132621282E-47</v>
      </c>
      <c r="IC185" s="86">
        <f t="shared" si="231"/>
        <v>1.1085588024458902E-42</v>
      </c>
      <c r="ID185" s="86">
        <f t="shared" si="231"/>
        <v>2.08239472432248E-44</v>
      </c>
      <c r="IE185" s="86">
        <f t="shared" si="231"/>
        <v>2.8849345400615928E-41</v>
      </c>
      <c r="IF185" s="86">
        <f t="shared" si="231"/>
        <v>9.2061442130737973E-58</v>
      </c>
      <c r="IG185" s="86">
        <f t="shared" si="231"/>
        <v>2.3372107448366041E-45</v>
      </c>
      <c r="II185" s="86">
        <f t="shared" si="232"/>
        <v>1.1926443454752444E-4</v>
      </c>
      <c r="IJ185" s="86">
        <f t="shared" si="232"/>
        <v>4.724485210945773E-6</v>
      </c>
      <c r="IK185" s="86">
        <f t="shared" si="232"/>
        <v>1.7533035646246432E-5</v>
      </c>
      <c r="IL185" s="86">
        <f t="shared" si="232"/>
        <v>2.8512607610508298E-5</v>
      </c>
      <c r="IM185" s="86">
        <f t="shared" si="232"/>
        <v>3.3009676479845233E-5</v>
      </c>
      <c r="IN185" s="86">
        <f t="shared" si="232"/>
        <v>2.3768672533758088E-6</v>
      </c>
      <c r="IO185" s="86">
        <f t="shared" si="232"/>
        <v>8.1769320628533299E-6</v>
      </c>
      <c r="IP185" s="86">
        <f t="shared" si="232"/>
        <v>3.8117595536674978E-6</v>
      </c>
      <c r="IQ185" s="86">
        <f t="shared" si="232"/>
        <v>6.0563395972028433E-7</v>
      </c>
      <c r="IR185" s="86">
        <f t="shared" si="232"/>
        <v>1.1204254059085706E-6</v>
      </c>
      <c r="IS185" s="86">
        <f t="shared" si="232"/>
        <v>5.9643263916829224E-6</v>
      </c>
      <c r="IT185" s="86">
        <f t="shared" si="232"/>
        <v>9.4411540897516055E-6</v>
      </c>
      <c r="IU185" s="86">
        <f t="shared" si="232"/>
        <v>1.7033991470440522E-5</v>
      </c>
      <c r="IV185" s="86">
        <f t="shared" si="232"/>
        <v>2.820477184590301E-3</v>
      </c>
      <c r="IW185" s="86">
        <f t="shared" si="232"/>
        <v>1.530956562476802E-4</v>
      </c>
      <c r="IY185" s="86">
        <f t="shared" si="233"/>
        <v>1.1926443454752444E-4</v>
      </c>
      <c r="IZ185" s="86">
        <f t="shared" si="233"/>
        <v>4.724485210945773E-6</v>
      </c>
      <c r="JA185" s="86">
        <f t="shared" si="233"/>
        <v>1.7533035646246432E-5</v>
      </c>
      <c r="JB185" s="86">
        <f t="shared" si="233"/>
        <v>2.8512607610508298E-5</v>
      </c>
      <c r="JC185" s="86">
        <f t="shared" si="233"/>
        <v>3.3009676479845233E-5</v>
      </c>
      <c r="JD185" s="86">
        <f t="shared" si="233"/>
        <v>2.3768672533758088E-6</v>
      </c>
      <c r="JE185" s="86">
        <f t="shared" si="233"/>
        <v>8.1769320628533299E-6</v>
      </c>
      <c r="JF185" s="86">
        <f t="shared" si="233"/>
        <v>3.8117595536674978E-6</v>
      </c>
      <c r="JG185" s="86">
        <f t="shared" si="233"/>
        <v>6.0563395972028433E-7</v>
      </c>
      <c r="JH185" s="86">
        <f t="shared" si="233"/>
        <v>1.1204254059085706E-6</v>
      </c>
      <c r="JI185" s="86">
        <f t="shared" si="233"/>
        <v>5.9643263916829224E-6</v>
      </c>
      <c r="JJ185" s="86">
        <f t="shared" si="233"/>
        <v>9.4411540897516055E-6</v>
      </c>
      <c r="JK185" s="86">
        <f t="shared" si="233"/>
        <v>1.7033991470440522E-5</v>
      </c>
      <c r="JL185" s="86">
        <f t="shared" si="233"/>
        <v>2.820477184590301E-3</v>
      </c>
      <c r="JM185" s="86">
        <f t="shared" si="233"/>
        <v>1.530956562476802E-4</v>
      </c>
    </row>
    <row r="186" spans="2:273" x14ac:dyDescent="0.25">
      <c r="B186" s="2">
        <v>159</v>
      </c>
      <c r="C186" s="37">
        <v>102.53400000000001</v>
      </c>
      <c r="D186" s="37">
        <v>102.13800000000001</v>
      </c>
      <c r="E186" s="37">
        <v>103.259</v>
      </c>
      <c r="F186" s="37">
        <v>103.53400000000001</v>
      </c>
      <c r="G186" s="37">
        <v>104.828</v>
      </c>
      <c r="H186" s="37">
        <v>104.879</v>
      </c>
      <c r="I186" s="37">
        <v>106.53400000000001</v>
      </c>
      <c r="J186" s="37">
        <v>109.328</v>
      </c>
      <c r="K186" s="37">
        <v>106.13800000000001</v>
      </c>
      <c r="L186" s="37">
        <v>106.60299999999999</v>
      </c>
      <c r="M186" s="37">
        <v>105.39700000000001</v>
      </c>
      <c r="N186" s="37">
        <v>108.172</v>
      </c>
      <c r="O186" s="37">
        <v>109.70699999999999</v>
      </c>
      <c r="P186" s="37">
        <v>110.70699999999999</v>
      </c>
      <c r="Q186" s="37">
        <v>112.224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110.17077856609139</v>
      </c>
      <c r="AG186" s="4">
        <f t="shared" si="234"/>
        <v>112.84573110265534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0.53622143390860799</v>
      </c>
      <c r="AW186" s="4">
        <f t="shared" si="235"/>
        <v>-0.62173110265533182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110.17077773394048</v>
      </c>
      <c r="BM186" s="2">
        <f t="shared" si="227"/>
        <v>112.84571827438224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110.70699999999999</v>
      </c>
      <c r="DI186" s="2">
        <f t="shared" si="211"/>
        <v>112.224</v>
      </c>
      <c r="DK186" s="2">
        <f t="shared" si="236"/>
        <v>159.86816876172608</v>
      </c>
      <c r="DL186" s="2">
        <f t="shared" si="236"/>
        <v>135.43343657219975</v>
      </c>
      <c r="DM186" s="2">
        <f t="shared" si="236"/>
        <v>133.54217260458839</v>
      </c>
      <c r="DN186" s="2">
        <f t="shared" si="236"/>
        <v>143.52823765182185</v>
      </c>
      <c r="DO186" s="2">
        <f t="shared" si="236"/>
        <v>156.54422748592873</v>
      </c>
      <c r="DP186" s="2">
        <f t="shared" si="236"/>
        <v>157.2044466571835</v>
      </c>
      <c r="DQ186" s="2">
        <f t="shared" si="236"/>
        <v>141.38149821763605</v>
      </c>
      <c r="DR186" s="2">
        <f t="shared" si="236"/>
        <v>144.38785633001424</v>
      </c>
      <c r="DS186" s="2">
        <f t="shared" si="236"/>
        <v>143.45106218487393</v>
      </c>
      <c r="DT186" s="2">
        <f t="shared" si="236"/>
        <v>147.30993385490754</v>
      </c>
      <c r="DU186" s="2">
        <f t="shared" si="236"/>
        <v>147.07566005398112</v>
      </c>
      <c r="DV186" s="2">
        <f t="shared" si="236"/>
        <v>154.00561806543385</v>
      </c>
      <c r="DW186" s="2">
        <f t="shared" si="236"/>
        <v>154.75950902724585</v>
      </c>
      <c r="DX186" s="2">
        <f t="shared" si="236"/>
        <v>151.95383852423851</v>
      </c>
      <c r="DY186" s="2">
        <f t="shared" si="236"/>
        <v>162.84140341119758</v>
      </c>
      <c r="EA186" s="2">
        <f t="shared" ref="EA186:EE227" si="240">CE$228*$B186+CE$229</f>
        <v>103.78914234679854</v>
      </c>
      <c r="EB186" s="2">
        <f t="shared" si="240"/>
        <v>105.24543084577114</v>
      </c>
      <c r="EC186" s="2">
        <f t="shared" si="240"/>
        <v>102.98950215845974</v>
      </c>
      <c r="ED186" s="2">
        <f t="shared" si="240"/>
        <v>103.21194709877454</v>
      </c>
      <c r="EE186" s="2">
        <f t="shared" si="240"/>
        <v>102.88548454016795</v>
      </c>
      <c r="EF186" s="2">
        <f t="shared" si="239"/>
        <v>105.40036442191764</v>
      </c>
      <c r="EG186" s="2">
        <f t="shared" si="239"/>
        <v>108.21171716099491</v>
      </c>
      <c r="EH186" s="2">
        <f t="shared" si="239"/>
        <v>107.41209066144985</v>
      </c>
      <c r="EI186" s="2">
        <f t="shared" si="239"/>
        <v>104.78055968313009</v>
      </c>
      <c r="EJ186" s="2">
        <f t="shared" si="239"/>
        <v>107.32279359770661</v>
      </c>
      <c r="EK186" s="2">
        <f t="shared" si="212"/>
        <v>107.50625291430278</v>
      </c>
      <c r="EL186" s="2">
        <f t="shared" si="179"/>
        <v>108.67752789356781</v>
      </c>
      <c r="EM186" s="2">
        <f t="shared" si="179"/>
        <v>109.36909263884132</v>
      </c>
      <c r="EN186" s="2">
        <f t="shared" si="179"/>
        <v>110.60430750069193</v>
      </c>
      <c r="EO186" s="2">
        <f t="shared" si="179"/>
        <v>114.31733714885809</v>
      </c>
      <c r="EQ186" s="2">
        <f t="shared" si="237"/>
        <v>103.44212574464839</v>
      </c>
      <c r="ER186" s="2">
        <f t="shared" si="237"/>
        <v>103.70291677381398</v>
      </c>
      <c r="ES186" s="2">
        <f t="shared" si="237"/>
        <v>103.38907369496971</v>
      </c>
      <c r="ET186" s="2">
        <f t="shared" si="237"/>
        <v>103.6617743418071</v>
      </c>
      <c r="EU186" s="2">
        <f t="shared" si="237"/>
        <v>103.68751089164871</v>
      </c>
      <c r="EV186" s="2">
        <f t="shared" si="237"/>
        <v>105.08743255988938</v>
      </c>
      <c r="EW186" s="2">
        <f t="shared" si="237"/>
        <v>107.56004712098519</v>
      </c>
      <c r="EX186" s="2">
        <f t="shared" si="237"/>
        <v>107.29694049024637</v>
      </c>
      <c r="EY186" s="2">
        <f t="shared" si="237"/>
        <v>105.38017605934867</v>
      </c>
      <c r="EZ186" s="2">
        <f t="shared" si="237"/>
        <v>106.71279521643665</v>
      </c>
      <c r="FA186" s="2">
        <f t="shared" si="237"/>
        <v>106.9440940413977</v>
      </c>
      <c r="FB186" s="2">
        <f t="shared" si="237"/>
        <v>107.77664416368788</v>
      </c>
      <c r="FC186" s="2">
        <f t="shared" si="237"/>
        <v>109.14281484264276</v>
      </c>
      <c r="FD186" s="2">
        <f t="shared" si="237"/>
        <v>110.07567991620051</v>
      </c>
      <c r="FE186" s="2">
        <f t="shared" si="237"/>
        <v>112.45020998934902</v>
      </c>
      <c r="FG186" s="2">
        <f t="shared" si="238"/>
        <v>0.99998050598837074</v>
      </c>
      <c r="FH186" s="2">
        <f t="shared" si="238"/>
        <v>0.99998024611401659</v>
      </c>
      <c r="FI186" s="2">
        <f t="shared" si="238"/>
        <v>0.99998039335600164</v>
      </c>
      <c r="FJ186" s="2">
        <f t="shared" si="238"/>
        <v>0.99998039682433137</v>
      </c>
      <c r="FK186" s="2">
        <f t="shared" si="238"/>
        <v>0.99998196654240135</v>
      </c>
      <c r="FL186" s="2">
        <f t="shared" si="238"/>
        <v>0.99997971135139641</v>
      </c>
      <c r="FM186" s="2">
        <f t="shared" si="238"/>
        <v>0.99998157280948319</v>
      </c>
      <c r="FN186" s="2">
        <f t="shared" si="238"/>
        <v>0.99997927931754205</v>
      </c>
      <c r="FO186" s="2">
        <f t="shared" si="238"/>
        <v>0.99997797701704016</v>
      </c>
      <c r="FP186" s="2">
        <f t="shared" si="238"/>
        <v>0.99997808876031813</v>
      </c>
      <c r="FQ186" s="2">
        <f t="shared" si="238"/>
        <v>0.99998046820713704</v>
      </c>
      <c r="FR186" s="2">
        <f t="shared" si="238"/>
        <v>0.9999777429537311</v>
      </c>
      <c r="FS186" s="2">
        <f t="shared" si="238"/>
        <v>0.99998098734867724</v>
      </c>
      <c r="FT186" s="2">
        <f t="shared" si="238"/>
        <v>0.99997810737638593</v>
      </c>
      <c r="FU186" s="2">
        <f t="shared" si="238"/>
        <v>0.99997330274053109</v>
      </c>
      <c r="FW186" s="2">
        <f t="shared" si="229"/>
        <v>0.86970395629937891</v>
      </c>
      <c r="FX186" s="2">
        <f t="shared" si="229"/>
        <v>0.89260315559855508</v>
      </c>
      <c r="FY186" s="2">
        <f t="shared" si="229"/>
        <v>0.87497863447836122</v>
      </c>
      <c r="FZ186" s="2">
        <f t="shared" si="229"/>
        <v>0.86962201329003963</v>
      </c>
      <c r="GA186" s="2">
        <f t="shared" si="229"/>
        <v>0.87471774344946518</v>
      </c>
      <c r="GB186" s="2">
        <f t="shared" si="229"/>
        <v>0.88139597392576829</v>
      </c>
      <c r="GC186" s="2">
        <f t="shared" si="229"/>
        <v>0.88428396139700471</v>
      </c>
      <c r="GD186" s="2">
        <f t="shared" si="229"/>
        <v>0.88237962335115139</v>
      </c>
      <c r="GE186" s="2">
        <f t="shared" si="229"/>
        <v>0.8883991228737681</v>
      </c>
      <c r="GF186" s="2">
        <f t="shared" si="229"/>
        <v>0.886202939534526</v>
      </c>
      <c r="GG186" s="2">
        <f t="shared" si="229"/>
        <v>0.88236076931885143</v>
      </c>
      <c r="GH186" s="2">
        <f t="shared" si="229"/>
        <v>0.87006718013224804</v>
      </c>
      <c r="GI186" s="2">
        <f t="shared" si="229"/>
        <v>0.8731758450974012</v>
      </c>
      <c r="GJ186" s="2">
        <f t="shared" si="229"/>
        <v>0.82181677463678526</v>
      </c>
      <c r="GK186" s="2">
        <f t="shared" si="229"/>
        <v>0.78886664283252761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2.0998872610657791E-301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5.2968732160930423E-274</v>
      </c>
      <c r="HP186" s="86">
        <f t="shared" si="226"/>
        <v>0</v>
      </c>
      <c r="HQ186" s="86">
        <f t="shared" si="226"/>
        <v>0</v>
      </c>
      <c r="HS186" s="86">
        <f t="shared" si="231"/>
        <v>3.5156002563724956E-34</v>
      </c>
      <c r="HT186" s="86">
        <f t="shared" si="231"/>
        <v>5.9609874372625762E-42</v>
      </c>
      <c r="HU186" s="86">
        <f t="shared" si="231"/>
        <v>6.252355791829822E-43</v>
      </c>
      <c r="HV186" s="86">
        <f t="shared" si="231"/>
        <v>9.8967754125198832E-42</v>
      </c>
      <c r="HW186" s="86">
        <f t="shared" si="231"/>
        <v>8.2737850962893188E-40</v>
      </c>
      <c r="HX186" s="86">
        <f t="shared" si="231"/>
        <v>1.1149395511841125E-48</v>
      </c>
      <c r="HY186" s="86">
        <f t="shared" si="231"/>
        <v>1.3035036252938373E-42</v>
      </c>
      <c r="HZ186" s="86">
        <f t="shared" si="231"/>
        <v>2.0914727896519218E-46</v>
      </c>
      <c r="IA186" s="86">
        <f t="shared" si="231"/>
        <v>4.9594597342594331E-52</v>
      </c>
      <c r="IB186" s="86">
        <f t="shared" si="231"/>
        <v>5.7301892194798438E-49</v>
      </c>
      <c r="IC186" s="86">
        <f t="shared" si="231"/>
        <v>1.8016382131899288E-44</v>
      </c>
      <c r="ID186" s="86">
        <f t="shared" si="231"/>
        <v>2.6284531298691687E-46</v>
      </c>
      <c r="IE186" s="86">
        <f t="shared" si="231"/>
        <v>5.1526379952930019E-43</v>
      </c>
      <c r="IF186" s="86">
        <f t="shared" si="231"/>
        <v>1.8549667821043751E-60</v>
      </c>
      <c r="IG186" s="86">
        <f t="shared" si="231"/>
        <v>1.5831607673060574E-47</v>
      </c>
      <c r="II186" s="86">
        <f t="shared" si="232"/>
        <v>5.2584862130796776E-5</v>
      </c>
      <c r="IJ186" s="86">
        <f t="shared" si="232"/>
        <v>1.7118039167622956E-6</v>
      </c>
      <c r="IK186" s="86">
        <f t="shared" si="232"/>
        <v>6.5575860446300903E-6</v>
      </c>
      <c r="IL186" s="86">
        <f t="shared" si="232"/>
        <v>1.0899181500608085E-5</v>
      </c>
      <c r="IM186" s="86">
        <f t="shared" si="232"/>
        <v>1.3113768179983585E-5</v>
      </c>
      <c r="IN186" s="86">
        <f t="shared" si="232"/>
        <v>7.5941833072390674E-7</v>
      </c>
      <c r="IO186" s="86">
        <f t="shared" si="232"/>
        <v>2.9813964230112026E-6</v>
      </c>
      <c r="IP186" s="86">
        <f t="shared" si="232"/>
        <v>1.2806793009668586E-6</v>
      </c>
      <c r="IQ186" s="86">
        <f t="shared" si="232"/>
        <v>1.7774436172690352E-7</v>
      </c>
      <c r="IR186" s="86">
        <f t="shared" si="232"/>
        <v>3.4330251382519132E-7</v>
      </c>
      <c r="IS186" s="86">
        <f t="shared" si="232"/>
        <v>2.0900237550761459E-6</v>
      </c>
      <c r="IT186" s="86">
        <f t="shared" si="232"/>
        <v>3.2387985506000973E-6</v>
      </c>
      <c r="IU186" s="86">
        <f t="shared" si="232"/>
        <v>6.2961864804854482E-6</v>
      </c>
      <c r="IV186" s="86">
        <f t="shared" si="232"/>
        <v>1.482262551120719E-3</v>
      </c>
      <c r="IW186" s="86">
        <f t="shared" si="232"/>
        <v>4.6981869373162052E-5</v>
      </c>
      <c r="IY186" s="86">
        <f t="shared" si="233"/>
        <v>5.2584862130796776E-5</v>
      </c>
      <c r="IZ186" s="86">
        <f t="shared" si="233"/>
        <v>1.7118039167622956E-6</v>
      </c>
      <c r="JA186" s="86">
        <f t="shared" si="233"/>
        <v>6.5575860446300903E-6</v>
      </c>
      <c r="JB186" s="86">
        <f t="shared" si="233"/>
        <v>1.0899181500608085E-5</v>
      </c>
      <c r="JC186" s="86">
        <f t="shared" si="233"/>
        <v>1.3113768179983585E-5</v>
      </c>
      <c r="JD186" s="86">
        <f t="shared" si="233"/>
        <v>7.5941833072390674E-7</v>
      </c>
      <c r="JE186" s="86">
        <f t="shared" si="233"/>
        <v>2.9813964230112026E-6</v>
      </c>
      <c r="JF186" s="86">
        <f t="shared" si="233"/>
        <v>1.2806793009668586E-6</v>
      </c>
      <c r="JG186" s="86">
        <f t="shared" si="233"/>
        <v>1.7774436172690352E-7</v>
      </c>
      <c r="JH186" s="86">
        <f t="shared" si="233"/>
        <v>3.4330251382519132E-7</v>
      </c>
      <c r="JI186" s="86">
        <f t="shared" si="233"/>
        <v>2.0900237550761459E-6</v>
      </c>
      <c r="JJ186" s="86">
        <f t="shared" si="233"/>
        <v>3.2387985506000973E-6</v>
      </c>
      <c r="JK186" s="86">
        <f t="shared" si="233"/>
        <v>6.2961864804854482E-6</v>
      </c>
      <c r="JL186" s="86">
        <f t="shared" si="233"/>
        <v>1.482262551120719E-3</v>
      </c>
      <c r="JM186" s="86">
        <f t="shared" si="233"/>
        <v>4.6981869373162052E-5</v>
      </c>
    </row>
    <row r="187" spans="2:273" x14ac:dyDescent="0.25">
      <c r="B187" s="2">
        <v>160</v>
      </c>
      <c r="C187" s="37">
        <v>103.63800000000001</v>
      </c>
      <c r="D187" s="37">
        <v>101.79300000000001</v>
      </c>
      <c r="E187" s="37">
        <v>104.5</v>
      </c>
      <c r="F187" s="37">
        <v>104</v>
      </c>
      <c r="G187" s="37">
        <v>104.241</v>
      </c>
      <c r="H187" s="37">
        <v>105.379</v>
      </c>
      <c r="I187" s="37">
        <v>106.672</v>
      </c>
      <c r="J187" s="37">
        <v>108.19</v>
      </c>
      <c r="K187" s="37">
        <v>106.983</v>
      </c>
      <c r="L187" s="37">
        <v>106.414</v>
      </c>
      <c r="M187" s="37">
        <v>105.328</v>
      </c>
      <c r="N187" s="37">
        <v>109.89700000000001</v>
      </c>
      <c r="O187" s="37">
        <v>109.621</v>
      </c>
      <c r="P187" s="37">
        <v>108.741</v>
      </c>
      <c r="Q187" s="37">
        <v>110.086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110.07524658450842</v>
      </c>
      <c r="AG187" s="4">
        <f t="shared" si="234"/>
        <v>112.72056224061788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-1.3342465845084206</v>
      </c>
      <c r="AW187" s="4">
        <f t="shared" si="235"/>
        <v>-2.6345622406178819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110.07524647363533</v>
      </c>
      <c r="BM187" s="2">
        <f t="shared" si="227"/>
        <v>112.7205604668378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108.741</v>
      </c>
      <c r="DI187" s="2">
        <f t="shared" si="211"/>
        <v>110.086</v>
      </c>
      <c r="DK187" s="2">
        <f t="shared" si="236"/>
        <v>160.18278424015011</v>
      </c>
      <c r="DL187" s="2">
        <f t="shared" si="236"/>
        <v>135.57821491228074</v>
      </c>
      <c r="DM187" s="2">
        <f t="shared" si="236"/>
        <v>133.6728258434548</v>
      </c>
      <c r="DN187" s="2">
        <f t="shared" si="236"/>
        <v>143.73139210526313</v>
      </c>
      <c r="DO187" s="2">
        <f t="shared" si="236"/>
        <v>156.82991388367731</v>
      </c>
      <c r="DP187" s="2">
        <f t="shared" si="236"/>
        <v>157.51938833570412</v>
      </c>
      <c r="DQ187" s="2">
        <f t="shared" si="236"/>
        <v>141.57084549718576</v>
      </c>
      <c r="DR187" s="2">
        <f t="shared" si="236"/>
        <v>144.59945234708397</v>
      </c>
      <c r="DS187" s="2">
        <f t="shared" si="236"/>
        <v>143.66391680672268</v>
      </c>
      <c r="DT187" s="2">
        <f t="shared" si="236"/>
        <v>147.5240516832622</v>
      </c>
      <c r="DU187" s="2">
        <f t="shared" si="236"/>
        <v>147.27320924426451</v>
      </c>
      <c r="DV187" s="2">
        <f t="shared" si="236"/>
        <v>154.25989331436699</v>
      </c>
      <c r="DW187" s="2">
        <f t="shared" si="236"/>
        <v>154.99253014553011</v>
      </c>
      <c r="DX187" s="2">
        <f t="shared" si="236"/>
        <v>152.18139309309308</v>
      </c>
      <c r="DY187" s="2">
        <f t="shared" si="236"/>
        <v>163.14826881720427</v>
      </c>
      <c r="EA187" s="2">
        <f t="shared" si="240"/>
        <v>103.7071352935788</v>
      </c>
      <c r="EB187" s="2">
        <f t="shared" si="240"/>
        <v>105.20742538497986</v>
      </c>
      <c r="EC187" s="2">
        <f t="shared" si="240"/>
        <v>102.91043924295624</v>
      </c>
      <c r="ED187" s="2">
        <f t="shared" si="240"/>
        <v>103.12532637679018</v>
      </c>
      <c r="EE187" s="2">
        <f t="shared" si="240"/>
        <v>102.79576576351494</v>
      </c>
      <c r="EF187" s="2">
        <f t="shared" si="239"/>
        <v>105.3536265942476</v>
      </c>
      <c r="EG187" s="2">
        <f t="shared" si="239"/>
        <v>108.19078353626809</v>
      </c>
      <c r="EH187" s="2">
        <f t="shared" si="239"/>
        <v>107.37719864166542</v>
      </c>
      <c r="EI187" s="2">
        <f t="shared" si="239"/>
        <v>104.71809449216452</v>
      </c>
      <c r="EJ187" s="2">
        <f t="shared" si="239"/>
        <v>107.27507883420924</v>
      </c>
      <c r="EK187" s="2">
        <f t="shared" si="212"/>
        <v>107.43426811988662</v>
      </c>
      <c r="EL187" s="2">
        <f t="shared" si="179"/>
        <v>108.60352504107588</v>
      </c>
      <c r="EM187" s="2">
        <f t="shared" si="179"/>
        <v>109.27066460913943</v>
      </c>
      <c r="EN187" s="2">
        <f t="shared" si="179"/>
        <v>110.52325613063934</v>
      </c>
      <c r="EO187" s="2">
        <f t="shared" si="179"/>
        <v>114.24325422335589</v>
      </c>
      <c r="EQ187" s="2">
        <f t="shared" si="237"/>
        <v>103.35417906570973</v>
      </c>
      <c r="ER187" s="2">
        <f t="shared" si="237"/>
        <v>103.63922725362528</v>
      </c>
      <c r="ES187" s="2">
        <f t="shared" si="237"/>
        <v>103.31684225986226</v>
      </c>
      <c r="ET187" s="2">
        <f t="shared" si="237"/>
        <v>103.58265909145126</v>
      </c>
      <c r="EU187" s="2">
        <f t="shared" si="237"/>
        <v>103.61115797473381</v>
      </c>
      <c r="EV187" s="2">
        <f t="shared" si="237"/>
        <v>105.03551714000733</v>
      </c>
      <c r="EW187" s="2">
        <f t="shared" si="237"/>
        <v>107.52846184889333</v>
      </c>
      <c r="EX187" s="2">
        <f t="shared" si="237"/>
        <v>107.26020619688568</v>
      </c>
      <c r="EY187" s="2">
        <f t="shared" si="237"/>
        <v>105.32762706274362</v>
      </c>
      <c r="EZ187" s="2">
        <f t="shared" si="237"/>
        <v>106.65474829575243</v>
      </c>
      <c r="FA187" s="2">
        <f t="shared" si="237"/>
        <v>106.86279354954402</v>
      </c>
      <c r="FB187" s="2">
        <f t="shared" si="237"/>
        <v>107.68723240530834</v>
      </c>
      <c r="FC187" s="2">
        <f t="shared" si="237"/>
        <v>109.04054471444104</v>
      </c>
      <c r="FD187" s="2">
        <f t="shared" si="237"/>
        <v>109.98566136572984</v>
      </c>
      <c r="FE187" s="2">
        <f t="shared" si="237"/>
        <v>112.34740194212019</v>
      </c>
      <c r="FG187" s="2">
        <f t="shared" si="238"/>
        <v>0.99998222121959635</v>
      </c>
      <c r="FH187" s="2">
        <f t="shared" si="238"/>
        <v>0.99998198421054996</v>
      </c>
      <c r="FI187" s="2">
        <f t="shared" si="238"/>
        <v>0.99998211849730145</v>
      </c>
      <c r="FJ187" s="2">
        <f t="shared" si="238"/>
        <v>0.99998212166046663</v>
      </c>
      <c r="FK187" s="2">
        <f t="shared" si="238"/>
        <v>0.99998355326510213</v>
      </c>
      <c r="FL187" s="2">
        <f t="shared" si="238"/>
        <v>0.99998149649952561</v>
      </c>
      <c r="FM187" s="2">
        <f t="shared" si="238"/>
        <v>0.99998319417526094</v>
      </c>
      <c r="FN187" s="2">
        <f t="shared" si="238"/>
        <v>0.99998110247854566</v>
      </c>
      <c r="FO187" s="2">
        <f t="shared" si="238"/>
        <v>0.99997991476190484</v>
      </c>
      <c r="FP187" s="2">
        <f t="shared" si="238"/>
        <v>0.99998001667337955</v>
      </c>
      <c r="FQ187" s="2">
        <f t="shared" si="238"/>
        <v>0.99998218676258332</v>
      </c>
      <c r="FR187" s="2">
        <f t="shared" si="238"/>
        <v>0.99997970129279823</v>
      </c>
      <c r="FS187" s="2">
        <f t="shared" si="238"/>
        <v>0.99998266022690085</v>
      </c>
      <c r="FT187" s="2">
        <f t="shared" si="238"/>
        <v>0.99998003365150057</v>
      </c>
      <c r="FU187" s="2">
        <f t="shared" si="238"/>
        <v>0.99997565175278746</v>
      </c>
      <c r="FW187" s="2">
        <f t="shared" si="229"/>
        <v>0.87979043650748834</v>
      </c>
      <c r="FX187" s="2">
        <f t="shared" si="229"/>
        <v>0.90111850760015189</v>
      </c>
      <c r="FY187" s="2">
        <f t="shared" si="229"/>
        <v>0.88471091907453125</v>
      </c>
      <c r="FZ187" s="2">
        <f t="shared" si="229"/>
        <v>0.87971395953992404</v>
      </c>
      <c r="GA187" s="2">
        <f t="shared" si="229"/>
        <v>0.88446765548884443</v>
      </c>
      <c r="GB187" s="2">
        <f t="shared" si="229"/>
        <v>0.89069110939863261</v>
      </c>
      <c r="GC187" s="2">
        <f t="shared" si="229"/>
        <v>0.89338014099932228</v>
      </c>
      <c r="GD187" s="2">
        <f t="shared" si="229"/>
        <v>0.89160714946459807</v>
      </c>
      <c r="GE187" s="2">
        <f t="shared" si="229"/>
        <v>0.89720942107147539</v>
      </c>
      <c r="GF187" s="2">
        <f t="shared" si="229"/>
        <v>0.89516615574825842</v>
      </c>
      <c r="GG187" s="2">
        <f t="shared" si="229"/>
        <v>0.89158959283614336</v>
      </c>
      <c r="GH187" s="2">
        <f t="shared" si="229"/>
        <v>0.88012941791487342</v>
      </c>
      <c r="GI187" s="2">
        <f t="shared" si="229"/>
        <v>0.88302970688034343</v>
      </c>
      <c r="GJ187" s="2">
        <f t="shared" si="229"/>
        <v>0.834906600997117</v>
      </c>
      <c r="GK187" s="2">
        <f t="shared" si="229"/>
        <v>0.80379917939075929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7.2995274989220905E-281</v>
      </c>
      <c r="HP187" s="86">
        <f t="shared" si="226"/>
        <v>0</v>
      </c>
      <c r="HQ187" s="86">
        <f t="shared" si="226"/>
        <v>0</v>
      </c>
      <c r="HS187" s="86">
        <f t="shared" si="231"/>
        <v>1.267664626582701E-35</v>
      </c>
      <c r="HT187" s="86">
        <f t="shared" si="231"/>
        <v>1.1865794750622032E-43</v>
      </c>
      <c r="HU187" s="86">
        <f t="shared" si="231"/>
        <v>1.0736648754592317E-44</v>
      </c>
      <c r="HV187" s="86">
        <f t="shared" si="231"/>
        <v>1.7977605370237692E-43</v>
      </c>
      <c r="HW187" s="86">
        <f t="shared" si="231"/>
        <v>1.8799990406424724E-41</v>
      </c>
      <c r="HX187" s="86">
        <f t="shared" si="231"/>
        <v>1.1038843737872818E-50</v>
      </c>
      <c r="HY187" s="86">
        <f t="shared" si="231"/>
        <v>2.3518790280644352E-44</v>
      </c>
      <c r="HZ187" s="86">
        <f t="shared" si="231"/>
        <v>2.5970935093301072E-48</v>
      </c>
      <c r="IA187" s="86">
        <f t="shared" si="231"/>
        <v>3.789671169887499E-54</v>
      </c>
      <c r="IB187" s="86">
        <f t="shared" si="231"/>
        <v>5.4066550204176861E-51</v>
      </c>
      <c r="IC187" s="86">
        <f t="shared" si="231"/>
        <v>2.6834363898544817E-46</v>
      </c>
      <c r="ID187" s="86">
        <f t="shared" si="231"/>
        <v>3.0191083064784579E-48</v>
      </c>
      <c r="IE187" s="86">
        <f t="shared" si="231"/>
        <v>8.4428310054471888E-45</v>
      </c>
      <c r="IF187" s="86">
        <f t="shared" si="231"/>
        <v>3.2331883251981418E-63</v>
      </c>
      <c r="IG187" s="86">
        <f t="shared" si="231"/>
        <v>9.5099869981154721E-50</v>
      </c>
      <c r="II187" s="86">
        <f t="shared" si="232"/>
        <v>2.2349140209108276E-5</v>
      </c>
      <c r="IJ187" s="86">
        <f t="shared" si="232"/>
        <v>5.9484805818312054E-7</v>
      </c>
      <c r="IK187" s="86">
        <f t="shared" si="232"/>
        <v>2.3476010802317502E-6</v>
      </c>
      <c r="IL187" s="86">
        <f t="shared" si="232"/>
        <v>3.9879918634521695E-6</v>
      </c>
      <c r="IM187" s="86">
        <f t="shared" si="232"/>
        <v>5.0008271433528887E-6</v>
      </c>
      <c r="IN187" s="86">
        <f t="shared" si="232"/>
        <v>2.3083672721453384E-7</v>
      </c>
      <c r="IO187" s="86">
        <f t="shared" si="232"/>
        <v>1.0411536898242744E-6</v>
      </c>
      <c r="IP187" s="86">
        <f t="shared" si="232"/>
        <v>4.1040505080283432E-7</v>
      </c>
      <c r="IQ187" s="86">
        <f t="shared" si="232"/>
        <v>4.9516989754014031E-8</v>
      </c>
      <c r="IR187" s="86">
        <f t="shared" si="232"/>
        <v>9.9991593535863396E-8</v>
      </c>
      <c r="IS187" s="86">
        <f t="shared" si="232"/>
        <v>6.999122991894241E-7</v>
      </c>
      <c r="IT187" s="86">
        <f t="shared" si="232"/>
        <v>1.0579772843318729E-6</v>
      </c>
      <c r="IU187" s="86">
        <f t="shared" si="232"/>
        <v>2.2255206862378773E-6</v>
      </c>
      <c r="IV187" s="86">
        <f t="shared" si="232"/>
        <v>7.5273583656175198E-4</v>
      </c>
      <c r="IW187" s="86">
        <f t="shared" si="232"/>
        <v>1.3340800812318824E-5</v>
      </c>
      <c r="IY187" s="86">
        <f t="shared" si="233"/>
        <v>2.2349140209108276E-5</v>
      </c>
      <c r="IZ187" s="86">
        <f t="shared" si="233"/>
        <v>5.9484805818312054E-7</v>
      </c>
      <c r="JA187" s="86">
        <f t="shared" si="233"/>
        <v>2.3476010802317502E-6</v>
      </c>
      <c r="JB187" s="86">
        <f t="shared" si="233"/>
        <v>3.9879918634521695E-6</v>
      </c>
      <c r="JC187" s="86">
        <f t="shared" si="233"/>
        <v>5.0008271433528887E-6</v>
      </c>
      <c r="JD187" s="86">
        <f t="shared" si="233"/>
        <v>2.3083672721453384E-7</v>
      </c>
      <c r="JE187" s="86">
        <f t="shared" si="233"/>
        <v>1.0411536898242744E-6</v>
      </c>
      <c r="JF187" s="86">
        <f t="shared" si="233"/>
        <v>4.1040505080283432E-7</v>
      </c>
      <c r="JG187" s="86">
        <f t="shared" si="233"/>
        <v>4.9516989754014031E-8</v>
      </c>
      <c r="JH187" s="86">
        <f t="shared" si="233"/>
        <v>9.9991593535863396E-8</v>
      </c>
      <c r="JI187" s="86">
        <f t="shared" si="233"/>
        <v>6.999122991894241E-7</v>
      </c>
      <c r="JJ187" s="86">
        <f t="shared" si="233"/>
        <v>1.0579772843318729E-6</v>
      </c>
      <c r="JK187" s="86">
        <f t="shared" si="233"/>
        <v>2.2255206862378773E-6</v>
      </c>
      <c r="JL187" s="86">
        <f t="shared" si="233"/>
        <v>7.5273583656175198E-4</v>
      </c>
      <c r="JM187" s="86">
        <f t="shared" si="233"/>
        <v>1.3340800812318824E-5</v>
      </c>
    </row>
    <row r="188" spans="2:273" x14ac:dyDescent="0.25">
      <c r="B188" s="2">
        <v>161</v>
      </c>
      <c r="C188" s="37">
        <v>102.05200000000001</v>
      </c>
      <c r="D188" s="37">
        <v>105.759</v>
      </c>
      <c r="E188" s="37">
        <v>104.20699999999999</v>
      </c>
      <c r="F188" s="37">
        <v>105.121</v>
      </c>
      <c r="G188" s="37">
        <v>103.5</v>
      </c>
      <c r="H188" s="37">
        <v>105.44799999999999</v>
      </c>
      <c r="I188" s="37">
        <v>108.328</v>
      </c>
      <c r="J188" s="37">
        <v>108.017</v>
      </c>
      <c r="K188" s="37">
        <v>104.241</v>
      </c>
      <c r="L188" s="37">
        <v>104.241</v>
      </c>
      <c r="M188" s="37">
        <v>106.29300000000001</v>
      </c>
      <c r="N188" s="37">
        <v>107.89700000000001</v>
      </c>
      <c r="O188" s="37">
        <v>110.29300000000001</v>
      </c>
      <c r="P188" s="37">
        <v>109.5</v>
      </c>
      <c r="Q188" s="37">
        <v>110.672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109.97991426201177</v>
      </c>
      <c r="AG188" s="4">
        <f t="shared" si="234"/>
        <v>112.59611682147474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-0.47991426201177489</v>
      </c>
      <c r="AW188" s="4">
        <f t="shared" si="235"/>
        <v>-1.9241168214747404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109.97991424881407</v>
      </c>
      <c r="BM188" s="2">
        <f t="shared" si="227"/>
        <v>112.59611660527396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109.5</v>
      </c>
      <c r="DI188" s="2">
        <f t="shared" si="211"/>
        <v>110.672</v>
      </c>
      <c r="DK188" s="2">
        <f t="shared" si="236"/>
        <v>160.49739971857412</v>
      </c>
      <c r="DL188" s="2">
        <f t="shared" si="236"/>
        <v>135.7229932523617</v>
      </c>
      <c r="DM188" s="2">
        <f t="shared" si="236"/>
        <v>133.80347908232119</v>
      </c>
      <c r="DN188" s="2">
        <f t="shared" si="236"/>
        <v>143.93454655870443</v>
      </c>
      <c r="DO188" s="2">
        <f t="shared" si="236"/>
        <v>157.11560028142591</v>
      </c>
      <c r="DP188" s="2">
        <f t="shared" si="236"/>
        <v>157.83433001422475</v>
      </c>
      <c r="DQ188" s="2">
        <f t="shared" si="236"/>
        <v>141.76019277673549</v>
      </c>
      <c r="DR188" s="2">
        <f t="shared" si="236"/>
        <v>144.81104836415366</v>
      </c>
      <c r="DS188" s="2">
        <f t="shared" si="236"/>
        <v>143.87677142857143</v>
      </c>
      <c r="DT188" s="2">
        <f t="shared" si="236"/>
        <v>147.73816951161689</v>
      </c>
      <c r="DU188" s="2">
        <f t="shared" si="236"/>
        <v>147.47075843454792</v>
      </c>
      <c r="DV188" s="2">
        <f t="shared" si="236"/>
        <v>154.51416856330013</v>
      </c>
      <c r="DW188" s="2">
        <f t="shared" si="236"/>
        <v>155.2255512638144</v>
      </c>
      <c r="DX188" s="2">
        <f t="shared" si="236"/>
        <v>152.40894766194765</v>
      </c>
      <c r="DY188" s="2">
        <f t="shared" si="236"/>
        <v>163.45513422321093</v>
      </c>
      <c r="EA188" s="2">
        <f t="shared" si="240"/>
        <v>103.62512824035905</v>
      </c>
      <c r="EB188" s="2">
        <f t="shared" si="240"/>
        <v>105.16941992418857</v>
      </c>
      <c r="EC188" s="2">
        <f t="shared" si="240"/>
        <v>102.83137632745274</v>
      </c>
      <c r="ED188" s="2">
        <f t="shared" si="240"/>
        <v>103.03870565480584</v>
      </c>
      <c r="EE188" s="2">
        <f t="shared" si="240"/>
        <v>102.70604698686191</v>
      </c>
      <c r="EF188" s="2">
        <f t="shared" si="239"/>
        <v>105.30688876657754</v>
      </c>
      <c r="EG188" s="2">
        <f t="shared" si="239"/>
        <v>108.16984991154126</v>
      </c>
      <c r="EH188" s="2">
        <f t="shared" si="239"/>
        <v>107.34230662188098</v>
      </c>
      <c r="EI188" s="2">
        <f t="shared" si="239"/>
        <v>104.65562930119896</v>
      </c>
      <c r="EJ188" s="2">
        <f t="shared" si="239"/>
        <v>107.22736407071186</v>
      </c>
      <c r="EK188" s="2">
        <f t="shared" si="212"/>
        <v>107.36228332547047</v>
      </c>
      <c r="EL188" s="2">
        <f t="shared" si="179"/>
        <v>108.52952218858394</v>
      </c>
      <c r="EM188" s="2">
        <f t="shared" si="179"/>
        <v>109.17223657943752</v>
      </c>
      <c r="EN188" s="2">
        <f t="shared" si="179"/>
        <v>110.44220476058676</v>
      </c>
      <c r="EO188" s="2">
        <f t="shared" si="179"/>
        <v>114.16917129785369</v>
      </c>
      <c r="EQ188" s="2">
        <f t="shared" si="237"/>
        <v>103.26623238677107</v>
      </c>
      <c r="ER188" s="2">
        <f t="shared" si="237"/>
        <v>103.57553773343659</v>
      </c>
      <c r="ES188" s="2">
        <f t="shared" si="237"/>
        <v>103.24461082475482</v>
      </c>
      <c r="ET188" s="2">
        <f t="shared" si="237"/>
        <v>103.50354384109544</v>
      </c>
      <c r="EU188" s="2">
        <f t="shared" si="237"/>
        <v>103.53480505781891</v>
      </c>
      <c r="EV188" s="2">
        <f t="shared" si="237"/>
        <v>104.98360172012526</v>
      </c>
      <c r="EW188" s="2">
        <f t="shared" si="237"/>
        <v>107.49687657680147</v>
      </c>
      <c r="EX188" s="2">
        <f t="shared" si="237"/>
        <v>107.22347190352498</v>
      </c>
      <c r="EY188" s="2">
        <f t="shared" si="237"/>
        <v>105.27507806613856</v>
      </c>
      <c r="EZ188" s="2">
        <f t="shared" si="237"/>
        <v>106.59670137506821</v>
      </c>
      <c r="FA188" s="2">
        <f t="shared" si="237"/>
        <v>106.78149305769035</v>
      </c>
      <c r="FB188" s="2">
        <f t="shared" si="237"/>
        <v>107.5978206469288</v>
      </c>
      <c r="FC188" s="2">
        <f t="shared" si="237"/>
        <v>108.9382745862393</v>
      </c>
      <c r="FD188" s="2">
        <f t="shared" si="237"/>
        <v>109.89564281525917</v>
      </c>
      <c r="FE188" s="2">
        <f t="shared" si="237"/>
        <v>112.24459389489135</v>
      </c>
      <c r="FG188" s="2">
        <f t="shared" si="238"/>
        <v>0.99998378553419642</v>
      </c>
      <c r="FH188" s="2">
        <f t="shared" si="238"/>
        <v>0.99998356937869626</v>
      </c>
      <c r="FI188" s="2">
        <f t="shared" si="238"/>
        <v>0.99998369185005609</v>
      </c>
      <c r="FJ188" s="2">
        <f t="shared" si="238"/>
        <v>0.99998369473490611</v>
      </c>
      <c r="FK188" s="2">
        <f t="shared" si="238"/>
        <v>0.9999850003777947</v>
      </c>
      <c r="FL188" s="2">
        <f t="shared" si="238"/>
        <v>0.99998312457952632</v>
      </c>
      <c r="FM188" s="2">
        <f t="shared" si="238"/>
        <v>0.99998467288300907</v>
      </c>
      <c r="FN188" s="2">
        <f t="shared" si="238"/>
        <v>0.99998276522693907</v>
      </c>
      <c r="FO188" s="2">
        <f t="shared" si="238"/>
        <v>0.99998168201277304</v>
      </c>
      <c r="FP188" s="2">
        <f t="shared" si="238"/>
        <v>0.99998177495747043</v>
      </c>
      <c r="FQ188" s="2">
        <f t="shared" si="238"/>
        <v>0.9999837541089287</v>
      </c>
      <c r="FR188" s="2">
        <f t="shared" si="238"/>
        <v>0.99998148732594216</v>
      </c>
      <c r="FS188" s="2">
        <f t="shared" si="238"/>
        <v>0.99998418591485394</v>
      </c>
      <c r="FT188" s="2">
        <f t="shared" si="238"/>
        <v>0.99998179044175528</v>
      </c>
      <c r="FU188" s="2">
        <f t="shared" si="238"/>
        <v>0.99997779408704934</v>
      </c>
      <c r="FW188" s="2">
        <f t="shared" si="229"/>
        <v>0.88919558140841604</v>
      </c>
      <c r="FX188" s="2">
        <f t="shared" si="229"/>
        <v>0.9090275009352492</v>
      </c>
      <c r="FY188" s="2">
        <f t="shared" si="229"/>
        <v>0.89377756806189079</v>
      </c>
      <c r="FZ188" s="2">
        <f t="shared" si="229"/>
        <v>0.88912433389183521</v>
      </c>
      <c r="GA188" s="2">
        <f t="shared" si="229"/>
        <v>0.89355113354931481</v>
      </c>
      <c r="GB188" s="2">
        <f t="shared" si="229"/>
        <v>0.89934096861787982</v>
      </c>
      <c r="GC188" s="2">
        <f t="shared" si="229"/>
        <v>0.90184066167920773</v>
      </c>
      <c r="GD188" s="2">
        <f t="shared" si="229"/>
        <v>0.90019264312292357</v>
      </c>
      <c r="GE188" s="2">
        <f t="shared" si="229"/>
        <v>0.90539825645440453</v>
      </c>
      <c r="GF188" s="2">
        <f t="shared" si="229"/>
        <v>0.90350026076703005</v>
      </c>
      <c r="GG188" s="2">
        <f t="shared" si="229"/>
        <v>0.90017632141394943</v>
      </c>
      <c r="GH188" s="2">
        <f t="shared" si="229"/>
        <v>0.88951137179498418</v>
      </c>
      <c r="GI188" s="2">
        <f t="shared" si="229"/>
        <v>0.89221246274941979</v>
      </c>
      <c r="GJ188" s="2">
        <f t="shared" si="229"/>
        <v>0.84721358956733506</v>
      </c>
      <c r="GK188" s="2">
        <f t="shared" si="229"/>
        <v>0.81791936762802164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8.2642657469604178E-288</v>
      </c>
      <c r="HP188" s="86">
        <f t="shared" si="226"/>
        <v>0</v>
      </c>
      <c r="HQ188" s="86">
        <f t="shared" si="226"/>
        <v>0</v>
      </c>
      <c r="HS188" s="86">
        <f t="shared" si="231"/>
        <v>4.2563861382337848E-37</v>
      </c>
      <c r="HT188" s="86">
        <f t="shared" si="231"/>
        <v>2.1796783375735869E-45</v>
      </c>
      <c r="HU188" s="86">
        <f t="shared" si="231"/>
        <v>1.6944139049668511E-46</v>
      </c>
      <c r="HV188" s="86">
        <f t="shared" si="231"/>
        <v>3.0009673112609136E-45</v>
      </c>
      <c r="HW188" s="86">
        <f t="shared" si="231"/>
        <v>3.946902147630681E-43</v>
      </c>
      <c r="HX188" s="86">
        <f t="shared" si="231"/>
        <v>9.9317571702982528E-53</v>
      </c>
      <c r="HY188" s="86">
        <f t="shared" si="231"/>
        <v>3.9052776569262515E-46</v>
      </c>
      <c r="HZ188" s="86">
        <f t="shared" si="231"/>
        <v>2.944723262489837E-50</v>
      </c>
      <c r="IA188" s="86">
        <f t="shared" si="231"/>
        <v>2.6208603741879537E-56</v>
      </c>
      <c r="IB188" s="86">
        <f t="shared" si="231"/>
        <v>4.6292099801210896E-53</v>
      </c>
      <c r="IC188" s="86">
        <f t="shared" si="231"/>
        <v>3.6628772329384602E-48</v>
      </c>
      <c r="ID188" s="86">
        <f t="shared" si="231"/>
        <v>3.1556618619104705E-50</v>
      </c>
      <c r="IE188" s="86">
        <f t="shared" si="231"/>
        <v>1.2691226056421475E-46</v>
      </c>
      <c r="IF188" s="86">
        <f t="shared" si="231"/>
        <v>4.8747488762422608E-66</v>
      </c>
      <c r="IG188" s="86">
        <f t="shared" si="231"/>
        <v>5.0658417537816876E-52</v>
      </c>
      <c r="II188" s="86">
        <f t="shared" si="232"/>
        <v>9.1549666079609844E-6</v>
      </c>
      <c r="IJ188" s="86">
        <f t="shared" si="232"/>
        <v>1.9822839178063973E-7</v>
      </c>
      <c r="IK188" s="86">
        <f t="shared" si="232"/>
        <v>8.0434605649400673E-7</v>
      </c>
      <c r="IL188" s="86">
        <f t="shared" si="232"/>
        <v>1.3965607349062441E-6</v>
      </c>
      <c r="IM188" s="86">
        <f t="shared" si="232"/>
        <v>1.8303341041109254E-6</v>
      </c>
      <c r="IN188" s="86">
        <f t="shared" si="232"/>
        <v>6.674561886014262E-8</v>
      </c>
      <c r="IO188" s="86">
        <f t="shared" si="232"/>
        <v>3.4819789548516358E-7</v>
      </c>
      <c r="IP188" s="86">
        <f t="shared" si="232"/>
        <v>1.2542676291084202E-7</v>
      </c>
      <c r="IQ188" s="86">
        <f t="shared" si="232"/>
        <v>1.3092880121239168E-8</v>
      </c>
      <c r="IR188" s="86">
        <f t="shared" si="232"/>
        <v>2.768161173347583E-8</v>
      </c>
      <c r="IS188" s="86">
        <f t="shared" si="232"/>
        <v>2.239685840781725E-7</v>
      </c>
      <c r="IT188" s="86">
        <f t="shared" si="232"/>
        <v>3.2903492141762265E-7</v>
      </c>
      <c r="IU188" s="86">
        <f t="shared" si="232"/>
        <v>7.521804251086089E-7</v>
      </c>
      <c r="IV188" s="86">
        <f t="shared" si="232"/>
        <v>3.6931272448151992E-4</v>
      </c>
      <c r="IW188" s="86">
        <f t="shared" si="232"/>
        <v>3.5046751203753284E-6</v>
      </c>
      <c r="IY188" s="86">
        <f t="shared" si="233"/>
        <v>9.1549666079609844E-6</v>
      </c>
      <c r="IZ188" s="86">
        <f t="shared" si="233"/>
        <v>1.9822839178063973E-7</v>
      </c>
      <c r="JA188" s="86">
        <f t="shared" si="233"/>
        <v>8.0434605649400673E-7</v>
      </c>
      <c r="JB188" s="86">
        <f t="shared" si="233"/>
        <v>1.3965607349062441E-6</v>
      </c>
      <c r="JC188" s="86">
        <f t="shared" si="233"/>
        <v>1.8303341041109254E-6</v>
      </c>
      <c r="JD188" s="86">
        <f t="shared" si="233"/>
        <v>6.674561886014262E-8</v>
      </c>
      <c r="JE188" s="86">
        <f t="shared" si="233"/>
        <v>3.4819789548516358E-7</v>
      </c>
      <c r="JF188" s="86">
        <f t="shared" si="233"/>
        <v>1.2542676291084202E-7</v>
      </c>
      <c r="JG188" s="86">
        <f t="shared" si="233"/>
        <v>1.3092880121239168E-8</v>
      </c>
      <c r="JH188" s="86">
        <f t="shared" si="233"/>
        <v>2.768161173347583E-8</v>
      </c>
      <c r="JI188" s="86">
        <f t="shared" si="233"/>
        <v>2.239685840781725E-7</v>
      </c>
      <c r="JJ188" s="86">
        <f t="shared" si="233"/>
        <v>3.2903492141762265E-7</v>
      </c>
      <c r="JK188" s="86">
        <f t="shared" si="233"/>
        <v>7.521804251086089E-7</v>
      </c>
      <c r="JL188" s="86">
        <f t="shared" si="233"/>
        <v>3.6931272448151992E-4</v>
      </c>
      <c r="JM188" s="86">
        <f t="shared" si="233"/>
        <v>3.5046751203753284E-6</v>
      </c>
    </row>
    <row r="189" spans="2:273" x14ac:dyDescent="0.25">
      <c r="B189" s="2">
        <v>162</v>
      </c>
      <c r="C189" s="37">
        <v>103.69</v>
      </c>
      <c r="D189" s="37">
        <v>103.39700000000001</v>
      </c>
      <c r="E189" s="37">
        <v>104.36199999999999</v>
      </c>
      <c r="F189" s="37">
        <v>103.586</v>
      </c>
      <c r="G189" s="37">
        <v>103.46599999999999</v>
      </c>
      <c r="H189" s="37">
        <v>106.172</v>
      </c>
      <c r="I189" s="37">
        <v>104.13800000000001</v>
      </c>
      <c r="J189" s="37">
        <v>110</v>
      </c>
      <c r="K189" s="37">
        <v>108.845</v>
      </c>
      <c r="L189" s="37">
        <v>106.345</v>
      </c>
      <c r="M189" s="37">
        <v>107.259</v>
      </c>
      <c r="N189" s="37">
        <v>107.017</v>
      </c>
      <c r="O189" s="37">
        <v>109.931</v>
      </c>
      <c r="P189" s="37">
        <v>109.31</v>
      </c>
      <c r="Q189" s="37">
        <v>111.5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109.8847901984193</v>
      </c>
      <c r="AG189" s="4">
        <f t="shared" si="234"/>
        <v>112.47243748449887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-0.57479019841929357</v>
      </c>
      <c r="AW189" s="4">
        <f t="shared" si="235"/>
        <v>-0.9724374844988688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109.88479019701602</v>
      </c>
      <c r="BM189" s="2">
        <f t="shared" si="227"/>
        <v>112.47243746127674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109.31</v>
      </c>
      <c r="DI189" s="2">
        <f t="shared" si="211"/>
        <v>111.5</v>
      </c>
      <c r="DK189" s="2">
        <f t="shared" si="236"/>
        <v>160.81201519699812</v>
      </c>
      <c r="DL189" s="2">
        <f t="shared" si="236"/>
        <v>135.86777159244266</v>
      </c>
      <c r="DM189" s="2">
        <f t="shared" si="236"/>
        <v>133.93413232118758</v>
      </c>
      <c r="DN189" s="2">
        <f t="shared" si="236"/>
        <v>144.13770101214573</v>
      </c>
      <c r="DO189" s="2">
        <f t="shared" si="236"/>
        <v>157.40128667917449</v>
      </c>
      <c r="DP189" s="2">
        <f t="shared" si="236"/>
        <v>158.14927169274537</v>
      </c>
      <c r="DQ189" s="2">
        <f t="shared" si="236"/>
        <v>141.9495400562852</v>
      </c>
      <c r="DR189" s="2">
        <f t="shared" si="236"/>
        <v>145.02264438122336</v>
      </c>
      <c r="DS189" s="2">
        <f t="shared" si="236"/>
        <v>144.08962605042018</v>
      </c>
      <c r="DT189" s="2">
        <f t="shared" si="236"/>
        <v>147.95228733997155</v>
      </c>
      <c r="DU189" s="2">
        <f t="shared" si="236"/>
        <v>147.6683076248313</v>
      </c>
      <c r="DV189" s="2">
        <f t="shared" si="236"/>
        <v>154.76844381223327</v>
      </c>
      <c r="DW189" s="2">
        <f t="shared" si="236"/>
        <v>155.45857238209868</v>
      </c>
      <c r="DX189" s="2">
        <f t="shared" si="236"/>
        <v>152.63650223080219</v>
      </c>
      <c r="DY189" s="2">
        <f t="shared" si="236"/>
        <v>163.7619996292176</v>
      </c>
      <c r="EA189" s="2">
        <f t="shared" si="240"/>
        <v>103.54312118713931</v>
      </c>
      <c r="EB189" s="2">
        <f t="shared" si="240"/>
        <v>105.13141446339731</v>
      </c>
      <c r="EC189" s="2">
        <f t="shared" si="240"/>
        <v>102.75231341194925</v>
      </c>
      <c r="ED189" s="2">
        <f t="shared" si="240"/>
        <v>102.95208493282149</v>
      </c>
      <c r="EE189" s="2">
        <f t="shared" si="240"/>
        <v>102.61632821020888</v>
      </c>
      <c r="EF189" s="2">
        <f t="shared" si="239"/>
        <v>105.2601509389075</v>
      </c>
      <c r="EG189" s="2">
        <f t="shared" si="239"/>
        <v>108.14891628681445</v>
      </c>
      <c r="EH189" s="2">
        <f t="shared" si="239"/>
        <v>107.30741460209654</v>
      </c>
      <c r="EI189" s="2">
        <f t="shared" si="239"/>
        <v>104.5931641102334</v>
      </c>
      <c r="EJ189" s="2">
        <f t="shared" si="239"/>
        <v>107.17964930721449</v>
      </c>
      <c r="EK189" s="2">
        <f t="shared" si="212"/>
        <v>107.29029853105432</v>
      </c>
      <c r="EL189" s="2">
        <f t="shared" si="179"/>
        <v>108.45551933609201</v>
      </c>
      <c r="EM189" s="2">
        <f t="shared" si="179"/>
        <v>109.07380854973563</v>
      </c>
      <c r="EN189" s="2">
        <f t="shared" si="179"/>
        <v>110.36115339053417</v>
      </c>
      <c r="EO189" s="2">
        <f t="shared" si="179"/>
        <v>114.0950883723515</v>
      </c>
      <c r="EQ189" s="2">
        <f t="shared" si="237"/>
        <v>103.1782857078324</v>
      </c>
      <c r="ER189" s="2">
        <f t="shared" si="237"/>
        <v>103.51184821324789</v>
      </c>
      <c r="ES189" s="2">
        <f t="shared" si="237"/>
        <v>103.17237938964738</v>
      </c>
      <c r="ET189" s="2">
        <f t="shared" si="237"/>
        <v>103.42442859073959</v>
      </c>
      <c r="EU189" s="2">
        <f t="shared" si="237"/>
        <v>103.45845214090401</v>
      </c>
      <c r="EV189" s="2">
        <f t="shared" si="237"/>
        <v>104.9316863002432</v>
      </c>
      <c r="EW189" s="2">
        <f t="shared" si="237"/>
        <v>107.46529130470961</v>
      </c>
      <c r="EX189" s="2">
        <f t="shared" si="237"/>
        <v>107.18673761016429</v>
      </c>
      <c r="EY189" s="2">
        <f t="shared" si="237"/>
        <v>105.22252906953351</v>
      </c>
      <c r="EZ189" s="2">
        <f t="shared" si="237"/>
        <v>106.53865445438399</v>
      </c>
      <c r="FA189" s="2">
        <f t="shared" si="237"/>
        <v>106.70019256583667</v>
      </c>
      <c r="FB189" s="2">
        <f t="shared" si="237"/>
        <v>107.50840888854927</v>
      </c>
      <c r="FC189" s="2">
        <f t="shared" si="237"/>
        <v>108.83600445803758</v>
      </c>
      <c r="FD189" s="2">
        <f t="shared" si="237"/>
        <v>109.80562426478849</v>
      </c>
      <c r="FE189" s="2">
        <f t="shared" si="237"/>
        <v>112.14178584766252</v>
      </c>
      <c r="FG189" s="2">
        <f t="shared" si="238"/>
        <v>0.99998521221033498</v>
      </c>
      <c r="FH189" s="2">
        <f t="shared" si="238"/>
        <v>0.99998501507360971</v>
      </c>
      <c r="FI189" s="2">
        <f t="shared" si="238"/>
        <v>0.99998512676913909</v>
      </c>
      <c r="FJ189" s="2">
        <f t="shared" si="238"/>
        <v>0.99998512940016115</v>
      </c>
      <c r="FK189" s="2">
        <f t="shared" si="238"/>
        <v>0.99998632016390787</v>
      </c>
      <c r="FL189" s="2">
        <f t="shared" si="238"/>
        <v>0.99998460941075651</v>
      </c>
      <c r="FM189" s="2">
        <f t="shared" si="238"/>
        <v>0.99998602148431648</v>
      </c>
      <c r="FN189" s="2">
        <f t="shared" si="238"/>
        <v>0.99998428167631814</v>
      </c>
      <c r="FO189" s="2">
        <f t="shared" si="238"/>
        <v>0.99998329377016704</v>
      </c>
      <c r="FP189" s="2">
        <f t="shared" si="238"/>
        <v>0.99998337853701103</v>
      </c>
      <c r="FQ189" s="2">
        <f t="shared" si="238"/>
        <v>0.99998518355006838</v>
      </c>
      <c r="FR189" s="2">
        <f t="shared" si="238"/>
        <v>0.99998311621309155</v>
      </c>
      <c r="FS189" s="2">
        <f t="shared" si="238"/>
        <v>0.99998557736286364</v>
      </c>
      <c r="FT189" s="2">
        <f t="shared" si="238"/>
        <v>0.99998339265889191</v>
      </c>
      <c r="FU189" s="2">
        <f t="shared" si="238"/>
        <v>0.99997974792712108</v>
      </c>
      <c r="FW189" s="2">
        <f t="shared" si="229"/>
        <v>0.89795022596529706</v>
      </c>
      <c r="FX189" s="2">
        <f t="shared" si="229"/>
        <v>0.91636261144489817</v>
      </c>
      <c r="FY189" s="2">
        <f t="shared" si="229"/>
        <v>0.90221000405886154</v>
      </c>
      <c r="FZ189" s="2">
        <f t="shared" si="229"/>
        <v>0.89788396123773484</v>
      </c>
      <c r="GA189" s="2">
        <f t="shared" si="229"/>
        <v>0.90199957402173536</v>
      </c>
      <c r="GB189" s="2">
        <f t="shared" si="229"/>
        <v>0.90737752395123561</v>
      </c>
      <c r="GC189" s="2">
        <f t="shared" si="229"/>
        <v>0.90969768216007119</v>
      </c>
      <c r="GD189" s="2">
        <f t="shared" si="229"/>
        <v>0.90816814448843874</v>
      </c>
      <c r="GE189" s="2">
        <f t="shared" si="229"/>
        <v>0.91299798596287507</v>
      </c>
      <c r="GF189" s="2">
        <f t="shared" si="229"/>
        <v>0.91123751568974343</v>
      </c>
      <c r="GG189" s="2">
        <f t="shared" si="229"/>
        <v>0.90815299395693183</v>
      </c>
      <c r="GH189" s="2">
        <f t="shared" si="229"/>
        <v>0.8982439210344163</v>
      </c>
      <c r="GI189" s="2">
        <f t="shared" si="229"/>
        <v>0.90075534800937518</v>
      </c>
      <c r="GJ189" s="2">
        <f t="shared" si="229"/>
        <v>0.85875834865804812</v>
      </c>
      <c r="GK189" s="2">
        <f t="shared" si="229"/>
        <v>0.83123671241849517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7.6868171000117191E-295</v>
      </c>
      <c r="HP189" s="86">
        <f t="shared" si="226"/>
        <v>0</v>
      </c>
      <c r="HQ189" s="86">
        <f t="shared" si="226"/>
        <v>0</v>
      </c>
      <c r="HS189" s="86">
        <f t="shared" si="231"/>
        <v>1.3307658663315772E-38</v>
      </c>
      <c r="HT189" s="86">
        <f t="shared" si="231"/>
        <v>3.6948608263844639E-47</v>
      </c>
      <c r="HU189" s="86">
        <f t="shared" si="231"/>
        <v>2.457473501653791E-48</v>
      </c>
      <c r="HV189" s="86">
        <f t="shared" si="231"/>
        <v>4.6033558122510363E-47</v>
      </c>
      <c r="HW189" s="86">
        <f t="shared" si="231"/>
        <v>7.6558461265809501E-45</v>
      </c>
      <c r="HX189" s="86">
        <f t="shared" si="231"/>
        <v>8.1199196563929337E-55</v>
      </c>
      <c r="HY189" s="86">
        <f t="shared" si="231"/>
        <v>5.9678242716110161E-48</v>
      </c>
      <c r="HZ189" s="86">
        <f t="shared" si="231"/>
        <v>3.0487081018491947E-52</v>
      </c>
      <c r="IA189" s="86">
        <f t="shared" si="231"/>
        <v>1.6404182393546693E-58</v>
      </c>
      <c r="IB189" s="86">
        <f t="shared" si="231"/>
        <v>3.5966354944349639E-55</v>
      </c>
      <c r="IC189" s="86">
        <f t="shared" si="231"/>
        <v>4.5819850114447049E-50</v>
      </c>
      <c r="ID189" s="86">
        <f t="shared" si="231"/>
        <v>3.0014288433851038E-52</v>
      </c>
      <c r="IE189" s="86">
        <f t="shared" si="231"/>
        <v>1.7501237606590291E-48</v>
      </c>
      <c r="IF189" s="86">
        <f t="shared" si="231"/>
        <v>6.3575590609396025E-69</v>
      </c>
      <c r="IG189" s="86">
        <f t="shared" si="231"/>
        <v>2.3929292563952104E-54</v>
      </c>
      <c r="II189" s="86">
        <f t="shared" si="232"/>
        <v>3.6140935733967605E-6</v>
      </c>
      <c r="IJ189" s="86">
        <f t="shared" si="232"/>
        <v>6.3342162300347273E-8</v>
      </c>
      <c r="IK189" s="86">
        <f t="shared" si="232"/>
        <v>2.6372436469329746E-7</v>
      </c>
      <c r="IL189" s="86">
        <f t="shared" si="232"/>
        <v>4.6801325675968439E-7</v>
      </c>
      <c r="IM189" s="86">
        <f t="shared" si="232"/>
        <v>6.4290147746460041E-7</v>
      </c>
      <c r="IN189" s="86">
        <f t="shared" si="232"/>
        <v>1.8356349250987517E-8</v>
      </c>
      <c r="IO189" s="86">
        <f t="shared" si="232"/>
        <v>1.115087095475383E-7</v>
      </c>
      <c r="IP189" s="86">
        <f t="shared" si="232"/>
        <v>3.6553238564817391E-8</v>
      </c>
      <c r="IQ189" s="86">
        <f t="shared" si="232"/>
        <v>3.285438897186206E-9</v>
      </c>
      <c r="IR189" s="86">
        <f t="shared" si="232"/>
        <v>7.2830712570609553E-9</v>
      </c>
      <c r="IS189" s="86">
        <f t="shared" si="232"/>
        <v>6.8475493585921182E-8</v>
      </c>
      <c r="IT189" s="86">
        <f t="shared" si="232"/>
        <v>9.7415200418579052E-8</v>
      </c>
      <c r="IU189" s="86">
        <f t="shared" si="232"/>
        <v>2.4305123318534105E-7</v>
      </c>
      <c r="IV189" s="86">
        <f t="shared" si="232"/>
        <v>1.750278958473572E-4</v>
      </c>
      <c r="IW189" s="86">
        <f t="shared" si="232"/>
        <v>8.5160706711121282E-7</v>
      </c>
      <c r="IY189" s="86">
        <f t="shared" si="233"/>
        <v>3.6140935733967605E-6</v>
      </c>
      <c r="IZ189" s="86">
        <f t="shared" si="233"/>
        <v>6.3342162300347273E-8</v>
      </c>
      <c r="JA189" s="86">
        <f t="shared" si="233"/>
        <v>2.6372436469329746E-7</v>
      </c>
      <c r="JB189" s="86">
        <f t="shared" si="233"/>
        <v>4.6801325675968439E-7</v>
      </c>
      <c r="JC189" s="86">
        <f t="shared" si="233"/>
        <v>6.4290147746460041E-7</v>
      </c>
      <c r="JD189" s="86">
        <f t="shared" si="233"/>
        <v>1.8356349250987517E-8</v>
      </c>
      <c r="JE189" s="86">
        <f t="shared" si="233"/>
        <v>1.115087095475383E-7</v>
      </c>
      <c r="JF189" s="86">
        <f t="shared" si="233"/>
        <v>3.6553238564817391E-8</v>
      </c>
      <c r="JG189" s="86">
        <f t="shared" si="233"/>
        <v>3.285438897186206E-9</v>
      </c>
      <c r="JH189" s="86">
        <f t="shared" si="233"/>
        <v>7.2830712570609553E-9</v>
      </c>
      <c r="JI189" s="86">
        <f t="shared" si="233"/>
        <v>6.8475493585921182E-8</v>
      </c>
      <c r="JJ189" s="86">
        <f t="shared" si="233"/>
        <v>9.7415200418579052E-8</v>
      </c>
      <c r="JK189" s="86">
        <f t="shared" si="233"/>
        <v>2.4305123318534105E-7</v>
      </c>
      <c r="JL189" s="86">
        <f t="shared" si="233"/>
        <v>1.750278958473572E-4</v>
      </c>
      <c r="JM189" s="86">
        <f t="shared" si="233"/>
        <v>8.5160706711121282E-7</v>
      </c>
    </row>
    <row r="190" spans="2:273" x14ac:dyDescent="0.25">
      <c r="B190" s="2">
        <v>163</v>
      </c>
      <c r="C190" s="37">
        <v>102.31</v>
      </c>
      <c r="D190" s="37">
        <v>102.172</v>
      </c>
      <c r="E190" s="37">
        <v>104.121</v>
      </c>
      <c r="F190" s="37">
        <v>101.89700000000001</v>
      </c>
      <c r="G190" s="37">
        <v>105.63800000000001</v>
      </c>
      <c r="H190" s="37">
        <v>106.845</v>
      </c>
      <c r="I190" s="37">
        <v>107.414</v>
      </c>
      <c r="J190" s="37">
        <v>108.259</v>
      </c>
      <c r="K190" s="37">
        <v>106.121</v>
      </c>
      <c r="L190" s="37">
        <v>106.017</v>
      </c>
      <c r="M190" s="37">
        <v>108.655</v>
      </c>
      <c r="N190" s="37">
        <v>109.39700000000001</v>
      </c>
      <c r="O190" s="37">
        <v>110.79300000000001</v>
      </c>
      <c r="P190" s="37">
        <v>110.63800000000001</v>
      </c>
      <c r="Q190" s="37">
        <v>113.29300000000001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109.78988073000866</v>
      </c>
      <c r="AG190" s="4">
        <f t="shared" si="234"/>
        <v>112.34956213879684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0.84811926999134357</v>
      </c>
      <c r="AW190" s="4">
        <f t="shared" si="235"/>
        <v>0.94343786120316508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109.78988072987541</v>
      </c>
      <c r="BM190" s="2">
        <f t="shared" si="227"/>
        <v>112.34956213659942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110.63800000000001</v>
      </c>
      <c r="DI190" s="2">
        <f t="shared" si="211"/>
        <v>113.29300000000001</v>
      </c>
      <c r="DK190" s="2">
        <f t="shared" si="236"/>
        <v>161.12663067542215</v>
      </c>
      <c r="DL190" s="2">
        <f t="shared" si="236"/>
        <v>136.01254993252365</v>
      </c>
      <c r="DM190" s="2">
        <f t="shared" si="236"/>
        <v>134.06478556005396</v>
      </c>
      <c r="DN190" s="2">
        <f t="shared" si="236"/>
        <v>144.34085546558703</v>
      </c>
      <c r="DO190" s="2">
        <f t="shared" si="236"/>
        <v>157.6869730769231</v>
      </c>
      <c r="DP190" s="2">
        <f t="shared" si="236"/>
        <v>158.464213371266</v>
      </c>
      <c r="DQ190" s="2">
        <f t="shared" si="236"/>
        <v>142.13888733583491</v>
      </c>
      <c r="DR190" s="2">
        <f t="shared" si="236"/>
        <v>145.23424039829305</v>
      </c>
      <c r="DS190" s="2">
        <f t="shared" si="236"/>
        <v>144.3024806722689</v>
      </c>
      <c r="DT190" s="2">
        <f t="shared" si="236"/>
        <v>148.16640516832624</v>
      </c>
      <c r="DU190" s="2">
        <f t="shared" si="236"/>
        <v>147.86585681511471</v>
      </c>
      <c r="DV190" s="2">
        <f t="shared" si="236"/>
        <v>155.02271906116641</v>
      </c>
      <c r="DW190" s="2">
        <f t="shared" si="236"/>
        <v>155.69159350038296</v>
      </c>
      <c r="DX190" s="2">
        <f t="shared" si="236"/>
        <v>152.86405679965679</v>
      </c>
      <c r="DY190" s="2">
        <f t="shared" si="236"/>
        <v>164.06886503522429</v>
      </c>
      <c r="EA190" s="2">
        <f t="shared" si="240"/>
        <v>103.46111413391955</v>
      </c>
      <c r="EB190" s="2">
        <f t="shared" si="240"/>
        <v>105.09340900260602</v>
      </c>
      <c r="EC190" s="2">
        <f t="shared" si="240"/>
        <v>102.67325049644575</v>
      </c>
      <c r="ED190" s="2">
        <f t="shared" si="240"/>
        <v>102.86546421083715</v>
      </c>
      <c r="EE190" s="2">
        <f t="shared" si="240"/>
        <v>102.52660943355585</v>
      </c>
      <c r="EF190" s="2">
        <f t="shared" si="239"/>
        <v>105.21341311123744</v>
      </c>
      <c r="EG190" s="2">
        <f t="shared" si="239"/>
        <v>108.12798266208763</v>
      </c>
      <c r="EH190" s="2">
        <f t="shared" si="239"/>
        <v>107.27252258231211</v>
      </c>
      <c r="EI190" s="2">
        <f t="shared" si="239"/>
        <v>104.53069891926783</v>
      </c>
      <c r="EJ190" s="2">
        <f t="shared" si="239"/>
        <v>107.13193454371712</v>
      </c>
      <c r="EK190" s="2">
        <f t="shared" si="212"/>
        <v>107.21831373663817</v>
      </c>
      <c r="EL190" s="2">
        <f t="shared" si="179"/>
        <v>108.38151648360007</v>
      </c>
      <c r="EM190" s="2">
        <f t="shared" si="179"/>
        <v>108.97538052003374</v>
      </c>
      <c r="EN190" s="2">
        <f t="shared" si="179"/>
        <v>110.28010202048158</v>
      </c>
      <c r="EO190" s="2">
        <f t="shared" si="179"/>
        <v>114.0210054468493</v>
      </c>
      <c r="EQ190" s="2">
        <f t="shared" si="237"/>
        <v>103.09033902889374</v>
      </c>
      <c r="ER190" s="2">
        <f t="shared" si="237"/>
        <v>103.44815869305918</v>
      </c>
      <c r="ES190" s="2">
        <f t="shared" si="237"/>
        <v>103.10014795453993</v>
      </c>
      <c r="ET190" s="2">
        <f t="shared" si="237"/>
        <v>103.34531334038377</v>
      </c>
      <c r="EU190" s="2">
        <f t="shared" si="237"/>
        <v>103.38209922398912</v>
      </c>
      <c r="EV190" s="2">
        <f t="shared" si="237"/>
        <v>104.87977088036115</v>
      </c>
      <c r="EW190" s="2">
        <f t="shared" si="237"/>
        <v>107.43370603261775</v>
      </c>
      <c r="EX190" s="2">
        <f t="shared" si="237"/>
        <v>107.15000331680359</v>
      </c>
      <c r="EY190" s="2">
        <f t="shared" si="237"/>
        <v>105.16998007292845</v>
      </c>
      <c r="EZ190" s="2">
        <f t="shared" si="237"/>
        <v>106.48060753369977</v>
      </c>
      <c r="FA190" s="2">
        <f t="shared" si="237"/>
        <v>106.61889207398301</v>
      </c>
      <c r="FB190" s="2">
        <f t="shared" si="237"/>
        <v>107.41899713016973</v>
      </c>
      <c r="FC190" s="2">
        <f t="shared" si="237"/>
        <v>108.73373432983585</v>
      </c>
      <c r="FD190" s="2">
        <f t="shared" si="237"/>
        <v>109.71560571431783</v>
      </c>
      <c r="FE190" s="2">
        <f t="shared" si="237"/>
        <v>112.03897780043368</v>
      </c>
      <c r="FG190" s="2">
        <f t="shared" si="238"/>
        <v>0.99998651335798705</v>
      </c>
      <c r="FH190" s="2">
        <f t="shared" si="238"/>
        <v>0.99998633356668576</v>
      </c>
      <c r="FI190" s="2">
        <f t="shared" si="238"/>
        <v>0.99998643543448684</v>
      </c>
      <c r="FJ190" s="2">
        <f t="shared" si="238"/>
        <v>0.99998643783401375</v>
      </c>
      <c r="FK190" s="2">
        <f t="shared" si="238"/>
        <v>0.99998752382618605</v>
      </c>
      <c r="FL190" s="2">
        <f t="shared" si="238"/>
        <v>0.99998596359677772</v>
      </c>
      <c r="FM190" s="2">
        <f t="shared" si="238"/>
        <v>0.99998725142649825</v>
      </c>
      <c r="FN190" s="2">
        <f t="shared" si="238"/>
        <v>0.9999856646985994</v>
      </c>
      <c r="FO190" s="2">
        <f t="shared" si="238"/>
        <v>0.99998476371491074</v>
      </c>
      <c r="FP190" s="2">
        <f t="shared" si="238"/>
        <v>0.99998484102341789</v>
      </c>
      <c r="FQ190" s="2">
        <f t="shared" si="238"/>
        <v>0.99998648721944516</v>
      </c>
      <c r="FR190" s="2">
        <f t="shared" si="238"/>
        <v>0.99998460178045467</v>
      </c>
      <c r="FS190" s="2">
        <f t="shared" si="238"/>
        <v>0.99998684638190716</v>
      </c>
      <c r="FT190" s="2">
        <f t="shared" si="238"/>
        <v>0.99998485390276404</v>
      </c>
      <c r="FU190" s="2">
        <f t="shared" si="238"/>
        <v>0.99998152985710187</v>
      </c>
      <c r="FW190" s="2">
        <f t="shared" si="229"/>
        <v>0.9060862223886228</v>
      </c>
      <c r="FX190" s="2">
        <f t="shared" si="229"/>
        <v>0.92315628807643502</v>
      </c>
      <c r="FY190" s="2">
        <f t="shared" si="229"/>
        <v>0.91004041005822478</v>
      </c>
      <c r="FZ190" s="2">
        <f t="shared" si="229"/>
        <v>0.90602468777227552</v>
      </c>
      <c r="GA190" s="2">
        <f t="shared" si="229"/>
        <v>0.90984514617542023</v>
      </c>
      <c r="GB190" s="2">
        <f t="shared" si="229"/>
        <v>0.91483320777303545</v>
      </c>
      <c r="GC190" s="2">
        <f t="shared" si="229"/>
        <v>0.9169836908369976</v>
      </c>
      <c r="GD190" s="2">
        <f t="shared" si="229"/>
        <v>0.91556610898317869</v>
      </c>
      <c r="GE190" s="2">
        <f t="shared" si="229"/>
        <v>0.92004111617110806</v>
      </c>
      <c r="GF190" s="2">
        <f t="shared" si="229"/>
        <v>0.91841042647540583</v>
      </c>
      <c r="GG190" s="2">
        <f t="shared" si="229"/>
        <v>0.91555206548375967</v>
      </c>
      <c r="GH190" s="2">
        <f t="shared" si="229"/>
        <v>0.90635894418942609</v>
      </c>
      <c r="GI190" s="2">
        <f t="shared" si="229"/>
        <v>0.90869044518329989</v>
      </c>
      <c r="GJ190" s="2">
        <f t="shared" si="229"/>
        <v>0.86956507237721115</v>
      </c>
      <c r="GK190" s="2">
        <f t="shared" si="229"/>
        <v>0.84376608186702917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5.8738117279817579E-302</v>
      </c>
      <c r="HP190" s="86">
        <f t="shared" si="226"/>
        <v>0</v>
      </c>
      <c r="HQ190" s="86">
        <f t="shared" si="226"/>
        <v>0</v>
      </c>
      <c r="HS190" s="86">
        <f t="shared" si="231"/>
        <v>3.8741724206945431E-40</v>
      </c>
      <c r="HT190" s="86">
        <f t="shared" si="231"/>
        <v>5.7797279527412015E-49</v>
      </c>
      <c r="HU190" s="86">
        <f t="shared" si="231"/>
        <v>3.2754429500110194E-50</v>
      </c>
      <c r="HV190" s="86">
        <f t="shared" si="231"/>
        <v>6.4888043087102686E-49</v>
      </c>
      <c r="HW190" s="86">
        <f t="shared" si="231"/>
        <v>1.3720227632137877E-46</v>
      </c>
      <c r="HX190" s="86">
        <f t="shared" si="231"/>
        <v>6.032450964583561E-57</v>
      </c>
      <c r="HY190" s="86">
        <f t="shared" si="231"/>
        <v>8.3926802939910829E-50</v>
      </c>
      <c r="HZ190" s="86">
        <f t="shared" si="231"/>
        <v>2.8820067192732751E-54</v>
      </c>
      <c r="IA190" s="86">
        <f t="shared" si="231"/>
        <v>9.2923846857156058E-61</v>
      </c>
      <c r="IB190" s="86">
        <f t="shared" si="231"/>
        <v>2.5356570137818475E-57</v>
      </c>
      <c r="IC190" s="86">
        <f t="shared" si="231"/>
        <v>5.2526506787783974E-52</v>
      </c>
      <c r="ID190" s="86">
        <f t="shared" si="231"/>
        <v>2.5976725815465534E-54</v>
      </c>
      <c r="IE190" s="86">
        <f t="shared" si="231"/>
        <v>2.2139955364013995E-50</v>
      </c>
      <c r="IF190" s="86">
        <f t="shared" si="231"/>
        <v>7.1719391011631229E-72</v>
      </c>
      <c r="IG190" s="86">
        <f t="shared" si="231"/>
        <v>1.0023169049627802E-56</v>
      </c>
      <c r="II190" s="86">
        <f t="shared" si="232"/>
        <v>1.374814672893087E-6</v>
      </c>
      <c r="IJ190" s="86">
        <f t="shared" si="232"/>
        <v>1.9406636212994057E-8</v>
      </c>
      <c r="IK190" s="86">
        <f t="shared" si="232"/>
        <v>8.273730687022993E-8</v>
      </c>
      <c r="IL190" s="86">
        <f t="shared" si="232"/>
        <v>1.5007278297616145E-7</v>
      </c>
      <c r="IM190" s="86">
        <f t="shared" si="232"/>
        <v>2.1669054539223113E-7</v>
      </c>
      <c r="IN190" s="86">
        <f t="shared" si="232"/>
        <v>4.8012232047126807E-9</v>
      </c>
      <c r="IO190" s="86">
        <f t="shared" si="232"/>
        <v>3.4191814821934514E-8</v>
      </c>
      <c r="IP190" s="86">
        <f t="shared" si="232"/>
        <v>1.0157271501647923E-8</v>
      </c>
      <c r="IQ190" s="86">
        <f t="shared" si="232"/>
        <v>7.823261798647213E-10</v>
      </c>
      <c r="IR190" s="86">
        <f t="shared" si="232"/>
        <v>1.8209221701467889E-9</v>
      </c>
      <c r="IS190" s="86">
        <f t="shared" si="232"/>
        <v>2.0000725688835317E-8</v>
      </c>
      <c r="IT190" s="86">
        <f t="shared" si="232"/>
        <v>2.7452491963455757E-8</v>
      </c>
      <c r="IU190" s="86">
        <f t="shared" si="232"/>
        <v>7.5078062093640398E-8</v>
      </c>
      <c r="IV190" s="86">
        <f t="shared" si="232"/>
        <v>8.011538894074982E-5</v>
      </c>
      <c r="IW190" s="86">
        <f t="shared" si="232"/>
        <v>1.9136477478935484E-7</v>
      </c>
      <c r="IY190" s="86">
        <f t="shared" si="233"/>
        <v>1.374814672893087E-6</v>
      </c>
      <c r="IZ190" s="86">
        <f t="shared" si="233"/>
        <v>1.9406636212994057E-8</v>
      </c>
      <c r="JA190" s="86">
        <f t="shared" si="233"/>
        <v>8.273730687022993E-8</v>
      </c>
      <c r="JB190" s="86">
        <f t="shared" si="233"/>
        <v>1.5007278297616145E-7</v>
      </c>
      <c r="JC190" s="86">
        <f t="shared" si="233"/>
        <v>2.1669054539223113E-7</v>
      </c>
      <c r="JD190" s="86">
        <f t="shared" si="233"/>
        <v>4.8012232047126807E-9</v>
      </c>
      <c r="JE190" s="86">
        <f t="shared" si="233"/>
        <v>3.4191814821934514E-8</v>
      </c>
      <c r="JF190" s="86">
        <f t="shared" si="233"/>
        <v>1.0157271501647923E-8</v>
      </c>
      <c r="JG190" s="86">
        <f t="shared" si="233"/>
        <v>7.823261798647213E-10</v>
      </c>
      <c r="JH190" s="86">
        <f t="shared" si="233"/>
        <v>1.8209221701467889E-9</v>
      </c>
      <c r="JI190" s="86">
        <f t="shared" si="233"/>
        <v>2.0000725688835317E-8</v>
      </c>
      <c r="JJ190" s="86">
        <f t="shared" si="233"/>
        <v>2.7452491963455757E-8</v>
      </c>
      <c r="JK190" s="86">
        <f t="shared" si="233"/>
        <v>7.5078062093640398E-8</v>
      </c>
      <c r="JL190" s="86">
        <f t="shared" si="233"/>
        <v>8.011538894074982E-5</v>
      </c>
      <c r="JM190" s="86">
        <f t="shared" si="233"/>
        <v>1.9136477478935484E-7</v>
      </c>
    </row>
    <row r="191" spans="2:273" x14ac:dyDescent="0.25">
      <c r="B191" s="2">
        <v>164</v>
      </c>
      <c r="C191" s="37">
        <v>105.20699999999999</v>
      </c>
      <c r="D191" s="37">
        <v>103.569</v>
      </c>
      <c r="E191" s="37">
        <v>103.03400000000001</v>
      </c>
      <c r="F191" s="37">
        <v>102.53400000000001</v>
      </c>
      <c r="G191" s="37">
        <v>104.017</v>
      </c>
      <c r="H191" s="37">
        <v>105.89700000000001</v>
      </c>
      <c r="I191" s="37">
        <v>106.03400000000001</v>
      </c>
      <c r="J191" s="37">
        <v>108.379</v>
      </c>
      <c r="K191" s="37">
        <v>108.759</v>
      </c>
      <c r="L191" s="37">
        <v>105.345</v>
      </c>
      <c r="M191" s="37">
        <v>106.069</v>
      </c>
      <c r="N191" s="37">
        <v>108.983</v>
      </c>
      <c r="O191" s="37">
        <v>109.44799999999999</v>
      </c>
      <c r="P191" s="37">
        <v>109.63800000000001</v>
      </c>
      <c r="Q191" s="37">
        <v>110.55200000000001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109.69518978484766</v>
      </c>
      <c r="AG191" s="4">
        <f t="shared" si="234"/>
        <v>112.22751887726596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-5.7189784847651026E-2</v>
      </c>
      <c r="AW191" s="4">
        <f t="shared" si="235"/>
        <v>-1.6755188772659579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109.69518978483636</v>
      </c>
      <c r="BM191" s="2">
        <f t="shared" si="227"/>
        <v>112.22751887708283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109.63800000000001</v>
      </c>
      <c r="DI191" s="2">
        <f t="shared" si="211"/>
        <v>110.55200000000001</v>
      </c>
      <c r="DK191" s="2">
        <f t="shared" si="236"/>
        <v>161.44124615384615</v>
      </c>
      <c r="DL191" s="2">
        <f t="shared" si="236"/>
        <v>136.15732827260462</v>
      </c>
      <c r="DM191" s="2">
        <f t="shared" si="236"/>
        <v>134.19543879892038</v>
      </c>
      <c r="DN191" s="2">
        <f t="shared" si="236"/>
        <v>144.54400991902833</v>
      </c>
      <c r="DO191" s="2">
        <f t="shared" si="236"/>
        <v>157.97265947467167</v>
      </c>
      <c r="DP191" s="2">
        <f t="shared" si="236"/>
        <v>158.77915504978662</v>
      </c>
      <c r="DQ191" s="2">
        <f t="shared" si="236"/>
        <v>142.32823461538464</v>
      </c>
      <c r="DR191" s="2">
        <f t="shared" si="236"/>
        <v>145.44583641536275</v>
      </c>
      <c r="DS191" s="2">
        <f t="shared" si="236"/>
        <v>144.51533529411765</v>
      </c>
      <c r="DT191" s="2">
        <f t="shared" si="236"/>
        <v>148.3805229966809</v>
      </c>
      <c r="DU191" s="2">
        <f t="shared" si="236"/>
        <v>148.06340600539812</v>
      </c>
      <c r="DV191" s="2">
        <f t="shared" si="236"/>
        <v>155.27699431009955</v>
      </c>
      <c r="DW191" s="2">
        <f t="shared" si="236"/>
        <v>155.92461461866725</v>
      </c>
      <c r="DX191" s="2">
        <f t="shared" si="236"/>
        <v>153.09161136851134</v>
      </c>
      <c r="DY191" s="2">
        <f t="shared" si="236"/>
        <v>164.37573044123096</v>
      </c>
      <c r="EA191" s="2">
        <f t="shared" si="240"/>
        <v>103.37910708069981</v>
      </c>
      <c r="EB191" s="2">
        <f t="shared" si="240"/>
        <v>105.05540354181474</v>
      </c>
      <c r="EC191" s="2">
        <f t="shared" si="240"/>
        <v>102.59418758094225</v>
      </c>
      <c r="ED191" s="2">
        <f t="shared" si="240"/>
        <v>102.7788434888528</v>
      </c>
      <c r="EE191" s="2">
        <f t="shared" si="240"/>
        <v>102.43689065690282</v>
      </c>
      <c r="EF191" s="2">
        <f t="shared" si="239"/>
        <v>105.1666752835674</v>
      </c>
      <c r="EG191" s="2">
        <f t="shared" si="239"/>
        <v>108.10704903736081</v>
      </c>
      <c r="EH191" s="2">
        <f t="shared" si="239"/>
        <v>107.23763056252767</v>
      </c>
      <c r="EI191" s="2">
        <f t="shared" si="239"/>
        <v>104.46823372830227</v>
      </c>
      <c r="EJ191" s="2">
        <f t="shared" si="239"/>
        <v>107.08421978021974</v>
      </c>
      <c r="EK191" s="2">
        <f t="shared" si="239"/>
        <v>107.14632894222201</v>
      </c>
      <c r="EL191" s="2">
        <f t="shared" si="179"/>
        <v>108.30751363110814</v>
      </c>
      <c r="EM191" s="2">
        <f t="shared" si="179"/>
        <v>108.87695249033185</v>
      </c>
      <c r="EN191" s="2">
        <f t="shared" si="179"/>
        <v>110.199050650429</v>
      </c>
      <c r="EO191" s="2">
        <f t="shared" si="179"/>
        <v>113.94692252134712</v>
      </c>
      <c r="EQ191" s="2">
        <f t="shared" si="237"/>
        <v>103.00239234995509</v>
      </c>
      <c r="ER191" s="2">
        <f t="shared" si="237"/>
        <v>103.3844691728705</v>
      </c>
      <c r="ES191" s="2">
        <f t="shared" si="237"/>
        <v>103.02791651943248</v>
      </c>
      <c r="ET191" s="2">
        <f t="shared" si="237"/>
        <v>103.26619809002793</v>
      </c>
      <c r="EU191" s="2">
        <f t="shared" si="237"/>
        <v>103.30574630707422</v>
      </c>
      <c r="EV191" s="2">
        <f t="shared" si="237"/>
        <v>104.82785546047909</v>
      </c>
      <c r="EW191" s="2">
        <f t="shared" si="237"/>
        <v>107.40212076052588</v>
      </c>
      <c r="EX191" s="2">
        <f t="shared" si="237"/>
        <v>107.11326902344291</v>
      </c>
      <c r="EY191" s="2">
        <f t="shared" si="237"/>
        <v>105.1174310763234</v>
      </c>
      <c r="EZ191" s="2">
        <f t="shared" si="237"/>
        <v>106.42256061301555</v>
      </c>
      <c r="FA191" s="2">
        <f t="shared" si="237"/>
        <v>106.53759158212934</v>
      </c>
      <c r="FB191" s="2">
        <f t="shared" si="237"/>
        <v>107.32958537179019</v>
      </c>
      <c r="FC191" s="2">
        <f t="shared" si="237"/>
        <v>108.63146420163412</v>
      </c>
      <c r="FD191" s="2">
        <f t="shared" si="237"/>
        <v>109.62558716384716</v>
      </c>
      <c r="FE191" s="2">
        <f t="shared" si="237"/>
        <v>111.93616975320487</v>
      </c>
      <c r="FG191" s="2">
        <f t="shared" si="238"/>
        <v>0.99998770002170156</v>
      </c>
      <c r="FH191" s="2">
        <f t="shared" si="238"/>
        <v>0.99998753604969415</v>
      </c>
      <c r="FI191" s="2">
        <f t="shared" si="238"/>
        <v>0.99998762895445559</v>
      </c>
      <c r="FJ191" s="2">
        <f t="shared" si="238"/>
        <v>0.99998763114285538</v>
      </c>
      <c r="FK191" s="2">
        <f t="shared" si="238"/>
        <v>0.99998862158175705</v>
      </c>
      <c r="FL191" s="2">
        <f t="shared" si="238"/>
        <v>0.99998719863230534</v>
      </c>
      <c r="FM191" s="2">
        <f t="shared" si="238"/>
        <v>0.99998837314973787</v>
      </c>
      <c r="FN191" s="2">
        <f t="shared" si="238"/>
        <v>0.99998692603324635</v>
      </c>
      <c r="FO191" s="2">
        <f t="shared" si="238"/>
        <v>0.99998610432421808</v>
      </c>
      <c r="FP191" s="2">
        <f t="shared" si="238"/>
        <v>0.99998617483060326</v>
      </c>
      <c r="FQ191" s="2">
        <f t="shared" si="238"/>
        <v>0.99998767618301143</v>
      </c>
      <c r="FR191" s="2">
        <f t="shared" si="238"/>
        <v>0.99998595663784084</v>
      </c>
      <c r="FS191" s="2">
        <f t="shared" si="238"/>
        <v>0.99998800374383834</v>
      </c>
      <c r="FT191" s="2">
        <f t="shared" si="238"/>
        <v>0.99998618657673788</v>
      </c>
      <c r="FU191" s="2">
        <f t="shared" si="238"/>
        <v>0.99998315500209645</v>
      </c>
      <c r="FW191" s="2">
        <f t="shared" si="229"/>
        <v>0.91363595669615671</v>
      </c>
      <c r="FX191" s="2">
        <f t="shared" si="229"/>
        <v>0.92944062063414556</v>
      </c>
      <c r="FY191" s="2">
        <f t="shared" si="229"/>
        <v>0.9173012797280774</v>
      </c>
      <c r="FZ191" s="2">
        <f t="shared" si="229"/>
        <v>0.91357889703594608</v>
      </c>
      <c r="GA191" s="2">
        <f t="shared" si="229"/>
        <v>0.91712034076960225</v>
      </c>
      <c r="GB191" s="2">
        <f t="shared" si="229"/>
        <v>0.92174050488725212</v>
      </c>
      <c r="GC191" s="2">
        <f t="shared" si="229"/>
        <v>0.9237311174503382</v>
      </c>
      <c r="GD191" s="2">
        <f t="shared" si="229"/>
        <v>0.92241900625142603</v>
      </c>
      <c r="GE191" s="2">
        <f t="shared" si="229"/>
        <v>0.92655994261446883</v>
      </c>
      <c r="GF191" s="2">
        <f t="shared" si="229"/>
        <v>0.92505136848451608</v>
      </c>
      <c r="GG191" s="2">
        <f t="shared" si="229"/>
        <v>0.92240600596411038</v>
      </c>
      <c r="GH191" s="2">
        <f t="shared" si="229"/>
        <v>0.91388883796415643</v>
      </c>
      <c r="GI191" s="2">
        <f t="shared" si="229"/>
        <v>0.91605022268071701</v>
      </c>
      <c r="GJ191" s="2">
        <f t="shared" si="229"/>
        <v>0.87966081623689329</v>
      </c>
      <c r="GK191" s="2">
        <f t="shared" si="229"/>
        <v>0.85552691742273679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1.0501854406365507E-41</v>
      </c>
      <c r="HT191" s="86">
        <f t="shared" si="231"/>
        <v>8.3428462309278536E-51</v>
      </c>
      <c r="HU191" s="86">
        <f t="shared" si="231"/>
        <v>4.0119614788705167E-52</v>
      </c>
      <c r="HV191" s="86">
        <f t="shared" si="231"/>
        <v>8.4047549173538509E-51</v>
      </c>
      <c r="HW191" s="86">
        <f t="shared" si="231"/>
        <v>2.2717172976173111E-48</v>
      </c>
      <c r="HX191" s="86">
        <f t="shared" si="231"/>
        <v>4.0723581931589066E-59</v>
      </c>
      <c r="HY191" s="86">
        <f t="shared" si="231"/>
        <v>1.0861745375467159E-51</v>
      </c>
      <c r="HZ191" s="86">
        <f t="shared" si="231"/>
        <v>2.487571785975628E-56</v>
      </c>
      <c r="IA191" s="86">
        <f t="shared" si="231"/>
        <v>4.7638223172094533E-63</v>
      </c>
      <c r="IB191" s="86">
        <f t="shared" si="231"/>
        <v>1.6221190458446367E-59</v>
      </c>
      <c r="IC191" s="86">
        <f t="shared" si="231"/>
        <v>5.5181133136263428E-54</v>
      </c>
      <c r="ID191" s="86">
        <f t="shared" si="231"/>
        <v>2.0457515326677116E-56</v>
      </c>
      <c r="IE191" s="86">
        <f t="shared" si="231"/>
        <v>2.5693366436852041E-52</v>
      </c>
      <c r="IF191" s="86">
        <f t="shared" si="231"/>
        <v>6.9981377829392456E-75</v>
      </c>
      <c r="IG191" s="86">
        <f t="shared" si="231"/>
        <v>3.7227872802912693E-59</v>
      </c>
      <c r="II191" s="86">
        <f t="shared" si="232"/>
        <v>5.0390726096985911E-7</v>
      </c>
      <c r="IJ191" s="86">
        <f t="shared" si="232"/>
        <v>5.7003879213889568E-9</v>
      </c>
      <c r="IK191" s="86">
        <f t="shared" si="232"/>
        <v>2.483451319781677E-8</v>
      </c>
      <c r="IL191" s="86">
        <f t="shared" si="232"/>
        <v>4.6041383058310835E-8</v>
      </c>
      <c r="IM191" s="86">
        <f t="shared" si="232"/>
        <v>7.0077248192868012E-8</v>
      </c>
      <c r="IN191" s="86">
        <f t="shared" si="232"/>
        <v>1.1942080028586807E-9</v>
      </c>
      <c r="IO191" s="86">
        <f t="shared" si="232"/>
        <v>1.0037586735380016E-8</v>
      </c>
      <c r="IP191" s="86">
        <f t="shared" si="232"/>
        <v>2.6909474005269146E-9</v>
      </c>
      <c r="IQ191" s="86">
        <f t="shared" si="232"/>
        <v>1.7675895777325775E-10</v>
      </c>
      <c r="IR191" s="86">
        <f t="shared" si="232"/>
        <v>4.3259756180465604E-10</v>
      </c>
      <c r="IS191" s="86">
        <f t="shared" si="232"/>
        <v>5.5805971818964065E-9</v>
      </c>
      <c r="IT191" s="86">
        <f t="shared" si="232"/>
        <v>7.36314029852982E-9</v>
      </c>
      <c r="IU191" s="86">
        <f t="shared" si="232"/>
        <v>2.2167977258318443E-8</v>
      </c>
      <c r="IV191" s="86">
        <f t="shared" si="232"/>
        <v>3.5412871687363444E-5</v>
      </c>
      <c r="IW191" s="86">
        <f t="shared" si="232"/>
        <v>3.975791944474369E-8</v>
      </c>
      <c r="IY191" s="86">
        <f t="shared" si="233"/>
        <v>5.0390726096985911E-7</v>
      </c>
      <c r="IZ191" s="86">
        <f t="shared" si="233"/>
        <v>5.7003879213889568E-9</v>
      </c>
      <c r="JA191" s="86">
        <f t="shared" si="233"/>
        <v>2.483451319781677E-8</v>
      </c>
      <c r="JB191" s="86">
        <f t="shared" si="233"/>
        <v>4.6041383058310835E-8</v>
      </c>
      <c r="JC191" s="86">
        <f t="shared" si="233"/>
        <v>7.0077248192868012E-8</v>
      </c>
      <c r="JD191" s="86">
        <f t="shared" si="233"/>
        <v>1.1942080028586807E-9</v>
      </c>
      <c r="JE191" s="86">
        <f t="shared" si="233"/>
        <v>1.0037586735380016E-8</v>
      </c>
      <c r="JF191" s="86">
        <f t="shared" si="233"/>
        <v>2.6909474005269146E-9</v>
      </c>
      <c r="JG191" s="86">
        <f t="shared" si="233"/>
        <v>1.7675895777325775E-10</v>
      </c>
      <c r="JH191" s="86">
        <f t="shared" si="233"/>
        <v>4.3259756180465604E-10</v>
      </c>
      <c r="JI191" s="86">
        <f t="shared" si="233"/>
        <v>5.5805971818964065E-9</v>
      </c>
      <c r="JJ191" s="86">
        <f t="shared" si="233"/>
        <v>7.36314029852982E-9</v>
      </c>
      <c r="JK191" s="86">
        <f t="shared" si="233"/>
        <v>2.2167977258318443E-8</v>
      </c>
      <c r="JL191" s="86">
        <f t="shared" si="233"/>
        <v>3.5412871687363444E-5</v>
      </c>
      <c r="JM191" s="86">
        <f t="shared" si="233"/>
        <v>3.975791944474369E-8</v>
      </c>
    </row>
    <row r="192" spans="2:273" x14ac:dyDescent="0.25">
      <c r="B192" s="2">
        <v>165</v>
      </c>
      <c r="C192" s="37">
        <v>104.29300000000001</v>
      </c>
      <c r="D192" s="37">
        <v>102.345</v>
      </c>
      <c r="E192" s="37">
        <v>102.931</v>
      </c>
      <c r="F192" s="37">
        <v>102.36199999999999</v>
      </c>
      <c r="G192" s="37">
        <v>106.94799999999999</v>
      </c>
      <c r="H192" s="37">
        <v>107.483</v>
      </c>
      <c r="I192" s="37">
        <v>108.276</v>
      </c>
      <c r="J192" s="37">
        <v>109.19</v>
      </c>
      <c r="K192" s="37">
        <v>106.70699999999999</v>
      </c>
      <c r="L192" s="37">
        <v>105.741</v>
      </c>
      <c r="M192" s="37">
        <v>106.79300000000001</v>
      </c>
      <c r="N192" s="37">
        <v>108.46599999999999</v>
      </c>
      <c r="O192" s="37">
        <v>108.431</v>
      </c>
      <c r="P192" s="37">
        <v>110.259</v>
      </c>
      <c r="Q192" s="37">
        <v>110.379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109.60071908626725</v>
      </c>
      <c r="AG192" s="4">
        <f t="shared" si="234"/>
        <v>112.1063259868028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0.65828091373275299</v>
      </c>
      <c r="AW192" s="4">
        <f t="shared" si="235"/>
        <v>-1.7273259868027964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109.60071908626639</v>
      </c>
      <c r="BM192" s="2">
        <f t="shared" si="227"/>
        <v>112.10632598678936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110.259</v>
      </c>
      <c r="DI192" s="2">
        <f t="shared" si="211"/>
        <v>110.379</v>
      </c>
      <c r="DK192" s="2">
        <f t="shared" si="236"/>
        <v>161.75586163227018</v>
      </c>
      <c r="DL192" s="2">
        <f t="shared" si="236"/>
        <v>136.30210661268558</v>
      </c>
      <c r="DM192" s="2">
        <f t="shared" si="236"/>
        <v>134.32609203778676</v>
      </c>
      <c r="DN192" s="2">
        <f t="shared" si="236"/>
        <v>144.74716437246963</v>
      </c>
      <c r="DO192" s="2">
        <f t="shared" si="236"/>
        <v>158.25834587242028</v>
      </c>
      <c r="DP192" s="2">
        <f t="shared" si="236"/>
        <v>159.09409672830725</v>
      </c>
      <c r="DQ192" s="2">
        <f t="shared" si="236"/>
        <v>142.51758189493435</v>
      </c>
      <c r="DR192" s="2">
        <f t="shared" si="236"/>
        <v>145.65743243243247</v>
      </c>
      <c r="DS192" s="2">
        <f t="shared" si="236"/>
        <v>144.7281899159664</v>
      </c>
      <c r="DT192" s="2">
        <f t="shared" si="236"/>
        <v>148.59464082503558</v>
      </c>
      <c r="DU192" s="2">
        <f t="shared" si="236"/>
        <v>148.2609551956815</v>
      </c>
      <c r="DV192" s="2">
        <f t="shared" si="236"/>
        <v>155.53126955903269</v>
      </c>
      <c r="DW192" s="2">
        <f t="shared" si="236"/>
        <v>156.15763573695151</v>
      </c>
      <c r="DX192" s="2">
        <f t="shared" si="236"/>
        <v>153.31916593736591</v>
      </c>
      <c r="DY192" s="2">
        <f t="shared" si="236"/>
        <v>164.68259584723762</v>
      </c>
      <c r="EA192" s="2">
        <f t="shared" si="240"/>
        <v>103.29710002748006</v>
      </c>
      <c r="EB192" s="2">
        <f t="shared" si="240"/>
        <v>105.01739808102346</v>
      </c>
      <c r="EC192" s="2">
        <f t="shared" si="240"/>
        <v>102.51512466543875</v>
      </c>
      <c r="ED192" s="2">
        <f t="shared" si="240"/>
        <v>102.69222276686844</v>
      </c>
      <c r="EE192" s="2">
        <f t="shared" si="240"/>
        <v>102.3471718802498</v>
      </c>
      <c r="EF192" s="2">
        <f t="shared" si="239"/>
        <v>105.11993745589734</v>
      </c>
      <c r="EG192" s="2">
        <f t="shared" si="239"/>
        <v>108.086115412634</v>
      </c>
      <c r="EH192" s="2">
        <f t="shared" si="239"/>
        <v>107.20273854274323</v>
      </c>
      <c r="EI192" s="2">
        <f t="shared" si="239"/>
        <v>104.40576853733671</v>
      </c>
      <c r="EJ192" s="2">
        <f t="shared" si="239"/>
        <v>107.03650501672237</v>
      </c>
      <c r="EK192" s="2">
        <f t="shared" si="239"/>
        <v>107.07434414780586</v>
      </c>
      <c r="EL192" s="2">
        <f t="shared" si="179"/>
        <v>108.23351077861619</v>
      </c>
      <c r="EM192" s="2">
        <f t="shared" si="179"/>
        <v>108.77852446062995</v>
      </c>
      <c r="EN192" s="2">
        <f t="shared" si="179"/>
        <v>110.11799928037641</v>
      </c>
      <c r="EO192" s="2">
        <f t="shared" si="179"/>
        <v>113.87283959584492</v>
      </c>
      <c r="EQ192" s="2">
        <f t="shared" si="237"/>
        <v>102.91444567101642</v>
      </c>
      <c r="ER192" s="2">
        <f t="shared" si="237"/>
        <v>103.32077965268179</v>
      </c>
      <c r="ES192" s="2">
        <f t="shared" si="237"/>
        <v>102.95568508432504</v>
      </c>
      <c r="ET192" s="2">
        <f t="shared" si="237"/>
        <v>103.1870828396721</v>
      </c>
      <c r="EU192" s="2">
        <f t="shared" si="237"/>
        <v>103.22939339015932</v>
      </c>
      <c r="EV192" s="2">
        <f t="shared" si="237"/>
        <v>104.77594004059704</v>
      </c>
      <c r="EW192" s="2">
        <f t="shared" si="237"/>
        <v>107.37053548843402</v>
      </c>
      <c r="EX192" s="2">
        <f t="shared" si="237"/>
        <v>107.07653473008222</v>
      </c>
      <c r="EY192" s="2">
        <f t="shared" si="237"/>
        <v>105.06488207971834</v>
      </c>
      <c r="EZ192" s="2">
        <f t="shared" si="237"/>
        <v>106.36451369233133</v>
      </c>
      <c r="FA192" s="2">
        <f t="shared" si="237"/>
        <v>106.45629109027566</v>
      </c>
      <c r="FB192" s="2">
        <f t="shared" si="237"/>
        <v>107.24017361341066</v>
      </c>
      <c r="FC192" s="2">
        <f t="shared" si="237"/>
        <v>108.52919407343239</v>
      </c>
      <c r="FD192" s="2">
        <f t="shared" si="237"/>
        <v>109.53556861337648</v>
      </c>
      <c r="FE192" s="2">
        <f t="shared" si="237"/>
        <v>111.83336170597603</v>
      </c>
      <c r="FG192" s="2">
        <f t="shared" si="238"/>
        <v>0.99998878227432741</v>
      </c>
      <c r="FH192" s="2">
        <f t="shared" si="238"/>
        <v>0.99998863272975347</v>
      </c>
      <c r="FI192" s="2">
        <f t="shared" si="238"/>
        <v>0.99998871746008811</v>
      </c>
      <c r="FJ192" s="2">
        <f t="shared" si="238"/>
        <v>0.9999887194559367</v>
      </c>
      <c r="FK192" s="2">
        <f t="shared" si="238"/>
        <v>0.99998962274883829</v>
      </c>
      <c r="FL192" s="2">
        <f t="shared" si="238"/>
        <v>0.99998832500075341</v>
      </c>
      <c r="FM192" s="2">
        <f t="shared" si="238"/>
        <v>0.99998939617568527</v>
      </c>
      <c r="FN192" s="2">
        <f t="shared" si="238"/>
        <v>0.99998807638689069</v>
      </c>
      <c r="FO192" s="2">
        <f t="shared" si="238"/>
        <v>0.99998732697757187</v>
      </c>
      <c r="FP192" s="2">
        <f t="shared" si="238"/>
        <v>0.99998739128031622</v>
      </c>
      <c r="FQ192" s="2">
        <f t="shared" si="238"/>
        <v>0.99998876053313646</v>
      </c>
      <c r="FR192" s="2">
        <f t="shared" si="238"/>
        <v>0.9999871922856638</v>
      </c>
      <c r="FS192" s="2">
        <f t="shared" si="238"/>
        <v>0.99998905927280046</v>
      </c>
      <c r="FT192" s="2">
        <f t="shared" si="238"/>
        <v>0.99998740199294422</v>
      </c>
      <c r="FU192" s="2">
        <f t="shared" si="238"/>
        <v>0.99998463715655261</v>
      </c>
      <c r="FW192" s="2">
        <f t="shared" si="229"/>
        <v>0.92063193050477765</v>
      </c>
      <c r="FX192" s="2">
        <f t="shared" si="229"/>
        <v>0.93524706515761535</v>
      </c>
      <c r="FY192" s="2">
        <f t="shared" si="229"/>
        <v>0.9240250319436466</v>
      </c>
      <c r="FZ192" s="2">
        <f t="shared" si="229"/>
        <v>0.92057909120192105</v>
      </c>
      <c r="GA192" s="2">
        <f t="shared" si="229"/>
        <v>0.92385758295639209</v>
      </c>
      <c r="GB192" s="2">
        <f t="shared" si="229"/>
        <v>0.92813160733640565</v>
      </c>
      <c r="GC192" s="2">
        <f t="shared" si="229"/>
        <v>0.92997200609958364</v>
      </c>
      <c r="GD192" s="2">
        <f t="shared" si="229"/>
        <v>0.92875898116663091</v>
      </c>
      <c r="GE192" s="2">
        <f t="shared" si="229"/>
        <v>0.9325862487467812</v>
      </c>
      <c r="GF192" s="2">
        <f t="shared" si="229"/>
        <v>0.93119227159484819</v>
      </c>
      <c r="GG192" s="2">
        <f t="shared" si="229"/>
        <v>0.92874696120675682</v>
      </c>
      <c r="GH192" s="2">
        <f t="shared" si="229"/>
        <v>0.92086610124242751</v>
      </c>
      <c r="GI192" s="2">
        <f t="shared" si="229"/>
        <v>0.9228671380920922</v>
      </c>
      <c r="GJ192" s="2">
        <f t="shared" si="229"/>
        <v>0.88907482392654313</v>
      </c>
      <c r="GK192" s="2">
        <f t="shared" si="229"/>
        <v>0.86654246175724048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2.6506737791871937E-43</v>
      </c>
      <c r="HT192" s="86">
        <f t="shared" si="231"/>
        <v>1.1112527192702414E-52</v>
      </c>
      <c r="HU192" s="86">
        <f t="shared" si="231"/>
        <v>4.5158862900760949E-54</v>
      </c>
      <c r="HV192" s="86">
        <f t="shared" si="231"/>
        <v>1.0003441515996987E-52</v>
      </c>
      <c r="HW192" s="86">
        <f t="shared" si="231"/>
        <v>3.4750897026226574E-50</v>
      </c>
      <c r="HX192" s="86">
        <f t="shared" si="231"/>
        <v>2.4980565399830191E-61</v>
      </c>
      <c r="HY192" s="86">
        <f t="shared" si="231"/>
        <v>1.2936206072743065E-53</v>
      </c>
      <c r="HZ192" s="86">
        <f t="shared" si="231"/>
        <v>1.9604320527148872E-58</v>
      </c>
      <c r="IA192" s="86">
        <f t="shared" si="231"/>
        <v>2.210212050332672E-65</v>
      </c>
      <c r="IB192" s="86">
        <f t="shared" si="231"/>
        <v>9.4160124122401208E-62</v>
      </c>
      <c r="IC192" s="86">
        <f t="shared" si="231"/>
        <v>5.3123169927147558E-56</v>
      </c>
      <c r="ID192" s="86">
        <f t="shared" si="231"/>
        <v>1.4659771360561876E-58</v>
      </c>
      <c r="IE192" s="86">
        <f t="shared" si="231"/>
        <v>2.7352399030977819E-54</v>
      </c>
      <c r="IF192" s="86">
        <f t="shared" si="231"/>
        <v>5.9063647743136569E-78</v>
      </c>
      <c r="IG192" s="86">
        <f t="shared" si="231"/>
        <v>1.2260577525694832E-61</v>
      </c>
      <c r="II192" s="86">
        <f t="shared" si="232"/>
        <v>1.7794343017033464E-7</v>
      </c>
      <c r="IJ192" s="86">
        <f t="shared" si="232"/>
        <v>1.6051833749458324E-9</v>
      </c>
      <c r="IK192" s="86">
        <f t="shared" si="232"/>
        <v>7.1314218839648225E-9</v>
      </c>
      <c r="IL192" s="86">
        <f t="shared" si="232"/>
        <v>1.3513212020233939E-8</v>
      </c>
      <c r="IM192" s="86">
        <f t="shared" si="232"/>
        <v>2.174299296179746E-8</v>
      </c>
      <c r="IN192" s="86">
        <f t="shared" si="232"/>
        <v>2.8244549235011309E-10</v>
      </c>
      <c r="IO192" s="86">
        <f t="shared" si="232"/>
        <v>2.8209581243060298E-9</v>
      </c>
      <c r="IP192" s="86">
        <f t="shared" si="232"/>
        <v>6.7963417419533788E-10</v>
      </c>
      <c r="IQ192" s="86">
        <f t="shared" si="232"/>
        <v>3.7891369655459294E-11</v>
      </c>
      <c r="IR192" s="86">
        <f t="shared" si="232"/>
        <v>9.7646856311426367E-11</v>
      </c>
      <c r="IS192" s="86">
        <f t="shared" si="232"/>
        <v>1.4873227191181693E-9</v>
      </c>
      <c r="IT192" s="86">
        <f t="shared" si="232"/>
        <v>1.8794498500401295E-9</v>
      </c>
      <c r="IU192" s="86">
        <f t="shared" si="232"/>
        <v>6.2560336419792927E-9</v>
      </c>
      <c r="IV192" s="86">
        <f t="shared" si="232"/>
        <v>1.5114350437287676E-5</v>
      </c>
      <c r="IW192" s="86">
        <f t="shared" si="232"/>
        <v>7.6355071695496418E-9</v>
      </c>
      <c r="IY192" s="86">
        <f t="shared" si="233"/>
        <v>1.7794343017033464E-7</v>
      </c>
      <c r="IZ192" s="86">
        <f t="shared" si="233"/>
        <v>1.6051833749458324E-9</v>
      </c>
      <c r="JA192" s="86">
        <f t="shared" si="233"/>
        <v>7.1314218839648225E-9</v>
      </c>
      <c r="JB192" s="86">
        <f t="shared" si="233"/>
        <v>1.3513212020233939E-8</v>
      </c>
      <c r="JC192" s="86">
        <f t="shared" si="233"/>
        <v>2.174299296179746E-8</v>
      </c>
      <c r="JD192" s="86">
        <f t="shared" si="233"/>
        <v>2.8244549235011309E-10</v>
      </c>
      <c r="JE192" s="86">
        <f t="shared" si="233"/>
        <v>2.8209581243060298E-9</v>
      </c>
      <c r="JF192" s="86">
        <f t="shared" si="233"/>
        <v>6.7963417419533788E-10</v>
      </c>
      <c r="JG192" s="86">
        <f t="shared" si="233"/>
        <v>3.7891369655459294E-11</v>
      </c>
      <c r="JH192" s="86">
        <f t="shared" si="233"/>
        <v>9.7646856311426367E-11</v>
      </c>
      <c r="JI192" s="86">
        <f t="shared" si="233"/>
        <v>1.4873227191181693E-9</v>
      </c>
      <c r="JJ192" s="86">
        <f t="shared" si="233"/>
        <v>1.8794498500401295E-9</v>
      </c>
      <c r="JK192" s="86">
        <f t="shared" si="233"/>
        <v>6.2560336419792927E-9</v>
      </c>
      <c r="JL192" s="86">
        <f t="shared" si="233"/>
        <v>1.5114350437287676E-5</v>
      </c>
      <c r="JM192" s="86">
        <f t="shared" si="233"/>
        <v>7.6355071695496418E-9</v>
      </c>
    </row>
    <row r="193" spans="2:273" x14ac:dyDescent="0.25">
      <c r="B193" s="2">
        <v>166</v>
      </c>
      <c r="C193" s="37">
        <v>102.069</v>
      </c>
      <c r="D193" s="37">
        <v>103.276</v>
      </c>
      <c r="E193" s="37">
        <v>103.96599999999999</v>
      </c>
      <c r="F193" s="37">
        <v>101.276</v>
      </c>
      <c r="G193" s="37">
        <v>102.914</v>
      </c>
      <c r="H193" s="37">
        <v>105.96599999999999</v>
      </c>
      <c r="I193" s="37">
        <v>106.517</v>
      </c>
      <c r="J193" s="37">
        <v>107.94799999999999</v>
      </c>
      <c r="K193" s="37">
        <v>107.879</v>
      </c>
      <c r="L193" s="37">
        <v>106.46599999999999</v>
      </c>
      <c r="M193" s="37">
        <v>106.5</v>
      </c>
      <c r="N193" s="37">
        <v>109.086</v>
      </c>
      <c r="O193" s="37">
        <v>108.89700000000001</v>
      </c>
      <c r="P193" s="37">
        <v>109.44799999999999</v>
      </c>
      <c r="Q193" s="37">
        <v>112.086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109.50646840796695</v>
      </c>
      <c r="AG193" s="4">
        <f t="shared" si="234"/>
        <v>111.98599280293591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-5.8468407966955738E-2</v>
      </c>
      <c r="AW193" s="4">
        <f t="shared" si="235"/>
        <v>0.10000719706408745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109.50646840796689</v>
      </c>
      <c r="BM193" s="2">
        <f t="shared" si="227"/>
        <v>111.98599280293504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109.44799999999999</v>
      </c>
      <c r="DI193" s="2">
        <f t="shared" si="211"/>
        <v>112.086</v>
      </c>
      <c r="DK193" s="2">
        <f t="shared" si="236"/>
        <v>162.07047711069418</v>
      </c>
      <c r="DL193" s="2">
        <f t="shared" si="236"/>
        <v>136.44688495276657</v>
      </c>
      <c r="DM193" s="2">
        <f t="shared" si="236"/>
        <v>134.45674527665318</v>
      </c>
      <c r="DN193" s="2">
        <f t="shared" si="236"/>
        <v>144.95031882591093</v>
      </c>
      <c r="DO193" s="2">
        <f t="shared" si="236"/>
        <v>158.54403227016888</v>
      </c>
      <c r="DP193" s="2">
        <f t="shared" si="236"/>
        <v>159.40903840682788</v>
      </c>
      <c r="DQ193" s="2">
        <f t="shared" si="236"/>
        <v>142.70692917448406</v>
      </c>
      <c r="DR193" s="2">
        <f t="shared" si="236"/>
        <v>145.86902844950217</v>
      </c>
      <c r="DS193" s="2">
        <f t="shared" si="236"/>
        <v>144.94104453781512</v>
      </c>
      <c r="DT193" s="2">
        <f t="shared" si="236"/>
        <v>148.80875865339024</v>
      </c>
      <c r="DU193" s="2">
        <f t="shared" si="236"/>
        <v>148.45850438596491</v>
      </c>
      <c r="DV193" s="2">
        <f t="shared" si="236"/>
        <v>155.78554480796583</v>
      </c>
      <c r="DW193" s="2">
        <f t="shared" si="236"/>
        <v>156.39065685523579</v>
      </c>
      <c r="DX193" s="2">
        <f t="shared" si="236"/>
        <v>153.54672050622048</v>
      </c>
      <c r="DY193" s="2">
        <f t="shared" si="236"/>
        <v>164.98946125324431</v>
      </c>
      <c r="EA193" s="2">
        <f t="shared" si="240"/>
        <v>103.2150929742603</v>
      </c>
      <c r="EB193" s="2">
        <f t="shared" si="240"/>
        <v>104.97939262023218</v>
      </c>
      <c r="EC193" s="2">
        <f t="shared" si="240"/>
        <v>102.43606174993526</v>
      </c>
      <c r="ED193" s="2">
        <f t="shared" si="240"/>
        <v>102.60560204488409</v>
      </c>
      <c r="EE193" s="2">
        <f t="shared" si="240"/>
        <v>102.25745310359677</v>
      </c>
      <c r="EF193" s="2">
        <f t="shared" si="239"/>
        <v>105.0731996282273</v>
      </c>
      <c r="EG193" s="2">
        <f t="shared" si="239"/>
        <v>108.06518178790718</v>
      </c>
      <c r="EH193" s="2">
        <f t="shared" si="239"/>
        <v>107.1678465229588</v>
      </c>
      <c r="EI193" s="2">
        <f t="shared" si="239"/>
        <v>104.34330334637114</v>
      </c>
      <c r="EJ193" s="2">
        <f t="shared" si="239"/>
        <v>106.98879025322501</v>
      </c>
      <c r="EK193" s="2">
        <f t="shared" si="239"/>
        <v>107.00235935338971</v>
      </c>
      <c r="EL193" s="2">
        <f t="shared" si="179"/>
        <v>108.15950792612426</v>
      </c>
      <c r="EM193" s="2">
        <f t="shared" si="179"/>
        <v>108.68009643092805</v>
      </c>
      <c r="EN193" s="2">
        <f t="shared" si="179"/>
        <v>110.03694791032382</v>
      </c>
      <c r="EO193" s="2">
        <f t="shared" si="179"/>
        <v>113.79875667034273</v>
      </c>
      <c r="EQ193" s="2">
        <f t="shared" si="237"/>
        <v>102.82649899207776</v>
      </c>
      <c r="ER193" s="2">
        <f t="shared" si="237"/>
        <v>103.25709013249309</v>
      </c>
      <c r="ES193" s="2">
        <f t="shared" si="237"/>
        <v>102.8834536492176</v>
      </c>
      <c r="ET193" s="2">
        <f t="shared" si="237"/>
        <v>103.10796758931626</v>
      </c>
      <c r="EU193" s="2">
        <f t="shared" si="237"/>
        <v>103.15304047324443</v>
      </c>
      <c r="EV193" s="2">
        <f t="shared" si="237"/>
        <v>104.72402462071497</v>
      </c>
      <c r="EW193" s="2">
        <f t="shared" si="237"/>
        <v>107.33895021634216</v>
      </c>
      <c r="EX193" s="2">
        <f t="shared" si="237"/>
        <v>107.03980043672152</v>
      </c>
      <c r="EY193" s="2">
        <f t="shared" si="237"/>
        <v>105.01233308311329</v>
      </c>
      <c r="EZ193" s="2">
        <f t="shared" si="237"/>
        <v>106.30646677164711</v>
      </c>
      <c r="FA193" s="2">
        <f t="shared" si="237"/>
        <v>106.37499059842199</v>
      </c>
      <c r="FB193" s="2">
        <f t="shared" si="237"/>
        <v>107.15076185503112</v>
      </c>
      <c r="FC193" s="2">
        <f t="shared" si="237"/>
        <v>108.42692394523067</v>
      </c>
      <c r="FD193" s="2">
        <f t="shared" si="237"/>
        <v>109.44555006290582</v>
      </c>
      <c r="FE193" s="2">
        <f t="shared" si="237"/>
        <v>111.7305536587472</v>
      </c>
      <c r="FG193" s="2">
        <f t="shared" si="238"/>
        <v>0.99998976930249561</v>
      </c>
      <c r="FH193" s="2">
        <f t="shared" si="238"/>
        <v>0.99998963291595222</v>
      </c>
      <c r="FI193" s="2">
        <f t="shared" si="238"/>
        <v>0.99998971019108973</v>
      </c>
      <c r="FJ193" s="2">
        <f t="shared" si="238"/>
        <v>0.99998971201132902</v>
      </c>
      <c r="FK193" s="2">
        <f t="shared" si="238"/>
        <v>0.99999053582581621</v>
      </c>
      <c r="FL193" s="2">
        <f t="shared" si="238"/>
        <v>0.99998935226319952</v>
      </c>
      <c r="FM193" s="2">
        <f t="shared" si="238"/>
        <v>0.99999032918826325</v>
      </c>
      <c r="FN193" s="2">
        <f t="shared" si="238"/>
        <v>0.99998912552419117</v>
      </c>
      <c r="FO193" s="2">
        <f t="shared" si="238"/>
        <v>0.99998844205328996</v>
      </c>
      <c r="FP193" s="2">
        <f t="shared" si="238"/>
        <v>0.99998850069822032</v>
      </c>
      <c r="FQ193" s="2">
        <f t="shared" si="238"/>
        <v>0.99998974947425467</v>
      </c>
      <c r="FR193" s="2">
        <f t="shared" si="238"/>
        <v>0.9999883192125345</v>
      </c>
      <c r="FS193" s="2">
        <f t="shared" si="238"/>
        <v>0.99999002192859809</v>
      </c>
      <c r="FT193" s="2">
        <f t="shared" si="238"/>
        <v>0.99998851046827486</v>
      </c>
      <c r="FU193" s="2">
        <f t="shared" si="238"/>
        <v>0.99998598890131296</v>
      </c>
      <c r="FW193" s="2">
        <f t="shared" si="229"/>
        <v>0.92710640573258196</v>
      </c>
      <c r="FX193" s="2">
        <f t="shared" si="229"/>
        <v>0.9406062221453324</v>
      </c>
      <c r="FY193" s="2">
        <f t="shared" si="229"/>
        <v>0.93024368649383471</v>
      </c>
      <c r="FZ193" s="2">
        <f t="shared" si="229"/>
        <v>0.92705753529711621</v>
      </c>
      <c r="GA193" s="2">
        <f t="shared" si="229"/>
        <v>0.93008890645313469</v>
      </c>
      <c r="GB193" s="2">
        <f t="shared" si="229"/>
        <v>0.93403812777992978</v>
      </c>
      <c r="GC193" s="2">
        <f t="shared" si="229"/>
        <v>0.93573774548777477</v>
      </c>
      <c r="GD193" s="2">
        <f t="shared" si="229"/>
        <v>0.93461757296296022</v>
      </c>
      <c r="GE193" s="2">
        <f t="shared" si="229"/>
        <v>0.93815106005312932</v>
      </c>
      <c r="GF193" s="2">
        <f t="shared" si="229"/>
        <v>0.93686436160395847</v>
      </c>
      <c r="GG193" s="2">
        <f t="shared" si="229"/>
        <v>0.93460647188092072</v>
      </c>
      <c r="GH193" s="2">
        <f t="shared" si="229"/>
        <v>0.92732298192250751</v>
      </c>
      <c r="GI193" s="2">
        <f t="shared" si="229"/>
        <v>0.9291733032937135</v>
      </c>
      <c r="GJ193" s="2">
        <f t="shared" si="229"/>
        <v>0.89783791332305674</v>
      </c>
      <c r="GK193" s="2">
        <f t="shared" si="229"/>
        <v>0.87683902172758266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6.229363274294306E-45</v>
      </c>
      <c r="HT193" s="86">
        <f t="shared" si="231"/>
        <v>1.3658333872970703E-54</v>
      </c>
      <c r="HU193" s="86">
        <f t="shared" si="231"/>
        <v>4.6711423619636928E-56</v>
      </c>
      <c r="HV193" s="86">
        <f t="shared" si="231"/>
        <v>1.0940368002213605E-54</v>
      </c>
      <c r="HW193" s="86">
        <f t="shared" si="231"/>
        <v>4.911235620178584E-52</v>
      </c>
      <c r="HX193" s="86">
        <f t="shared" si="231"/>
        <v>1.3923775960736084E-63</v>
      </c>
      <c r="HY193" s="86">
        <f t="shared" si="231"/>
        <v>1.417806639535116E-55</v>
      </c>
      <c r="HZ193" s="86">
        <f t="shared" si="231"/>
        <v>1.4106454640932343E-60</v>
      </c>
      <c r="IA193" s="86">
        <f t="shared" si="231"/>
        <v>9.2801903309869808E-68</v>
      </c>
      <c r="IB193" s="86">
        <f t="shared" si="231"/>
        <v>4.9594975993971014E-64</v>
      </c>
      <c r="IC193" s="86">
        <f t="shared" si="231"/>
        <v>4.6865470176292301E-58</v>
      </c>
      <c r="ID193" s="86">
        <f t="shared" si="231"/>
        <v>9.5587567930268525E-61</v>
      </c>
      <c r="IE193" s="86">
        <f t="shared" si="231"/>
        <v>2.6711247270959923E-56</v>
      </c>
      <c r="IF193" s="86">
        <f t="shared" si="231"/>
        <v>4.3116406836550975E-81</v>
      </c>
      <c r="IG193" s="86">
        <f t="shared" si="231"/>
        <v>3.5803481101015831E-64</v>
      </c>
      <c r="II193" s="86">
        <f t="shared" si="232"/>
        <v>6.0534730173579463E-8</v>
      </c>
      <c r="IJ193" s="86">
        <f t="shared" si="232"/>
        <v>4.332942451688621E-10</v>
      </c>
      <c r="IK193" s="86">
        <f t="shared" si="232"/>
        <v>1.9589762751103164E-9</v>
      </c>
      <c r="IL193" s="86">
        <f t="shared" si="232"/>
        <v>3.7939997885071772E-9</v>
      </c>
      <c r="IM193" s="86">
        <f t="shared" si="232"/>
        <v>6.4719284113987733E-9</v>
      </c>
      <c r="IN193" s="86">
        <f t="shared" si="232"/>
        <v>6.351601167395446E-11</v>
      </c>
      <c r="IO193" s="86">
        <f t="shared" si="232"/>
        <v>7.5891553105006871E-10</v>
      </c>
      <c r="IP193" s="86">
        <f t="shared" si="232"/>
        <v>1.6362704174130559E-10</v>
      </c>
      <c r="IQ193" s="86">
        <f t="shared" si="232"/>
        <v>7.7060828224563871E-12</v>
      </c>
      <c r="IR193" s="86">
        <f t="shared" si="232"/>
        <v>2.094028941505292E-11</v>
      </c>
      <c r="IS193" s="86">
        <f t="shared" si="232"/>
        <v>3.7860618097968691E-10</v>
      </c>
      <c r="IT193" s="86">
        <f t="shared" si="232"/>
        <v>4.5650816259190405E-10</v>
      </c>
      <c r="IU193" s="86">
        <f t="shared" si="232"/>
        <v>1.6873209126872284E-9</v>
      </c>
      <c r="IV193" s="86">
        <f t="shared" si="232"/>
        <v>6.2280583952088153E-6</v>
      </c>
      <c r="IW193" s="86">
        <f t="shared" si="232"/>
        <v>1.3552705134572674E-9</v>
      </c>
      <c r="IY193" s="86">
        <f t="shared" si="233"/>
        <v>6.0534730173579463E-8</v>
      </c>
      <c r="IZ193" s="86">
        <f t="shared" si="233"/>
        <v>4.332942451688621E-10</v>
      </c>
      <c r="JA193" s="86">
        <f t="shared" si="233"/>
        <v>1.9589762751103164E-9</v>
      </c>
      <c r="JB193" s="86">
        <f t="shared" si="233"/>
        <v>3.7939997885071772E-9</v>
      </c>
      <c r="JC193" s="86">
        <f t="shared" si="233"/>
        <v>6.4719284113987733E-9</v>
      </c>
      <c r="JD193" s="86">
        <f t="shared" si="233"/>
        <v>6.351601167395446E-11</v>
      </c>
      <c r="JE193" s="86">
        <f t="shared" si="233"/>
        <v>7.5891553105006871E-10</v>
      </c>
      <c r="JF193" s="86">
        <f t="shared" si="233"/>
        <v>1.6362704174130559E-10</v>
      </c>
      <c r="JG193" s="86">
        <f t="shared" si="233"/>
        <v>7.7060828224563871E-12</v>
      </c>
      <c r="JH193" s="86">
        <f t="shared" si="233"/>
        <v>2.094028941505292E-11</v>
      </c>
      <c r="JI193" s="86">
        <f t="shared" si="233"/>
        <v>3.7860618097968691E-10</v>
      </c>
      <c r="JJ193" s="86">
        <f t="shared" si="233"/>
        <v>4.5650816259190405E-10</v>
      </c>
      <c r="JK193" s="86">
        <f t="shared" si="233"/>
        <v>1.6873209126872284E-9</v>
      </c>
      <c r="JL193" s="86">
        <f t="shared" si="233"/>
        <v>6.2280583952088153E-6</v>
      </c>
      <c r="JM193" s="86">
        <f t="shared" si="233"/>
        <v>1.3552705134572674E-9</v>
      </c>
    </row>
    <row r="194" spans="2:273" x14ac:dyDescent="0.25">
      <c r="B194" s="2">
        <v>167</v>
      </c>
      <c r="C194" s="37">
        <v>102.63800000000001</v>
      </c>
      <c r="D194" s="37">
        <v>104.259</v>
      </c>
      <c r="E194" s="37">
        <v>104.121</v>
      </c>
      <c r="F194" s="37">
        <v>101.621</v>
      </c>
      <c r="G194" s="37">
        <v>103.379</v>
      </c>
      <c r="H194" s="37">
        <v>106.241</v>
      </c>
      <c r="I194" s="37">
        <v>106.69</v>
      </c>
      <c r="J194" s="37">
        <v>109.914</v>
      </c>
      <c r="K194" s="37">
        <v>104.53400000000001</v>
      </c>
      <c r="L194" s="37">
        <v>105.069</v>
      </c>
      <c r="M194" s="37">
        <v>107.96599999999999</v>
      </c>
      <c r="N194" s="37">
        <v>108.328</v>
      </c>
      <c r="O194" s="37">
        <v>109.345</v>
      </c>
      <c r="P194" s="37">
        <v>108.81</v>
      </c>
      <c r="Q194" s="37">
        <v>110.70699999999999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109.4124358305324</v>
      </c>
      <c r="AG194" s="4">
        <f t="shared" si="234"/>
        <v>111.86652069711764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-0.60243583053240002</v>
      </c>
      <c r="AW194" s="4">
        <f t="shared" si="235"/>
        <v>-1.1595206971176424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109.4124358305324</v>
      </c>
      <c r="BM194" s="2">
        <f t="shared" si="227"/>
        <v>111.86652069711759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108.81</v>
      </c>
      <c r="DI194" s="2">
        <f t="shared" si="211"/>
        <v>110.70699999999999</v>
      </c>
      <c r="DK194" s="2">
        <f t="shared" si="236"/>
        <v>162.38509258911819</v>
      </c>
      <c r="DL194" s="2">
        <f t="shared" si="236"/>
        <v>136.59166329284753</v>
      </c>
      <c r="DM194" s="2">
        <f t="shared" si="236"/>
        <v>134.58739851551957</v>
      </c>
      <c r="DN194" s="2">
        <f t="shared" si="236"/>
        <v>145.15347327935223</v>
      </c>
      <c r="DO194" s="2">
        <f t="shared" si="236"/>
        <v>158.82971866791746</v>
      </c>
      <c r="DP194" s="2">
        <f t="shared" si="236"/>
        <v>159.7239800853485</v>
      </c>
      <c r="DQ194" s="2">
        <f t="shared" si="236"/>
        <v>142.8962764540338</v>
      </c>
      <c r="DR194" s="2">
        <f t="shared" si="236"/>
        <v>146.08062446657186</v>
      </c>
      <c r="DS194" s="2">
        <f t="shared" si="236"/>
        <v>145.15389915966387</v>
      </c>
      <c r="DT194" s="2">
        <f t="shared" si="236"/>
        <v>149.0228764817449</v>
      </c>
      <c r="DU194" s="2">
        <f t="shared" si="236"/>
        <v>148.65605357624833</v>
      </c>
      <c r="DV194" s="2">
        <f t="shared" si="236"/>
        <v>156.03982005689898</v>
      </c>
      <c r="DW194" s="2">
        <f t="shared" si="236"/>
        <v>156.62367797352005</v>
      </c>
      <c r="DX194" s="2">
        <f t="shared" si="236"/>
        <v>153.77427507507505</v>
      </c>
      <c r="DY194" s="2">
        <f t="shared" si="236"/>
        <v>165.29632665925098</v>
      </c>
      <c r="EA194" s="2">
        <f t="shared" si="240"/>
        <v>103.13308592104056</v>
      </c>
      <c r="EB194" s="2">
        <f t="shared" si="240"/>
        <v>104.94138715944089</v>
      </c>
      <c r="EC194" s="2">
        <f t="shared" si="240"/>
        <v>102.35699883443176</v>
      </c>
      <c r="ED194" s="2">
        <f t="shared" si="240"/>
        <v>102.51898132289975</v>
      </c>
      <c r="EE194" s="2">
        <f t="shared" si="240"/>
        <v>102.16773432694374</v>
      </c>
      <c r="EF194" s="2">
        <f t="shared" si="239"/>
        <v>105.02646180055724</v>
      </c>
      <c r="EG194" s="2">
        <f t="shared" si="239"/>
        <v>108.04424816318036</v>
      </c>
      <c r="EH194" s="2">
        <f t="shared" si="239"/>
        <v>107.13295450317435</v>
      </c>
      <c r="EI194" s="2">
        <f t="shared" si="239"/>
        <v>104.28083815540558</v>
      </c>
      <c r="EJ194" s="2">
        <f t="shared" si="239"/>
        <v>106.94107548972762</v>
      </c>
      <c r="EK194" s="2">
        <f t="shared" si="239"/>
        <v>106.93037455897355</v>
      </c>
      <c r="EL194" s="2">
        <f t="shared" si="179"/>
        <v>108.08550507363232</v>
      </c>
      <c r="EM194" s="2">
        <f t="shared" si="179"/>
        <v>108.58166840122615</v>
      </c>
      <c r="EN194" s="2">
        <f t="shared" si="179"/>
        <v>109.95589654027123</v>
      </c>
      <c r="EO194" s="2">
        <f t="shared" si="179"/>
        <v>113.72467374484053</v>
      </c>
      <c r="EQ194" s="2">
        <f t="shared" si="237"/>
        <v>102.7385523131391</v>
      </c>
      <c r="ER194" s="2">
        <f t="shared" si="237"/>
        <v>103.1934006123044</v>
      </c>
      <c r="ES194" s="2">
        <f t="shared" si="237"/>
        <v>102.81122221411015</v>
      </c>
      <c r="ET194" s="2">
        <f t="shared" si="237"/>
        <v>103.02885233896043</v>
      </c>
      <c r="EU194" s="2">
        <f t="shared" si="237"/>
        <v>103.07668755632952</v>
      </c>
      <c r="EV194" s="2">
        <f t="shared" si="237"/>
        <v>104.67210920083292</v>
      </c>
      <c r="EW194" s="2">
        <f t="shared" si="237"/>
        <v>107.3073649442503</v>
      </c>
      <c r="EX194" s="2">
        <f t="shared" si="237"/>
        <v>107.00306614336083</v>
      </c>
      <c r="EY194" s="2">
        <f t="shared" si="237"/>
        <v>104.95978408650824</v>
      </c>
      <c r="EZ194" s="2">
        <f t="shared" si="237"/>
        <v>106.24841985096289</v>
      </c>
      <c r="FA194" s="2">
        <f t="shared" si="237"/>
        <v>106.29369010656831</v>
      </c>
      <c r="FB194" s="2">
        <f t="shared" si="237"/>
        <v>107.06135009665158</v>
      </c>
      <c r="FC194" s="2">
        <f t="shared" si="237"/>
        <v>108.32465381702893</v>
      </c>
      <c r="FD194" s="2">
        <f t="shared" si="237"/>
        <v>109.35553151243515</v>
      </c>
      <c r="FE194" s="2">
        <f t="shared" si="237"/>
        <v>111.62774561151836</v>
      </c>
      <c r="FG194" s="2">
        <f t="shared" si="238"/>
        <v>0.99999066948458259</v>
      </c>
      <c r="FH194" s="2">
        <f t="shared" si="238"/>
        <v>0.99999054509835117</v>
      </c>
      <c r="FI194" s="2">
        <f t="shared" si="238"/>
        <v>0.9999906155742424</v>
      </c>
      <c r="FJ194" s="2">
        <f t="shared" si="238"/>
        <v>0.99999061723432325</v>
      </c>
      <c r="FK194" s="2">
        <f t="shared" si="238"/>
        <v>0.99999136856337101</v>
      </c>
      <c r="FL194" s="2">
        <f t="shared" si="238"/>
        <v>0.99999028913952537</v>
      </c>
      <c r="FM194" s="2">
        <f t="shared" si="238"/>
        <v>0.99999118010736565</v>
      </c>
      <c r="FN194" s="2">
        <f t="shared" si="238"/>
        <v>0.99999008235070042</v>
      </c>
      <c r="FO194" s="2">
        <f t="shared" si="238"/>
        <v>0.99998945901659986</v>
      </c>
      <c r="FP194" s="2">
        <f t="shared" si="238"/>
        <v>0.99998951250152046</v>
      </c>
      <c r="FQ194" s="2">
        <f t="shared" si="238"/>
        <v>0.99999065140097931</v>
      </c>
      <c r="FR194" s="2">
        <f t="shared" si="238"/>
        <v>0.99998934698427022</v>
      </c>
      <c r="FS194" s="2">
        <f t="shared" si="238"/>
        <v>0.99999089988273604</v>
      </c>
      <c r="FT194" s="2">
        <f t="shared" si="238"/>
        <v>0.9999895214119342</v>
      </c>
      <c r="FU194" s="2">
        <f t="shared" si="238"/>
        <v>0.99998722171037269</v>
      </c>
      <c r="FW194" s="2">
        <f t="shared" si="229"/>
        <v>0.93309110857107647</v>
      </c>
      <c r="FX194" s="2">
        <f t="shared" si="229"/>
        <v>0.94554766241843791</v>
      </c>
      <c r="FY194" s="2">
        <f t="shared" si="229"/>
        <v>0.93598859681198465</v>
      </c>
      <c r="FZ194" s="2">
        <f t="shared" si="229"/>
        <v>0.93304596072591184</v>
      </c>
      <c r="GA194" s="2">
        <f t="shared" si="229"/>
        <v>0.93584568485679864</v>
      </c>
      <c r="GB194" s="2">
        <f t="shared" si="229"/>
        <v>0.93949086679143023</v>
      </c>
      <c r="GC194" s="2">
        <f t="shared" si="229"/>
        <v>0.94105885156431668</v>
      </c>
      <c r="GD194" s="2">
        <f t="shared" si="229"/>
        <v>0.94002548777604167</v>
      </c>
      <c r="GE194" s="2">
        <f t="shared" si="229"/>
        <v>0.9432844482737951</v>
      </c>
      <c r="GF194" s="2">
        <f t="shared" si="229"/>
        <v>0.94209795298053589</v>
      </c>
      <c r="GG194" s="2">
        <f t="shared" si="229"/>
        <v>0.9400152459566693</v>
      </c>
      <c r="GH194" s="2">
        <f t="shared" si="229"/>
        <v>0.93329118287670032</v>
      </c>
      <c r="GI194" s="2">
        <f t="shared" si="229"/>
        <v>0.9350002073768271</v>
      </c>
      <c r="GJ194" s="2">
        <f t="shared" si="229"/>
        <v>0.90598192642512398</v>
      </c>
      <c r="GK194" s="2">
        <f t="shared" si="229"/>
        <v>0.88644527950298313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1.363083003825896E-46</v>
      </c>
      <c r="HT194" s="86">
        <f t="shared" si="231"/>
        <v>1.5490438970888082E-56</v>
      </c>
      <c r="HU194" s="86">
        <f t="shared" si="231"/>
        <v>4.4400893160593873E-58</v>
      </c>
      <c r="HV194" s="86">
        <f t="shared" si="231"/>
        <v>1.0994284085001101E-56</v>
      </c>
      <c r="HW194" s="86">
        <f t="shared" si="231"/>
        <v>6.4124367383914459E-54</v>
      </c>
      <c r="HX194" s="86">
        <f t="shared" si="231"/>
        <v>7.0518798815971919E-66</v>
      </c>
      <c r="HY194" s="86">
        <f t="shared" si="231"/>
        <v>1.4299622072112161E-57</v>
      </c>
      <c r="HZ194" s="86">
        <f t="shared" si="231"/>
        <v>9.2676268583736995E-63</v>
      </c>
      <c r="IA194" s="86">
        <f t="shared" si="231"/>
        <v>3.5262995787307442E-70</v>
      </c>
      <c r="IB194" s="86">
        <f t="shared" si="231"/>
        <v>2.3702234759759762E-66</v>
      </c>
      <c r="IC194" s="86">
        <f t="shared" si="231"/>
        <v>3.788717811449471E-60</v>
      </c>
      <c r="ID194" s="86">
        <f t="shared" si="231"/>
        <v>5.6711341032391581E-63</v>
      </c>
      <c r="IE194" s="86">
        <f t="shared" si="231"/>
        <v>2.3928294410611568E-58</v>
      </c>
      <c r="IF194" s="86">
        <f t="shared" si="231"/>
        <v>2.7223404938887513E-84</v>
      </c>
      <c r="IG194" s="86">
        <f t="shared" si="231"/>
        <v>9.2705126487916603E-67</v>
      </c>
      <c r="II194" s="86">
        <f t="shared" si="232"/>
        <v>1.9837543200128953E-8</v>
      </c>
      <c r="IJ194" s="86">
        <f t="shared" si="232"/>
        <v>1.1211235390896202E-10</v>
      </c>
      <c r="IK194" s="86">
        <f t="shared" si="232"/>
        <v>5.1473546090679795E-10</v>
      </c>
      <c r="IL194" s="86">
        <f t="shared" si="232"/>
        <v>1.0189017150244258E-9</v>
      </c>
      <c r="IM194" s="86">
        <f t="shared" si="232"/>
        <v>1.8479487555028422E-9</v>
      </c>
      <c r="IN194" s="86">
        <f t="shared" si="232"/>
        <v>1.3579877762302987E-11</v>
      </c>
      <c r="IO194" s="86">
        <f t="shared" si="232"/>
        <v>1.9543017866595588E-10</v>
      </c>
      <c r="IP194" s="86">
        <f t="shared" si="232"/>
        <v>3.7550489835906741E-11</v>
      </c>
      <c r="IQ194" s="86">
        <f t="shared" si="232"/>
        <v>1.4867343929887731E-12</v>
      </c>
      <c r="IR194" s="86">
        <f t="shared" si="232"/>
        <v>4.2660772549870686E-12</v>
      </c>
      <c r="IS194" s="86">
        <f t="shared" si="232"/>
        <v>9.2044787937492738E-11</v>
      </c>
      <c r="IT194" s="86">
        <f t="shared" si="232"/>
        <v>1.0550754507349686E-10</v>
      </c>
      <c r="IU194" s="86">
        <f t="shared" si="232"/>
        <v>4.3490113469172013E-10</v>
      </c>
      <c r="IV194" s="86">
        <f t="shared" si="232"/>
        <v>2.4774615377537786E-6</v>
      </c>
      <c r="IW194" s="86">
        <f t="shared" si="232"/>
        <v>2.222885128422534E-10</v>
      </c>
      <c r="IY194" s="86">
        <f t="shared" si="233"/>
        <v>1.9837543200128953E-8</v>
      </c>
      <c r="IZ194" s="86">
        <f t="shared" si="233"/>
        <v>1.1211235390896202E-10</v>
      </c>
      <c r="JA194" s="86">
        <f t="shared" si="233"/>
        <v>5.1473546090679795E-10</v>
      </c>
      <c r="JB194" s="86">
        <f t="shared" si="233"/>
        <v>1.0189017150244258E-9</v>
      </c>
      <c r="JC194" s="86">
        <f t="shared" si="233"/>
        <v>1.8479487555028422E-9</v>
      </c>
      <c r="JD194" s="86">
        <f t="shared" si="233"/>
        <v>1.3579877762302987E-11</v>
      </c>
      <c r="JE194" s="86">
        <f t="shared" si="233"/>
        <v>1.9543017866595588E-10</v>
      </c>
      <c r="JF194" s="86">
        <f t="shared" si="233"/>
        <v>3.7550489835906741E-11</v>
      </c>
      <c r="JG194" s="86">
        <f t="shared" si="233"/>
        <v>1.4867343929887731E-12</v>
      </c>
      <c r="JH194" s="86">
        <f t="shared" si="233"/>
        <v>4.2660772549870686E-12</v>
      </c>
      <c r="JI194" s="86">
        <f t="shared" si="233"/>
        <v>9.2044787937492738E-11</v>
      </c>
      <c r="JJ194" s="86">
        <f t="shared" si="233"/>
        <v>1.0550754507349686E-10</v>
      </c>
      <c r="JK194" s="86">
        <f t="shared" si="233"/>
        <v>4.3490113469172013E-10</v>
      </c>
      <c r="JL194" s="86">
        <f t="shared" si="233"/>
        <v>2.4774615377537786E-6</v>
      </c>
      <c r="JM194" s="86">
        <f t="shared" si="233"/>
        <v>2.222885128422534E-10</v>
      </c>
    </row>
    <row r="195" spans="2:273" x14ac:dyDescent="0.25">
      <c r="B195" s="2">
        <v>168</v>
      </c>
      <c r="C195" s="37">
        <v>104.672</v>
      </c>
      <c r="D195" s="37">
        <v>104.5</v>
      </c>
      <c r="E195" s="37">
        <v>103.655</v>
      </c>
      <c r="F195" s="37">
        <v>103.741</v>
      </c>
      <c r="G195" s="37">
        <v>104.741</v>
      </c>
      <c r="H195" s="37">
        <v>105.29300000000001</v>
      </c>
      <c r="I195" s="37">
        <v>107.259</v>
      </c>
      <c r="J195" s="37">
        <v>107.379</v>
      </c>
      <c r="K195" s="37">
        <v>106.259</v>
      </c>
      <c r="L195" s="37">
        <v>106.776</v>
      </c>
      <c r="M195" s="37">
        <v>105.569</v>
      </c>
      <c r="N195" s="37">
        <v>108.586</v>
      </c>
      <c r="O195" s="37">
        <v>107.724</v>
      </c>
      <c r="P195" s="37">
        <v>110.46599999999999</v>
      </c>
      <c r="Q195" s="37">
        <v>112.31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109.31861798841946</v>
      </c>
      <c r="AG195" s="4">
        <f t="shared" si="234"/>
        <v>111.74790407373365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1.1473820115805324</v>
      </c>
      <c r="AW195" s="4">
        <f t="shared" si="235"/>
        <v>0.56209592626635185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109.31861798841946</v>
      </c>
      <c r="BM195" s="2">
        <f t="shared" si="242"/>
        <v>111.74790407373365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110.46599999999999</v>
      </c>
      <c r="DI195" s="2">
        <f t="shared" si="211"/>
        <v>112.31</v>
      </c>
      <c r="DK195" s="2">
        <f t="shared" si="236"/>
        <v>162.69970806754222</v>
      </c>
      <c r="DL195" s="2">
        <f t="shared" si="236"/>
        <v>136.73644163292852</v>
      </c>
      <c r="DM195" s="2">
        <f t="shared" si="236"/>
        <v>134.71805175438595</v>
      </c>
      <c r="DN195" s="2">
        <f t="shared" si="236"/>
        <v>145.3566277327935</v>
      </c>
      <c r="DO195" s="2">
        <f t="shared" si="236"/>
        <v>159.11540506566604</v>
      </c>
      <c r="DP195" s="2">
        <f t="shared" si="236"/>
        <v>160.03892176386913</v>
      </c>
      <c r="DQ195" s="2">
        <f t="shared" si="236"/>
        <v>143.0856237335835</v>
      </c>
      <c r="DR195" s="2">
        <f t="shared" si="236"/>
        <v>146.29222048364156</v>
      </c>
      <c r="DS195" s="2">
        <f t="shared" si="236"/>
        <v>145.36675378151261</v>
      </c>
      <c r="DT195" s="2">
        <f t="shared" si="236"/>
        <v>149.23699431009959</v>
      </c>
      <c r="DU195" s="2">
        <f t="shared" si="236"/>
        <v>148.85360276653171</v>
      </c>
      <c r="DV195" s="2">
        <f t="shared" si="236"/>
        <v>156.29409530583214</v>
      </c>
      <c r="DW195" s="2">
        <f t="shared" si="236"/>
        <v>156.85669909180433</v>
      </c>
      <c r="DX195" s="2">
        <f t="shared" si="236"/>
        <v>154.00182964392963</v>
      </c>
      <c r="DY195" s="2">
        <f t="shared" si="236"/>
        <v>165.60319206525764</v>
      </c>
      <c r="EA195" s="2">
        <f t="shared" si="240"/>
        <v>103.05107886782081</v>
      </c>
      <c r="EB195" s="2">
        <f t="shared" si="240"/>
        <v>104.90338169864961</v>
      </c>
      <c r="EC195" s="2">
        <f t="shared" si="240"/>
        <v>102.27793591892826</v>
      </c>
      <c r="ED195" s="2">
        <f t="shared" si="240"/>
        <v>102.43236060091539</v>
      </c>
      <c r="EE195" s="2">
        <f t="shared" si="240"/>
        <v>102.07801555029071</v>
      </c>
      <c r="EF195" s="2">
        <f t="shared" si="239"/>
        <v>104.9797239728872</v>
      </c>
      <c r="EG195" s="2">
        <f t="shared" si="239"/>
        <v>108.02331453845353</v>
      </c>
      <c r="EH195" s="2">
        <f t="shared" si="239"/>
        <v>107.09806248338991</v>
      </c>
      <c r="EI195" s="2">
        <f t="shared" si="239"/>
        <v>104.21837296444001</v>
      </c>
      <c r="EJ195" s="2">
        <f t="shared" si="239"/>
        <v>106.89336072623026</v>
      </c>
      <c r="EK195" s="2">
        <f t="shared" si="239"/>
        <v>106.8583897645574</v>
      </c>
      <c r="EL195" s="2">
        <f t="shared" si="179"/>
        <v>108.01150222114038</v>
      </c>
      <c r="EM195" s="2">
        <f t="shared" si="179"/>
        <v>108.48324037152426</v>
      </c>
      <c r="EN195" s="2">
        <f t="shared" si="179"/>
        <v>109.87484517021865</v>
      </c>
      <c r="EO195" s="2">
        <f t="shared" si="179"/>
        <v>113.65059081933833</v>
      </c>
      <c r="EQ195" s="2">
        <f t="shared" si="237"/>
        <v>102.65060563420045</v>
      </c>
      <c r="ER195" s="2">
        <f t="shared" si="237"/>
        <v>103.1297110921157</v>
      </c>
      <c r="ES195" s="2">
        <f t="shared" si="237"/>
        <v>102.73899077900271</v>
      </c>
      <c r="ET195" s="2">
        <f t="shared" si="237"/>
        <v>102.94973708860459</v>
      </c>
      <c r="EU195" s="2">
        <f t="shared" si="237"/>
        <v>103.00033463941463</v>
      </c>
      <c r="EV195" s="2">
        <f t="shared" si="237"/>
        <v>104.62019378095086</v>
      </c>
      <c r="EW195" s="2">
        <f t="shared" si="237"/>
        <v>107.27577967215844</v>
      </c>
      <c r="EX195" s="2">
        <f t="shared" si="237"/>
        <v>106.96633185000013</v>
      </c>
      <c r="EY195" s="2">
        <f t="shared" si="237"/>
        <v>104.90723508990318</v>
      </c>
      <c r="EZ195" s="2">
        <f t="shared" si="237"/>
        <v>106.19037293027867</v>
      </c>
      <c r="FA195" s="2">
        <f t="shared" si="237"/>
        <v>106.21238961471464</v>
      </c>
      <c r="FB195" s="2">
        <f t="shared" si="237"/>
        <v>106.97193833827204</v>
      </c>
      <c r="FC195" s="2">
        <f t="shared" si="237"/>
        <v>108.22238368882721</v>
      </c>
      <c r="FD195" s="2">
        <f t="shared" si="237"/>
        <v>109.26551296196448</v>
      </c>
      <c r="FE195" s="2">
        <f t="shared" si="237"/>
        <v>111.52493756428953</v>
      </c>
      <c r="FG195" s="2">
        <f t="shared" si="238"/>
        <v>0.99999149046181635</v>
      </c>
      <c r="FH195" s="2">
        <f t="shared" si="238"/>
        <v>0.9999913770200376</v>
      </c>
      <c r="FI195" s="2">
        <f t="shared" si="238"/>
        <v>0.99999144129492079</v>
      </c>
      <c r="FJ195" s="2">
        <f t="shared" si="238"/>
        <v>0.99999144280893504</v>
      </c>
      <c r="FK195" s="2">
        <f t="shared" si="238"/>
        <v>0.99999212803025661</v>
      </c>
      <c r="FL195" s="2">
        <f t="shared" si="238"/>
        <v>0.99999114358242025</v>
      </c>
      <c r="FM195" s="2">
        <f t="shared" si="238"/>
        <v>0.99999195615607306</v>
      </c>
      <c r="FN195" s="2">
        <f t="shared" si="238"/>
        <v>0.99999095498844481</v>
      </c>
      <c r="FO195" s="2">
        <f t="shared" si="238"/>
        <v>0.99999038649996519</v>
      </c>
      <c r="FP195" s="2">
        <f t="shared" si="238"/>
        <v>0.99999043527888276</v>
      </c>
      <c r="FQ195" s="2">
        <f t="shared" si="238"/>
        <v>0.99999147396934707</v>
      </c>
      <c r="FR195" s="2">
        <f t="shared" si="238"/>
        <v>0.99999028432507564</v>
      </c>
      <c r="FS195" s="2">
        <f t="shared" si="238"/>
        <v>0.99999170058777043</v>
      </c>
      <c r="FT195" s="2">
        <f t="shared" si="238"/>
        <v>0.99999044340529164</v>
      </c>
      <c r="FU195" s="2">
        <f t="shared" si="238"/>
        <v>0.99998834604824838</v>
      </c>
      <c r="FW195" s="2">
        <f t="shared" ref="FW195:GK211" si="244">POWER(10,($B195-C$232)/C$229)/(1+POWER(10,($B195-C$232)/C$229))</f>
        <v>0.93861698818951256</v>
      </c>
      <c r="FX195" s="2">
        <f t="shared" si="244"/>
        <v>0.95009979526401633</v>
      </c>
      <c r="FY195" s="2">
        <f t="shared" si="244"/>
        <v>0.94129023487417607</v>
      </c>
      <c r="FZ195" s="2">
        <f t="shared" si="244"/>
        <v>0.9385753235641664</v>
      </c>
      <c r="GA195" s="2">
        <f t="shared" si="244"/>
        <v>0.94115841525762489</v>
      </c>
      <c r="GB195" s="2">
        <f t="shared" si="244"/>
        <v>0.94451962893586139</v>
      </c>
      <c r="GC195" s="2">
        <f t="shared" si="244"/>
        <v>0.94596479733752459</v>
      </c>
      <c r="GD195" s="2">
        <f t="shared" si="244"/>
        <v>0.94501241942079439</v>
      </c>
      <c r="GE195" s="2">
        <f t="shared" si="244"/>
        <v>0.94801538042222222</v>
      </c>
      <c r="GF195" s="2">
        <f t="shared" si="244"/>
        <v>0.94692228768896958</v>
      </c>
      <c r="GG195" s="2">
        <f t="shared" si="244"/>
        <v>0.94500297939285949</v>
      </c>
      <c r="GH195" s="2">
        <f t="shared" si="244"/>
        <v>0.93880162247332888</v>
      </c>
      <c r="GI195" s="2">
        <f t="shared" si="244"/>
        <v>0.94037849264443263</v>
      </c>
      <c r="GJ195" s="2">
        <f t="shared" si="244"/>
        <v>0.91353924503742179</v>
      </c>
      <c r="GK195" s="2">
        <f t="shared" si="244"/>
        <v>0.89539166098342904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2.7770692403109757E-48</v>
      </c>
      <c r="HT195" s="86">
        <f t="shared" si="246"/>
        <v>1.6210855237441687E-58</v>
      </c>
      <c r="HU195" s="86">
        <f t="shared" si="246"/>
        <v>3.8783207386735367E-60</v>
      </c>
      <c r="HV195" s="86">
        <f t="shared" si="246"/>
        <v>1.0151944291762684E-58</v>
      </c>
      <c r="HW195" s="86">
        <f t="shared" si="246"/>
        <v>7.7349557241368389E-56</v>
      </c>
      <c r="HX195" s="86">
        <f t="shared" si="246"/>
        <v>3.2451952338650741E-68</v>
      </c>
      <c r="HY195" s="86">
        <f t="shared" si="246"/>
        <v>1.3271639082772411E-59</v>
      </c>
      <c r="HZ195" s="86">
        <f t="shared" si="246"/>
        <v>5.5590263404479198E-65</v>
      </c>
      <c r="IA195" s="86">
        <f t="shared" si="246"/>
        <v>1.2125956433842086E-72</v>
      </c>
      <c r="IB195" s="86">
        <f t="shared" si="246"/>
        <v>1.0278191977964344E-68</v>
      </c>
      <c r="IC195" s="86">
        <f t="shared" si="246"/>
        <v>2.8067049538691357E-62</v>
      </c>
      <c r="ID195" s="86">
        <f t="shared" si="246"/>
        <v>3.0614515996840585E-65</v>
      </c>
      <c r="IE195" s="86">
        <f t="shared" si="246"/>
        <v>1.9662690416111991E-60</v>
      </c>
      <c r="IF195" s="86">
        <f t="shared" si="246"/>
        <v>1.4866658780103224E-87</v>
      </c>
      <c r="IG195" s="86">
        <f t="shared" si="246"/>
        <v>2.128332128966283E-69</v>
      </c>
      <c r="II195" s="86">
        <f t="shared" ref="II195:IW211" si="247" xml:space="preserve"> _xlfn.NORM.DIST($B195, C$10, ABS(C$14), TRUE) * _xlfn.NORM.DIST(($B195 - C$10)*C$18, 0, ABS(C$14), TRUE) * 2</f>
        <v>6.261864553009355E-9</v>
      </c>
      <c r="IJ195" s="86">
        <f t="shared" si="247"/>
        <v>2.7804343441001592E-11</v>
      </c>
      <c r="IK195" s="86">
        <f t="shared" si="247"/>
        <v>1.2936380379220383E-10</v>
      </c>
      <c r="IL195" s="86">
        <f t="shared" si="247"/>
        <v>2.6171832883005948E-10</v>
      </c>
      <c r="IM195" s="86">
        <f t="shared" si="247"/>
        <v>5.0612790459069104E-10</v>
      </c>
      <c r="IN195" s="86">
        <f t="shared" si="247"/>
        <v>2.7602300711263102E-12</v>
      </c>
      <c r="IO195" s="86">
        <f t="shared" si="247"/>
        <v>4.8168758376370385E-11</v>
      </c>
      <c r="IP195" s="86">
        <f t="shared" si="247"/>
        <v>8.2135337860264842E-12</v>
      </c>
      <c r="IQ195" s="86">
        <f t="shared" si="247"/>
        <v>2.7209068364796069E-13</v>
      </c>
      <c r="IR195" s="86">
        <f t="shared" si="247"/>
        <v>8.2560097016720968E-13</v>
      </c>
      <c r="IS195" s="86">
        <f t="shared" si="247"/>
        <v>2.1370427568838812E-11</v>
      </c>
      <c r="IT195" s="86">
        <f t="shared" si="247"/>
        <v>2.3200939174398683E-11</v>
      </c>
      <c r="IU195" s="86">
        <f t="shared" si="247"/>
        <v>1.0711466984394558E-10</v>
      </c>
      <c r="IV195" s="86">
        <f t="shared" si="247"/>
        <v>9.5128888816350958E-7</v>
      </c>
      <c r="IW195" s="86">
        <f t="shared" si="247"/>
        <v>3.3685841037378475E-11</v>
      </c>
      <c r="IY195" s="86">
        <f t="shared" ref="IY195:JM211" si="248">GM195+HC195+HS195+II195</f>
        <v>6.261864553009355E-9</v>
      </c>
      <c r="IZ195" s="86">
        <f t="shared" si="248"/>
        <v>2.7804343441001592E-11</v>
      </c>
      <c r="JA195" s="86">
        <f t="shared" si="248"/>
        <v>1.2936380379220383E-10</v>
      </c>
      <c r="JB195" s="86">
        <f t="shared" si="248"/>
        <v>2.6171832883005948E-10</v>
      </c>
      <c r="JC195" s="86">
        <f t="shared" si="248"/>
        <v>5.0612790459069104E-10</v>
      </c>
      <c r="JD195" s="86">
        <f t="shared" si="248"/>
        <v>2.7602300711263102E-12</v>
      </c>
      <c r="JE195" s="86">
        <f t="shared" si="248"/>
        <v>4.8168758376370385E-11</v>
      </c>
      <c r="JF195" s="86">
        <f t="shared" si="248"/>
        <v>8.2135337860264842E-12</v>
      </c>
      <c r="JG195" s="86">
        <f t="shared" si="248"/>
        <v>2.7209068364796069E-13</v>
      </c>
      <c r="JH195" s="86">
        <f t="shared" si="248"/>
        <v>8.2560097016720968E-13</v>
      </c>
      <c r="JI195" s="86">
        <f t="shared" si="248"/>
        <v>2.1370427568838812E-11</v>
      </c>
      <c r="JJ195" s="86">
        <f t="shared" si="248"/>
        <v>2.3200939174398683E-11</v>
      </c>
      <c r="JK195" s="86">
        <f t="shared" si="248"/>
        <v>1.0711466984394558E-10</v>
      </c>
      <c r="JL195" s="86">
        <f t="shared" si="248"/>
        <v>9.5128888816350958E-7</v>
      </c>
      <c r="JM195" s="86">
        <f t="shared" si="248"/>
        <v>3.3685841037378475E-11</v>
      </c>
    </row>
    <row r="196" spans="2:273" x14ac:dyDescent="0.25">
      <c r="B196" s="2">
        <v>169</v>
      </c>
      <c r="C196" s="37">
        <v>100.379</v>
      </c>
      <c r="D196" s="37">
        <v>103.845</v>
      </c>
      <c r="E196" s="37">
        <v>101.431</v>
      </c>
      <c r="F196" s="37">
        <v>101.672</v>
      </c>
      <c r="G196" s="37">
        <v>106.172</v>
      </c>
      <c r="H196" s="37">
        <v>105.776</v>
      </c>
      <c r="I196" s="37">
        <v>107.759</v>
      </c>
      <c r="J196" s="37">
        <v>108.879</v>
      </c>
      <c r="K196" s="37">
        <v>107.55200000000001</v>
      </c>
      <c r="L196" s="37">
        <v>106.36199999999999</v>
      </c>
      <c r="M196" s="37">
        <v>105.224</v>
      </c>
      <c r="N196" s="37">
        <v>109.259</v>
      </c>
      <c r="O196" s="37">
        <v>110.29300000000001</v>
      </c>
      <c r="P196" s="37">
        <v>109.29300000000001</v>
      </c>
      <c r="Q196" s="37">
        <v>113.86199999999999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109.22501030289209</v>
      </c>
      <c r="AG196" s="4">
        <f t="shared" si="234"/>
        <v>111.63013134197055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6.7989697107918801E-2</v>
      </c>
      <c r="AW196" s="4">
        <f t="shared" si="235"/>
        <v>2.2318686580294411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109.22501030289209</v>
      </c>
      <c r="BM196" s="2">
        <f t="shared" si="242"/>
        <v>111.63013134197055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109.29300000000001</v>
      </c>
      <c r="DI196" s="2">
        <f t="shared" si="211"/>
        <v>113.86199999999999</v>
      </c>
      <c r="DK196" s="2">
        <f t="shared" si="236"/>
        <v>163.01432354596625</v>
      </c>
      <c r="DL196" s="2">
        <f t="shared" si="236"/>
        <v>136.88121997300948</v>
      </c>
      <c r="DM196" s="2">
        <f t="shared" si="236"/>
        <v>134.84870499325237</v>
      </c>
      <c r="DN196" s="2">
        <f t="shared" si="236"/>
        <v>145.5597821862348</v>
      </c>
      <c r="DO196" s="2">
        <f t="shared" si="236"/>
        <v>159.40109146341464</v>
      </c>
      <c r="DP196" s="2">
        <f t="shared" si="236"/>
        <v>160.35386344238975</v>
      </c>
      <c r="DQ196" s="2">
        <f t="shared" si="236"/>
        <v>143.27497101313324</v>
      </c>
      <c r="DR196" s="2">
        <f t="shared" si="236"/>
        <v>146.50381650071125</v>
      </c>
      <c r="DS196" s="2">
        <f t="shared" si="236"/>
        <v>145.57960840336133</v>
      </c>
      <c r="DT196" s="2">
        <f t="shared" si="236"/>
        <v>149.45111213845425</v>
      </c>
      <c r="DU196" s="2">
        <f t="shared" si="236"/>
        <v>149.05115195681512</v>
      </c>
      <c r="DV196" s="2">
        <f t="shared" si="236"/>
        <v>156.54837055476528</v>
      </c>
      <c r="DW196" s="2">
        <f t="shared" si="236"/>
        <v>157.08972021008861</v>
      </c>
      <c r="DX196" s="2">
        <f t="shared" si="236"/>
        <v>154.2293842127842</v>
      </c>
      <c r="DY196" s="2">
        <f t="shared" si="236"/>
        <v>165.91005747126434</v>
      </c>
      <c r="EA196" s="2">
        <f t="shared" si="240"/>
        <v>102.96907181460105</v>
      </c>
      <c r="EB196" s="2">
        <f t="shared" si="240"/>
        <v>104.86537623785833</v>
      </c>
      <c r="EC196" s="2">
        <f t="shared" si="240"/>
        <v>102.19887300342477</v>
      </c>
      <c r="ED196" s="2">
        <f t="shared" si="240"/>
        <v>102.34573987893104</v>
      </c>
      <c r="EE196" s="2">
        <f t="shared" si="240"/>
        <v>101.9882967736377</v>
      </c>
      <c r="EF196" s="2">
        <f t="shared" si="239"/>
        <v>104.93298614521714</v>
      </c>
      <c r="EG196" s="2">
        <f t="shared" si="239"/>
        <v>108.00238091372672</v>
      </c>
      <c r="EH196" s="2">
        <f t="shared" si="239"/>
        <v>107.06317046360547</v>
      </c>
      <c r="EI196" s="2">
        <f t="shared" si="239"/>
        <v>104.15590777347444</v>
      </c>
      <c r="EJ196" s="2">
        <f t="shared" si="239"/>
        <v>106.84564596273289</v>
      </c>
      <c r="EK196" s="2">
        <f t="shared" si="239"/>
        <v>106.78640497014126</v>
      </c>
      <c r="EL196" s="2">
        <f t="shared" si="179"/>
        <v>107.93749936864845</v>
      </c>
      <c r="EM196" s="2">
        <f t="shared" si="179"/>
        <v>108.38481234182237</v>
      </c>
      <c r="EN196" s="2">
        <f t="shared" si="179"/>
        <v>109.79379380016606</v>
      </c>
      <c r="EO196" s="2">
        <f t="shared" si="179"/>
        <v>113.57650789383614</v>
      </c>
      <c r="EQ196" s="2">
        <f t="shared" si="237"/>
        <v>102.56265895526178</v>
      </c>
      <c r="ER196" s="2">
        <f t="shared" si="237"/>
        <v>103.066021571927</v>
      </c>
      <c r="ES196" s="2">
        <f t="shared" si="237"/>
        <v>102.66675934389527</v>
      </c>
      <c r="ET196" s="2">
        <f t="shared" si="237"/>
        <v>102.87062183824877</v>
      </c>
      <c r="EU196" s="2">
        <f t="shared" si="237"/>
        <v>102.92398172249973</v>
      </c>
      <c r="EV196" s="2">
        <f t="shared" si="237"/>
        <v>104.56827836106879</v>
      </c>
      <c r="EW196" s="2">
        <f t="shared" si="237"/>
        <v>107.24419440006656</v>
      </c>
      <c r="EX196" s="2">
        <f t="shared" si="237"/>
        <v>106.92959755663944</v>
      </c>
      <c r="EY196" s="2">
        <f t="shared" si="237"/>
        <v>104.85468609329813</v>
      </c>
      <c r="EZ196" s="2">
        <f t="shared" si="237"/>
        <v>106.13232600959445</v>
      </c>
      <c r="FA196" s="2">
        <f t="shared" si="237"/>
        <v>106.13108912286097</v>
      </c>
      <c r="FB196" s="2">
        <f t="shared" si="237"/>
        <v>106.88252657989251</v>
      </c>
      <c r="FC196" s="2">
        <f t="shared" si="237"/>
        <v>108.12011356062548</v>
      </c>
      <c r="FD196" s="2">
        <f t="shared" si="237"/>
        <v>109.1754944114938</v>
      </c>
      <c r="FE196" s="2">
        <f t="shared" si="237"/>
        <v>111.4221295170607</v>
      </c>
      <c r="FG196" s="2">
        <f t="shared" si="238"/>
        <v>0.99999223920312774</v>
      </c>
      <c r="FH196" s="2">
        <f t="shared" si="238"/>
        <v>0.99999213574283985</v>
      </c>
      <c r="FI196" s="2">
        <f t="shared" si="238"/>
        <v>0.99999219436231868</v>
      </c>
      <c r="FJ196" s="2">
        <f t="shared" si="238"/>
        <v>0.99999219574311815</v>
      </c>
      <c r="FK196" s="2">
        <f t="shared" si="238"/>
        <v>0.9999928206732942</v>
      </c>
      <c r="FL196" s="2">
        <f t="shared" si="238"/>
        <v>0.99999192284487515</v>
      </c>
      <c r="FM196" s="2">
        <f t="shared" si="238"/>
        <v>0.99999266392195629</v>
      </c>
      <c r="FN196" s="2">
        <f t="shared" si="238"/>
        <v>0.99999175084485437</v>
      </c>
      <c r="FO196" s="2">
        <f t="shared" si="238"/>
        <v>0.99999123237634768</v>
      </c>
      <c r="FP196" s="2">
        <f t="shared" si="238"/>
        <v>0.99999127686332434</v>
      </c>
      <c r="FQ196" s="2">
        <f t="shared" si="238"/>
        <v>0.99999222416179434</v>
      </c>
      <c r="FR196" s="2">
        <f t="shared" si="238"/>
        <v>0.99999113919158245</v>
      </c>
      <c r="FS196" s="2">
        <f t="shared" si="238"/>
        <v>0.99999243084055889</v>
      </c>
      <c r="FT196" s="2">
        <f t="shared" si="238"/>
        <v>0.99999128427470985</v>
      </c>
      <c r="FU196" s="2">
        <f t="shared" si="238"/>
        <v>0.99998937145878242</v>
      </c>
      <c r="FW196" s="2">
        <f t="shared" si="244"/>
        <v>0.94371402509222446</v>
      </c>
      <c r="FX196" s="2">
        <f t="shared" si="244"/>
        <v>0.95428977354878586</v>
      </c>
      <c r="FY196" s="2">
        <f t="shared" si="244"/>
        <v>0.94617802302506671</v>
      </c>
      <c r="FZ196" s="2">
        <f t="shared" si="244"/>
        <v>0.94367561254741317</v>
      </c>
      <c r="GA196" s="2">
        <f t="shared" si="244"/>
        <v>0.94605654891843705</v>
      </c>
      <c r="GB196" s="2">
        <f t="shared" si="244"/>
        <v>0.94915308227999773</v>
      </c>
      <c r="GC196" s="2">
        <f t="shared" si="244"/>
        <v>0.95048388449334587</v>
      </c>
      <c r="GD196" s="2">
        <f t="shared" si="244"/>
        <v>0.94960691305182798</v>
      </c>
      <c r="GE196" s="2">
        <f t="shared" si="244"/>
        <v>0.95237160724158931</v>
      </c>
      <c r="GF196" s="2">
        <f t="shared" si="244"/>
        <v>0.95136541472271197</v>
      </c>
      <c r="GG196" s="2">
        <f t="shared" si="244"/>
        <v>0.9495982197182421</v>
      </c>
      <c r="GH196" s="2">
        <f t="shared" si="244"/>
        <v>0.94388424456874831</v>
      </c>
      <c r="GI196" s="2">
        <f t="shared" si="244"/>
        <v>0.9453377784832061</v>
      </c>
      <c r="GJ196" s="2">
        <f t="shared" si="244"/>
        <v>0.92054237170662501</v>
      </c>
      <c r="GK196" s="2">
        <f t="shared" si="244"/>
        <v>0.90370976711546447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5.2678288524305616E-50</v>
      </c>
      <c r="HT196" s="86">
        <f t="shared" si="246"/>
        <v>1.5653796066051148E-60</v>
      </c>
      <c r="HU196" s="86">
        <f t="shared" si="246"/>
        <v>3.112965655661033E-62</v>
      </c>
      <c r="HV196" s="86">
        <f t="shared" si="246"/>
        <v>8.6133825469039788E-61</v>
      </c>
      <c r="HW196" s="86">
        <f t="shared" si="246"/>
        <v>8.619659179683303E-58</v>
      </c>
      <c r="HX196" s="86">
        <f t="shared" si="246"/>
        <v>1.3569379393198905E-70</v>
      </c>
      <c r="HY196" s="86">
        <f t="shared" si="246"/>
        <v>1.1334757911806382E-61</v>
      </c>
      <c r="HZ196" s="86">
        <f t="shared" si="246"/>
        <v>3.0444136631675294E-67</v>
      </c>
      <c r="IA196" s="86">
        <f t="shared" si="246"/>
        <v>3.7734849654138154E-75</v>
      </c>
      <c r="IB196" s="86">
        <f t="shared" si="246"/>
        <v>4.0440368988568354E-71</v>
      </c>
      <c r="IC196" s="86">
        <f t="shared" si="246"/>
        <v>1.9052925911582374E-64</v>
      </c>
      <c r="ID196" s="86">
        <f t="shared" si="246"/>
        <v>1.5037263748472847E-67</v>
      </c>
      <c r="IE196" s="86">
        <f t="shared" si="246"/>
        <v>1.4821181363882604E-62</v>
      </c>
      <c r="IF196" s="86">
        <f t="shared" si="246"/>
        <v>7.0218117298425736E-91</v>
      </c>
      <c r="IG196" s="86">
        <f t="shared" si="246"/>
        <v>4.3323705005518663E-72</v>
      </c>
      <c r="II196" s="86">
        <f t="shared" si="247"/>
        <v>1.9038211974092158E-9</v>
      </c>
      <c r="IJ196" s="86">
        <f t="shared" si="247"/>
        <v>6.6090441676424702E-12</v>
      </c>
      <c r="IK196" s="86">
        <f t="shared" si="247"/>
        <v>3.109492328170948E-11</v>
      </c>
      <c r="IL196" s="86">
        <f t="shared" si="247"/>
        <v>6.429480616254766E-11</v>
      </c>
      <c r="IM196" s="86">
        <f t="shared" si="247"/>
        <v>1.3295949701763718E-10</v>
      </c>
      <c r="IN196" s="86">
        <f t="shared" si="247"/>
        <v>5.3334284182125922E-13</v>
      </c>
      <c r="IO196" s="86">
        <f t="shared" si="247"/>
        <v>1.1362953956090283E-11</v>
      </c>
      <c r="IP196" s="86">
        <f t="shared" si="247"/>
        <v>1.7122763777689643E-12</v>
      </c>
      <c r="IQ196" s="86">
        <f t="shared" si="247"/>
        <v>4.7233579848186871E-14</v>
      </c>
      <c r="IR196" s="86">
        <f t="shared" si="247"/>
        <v>1.5176900719060955E-13</v>
      </c>
      <c r="IS196" s="86">
        <f t="shared" si="247"/>
        <v>4.7381128450693007E-12</v>
      </c>
      <c r="IT196" s="86">
        <f t="shared" si="247"/>
        <v>4.8538591589999379E-12</v>
      </c>
      <c r="IU196" s="86">
        <f t="shared" si="247"/>
        <v>2.5208479611324985E-11</v>
      </c>
      <c r="IV196" s="86">
        <f t="shared" si="247"/>
        <v>3.5255991535514189E-7</v>
      </c>
      <c r="IW196" s="86">
        <f t="shared" si="247"/>
        <v>4.7158518861527799E-12</v>
      </c>
      <c r="IY196" s="86">
        <f t="shared" si="248"/>
        <v>1.9038211974092158E-9</v>
      </c>
      <c r="IZ196" s="86">
        <f t="shared" si="248"/>
        <v>6.6090441676424702E-12</v>
      </c>
      <c r="JA196" s="86">
        <f t="shared" si="248"/>
        <v>3.109492328170948E-11</v>
      </c>
      <c r="JB196" s="86">
        <f t="shared" si="248"/>
        <v>6.429480616254766E-11</v>
      </c>
      <c r="JC196" s="86">
        <f t="shared" si="248"/>
        <v>1.3295949701763718E-10</v>
      </c>
      <c r="JD196" s="86">
        <f t="shared" si="248"/>
        <v>5.3334284182125922E-13</v>
      </c>
      <c r="JE196" s="86">
        <f t="shared" si="248"/>
        <v>1.1362953956090283E-11</v>
      </c>
      <c r="JF196" s="86">
        <f t="shared" si="248"/>
        <v>1.7122763777689643E-12</v>
      </c>
      <c r="JG196" s="86">
        <f t="shared" si="248"/>
        <v>4.7233579848186871E-14</v>
      </c>
      <c r="JH196" s="86">
        <f t="shared" si="248"/>
        <v>1.5176900719060955E-13</v>
      </c>
      <c r="JI196" s="86">
        <f t="shared" si="248"/>
        <v>4.7381128450693007E-12</v>
      </c>
      <c r="JJ196" s="86">
        <f t="shared" si="248"/>
        <v>4.8538591589999379E-12</v>
      </c>
      <c r="JK196" s="86">
        <f t="shared" si="248"/>
        <v>2.5208479611324985E-11</v>
      </c>
      <c r="JL196" s="86">
        <f t="shared" si="248"/>
        <v>3.5255991535514189E-7</v>
      </c>
      <c r="JM196" s="86">
        <f t="shared" si="248"/>
        <v>4.7158518861527799E-12</v>
      </c>
    </row>
    <row r="197" spans="2:273" x14ac:dyDescent="0.25">
      <c r="B197" s="2">
        <v>170</v>
      </c>
      <c r="C197" s="37">
        <v>102.121</v>
      </c>
      <c r="D197" s="37">
        <v>103</v>
      </c>
      <c r="E197" s="37">
        <v>103</v>
      </c>
      <c r="F197" s="37">
        <v>103.5</v>
      </c>
      <c r="G197" s="37">
        <v>103.086</v>
      </c>
      <c r="H197" s="37">
        <v>106.345</v>
      </c>
      <c r="I197" s="37">
        <v>108.13800000000001</v>
      </c>
      <c r="J197" s="37">
        <v>106.914</v>
      </c>
      <c r="K197" s="37">
        <v>107.672</v>
      </c>
      <c r="L197" s="37">
        <v>106.517</v>
      </c>
      <c r="M197" s="37">
        <v>105.5</v>
      </c>
      <c r="N197" s="37">
        <v>106.70699999999999</v>
      </c>
      <c r="O197" s="37">
        <v>109.828</v>
      </c>
      <c r="P197" s="37">
        <v>108.655</v>
      </c>
      <c r="Q197" s="37">
        <v>112.069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109.1316071981791</v>
      </c>
      <c r="AG197" s="4">
        <f t="shared" si="249"/>
        <v>111.51318584305361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-0.4766071981790958</v>
      </c>
      <c r="AW197" s="4">
        <f t="shared" si="250"/>
        <v>0.55581415694639702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109.1316071981791</v>
      </c>
      <c r="BM197" s="2">
        <f t="shared" si="242"/>
        <v>111.51318584305361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108.655</v>
      </c>
      <c r="DI197" s="2">
        <f t="shared" si="211"/>
        <v>112.069</v>
      </c>
      <c r="DK197" s="2">
        <f t="shared" ref="DK197:DY213" si="251">BO$228*$B197+BO$229</f>
        <v>163.32893902439025</v>
      </c>
      <c r="DL197" s="2">
        <f t="shared" si="251"/>
        <v>137.02599831309044</v>
      </c>
      <c r="DM197" s="2">
        <f t="shared" si="251"/>
        <v>134.97935823211876</v>
      </c>
      <c r="DN197" s="2">
        <f t="shared" si="251"/>
        <v>145.7629366396761</v>
      </c>
      <c r="DO197" s="2">
        <f t="shared" si="251"/>
        <v>159.68677786116325</v>
      </c>
      <c r="DP197" s="2">
        <f t="shared" si="251"/>
        <v>160.66880512091038</v>
      </c>
      <c r="DQ197" s="2">
        <f t="shared" si="251"/>
        <v>143.46431829268295</v>
      </c>
      <c r="DR197" s="2">
        <f t="shared" si="251"/>
        <v>146.71541251778098</v>
      </c>
      <c r="DS197" s="2">
        <f t="shared" si="251"/>
        <v>145.79246302521008</v>
      </c>
      <c r="DT197" s="2">
        <f t="shared" si="251"/>
        <v>149.66522996680891</v>
      </c>
      <c r="DU197" s="2">
        <f t="shared" si="251"/>
        <v>149.24870114709853</v>
      </c>
      <c r="DV197" s="2">
        <f t="shared" si="251"/>
        <v>156.80264580369843</v>
      </c>
      <c r="DW197" s="2">
        <f t="shared" si="251"/>
        <v>157.3227413283729</v>
      </c>
      <c r="DX197" s="2">
        <f t="shared" si="251"/>
        <v>154.45693878163877</v>
      </c>
      <c r="DY197" s="2">
        <f t="shared" si="251"/>
        <v>166.216922877271</v>
      </c>
      <c r="EA197" s="2">
        <f t="shared" si="240"/>
        <v>102.88706476138131</v>
      </c>
      <c r="EB197" s="2">
        <f t="shared" si="240"/>
        <v>104.82737077706705</v>
      </c>
      <c r="EC197" s="2">
        <f t="shared" si="240"/>
        <v>102.11981008792127</v>
      </c>
      <c r="ED197" s="2">
        <f t="shared" si="240"/>
        <v>102.2591191569467</v>
      </c>
      <c r="EE197" s="2">
        <f t="shared" si="240"/>
        <v>101.89857799698467</v>
      </c>
      <c r="EF197" s="2">
        <f t="shared" si="239"/>
        <v>104.8862483175471</v>
      </c>
      <c r="EG197" s="2">
        <f t="shared" si="239"/>
        <v>107.9814472889999</v>
      </c>
      <c r="EH197" s="2">
        <f t="shared" si="239"/>
        <v>107.02827844382104</v>
      </c>
      <c r="EI197" s="2">
        <f t="shared" si="239"/>
        <v>104.09344258250889</v>
      </c>
      <c r="EJ197" s="2">
        <f t="shared" si="239"/>
        <v>106.79793119923551</v>
      </c>
      <c r="EK197" s="2">
        <f t="shared" si="239"/>
        <v>106.71442017572511</v>
      </c>
      <c r="EL197" s="2">
        <f t="shared" si="179"/>
        <v>107.86349651615652</v>
      </c>
      <c r="EM197" s="2">
        <f t="shared" si="179"/>
        <v>108.28638431212048</v>
      </c>
      <c r="EN197" s="2">
        <f t="shared" si="179"/>
        <v>109.71274243011347</v>
      </c>
      <c r="EO197" s="2">
        <f t="shared" si="179"/>
        <v>113.50242496833394</v>
      </c>
      <c r="EQ197" s="2">
        <f t="shared" ref="EQ197:FE213" si="252">CU$228*$B197+CU$229</f>
        <v>102.47471227632312</v>
      </c>
      <c r="ER197" s="2">
        <f t="shared" si="252"/>
        <v>103.00233205173831</v>
      </c>
      <c r="ES197" s="2">
        <f t="shared" si="252"/>
        <v>102.59452790878782</v>
      </c>
      <c r="ET197" s="2">
        <f t="shared" si="252"/>
        <v>102.79150658789293</v>
      </c>
      <c r="EU197" s="2">
        <f t="shared" si="252"/>
        <v>102.84762880558483</v>
      </c>
      <c r="EV197" s="2">
        <f t="shared" si="252"/>
        <v>104.51636294118674</v>
      </c>
      <c r="EW197" s="2">
        <f t="shared" si="252"/>
        <v>107.2126091279747</v>
      </c>
      <c r="EX197" s="2">
        <f t="shared" si="252"/>
        <v>106.89286326327874</v>
      </c>
      <c r="EY197" s="2">
        <f t="shared" si="252"/>
        <v>104.80213709669307</v>
      </c>
      <c r="EZ197" s="2">
        <f t="shared" si="252"/>
        <v>106.07427908891023</v>
      </c>
      <c r="FA197" s="2">
        <f t="shared" si="252"/>
        <v>106.04978863100729</v>
      </c>
      <c r="FB197" s="2">
        <f t="shared" si="252"/>
        <v>106.79311482151297</v>
      </c>
      <c r="FC197" s="2">
        <f t="shared" si="252"/>
        <v>108.01784343242375</v>
      </c>
      <c r="FD197" s="2">
        <f t="shared" si="252"/>
        <v>109.08547586102314</v>
      </c>
      <c r="FE197" s="2">
        <f t="shared" si="252"/>
        <v>111.31932146983186</v>
      </c>
      <c r="FG197" s="2">
        <f t="shared" ref="FG197:FU213" si="253">POWER(10,($B197-C$231)/C$229)/(1+POWER(10,($B197-C$231)/C$229))</f>
        <v>0.99999292206429713</v>
      </c>
      <c r="FH197" s="2">
        <f t="shared" si="253"/>
        <v>0.9999928277072635</v>
      </c>
      <c r="FI197" s="2">
        <f t="shared" si="253"/>
        <v>0.99999288116893725</v>
      </c>
      <c r="FJ197" s="2">
        <f t="shared" si="253"/>
        <v>0.99999288242824313</v>
      </c>
      <c r="FK197" s="2">
        <f t="shared" si="253"/>
        <v>0.99999345237208892</v>
      </c>
      <c r="FL197" s="2">
        <f t="shared" si="253"/>
        <v>0.99999263354173962</v>
      </c>
      <c r="FM197" s="2">
        <f t="shared" si="253"/>
        <v>0.99999330941298703</v>
      </c>
      <c r="FN197" s="2">
        <f t="shared" si="253"/>
        <v>0.99999247667563096</v>
      </c>
      <c r="FO197" s="2">
        <f t="shared" si="253"/>
        <v>0.99999200382602504</v>
      </c>
      <c r="FP197" s="2">
        <f t="shared" si="253"/>
        <v>0.99999204439869238</v>
      </c>
      <c r="FQ197" s="2">
        <f t="shared" si="253"/>
        <v>0.99999290834641941</v>
      </c>
      <c r="FR197" s="2">
        <f t="shared" si="253"/>
        <v>0.99999191884037719</v>
      </c>
      <c r="FS197" s="2">
        <f t="shared" si="253"/>
        <v>0.99999309683994742</v>
      </c>
      <c r="FT197" s="2">
        <f t="shared" si="253"/>
        <v>0.99999205115796663</v>
      </c>
      <c r="FU197" s="2">
        <f t="shared" si="253"/>
        <v>0.99999030664613786</v>
      </c>
      <c r="FW197" s="2">
        <f t="shared" si="244"/>
        <v>0.94841108380002126</v>
      </c>
      <c r="FX197" s="2">
        <f t="shared" si="244"/>
        <v>0.95814343069874097</v>
      </c>
      <c r="FY197" s="2">
        <f t="shared" si="244"/>
        <v>0.9506802073668158</v>
      </c>
      <c r="FZ197" s="2">
        <f t="shared" si="244"/>
        <v>0.94837570142527938</v>
      </c>
      <c r="GA197" s="2">
        <f t="shared" si="244"/>
        <v>0.95056836365561526</v>
      </c>
      <c r="GB197" s="2">
        <f t="shared" si="244"/>
        <v>0.95341865600135534</v>
      </c>
      <c r="GC197" s="2">
        <f t="shared" si="244"/>
        <v>0.95464315152374812</v>
      </c>
      <c r="GD197" s="2">
        <f t="shared" si="244"/>
        <v>0.95383626638291652</v>
      </c>
      <c r="GE197" s="2">
        <f t="shared" si="244"/>
        <v>0.95637958588376037</v>
      </c>
      <c r="GF197" s="2">
        <f t="shared" si="244"/>
        <v>0.95545410508368023</v>
      </c>
      <c r="GG197" s="2">
        <f t="shared" si="244"/>
        <v>0.95382826718199432</v>
      </c>
      <c r="GH197" s="2">
        <f t="shared" si="244"/>
        <v>0.94856787263620923</v>
      </c>
      <c r="GI197" s="2">
        <f t="shared" si="244"/>
        <v>0.94990652775201867</v>
      </c>
      <c r="GJ197" s="2">
        <f t="shared" si="244"/>
        <v>0.92702357360820753</v>
      </c>
      <c r="GK197" s="2">
        <f t="shared" si="244"/>
        <v>0.91143187069576714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9.3036250707717064E-52</v>
      </c>
      <c r="HT197" s="86">
        <f t="shared" si="246"/>
        <v>1.3947633591785119E-62</v>
      </c>
      <c r="HU197" s="86">
        <f t="shared" si="246"/>
        <v>2.2960373468799012E-64</v>
      </c>
      <c r="HV197" s="86">
        <f t="shared" si="246"/>
        <v>6.7148409898533611E-63</v>
      </c>
      <c r="HW197" s="86">
        <f t="shared" si="246"/>
        <v>8.8739144383332694E-60</v>
      </c>
      <c r="HX197" s="86">
        <f t="shared" si="246"/>
        <v>5.1553458532718347E-73</v>
      </c>
      <c r="HY197" s="86">
        <f t="shared" si="246"/>
        <v>8.908059146566396E-64</v>
      </c>
      <c r="HZ197" s="86">
        <f t="shared" si="246"/>
        <v>1.522224759876554E-69</v>
      </c>
      <c r="IA197" s="86">
        <f t="shared" si="246"/>
        <v>1.0626607635932694E-77</v>
      </c>
      <c r="IB197" s="86">
        <f t="shared" si="246"/>
        <v>1.4437095547381842E-73</v>
      </c>
      <c r="IC197" s="86">
        <f t="shared" si="246"/>
        <v>1.1851749151019984E-66</v>
      </c>
      <c r="ID197" s="86">
        <f t="shared" si="246"/>
        <v>6.7203113891922056E-70</v>
      </c>
      <c r="IE197" s="86">
        <f t="shared" si="246"/>
        <v>1.0247706928626335E-64</v>
      </c>
      <c r="IF197" s="86">
        <f t="shared" si="246"/>
        <v>2.868428527424654E-94</v>
      </c>
      <c r="IG197" s="86">
        <f t="shared" si="246"/>
        <v>7.8190875053462718E-75</v>
      </c>
      <c r="II197" s="86">
        <f t="shared" si="247"/>
        <v>5.5748298739193283E-10</v>
      </c>
      <c r="IJ197" s="86">
        <f t="shared" si="247"/>
        <v>1.5056062227190714E-12</v>
      </c>
      <c r="IK197" s="86">
        <f t="shared" si="247"/>
        <v>7.1480991363757962E-12</v>
      </c>
      <c r="IL197" s="86">
        <f t="shared" si="247"/>
        <v>1.5105420585930543E-11</v>
      </c>
      <c r="IM197" s="86">
        <f t="shared" si="247"/>
        <v>3.3499922379320059E-11</v>
      </c>
      <c r="IN197" s="86">
        <f t="shared" si="247"/>
        <v>9.7961728950901831E-14</v>
      </c>
      <c r="IO197" s="86">
        <f t="shared" si="247"/>
        <v>2.5653535651883885E-12</v>
      </c>
      <c r="IP197" s="86">
        <f t="shared" si="247"/>
        <v>3.4019231543883899E-13</v>
      </c>
      <c r="IQ197" s="86">
        <f t="shared" si="247"/>
        <v>7.7771987305208727E-15</v>
      </c>
      <c r="IR197" s="86">
        <f t="shared" si="247"/>
        <v>2.6499966296885284E-14</v>
      </c>
      <c r="IS197" s="86">
        <f t="shared" si="247"/>
        <v>1.0031211532027063E-12</v>
      </c>
      <c r="IT197" s="86">
        <f t="shared" si="247"/>
        <v>9.6605779333570142E-13</v>
      </c>
      <c r="IU197" s="86">
        <f t="shared" si="247"/>
        <v>5.668387282581441E-12</v>
      </c>
      <c r="IV197" s="86">
        <f t="shared" si="247"/>
        <v>1.2610588533176307E-7</v>
      </c>
      <c r="IW197" s="86">
        <f t="shared" si="247"/>
        <v>6.0982358700870972E-13</v>
      </c>
      <c r="IY197" s="86">
        <f t="shared" si="248"/>
        <v>5.5748298739193283E-10</v>
      </c>
      <c r="IZ197" s="86">
        <f t="shared" si="248"/>
        <v>1.5056062227190714E-12</v>
      </c>
      <c r="JA197" s="86">
        <f t="shared" si="248"/>
        <v>7.1480991363757962E-12</v>
      </c>
      <c r="JB197" s="86">
        <f t="shared" si="248"/>
        <v>1.5105420585930543E-11</v>
      </c>
      <c r="JC197" s="86">
        <f t="shared" si="248"/>
        <v>3.3499922379320059E-11</v>
      </c>
      <c r="JD197" s="86">
        <f t="shared" si="248"/>
        <v>9.7961728950901831E-14</v>
      </c>
      <c r="JE197" s="86">
        <f t="shared" si="248"/>
        <v>2.5653535651883885E-12</v>
      </c>
      <c r="JF197" s="86">
        <f t="shared" si="248"/>
        <v>3.4019231543883899E-13</v>
      </c>
      <c r="JG197" s="86">
        <f t="shared" si="248"/>
        <v>7.7771987305208727E-15</v>
      </c>
      <c r="JH197" s="86">
        <f t="shared" si="248"/>
        <v>2.6499966296885284E-14</v>
      </c>
      <c r="JI197" s="86">
        <f t="shared" si="248"/>
        <v>1.0031211532027063E-12</v>
      </c>
      <c r="JJ197" s="86">
        <f t="shared" si="248"/>
        <v>9.6605779333570142E-13</v>
      </c>
      <c r="JK197" s="86">
        <f t="shared" si="248"/>
        <v>5.668387282581441E-12</v>
      </c>
      <c r="JL197" s="86">
        <f t="shared" si="248"/>
        <v>1.2610588533176307E-7</v>
      </c>
      <c r="JM197" s="86">
        <f t="shared" si="248"/>
        <v>6.0982358700870972E-13</v>
      </c>
    </row>
    <row r="198" spans="2:273" x14ac:dyDescent="0.25">
      <c r="B198" s="2">
        <v>171</v>
      </c>
      <c r="C198" s="37">
        <v>103.94799999999999</v>
      </c>
      <c r="D198" s="37">
        <v>101.483</v>
      </c>
      <c r="E198" s="37">
        <v>102.55200000000001</v>
      </c>
      <c r="F198" s="37">
        <v>102.672</v>
      </c>
      <c r="G198" s="37">
        <v>104.46599999999999</v>
      </c>
      <c r="H198" s="37">
        <v>106.121</v>
      </c>
      <c r="I198" s="37">
        <v>107.776</v>
      </c>
      <c r="J198" s="37">
        <v>107.259</v>
      </c>
      <c r="K198" s="37">
        <v>107.89700000000001</v>
      </c>
      <c r="L198" s="37">
        <v>107.89700000000001</v>
      </c>
      <c r="M198" s="37">
        <v>107.328</v>
      </c>
      <c r="N198" s="37">
        <v>106.94799999999999</v>
      </c>
      <c r="O198" s="37">
        <v>108.845</v>
      </c>
      <c r="P198" s="37">
        <v>109.94799999999999</v>
      </c>
      <c r="Q198" s="37">
        <v>111.94799999999999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111.3970467193144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0.55095328068559013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111.3970467193144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111.94799999999999</v>
      </c>
      <c r="DK198" s="2">
        <f t="shared" si="251"/>
        <v>163.64355450281425</v>
      </c>
      <c r="DL198" s="2">
        <f t="shared" si="251"/>
        <v>137.17077665317143</v>
      </c>
      <c r="DM198" s="2">
        <f t="shared" si="251"/>
        <v>135.11001147098514</v>
      </c>
      <c r="DN198" s="2">
        <f t="shared" si="251"/>
        <v>145.9660910931174</v>
      </c>
      <c r="DO198" s="2">
        <f t="shared" si="251"/>
        <v>159.97246425891183</v>
      </c>
      <c r="DP198" s="2">
        <f t="shared" si="251"/>
        <v>160.983746799431</v>
      </c>
      <c r="DQ198" s="2">
        <f t="shared" si="251"/>
        <v>143.65366557223268</v>
      </c>
      <c r="DR198" s="2">
        <f t="shared" si="251"/>
        <v>146.92700853485067</v>
      </c>
      <c r="DS198" s="2">
        <f t="shared" si="251"/>
        <v>146.00531764705883</v>
      </c>
      <c r="DT198" s="2">
        <f t="shared" si="251"/>
        <v>149.8793477951636</v>
      </c>
      <c r="DU198" s="2">
        <f t="shared" si="251"/>
        <v>149.44625033738191</v>
      </c>
      <c r="DV198" s="2">
        <f t="shared" si="251"/>
        <v>157.05692105263157</v>
      </c>
      <c r="DW198" s="2">
        <f t="shared" si="251"/>
        <v>157.55576244665718</v>
      </c>
      <c r="DX198" s="2">
        <f t="shared" si="251"/>
        <v>154.68449335049334</v>
      </c>
      <c r="DY198" s="2">
        <f t="shared" si="251"/>
        <v>166.52378828327767</v>
      </c>
      <c r="EA198" s="2">
        <f t="shared" si="240"/>
        <v>102.80505770816156</v>
      </c>
      <c r="EB198" s="2">
        <f t="shared" si="240"/>
        <v>104.78936531627576</v>
      </c>
      <c r="EC198" s="2">
        <f t="shared" si="240"/>
        <v>102.04074717241778</v>
      </c>
      <c r="ED198" s="2">
        <f t="shared" si="240"/>
        <v>102.17249843496235</v>
      </c>
      <c r="EE198" s="2">
        <f t="shared" si="240"/>
        <v>101.80885922033164</v>
      </c>
      <c r="EF198" s="2">
        <f t="shared" si="239"/>
        <v>104.83951048987704</v>
      </c>
      <c r="EG198" s="2">
        <f t="shared" si="239"/>
        <v>107.96051366427308</v>
      </c>
      <c r="EH198" s="2">
        <f t="shared" si="239"/>
        <v>106.9933864240366</v>
      </c>
      <c r="EI198" s="2">
        <f t="shared" si="239"/>
        <v>104.03097739154332</v>
      </c>
      <c r="EJ198" s="2">
        <f t="shared" si="239"/>
        <v>106.75021643573814</v>
      </c>
      <c r="EK198" s="2">
        <f t="shared" si="239"/>
        <v>106.64243538130896</v>
      </c>
      <c r="EL198" s="2">
        <f t="shared" si="179"/>
        <v>107.78949366366457</v>
      </c>
      <c r="EM198" s="2">
        <f t="shared" si="179"/>
        <v>108.18795628241858</v>
      </c>
      <c r="EN198" s="2">
        <f t="shared" si="179"/>
        <v>109.63169106006087</v>
      </c>
      <c r="EO198" s="2">
        <f t="shared" si="179"/>
        <v>113.42834204283174</v>
      </c>
      <c r="EQ198" s="2">
        <f t="shared" si="252"/>
        <v>102.38676559738445</v>
      </c>
      <c r="ER198" s="2">
        <f t="shared" si="252"/>
        <v>102.9386425315496</v>
      </c>
      <c r="ES198" s="2">
        <f t="shared" si="252"/>
        <v>102.52229647368037</v>
      </c>
      <c r="ET198" s="2">
        <f t="shared" si="252"/>
        <v>102.7123913375371</v>
      </c>
      <c r="EU198" s="2">
        <f t="shared" si="252"/>
        <v>102.77127588866993</v>
      </c>
      <c r="EV198" s="2">
        <f t="shared" si="252"/>
        <v>104.46444752130468</v>
      </c>
      <c r="EW198" s="2">
        <f t="shared" si="252"/>
        <v>107.18102385588284</v>
      </c>
      <c r="EX198" s="2">
        <f t="shared" si="252"/>
        <v>106.85612896991805</v>
      </c>
      <c r="EY198" s="2">
        <f t="shared" si="252"/>
        <v>104.74958810008802</v>
      </c>
      <c r="EZ198" s="2">
        <f t="shared" si="252"/>
        <v>106.01623216822601</v>
      </c>
      <c r="FA198" s="2">
        <f t="shared" si="252"/>
        <v>105.96848813915362</v>
      </c>
      <c r="FB198" s="2">
        <f t="shared" si="252"/>
        <v>106.70370306313343</v>
      </c>
      <c r="FC198" s="2">
        <f t="shared" si="252"/>
        <v>107.91557330422202</v>
      </c>
      <c r="FD198" s="2">
        <f t="shared" si="252"/>
        <v>108.99545731055247</v>
      </c>
      <c r="FE198" s="2">
        <f t="shared" si="252"/>
        <v>111.21651342260303</v>
      </c>
      <c r="FG198" s="2">
        <f t="shared" si="253"/>
        <v>0.99999354484189862</v>
      </c>
      <c r="FH198" s="2">
        <f t="shared" si="253"/>
        <v>0.99999345878715318</v>
      </c>
      <c r="FI198" s="2">
        <f t="shared" si="253"/>
        <v>0.99999350754484051</v>
      </c>
      <c r="FJ198" s="2">
        <f t="shared" si="253"/>
        <v>0.99999350869334247</v>
      </c>
      <c r="FK198" s="2">
        <f t="shared" si="253"/>
        <v>0.99999402848893271</v>
      </c>
      <c r="FL198" s="2">
        <f t="shared" si="253"/>
        <v>0.99999328170586432</v>
      </c>
      <c r="FM198" s="2">
        <f t="shared" si="253"/>
        <v>0.99999389810853034</v>
      </c>
      <c r="FN198" s="2">
        <f t="shared" si="253"/>
        <v>0.99999313864208539</v>
      </c>
      <c r="FO198" s="2">
        <f t="shared" si="253"/>
        <v>0.99999270739753054</v>
      </c>
      <c r="FP198" s="2">
        <f t="shared" si="253"/>
        <v>0.99999274440029484</v>
      </c>
      <c r="FQ198" s="2">
        <f t="shared" si="253"/>
        <v>0.99999353233102972</v>
      </c>
      <c r="FR198" s="2">
        <f t="shared" si="253"/>
        <v>0.99999262988958892</v>
      </c>
      <c r="FS198" s="2">
        <f t="shared" si="253"/>
        <v>0.99999370423938216</v>
      </c>
      <c r="FT198" s="2">
        <f t="shared" si="253"/>
        <v>0.99999275056483483</v>
      </c>
      <c r="FU198" s="2">
        <f t="shared" si="253"/>
        <v>0.99999115954866791</v>
      </c>
      <c r="FW198" s="2">
        <f t="shared" si="244"/>
        <v>0.95273580450607831</v>
      </c>
      <c r="FX198" s="2">
        <f t="shared" si="244"/>
        <v>0.96168524475200723</v>
      </c>
      <c r="FY198" s="2">
        <f t="shared" si="244"/>
        <v>0.95482376742152941</v>
      </c>
      <c r="FZ198" s="2">
        <f t="shared" si="244"/>
        <v>0.95270324033199372</v>
      </c>
      <c r="GA198" s="2">
        <f t="shared" si="244"/>
        <v>0.95472087262817473</v>
      </c>
      <c r="GB198" s="2">
        <f t="shared" si="244"/>
        <v>0.95734247093663993</v>
      </c>
      <c r="GC198" s="2">
        <f t="shared" si="244"/>
        <v>0.95846831328415516</v>
      </c>
      <c r="GD198" s="2">
        <f t="shared" si="244"/>
        <v>0.95772646333198064</v>
      </c>
      <c r="GE198" s="2">
        <f t="shared" si="244"/>
        <v>0.96006443186124335</v>
      </c>
      <c r="GF198" s="2">
        <f t="shared" si="244"/>
        <v>0.95921379718547062</v>
      </c>
      <c r="GG198" s="2">
        <f t="shared" si="244"/>
        <v>0.95771910833962126</v>
      </c>
      <c r="GH198" s="2">
        <f t="shared" si="244"/>
        <v>0.95288010268472634</v>
      </c>
      <c r="GI198" s="2">
        <f t="shared" si="244"/>
        <v>0.95411195037203589</v>
      </c>
      <c r="GJ198" s="2">
        <f t="shared" si="244"/>
        <v>0.9330145857585076</v>
      </c>
      <c r="GK198" s="2">
        <f t="shared" si="244"/>
        <v>0.91859047877574262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1.5298316546938246E-53</v>
      </c>
      <c r="HT198" s="86">
        <f t="shared" si="246"/>
        <v>1.1466854254830905E-64</v>
      </c>
      <c r="HU198" s="86">
        <f t="shared" si="246"/>
        <v>1.5561563448187651E-66</v>
      </c>
      <c r="HV198" s="86">
        <f t="shared" si="246"/>
        <v>4.8098408200590698E-65</v>
      </c>
      <c r="HW198" s="86">
        <f t="shared" si="246"/>
        <v>8.439735755016706E-62</v>
      </c>
      <c r="HX198" s="86">
        <f t="shared" si="246"/>
        <v>1.7796309531703925E-75</v>
      </c>
      <c r="HY198" s="86">
        <f t="shared" si="246"/>
        <v>6.4421790353327625E-66</v>
      </c>
      <c r="HZ198" s="86">
        <f t="shared" si="246"/>
        <v>6.9489592814502524E-72</v>
      </c>
      <c r="IA198" s="86">
        <f t="shared" si="246"/>
        <v>2.7081197549688721E-80</v>
      </c>
      <c r="IB198" s="86">
        <f t="shared" si="246"/>
        <v>4.6763445497401455E-76</v>
      </c>
      <c r="IC198" s="86">
        <f t="shared" si="246"/>
        <v>6.7554571424261283E-69</v>
      </c>
      <c r="ID198" s="86">
        <f t="shared" si="246"/>
        <v>2.732653707808938E-72</v>
      </c>
      <c r="IE198" s="86">
        <f t="shared" si="246"/>
        <v>6.4993528240888756E-67</v>
      </c>
      <c r="IF198" s="86">
        <f t="shared" si="246"/>
        <v>1.0134268657397475E-97</v>
      </c>
      <c r="IG198" s="86">
        <f t="shared" si="246"/>
        <v>1.2511948594651113E-77</v>
      </c>
      <c r="II198" s="86">
        <f t="shared" si="247"/>
        <v>1.5721652131770364E-10</v>
      </c>
      <c r="IJ198" s="86">
        <f t="shared" si="247"/>
        <v>3.2870953869532638E-13</v>
      </c>
      <c r="IK198" s="86">
        <f t="shared" si="247"/>
        <v>1.5714270664076129E-12</v>
      </c>
      <c r="IL198" s="86">
        <f t="shared" si="247"/>
        <v>3.3937683009680144E-12</v>
      </c>
      <c r="IM198" s="86">
        <f t="shared" si="247"/>
        <v>8.0949108137793321E-12</v>
      </c>
      <c r="IN198" s="86">
        <f t="shared" si="247"/>
        <v>1.7103068623316372E-14</v>
      </c>
      <c r="IO198" s="86">
        <f t="shared" si="247"/>
        <v>5.5425970306656657E-13</v>
      </c>
      <c r="IP198" s="86">
        <f t="shared" si="247"/>
        <v>6.441116688675817E-14</v>
      </c>
      <c r="IQ198" s="86">
        <f t="shared" si="247"/>
        <v>1.2145366337326358E-15</v>
      </c>
      <c r="IR198" s="86">
        <f t="shared" si="247"/>
        <v>4.3947737969413689E-15</v>
      </c>
      <c r="IS198" s="86">
        <f t="shared" si="247"/>
        <v>2.0278533932215327E-13</v>
      </c>
      <c r="IT198" s="86">
        <f t="shared" si="247"/>
        <v>1.8290694985060992E-13</v>
      </c>
      <c r="IU198" s="86">
        <f t="shared" si="247"/>
        <v>1.2177702050404946E-12</v>
      </c>
      <c r="IV198" s="86">
        <f t="shared" si="247"/>
        <v>4.3530075055351533E-8</v>
      </c>
      <c r="IW198" s="86">
        <f t="shared" si="247"/>
        <v>7.2833913923569393E-14</v>
      </c>
      <c r="IY198" s="86">
        <f t="shared" si="248"/>
        <v>1.5721652131770364E-10</v>
      </c>
      <c r="IZ198" s="86">
        <f t="shared" si="248"/>
        <v>3.2870953869532638E-13</v>
      </c>
      <c r="JA198" s="86">
        <f t="shared" si="248"/>
        <v>1.5714270664076129E-12</v>
      </c>
      <c r="JB198" s="86">
        <f t="shared" si="248"/>
        <v>3.3937683009680144E-12</v>
      </c>
      <c r="JC198" s="86">
        <f t="shared" si="248"/>
        <v>8.0949108137793321E-12</v>
      </c>
      <c r="JD198" s="86">
        <f t="shared" si="248"/>
        <v>1.7103068623316372E-14</v>
      </c>
      <c r="JE198" s="86">
        <f t="shared" si="248"/>
        <v>5.5425970306656657E-13</v>
      </c>
      <c r="JF198" s="86">
        <f t="shared" si="248"/>
        <v>6.441116688675817E-14</v>
      </c>
      <c r="JG198" s="86">
        <f t="shared" si="248"/>
        <v>1.2145366337326358E-15</v>
      </c>
      <c r="JH198" s="86">
        <f t="shared" si="248"/>
        <v>4.3947737969413689E-15</v>
      </c>
      <c r="JI198" s="86">
        <f t="shared" si="248"/>
        <v>2.0278533932215327E-13</v>
      </c>
      <c r="JJ198" s="86">
        <f t="shared" si="248"/>
        <v>1.8290694985060992E-13</v>
      </c>
      <c r="JK198" s="86">
        <f t="shared" si="248"/>
        <v>1.2177702050404946E-12</v>
      </c>
      <c r="JL198" s="86">
        <f t="shared" si="248"/>
        <v>4.3530075055351533E-8</v>
      </c>
      <c r="JM198" s="86">
        <f t="shared" si="248"/>
        <v>7.2833913923569393E-14</v>
      </c>
    </row>
    <row r="199" spans="2:273" x14ac:dyDescent="0.25">
      <c r="B199" s="2">
        <v>172</v>
      </c>
      <c r="C199" s="37">
        <v>103.414</v>
      </c>
      <c r="D199" s="37">
        <v>104.19</v>
      </c>
      <c r="E199" s="37">
        <v>102.53400000000001</v>
      </c>
      <c r="F199" s="37">
        <v>102.845</v>
      </c>
      <c r="G199" s="37">
        <v>105.29300000000001</v>
      </c>
      <c r="H199" s="37">
        <v>105.172</v>
      </c>
      <c r="I199" s="37">
        <v>107.36199999999999</v>
      </c>
      <c r="J199" s="37">
        <v>109.259</v>
      </c>
      <c r="K199" s="37">
        <v>107.672</v>
      </c>
      <c r="L199" s="37">
        <v>105.379</v>
      </c>
      <c r="M199" s="37">
        <v>107.828</v>
      </c>
      <c r="N199" s="37">
        <v>108.19</v>
      </c>
      <c r="O199" s="37">
        <v>109.328</v>
      </c>
      <c r="P199" s="37">
        <v>110.60299999999999</v>
      </c>
      <c r="Q199" s="37">
        <v>111.79300000000001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111.28168971598765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0.51131028401235312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111.28168971598765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111.79300000000001</v>
      </c>
      <c r="DK199" s="2">
        <f t="shared" si="251"/>
        <v>163.95816998123829</v>
      </c>
      <c r="DL199" s="2">
        <f t="shared" si="251"/>
        <v>137.31555499325239</v>
      </c>
      <c r="DM199" s="2">
        <f t="shared" si="251"/>
        <v>135.24066470985156</v>
      </c>
      <c r="DN199" s="2">
        <f t="shared" si="251"/>
        <v>146.16924554655867</v>
      </c>
      <c r="DO199" s="2">
        <f t="shared" si="251"/>
        <v>160.25815065666043</v>
      </c>
      <c r="DP199" s="2">
        <f t="shared" si="251"/>
        <v>161.29868847795163</v>
      </c>
      <c r="DQ199" s="2">
        <f t="shared" si="251"/>
        <v>143.84301285178239</v>
      </c>
      <c r="DR199" s="2">
        <f t="shared" si="251"/>
        <v>147.13860455192037</v>
      </c>
      <c r="DS199" s="2">
        <f t="shared" si="251"/>
        <v>146.21817226890755</v>
      </c>
      <c r="DT199" s="2">
        <f t="shared" si="251"/>
        <v>150.09346562351826</v>
      </c>
      <c r="DU199" s="2">
        <f t="shared" si="251"/>
        <v>149.64379952766532</v>
      </c>
      <c r="DV199" s="2">
        <f t="shared" si="251"/>
        <v>157.31119630156471</v>
      </c>
      <c r="DW199" s="2">
        <f t="shared" si="251"/>
        <v>157.78878356494144</v>
      </c>
      <c r="DX199" s="2">
        <f t="shared" si="251"/>
        <v>154.91204791934791</v>
      </c>
      <c r="DY199" s="2">
        <f t="shared" si="251"/>
        <v>166.83065368928436</v>
      </c>
      <c r="EA199" s="2">
        <f t="shared" si="240"/>
        <v>102.72305065494182</v>
      </c>
      <c r="EB199" s="2">
        <f t="shared" si="240"/>
        <v>104.75135985548448</v>
      </c>
      <c r="EC199" s="2">
        <f t="shared" si="240"/>
        <v>101.96168425691428</v>
      </c>
      <c r="ED199" s="2">
        <f t="shared" si="240"/>
        <v>102.085877712978</v>
      </c>
      <c r="EE199" s="2">
        <f t="shared" si="240"/>
        <v>101.71914044367861</v>
      </c>
      <c r="EF199" s="2">
        <f t="shared" si="239"/>
        <v>104.792772662207</v>
      </c>
      <c r="EG199" s="2">
        <f t="shared" si="239"/>
        <v>107.93958003954627</v>
      </c>
      <c r="EH199" s="2">
        <f t="shared" si="239"/>
        <v>106.95849440425216</v>
      </c>
      <c r="EI199" s="2">
        <f t="shared" si="239"/>
        <v>103.96851220057775</v>
      </c>
      <c r="EJ199" s="2">
        <f t="shared" si="239"/>
        <v>106.70250167224077</v>
      </c>
      <c r="EK199" s="2">
        <f t="shared" si="239"/>
        <v>106.5704505868928</v>
      </c>
      <c r="EL199" s="2">
        <f t="shared" si="179"/>
        <v>107.71549081117263</v>
      </c>
      <c r="EM199" s="2">
        <f t="shared" si="179"/>
        <v>108.08952825271669</v>
      </c>
      <c r="EN199" s="2">
        <f t="shared" si="179"/>
        <v>109.5506396900083</v>
      </c>
      <c r="EO199" s="2">
        <f t="shared" si="179"/>
        <v>113.35425911732955</v>
      </c>
      <c r="EQ199" s="2">
        <f t="shared" si="252"/>
        <v>102.29881891844579</v>
      </c>
      <c r="ER199" s="2">
        <f t="shared" si="252"/>
        <v>102.8749530113609</v>
      </c>
      <c r="ES199" s="2">
        <f t="shared" si="252"/>
        <v>102.45006503857293</v>
      </c>
      <c r="ET199" s="2">
        <f t="shared" si="252"/>
        <v>102.63327608718126</v>
      </c>
      <c r="EU199" s="2">
        <f t="shared" si="252"/>
        <v>102.69492297175503</v>
      </c>
      <c r="EV199" s="2">
        <f t="shared" si="252"/>
        <v>104.41253210142263</v>
      </c>
      <c r="EW199" s="2">
        <f t="shared" si="252"/>
        <v>107.14943858379098</v>
      </c>
      <c r="EX199" s="2">
        <f t="shared" si="252"/>
        <v>106.81939467655737</v>
      </c>
      <c r="EY199" s="2">
        <f t="shared" si="252"/>
        <v>104.69703910348296</v>
      </c>
      <c r="EZ199" s="2">
        <f t="shared" si="252"/>
        <v>105.95818524754179</v>
      </c>
      <c r="FA199" s="2">
        <f t="shared" si="252"/>
        <v>105.88718764729994</v>
      </c>
      <c r="FB199" s="2">
        <f t="shared" si="252"/>
        <v>106.61429130475389</v>
      </c>
      <c r="FC199" s="2">
        <f t="shared" si="252"/>
        <v>107.8133031760203</v>
      </c>
      <c r="FD199" s="2">
        <f t="shared" si="252"/>
        <v>108.90543876008179</v>
      </c>
      <c r="FE199" s="2">
        <f t="shared" si="252"/>
        <v>111.1137053753742</v>
      </c>
      <c r="FG199" s="2">
        <f t="shared" si="253"/>
        <v>0.99999411282249795</v>
      </c>
      <c r="FH199" s="2">
        <f t="shared" si="253"/>
        <v>0.99999403433954759</v>
      </c>
      <c r="FI199" s="2">
        <f t="shared" si="253"/>
        <v>0.99999407880713787</v>
      </c>
      <c r="FJ199" s="2">
        <f t="shared" si="253"/>
        <v>0.99999407985458544</v>
      </c>
      <c r="FK199" s="2">
        <f t="shared" si="253"/>
        <v>0.9999945539143178</v>
      </c>
      <c r="FL199" s="2">
        <f t="shared" si="253"/>
        <v>0.9999938728393043</v>
      </c>
      <c r="FM199" s="2">
        <f t="shared" si="253"/>
        <v>0.99999443500585128</v>
      </c>
      <c r="FN199" s="2">
        <f t="shared" si="253"/>
        <v>0.9999937423634313</v>
      </c>
      <c r="FO199" s="2">
        <f t="shared" si="253"/>
        <v>0.99999334906323301</v>
      </c>
      <c r="FP199" s="2">
        <f t="shared" si="253"/>
        <v>0.99999338281019834</v>
      </c>
      <c r="FQ199" s="2">
        <f t="shared" si="253"/>
        <v>0.99999410141243694</v>
      </c>
      <c r="FR199" s="2">
        <f t="shared" si="253"/>
        <v>0.99999327837505891</v>
      </c>
      <c r="FS199" s="2">
        <f t="shared" si="253"/>
        <v>0.99999425819489374</v>
      </c>
      <c r="FT199" s="2">
        <f t="shared" si="253"/>
        <v>0.99999338843233287</v>
      </c>
      <c r="FU199" s="2">
        <f t="shared" si="253"/>
        <v>0.99999193740628878</v>
      </c>
      <c r="FW199" s="2">
        <f t="shared" si="244"/>
        <v>0.95671452850901484</v>
      </c>
      <c r="FX199" s="2">
        <f t="shared" si="244"/>
        <v>0.96493832507250832</v>
      </c>
      <c r="FY199" s="2">
        <f t="shared" si="244"/>
        <v>0.95863435699916277</v>
      </c>
      <c r="FZ199" s="2">
        <f t="shared" si="244"/>
        <v>0.95668458097393094</v>
      </c>
      <c r="GA199" s="2">
        <f t="shared" si="244"/>
        <v>0.95853976445970146</v>
      </c>
      <c r="GB199" s="2">
        <f t="shared" si="244"/>
        <v>0.96094929820302211</v>
      </c>
      <c r="GC199" s="2">
        <f t="shared" si="244"/>
        <v>0.96198372721850589</v>
      </c>
      <c r="GD199" s="2">
        <f t="shared" si="244"/>
        <v>0.96130213525975328</v>
      </c>
      <c r="GE199" s="2">
        <f t="shared" si="244"/>
        <v>0.96344989567528139</v>
      </c>
      <c r="GF199" s="2">
        <f t="shared" si="244"/>
        <v>0.96266856799363298</v>
      </c>
      <c r="GG199" s="2">
        <f t="shared" si="244"/>
        <v>0.96129537724171799</v>
      </c>
      <c r="GH199" s="2">
        <f t="shared" si="244"/>
        <v>0.9568472297784314</v>
      </c>
      <c r="GI199" s="2">
        <f t="shared" si="244"/>
        <v>0.95797993900233303</v>
      </c>
      <c r="GJ199" s="2">
        <f t="shared" si="244"/>
        <v>0.9385463690235597</v>
      </c>
      <c r="GK199" s="2">
        <f t="shared" si="244"/>
        <v>0.92521795883162095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2.3420789097087312E-55</v>
      </c>
      <c r="HT199" s="86">
        <f t="shared" si="246"/>
        <v>8.698551808358942E-67</v>
      </c>
      <c r="HU199" s="86">
        <f t="shared" si="246"/>
        <v>9.6915453275092236E-69</v>
      </c>
      <c r="HV199" s="86">
        <f t="shared" si="246"/>
        <v>3.1655877724676413E-67</v>
      </c>
      <c r="HW199" s="86">
        <f t="shared" si="246"/>
        <v>7.4152660367311646E-64</v>
      </c>
      <c r="HX199" s="86">
        <f t="shared" si="246"/>
        <v>5.5817745721414937E-78</v>
      </c>
      <c r="HY199" s="86">
        <f t="shared" si="246"/>
        <v>4.2870371979358598E-68</v>
      </c>
      <c r="HZ199" s="86">
        <f t="shared" si="246"/>
        <v>2.8961597017654277E-74</v>
      </c>
      <c r="IA199" s="86">
        <f t="shared" si="246"/>
        <v>6.2453716049232748E-83</v>
      </c>
      <c r="IB199" s="86">
        <f t="shared" si="246"/>
        <v>1.3743297670719191E-78</v>
      </c>
      <c r="IC199" s="86">
        <f t="shared" si="246"/>
        <v>3.5283725381328196E-71</v>
      </c>
      <c r="ID199" s="86">
        <f t="shared" si="246"/>
        <v>1.0109975767798935E-74</v>
      </c>
      <c r="IE199" s="86">
        <f t="shared" si="246"/>
        <v>3.7810188294763893E-69</v>
      </c>
      <c r="IF199" s="86">
        <f t="shared" si="246"/>
        <v>3.0966284342811162E-101</v>
      </c>
      <c r="IG199" s="86">
        <f t="shared" si="246"/>
        <v>1.7751156108662173E-80</v>
      </c>
      <c r="II199" s="86">
        <f t="shared" si="247"/>
        <v>4.2697816025065012E-11</v>
      </c>
      <c r="IJ199" s="86">
        <f t="shared" si="247"/>
        <v>6.8773981970467076E-14</v>
      </c>
      <c r="IK199" s="86">
        <f t="shared" si="247"/>
        <v>3.3035462191581901E-13</v>
      </c>
      <c r="IL199" s="86">
        <f t="shared" si="247"/>
        <v>7.2912675952825721E-13</v>
      </c>
      <c r="IM199" s="86">
        <f t="shared" si="247"/>
        <v>1.8758767450665244E-12</v>
      </c>
      <c r="IN199" s="86">
        <f t="shared" si="247"/>
        <v>2.8381787601307613E-15</v>
      </c>
      <c r="IO199" s="86">
        <f t="shared" si="247"/>
        <v>1.1459638105085699E-13</v>
      </c>
      <c r="IP199" s="86">
        <f t="shared" si="247"/>
        <v>1.1621566893553065E-14</v>
      </c>
      <c r="IQ199" s="86">
        <f t="shared" si="247"/>
        <v>1.7988485857142153E-16</v>
      </c>
      <c r="IR199" s="86">
        <f t="shared" si="247"/>
        <v>6.9221007796548961E-16</v>
      </c>
      <c r="IS199" s="86">
        <f t="shared" si="247"/>
        <v>3.9141354656513042E-14</v>
      </c>
      <c r="IT199" s="86">
        <f t="shared" si="247"/>
        <v>3.2941785829844334E-14</v>
      </c>
      <c r="IU199" s="86">
        <f t="shared" si="247"/>
        <v>2.4994455470707031E-13</v>
      </c>
      <c r="IV199" s="86">
        <f t="shared" si="247"/>
        <v>1.4499978625371585E-8</v>
      </c>
      <c r="IW199" s="86">
        <f t="shared" si="247"/>
        <v>8.0335413886036828E-15</v>
      </c>
      <c r="IY199" s="86">
        <f t="shared" si="248"/>
        <v>4.2697816025065012E-11</v>
      </c>
      <c r="IZ199" s="86">
        <f t="shared" si="248"/>
        <v>6.8773981970467076E-14</v>
      </c>
      <c r="JA199" s="86">
        <f t="shared" si="248"/>
        <v>3.3035462191581901E-13</v>
      </c>
      <c r="JB199" s="86">
        <f t="shared" si="248"/>
        <v>7.2912675952825721E-13</v>
      </c>
      <c r="JC199" s="86">
        <f t="shared" si="248"/>
        <v>1.8758767450665244E-12</v>
      </c>
      <c r="JD199" s="86">
        <f t="shared" si="248"/>
        <v>2.8381787601307613E-15</v>
      </c>
      <c r="JE199" s="86">
        <f t="shared" si="248"/>
        <v>1.1459638105085699E-13</v>
      </c>
      <c r="JF199" s="86">
        <f t="shared" si="248"/>
        <v>1.1621566893553065E-14</v>
      </c>
      <c r="JG199" s="86">
        <f t="shared" si="248"/>
        <v>1.7988485857142153E-16</v>
      </c>
      <c r="JH199" s="86">
        <f t="shared" si="248"/>
        <v>6.9221007796548961E-16</v>
      </c>
      <c r="JI199" s="86">
        <f t="shared" si="248"/>
        <v>3.9141354656513042E-14</v>
      </c>
      <c r="JJ199" s="86">
        <f t="shared" si="248"/>
        <v>3.2941785829844334E-14</v>
      </c>
      <c r="JK199" s="86">
        <f t="shared" si="248"/>
        <v>2.4994455470707031E-13</v>
      </c>
      <c r="JL199" s="86">
        <f t="shared" si="248"/>
        <v>1.4499978625371585E-8</v>
      </c>
      <c r="JM199" s="86">
        <f t="shared" si="248"/>
        <v>8.0335413886036828E-15</v>
      </c>
    </row>
    <row r="200" spans="2:273" x14ac:dyDescent="0.25">
      <c r="B200" s="2">
        <v>173</v>
      </c>
      <c r="C200" s="37">
        <v>102.345</v>
      </c>
      <c r="D200" s="37">
        <v>101.328</v>
      </c>
      <c r="E200" s="37">
        <v>104.983</v>
      </c>
      <c r="F200" s="37">
        <v>103.345</v>
      </c>
      <c r="G200" s="37">
        <v>102.931</v>
      </c>
      <c r="H200" s="37">
        <v>104.241</v>
      </c>
      <c r="I200" s="37">
        <v>105.655</v>
      </c>
      <c r="J200" s="37">
        <v>107.44799999999999</v>
      </c>
      <c r="K200" s="37">
        <v>106.672</v>
      </c>
      <c r="L200" s="37">
        <v>107.39700000000001</v>
      </c>
      <c r="M200" s="37">
        <v>107</v>
      </c>
      <c r="N200" s="37">
        <v>106.983</v>
      </c>
      <c r="O200" s="37">
        <v>109.31</v>
      </c>
      <c r="P200" s="37">
        <v>110.655</v>
      </c>
      <c r="Q200" s="37">
        <v>113.19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111.16708791037136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2.0229120896286332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111.16708791037136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113.19</v>
      </c>
      <c r="DK200" s="2">
        <f t="shared" si="251"/>
        <v>164.27278545966229</v>
      </c>
      <c r="DL200" s="2">
        <f t="shared" si="251"/>
        <v>137.46033333333335</v>
      </c>
      <c r="DM200" s="2">
        <f t="shared" si="251"/>
        <v>135.37131794871794</v>
      </c>
      <c r="DN200" s="2">
        <f t="shared" si="251"/>
        <v>146.37239999999997</v>
      </c>
      <c r="DO200" s="2">
        <f t="shared" si="251"/>
        <v>160.54383705440901</v>
      </c>
      <c r="DP200" s="2">
        <f t="shared" si="251"/>
        <v>161.61363015647225</v>
      </c>
      <c r="DQ200" s="2">
        <f t="shared" si="251"/>
        <v>144.0323601313321</v>
      </c>
      <c r="DR200" s="2">
        <f t="shared" si="251"/>
        <v>147.35020056899006</v>
      </c>
      <c r="DS200" s="2">
        <f t="shared" si="251"/>
        <v>146.4310268907563</v>
      </c>
      <c r="DT200" s="2">
        <f t="shared" si="251"/>
        <v>150.30758345187292</v>
      </c>
      <c r="DU200" s="2">
        <f t="shared" si="251"/>
        <v>149.84134871794873</v>
      </c>
      <c r="DV200" s="2">
        <f t="shared" si="251"/>
        <v>157.56547155049785</v>
      </c>
      <c r="DW200" s="2">
        <f t="shared" si="251"/>
        <v>158.02180468322572</v>
      </c>
      <c r="DX200" s="2">
        <f t="shared" si="251"/>
        <v>155.13960248820246</v>
      </c>
      <c r="DY200" s="2">
        <f t="shared" si="251"/>
        <v>167.13751909529103</v>
      </c>
      <c r="EA200" s="2">
        <f t="shared" si="240"/>
        <v>102.64104360172206</v>
      </c>
      <c r="EB200" s="2">
        <f t="shared" si="240"/>
        <v>104.7133543946932</v>
      </c>
      <c r="EC200" s="2">
        <f t="shared" si="240"/>
        <v>101.88262134141078</v>
      </c>
      <c r="ED200" s="2">
        <f t="shared" si="240"/>
        <v>101.99925699099364</v>
      </c>
      <c r="EE200" s="2">
        <f t="shared" si="240"/>
        <v>101.62942166702558</v>
      </c>
      <c r="EF200" s="2">
        <f t="shared" si="239"/>
        <v>104.74603483453694</v>
      </c>
      <c r="EG200" s="2">
        <f t="shared" si="239"/>
        <v>107.91864641481945</v>
      </c>
      <c r="EH200" s="2">
        <f t="shared" si="239"/>
        <v>106.92360238446773</v>
      </c>
      <c r="EI200" s="2">
        <f t="shared" si="239"/>
        <v>103.90604700961218</v>
      </c>
      <c r="EJ200" s="2">
        <f t="shared" si="239"/>
        <v>106.6547869087434</v>
      </c>
      <c r="EK200" s="2">
        <f t="shared" si="239"/>
        <v>106.49846579247665</v>
      </c>
      <c r="EL200" s="2">
        <f t="shared" si="179"/>
        <v>107.6414879586807</v>
      </c>
      <c r="EM200" s="2">
        <f t="shared" si="179"/>
        <v>107.99110022301478</v>
      </c>
      <c r="EN200" s="2">
        <f t="shared" si="179"/>
        <v>109.4695883199557</v>
      </c>
      <c r="EO200" s="2">
        <f t="shared" si="179"/>
        <v>113.28017619182735</v>
      </c>
      <c r="EQ200" s="2">
        <f t="shared" si="252"/>
        <v>102.21087223950714</v>
      </c>
      <c r="ER200" s="2">
        <f t="shared" si="252"/>
        <v>102.8112634911722</v>
      </c>
      <c r="ES200" s="2">
        <f t="shared" si="252"/>
        <v>102.37783360346549</v>
      </c>
      <c r="ET200" s="2">
        <f t="shared" si="252"/>
        <v>102.55416083682543</v>
      </c>
      <c r="EU200" s="2">
        <f t="shared" si="252"/>
        <v>102.61857005484013</v>
      </c>
      <c r="EV200" s="2">
        <f t="shared" si="252"/>
        <v>104.36061668154056</v>
      </c>
      <c r="EW200" s="2">
        <f t="shared" si="252"/>
        <v>107.11785331169912</v>
      </c>
      <c r="EX200" s="2">
        <f t="shared" si="252"/>
        <v>106.78266038319667</v>
      </c>
      <c r="EY200" s="2">
        <f t="shared" si="252"/>
        <v>104.64449010687791</v>
      </c>
      <c r="EZ200" s="2">
        <f t="shared" si="252"/>
        <v>105.90013832685757</v>
      </c>
      <c r="FA200" s="2">
        <f t="shared" si="252"/>
        <v>105.80588715544627</v>
      </c>
      <c r="FB200" s="2">
        <f t="shared" si="252"/>
        <v>106.52487954637436</v>
      </c>
      <c r="FC200" s="2">
        <f t="shared" si="252"/>
        <v>107.71103304781857</v>
      </c>
      <c r="FD200" s="2">
        <f t="shared" si="252"/>
        <v>108.81542020961112</v>
      </c>
      <c r="FE200" s="2">
        <f t="shared" si="252"/>
        <v>111.01089732814538</v>
      </c>
      <c r="FG200" s="2">
        <f t="shared" si="253"/>
        <v>0.9999946308275236</v>
      </c>
      <c r="FH200" s="2">
        <f t="shared" si="253"/>
        <v>0.99999455925014757</v>
      </c>
      <c r="FI200" s="2">
        <f t="shared" si="253"/>
        <v>0.99999459980511429</v>
      </c>
      <c r="FJ200" s="2">
        <f t="shared" si="253"/>
        <v>0.99999460076039881</v>
      </c>
      <c r="FK200" s="2">
        <f t="shared" si="253"/>
        <v>0.99999503310844562</v>
      </c>
      <c r="FL200" s="2">
        <f t="shared" si="253"/>
        <v>0.99999441196001837</v>
      </c>
      <c r="FM200" s="2">
        <f t="shared" si="253"/>
        <v>0.99999492466253015</v>
      </c>
      <c r="FN200" s="2">
        <f t="shared" si="253"/>
        <v>0.99999429296447828</v>
      </c>
      <c r="FO200" s="2">
        <f t="shared" si="253"/>
        <v>0.99999393427002692</v>
      </c>
      <c r="FP200" s="2">
        <f t="shared" si="253"/>
        <v>0.99999396504766103</v>
      </c>
      <c r="FQ200" s="2">
        <f t="shared" si="253"/>
        <v>0.99999462042141352</v>
      </c>
      <c r="FR200" s="2">
        <f t="shared" si="253"/>
        <v>0.99999386980157012</v>
      </c>
      <c r="FS200" s="2">
        <f t="shared" si="253"/>
        <v>0.99999476340886007</v>
      </c>
      <c r="FT200" s="2">
        <f t="shared" si="253"/>
        <v>0.9999939701751146</v>
      </c>
      <c r="FU200" s="2">
        <f t="shared" si="253"/>
        <v>0.99999264682192546</v>
      </c>
      <c r="FW200" s="2">
        <f t="shared" si="244"/>
        <v>0.96037225250175606</v>
      </c>
      <c r="FX200" s="2">
        <f t="shared" si="244"/>
        <v>0.96792441773014848</v>
      </c>
      <c r="FY200" s="2">
        <f t="shared" si="244"/>
        <v>0.96213627152575409</v>
      </c>
      <c r="FZ200" s="2">
        <f t="shared" si="244"/>
        <v>0.96034473071025939</v>
      </c>
      <c r="GA200" s="2">
        <f t="shared" si="244"/>
        <v>0.9620493699387076</v>
      </c>
      <c r="GB200" s="2">
        <f t="shared" si="244"/>
        <v>0.96426254139397904</v>
      </c>
      <c r="GC200" s="2">
        <f t="shared" si="244"/>
        <v>0.96521238187532254</v>
      </c>
      <c r="GD200" s="2">
        <f t="shared" si="244"/>
        <v>0.96458654534460631</v>
      </c>
      <c r="GE200" s="2">
        <f t="shared" si="244"/>
        <v>0.96655835992701833</v>
      </c>
      <c r="GF200" s="2">
        <f t="shared" si="244"/>
        <v>0.96584112561055036</v>
      </c>
      <c r="GG200" s="2">
        <f t="shared" si="244"/>
        <v>0.96458033976728519</v>
      </c>
      <c r="GH200" s="2">
        <f t="shared" si="244"/>
        <v>0.96049420324632484</v>
      </c>
      <c r="GI200" s="2">
        <f t="shared" si="244"/>
        <v>0.9615350319928152</v>
      </c>
      <c r="GJ200" s="2">
        <f t="shared" si="244"/>
        <v>0.94364891785070359</v>
      </c>
      <c r="GK200" s="2">
        <f t="shared" si="244"/>
        <v>0.93134622540827017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3.3382710794105274E-57</v>
      </c>
      <c r="HT200" s="86">
        <f t="shared" si="246"/>
        <v>6.0884213598646003E-69</v>
      </c>
      <c r="HU200" s="86">
        <f t="shared" si="246"/>
        <v>5.5461858744672552E-71</v>
      </c>
      <c r="HV200" s="86">
        <f t="shared" si="246"/>
        <v>1.9142674768534782E-69</v>
      </c>
      <c r="HW200" s="86">
        <f t="shared" si="246"/>
        <v>6.0187306507355486E-66</v>
      </c>
      <c r="HX200" s="86">
        <f t="shared" si="246"/>
        <v>1.5906729792547873E-80</v>
      </c>
      <c r="HY200" s="86">
        <f t="shared" si="246"/>
        <v>2.6251406783594385E-70</v>
      </c>
      <c r="HZ200" s="86">
        <f t="shared" si="246"/>
        <v>1.1020037860473792E-76</v>
      </c>
      <c r="IA200" s="86">
        <f t="shared" si="246"/>
        <v>1.3033531178232411E-85</v>
      </c>
      <c r="IB200" s="86">
        <f t="shared" si="246"/>
        <v>3.6646222553501414E-81</v>
      </c>
      <c r="IC200" s="86">
        <f t="shared" si="246"/>
        <v>1.6886420415815154E-73</v>
      </c>
      <c r="ID200" s="86">
        <f t="shared" si="246"/>
        <v>3.4031558704745157E-77</v>
      </c>
      <c r="IE200" s="86">
        <f t="shared" si="246"/>
        <v>2.0176175585987438E-71</v>
      </c>
      <c r="IF200" s="86">
        <f t="shared" si="246"/>
        <v>8.1833124637107888E-105</v>
      </c>
      <c r="IG200" s="86">
        <f t="shared" si="246"/>
        <v>2.2328310630476473E-83</v>
      </c>
      <c r="II200" s="86">
        <f t="shared" si="247"/>
        <v>1.1166970947006879E-11</v>
      </c>
      <c r="IJ200" s="86">
        <f t="shared" si="247"/>
        <v>1.3788944954949092E-14</v>
      </c>
      <c r="IK200" s="86">
        <f t="shared" si="247"/>
        <v>6.6409540952609558E-14</v>
      </c>
      <c r="IL200" s="86">
        <f t="shared" si="247"/>
        <v>1.4978765558458868E-13</v>
      </c>
      <c r="IM200" s="86">
        <f t="shared" si="247"/>
        <v>4.168714245104319E-13</v>
      </c>
      <c r="IN200" s="86">
        <f t="shared" si="247"/>
        <v>4.4764684584341336E-16</v>
      </c>
      <c r="IO200" s="86">
        <f t="shared" si="247"/>
        <v>2.2672678622276022E-14</v>
      </c>
      <c r="IP200" s="86">
        <f t="shared" si="247"/>
        <v>1.9981004563957625E-15</v>
      </c>
      <c r="IQ200" s="86">
        <f t="shared" si="247"/>
        <v>2.5267253335008122E-17</v>
      </c>
      <c r="IR200" s="86">
        <f t="shared" si="247"/>
        <v>1.0354571174541352E-16</v>
      </c>
      <c r="IS200" s="86">
        <f t="shared" si="247"/>
        <v>7.2132945780003623E-15</v>
      </c>
      <c r="IT200" s="86">
        <f t="shared" si="247"/>
        <v>5.6433142220128258E-15</v>
      </c>
      <c r="IU200" s="86">
        <f t="shared" si="247"/>
        <v>4.9008975614147633E-14</v>
      </c>
      <c r="IV200" s="86">
        <f t="shared" si="247"/>
        <v>4.6606200813155897E-9</v>
      </c>
      <c r="IW200" s="86">
        <f t="shared" si="247"/>
        <v>8.1825173208249262E-16</v>
      </c>
      <c r="IY200" s="86">
        <f t="shared" si="248"/>
        <v>1.1166970947006879E-11</v>
      </c>
      <c r="IZ200" s="86">
        <f t="shared" si="248"/>
        <v>1.3788944954949092E-14</v>
      </c>
      <c r="JA200" s="86">
        <f t="shared" si="248"/>
        <v>6.6409540952609558E-14</v>
      </c>
      <c r="JB200" s="86">
        <f t="shared" si="248"/>
        <v>1.4978765558458868E-13</v>
      </c>
      <c r="JC200" s="86">
        <f t="shared" si="248"/>
        <v>4.168714245104319E-13</v>
      </c>
      <c r="JD200" s="86">
        <f t="shared" si="248"/>
        <v>4.4764684584341336E-16</v>
      </c>
      <c r="JE200" s="86">
        <f t="shared" si="248"/>
        <v>2.2672678622276022E-14</v>
      </c>
      <c r="JF200" s="86">
        <f t="shared" si="248"/>
        <v>1.9981004563957625E-15</v>
      </c>
      <c r="JG200" s="86">
        <f t="shared" si="248"/>
        <v>2.5267253335008122E-17</v>
      </c>
      <c r="JH200" s="86">
        <f t="shared" si="248"/>
        <v>1.0354571174541352E-16</v>
      </c>
      <c r="JI200" s="86">
        <f t="shared" si="248"/>
        <v>7.2132945780003623E-15</v>
      </c>
      <c r="JJ200" s="86">
        <f t="shared" si="248"/>
        <v>5.6433142220128258E-15</v>
      </c>
      <c r="JK200" s="86">
        <f t="shared" si="248"/>
        <v>4.9008975614147633E-14</v>
      </c>
      <c r="JL200" s="86">
        <f t="shared" si="248"/>
        <v>4.6606200813155897E-9</v>
      </c>
      <c r="JM200" s="86">
        <f t="shared" si="248"/>
        <v>8.1825173208249262E-16</v>
      </c>
    </row>
    <row r="201" spans="2:273" x14ac:dyDescent="0.25">
      <c r="B201" s="2">
        <v>174</v>
      </c>
      <c r="C201" s="37">
        <v>104.63800000000001</v>
      </c>
      <c r="D201" s="37">
        <v>104.086</v>
      </c>
      <c r="E201" s="37">
        <v>101.53400000000001</v>
      </c>
      <c r="F201" s="37">
        <v>103.29300000000001</v>
      </c>
      <c r="G201" s="37">
        <v>103.724</v>
      </c>
      <c r="H201" s="37">
        <v>102.79300000000001</v>
      </c>
      <c r="I201" s="37">
        <v>105.10299999999999</v>
      </c>
      <c r="J201" s="37">
        <v>106.79300000000001</v>
      </c>
      <c r="K201" s="37">
        <v>108.017</v>
      </c>
      <c r="L201" s="37">
        <v>105.19</v>
      </c>
      <c r="M201" s="37">
        <v>106.241</v>
      </c>
      <c r="N201" s="37">
        <v>106.776</v>
      </c>
      <c r="O201" s="37">
        <v>110.10299999999999</v>
      </c>
      <c r="P201" s="37">
        <v>110.44799999999999</v>
      </c>
      <c r="Q201" s="37">
        <v>110.379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111.05321236608054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-0.67421236608053903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111.05321236608054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110.379</v>
      </c>
      <c r="DK201" s="2">
        <f t="shared" si="251"/>
        <v>164.58740093808632</v>
      </c>
      <c r="DL201" s="2">
        <f t="shared" si="251"/>
        <v>137.60511167341434</v>
      </c>
      <c r="DM201" s="2">
        <f t="shared" si="251"/>
        <v>135.50197118758433</v>
      </c>
      <c r="DN201" s="2">
        <f t="shared" si="251"/>
        <v>146.57555445344127</v>
      </c>
      <c r="DO201" s="2">
        <f t="shared" si="251"/>
        <v>160.82952345215762</v>
      </c>
      <c r="DP201" s="2">
        <f t="shared" si="251"/>
        <v>161.92857183499288</v>
      </c>
      <c r="DQ201" s="2">
        <f t="shared" si="251"/>
        <v>144.22170741088183</v>
      </c>
      <c r="DR201" s="2">
        <f t="shared" si="251"/>
        <v>147.56179658605976</v>
      </c>
      <c r="DS201" s="2">
        <f t="shared" si="251"/>
        <v>146.64388151260505</v>
      </c>
      <c r="DT201" s="2">
        <f t="shared" si="251"/>
        <v>150.5217012802276</v>
      </c>
      <c r="DU201" s="2">
        <f t="shared" si="251"/>
        <v>150.03889790823212</v>
      </c>
      <c r="DV201" s="2">
        <f t="shared" si="251"/>
        <v>157.81974679943099</v>
      </c>
      <c r="DW201" s="2">
        <f t="shared" si="251"/>
        <v>158.25482580150998</v>
      </c>
      <c r="DX201" s="2">
        <f t="shared" si="251"/>
        <v>155.36715705705703</v>
      </c>
      <c r="DY201" s="2">
        <f t="shared" si="251"/>
        <v>167.44438450129769</v>
      </c>
      <c r="EA201" s="2">
        <f t="shared" si="240"/>
        <v>102.55903654850232</v>
      </c>
      <c r="EB201" s="2">
        <f t="shared" si="240"/>
        <v>104.67534893390192</v>
      </c>
      <c r="EC201" s="2">
        <f t="shared" si="240"/>
        <v>101.80355842590728</v>
      </c>
      <c r="ED201" s="2">
        <f t="shared" si="240"/>
        <v>101.9126362690093</v>
      </c>
      <c r="EE201" s="2">
        <f t="shared" si="240"/>
        <v>101.53970289037257</v>
      </c>
      <c r="EF201" s="2">
        <f t="shared" si="239"/>
        <v>104.6992970068669</v>
      </c>
      <c r="EG201" s="2">
        <f t="shared" si="239"/>
        <v>107.89771279009263</v>
      </c>
      <c r="EH201" s="2">
        <f t="shared" si="239"/>
        <v>106.88871036468328</v>
      </c>
      <c r="EI201" s="2">
        <f t="shared" si="239"/>
        <v>103.84358181864663</v>
      </c>
      <c r="EJ201" s="2">
        <f t="shared" si="239"/>
        <v>106.60707214524602</v>
      </c>
      <c r="EK201" s="2">
        <f t="shared" si="239"/>
        <v>106.4264809980605</v>
      </c>
      <c r="EL201" s="2">
        <f t="shared" si="179"/>
        <v>107.56748510618877</v>
      </c>
      <c r="EM201" s="2">
        <f t="shared" si="179"/>
        <v>107.89267219331289</v>
      </c>
      <c r="EN201" s="2">
        <f t="shared" si="179"/>
        <v>109.38853694990311</v>
      </c>
      <c r="EO201" s="2">
        <f t="shared" si="179"/>
        <v>113.20609326632515</v>
      </c>
      <c r="EQ201" s="2">
        <f t="shared" si="252"/>
        <v>102.12292556056848</v>
      </c>
      <c r="ER201" s="2">
        <f t="shared" si="252"/>
        <v>102.74757397098351</v>
      </c>
      <c r="ES201" s="2">
        <f t="shared" si="252"/>
        <v>102.30560216835804</v>
      </c>
      <c r="ET201" s="2">
        <f t="shared" si="252"/>
        <v>102.47504558646959</v>
      </c>
      <c r="EU201" s="2">
        <f t="shared" si="252"/>
        <v>102.54221713792523</v>
      </c>
      <c r="EV201" s="2">
        <f t="shared" si="252"/>
        <v>104.30870126165851</v>
      </c>
      <c r="EW201" s="2">
        <f t="shared" si="252"/>
        <v>107.08626803960726</v>
      </c>
      <c r="EX201" s="2">
        <f t="shared" si="252"/>
        <v>106.74592608983598</v>
      </c>
      <c r="EY201" s="2">
        <f t="shared" si="252"/>
        <v>104.59194111027286</v>
      </c>
      <c r="EZ201" s="2">
        <f t="shared" si="252"/>
        <v>105.84209140617335</v>
      </c>
      <c r="FA201" s="2">
        <f t="shared" si="252"/>
        <v>105.72458666359259</v>
      </c>
      <c r="FB201" s="2">
        <f t="shared" si="252"/>
        <v>106.43546778799482</v>
      </c>
      <c r="FC201" s="2">
        <f t="shared" si="252"/>
        <v>107.60876291961684</v>
      </c>
      <c r="FD201" s="2">
        <f t="shared" si="252"/>
        <v>108.72540165914046</v>
      </c>
      <c r="FE201" s="2">
        <f t="shared" si="252"/>
        <v>110.90808928091653</v>
      </c>
      <c r="FG201" s="2">
        <f t="shared" si="253"/>
        <v>0.99999510325418983</v>
      </c>
      <c r="FH201" s="2">
        <f t="shared" si="253"/>
        <v>0.99999503797478495</v>
      </c>
      <c r="FI201" s="2">
        <f t="shared" si="253"/>
        <v>0.99999507496138951</v>
      </c>
      <c r="FJ201" s="2">
        <f t="shared" si="253"/>
        <v>0.99999507583262004</v>
      </c>
      <c r="FK201" s="2">
        <f t="shared" si="253"/>
        <v>0.99999547013908474</v>
      </c>
      <c r="FL201" s="2">
        <f t="shared" si="253"/>
        <v>0.9999949036444602</v>
      </c>
      <c r="FM201" s="2">
        <f t="shared" si="253"/>
        <v>0.99999537123514703</v>
      </c>
      <c r="FN201" s="2">
        <f t="shared" si="253"/>
        <v>0.99999479511912992</v>
      </c>
      <c r="FO201" s="2">
        <f t="shared" si="253"/>
        <v>0.99999446798556335</v>
      </c>
      <c r="FP201" s="2">
        <f t="shared" si="253"/>
        <v>0.99999449605512924</v>
      </c>
      <c r="FQ201" s="2">
        <f t="shared" si="253"/>
        <v>0.99999509376369566</v>
      </c>
      <c r="FR201" s="2">
        <f t="shared" si="253"/>
        <v>0.99999440918956883</v>
      </c>
      <c r="FS201" s="2">
        <f t="shared" si="253"/>
        <v>0.9999952241699186</v>
      </c>
      <c r="FT201" s="2">
        <f t="shared" si="253"/>
        <v>0.99999450073142737</v>
      </c>
      <c r="FU201" s="2">
        <f t="shared" si="253"/>
        <v>0.99999329381755342</v>
      </c>
      <c r="FW201" s="2">
        <f t="shared" si="244"/>
        <v>0.96373260715302944</v>
      </c>
      <c r="FX201" s="2">
        <f t="shared" si="244"/>
        <v>0.97066392598508233</v>
      </c>
      <c r="FY201" s="2">
        <f t="shared" si="244"/>
        <v>0.96535243747387589</v>
      </c>
      <c r="FZ201" s="2">
        <f t="shared" si="244"/>
        <v>0.96370733096049954</v>
      </c>
      <c r="GA201" s="2">
        <f t="shared" si="244"/>
        <v>0.96527265092874093</v>
      </c>
      <c r="GB201" s="2">
        <f t="shared" si="244"/>
        <v>0.96730423826368217</v>
      </c>
      <c r="GC201" s="2">
        <f t="shared" si="244"/>
        <v>0.96817590375836793</v>
      </c>
      <c r="GD201" s="2">
        <f t="shared" si="244"/>
        <v>0.96760159205119312</v>
      </c>
      <c r="GE201" s="2">
        <f t="shared" si="244"/>
        <v>0.96941085314668407</v>
      </c>
      <c r="GF201" s="2">
        <f t="shared" si="244"/>
        <v>0.96875281943681435</v>
      </c>
      <c r="GG201" s="2">
        <f t="shared" si="244"/>
        <v>0.96759589705841043</v>
      </c>
      <c r="GH201" s="2">
        <f t="shared" si="244"/>
        <v>0.96384460603281097</v>
      </c>
      <c r="GI201" s="2">
        <f t="shared" si="244"/>
        <v>0.9648003991842381</v>
      </c>
      <c r="GJ201" s="2">
        <f t="shared" si="244"/>
        <v>0.94835111239570302</v>
      </c>
      <c r="GK201" s="2">
        <f t="shared" si="244"/>
        <v>0.9370064829275494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4.4299603317456245E-59</v>
      </c>
      <c r="HT201" s="86">
        <f t="shared" si="246"/>
        <v>3.9320035086002342E-71</v>
      </c>
      <c r="HU201" s="86">
        <f t="shared" si="246"/>
        <v>2.9164440151099684E-73</v>
      </c>
      <c r="HV201" s="86">
        <f t="shared" si="246"/>
        <v>1.0635835287120252E-71</v>
      </c>
      <c r="HW201" s="86">
        <f t="shared" si="246"/>
        <v>4.5129400313338299E-68</v>
      </c>
      <c r="HX201" s="86">
        <f t="shared" si="246"/>
        <v>4.1186230130569852E-83</v>
      </c>
      <c r="HY201" s="86">
        <f t="shared" si="246"/>
        <v>1.4791597104450346E-72</v>
      </c>
      <c r="HZ201" s="86">
        <f t="shared" si="246"/>
        <v>3.8282278625810757E-79</v>
      </c>
      <c r="IA201" s="86">
        <f t="shared" si="246"/>
        <v>2.4613630074811403E-88</v>
      </c>
      <c r="IB201" s="86">
        <f t="shared" si="246"/>
        <v>8.8657913735338664E-84</v>
      </c>
      <c r="IC201" s="86">
        <f t="shared" si="246"/>
        <v>7.405263193274614E-76</v>
      </c>
      <c r="ID201" s="86">
        <f t="shared" si="246"/>
        <v>1.042259532116854E-79</v>
      </c>
      <c r="IE201" s="86">
        <f t="shared" si="246"/>
        <v>9.8754365951010714E-74</v>
      </c>
      <c r="IF201" s="86">
        <f t="shared" si="246"/>
        <v>1.8702851540239578E-108</v>
      </c>
      <c r="IG201" s="86">
        <f t="shared" si="246"/>
        <v>2.4900473764579638E-86</v>
      </c>
      <c r="II201" s="86">
        <f t="shared" si="247"/>
        <v>2.8123544907512576E-12</v>
      </c>
      <c r="IJ201" s="86">
        <f t="shared" si="247"/>
        <v>2.6492203861786485E-15</v>
      </c>
      <c r="IK201" s="86">
        <f t="shared" si="247"/>
        <v>1.2765191021497842E-14</v>
      </c>
      <c r="IL201" s="86">
        <f t="shared" si="247"/>
        <v>2.9422749633480216E-14</v>
      </c>
      <c r="IM201" s="86">
        <f t="shared" si="247"/>
        <v>8.8835905977980237E-14</v>
      </c>
      <c r="IN201" s="86">
        <f t="shared" si="247"/>
        <v>6.7103425537203672E-17</v>
      </c>
      <c r="IO201" s="86">
        <f t="shared" si="247"/>
        <v>4.2923304563549151E-15</v>
      </c>
      <c r="IP201" s="86">
        <f t="shared" si="247"/>
        <v>3.2734267960115131E-16</v>
      </c>
      <c r="IQ201" s="86">
        <f t="shared" si="247"/>
        <v>3.3657745199181211E-18</v>
      </c>
      <c r="IR201" s="86">
        <f t="shared" si="247"/>
        <v>1.4709673189395911E-17</v>
      </c>
      <c r="IS201" s="86">
        <f t="shared" si="247"/>
        <v>1.2691521174895592E-15</v>
      </c>
      <c r="IT201" s="86">
        <f t="shared" si="247"/>
        <v>9.1954568529949273E-16</v>
      </c>
      <c r="IU201" s="86">
        <f t="shared" si="247"/>
        <v>9.1800214472760816E-15</v>
      </c>
      <c r="IV201" s="86">
        <f t="shared" si="247"/>
        <v>1.4454230514405252E-9</v>
      </c>
      <c r="IW201" s="86">
        <f t="shared" si="247"/>
        <v>7.695545067359206E-17</v>
      </c>
      <c r="IY201" s="86">
        <f t="shared" si="248"/>
        <v>2.8123544907512576E-12</v>
      </c>
      <c r="IZ201" s="86">
        <f t="shared" si="248"/>
        <v>2.6492203861786485E-15</v>
      </c>
      <c r="JA201" s="86">
        <f t="shared" si="248"/>
        <v>1.2765191021497842E-14</v>
      </c>
      <c r="JB201" s="86">
        <f t="shared" si="248"/>
        <v>2.9422749633480216E-14</v>
      </c>
      <c r="JC201" s="86">
        <f t="shared" si="248"/>
        <v>8.8835905977980237E-14</v>
      </c>
      <c r="JD201" s="86">
        <f t="shared" si="248"/>
        <v>6.7103425537203672E-17</v>
      </c>
      <c r="JE201" s="86">
        <f t="shared" si="248"/>
        <v>4.2923304563549151E-15</v>
      </c>
      <c r="JF201" s="86">
        <f t="shared" si="248"/>
        <v>3.2734267960115131E-16</v>
      </c>
      <c r="JG201" s="86">
        <f t="shared" si="248"/>
        <v>3.3657745199181211E-18</v>
      </c>
      <c r="JH201" s="86">
        <f t="shared" si="248"/>
        <v>1.4709673189395911E-17</v>
      </c>
      <c r="JI201" s="86">
        <f t="shared" si="248"/>
        <v>1.2691521174895592E-15</v>
      </c>
      <c r="JJ201" s="86">
        <f t="shared" si="248"/>
        <v>9.1954568529949273E-16</v>
      </c>
      <c r="JK201" s="86">
        <f t="shared" si="248"/>
        <v>9.1800214472760816E-15</v>
      </c>
      <c r="JL201" s="86">
        <f t="shared" si="248"/>
        <v>1.4454230514405252E-9</v>
      </c>
      <c r="JM201" s="86">
        <f t="shared" si="248"/>
        <v>7.695545067359206E-17</v>
      </c>
    </row>
    <row r="202" spans="2:273" x14ac:dyDescent="0.25">
      <c r="B202" s="2">
        <v>175</v>
      </c>
      <c r="C202" s="37">
        <v>103.759</v>
      </c>
      <c r="D202" s="37">
        <v>103.328</v>
      </c>
      <c r="E202" s="37">
        <v>102.586</v>
      </c>
      <c r="F202" s="37">
        <v>104.94799999999999</v>
      </c>
      <c r="G202" s="37">
        <v>103.879</v>
      </c>
      <c r="H202" s="37">
        <v>105.776</v>
      </c>
      <c r="I202" s="37">
        <v>105.879</v>
      </c>
      <c r="J202" s="37">
        <v>107.759</v>
      </c>
      <c r="K202" s="37">
        <v>106.5</v>
      </c>
      <c r="L202" s="37">
        <v>107.03400000000001</v>
      </c>
      <c r="M202" s="37">
        <v>107.63800000000001</v>
      </c>
      <c r="N202" s="37">
        <v>108.31</v>
      </c>
      <c r="O202" s="37">
        <v>107.914</v>
      </c>
      <c r="P202" s="37">
        <v>109.569</v>
      </c>
      <c r="Q202" s="37">
        <v>111.224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110.94003271260782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0.28396728739218702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110.94003271260782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111.224</v>
      </c>
      <c r="DK202" s="2">
        <f t="shared" si="251"/>
        <v>164.90201641651032</v>
      </c>
      <c r="DL202" s="2">
        <f t="shared" si="251"/>
        <v>137.7498900134953</v>
      </c>
      <c r="DM202" s="2">
        <f t="shared" si="251"/>
        <v>135.63262442645075</v>
      </c>
      <c r="DN202" s="2">
        <f t="shared" si="251"/>
        <v>146.77870890688257</v>
      </c>
      <c r="DO202" s="2">
        <f t="shared" si="251"/>
        <v>161.11520984990619</v>
      </c>
      <c r="DP202" s="2">
        <f t="shared" si="251"/>
        <v>162.24351351351351</v>
      </c>
      <c r="DQ202" s="2">
        <f t="shared" si="251"/>
        <v>144.41105469043154</v>
      </c>
      <c r="DR202" s="2">
        <f t="shared" si="251"/>
        <v>147.77339260312948</v>
      </c>
      <c r="DS202" s="2">
        <f t="shared" si="251"/>
        <v>146.8567361344538</v>
      </c>
      <c r="DT202" s="2">
        <f t="shared" si="251"/>
        <v>150.73581910858226</v>
      </c>
      <c r="DU202" s="2">
        <f t="shared" si="251"/>
        <v>150.23644709851553</v>
      </c>
      <c r="DV202" s="2">
        <f t="shared" si="251"/>
        <v>158.07402204836416</v>
      </c>
      <c r="DW202" s="2">
        <f t="shared" si="251"/>
        <v>158.48784691979426</v>
      </c>
      <c r="DX202" s="2">
        <f t="shared" si="251"/>
        <v>155.5947116259116</v>
      </c>
      <c r="DY202" s="2">
        <f t="shared" si="251"/>
        <v>167.75124990730438</v>
      </c>
      <c r="EA202" s="2">
        <f t="shared" si="240"/>
        <v>102.47702949528257</v>
      </c>
      <c r="EB202" s="2">
        <f t="shared" si="240"/>
        <v>104.63734347311063</v>
      </c>
      <c r="EC202" s="2">
        <f t="shared" si="240"/>
        <v>101.72449551040378</v>
      </c>
      <c r="ED202" s="2">
        <f t="shared" si="240"/>
        <v>101.82601554702495</v>
      </c>
      <c r="EE202" s="2">
        <f t="shared" si="240"/>
        <v>101.44998411371954</v>
      </c>
      <c r="EF202" s="2">
        <f t="shared" si="239"/>
        <v>104.65255917919686</v>
      </c>
      <c r="EG202" s="2">
        <f t="shared" si="239"/>
        <v>107.8767791653658</v>
      </c>
      <c r="EH202" s="2">
        <f t="shared" si="239"/>
        <v>106.85381834489884</v>
      </c>
      <c r="EI202" s="2">
        <f t="shared" si="239"/>
        <v>103.78111662768106</v>
      </c>
      <c r="EJ202" s="2">
        <f t="shared" si="239"/>
        <v>106.55935738174865</v>
      </c>
      <c r="EK202" s="2">
        <f t="shared" si="239"/>
        <v>106.35449620364435</v>
      </c>
      <c r="EL202" s="2">
        <f t="shared" si="179"/>
        <v>107.49348225369683</v>
      </c>
      <c r="EM202" s="2">
        <f t="shared" si="179"/>
        <v>107.794244163611</v>
      </c>
      <c r="EN202" s="2">
        <f t="shared" si="179"/>
        <v>109.30748557985052</v>
      </c>
      <c r="EO202" s="2">
        <f t="shared" si="179"/>
        <v>113.13201034082296</v>
      </c>
      <c r="EQ202" s="2">
        <f t="shared" si="252"/>
        <v>102.03497888162981</v>
      </c>
      <c r="ER202" s="2">
        <f t="shared" si="252"/>
        <v>102.68388445079481</v>
      </c>
      <c r="ES202" s="2">
        <f t="shared" si="252"/>
        <v>102.2333707332506</v>
      </c>
      <c r="ET202" s="2">
        <f t="shared" si="252"/>
        <v>102.39593033611376</v>
      </c>
      <c r="EU202" s="2">
        <f t="shared" si="252"/>
        <v>102.46586422101034</v>
      </c>
      <c r="EV202" s="2">
        <f t="shared" si="252"/>
        <v>104.25678584177645</v>
      </c>
      <c r="EW202" s="2">
        <f t="shared" si="252"/>
        <v>107.0546827675154</v>
      </c>
      <c r="EX202" s="2">
        <f t="shared" si="252"/>
        <v>106.70919179647528</v>
      </c>
      <c r="EY202" s="2">
        <f t="shared" si="252"/>
        <v>104.5393921136678</v>
      </c>
      <c r="EZ202" s="2">
        <f t="shared" si="252"/>
        <v>105.78404448548913</v>
      </c>
      <c r="FA202" s="2">
        <f t="shared" si="252"/>
        <v>105.64328617173892</v>
      </c>
      <c r="FB202" s="2">
        <f t="shared" si="252"/>
        <v>106.34605602961528</v>
      </c>
      <c r="FC202" s="2">
        <f t="shared" si="252"/>
        <v>107.50649279141511</v>
      </c>
      <c r="FD202" s="2">
        <f t="shared" si="252"/>
        <v>108.63538310866979</v>
      </c>
      <c r="FE202" s="2">
        <f t="shared" si="252"/>
        <v>110.80528123368771</v>
      </c>
      <c r="FG202" s="2">
        <f t="shared" si="253"/>
        <v>0.99999553411281938</v>
      </c>
      <c r="FH202" s="2">
        <f t="shared" si="253"/>
        <v>0.9999954745772428</v>
      </c>
      <c r="FI202" s="2">
        <f t="shared" si="253"/>
        <v>0.99999550830945649</v>
      </c>
      <c r="FJ202" s="2">
        <f t="shared" si="253"/>
        <v>0.9999955091040289</v>
      </c>
      <c r="FK202" s="2">
        <f t="shared" si="253"/>
        <v>0.99999586871609791</v>
      </c>
      <c r="FL202" s="2">
        <f t="shared" si="253"/>
        <v>0.99999535206642221</v>
      </c>
      <c r="FM202" s="2">
        <f t="shared" si="253"/>
        <v>0.99999577851456189</v>
      </c>
      <c r="FN202" s="2">
        <f t="shared" si="253"/>
        <v>0.99999525309005499</v>
      </c>
      <c r="FO202" s="2">
        <f t="shared" si="253"/>
        <v>0.99999495474041455</v>
      </c>
      <c r="FP202" s="2">
        <f t="shared" si="253"/>
        <v>0.99999498034018763</v>
      </c>
      <c r="FQ202" s="2">
        <f t="shared" si="253"/>
        <v>0.99999552545737835</v>
      </c>
      <c r="FR202" s="2">
        <f t="shared" si="253"/>
        <v>0.99999490111777778</v>
      </c>
      <c r="FS202" s="2">
        <f t="shared" si="253"/>
        <v>0.9999956443893685</v>
      </c>
      <c r="FT202" s="2">
        <f t="shared" si="253"/>
        <v>0.99999498460502645</v>
      </c>
      <c r="FU202" s="2">
        <f t="shared" si="253"/>
        <v>0.99999388388530908</v>
      </c>
      <c r="FW202" s="2">
        <f t="shared" si="244"/>
        <v>0.96681785582525892</v>
      </c>
      <c r="FX202" s="2">
        <f t="shared" si="244"/>
        <v>0.97317594274131014</v>
      </c>
      <c r="FY202" s="2">
        <f t="shared" si="244"/>
        <v>0.96830441995838457</v>
      </c>
      <c r="FZ202" s="2">
        <f t="shared" si="244"/>
        <v>0.96679465577944501</v>
      </c>
      <c r="GA202" s="2">
        <f t="shared" si="244"/>
        <v>0.96823120754020231</v>
      </c>
      <c r="GB202" s="2">
        <f t="shared" si="244"/>
        <v>0.97009507824452557</v>
      </c>
      <c r="GC202" s="2">
        <f t="shared" si="244"/>
        <v>0.97089457898760789</v>
      </c>
      <c r="GD202" s="2">
        <f t="shared" si="244"/>
        <v>0.97036782808188593</v>
      </c>
      <c r="GE202" s="2">
        <f t="shared" si="244"/>
        <v>0.97202707700727242</v>
      </c>
      <c r="GF202" s="2">
        <f t="shared" si="244"/>
        <v>0.97142366447323725</v>
      </c>
      <c r="GG202" s="2">
        <f t="shared" si="244"/>
        <v>0.97036260444444045</v>
      </c>
      <c r="GH202" s="2">
        <f t="shared" si="244"/>
        <v>0.96692065404748717</v>
      </c>
      <c r="GI202" s="2">
        <f t="shared" si="244"/>
        <v>0.96779784654211887</v>
      </c>
      <c r="GJ202" s="2">
        <f t="shared" si="244"/>
        <v>0.95268060969484447</v>
      </c>
      <c r="GK202" s="2">
        <f t="shared" si="244"/>
        <v>0.9422290197108113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5.4730875093622945E-61</v>
      </c>
      <c r="HT202" s="86">
        <f t="shared" si="246"/>
        <v>2.3429934511459513E-73</v>
      </c>
      <c r="HU202" s="86">
        <f t="shared" si="246"/>
        <v>1.4091821274767055E-75</v>
      </c>
      <c r="HV202" s="86">
        <f t="shared" si="246"/>
        <v>5.4294721005401022E-74</v>
      </c>
      <c r="HW202" s="86">
        <f t="shared" si="246"/>
        <v>3.1259863469134446E-70</v>
      </c>
      <c r="HX202" s="86">
        <f t="shared" si="246"/>
        <v>9.6890710458961931E-86</v>
      </c>
      <c r="HY202" s="86">
        <f t="shared" si="246"/>
        <v>7.6690430460658599E-75</v>
      </c>
      <c r="HZ202" s="86">
        <f t="shared" si="246"/>
        <v>1.214123967022341E-81</v>
      </c>
      <c r="IA202" s="86">
        <f t="shared" si="246"/>
        <v>4.2062544985405173E-91</v>
      </c>
      <c r="IB202" s="86">
        <f t="shared" si="246"/>
        <v>1.9460420889063373E-86</v>
      </c>
      <c r="IC202" s="86">
        <f t="shared" si="246"/>
        <v>2.9756344175891173E-78</v>
      </c>
      <c r="ID202" s="86">
        <f t="shared" si="246"/>
        <v>2.9042132383438119E-82</v>
      </c>
      <c r="IE202" s="86">
        <f t="shared" si="246"/>
        <v>4.433610682393852E-76</v>
      </c>
      <c r="IF202" s="86">
        <f t="shared" si="246"/>
        <v>3.696755384944369E-112</v>
      </c>
      <c r="IG202" s="86">
        <f t="shared" si="246"/>
        <v>2.461938090394731E-89</v>
      </c>
      <c r="II202" s="86">
        <f t="shared" si="247"/>
        <v>6.8201455028826784E-13</v>
      </c>
      <c r="IJ202" s="86">
        <f t="shared" si="247"/>
        <v>4.8772108541285012E-16</v>
      </c>
      <c r="IK202" s="86">
        <f t="shared" si="247"/>
        <v>2.3461456630076577E-15</v>
      </c>
      <c r="IL202" s="86">
        <f t="shared" si="247"/>
        <v>5.5259653973645768E-15</v>
      </c>
      <c r="IM202" s="86">
        <f t="shared" si="247"/>
        <v>1.8152972260338912E-14</v>
      </c>
      <c r="IN202" s="86">
        <f t="shared" si="247"/>
        <v>9.5598647268750997E-18</v>
      </c>
      <c r="IO202" s="86">
        <f t="shared" si="247"/>
        <v>7.7754771159781065E-16</v>
      </c>
      <c r="IP202" s="86">
        <f t="shared" si="247"/>
        <v>5.109817405980743E-17</v>
      </c>
      <c r="IQ202" s="86">
        <f t="shared" si="247"/>
        <v>4.2516824514900762E-19</v>
      </c>
      <c r="IR202" s="86">
        <f t="shared" si="247"/>
        <v>1.9844295818905519E-18</v>
      </c>
      <c r="IS202" s="86">
        <f t="shared" si="247"/>
        <v>2.1318700655312985E-16</v>
      </c>
      <c r="IT202" s="86">
        <f t="shared" si="247"/>
        <v>1.4251072456904054E-16</v>
      </c>
      <c r="IU202" s="86">
        <f t="shared" si="247"/>
        <v>1.6425995024070463E-15</v>
      </c>
      <c r="IV202" s="86">
        <f t="shared" si="247"/>
        <v>4.325133883649281E-10</v>
      </c>
      <c r="IW202" s="86">
        <f t="shared" si="247"/>
        <v>6.6824161307053456E-18</v>
      </c>
      <c r="IY202" s="86">
        <f t="shared" si="248"/>
        <v>6.8201455028826784E-13</v>
      </c>
      <c r="IZ202" s="86">
        <f t="shared" si="248"/>
        <v>4.8772108541285012E-16</v>
      </c>
      <c r="JA202" s="86">
        <f t="shared" si="248"/>
        <v>2.3461456630076577E-15</v>
      </c>
      <c r="JB202" s="86">
        <f t="shared" si="248"/>
        <v>5.5259653973645768E-15</v>
      </c>
      <c r="JC202" s="86">
        <f t="shared" si="248"/>
        <v>1.8152972260338912E-14</v>
      </c>
      <c r="JD202" s="86">
        <f t="shared" si="248"/>
        <v>9.5598647268750997E-18</v>
      </c>
      <c r="JE202" s="86">
        <f t="shared" si="248"/>
        <v>7.7754771159781065E-16</v>
      </c>
      <c r="JF202" s="86">
        <f t="shared" si="248"/>
        <v>5.109817405980743E-17</v>
      </c>
      <c r="JG202" s="86">
        <f t="shared" si="248"/>
        <v>4.2516824514900762E-19</v>
      </c>
      <c r="JH202" s="86">
        <f t="shared" si="248"/>
        <v>1.9844295818905519E-18</v>
      </c>
      <c r="JI202" s="86">
        <f t="shared" si="248"/>
        <v>2.1318700655312985E-16</v>
      </c>
      <c r="JJ202" s="86">
        <f t="shared" si="248"/>
        <v>1.4251072456904054E-16</v>
      </c>
      <c r="JK202" s="86">
        <f t="shared" si="248"/>
        <v>1.6425995024070463E-15</v>
      </c>
      <c r="JL202" s="86">
        <f t="shared" si="248"/>
        <v>4.325133883649281E-10</v>
      </c>
      <c r="JM202" s="86">
        <f t="shared" si="248"/>
        <v>6.6824161307053456E-18</v>
      </c>
    </row>
    <row r="203" spans="2:273" x14ac:dyDescent="0.25">
      <c r="B203" s="2">
        <v>176</v>
      </c>
      <c r="C203" s="37">
        <v>102.36199999999999</v>
      </c>
      <c r="D203" s="37">
        <v>101.79300000000001</v>
      </c>
      <c r="E203" s="37">
        <v>103.03400000000001</v>
      </c>
      <c r="F203" s="37">
        <v>104.5</v>
      </c>
      <c r="G203" s="37">
        <v>103.672</v>
      </c>
      <c r="H203" s="37">
        <v>105.655</v>
      </c>
      <c r="I203" s="37">
        <v>105.94799999999999</v>
      </c>
      <c r="J203" s="37">
        <v>109.621</v>
      </c>
      <c r="K203" s="37">
        <v>108.03400000000001</v>
      </c>
      <c r="L203" s="37">
        <v>105.414</v>
      </c>
      <c r="M203" s="37">
        <v>107.121</v>
      </c>
      <c r="N203" s="37">
        <v>106.483</v>
      </c>
      <c r="O203" s="37">
        <v>108.44799999999999</v>
      </c>
      <c r="P203" s="37">
        <v>110.29300000000001</v>
      </c>
      <c r="Q203" s="37">
        <v>111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110.82751765232098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0.17248234767902204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110.82751765232098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111</v>
      </c>
      <c r="DK203" s="2">
        <f t="shared" si="251"/>
        <v>165.21663189493432</v>
      </c>
      <c r="DL203" s="2">
        <f t="shared" si="251"/>
        <v>137.89466835357626</v>
      </c>
      <c r="DM203" s="2">
        <f t="shared" si="251"/>
        <v>135.76327766531713</v>
      </c>
      <c r="DN203" s="2">
        <f t="shared" si="251"/>
        <v>146.98186336032387</v>
      </c>
      <c r="DO203" s="2">
        <f t="shared" si="251"/>
        <v>161.4008962476548</v>
      </c>
      <c r="DP203" s="2">
        <f t="shared" si="251"/>
        <v>162.55845519203413</v>
      </c>
      <c r="DQ203" s="2">
        <f t="shared" si="251"/>
        <v>144.60040196998125</v>
      </c>
      <c r="DR203" s="2">
        <f t="shared" si="251"/>
        <v>147.98498862019918</v>
      </c>
      <c r="DS203" s="2">
        <f t="shared" si="251"/>
        <v>147.06959075630252</v>
      </c>
      <c r="DT203" s="2">
        <f t="shared" si="251"/>
        <v>150.94993693693695</v>
      </c>
      <c r="DU203" s="2">
        <f t="shared" si="251"/>
        <v>150.43399628879894</v>
      </c>
      <c r="DV203" s="2">
        <f t="shared" si="251"/>
        <v>158.3282972972973</v>
      </c>
      <c r="DW203" s="2">
        <f t="shared" si="251"/>
        <v>158.72086803807855</v>
      </c>
      <c r="DX203" s="2">
        <f t="shared" si="251"/>
        <v>155.82226619476617</v>
      </c>
      <c r="DY203" s="2">
        <f t="shared" si="251"/>
        <v>168.05811531331105</v>
      </c>
      <c r="EA203" s="2">
        <f t="shared" si="240"/>
        <v>102.39502244206281</v>
      </c>
      <c r="EB203" s="2">
        <f t="shared" si="240"/>
        <v>104.59933801231935</v>
      </c>
      <c r="EC203" s="2">
        <f t="shared" si="240"/>
        <v>101.64543259490029</v>
      </c>
      <c r="ED203" s="2">
        <f t="shared" si="240"/>
        <v>101.73939482504059</v>
      </c>
      <c r="EE203" s="2">
        <f t="shared" si="240"/>
        <v>101.36026533706651</v>
      </c>
      <c r="EF203" s="2">
        <f t="shared" si="239"/>
        <v>104.6058213515268</v>
      </c>
      <c r="EG203" s="2">
        <f t="shared" si="239"/>
        <v>107.855845540639</v>
      </c>
      <c r="EH203" s="2">
        <f t="shared" si="239"/>
        <v>106.8189263251144</v>
      </c>
      <c r="EI203" s="2">
        <f t="shared" si="239"/>
        <v>103.71865143671549</v>
      </c>
      <c r="EJ203" s="2">
        <f t="shared" si="239"/>
        <v>106.51164261825127</v>
      </c>
      <c r="EK203" s="2">
        <f t="shared" si="239"/>
        <v>106.28251140922819</v>
      </c>
      <c r="EL203" s="2">
        <f t="shared" si="179"/>
        <v>107.41947940120488</v>
      </c>
      <c r="EM203" s="2">
        <f t="shared" si="179"/>
        <v>107.6958161339091</v>
      </c>
      <c r="EN203" s="2">
        <f t="shared" si="179"/>
        <v>109.22643420979794</v>
      </c>
      <c r="EO203" s="2">
        <f t="shared" si="179"/>
        <v>113.05792741532076</v>
      </c>
      <c r="EQ203" s="2">
        <f t="shared" si="252"/>
        <v>101.94703220269115</v>
      </c>
      <c r="ER203" s="2">
        <f t="shared" si="252"/>
        <v>102.6201949306061</v>
      </c>
      <c r="ES203" s="2">
        <f t="shared" si="252"/>
        <v>102.16113929814315</v>
      </c>
      <c r="ET203" s="2">
        <f t="shared" si="252"/>
        <v>102.31681508575792</v>
      </c>
      <c r="EU203" s="2">
        <f t="shared" si="252"/>
        <v>102.38951130409544</v>
      </c>
      <c r="EV203" s="2">
        <f t="shared" si="252"/>
        <v>104.20487042189438</v>
      </c>
      <c r="EW203" s="2">
        <f t="shared" si="252"/>
        <v>107.02309749542353</v>
      </c>
      <c r="EX203" s="2">
        <f t="shared" si="252"/>
        <v>106.67245750311459</v>
      </c>
      <c r="EY203" s="2">
        <f t="shared" si="252"/>
        <v>104.48684311706275</v>
      </c>
      <c r="EZ203" s="2">
        <f t="shared" si="252"/>
        <v>105.72599756480491</v>
      </c>
      <c r="FA203" s="2">
        <f t="shared" si="252"/>
        <v>105.56198567988525</v>
      </c>
      <c r="FB203" s="2">
        <f t="shared" si="252"/>
        <v>106.25664427123576</v>
      </c>
      <c r="FC203" s="2">
        <f t="shared" si="252"/>
        <v>107.40422266321337</v>
      </c>
      <c r="FD203" s="2">
        <f t="shared" si="252"/>
        <v>108.54536455819911</v>
      </c>
      <c r="FE203" s="2">
        <f t="shared" si="252"/>
        <v>110.70247318645887</v>
      </c>
      <c r="FG203" s="2">
        <f t="shared" si="253"/>
        <v>0.99999592706088347</v>
      </c>
      <c r="FH203" s="2">
        <f t="shared" si="253"/>
        <v>0.99999587276374935</v>
      </c>
      <c r="FI203" s="2">
        <f t="shared" si="253"/>
        <v>0.99999590352791823</v>
      </c>
      <c r="FJ203" s="2">
        <f t="shared" si="253"/>
        <v>0.99999590425257756</v>
      </c>
      <c r="FK203" s="2">
        <f t="shared" si="253"/>
        <v>0.99999623222293121</v>
      </c>
      <c r="FL203" s="2">
        <f t="shared" si="253"/>
        <v>0.9999957610324629</v>
      </c>
      <c r="FM203" s="2">
        <f t="shared" si="253"/>
        <v>0.99999614995809227</v>
      </c>
      <c r="FN203" s="2">
        <f t="shared" si="253"/>
        <v>0.99999567076486851</v>
      </c>
      <c r="FO203" s="2">
        <f t="shared" si="253"/>
        <v>0.99999539866652798</v>
      </c>
      <c r="FP203" s="2">
        <f t="shared" si="253"/>
        <v>0.9999954220138193</v>
      </c>
      <c r="FQ203" s="2">
        <f t="shared" si="253"/>
        <v>0.99999591916702124</v>
      </c>
      <c r="FR203" s="2">
        <f t="shared" si="253"/>
        <v>0.99999534976205839</v>
      </c>
      <c r="FS203" s="2">
        <f t="shared" si="253"/>
        <v>0.99999602763436968</v>
      </c>
      <c r="FT203" s="2">
        <f t="shared" si="253"/>
        <v>0.99999542590340196</v>
      </c>
      <c r="FU203" s="2">
        <f t="shared" si="253"/>
        <v>0.99999442203410538</v>
      </c>
      <c r="FW203" s="2">
        <f t="shared" si="244"/>
        <v>0.96964890970167095</v>
      </c>
      <c r="FX203" s="2">
        <f t="shared" si="244"/>
        <v>0.97547829224541849</v>
      </c>
      <c r="FY203" s="2">
        <f t="shared" si="244"/>
        <v>0.97101244499277395</v>
      </c>
      <c r="FZ203" s="2">
        <f t="shared" si="244"/>
        <v>0.96962762686886617</v>
      </c>
      <c r="GA203" s="2">
        <f t="shared" si="244"/>
        <v>0.97094530004801394</v>
      </c>
      <c r="GB203" s="2">
        <f t="shared" si="244"/>
        <v>0.97265443257220785</v>
      </c>
      <c r="GC203" s="2">
        <f t="shared" si="244"/>
        <v>0.973387386672804</v>
      </c>
      <c r="GD203" s="2">
        <f t="shared" si="244"/>
        <v>0.97290449162884851</v>
      </c>
      <c r="GE203" s="2">
        <f t="shared" si="244"/>
        <v>0.97442544400907927</v>
      </c>
      <c r="GF203" s="2">
        <f t="shared" si="244"/>
        <v>0.9738723767514228</v>
      </c>
      <c r="GG203" s="2">
        <f t="shared" si="244"/>
        <v>0.97289970267265147</v>
      </c>
      <c r="GH203" s="2">
        <f t="shared" si="244"/>
        <v>0.96974321180209155</v>
      </c>
      <c r="GI203" s="2">
        <f t="shared" si="244"/>
        <v>0.97054783604300554</v>
      </c>
      <c r="GJ203" s="2">
        <f t="shared" si="244"/>
        <v>0.95666376868176495</v>
      </c>
      <c r="GK203" s="2">
        <f t="shared" si="244"/>
        <v>0.9470430479347115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6.2952879828997273E-63</v>
      </c>
      <c r="HT203" s="86">
        <f t="shared" si="246"/>
        <v>1.28816924430109E-75</v>
      </c>
      <c r="HU203" s="86">
        <f t="shared" si="246"/>
        <v>6.2565001117019714E-78</v>
      </c>
      <c r="HV203" s="86">
        <f t="shared" si="246"/>
        <v>2.5465786943419994E-76</v>
      </c>
      <c r="HW203" s="86">
        <f t="shared" si="246"/>
        <v>2.0002486947858318E-72</v>
      </c>
      <c r="HX203" s="86">
        <f t="shared" si="246"/>
        <v>2.0709413390312863E-88</v>
      </c>
      <c r="HY203" s="86">
        <f t="shared" si="246"/>
        <v>3.6587061096516294E-77</v>
      </c>
      <c r="HZ203" s="86">
        <f t="shared" si="246"/>
        <v>3.5154057082965009E-84</v>
      </c>
      <c r="IA203" s="86">
        <f t="shared" si="246"/>
        <v>6.5045674788404931E-94</v>
      </c>
      <c r="IB203" s="86">
        <f t="shared" si="246"/>
        <v>3.8755196532472269E-89</v>
      </c>
      <c r="IC203" s="86">
        <f t="shared" si="246"/>
        <v>1.0955984846961225E-80</v>
      </c>
      <c r="ID203" s="86">
        <f t="shared" si="246"/>
        <v>7.3626841743064697E-85</v>
      </c>
      <c r="IE203" s="86">
        <f t="shared" si="246"/>
        <v>1.8257407703831624E-78</v>
      </c>
      <c r="IF203" s="86">
        <f t="shared" si="246"/>
        <v>6.3192212076477522E-116</v>
      </c>
      <c r="IG203" s="86">
        <f t="shared" si="246"/>
        <v>2.1580420755193911E-92</v>
      </c>
      <c r="II203" s="86">
        <f t="shared" si="247"/>
        <v>1.5925431476801233E-13</v>
      </c>
      <c r="IJ203" s="86">
        <f t="shared" si="247"/>
        <v>8.6035664491945146E-17</v>
      </c>
      <c r="IK203" s="86">
        <f t="shared" si="247"/>
        <v>4.1228605003720585E-16</v>
      </c>
      <c r="IL203" s="86">
        <f t="shared" si="247"/>
        <v>9.9228255488811582E-16</v>
      </c>
      <c r="IM203" s="86">
        <f t="shared" si="247"/>
        <v>3.5568461773602743E-15</v>
      </c>
      <c r="IN203" s="86">
        <f t="shared" si="247"/>
        <v>1.2943219376489769E-18</v>
      </c>
      <c r="IO203" s="86">
        <f t="shared" si="247"/>
        <v>1.3476923023700715E-16</v>
      </c>
      <c r="IP203" s="86">
        <f t="shared" si="247"/>
        <v>7.599961488901797E-18</v>
      </c>
      <c r="IQ203" s="86">
        <f t="shared" si="247"/>
        <v>5.0929772488526269E-20</v>
      </c>
      <c r="IR203" s="86">
        <f t="shared" si="247"/>
        <v>2.5422381418344192E-19</v>
      </c>
      <c r="IS203" s="86">
        <f t="shared" si="247"/>
        <v>3.4186980166832522E-17</v>
      </c>
      <c r="IT203" s="86">
        <f t="shared" si="247"/>
        <v>2.1005902310048605E-17</v>
      </c>
      <c r="IU203" s="86">
        <f t="shared" si="247"/>
        <v>2.8075309535880684E-16</v>
      </c>
      <c r="IV203" s="86">
        <f t="shared" si="247"/>
        <v>1.2486406244995516E-10</v>
      </c>
      <c r="IW203" s="86">
        <f t="shared" si="247"/>
        <v>5.3572408981512396E-19</v>
      </c>
      <c r="IY203" s="86">
        <f t="shared" si="248"/>
        <v>1.5925431476801233E-13</v>
      </c>
      <c r="IZ203" s="86">
        <f t="shared" si="248"/>
        <v>8.6035664491945146E-17</v>
      </c>
      <c r="JA203" s="86">
        <f t="shared" si="248"/>
        <v>4.1228605003720585E-16</v>
      </c>
      <c r="JB203" s="86">
        <f t="shared" si="248"/>
        <v>9.9228255488811582E-16</v>
      </c>
      <c r="JC203" s="86">
        <f t="shared" si="248"/>
        <v>3.5568461773602743E-15</v>
      </c>
      <c r="JD203" s="86">
        <f t="shared" si="248"/>
        <v>1.2943219376489769E-18</v>
      </c>
      <c r="JE203" s="86">
        <f t="shared" si="248"/>
        <v>1.3476923023700715E-16</v>
      </c>
      <c r="JF203" s="86">
        <f t="shared" si="248"/>
        <v>7.599961488901797E-18</v>
      </c>
      <c r="JG203" s="86">
        <f t="shared" si="248"/>
        <v>5.0929772488526269E-20</v>
      </c>
      <c r="JH203" s="86">
        <f t="shared" si="248"/>
        <v>2.5422381418344192E-19</v>
      </c>
      <c r="JI203" s="86">
        <f t="shared" si="248"/>
        <v>3.4186980166832522E-17</v>
      </c>
      <c r="JJ203" s="86">
        <f t="shared" si="248"/>
        <v>2.1005902310048605E-17</v>
      </c>
      <c r="JK203" s="86">
        <f t="shared" si="248"/>
        <v>2.8075309535880684E-16</v>
      </c>
      <c r="JL203" s="86">
        <f t="shared" si="248"/>
        <v>1.2486406244995516E-10</v>
      </c>
      <c r="JM203" s="86">
        <f t="shared" si="248"/>
        <v>5.3572408981512396E-19</v>
      </c>
    </row>
    <row r="204" spans="2:273" x14ac:dyDescent="0.25">
      <c r="B204" s="2">
        <v>177</v>
      </c>
      <c r="C204" s="37">
        <v>102.10299999999999</v>
      </c>
      <c r="D204" s="37">
        <v>102.46599999999999</v>
      </c>
      <c r="E204" s="37">
        <v>102.086</v>
      </c>
      <c r="F204" s="37">
        <v>100.569</v>
      </c>
      <c r="G204" s="37">
        <v>101.931</v>
      </c>
      <c r="H204" s="37">
        <v>105</v>
      </c>
      <c r="I204" s="37">
        <v>105.94799999999999</v>
      </c>
      <c r="J204" s="37">
        <v>107.20699999999999</v>
      </c>
      <c r="K204" s="37">
        <v>108.776</v>
      </c>
      <c r="L204" s="37">
        <v>106.776</v>
      </c>
      <c r="M204" s="37">
        <v>106.276</v>
      </c>
      <c r="N204" s="37">
        <v>107.44799999999999</v>
      </c>
      <c r="O204" s="37">
        <v>108.5</v>
      </c>
      <c r="P204" s="37">
        <v>111.241</v>
      </c>
      <c r="Q204" s="37">
        <v>110.328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110.7156353984404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-0.38763539844039485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110.7156353984404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110.328</v>
      </c>
      <c r="DK204" s="2">
        <f t="shared" si="251"/>
        <v>165.53124737335835</v>
      </c>
      <c r="DL204" s="2">
        <f t="shared" si="251"/>
        <v>138.03944669365725</v>
      </c>
      <c r="DM204" s="2">
        <f t="shared" si="251"/>
        <v>135.89393090418352</v>
      </c>
      <c r="DN204" s="2">
        <f t="shared" si="251"/>
        <v>147.18501781376517</v>
      </c>
      <c r="DO204" s="2">
        <f t="shared" si="251"/>
        <v>161.6865826454034</v>
      </c>
      <c r="DP204" s="2">
        <f t="shared" si="251"/>
        <v>162.87339687055476</v>
      </c>
      <c r="DQ204" s="2">
        <f t="shared" si="251"/>
        <v>144.78974924953098</v>
      </c>
      <c r="DR204" s="2">
        <f t="shared" si="251"/>
        <v>148.19658463726887</v>
      </c>
      <c r="DS204" s="2">
        <f t="shared" si="251"/>
        <v>147.28244537815127</v>
      </c>
      <c r="DT204" s="2">
        <f t="shared" si="251"/>
        <v>151.16405476529161</v>
      </c>
      <c r="DU204" s="2">
        <f t="shared" si="251"/>
        <v>150.63154547908232</v>
      </c>
      <c r="DV204" s="2">
        <f t="shared" si="251"/>
        <v>158.58257254623044</v>
      </c>
      <c r="DW204" s="2">
        <f t="shared" si="251"/>
        <v>158.95388915636283</v>
      </c>
      <c r="DX204" s="2">
        <f t="shared" si="251"/>
        <v>156.04982076362074</v>
      </c>
      <c r="DY204" s="2">
        <f t="shared" si="251"/>
        <v>168.36498071931771</v>
      </c>
      <c r="EA204" s="2">
        <f t="shared" si="240"/>
        <v>102.31301538884307</v>
      </c>
      <c r="EB204" s="2">
        <f t="shared" si="240"/>
        <v>104.56133255152807</v>
      </c>
      <c r="EC204" s="2">
        <f t="shared" si="240"/>
        <v>101.5663696793968</v>
      </c>
      <c r="ED204" s="2">
        <f t="shared" si="240"/>
        <v>101.65277410305625</v>
      </c>
      <c r="EE204" s="2">
        <f t="shared" si="240"/>
        <v>101.27054656041349</v>
      </c>
      <c r="EF204" s="2">
        <f t="shared" si="239"/>
        <v>104.55908352385674</v>
      </c>
      <c r="EG204" s="2">
        <f t="shared" si="239"/>
        <v>107.83491191591217</v>
      </c>
      <c r="EH204" s="2">
        <f t="shared" si="239"/>
        <v>106.78403430532997</v>
      </c>
      <c r="EI204" s="2">
        <f t="shared" si="239"/>
        <v>103.65618624574992</v>
      </c>
      <c r="EJ204" s="2">
        <f t="shared" si="239"/>
        <v>106.4639278547539</v>
      </c>
      <c r="EK204" s="2">
        <f t="shared" si="239"/>
        <v>106.21052661481204</v>
      </c>
      <c r="EL204" s="2">
        <f t="shared" si="179"/>
        <v>107.34547654871295</v>
      </c>
      <c r="EM204" s="2">
        <f t="shared" si="179"/>
        <v>107.5973881042072</v>
      </c>
      <c r="EN204" s="2">
        <f t="shared" si="179"/>
        <v>109.14538283974535</v>
      </c>
      <c r="EO204" s="2">
        <f t="shared" si="179"/>
        <v>112.98384448981858</v>
      </c>
      <c r="EQ204" s="2">
        <f t="shared" si="252"/>
        <v>101.8590855237525</v>
      </c>
      <c r="ER204" s="2">
        <f t="shared" si="252"/>
        <v>102.55650541041742</v>
      </c>
      <c r="ES204" s="2">
        <f t="shared" si="252"/>
        <v>102.0889078630357</v>
      </c>
      <c r="ET204" s="2">
        <f t="shared" si="252"/>
        <v>102.2376998354021</v>
      </c>
      <c r="EU204" s="2">
        <f t="shared" si="252"/>
        <v>102.31315838718054</v>
      </c>
      <c r="EV204" s="2">
        <f t="shared" si="252"/>
        <v>104.15295500201233</v>
      </c>
      <c r="EW204" s="2">
        <f t="shared" si="252"/>
        <v>106.99151222333167</v>
      </c>
      <c r="EX204" s="2">
        <f t="shared" si="252"/>
        <v>106.63572320975389</v>
      </c>
      <c r="EY204" s="2">
        <f t="shared" si="252"/>
        <v>104.43429412045769</v>
      </c>
      <c r="EZ204" s="2">
        <f t="shared" si="252"/>
        <v>105.66795064412069</v>
      </c>
      <c r="FA204" s="2">
        <f t="shared" si="252"/>
        <v>105.48068518803157</v>
      </c>
      <c r="FB204" s="2">
        <f t="shared" si="252"/>
        <v>106.16723251285622</v>
      </c>
      <c r="FC204" s="2">
        <f t="shared" si="252"/>
        <v>107.30195253501165</v>
      </c>
      <c r="FD204" s="2">
        <f t="shared" si="252"/>
        <v>108.45534600772845</v>
      </c>
      <c r="FE204" s="2">
        <f t="shared" si="252"/>
        <v>110.59966513923004</v>
      </c>
      <c r="FG204" s="2">
        <f t="shared" si="253"/>
        <v>0.99999628543404651</v>
      </c>
      <c r="FH204" s="2">
        <f t="shared" si="253"/>
        <v>0.99999623591443598</v>
      </c>
      <c r="FI204" s="2">
        <f t="shared" si="253"/>
        <v>0.99999626397171171</v>
      </c>
      <c r="FJ204" s="2">
        <f t="shared" si="253"/>
        <v>0.99999626463260927</v>
      </c>
      <c r="FK204" s="2">
        <f t="shared" si="253"/>
        <v>0.99999656374533386</v>
      </c>
      <c r="FL204" s="2">
        <f t="shared" si="253"/>
        <v>0.9999961340142165</v>
      </c>
      <c r="FM204" s="2">
        <f t="shared" si="253"/>
        <v>0.9999964887188586</v>
      </c>
      <c r="FN204" s="2">
        <f t="shared" si="253"/>
        <v>0.99999605168912986</v>
      </c>
      <c r="FO204" s="2">
        <f t="shared" si="253"/>
        <v>0.999995803532299</v>
      </c>
      <c r="FP204" s="2">
        <f t="shared" si="253"/>
        <v>0.99999582482529892</v>
      </c>
      <c r="FQ204" s="2">
        <f t="shared" si="253"/>
        <v>0.99999627823475334</v>
      </c>
      <c r="FR204" s="2">
        <f t="shared" si="253"/>
        <v>0.99999575893085635</v>
      </c>
      <c r="FS204" s="2">
        <f t="shared" si="253"/>
        <v>0.99999637715822098</v>
      </c>
      <c r="FT204" s="2">
        <f t="shared" si="253"/>
        <v>0.99999582837264334</v>
      </c>
      <c r="FU204" s="2">
        <f t="shared" si="253"/>
        <v>0.9999949128321457</v>
      </c>
      <c r="FW204" s="2">
        <f t="shared" si="244"/>
        <v>0.97224535602647222</v>
      </c>
      <c r="FX204" s="2">
        <f t="shared" si="244"/>
        <v>0.97758757869111856</v>
      </c>
      <c r="FY204" s="2">
        <f t="shared" si="244"/>
        <v>0.97349543332746535</v>
      </c>
      <c r="FZ204" s="2">
        <f t="shared" si="244"/>
        <v>0.97222584172650106</v>
      </c>
      <c r="GA204" s="2">
        <f t="shared" si="244"/>
        <v>0.97343388246563611</v>
      </c>
      <c r="GB204" s="2">
        <f t="shared" si="244"/>
        <v>0.97500039420789186</v>
      </c>
      <c r="GC204" s="2">
        <f t="shared" si="244"/>
        <v>0.97567204131066776</v>
      </c>
      <c r="GD204" s="2">
        <f t="shared" si="244"/>
        <v>0.97522954715759325</v>
      </c>
      <c r="GE204" s="2">
        <f t="shared" si="244"/>
        <v>0.97662312311920185</v>
      </c>
      <c r="GF204" s="2">
        <f t="shared" si="244"/>
        <v>0.97611641728458931</v>
      </c>
      <c r="GG204" s="2">
        <f t="shared" si="244"/>
        <v>0.97522515867547432</v>
      </c>
      <c r="GH204" s="2">
        <f t="shared" si="244"/>
        <v>0.97233182105332217</v>
      </c>
      <c r="GI204" s="2">
        <f t="shared" si="244"/>
        <v>0.97306951765973104</v>
      </c>
      <c r="GJ204" s="2">
        <f t="shared" si="244"/>
        <v>0.9603256041233128</v>
      </c>
      <c r="GK204" s="2">
        <f t="shared" si="244"/>
        <v>0.95147658415637537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6.7413360081249387E-65</v>
      </c>
      <c r="HT204" s="86">
        <f t="shared" si="246"/>
        <v>6.5345590970281516E-78</v>
      </c>
      <c r="HU204" s="86">
        <f t="shared" si="246"/>
        <v>2.5523685135194996E-80</v>
      </c>
      <c r="HV204" s="86">
        <f t="shared" si="246"/>
        <v>1.0974044652718263E-78</v>
      </c>
      <c r="HW204" s="86">
        <f t="shared" si="246"/>
        <v>1.1823526279462192E-74</v>
      </c>
      <c r="HX204" s="86">
        <f t="shared" si="246"/>
        <v>4.0216638265020253E-91</v>
      </c>
      <c r="HY204" s="86">
        <f t="shared" si="246"/>
        <v>1.6060937660021637E-79</v>
      </c>
      <c r="HZ204" s="86">
        <f t="shared" si="246"/>
        <v>9.2924836844679157E-87</v>
      </c>
      <c r="IA204" s="86">
        <f t="shared" si="246"/>
        <v>9.1020904655424302E-97</v>
      </c>
      <c r="IB204" s="86">
        <f t="shared" si="246"/>
        <v>7.0024073642856782E-92</v>
      </c>
      <c r="IC204" s="86">
        <f t="shared" si="246"/>
        <v>3.6961773598078254E-83</v>
      </c>
      <c r="ID204" s="86">
        <f t="shared" si="246"/>
        <v>1.6982260826696801E-87</v>
      </c>
      <c r="IE204" s="86">
        <f t="shared" si="246"/>
        <v>6.8960064133446972E-81</v>
      </c>
      <c r="IF204" s="86">
        <f t="shared" si="246"/>
        <v>9.3418379039374467E-120</v>
      </c>
      <c r="IG204" s="86">
        <f t="shared" si="246"/>
        <v>1.6770718348880391E-95</v>
      </c>
      <c r="II204" s="86">
        <f t="shared" si="247"/>
        <v>3.5805429103604558E-14</v>
      </c>
      <c r="IJ204" s="86">
        <f t="shared" si="247"/>
        <v>1.4542097529857725E-17</v>
      </c>
      <c r="IK204" s="86">
        <f t="shared" si="247"/>
        <v>6.9269898897914053E-17</v>
      </c>
      <c r="IL204" s="86">
        <f t="shared" si="247"/>
        <v>1.7035329713755438E-16</v>
      </c>
      <c r="IM204" s="86">
        <f t="shared" si="247"/>
        <v>6.6823143795644651E-16</v>
      </c>
      <c r="IN204" s="86">
        <f t="shared" si="247"/>
        <v>1.6653403377241901E-19</v>
      </c>
      <c r="IO204" s="86">
        <f t="shared" si="247"/>
        <v>2.2349685363294637E-17</v>
      </c>
      <c r="IP204" s="86">
        <f t="shared" si="247"/>
        <v>1.0769795852296284E-18</v>
      </c>
      <c r="IQ204" s="86">
        <f t="shared" si="247"/>
        <v>5.7850218148986514E-21</v>
      </c>
      <c r="IR204" s="86">
        <f t="shared" si="247"/>
        <v>3.0926566120415584E-20</v>
      </c>
      <c r="IS204" s="86">
        <f t="shared" si="247"/>
        <v>5.2336007255685191E-18</v>
      </c>
      <c r="IT204" s="86">
        <f t="shared" si="247"/>
        <v>2.9446941781456923E-18</v>
      </c>
      <c r="IU204" s="86">
        <f t="shared" si="247"/>
        <v>4.5836168157595143E-17</v>
      </c>
      <c r="IV204" s="86">
        <f t="shared" si="247"/>
        <v>3.4776847149289147E-11</v>
      </c>
      <c r="IW204" s="86">
        <f t="shared" si="247"/>
        <v>3.9649401252715232E-20</v>
      </c>
      <c r="IY204" s="86">
        <f t="shared" si="248"/>
        <v>3.5805429103604558E-14</v>
      </c>
      <c r="IZ204" s="86">
        <f t="shared" si="248"/>
        <v>1.4542097529857725E-17</v>
      </c>
      <c r="JA204" s="86">
        <f t="shared" si="248"/>
        <v>6.9269898897914053E-17</v>
      </c>
      <c r="JB204" s="86">
        <f t="shared" si="248"/>
        <v>1.7035329713755438E-16</v>
      </c>
      <c r="JC204" s="86">
        <f t="shared" si="248"/>
        <v>6.6823143795644651E-16</v>
      </c>
      <c r="JD204" s="86">
        <f t="shared" si="248"/>
        <v>1.6653403377241901E-19</v>
      </c>
      <c r="JE204" s="86">
        <f t="shared" si="248"/>
        <v>2.2349685363294637E-17</v>
      </c>
      <c r="JF204" s="86">
        <f t="shared" si="248"/>
        <v>1.0769795852296284E-18</v>
      </c>
      <c r="JG204" s="86">
        <f t="shared" si="248"/>
        <v>5.7850218148986514E-21</v>
      </c>
      <c r="JH204" s="86">
        <f t="shared" si="248"/>
        <v>3.0926566120415584E-20</v>
      </c>
      <c r="JI204" s="86">
        <f t="shared" si="248"/>
        <v>5.2336007255685191E-18</v>
      </c>
      <c r="JJ204" s="86">
        <f t="shared" si="248"/>
        <v>2.9446941781456923E-18</v>
      </c>
      <c r="JK204" s="86">
        <f t="shared" si="248"/>
        <v>4.5836168157595143E-17</v>
      </c>
      <c r="JL204" s="86">
        <f t="shared" si="248"/>
        <v>3.4776847149289147E-11</v>
      </c>
      <c r="JM204" s="86">
        <f t="shared" si="248"/>
        <v>3.9649401252715232E-20</v>
      </c>
    </row>
    <row r="205" spans="2:273" x14ac:dyDescent="0.25">
      <c r="B205" s="2">
        <v>178</v>
      </c>
      <c r="C205" s="37">
        <v>102.672</v>
      </c>
      <c r="D205" s="37">
        <v>103.19</v>
      </c>
      <c r="E205" s="37">
        <v>102.086</v>
      </c>
      <c r="F205" s="37">
        <v>105.63800000000001</v>
      </c>
      <c r="G205" s="37">
        <v>102.55200000000001</v>
      </c>
      <c r="H205" s="37">
        <v>104.931</v>
      </c>
      <c r="I205" s="37">
        <v>107.276</v>
      </c>
      <c r="J205" s="37">
        <v>108.328</v>
      </c>
      <c r="K205" s="37">
        <v>109.328</v>
      </c>
      <c r="L205" s="37">
        <v>107.94799999999999</v>
      </c>
      <c r="M205" s="37">
        <v>104.431</v>
      </c>
      <c r="N205" s="37">
        <v>107.345</v>
      </c>
      <c r="O205" s="37">
        <v>108.655</v>
      </c>
      <c r="P205" s="37">
        <v>110.44799999999999</v>
      </c>
      <c r="Q205" s="37">
        <v>111.241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110.60435404851626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0.63664595148374303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110.60435404851626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111.241</v>
      </c>
      <c r="DK205" s="2">
        <f t="shared" si="251"/>
        <v>165.84586285178239</v>
      </c>
      <c r="DL205" s="2">
        <f t="shared" si="251"/>
        <v>138.18422503373822</v>
      </c>
      <c r="DM205" s="2">
        <f t="shared" si="251"/>
        <v>136.02458414304994</v>
      </c>
      <c r="DN205" s="2">
        <f t="shared" si="251"/>
        <v>147.38817226720647</v>
      </c>
      <c r="DO205" s="2">
        <f t="shared" si="251"/>
        <v>161.97226904315198</v>
      </c>
      <c r="DP205" s="2">
        <f t="shared" si="251"/>
        <v>163.18833854907538</v>
      </c>
      <c r="DQ205" s="2">
        <f t="shared" si="251"/>
        <v>144.97909652908069</v>
      </c>
      <c r="DR205" s="2">
        <f t="shared" si="251"/>
        <v>148.40818065433859</v>
      </c>
      <c r="DS205" s="2">
        <f t="shared" si="251"/>
        <v>147.49529999999999</v>
      </c>
      <c r="DT205" s="2">
        <f t="shared" si="251"/>
        <v>151.3781725936463</v>
      </c>
      <c r="DU205" s="2">
        <f t="shared" si="251"/>
        <v>150.82909466936573</v>
      </c>
      <c r="DV205" s="2">
        <f t="shared" si="251"/>
        <v>158.83684779516358</v>
      </c>
      <c r="DW205" s="2">
        <f t="shared" si="251"/>
        <v>159.18691027464709</v>
      </c>
      <c r="DX205" s="2">
        <f t="shared" si="251"/>
        <v>156.27737533247532</v>
      </c>
      <c r="DY205" s="2">
        <f t="shared" si="251"/>
        <v>168.67184612532441</v>
      </c>
      <c r="EA205" s="2">
        <f t="shared" si="240"/>
        <v>102.23100833562332</v>
      </c>
      <c r="EB205" s="2">
        <f t="shared" si="240"/>
        <v>104.5233270907368</v>
      </c>
      <c r="EC205" s="2">
        <f t="shared" si="240"/>
        <v>101.4873067638933</v>
      </c>
      <c r="ED205" s="2">
        <f t="shared" si="240"/>
        <v>101.5661533810719</v>
      </c>
      <c r="EE205" s="2">
        <f t="shared" si="240"/>
        <v>101.18082778376046</v>
      </c>
      <c r="EF205" s="2">
        <f t="shared" si="239"/>
        <v>104.5123456961867</v>
      </c>
      <c r="EG205" s="2">
        <f t="shared" si="239"/>
        <v>107.81397829118535</v>
      </c>
      <c r="EH205" s="2">
        <f t="shared" si="239"/>
        <v>106.74914228554553</v>
      </c>
      <c r="EI205" s="2">
        <f t="shared" si="239"/>
        <v>103.59372105478437</v>
      </c>
      <c r="EJ205" s="2">
        <f t="shared" si="239"/>
        <v>106.41621309125654</v>
      </c>
      <c r="EK205" s="2">
        <f t="shared" si="239"/>
        <v>106.13854182039589</v>
      </c>
      <c r="EL205" s="2">
        <f t="shared" si="179"/>
        <v>107.27147369622101</v>
      </c>
      <c r="EM205" s="2">
        <f t="shared" si="179"/>
        <v>107.49896007450531</v>
      </c>
      <c r="EN205" s="2">
        <f t="shared" si="179"/>
        <v>109.06433146969276</v>
      </c>
      <c r="EO205" s="2">
        <f t="shared" si="179"/>
        <v>112.90976156431637</v>
      </c>
      <c r="EQ205" s="2">
        <f t="shared" si="252"/>
        <v>101.77113884481383</v>
      </c>
      <c r="ER205" s="2">
        <f t="shared" si="252"/>
        <v>102.49281589022871</v>
      </c>
      <c r="ES205" s="2">
        <f t="shared" si="252"/>
        <v>102.01667642792826</v>
      </c>
      <c r="ET205" s="2">
        <f t="shared" si="252"/>
        <v>102.15858458504626</v>
      </c>
      <c r="EU205" s="2">
        <f t="shared" si="252"/>
        <v>102.23680547026564</v>
      </c>
      <c r="EV205" s="2">
        <f t="shared" si="252"/>
        <v>104.10103958213027</v>
      </c>
      <c r="EW205" s="2">
        <f t="shared" si="252"/>
        <v>106.95992695123981</v>
      </c>
      <c r="EX205" s="2">
        <f t="shared" si="252"/>
        <v>106.5989889163932</v>
      </c>
      <c r="EY205" s="2">
        <f t="shared" si="252"/>
        <v>104.38174512385264</v>
      </c>
      <c r="EZ205" s="2">
        <f t="shared" si="252"/>
        <v>105.60990372343647</v>
      </c>
      <c r="FA205" s="2">
        <f t="shared" si="252"/>
        <v>105.3993846961779</v>
      </c>
      <c r="FB205" s="2">
        <f t="shared" si="252"/>
        <v>106.07782075447668</v>
      </c>
      <c r="FC205" s="2">
        <f t="shared" si="252"/>
        <v>107.19968240680993</v>
      </c>
      <c r="FD205" s="2">
        <f t="shared" si="252"/>
        <v>108.36532745725778</v>
      </c>
      <c r="FE205" s="2">
        <f t="shared" si="252"/>
        <v>110.49685709200121</v>
      </c>
      <c r="FG205" s="2">
        <f t="shared" si="253"/>
        <v>0.99999661227447967</v>
      </c>
      <c r="FH205" s="2">
        <f t="shared" si="253"/>
        <v>0.99999656711202833</v>
      </c>
      <c r="FI205" s="2">
        <f t="shared" si="253"/>
        <v>0.99999659270058483</v>
      </c>
      <c r="FJ205" s="2">
        <f t="shared" si="253"/>
        <v>0.99999659330333102</v>
      </c>
      <c r="FK205" s="2">
        <f t="shared" si="253"/>
        <v>0.99999686609755012</v>
      </c>
      <c r="FL205" s="2">
        <f t="shared" si="253"/>
        <v>0.99999647417786131</v>
      </c>
      <c r="FM205" s="2">
        <f t="shared" si="253"/>
        <v>0.99999679767254968</v>
      </c>
      <c r="FN205" s="2">
        <f t="shared" si="253"/>
        <v>0.99999639909643834</v>
      </c>
      <c r="FO205" s="2">
        <f t="shared" si="253"/>
        <v>0.99999617277455655</v>
      </c>
      <c r="FP205" s="2">
        <f t="shared" si="253"/>
        <v>0.99999619219401759</v>
      </c>
      <c r="FQ205" s="2">
        <f t="shared" si="253"/>
        <v>0.99999660570864202</v>
      </c>
      <c r="FR205" s="2">
        <f t="shared" si="253"/>
        <v>0.99999613209752714</v>
      </c>
      <c r="FS205" s="2">
        <f t="shared" si="253"/>
        <v>0.99999669592797502</v>
      </c>
      <c r="FT205" s="2">
        <f t="shared" si="253"/>
        <v>0.99999619542923646</v>
      </c>
      <c r="FU205" s="2">
        <f t="shared" si="253"/>
        <v>0.99999536044569859</v>
      </c>
      <c r="FW205" s="2">
        <f t="shared" si="244"/>
        <v>0.97462549658026576</v>
      </c>
      <c r="FX205" s="2">
        <f t="shared" si="244"/>
        <v>0.9795192397439797</v>
      </c>
      <c r="FY205" s="2">
        <f t="shared" si="244"/>
        <v>0.97577104319893027</v>
      </c>
      <c r="FZ205" s="2">
        <f t="shared" si="244"/>
        <v>0.97460761205130109</v>
      </c>
      <c r="GA205" s="2">
        <f t="shared" si="244"/>
        <v>0.97571464509409234</v>
      </c>
      <c r="GB205" s="2">
        <f t="shared" si="244"/>
        <v>0.97714982513788706</v>
      </c>
      <c r="GC205" s="2">
        <f t="shared" si="244"/>
        <v>0.97776504189876257</v>
      </c>
      <c r="GD205" s="2">
        <f t="shared" si="244"/>
        <v>0.97735973334091575</v>
      </c>
      <c r="GE205" s="2">
        <f t="shared" si="244"/>
        <v>0.97863609121888684</v>
      </c>
      <c r="GF205" s="2">
        <f t="shared" si="244"/>
        <v>0.97817204230646038</v>
      </c>
      <c r="GG205" s="2">
        <f t="shared" si="244"/>
        <v>0.97735571349243022</v>
      </c>
      <c r="GH205" s="2">
        <f t="shared" si="244"/>
        <v>0.97470473958791259</v>
      </c>
      <c r="GI205" s="2">
        <f t="shared" si="244"/>
        <v>0.97538077070382678</v>
      </c>
      <c r="GJ205" s="2">
        <f t="shared" si="244"/>
        <v>0.96368976490614422</v>
      </c>
      <c r="GK205" s="2">
        <f t="shared" si="244"/>
        <v>0.9555563651498904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6.7207876732967362E-67</v>
      </c>
      <c r="HT205" s="86">
        <f t="shared" si="246"/>
        <v>3.0584271923135584E-80</v>
      </c>
      <c r="HU205" s="86">
        <f t="shared" si="246"/>
        <v>9.5675288652729846E-83</v>
      </c>
      <c r="HV205" s="86">
        <f t="shared" si="246"/>
        <v>4.3449347290639064E-81</v>
      </c>
      <c r="HW205" s="86">
        <f t="shared" si="246"/>
        <v>6.4561409396261994E-77</v>
      </c>
      <c r="HX205" s="86">
        <f t="shared" si="246"/>
        <v>7.095662334966465E-94</v>
      </c>
      <c r="HY205" s="86">
        <f t="shared" si="246"/>
        <v>6.4873631327694304E-82</v>
      </c>
      <c r="HZ205" s="86">
        <f t="shared" si="246"/>
        <v>2.2424821827475257E-89</v>
      </c>
      <c r="IA205" s="86">
        <f t="shared" si="246"/>
        <v>1.1525524670189406E-99</v>
      </c>
      <c r="IB205" s="86">
        <f t="shared" si="246"/>
        <v>1.1478929344364974E-94</v>
      </c>
      <c r="IC205" s="86">
        <f t="shared" si="246"/>
        <v>1.1425642002749739E-85</v>
      </c>
      <c r="ID205" s="86">
        <f t="shared" si="246"/>
        <v>3.5637175686293592E-90</v>
      </c>
      <c r="IE205" s="86">
        <f t="shared" si="246"/>
        <v>2.3890762330473207E-83</v>
      </c>
      <c r="IF205" s="86">
        <f t="shared" si="246"/>
        <v>1.1943268149857775E-123</v>
      </c>
      <c r="IG205" s="86">
        <f t="shared" si="246"/>
        <v>1.1554424635969948E-98</v>
      </c>
      <c r="II205" s="86">
        <f t="shared" si="247"/>
        <v>7.7509284044863184E-15</v>
      </c>
      <c r="IJ205" s="86">
        <f t="shared" si="247"/>
        <v>2.3550814489998706E-18</v>
      </c>
      <c r="IK205" s="86">
        <f t="shared" si="247"/>
        <v>1.1127046004385014E-17</v>
      </c>
      <c r="IL205" s="86">
        <f t="shared" si="247"/>
        <v>2.7960208939793329E-17</v>
      </c>
      <c r="IM205" s="86">
        <f t="shared" si="247"/>
        <v>1.2037061519980361E-16</v>
      </c>
      <c r="IN205" s="86">
        <f t="shared" si="247"/>
        <v>2.0362042624352808E-20</v>
      </c>
      <c r="IO205" s="86">
        <f t="shared" si="247"/>
        <v>3.5461497054496981E-18</v>
      </c>
      <c r="IP205" s="86">
        <f t="shared" si="247"/>
        <v>1.4540566255957862E-19</v>
      </c>
      <c r="IQ205" s="86">
        <f t="shared" si="247"/>
        <v>6.230870282647232E-22</v>
      </c>
      <c r="IR205" s="86">
        <f t="shared" si="247"/>
        <v>3.5724819492473894E-21</v>
      </c>
      <c r="IS205" s="86">
        <f t="shared" si="247"/>
        <v>7.6483550381162516E-19</v>
      </c>
      <c r="IT205" s="86">
        <f t="shared" si="247"/>
        <v>3.925822262225453E-19</v>
      </c>
      <c r="IU205" s="86">
        <f t="shared" si="247"/>
        <v>7.1477591431811307E-18</v>
      </c>
      <c r="IV205" s="86">
        <f t="shared" si="247"/>
        <v>9.3441684971100693E-12</v>
      </c>
      <c r="IW205" s="86">
        <f t="shared" si="247"/>
        <v>2.7089208583877121E-21</v>
      </c>
      <c r="IY205" s="86">
        <f t="shared" si="248"/>
        <v>7.7509284044863184E-15</v>
      </c>
      <c r="IZ205" s="86">
        <f t="shared" si="248"/>
        <v>2.3550814489998706E-18</v>
      </c>
      <c r="JA205" s="86">
        <f t="shared" si="248"/>
        <v>1.1127046004385014E-17</v>
      </c>
      <c r="JB205" s="86">
        <f t="shared" si="248"/>
        <v>2.7960208939793329E-17</v>
      </c>
      <c r="JC205" s="86">
        <f t="shared" si="248"/>
        <v>1.2037061519980361E-16</v>
      </c>
      <c r="JD205" s="86">
        <f t="shared" si="248"/>
        <v>2.0362042624352808E-20</v>
      </c>
      <c r="JE205" s="86">
        <f t="shared" si="248"/>
        <v>3.5461497054496981E-18</v>
      </c>
      <c r="JF205" s="86">
        <f t="shared" si="248"/>
        <v>1.4540566255957862E-19</v>
      </c>
      <c r="JG205" s="86">
        <f t="shared" si="248"/>
        <v>6.230870282647232E-22</v>
      </c>
      <c r="JH205" s="86">
        <f t="shared" si="248"/>
        <v>3.5724819492473894E-21</v>
      </c>
      <c r="JI205" s="86">
        <f t="shared" si="248"/>
        <v>7.6483550381162516E-19</v>
      </c>
      <c r="JJ205" s="86">
        <f t="shared" si="248"/>
        <v>3.925822262225453E-19</v>
      </c>
      <c r="JK205" s="86">
        <f t="shared" si="248"/>
        <v>7.1477591431811307E-18</v>
      </c>
      <c r="JL205" s="86">
        <f t="shared" si="248"/>
        <v>9.3441684971100693E-12</v>
      </c>
      <c r="JM205" s="86">
        <f t="shared" si="248"/>
        <v>2.7089208583877121E-21</v>
      </c>
    </row>
    <row r="206" spans="2:273" x14ac:dyDescent="0.25">
      <c r="B206" s="2">
        <v>179</v>
      </c>
      <c r="C206" s="37">
        <v>102.69</v>
      </c>
      <c r="D206" s="37">
        <v>101.13800000000001</v>
      </c>
      <c r="E206" s="37">
        <v>101.259</v>
      </c>
      <c r="F206" s="37">
        <v>102.259</v>
      </c>
      <c r="G206" s="37">
        <v>102.96599999999999</v>
      </c>
      <c r="H206" s="37">
        <v>105.19</v>
      </c>
      <c r="I206" s="37">
        <v>105.672</v>
      </c>
      <c r="J206" s="37">
        <v>107.20699999999999</v>
      </c>
      <c r="K206" s="37">
        <v>105.724</v>
      </c>
      <c r="L206" s="37">
        <v>105.224</v>
      </c>
      <c r="M206" s="37">
        <v>107.10299999999999</v>
      </c>
      <c r="N206" s="37">
        <v>106.345</v>
      </c>
      <c r="O206" s="37">
        <v>107.39700000000001</v>
      </c>
      <c r="P206" s="37">
        <v>108.19</v>
      </c>
      <c r="Q206" s="37">
        <v>110.53400000000001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110.49364189854106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4.0358101458949136E-2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110.49364189854106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110.53400000000001</v>
      </c>
      <c r="DK206" s="2">
        <f t="shared" si="251"/>
        <v>166.16047833020639</v>
      </c>
      <c r="DL206" s="2">
        <f t="shared" si="251"/>
        <v>138.32900337381921</v>
      </c>
      <c r="DM206" s="2">
        <f t="shared" si="251"/>
        <v>136.15523738191632</v>
      </c>
      <c r="DN206" s="2">
        <f t="shared" si="251"/>
        <v>147.59132672064777</v>
      </c>
      <c r="DO206" s="2">
        <f t="shared" si="251"/>
        <v>162.25795544090056</v>
      </c>
      <c r="DP206" s="2">
        <f t="shared" si="251"/>
        <v>163.50328022759601</v>
      </c>
      <c r="DQ206" s="2">
        <f t="shared" si="251"/>
        <v>145.1684438086304</v>
      </c>
      <c r="DR206" s="2">
        <f t="shared" si="251"/>
        <v>148.61977667140829</v>
      </c>
      <c r="DS206" s="2">
        <f t="shared" si="251"/>
        <v>147.70815462184873</v>
      </c>
      <c r="DT206" s="2">
        <f t="shared" si="251"/>
        <v>151.59229042200096</v>
      </c>
      <c r="DU206" s="2">
        <f t="shared" si="251"/>
        <v>151.02664385964914</v>
      </c>
      <c r="DV206" s="2">
        <f t="shared" si="251"/>
        <v>159.09112304409672</v>
      </c>
      <c r="DW206" s="2">
        <f t="shared" si="251"/>
        <v>159.41993139293137</v>
      </c>
      <c r="DX206" s="2">
        <f t="shared" si="251"/>
        <v>156.50492990132989</v>
      </c>
      <c r="DY206" s="2">
        <f t="shared" si="251"/>
        <v>168.97871153133107</v>
      </c>
      <c r="EA206" s="2">
        <f t="shared" si="240"/>
        <v>102.14900128240356</v>
      </c>
      <c r="EB206" s="2">
        <f t="shared" si="240"/>
        <v>104.48532162994552</v>
      </c>
      <c r="EC206" s="2">
        <f t="shared" si="240"/>
        <v>101.4082438483898</v>
      </c>
      <c r="ED206" s="2">
        <f t="shared" si="240"/>
        <v>101.47953265908755</v>
      </c>
      <c r="EE206" s="2">
        <f t="shared" si="240"/>
        <v>101.09110900710743</v>
      </c>
      <c r="EF206" s="2">
        <f t="shared" si="239"/>
        <v>104.46560786851666</v>
      </c>
      <c r="EG206" s="2">
        <f t="shared" si="239"/>
        <v>107.79304466645854</v>
      </c>
      <c r="EH206" s="2">
        <f t="shared" si="239"/>
        <v>106.71425026576109</v>
      </c>
      <c r="EI206" s="2">
        <f t="shared" si="239"/>
        <v>103.5312558638188</v>
      </c>
      <c r="EJ206" s="2">
        <f t="shared" si="239"/>
        <v>106.36849832775917</v>
      </c>
      <c r="EK206" s="2">
        <f t="shared" si="239"/>
        <v>106.06655702597973</v>
      </c>
      <c r="EL206" s="2">
        <f t="shared" si="179"/>
        <v>107.19747084372908</v>
      </c>
      <c r="EM206" s="2">
        <f t="shared" si="179"/>
        <v>107.40053204480341</v>
      </c>
      <c r="EN206" s="2">
        <f t="shared" si="179"/>
        <v>108.98328009964018</v>
      </c>
      <c r="EO206" s="2">
        <f t="shared" si="179"/>
        <v>112.83567863881419</v>
      </c>
      <c r="EQ206" s="2">
        <f t="shared" si="252"/>
        <v>101.68319216587517</v>
      </c>
      <c r="ER206" s="2">
        <f t="shared" si="252"/>
        <v>102.42912637004001</v>
      </c>
      <c r="ES206" s="2">
        <f t="shared" si="252"/>
        <v>101.94444499282082</v>
      </c>
      <c r="ET206" s="2">
        <f t="shared" si="252"/>
        <v>102.07946933469043</v>
      </c>
      <c r="EU206" s="2">
        <f t="shared" si="252"/>
        <v>102.16045255335075</v>
      </c>
      <c r="EV206" s="2">
        <f t="shared" si="252"/>
        <v>104.04912416224821</v>
      </c>
      <c r="EW206" s="2">
        <f t="shared" si="252"/>
        <v>106.92834167914795</v>
      </c>
      <c r="EX206" s="2">
        <f t="shared" si="252"/>
        <v>106.56225462303252</v>
      </c>
      <c r="EY206" s="2">
        <f t="shared" si="252"/>
        <v>104.32919612724758</v>
      </c>
      <c r="EZ206" s="2">
        <f t="shared" si="252"/>
        <v>105.55185680275225</v>
      </c>
      <c r="FA206" s="2">
        <f t="shared" si="252"/>
        <v>105.31808420432422</v>
      </c>
      <c r="FB206" s="2">
        <f t="shared" si="252"/>
        <v>105.98840899609715</v>
      </c>
      <c r="FC206" s="2">
        <f t="shared" si="252"/>
        <v>107.0974122786082</v>
      </c>
      <c r="FD206" s="2">
        <f t="shared" si="252"/>
        <v>108.2753089067871</v>
      </c>
      <c r="FE206" s="2">
        <f t="shared" si="252"/>
        <v>110.39404904477237</v>
      </c>
      <c r="FG206" s="2">
        <f t="shared" si="253"/>
        <v>0.9999969103566837</v>
      </c>
      <c r="FH206" s="2">
        <f t="shared" si="253"/>
        <v>0.99999686916801389</v>
      </c>
      <c r="FI206" s="2">
        <f t="shared" si="253"/>
        <v>0.99999689250506885</v>
      </c>
      <c r="FJ206" s="2">
        <f t="shared" si="253"/>
        <v>0.99999689305478012</v>
      </c>
      <c r="FK206" s="2">
        <f t="shared" si="253"/>
        <v>0.99999714184620803</v>
      </c>
      <c r="FL206" s="2">
        <f t="shared" si="253"/>
        <v>0.99999678441099427</v>
      </c>
      <c r="FM206" s="2">
        <f t="shared" si="253"/>
        <v>0.99999707944183125</v>
      </c>
      <c r="FN206" s="2">
        <f t="shared" si="253"/>
        <v>0.9999967159358798</v>
      </c>
      <c r="FO206" s="2">
        <f t="shared" si="253"/>
        <v>0.99999650952773544</v>
      </c>
      <c r="FP206" s="2">
        <f t="shared" si="253"/>
        <v>0.99999652723850629</v>
      </c>
      <c r="FQ206" s="2">
        <f t="shared" si="253"/>
        <v>0.99999690436856503</v>
      </c>
      <c r="FR206" s="2">
        <f t="shared" si="253"/>
        <v>0.99999647242981859</v>
      </c>
      <c r="FS206" s="2">
        <f t="shared" si="253"/>
        <v>0.99999698664962311</v>
      </c>
      <c r="FT206" s="2">
        <f t="shared" si="253"/>
        <v>0.99999653018906298</v>
      </c>
      <c r="FU206" s="2">
        <f t="shared" si="253"/>
        <v>0.99999576867445994</v>
      </c>
      <c r="FW206" s="2">
        <f t="shared" si="244"/>
        <v>0.97680639390831026</v>
      </c>
      <c r="FX206" s="2">
        <f t="shared" si="244"/>
        <v>0.98128760332068099</v>
      </c>
      <c r="FY206" s="2">
        <f t="shared" si="244"/>
        <v>0.97785571969945861</v>
      </c>
      <c r="FZ206" s="2">
        <f t="shared" si="244"/>
        <v>0.97679000991953524</v>
      </c>
      <c r="GA206" s="2">
        <f t="shared" si="244"/>
        <v>0.97780406374634588</v>
      </c>
      <c r="GB206" s="2">
        <f t="shared" si="244"/>
        <v>0.97911840899203018</v>
      </c>
      <c r="GC206" s="2">
        <f t="shared" si="244"/>
        <v>0.97968172581018109</v>
      </c>
      <c r="GD206" s="2">
        <f t="shared" si="244"/>
        <v>0.9793106161195142</v>
      </c>
      <c r="GE206" s="2">
        <f t="shared" si="244"/>
        <v>0.9804791885475701</v>
      </c>
      <c r="GF206" s="2">
        <f t="shared" si="244"/>
        <v>0.98005435791005813</v>
      </c>
      <c r="GG206" s="2">
        <f t="shared" si="244"/>
        <v>0.97930693532241297</v>
      </c>
      <c r="GH206" s="2">
        <f t="shared" si="244"/>
        <v>0.97687898768083592</v>
      </c>
      <c r="GI206" s="2">
        <f t="shared" si="244"/>
        <v>0.97749825216937325</v>
      </c>
      <c r="GJ206" s="2">
        <f t="shared" si="244"/>
        <v>0.96677853251220403</v>
      </c>
      <c r="GK206" s="2">
        <f t="shared" si="244"/>
        <v>0.95930779403962319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6.2378513519528585E-69</v>
      </c>
      <c r="HT206" s="86">
        <f t="shared" si="246"/>
        <v>1.3207347546325522E-82</v>
      </c>
      <c r="HU206" s="86">
        <f t="shared" si="246"/>
        <v>3.2953207365392971E-85</v>
      </c>
      <c r="HV206" s="86">
        <f t="shared" si="246"/>
        <v>1.5805332312120174E-83</v>
      </c>
      <c r="HW206" s="86">
        <f t="shared" si="246"/>
        <v>3.2565588415981106E-79</v>
      </c>
      <c r="HX206" s="86">
        <f t="shared" si="246"/>
        <v>1.137434398448778E-96</v>
      </c>
      <c r="HY206" s="86">
        <f t="shared" si="246"/>
        <v>2.4111071866482168E-84</v>
      </c>
      <c r="HZ206" s="86">
        <f t="shared" si="246"/>
        <v>4.9404223671367489E-92</v>
      </c>
      <c r="IA206" s="86">
        <f t="shared" si="246"/>
        <v>1.3206088771835067E-102</v>
      </c>
      <c r="IB206" s="86">
        <f t="shared" si="246"/>
        <v>1.7072180019850619E-97</v>
      </c>
      <c r="IC206" s="86">
        <f t="shared" si="246"/>
        <v>3.2361741824721346E-88</v>
      </c>
      <c r="ID206" s="86">
        <f t="shared" si="246"/>
        <v>6.8038761740926972E-93</v>
      </c>
      <c r="IE206" s="86">
        <f t="shared" si="246"/>
        <v>7.5915967753437245E-86</v>
      </c>
      <c r="IF206" s="86">
        <f t="shared" si="246"/>
        <v>1.3204819518633678E-127</v>
      </c>
      <c r="IG206" s="86">
        <f t="shared" si="246"/>
        <v>7.0574206687082778E-102</v>
      </c>
      <c r="II206" s="86">
        <f t="shared" si="247"/>
        <v>1.6154505031241907E-15</v>
      </c>
      <c r="IJ206" s="86">
        <f t="shared" si="247"/>
        <v>3.6543039308953962E-19</v>
      </c>
      <c r="IK206" s="86">
        <f t="shared" si="247"/>
        <v>1.7088056039602464E-18</v>
      </c>
      <c r="IL206" s="86">
        <f t="shared" si="247"/>
        <v>4.38725170898047E-18</v>
      </c>
      <c r="IM206" s="86">
        <f t="shared" si="247"/>
        <v>2.0789016080671807E-17</v>
      </c>
      <c r="IN206" s="86">
        <f t="shared" si="247"/>
        <v>2.3658417580194391E-21</v>
      </c>
      <c r="IO206" s="86">
        <f t="shared" si="247"/>
        <v>5.3831503708947052E-19</v>
      </c>
      <c r="IP206" s="86">
        <f t="shared" si="247"/>
        <v>1.870343836488921E-20</v>
      </c>
      <c r="IQ206" s="86">
        <f t="shared" si="247"/>
        <v>6.3634369103602747E-23</v>
      </c>
      <c r="IR206" s="86">
        <f t="shared" si="247"/>
        <v>3.9185012473333952E-22</v>
      </c>
      <c r="IS206" s="86">
        <f t="shared" si="247"/>
        <v>1.0669686870436216E-19</v>
      </c>
      <c r="IT206" s="86">
        <f t="shared" si="247"/>
        <v>4.9773718203956746E-20</v>
      </c>
      <c r="IU206" s="86">
        <f t="shared" si="247"/>
        <v>1.0646263644208748E-18</v>
      </c>
      <c r="IV206" s="86">
        <f t="shared" si="247"/>
        <v>2.421993206524926E-12</v>
      </c>
      <c r="IW206" s="86">
        <f t="shared" si="247"/>
        <v>1.7084354749454657E-22</v>
      </c>
      <c r="IY206" s="86">
        <f t="shared" si="248"/>
        <v>1.6154505031241907E-15</v>
      </c>
      <c r="IZ206" s="86">
        <f t="shared" si="248"/>
        <v>3.6543039308953962E-19</v>
      </c>
      <c r="JA206" s="86">
        <f t="shared" si="248"/>
        <v>1.7088056039602464E-18</v>
      </c>
      <c r="JB206" s="86">
        <f t="shared" si="248"/>
        <v>4.38725170898047E-18</v>
      </c>
      <c r="JC206" s="86">
        <f t="shared" si="248"/>
        <v>2.0789016080671807E-17</v>
      </c>
      <c r="JD206" s="86">
        <f t="shared" si="248"/>
        <v>2.3658417580194391E-21</v>
      </c>
      <c r="JE206" s="86">
        <f t="shared" si="248"/>
        <v>5.3831503708947052E-19</v>
      </c>
      <c r="JF206" s="86">
        <f t="shared" si="248"/>
        <v>1.870343836488921E-20</v>
      </c>
      <c r="JG206" s="86">
        <f t="shared" si="248"/>
        <v>6.3634369103602747E-23</v>
      </c>
      <c r="JH206" s="86">
        <f t="shared" si="248"/>
        <v>3.9185012473333952E-22</v>
      </c>
      <c r="JI206" s="86">
        <f t="shared" si="248"/>
        <v>1.0669686870436216E-19</v>
      </c>
      <c r="JJ206" s="86">
        <f t="shared" si="248"/>
        <v>4.9773718203956746E-20</v>
      </c>
      <c r="JK206" s="86">
        <f t="shared" si="248"/>
        <v>1.0646263644208748E-18</v>
      </c>
      <c r="JL206" s="86">
        <f t="shared" si="248"/>
        <v>2.421993206524926E-12</v>
      </c>
      <c r="JM206" s="86">
        <f t="shared" si="248"/>
        <v>1.7084354749454657E-22</v>
      </c>
    </row>
    <row r="207" spans="2:273" x14ac:dyDescent="0.25">
      <c r="B207" s="2">
        <v>180</v>
      </c>
      <c r="C207" s="37">
        <v>101.46599999999999</v>
      </c>
      <c r="D207" s="37">
        <v>103.36199999999999</v>
      </c>
      <c r="E207" s="37">
        <v>102.379</v>
      </c>
      <c r="F207" s="37">
        <v>103.155</v>
      </c>
      <c r="G207" s="37">
        <v>103.345</v>
      </c>
      <c r="H207" s="37">
        <v>103.724</v>
      </c>
      <c r="I207" s="37">
        <v>105.63800000000001</v>
      </c>
      <c r="J207" s="37">
        <v>109.19</v>
      </c>
      <c r="K207" s="37">
        <v>105.914</v>
      </c>
      <c r="L207" s="37">
        <v>106.81</v>
      </c>
      <c r="M207" s="37">
        <v>106.44799999999999</v>
      </c>
      <c r="N207" s="37">
        <v>108.13800000000001</v>
      </c>
      <c r="O207" s="37">
        <v>107.845</v>
      </c>
      <c r="P207" s="37">
        <v>109</v>
      </c>
      <c r="Q207" s="37">
        <v>108.345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110.38346770315079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-2.0384677031507863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110.38346770315079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108.345</v>
      </c>
      <c r="DK207" s="2">
        <f t="shared" si="251"/>
        <v>166.47509380863039</v>
      </c>
      <c r="DL207" s="2">
        <f t="shared" si="251"/>
        <v>138.47378171390017</v>
      </c>
      <c r="DM207" s="2">
        <f t="shared" si="251"/>
        <v>136.28589062078271</v>
      </c>
      <c r="DN207" s="2">
        <f t="shared" si="251"/>
        <v>147.79448117408904</v>
      </c>
      <c r="DO207" s="2">
        <f t="shared" si="251"/>
        <v>162.54364183864917</v>
      </c>
      <c r="DP207" s="2">
        <f t="shared" si="251"/>
        <v>163.81822190611663</v>
      </c>
      <c r="DQ207" s="2">
        <f t="shared" si="251"/>
        <v>145.35779108818014</v>
      </c>
      <c r="DR207" s="2">
        <f t="shared" si="251"/>
        <v>148.83137268847798</v>
      </c>
      <c r="DS207" s="2">
        <f t="shared" si="251"/>
        <v>147.92100924369748</v>
      </c>
      <c r="DT207" s="2">
        <f t="shared" si="251"/>
        <v>151.80640825035562</v>
      </c>
      <c r="DU207" s="2">
        <f t="shared" si="251"/>
        <v>151.22419304993252</v>
      </c>
      <c r="DV207" s="2">
        <f t="shared" si="251"/>
        <v>159.34539829302986</v>
      </c>
      <c r="DW207" s="2">
        <f t="shared" si="251"/>
        <v>159.65295251121566</v>
      </c>
      <c r="DX207" s="2">
        <f t="shared" si="251"/>
        <v>156.73248447018446</v>
      </c>
      <c r="DY207" s="2">
        <f t="shared" si="251"/>
        <v>169.28557693733774</v>
      </c>
      <c r="EA207" s="2">
        <f t="shared" si="240"/>
        <v>102.06699422918382</v>
      </c>
      <c r="EB207" s="2">
        <f t="shared" si="240"/>
        <v>104.44731616915423</v>
      </c>
      <c r="EC207" s="2">
        <f t="shared" si="240"/>
        <v>101.3291809328863</v>
      </c>
      <c r="ED207" s="2">
        <f t="shared" si="240"/>
        <v>101.39291193710321</v>
      </c>
      <c r="EE207" s="2">
        <f t="shared" si="240"/>
        <v>101.0013902304544</v>
      </c>
      <c r="EF207" s="2">
        <f t="shared" si="239"/>
        <v>104.4188700408466</v>
      </c>
      <c r="EG207" s="2">
        <f t="shared" si="239"/>
        <v>107.77211104173172</v>
      </c>
      <c r="EH207" s="2">
        <f t="shared" si="239"/>
        <v>106.67935824597666</v>
      </c>
      <c r="EI207" s="2">
        <f t="shared" si="239"/>
        <v>103.46879067285323</v>
      </c>
      <c r="EJ207" s="2">
        <f t="shared" si="239"/>
        <v>106.32078356426179</v>
      </c>
      <c r="EK207" s="2">
        <f t="shared" si="239"/>
        <v>105.99457223156358</v>
      </c>
      <c r="EL207" s="2">
        <f t="shared" si="179"/>
        <v>107.12346799123713</v>
      </c>
      <c r="EM207" s="2">
        <f t="shared" si="179"/>
        <v>107.30210401510152</v>
      </c>
      <c r="EN207" s="2">
        <f t="shared" si="179"/>
        <v>108.90222872958759</v>
      </c>
      <c r="EO207" s="2">
        <f t="shared" si="179"/>
        <v>112.76159571331199</v>
      </c>
      <c r="EQ207" s="2">
        <f t="shared" si="252"/>
        <v>101.59524548693651</v>
      </c>
      <c r="ER207" s="2">
        <f t="shared" si="252"/>
        <v>102.36543684985132</v>
      </c>
      <c r="ES207" s="2">
        <f t="shared" si="252"/>
        <v>101.87221355771337</v>
      </c>
      <c r="ET207" s="2">
        <f t="shared" si="252"/>
        <v>102.00035408433459</v>
      </c>
      <c r="EU207" s="2">
        <f t="shared" si="252"/>
        <v>102.08409963643584</v>
      </c>
      <c r="EV207" s="2">
        <f t="shared" si="252"/>
        <v>103.99720874236615</v>
      </c>
      <c r="EW207" s="2">
        <f t="shared" si="252"/>
        <v>106.89675640705609</v>
      </c>
      <c r="EX207" s="2">
        <f t="shared" si="252"/>
        <v>106.52552032967182</v>
      </c>
      <c r="EY207" s="2">
        <f t="shared" si="252"/>
        <v>104.27664713064253</v>
      </c>
      <c r="EZ207" s="2">
        <f t="shared" si="252"/>
        <v>105.49380988206804</v>
      </c>
      <c r="FA207" s="2">
        <f t="shared" si="252"/>
        <v>105.23678371247055</v>
      </c>
      <c r="FB207" s="2">
        <f t="shared" si="252"/>
        <v>105.89899723771761</v>
      </c>
      <c r="FC207" s="2">
        <f t="shared" si="252"/>
        <v>106.99514215040647</v>
      </c>
      <c r="FD207" s="2">
        <f t="shared" si="252"/>
        <v>108.18529035631644</v>
      </c>
      <c r="FE207" s="2">
        <f t="shared" si="252"/>
        <v>110.29124099754354</v>
      </c>
      <c r="FG207" s="2">
        <f t="shared" si="253"/>
        <v>0.99999718221103973</v>
      </c>
      <c r="FH207" s="2">
        <f t="shared" si="253"/>
        <v>0.9999971446465058</v>
      </c>
      <c r="FI207" s="2">
        <f t="shared" si="253"/>
        <v>0.99999716593016463</v>
      </c>
      <c r="FJ207" s="2">
        <f t="shared" si="253"/>
        <v>0.9999971664315076</v>
      </c>
      <c r="FK207" s="2">
        <f t="shared" si="253"/>
        <v>0.99999739333210569</v>
      </c>
      <c r="FL207" s="2">
        <f t="shared" si="253"/>
        <v>0.99999706734714211</v>
      </c>
      <c r="FM207" s="2">
        <f t="shared" si="253"/>
        <v>0.99999733641860866</v>
      </c>
      <c r="FN207" s="2">
        <f t="shared" si="253"/>
        <v>0.99999700489705978</v>
      </c>
      <c r="FO207" s="2">
        <f t="shared" si="253"/>
        <v>0.99999681665048257</v>
      </c>
      <c r="FP207" s="2">
        <f t="shared" si="253"/>
        <v>0.99999683280290752</v>
      </c>
      <c r="FQ207" s="2">
        <f t="shared" si="253"/>
        <v>0.9999971767498077</v>
      </c>
      <c r="FR207" s="2">
        <f t="shared" si="253"/>
        <v>0.99999678281675941</v>
      </c>
      <c r="FS207" s="2">
        <f t="shared" si="253"/>
        <v>0.99999725179106491</v>
      </c>
      <c r="FT207" s="2">
        <f t="shared" si="253"/>
        <v>0.99999683549384877</v>
      </c>
      <c r="FU207" s="2">
        <f t="shared" si="253"/>
        <v>0.99999614098380585</v>
      </c>
      <c r="FW207" s="2">
        <f t="shared" si="244"/>
        <v>0.97880392318524378</v>
      </c>
      <c r="FX207" s="2">
        <f t="shared" si="244"/>
        <v>0.98290594624242644</v>
      </c>
      <c r="FY207" s="2">
        <f t="shared" si="244"/>
        <v>0.97976474882672659</v>
      </c>
      <c r="FZ207" s="2">
        <f t="shared" si="244"/>
        <v>0.97878891961263104</v>
      </c>
      <c r="GA207" s="2">
        <f t="shared" si="244"/>
        <v>0.9797174536975638</v>
      </c>
      <c r="GB207" s="2">
        <f t="shared" si="244"/>
        <v>0.98092070724925995</v>
      </c>
      <c r="GC207" s="2">
        <f t="shared" si="244"/>
        <v>0.98143632578990148</v>
      </c>
      <c r="GD207" s="2">
        <f t="shared" si="244"/>
        <v>0.98109664518940132</v>
      </c>
      <c r="GE207" s="2">
        <f t="shared" si="244"/>
        <v>0.98216617663397399</v>
      </c>
      <c r="GF207" s="2">
        <f t="shared" si="244"/>
        <v>0.98177737750800997</v>
      </c>
      <c r="GG207" s="2">
        <f t="shared" si="244"/>
        <v>0.98109327600582052</v>
      </c>
      <c r="GH207" s="2">
        <f t="shared" si="244"/>
        <v>0.97887040012243731</v>
      </c>
      <c r="GI207" s="2">
        <f t="shared" si="244"/>
        <v>0.9794374500777594</v>
      </c>
      <c r="GJ207" s="2">
        <f t="shared" si="244"/>
        <v>0.96961283595015446</v>
      </c>
      <c r="GK207" s="2">
        <f t="shared" si="244"/>
        <v>0.96275491205329899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5.3899839269062003E-71</v>
      </c>
      <c r="HT207" s="86">
        <f t="shared" si="246"/>
        <v>5.2621824942481804E-85</v>
      </c>
      <c r="HU207" s="86">
        <f t="shared" si="246"/>
        <v>1.0428798213035417E-87</v>
      </c>
      <c r="HV207" s="86">
        <f t="shared" si="246"/>
        <v>5.2823224798392752E-86</v>
      </c>
      <c r="HW207" s="86">
        <f t="shared" si="246"/>
        <v>1.5174064390374961E-81</v>
      </c>
      <c r="HX207" s="86">
        <f t="shared" si="246"/>
        <v>1.6565447840850852E-99</v>
      </c>
      <c r="HY207" s="86">
        <f t="shared" si="246"/>
        <v>8.2454242662359016E-87</v>
      </c>
      <c r="HZ207" s="86">
        <f t="shared" si="246"/>
        <v>9.936517780197584E-95</v>
      </c>
      <c r="IA207" s="86">
        <f t="shared" si="246"/>
        <v>1.3692379022756066E-105</v>
      </c>
      <c r="IB207" s="86">
        <f t="shared" si="246"/>
        <v>2.3036012515219284E-100</v>
      </c>
      <c r="IC207" s="86">
        <f t="shared" si="246"/>
        <v>8.3985400494782072E-91</v>
      </c>
      <c r="ID207" s="86">
        <f t="shared" si="246"/>
        <v>1.1818216117576295E-95</v>
      </c>
      <c r="IE207" s="86">
        <f t="shared" si="246"/>
        <v>2.2126062208347387E-88</v>
      </c>
      <c r="IF207" s="86">
        <f t="shared" si="246"/>
        <v>1.2625735910778101E-131</v>
      </c>
      <c r="IG207" s="86">
        <f t="shared" si="246"/>
        <v>3.8215629007174283E-105</v>
      </c>
      <c r="II207" s="86">
        <f t="shared" si="247"/>
        <v>3.2415847691940922E-16</v>
      </c>
      <c r="IJ207" s="86">
        <f t="shared" si="247"/>
        <v>5.432671265112381E-20</v>
      </c>
      <c r="IK207" s="86">
        <f t="shared" si="247"/>
        <v>2.5088326693291882E-19</v>
      </c>
      <c r="IL207" s="86">
        <f t="shared" si="247"/>
        <v>6.5810527716359724E-19</v>
      </c>
      <c r="IM207" s="86">
        <f t="shared" si="247"/>
        <v>3.4423590456701818E-18</v>
      </c>
      <c r="IN207" s="86">
        <f t="shared" si="247"/>
        <v>2.6120721817877334E-22</v>
      </c>
      <c r="IO207" s="86">
        <f t="shared" si="247"/>
        <v>7.8180649767459476E-20</v>
      </c>
      <c r="IP207" s="86">
        <f t="shared" si="247"/>
        <v>2.2920132948940865E-21</v>
      </c>
      <c r="IQ207" s="86">
        <f t="shared" si="247"/>
        <v>6.1620284218285073E-24</v>
      </c>
      <c r="IR207" s="86">
        <f t="shared" si="247"/>
        <v>4.0810414379920292E-23</v>
      </c>
      <c r="IS207" s="86">
        <f t="shared" si="247"/>
        <v>1.4208257060495442E-20</v>
      </c>
      <c r="IT207" s="86">
        <f t="shared" si="247"/>
        <v>6.0011824014037431E-21</v>
      </c>
      <c r="IU207" s="86">
        <f t="shared" si="247"/>
        <v>1.5145334626467696E-19</v>
      </c>
      <c r="IV207" s="86">
        <f t="shared" si="247"/>
        <v>6.055809408147121E-13</v>
      </c>
      <c r="IW207" s="86">
        <f t="shared" si="247"/>
        <v>9.9454285909060206E-24</v>
      </c>
      <c r="IY207" s="86">
        <f t="shared" si="248"/>
        <v>3.2415847691940922E-16</v>
      </c>
      <c r="IZ207" s="86">
        <f t="shared" si="248"/>
        <v>5.432671265112381E-20</v>
      </c>
      <c r="JA207" s="86">
        <f t="shared" si="248"/>
        <v>2.5088326693291882E-19</v>
      </c>
      <c r="JB207" s="86">
        <f t="shared" si="248"/>
        <v>6.5810527716359724E-19</v>
      </c>
      <c r="JC207" s="86">
        <f t="shared" si="248"/>
        <v>3.4423590456701818E-18</v>
      </c>
      <c r="JD207" s="86">
        <f t="shared" si="248"/>
        <v>2.6120721817877334E-22</v>
      </c>
      <c r="JE207" s="86">
        <f t="shared" si="248"/>
        <v>7.8180649767459476E-20</v>
      </c>
      <c r="JF207" s="86">
        <f t="shared" si="248"/>
        <v>2.2920132948940865E-21</v>
      </c>
      <c r="JG207" s="86">
        <f t="shared" si="248"/>
        <v>6.1620284218285073E-24</v>
      </c>
      <c r="JH207" s="86">
        <f t="shared" si="248"/>
        <v>4.0810414379920292E-23</v>
      </c>
      <c r="JI207" s="86">
        <f t="shared" si="248"/>
        <v>1.4208257060495442E-20</v>
      </c>
      <c r="JJ207" s="86">
        <f t="shared" si="248"/>
        <v>6.0011824014037431E-21</v>
      </c>
      <c r="JK207" s="86">
        <f t="shared" si="248"/>
        <v>1.5145334626467696E-19</v>
      </c>
      <c r="JL207" s="86">
        <f t="shared" si="248"/>
        <v>6.055809408147121E-13</v>
      </c>
      <c r="JM207" s="86">
        <f t="shared" si="248"/>
        <v>9.9454285909060206E-24</v>
      </c>
    </row>
    <row r="208" spans="2:273" x14ac:dyDescent="0.25">
      <c r="B208" s="2">
        <v>181</v>
      </c>
      <c r="C208" s="37">
        <v>102.276</v>
      </c>
      <c r="D208" s="37">
        <v>102.776</v>
      </c>
      <c r="E208" s="37">
        <v>103.03400000000001</v>
      </c>
      <c r="F208" s="37">
        <v>102.569</v>
      </c>
      <c r="G208" s="37">
        <v>104.96599999999999</v>
      </c>
      <c r="H208" s="37">
        <v>104.517</v>
      </c>
      <c r="I208" s="37">
        <v>106.259</v>
      </c>
      <c r="J208" s="37">
        <v>106.44799999999999</v>
      </c>
      <c r="K208" s="37">
        <v>108.483</v>
      </c>
      <c r="L208" s="37">
        <v>105.724</v>
      </c>
      <c r="M208" s="37">
        <v>105.741</v>
      </c>
      <c r="N208" s="37">
        <v>106.241</v>
      </c>
      <c r="O208" s="37">
        <v>109.931</v>
      </c>
      <c r="P208" s="37">
        <v>110.63800000000001</v>
      </c>
      <c r="Q208" s="37">
        <v>112.931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166.78970928705442</v>
      </c>
      <c r="DL208" s="2">
        <f t="shared" si="251"/>
        <v>138.61856005398113</v>
      </c>
      <c r="DM208" s="2">
        <f t="shared" si="251"/>
        <v>136.41654385964912</v>
      </c>
      <c r="DN208" s="2">
        <f t="shared" si="251"/>
        <v>147.99763562753034</v>
      </c>
      <c r="DO208" s="2">
        <f t="shared" si="251"/>
        <v>162.82932823639777</v>
      </c>
      <c r="DP208" s="2">
        <f t="shared" si="251"/>
        <v>164.13316358463726</v>
      </c>
      <c r="DQ208" s="2">
        <f t="shared" si="251"/>
        <v>145.54713836772984</v>
      </c>
      <c r="DR208" s="2">
        <f t="shared" si="251"/>
        <v>149.04296870554768</v>
      </c>
      <c r="DS208" s="2">
        <f t="shared" si="251"/>
        <v>148.13386386554623</v>
      </c>
      <c r="DT208" s="2">
        <f t="shared" si="251"/>
        <v>152.0205260787103</v>
      </c>
      <c r="DU208" s="2">
        <f t="shared" si="251"/>
        <v>151.42174224021593</v>
      </c>
      <c r="DV208" s="2">
        <f t="shared" si="251"/>
        <v>159.599673541963</v>
      </c>
      <c r="DW208" s="2">
        <f t="shared" si="251"/>
        <v>159.88597362949992</v>
      </c>
      <c r="DX208" s="2">
        <f t="shared" si="251"/>
        <v>156.96003903903903</v>
      </c>
      <c r="DY208" s="2">
        <f t="shared" si="251"/>
        <v>169.59244234334443</v>
      </c>
      <c r="EA208" s="2">
        <f t="shared" si="240"/>
        <v>101.98498717596406</v>
      </c>
      <c r="EB208" s="2">
        <f t="shared" si="240"/>
        <v>104.40931070836295</v>
      </c>
      <c r="EC208" s="2">
        <f t="shared" si="240"/>
        <v>101.2501180173828</v>
      </c>
      <c r="ED208" s="2">
        <f t="shared" si="240"/>
        <v>101.30629121511885</v>
      </c>
      <c r="EE208" s="2">
        <f t="shared" si="240"/>
        <v>100.91167145380138</v>
      </c>
      <c r="EF208" s="2">
        <f t="shared" si="239"/>
        <v>104.37213221317656</v>
      </c>
      <c r="EG208" s="2">
        <f t="shared" si="239"/>
        <v>107.7511774170049</v>
      </c>
      <c r="EH208" s="2">
        <f t="shared" si="239"/>
        <v>106.64446622619222</v>
      </c>
      <c r="EI208" s="2">
        <f t="shared" si="239"/>
        <v>103.40632548188766</v>
      </c>
      <c r="EJ208" s="2">
        <f t="shared" si="239"/>
        <v>106.27306880076442</v>
      </c>
      <c r="EK208" s="2">
        <f t="shared" si="239"/>
        <v>105.92258743714744</v>
      </c>
      <c r="EL208" s="2">
        <f t="shared" si="179"/>
        <v>107.04946513874521</v>
      </c>
      <c r="EM208" s="2">
        <f t="shared" si="179"/>
        <v>107.20367598539963</v>
      </c>
      <c r="EN208" s="2">
        <f t="shared" si="179"/>
        <v>108.821177359535</v>
      </c>
      <c r="EO208" s="2">
        <f t="shared" si="179"/>
        <v>112.68751278780979</v>
      </c>
      <c r="EQ208" s="2">
        <f t="shared" si="252"/>
        <v>101.50729880799784</v>
      </c>
      <c r="ER208" s="2">
        <f t="shared" si="252"/>
        <v>102.30174732966262</v>
      </c>
      <c r="ES208" s="2">
        <f t="shared" si="252"/>
        <v>101.79998212260593</v>
      </c>
      <c r="ET208" s="2">
        <f t="shared" si="252"/>
        <v>101.92123883397876</v>
      </c>
      <c r="EU208" s="2">
        <f t="shared" si="252"/>
        <v>102.00774671952095</v>
      </c>
      <c r="EV208" s="2">
        <f t="shared" si="252"/>
        <v>103.94529332248409</v>
      </c>
      <c r="EW208" s="2">
        <f t="shared" si="252"/>
        <v>106.86517113496423</v>
      </c>
      <c r="EX208" s="2">
        <f t="shared" si="252"/>
        <v>106.48878603631113</v>
      </c>
      <c r="EY208" s="2">
        <f t="shared" si="252"/>
        <v>104.22409813403748</v>
      </c>
      <c r="EZ208" s="2">
        <f t="shared" si="252"/>
        <v>105.43576296138382</v>
      </c>
      <c r="FA208" s="2">
        <f t="shared" si="252"/>
        <v>105.15548322061689</v>
      </c>
      <c r="FB208" s="2">
        <f t="shared" si="252"/>
        <v>105.80958547933807</v>
      </c>
      <c r="FC208" s="2">
        <f t="shared" si="252"/>
        <v>106.89287202220474</v>
      </c>
      <c r="FD208" s="2">
        <f t="shared" si="252"/>
        <v>108.09527180584577</v>
      </c>
      <c r="FE208" s="2">
        <f t="shared" si="252"/>
        <v>110.18843295031471</v>
      </c>
      <c r="FG208" s="2">
        <f t="shared" si="253"/>
        <v>0.99999743014528808</v>
      </c>
      <c r="FH208" s="2">
        <f t="shared" si="253"/>
        <v>0.99999739588600889</v>
      </c>
      <c r="FI208" s="2">
        <f t="shared" si="253"/>
        <v>0.99999741529694608</v>
      </c>
      <c r="FJ208" s="2">
        <f t="shared" si="253"/>
        <v>0.99999741575417656</v>
      </c>
      <c r="FK208" s="2">
        <f t="shared" si="253"/>
        <v>0.99999762269008052</v>
      </c>
      <c r="FL208" s="2">
        <f t="shared" si="253"/>
        <v>0.99999732538811537</v>
      </c>
      <c r="FM208" s="2">
        <f t="shared" si="253"/>
        <v>0.99999757078433027</v>
      </c>
      <c r="FN208" s="2">
        <f t="shared" si="253"/>
        <v>0.99999726843293357</v>
      </c>
      <c r="FO208" s="2">
        <f t="shared" si="253"/>
        <v>0.99999709674992143</v>
      </c>
      <c r="FP208" s="2">
        <f t="shared" si="253"/>
        <v>0.99999711148111625</v>
      </c>
      <c r="FQ208" s="2">
        <f t="shared" si="253"/>
        <v>0.99999742516458279</v>
      </c>
      <c r="FR208" s="2">
        <f t="shared" si="253"/>
        <v>0.99999706589318182</v>
      </c>
      <c r="FS208" s="2">
        <f t="shared" si="253"/>
        <v>0.99999749360305623</v>
      </c>
      <c r="FT208" s="2">
        <f t="shared" si="253"/>
        <v>0.99999711393528534</v>
      </c>
      <c r="FU208" s="2">
        <f t="shared" si="253"/>
        <v>0.99999648053420664</v>
      </c>
      <c r="FW208" s="2">
        <f t="shared" si="244"/>
        <v>0.98063282793288475</v>
      </c>
      <c r="FX208" s="2">
        <f t="shared" si="244"/>
        <v>0.98438655363349814</v>
      </c>
      <c r="FY208" s="2">
        <f t="shared" si="244"/>
        <v>0.98151231458762234</v>
      </c>
      <c r="FZ208" s="2">
        <f t="shared" si="244"/>
        <v>0.98061909331088137</v>
      </c>
      <c r="GA208" s="2">
        <f t="shared" si="244"/>
        <v>0.98146902672800895</v>
      </c>
      <c r="GB208" s="2">
        <f t="shared" si="244"/>
        <v>0.98257021759162444</v>
      </c>
      <c r="GC208" s="2">
        <f t="shared" si="244"/>
        <v>0.98304202871600421</v>
      </c>
      <c r="GD208" s="2">
        <f t="shared" si="244"/>
        <v>0.98273121250541118</v>
      </c>
      <c r="GE208" s="2">
        <f t="shared" si="244"/>
        <v>0.9837097974717236</v>
      </c>
      <c r="GF208" s="2">
        <f t="shared" si="244"/>
        <v>0.983354080811217</v>
      </c>
      <c r="GG208" s="2">
        <f t="shared" si="244"/>
        <v>0.98272812952530042</v>
      </c>
      <c r="GH208" s="2">
        <f t="shared" si="244"/>
        <v>0.9806936820420864</v>
      </c>
      <c r="GI208" s="2">
        <f t="shared" si="244"/>
        <v>0.98121274014426985</v>
      </c>
      <c r="GJ208" s="2">
        <f t="shared" si="244"/>
        <v>0.97221227984092651</v>
      </c>
      <c r="GK208" s="2">
        <f t="shared" si="244"/>
        <v>0.96592039161320065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4.3358536210205243E-73</v>
      </c>
      <c r="HT208" s="86">
        <f t="shared" si="246"/>
        <v>1.934400504733148E-87</v>
      </c>
      <c r="HU208" s="86">
        <f t="shared" si="246"/>
        <v>3.0325416754493248E-90</v>
      </c>
      <c r="HV208" s="86">
        <f t="shared" si="246"/>
        <v>1.6219754846165165E-88</v>
      </c>
      <c r="HW208" s="86">
        <f t="shared" si="246"/>
        <v>6.5312938802104139E-84</v>
      </c>
      <c r="HX208" s="86">
        <f t="shared" si="246"/>
        <v>2.1918997888923627E-102</v>
      </c>
      <c r="HY208" s="86">
        <f t="shared" si="246"/>
        <v>2.594507799930236E-89</v>
      </c>
      <c r="HZ208" s="86">
        <f t="shared" si="246"/>
        <v>1.8244698824693968E-97</v>
      </c>
      <c r="IA208" s="86">
        <f t="shared" si="246"/>
        <v>1.2846125611525673E-108</v>
      </c>
      <c r="IB208" s="86">
        <f t="shared" si="246"/>
        <v>2.8200292660420903E-103</v>
      </c>
      <c r="IC208" s="86">
        <f t="shared" si="246"/>
        <v>1.9970715508241539E-93</v>
      </c>
      <c r="ID208" s="86">
        <f t="shared" si="246"/>
        <v>1.8676136385051073E-98</v>
      </c>
      <c r="IE208" s="86">
        <f t="shared" si="246"/>
        <v>5.9148021271132958E-91</v>
      </c>
      <c r="IF208" s="86">
        <f t="shared" si="246"/>
        <v>1.0439808956728535E-135</v>
      </c>
      <c r="IG208" s="86">
        <f t="shared" si="246"/>
        <v>1.8345511409898027E-108</v>
      </c>
      <c r="II208" s="86">
        <f t="shared" si="247"/>
        <v>6.2623067615143257E-17</v>
      </c>
      <c r="IJ208" s="86">
        <f t="shared" si="247"/>
        <v>7.7378979041689015E-21</v>
      </c>
      <c r="IK208" s="86">
        <f t="shared" si="247"/>
        <v>3.5213283853370355E-20</v>
      </c>
      <c r="IL208" s="86">
        <f t="shared" si="247"/>
        <v>9.4370887948033415E-20</v>
      </c>
      <c r="IM208" s="86">
        <f t="shared" si="247"/>
        <v>5.4648315674298388E-19</v>
      </c>
      <c r="IN208" s="86">
        <f t="shared" si="247"/>
        <v>2.7403725135987198E-23</v>
      </c>
      <c r="IO208" s="86">
        <f t="shared" si="247"/>
        <v>1.0862643944816901E-20</v>
      </c>
      <c r="IP208" s="86">
        <f t="shared" si="247"/>
        <v>2.6758286824678972E-22</v>
      </c>
      <c r="IQ208" s="86">
        <f t="shared" si="247"/>
        <v>5.6576337560215643E-25</v>
      </c>
      <c r="IR208" s="86">
        <f t="shared" si="247"/>
        <v>4.0356474729142033E-24</v>
      </c>
      <c r="IS208" s="86">
        <f t="shared" si="247"/>
        <v>1.8060319530932324E-21</v>
      </c>
      <c r="IT208" s="86">
        <f t="shared" si="247"/>
        <v>6.8806569195683135E-22</v>
      </c>
      <c r="IU208" s="86">
        <f t="shared" si="247"/>
        <v>2.0578052007730051E-20</v>
      </c>
      <c r="IV208" s="86">
        <f t="shared" si="247"/>
        <v>1.4605779021898637E-13</v>
      </c>
      <c r="IW208" s="86">
        <f t="shared" si="247"/>
        <v>5.3438309955096845E-25</v>
      </c>
      <c r="IY208" s="86">
        <f t="shared" si="248"/>
        <v>6.2623067615143257E-17</v>
      </c>
      <c r="IZ208" s="86">
        <f t="shared" si="248"/>
        <v>7.7378979041689015E-21</v>
      </c>
      <c r="JA208" s="86">
        <f t="shared" si="248"/>
        <v>3.5213283853370355E-20</v>
      </c>
      <c r="JB208" s="86">
        <f t="shared" si="248"/>
        <v>9.4370887948033415E-20</v>
      </c>
      <c r="JC208" s="86">
        <f t="shared" si="248"/>
        <v>5.4648315674298388E-19</v>
      </c>
      <c r="JD208" s="86">
        <f t="shared" si="248"/>
        <v>2.7403725135987198E-23</v>
      </c>
      <c r="JE208" s="86">
        <f t="shared" si="248"/>
        <v>1.0862643944816901E-20</v>
      </c>
      <c r="JF208" s="86">
        <f t="shared" si="248"/>
        <v>2.6758286824678972E-22</v>
      </c>
      <c r="JG208" s="86">
        <f t="shared" si="248"/>
        <v>5.6576337560215643E-25</v>
      </c>
      <c r="JH208" s="86">
        <f t="shared" si="248"/>
        <v>4.0356474729142033E-24</v>
      </c>
      <c r="JI208" s="86">
        <f t="shared" si="248"/>
        <v>1.8060319530932324E-21</v>
      </c>
      <c r="JJ208" s="86">
        <f t="shared" si="248"/>
        <v>6.8806569195683135E-22</v>
      </c>
      <c r="JK208" s="86">
        <f t="shared" si="248"/>
        <v>2.0578052007730051E-20</v>
      </c>
      <c r="JL208" s="86">
        <f t="shared" si="248"/>
        <v>1.4605779021898637E-13</v>
      </c>
      <c r="JM208" s="86">
        <f t="shared" si="248"/>
        <v>5.3438309955096845E-25</v>
      </c>
    </row>
    <row r="209" spans="2:273" x14ac:dyDescent="0.25">
      <c r="B209" s="2">
        <v>182</v>
      </c>
      <c r="C209" s="37">
        <v>102.36199999999999</v>
      </c>
      <c r="D209" s="37">
        <v>102.776</v>
      </c>
      <c r="E209" s="37">
        <v>101.94799999999999</v>
      </c>
      <c r="F209" s="37">
        <v>102.20699999999999</v>
      </c>
      <c r="G209" s="37">
        <v>103.10299999999999</v>
      </c>
      <c r="H209" s="37">
        <v>106.31</v>
      </c>
      <c r="I209" s="37">
        <v>106.53400000000001</v>
      </c>
      <c r="J209" s="37">
        <v>108.621</v>
      </c>
      <c r="K209" s="37">
        <v>106.96599999999999</v>
      </c>
      <c r="L209" s="37">
        <v>106.39700000000001</v>
      </c>
      <c r="M209" s="37">
        <v>106.19</v>
      </c>
      <c r="N209" s="37">
        <v>107.655</v>
      </c>
      <c r="O209" s="37">
        <v>109.29300000000001</v>
      </c>
      <c r="P209" s="37">
        <v>108.5</v>
      </c>
      <c r="Q209" s="37">
        <v>111.121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167.10432476547842</v>
      </c>
      <c r="DL209" s="2">
        <f t="shared" si="251"/>
        <v>138.76333839406212</v>
      </c>
      <c r="DM209" s="2">
        <f t="shared" si="251"/>
        <v>136.54719709851551</v>
      </c>
      <c r="DN209" s="2">
        <f t="shared" si="251"/>
        <v>148.20079008097164</v>
      </c>
      <c r="DO209" s="2">
        <f t="shared" si="251"/>
        <v>163.11501463414635</v>
      </c>
      <c r="DP209" s="2">
        <f t="shared" si="251"/>
        <v>164.44810526315788</v>
      </c>
      <c r="DQ209" s="2">
        <f t="shared" si="251"/>
        <v>145.73648564727958</v>
      </c>
      <c r="DR209" s="2">
        <f t="shared" si="251"/>
        <v>149.25456472261737</v>
      </c>
      <c r="DS209" s="2">
        <f t="shared" si="251"/>
        <v>148.34671848739495</v>
      </c>
      <c r="DT209" s="2">
        <f t="shared" si="251"/>
        <v>152.23464390706496</v>
      </c>
      <c r="DU209" s="2">
        <f t="shared" si="251"/>
        <v>151.61929143049935</v>
      </c>
      <c r="DV209" s="2">
        <f t="shared" si="251"/>
        <v>159.85394879089614</v>
      </c>
      <c r="DW209" s="2">
        <f t="shared" si="251"/>
        <v>160.1189947477842</v>
      </c>
      <c r="DX209" s="2">
        <f t="shared" si="251"/>
        <v>157.18759360789358</v>
      </c>
      <c r="DY209" s="2">
        <f t="shared" si="251"/>
        <v>169.8993077493511</v>
      </c>
      <c r="EA209" s="2">
        <f t="shared" si="240"/>
        <v>101.90298012274432</v>
      </c>
      <c r="EB209" s="2">
        <f t="shared" si="240"/>
        <v>104.37130524757167</v>
      </c>
      <c r="EC209" s="2">
        <f t="shared" si="240"/>
        <v>101.17105510187932</v>
      </c>
      <c r="ED209" s="2">
        <f t="shared" si="240"/>
        <v>101.2196704931345</v>
      </c>
      <c r="EE209" s="2">
        <f t="shared" si="240"/>
        <v>100.82195267714835</v>
      </c>
      <c r="EF209" s="2">
        <f t="shared" si="239"/>
        <v>104.3253943855065</v>
      </c>
      <c r="EG209" s="2">
        <f t="shared" si="239"/>
        <v>107.73024379227807</v>
      </c>
      <c r="EH209" s="2">
        <f t="shared" si="239"/>
        <v>106.60957420640777</v>
      </c>
      <c r="EI209" s="2">
        <f t="shared" si="239"/>
        <v>103.34386029092209</v>
      </c>
      <c r="EJ209" s="2">
        <f t="shared" si="239"/>
        <v>106.22535403726704</v>
      </c>
      <c r="EK209" s="2">
        <f t="shared" si="239"/>
        <v>105.85060264273129</v>
      </c>
      <c r="EL209" s="2">
        <f t="shared" si="179"/>
        <v>106.97546228625326</v>
      </c>
      <c r="EM209" s="2">
        <f t="shared" si="179"/>
        <v>107.10524795569773</v>
      </c>
      <c r="EN209" s="2">
        <f t="shared" si="179"/>
        <v>108.74012598948241</v>
      </c>
      <c r="EO209" s="2">
        <f t="shared" si="179"/>
        <v>112.6134298623076</v>
      </c>
      <c r="EQ209" s="2">
        <f t="shared" si="252"/>
        <v>101.41935212905919</v>
      </c>
      <c r="ER209" s="2">
        <f t="shared" si="252"/>
        <v>102.23805780947391</v>
      </c>
      <c r="ES209" s="2">
        <f t="shared" si="252"/>
        <v>101.72775068749849</v>
      </c>
      <c r="ET209" s="2">
        <f t="shared" si="252"/>
        <v>101.84212358362292</v>
      </c>
      <c r="EU209" s="2">
        <f t="shared" si="252"/>
        <v>101.93139380260605</v>
      </c>
      <c r="EV209" s="2">
        <f t="shared" si="252"/>
        <v>103.89337790260204</v>
      </c>
      <c r="EW209" s="2">
        <f t="shared" si="252"/>
        <v>106.83358586287235</v>
      </c>
      <c r="EX209" s="2">
        <f t="shared" si="252"/>
        <v>106.45205174295043</v>
      </c>
      <c r="EY209" s="2">
        <f t="shared" si="252"/>
        <v>104.17154913743242</v>
      </c>
      <c r="EZ209" s="2">
        <f t="shared" si="252"/>
        <v>105.3777160406996</v>
      </c>
      <c r="FA209" s="2">
        <f t="shared" si="252"/>
        <v>105.0741827287632</v>
      </c>
      <c r="FB209" s="2">
        <f t="shared" si="252"/>
        <v>105.72017372095854</v>
      </c>
      <c r="FC209" s="2">
        <f t="shared" si="252"/>
        <v>106.790601894003</v>
      </c>
      <c r="FD209" s="2">
        <f t="shared" si="252"/>
        <v>108.0052532553751</v>
      </c>
      <c r="FE209" s="2">
        <f t="shared" si="252"/>
        <v>110.08562490308587</v>
      </c>
      <c r="FG209" s="2">
        <f t="shared" si="253"/>
        <v>0.99999765626411719</v>
      </c>
      <c r="FH209" s="2">
        <f t="shared" si="253"/>
        <v>0.99999762501926903</v>
      </c>
      <c r="FI209" s="2">
        <f t="shared" si="253"/>
        <v>0.99999764272226221</v>
      </c>
      <c r="FJ209" s="2">
        <f t="shared" si="253"/>
        <v>0.99999764313926154</v>
      </c>
      <c r="FK209" s="2">
        <f t="shared" si="253"/>
        <v>0.99999783186713143</v>
      </c>
      <c r="FL209" s="2">
        <f t="shared" si="253"/>
        <v>0.99999756072439605</v>
      </c>
      <c r="FM209" s="2">
        <f t="shared" si="253"/>
        <v>0.99999778452850452</v>
      </c>
      <c r="FN209" s="2">
        <f t="shared" si="253"/>
        <v>0.99999750878062832</v>
      </c>
      <c r="FO209" s="2">
        <f t="shared" si="253"/>
        <v>0.99999735220378261</v>
      </c>
      <c r="FP209" s="2">
        <f t="shared" si="253"/>
        <v>0.99999736563879882</v>
      </c>
      <c r="FQ209" s="2">
        <f t="shared" si="253"/>
        <v>0.99999765172165789</v>
      </c>
      <c r="FR209" s="2">
        <f t="shared" si="253"/>
        <v>0.99999732406208719</v>
      </c>
      <c r="FS209" s="2">
        <f t="shared" si="253"/>
        <v>0.99999771413831551</v>
      </c>
      <c r="FT209" s="2">
        <f t="shared" si="253"/>
        <v>0.99999736787702864</v>
      </c>
      <c r="FU209" s="2">
        <f t="shared" si="253"/>
        <v>0.99999679020805377</v>
      </c>
      <c r="FW209" s="2">
        <f t="shared" si="244"/>
        <v>0.98230677810620692</v>
      </c>
      <c r="FX209" s="2">
        <f t="shared" si="244"/>
        <v>0.98574077815487005</v>
      </c>
      <c r="FY209" s="2">
        <f t="shared" si="244"/>
        <v>0.98311155781150894</v>
      </c>
      <c r="FZ209" s="2">
        <f t="shared" si="244"/>
        <v>0.98229420916590859</v>
      </c>
      <c r="GA209" s="2">
        <f t="shared" si="244"/>
        <v>0.98307194990690583</v>
      </c>
      <c r="GB209" s="2">
        <f t="shared" si="244"/>
        <v>0.98407943322648939</v>
      </c>
      <c r="GC209" s="2">
        <f t="shared" si="244"/>
        <v>0.9845110350173315</v>
      </c>
      <c r="GD209" s="2">
        <f t="shared" si="244"/>
        <v>0.9842267116451926</v>
      </c>
      <c r="GE209" s="2">
        <f t="shared" si="244"/>
        <v>0.98512183293080269</v>
      </c>
      <c r="GF209" s="2">
        <f t="shared" si="244"/>
        <v>0.98479647326436204</v>
      </c>
      <c r="GG209" s="2">
        <f t="shared" si="244"/>
        <v>0.98422389136903343</v>
      </c>
      <c r="GH209" s="2">
        <f t="shared" si="244"/>
        <v>0.98236246705322572</v>
      </c>
      <c r="GI209" s="2">
        <f t="shared" si="244"/>
        <v>0.98283744437426668</v>
      </c>
      <c r="GJ209" s="2">
        <f t="shared" si="244"/>
        <v>0.97459518277413704</v>
      </c>
      <c r="GK209" s="2">
        <f t="shared" si="244"/>
        <v>0.96882554690864253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3.2470850376541903E-75</v>
      </c>
      <c r="HT209" s="86">
        <f t="shared" si="246"/>
        <v>6.5607659361890587E-90</v>
      </c>
      <c r="HU209" s="86">
        <f t="shared" si="246"/>
        <v>8.1023803161130288E-93</v>
      </c>
      <c r="HV209" s="86">
        <f t="shared" si="246"/>
        <v>4.5757160574774307E-91</v>
      </c>
      <c r="HW209" s="86">
        <f t="shared" si="246"/>
        <v>2.5968579825049434E-86</v>
      </c>
      <c r="HX209" s="86">
        <f t="shared" si="246"/>
        <v>2.6349737796805361E-105</v>
      </c>
      <c r="HY209" s="86">
        <f t="shared" si="246"/>
        <v>7.5117280302429293E-92</v>
      </c>
      <c r="HZ209" s="86">
        <f t="shared" si="246"/>
        <v>3.0582215246035437E-100</v>
      </c>
      <c r="IA209" s="86">
        <f t="shared" si="246"/>
        <v>1.0905647037049102E-111</v>
      </c>
      <c r="IB209" s="86">
        <f t="shared" si="246"/>
        <v>3.1320254804667349E-106</v>
      </c>
      <c r="IC209" s="86">
        <f t="shared" si="246"/>
        <v>4.3510970718968765E-96</v>
      </c>
      <c r="ID209" s="86">
        <f t="shared" si="246"/>
        <v>2.6850911226957221E-101</v>
      </c>
      <c r="IE209" s="86">
        <f t="shared" si="246"/>
        <v>1.4502362208311244E-93</v>
      </c>
      <c r="IF209" s="86">
        <f t="shared" si="246"/>
        <v>7.4651208916778758E-140</v>
      </c>
      <c r="IG209" s="86">
        <f t="shared" si="246"/>
        <v>7.8074475647231359E-112</v>
      </c>
      <c r="II209" s="86">
        <f t="shared" si="247"/>
        <v>1.1647014459832863E-17</v>
      </c>
      <c r="IJ209" s="86">
        <f t="shared" si="247"/>
        <v>1.0559046701718639E-21</v>
      </c>
      <c r="IK209" s="86">
        <f t="shared" si="247"/>
        <v>4.724842621300233E-21</v>
      </c>
      <c r="IL209" s="86">
        <f t="shared" si="247"/>
        <v>1.2936309900897124E-20</v>
      </c>
      <c r="IM209" s="86">
        <f t="shared" si="247"/>
        <v>8.3173703434243899E-20</v>
      </c>
      <c r="IN209" s="86">
        <f t="shared" si="247"/>
        <v>2.73180337265768E-24</v>
      </c>
      <c r="IO209" s="86">
        <f t="shared" si="247"/>
        <v>1.4438966576441447E-21</v>
      </c>
      <c r="IP209" s="86">
        <f t="shared" si="247"/>
        <v>2.9760179343510084E-23</v>
      </c>
      <c r="IQ209" s="86">
        <f t="shared" si="247"/>
        <v>4.9251107871118248E-26</v>
      </c>
      <c r="IR209" s="86">
        <f t="shared" si="247"/>
        <v>3.7891115463485525E-25</v>
      </c>
      <c r="IS209" s="86">
        <f t="shared" si="247"/>
        <v>2.1912713667077197E-22</v>
      </c>
      <c r="IT209" s="86">
        <f t="shared" si="247"/>
        <v>7.5018618410593715E-23</v>
      </c>
      <c r="IU209" s="86">
        <f t="shared" si="247"/>
        <v>2.6703207671139813E-21</v>
      </c>
      <c r="IV209" s="86">
        <f t="shared" si="247"/>
        <v>3.3979553157244107E-14</v>
      </c>
      <c r="IW209" s="86">
        <f t="shared" si="247"/>
        <v>2.6501425773339621E-26</v>
      </c>
      <c r="IY209" s="86">
        <f t="shared" si="248"/>
        <v>1.1647014459832863E-17</v>
      </c>
      <c r="IZ209" s="86">
        <f t="shared" si="248"/>
        <v>1.0559046701718639E-21</v>
      </c>
      <c r="JA209" s="86">
        <f t="shared" si="248"/>
        <v>4.724842621300233E-21</v>
      </c>
      <c r="JB209" s="86">
        <f t="shared" si="248"/>
        <v>1.2936309900897124E-20</v>
      </c>
      <c r="JC209" s="86">
        <f t="shared" si="248"/>
        <v>8.3173703434243899E-20</v>
      </c>
      <c r="JD209" s="86">
        <f t="shared" si="248"/>
        <v>2.73180337265768E-24</v>
      </c>
      <c r="JE209" s="86">
        <f t="shared" si="248"/>
        <v>1.4438966576441447E-21</v>
      </c>
      <c r="JF209" s="86">
        <f t="shared" si="248"/>
        <v>2.9760179343510084E-23</v>
      </c>
      <c r="JG209" s="86">
        <f t="shared" si="248"/>
        <v>4.9251107871118248E-26</v>
      </c>
      <c r="JH209" s="86">
        <f t="shared" si="248"/>
        <v>3.7891115463485525E-25</v>
      </c>
      <c r="JI209" s="86">
        <f t="shared" si="248"/>
        <v>2.1912713667077197E-22</v>
      </c>
      <c r="JJ209" s="86">
        <f t="shared" si="248"/>
        <v>7.5018618410593715E-23</v>
      </c>
      <c r="JK209" s="86">
        <f t="shared" si="248"/>
        <v>2.6703207671139813E-21</v>
      </c>
      <c r="JL209" s="86">
        <f t="shared" si="248"/>
        <v>3.3979553157244107E-14</v>
      </c>
      <c r="JM209" s="86">
        <f t="shared" si="248"/>
        <v>2.6501425773339621E-26</v>
      </c>
    </row>
    <row r="210" spans="2:273" x14ac:dyDescent="0.25">
      <c r="B210" s="2">
        <v>183</v>
      </c>
      <c r="C210" s="37">
        <v>102.53400000000001</v>
      </c>
      <c r="D210" s="37">
        <v>99.397000000000006</v>
      </c>
      <c r="E210" s="37">
        <v>101.96599999999999</v>
      </c>
      <c r="F210" s="37">
        <v>101.46599999999999</v>
      </c>
      <c r="G210" s="37">
        <v>102.46599999999999</v>
      </c>
      <c r="H210" s="37">
        <v>106.328</v>
      </c>
      <c r="I210" s="37">
        <v>106.914</v>
      </c>
      <c r="J210" s="37">
        <v>106.845</v>
      </c>
      <c r="K210" s="37">
        <v>107.414</v>
      </c>
      <c r="L210" s="37">
        <v>104.879</v>
      </c>
      <c r="M210" s="37">
        <v>106.655</v>
      </c>
      <c r="N210" s="37">
        <v>107.89700000000001</v>
      </c>
      <c r="O210" s="37">
        <v>108.13800000000001</v>
      </c>
      <c r="P210" s="37">
        <v>109.20699999999999</v>
      </c>
      <c r="Q210" s="37">
        <v>110.5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167.41894024390245</v>
      </c>
      <c r="DL210" s="2">
        <f t="shared" si="251"/>
        <v>138.90811673414308</v>
      </c>
      <c r="DM210" s="2">
        <f t="shared" si="251"/>
        <v>136.67785033738193</v>
      </c>
      <c r="DN210" s="2">
        <f t="shared" si="251"/>
        <v>148.40394453441294</v>
      </c>
      <c r="DO210" s="2">
        <f t="shared" si="251"/>
        <v>163.40070103189495</v>
      </c>
      <c r="DP210" s="2">
        <f t="shared" si="251"/>
        <v>164.76304694167851</v>
      </c>
      <c r="DQ210" s="2">
        <f t="shared" si="251"/>
        <v>145.92583292682929</v>
      </c>
      <c r="DR210" s="2">
        <f t="shared" si="251"/>
        <v>149.4661607396871</v>
      </c>
      <c r="DS210" s="2">
        <f t="shared" si="251"/>
        <v>148.5595731092437</v>
      </c>
      <c r="DT210" s="2">
        <f t="shared" si="251"/>
        <v>152.44876173541962</v>
      </c>
      <c r="DU210" s="2">
        <f t="shared" si="251"/>
        <v>151.81684062078273</v>
      </c>
      <c r="DV210" s="2">
        <f t="shared" si="251"/>
        <v>160.10822403982928</v>
      </c>
      <c r="DW210" s="2">
        <f t="shared" si="251"/>
        <v>160.35201586606848</v>
      </c>
      <c r="DX210" s="2">
        <f t="shared" si="251"/>
        <v>157.41514817674815</v>
      </c>
      <c r="DY210" s="2">
        <f t="shared" si="251"/>
        <v>170.20617315535776</v>
      </c>
      <c r="EA210" s="2">
        <f t="shared" si="240"/>
        <v>101.82097306952457</v>
      </c>
      <c r="EB210" s="2">
        <f t="shared" si="240"/>
        <v>104.33329978678039</v>
      </c>
      <c r="EC210" s="2">
        <f t="shared" si="240"/>
        <v>101.09199218637582</v>
      </c>
      <c r="ED210" s="2">
        <f t="shared" si="240"/>
        <v>101.13304977115016</v>
      </c>
      <c r="EE210" s="2">
        <f t="shared" si="240"/>
        <v>100.73223390049533</v>
      </c>
      <c r="EF210" s="2">
        <f t="shared" si="239"/>
        <v>104.27865655783646</v>
      </c>
      <c r="EG210" s="2">
        <f t="shared" si="239"/>
        <v>107.70931016755127</v>
      </c>
      <c r="EH210" s="2">
        <f t="shared" si="239"/>
        <v>106.57468218662333</v>
      </c>
      <c r="EI210" s="2">
        <f t="shared" si="239"/>
        <v>103.28139509995654</v>
      </c>
      <c r="EJ210" s="2">
        <f t="shared" si="239"/>
        <v>106.17763927376967</v>
      </c>
      <c r="EK210" s="2">
        <f t="shared" si="239"/>
        <v>105.77861784831514</v>
      </c>
      <c r="EL210" s="2">
        <f t="shared" si="179"/>
        <v>106.90145943376133</v>
      </c>
      <c r="EM210" s="2">
        <f t="shared" si="179"/>
        <v>107.00681992599584</v>
      </c>
      <c r="EN210" s="2">
        <f t="shared" si="179"/>
        <v>108.65907461942982</v>
      </c>
      <c r="EO210" s="2">
        <f t="shared" si="179"/>
        <v>112.5393469368054</v>
      </c>
      <c r="EQ210" s="2">
        <f t="shared" si="252"/>
        <v>101.33140545012053</v>
      </c>
      <c r="ER210" s="2">
        <f t="shared" si="252"/>
        <v>102.17436828928521</v>
      </c>
      <c r="ES210" s="2">
        <f t="shared" si="252"/>
        <v>101.65551925239104</v>
      </c>
      <c r="ET210" s="2">
        <f t="shared" si="252"/>
        <v>101.76300833326709</v>
      </c>
      <c r="EU210" s="2">
        <f t="shared" si="252"/>
        <v>101.85504088569115</v>
      </c>
      <c r="EV210" s="2">
        <f t="shared" si="252"/>
        <v>103.84146248271998</v>
      </c>
      <c r="EW210" s="2">
        <f t="shared" si="252"/>
        <v>106.80200059078049</v>
      </c>
      <c r="EX210" s="2">
        <f t="shared" si="252"/>
        <v>106.41531744958974</v>
      </c>
      <c r="EY210" s="2">
        <f t="shared" si="252"/>
        <v>104.11900014082737</v>
      </c>
      <c r="EZ210" s="2">
        <f t="shared" si="252"/>
        <v>105.31966912001538</v>
      </c>
      <c r="FA210" s="2">
        <f t="shared" si="252"/>
        <v>104.99288223690954</v>
      </c>
      <c r="FB210" s="2">
        <f t="shared" si="252"/>
        <v>105.630761962579</v>
      </c>
      <c r="FC210" s="2">
        <f t="shared" si="252"/>
        <v>106.68833176580128</v>
      </c>
      <c r="FD210" s="2">
        <f t="shared" si="252"/>
        <v>107.91523470490442</v>
      </c>
      <c r="FE210" s="2">
        <f t="shared" si="252"/>
        <v>109.98281685585704</v>
      </c>
      <c r="FG210" s="2">
        <f t="shared" si="253"/>
        <v>0.99999786248702949</v>
      </c>
      <c r="FH210" s="2">
        <f t="shared" si="253"/>
        <v>0.99999783399137743</v>
      </c>
      <c r="FI210" s="2">
        <f t="shared" si="253"/>
        <v>0.99999785013670583</v>
      </c>
      <c r="FJ210" s="2">
        <f t="shared" si="253"/>
        <v>0.99999785051701395</v>
      </c>
      <c r="FK210" s="2">
        <f t="shared" si="253"/>
        <v>0.99999802263894544</v>
      </c>
      <c r="FL210" s="2">
        <f t="shared" si="253"/>
        <v>0.99999777535373158</v>
      </c>
      <c r="FM210" s="2">
        <f t="shared" si="253"/>
        <v>0.99999797946558799</v>
      </c>
      <c r="FN210" s="2">
        <f t="shared" si="253"/>
        <v>0.99999772798043174</v>
      </c>
      <c r="FO210" s="2">
        <f t="shared" si="253"/>
        <v>0.99999758518058679</v>
      </c>
      <c r="FP210" s="2">
        <f t="shared" si="253"/>
        <v>0.99999759743347283</v>
      </c>
      <c r="FQ210" s="2">
        <f t="shared" si="253"/>
        <v>0.9999978583442557</v>
      </c>
      <c r="FR210" s="2">
        <f t="shared" si="253"/>
        <v>0.99999755951504343</v>
      </c>
      <c r="FS210" s="2">
        <f t="shared" si="253"/>
        <v>0.9999979152689471</v>
      </c>
      <c r="FT210" s="2">
        <f t="shared" si="253"/>
        <v>0.99999759947476374</v>
      </c>
      <c r="FU210" s="2">
        <f t="shared" si="253"/>
        <v>0.99999707263412618</v>
      </c>
      <c r="FW210" s="2">
        <f t="shared" si="244"/>
        <v>0.9838384293267135</v>
      </c>
      <c r="FX210" s="2">
        <f t="shared" si="244"/>
        <v>0.9869790983515615</v>
      </c>
      <c r="FY210" s="2">
        <f t="shared" si="244"/>
        <v>0.98457463557499647</v>
      </c>
      <c r="FZ210" s="2">
        <f t="shared" si="244"/>
        <v>0.98382693052916814</v>
      </c>
      <c r="GA210" s="2">
        <f t="shared" si="244"/>
        <v>0.98453840501338163</v>
      </c>
      <c r="GB210" s="2">
        <f t="shared" si="244"/>
        <v>0.98545990222244906</v>
      </c>
      <c r="GC210" s="2">
        <f t="shared" si="244"/>
        <v>0.98585461785535011</v>
      </c>
      <c r="GD210" s="2">
        <f t="shared" si="244"/>
        <v>0.98559459710055952</v>
      </c>
      <c r="GE210" s="2">
        <f t="shared" si="244"/>
        <v>0.98641316359876074</v>
      </c>
      <c r="GF210" s="2">
        <f t="shared" si="244"/>
        <v>0.98611564508657334</v>
      </c>
      <c r="GG210" s="2">
        <f t="shared" si="244"/>
        <v>0.98559201782301431</v>
      </c>
      <c r="GH210" s="2">
        <f t="shared" si="244"/>
        <v>0.98388937650763353</v>
      </c>
      <c r="GI210" s="2">
        <f t="shared" si="244"/>
        <v>0.98432389044953583</v>
      </c>
      <c r="GJ210" s="2">
        <f t="shared" si="244"/>
        <v>0.97677862344789135</v>
      </c>
      <c r="GK210" s="2">
        <f t="shared" si="244"/>
        <v>0.97149035852509935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2.2638203296605723E-77</v>
      </c>
      <c r="HT210" s="86">
        <f t="shared" si="246"/>
        <v>2.0529951124113789E-92</v>
      </c>
      <c r="HU210" s="86">
        <f t="shared" si="246"/>
        <v>1.9890665107350495E-95</v>
      </c>
      <c r="HV210" s="86">
        <f t="shared" si="246"/>
        <v>1.1859508148413075E-93</v>
      </c>
      <c r="HW210" s="86">
        <f t="shared" si="246"/>
        <v>9.5377583662020266E-89</v>
      </c>
      <c r="HX210" s="86">
        <f t="shared" si="246"/>
        <v>2.8778456585411627E-108</v>
      </c>
      <c r="HY210" s="86">
        <f t="shared" si="246"/>
        <v>2.0010832463413251E-94</v>
      </c>
      <c r="HZ210" s="86">
        <f t="shared" si="246"/>
        <v>4.6798125264278956E-103</v>
      </c>
      <c r="IA210" s="86">
        <f t="shared" si="246"/>
        <v>8.377497494497285E-115</v>
      </c>
      <c r="IB210" s="86">
        <f t="shared" si="246"/>
        <v>3.1558750880691142E-109</v>
      </c>
      <c r="IC210" s="86">
        <f t="shared" si="246"/>
        <v>8.6859384822002893E-99</v>
      </c>
      <c r="ID210" s="86">
        <f t="shared" si="246"/>
        <v>3.5120874194713148E-104</v>
      </c>
      <c r="IE210" s="86">
        <f t="shared" si="246"/>
        <v>3.2613481627115974E-96</v>
      </c>
      <c r="IF210" s="86">
        <f t="shared" si="246"/>
        <v>4.6162205338814565E-144</v>
      </c>
      <c r="IG210" s="86">
        <f t="shared" si="246"/>
        <v>2.9456121558055979E-115</v>
      </c>
      <c r="II210" s="86">
        <f t="shared" si="247"/>
        <v>2.0853978343320342E-18</v>
      </c>
      <c r="IJ210" s="86">
        <f t="shared" si="247"/>
        <v>1.3804174083805011E-22</v>
      </c>
      <c r="IK210" s="86">
        <f t="shared" si="247"/>
        <v>6.0604511647571318E-22</v>
      </c>
      <c r="IL210" s="86">
        <f t="shared" si="247"/>
        <v>1.695129846864803E-21</v>
      </c>
      <c r="IM210" s="86">
        <f t="shared" si="247"/>
        <v>1.213597858981042E-20</v>
      </c>
      <c r="IN210" s="86">
        <f t="shared" si="247"/>
        <v>2.5875915366764914E-25</v>
      </c>
      <c r="IO210" s="86">
        <f t="shared" si="247"/>
        <v>1.836083074397423E-22</v>
      </c>
      <c r="IP210" s="86">
        <f t="shared" si="247"/>
        <v>3.1531163982358462E-24</v>
      </c>
      <c r="IQ210" s="86">
        <f t="shared" si="247"/>
        <v>4.0649821041192714E-27</v>
      </c>
      <c r="IR210" s="86">
        <f t="shared" si="247"/>
        <v>3.3778069367976936E-26</v>
      </c>
      <c r="IS210" s="86">
        <f t="shared" si="247"/>
        <v>2.5377229073855748E-23</v>
      </c>
      <c r="IT210" s="86">
        <f t="shared" si="247"/>
        <v>7.777583686295096E-24</v>
      </c>
      <c r="IU210" s="86">
        <f t="shared" si="247"/>
        <v>3.309383251366974E-22</v>
      </c>
      <c r="IV210" s="86">
        <f t="shared" si="247"/>
        <v>7.6249854993717465E-15</v>
      </c>
      <c r="IW210" s="86">
        <f t="shared" si="247"/>
        <v>1.2129903990841386E-27</v>
      </c>
      <c r="IY210" s="86">
        <f t="shared" si="248"/>
        <v>2.0853978343320342E-18</v>
      </c>
      <c r="IZ210" s="86">
        <f t="shared" si="248"/>
        <v>1.3804174083805011E-22</v>
      </c>
      <c r="JA210" s="86">
        <f t="shared" si="248"/>
        <v>6.0604511647571318E-22</v>
      </c>
      <c r="JB210" s="86">
        <f t="shared" si="248"/>
        <v>1.695129846864803E-21</v>
      </c>
      <c r="JC210" s="86">
        <f t="shared" si="248"/>
        <v>1.213597858981042E-20</v>
      </c>
      <c r="JD210" s="86">
        <f t="shared" si="248"/>
        <v>2.5875915366764914E-25</v>
      </c>
      <c r="JE210" s="86">
        <f t="shared" si="248"/>
        <v>1.836083074397423E-22</v>
      </c>
      <c r="JF210" s="86">
        <f t="shared" si="248"/>
        <v>3.1531163982358462E-24</v>
      </c>
      <c r="JG210" s="86">
        <f t="shared" si="248"/>
        <v>4.0649821041192714E-27</v>
      </c>
      <c r="JH210" s="86">
        <f t="shared" si="248"/>
        <v>3.3778069367976936E-26</v>
      </c>
      <c r="JI210" s="86">
        <f t="shared" si="248"/>
        <v>2.5377229073855748E-23</v>
      </c>
      <c r="JJ210" s="86">
        <f t="shared" si="248"/>
        <v>7.777583686295096E-24</v>
      </c>
      <c r="JK210" s="86">
        <f t="shared" si="248"/>
        <v>3.309383251366974E-22</v>
      </c>
      <c r="JL210" s="86">
        <f t="shared" si="248"/>
        <v>7.6249854993717465E-15</v>
      </c>
      <c r="JM210" s="86">
        <f t="shared" si="248"/>
        <v>1.2129903990841386E-27</v>
      </c>
    </row>
    <row r="211" spans="2:273" x14ac:dyDescent="0.25">
      <c r="B211" s="2">
        <v>184</v>
      </c>
      <c r="C211" s="37">
        <v>103.224</v>
      </c>
      <c r="D211" s="37">
        <v>100.60299999999999</v>
      </c>
      <c r="E211" s="37">
        <v>102.276</v>
      </c>
      <c r="F211" s="37">
        <v>103.483</v>
      </c>
      <c r="G211" s="37">
        <v>103.345</v>
      </c>
      <c r="H211" s="37">
        <v>102.517</v>
      </c>
      <c r="I211" s="37">
        <v>107.39700000000001</v>
      </c>
      <c r="J211" s="37">
        <v>108.121</v>
      </c>
      <c r="K211" s="37">
        <v>106.828</v>
      </c>
      <c r="L211" s="37">
        <v>106.60299999999999</v>
      </c>
      <c r="M211" s="37">
        <v>105.914</v>
      </c>
      <c r="N211" s="37">
        <v>107.89700000000001</v>
      </c>
      <c r="O211" s="37">
        <v>108.517</v>
      </c>
      <c r="P211" s="37">
        <v>110.621</v>
      </c>
      <c r="Q211" s="37">
        <v>111.69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167.73355572232646</v>
      </c>
      <c r="DL211" s="2">
        <f t="shared" si="251"/>
        <v>139.05289507422404</v>
      </c>
      <c r="DM211" s="2">
        <f t="shared" si="251"/>
        <v>136.80850357624831</v>
      </c>
      <c r="DN211" s="2">
        <f t="shared" si="251"/>
        <v>148.60709898785424</v>
      </c>
      <c r="DO211" s="2">
        <f t="shared" si="251"/>
        <v>163.68638742964353</v>
      </c>
      <c r="DP211" s="2">
        <f t="shared" si="251"/>
        <v>165.07798862019914</v>
      </c>
      <c r="DQ211" s="2">
        <f t="shared" si="251"/>
        <v>146.11518020637902</v>
      </c>
      <c r="DR211" s="2">
        <f t="shared" si="251"/>
        <v>149.67775675675679</v>
      </c>
      <c r="DS211" s="2">
        <f t="shared" si="251"/>
        <v>148.77242773109242</v>
      </c>
      <c r="DT211" s="2">
        <f t="shared" si="251"/>
        <v>152.66287956377431</v>
      </c>
      <c r="DU211" s="2">
        <f t="shared" si="251"/>
        <v>152.01438981106614</v>
      </c>
      <c r="DV211" s="2">
        <f t="shared" si="251"/>
        <v>160.36249928876242</v>
      </c>
      <c r="DW211" s="2">
        <f t="shared" si="251"/>
        <v>160.58503698435277</v>
      </c>
      <c r="DX211" s="2">
        <f t="shared" si="251"/>
        <v>157.64270274560272</v>
      </c>
      <c r="DY211" s="2">
        <f t="shared" si="251"/>
        <v>170.51303856136445</v>
      </c>
      <c r="EA211" s="2">
        <f t="shared" si="240"/>
        <v>101.73896601630483</v>
      </c>
      <c r="EB211" s="2">
        <f t="shared" si="240"/>
        <v>104.2952943259891</v>
      </c>
      <c r="EC211" s="2">
        <f t="shared" si="240"/>
        <v>101.01292927087232</v>
      </c>
      <c r="ED211" s="2">
        <f t="shared" si="240"/>
        <v>101.04642904916579</v>
      </c>
      <c r="EE211" s="2">
        <f t="shared" si="240"/>
        <v>100.6425151238423</v>
      </c>
      <c r="EF211" s="2">
        <f t="shared" si="239"/>
        <v>104.2319187301664</v>
      </c>
      <c r="EG211" s="2">
        <f t="shared" si="239"/>
        <v>107.68837654282444</v>
      </c>
      <c r="EH211" s="2">
        <f t="shared" si="239"/>
        <v>106.5397901668389</v>
      </c>
      <c r="EI211" s="2">
        <f t="shared" si="239"/>
        <v>103.21892990899097</v>
      </c>
      <c r="EJ211" s="2">
        <f t="shared" si="239"/>
        <v>106.1299245102723</v>
      </c>
      <c r="EK211" s="2">
        <f t="shared" si="239"/>
        <v>105.70663305389898</v>
      </c>
      <c r="EL211" s="2">
        <f t="shared" ref="EL211:EL222" si="254">CP$228*$B211+CP$229</f>
        <v>106.82745658126939</v>
      </c>
      <c r="EM211" s="2">
        <f t="shared" ref="EM211:EM222" si="255">CQ$228*$B211+CQ$229</f>
        <v>106.90839189629394</v>
      </c>
      <c r="EN211" s="2">
        <f t="shared" ref="EN211:EN222" si="256">CR$228*$B211+CR$229</f>
        <v>108.57802324937724</v>
      </c>
      <c r="EO211" s="2">
        <f t="shared" ref="EO211:EO222" si="257">CS$228*$B211+CS$229</f>
        <v>112.4652640113032</v>
      </c>
      <c r="EQ211" s="2">
        <f t="shared" si="252"/>
        <v>101.24345877118186</v>
      </c>
      <c r="ER211" s="2">
        <f t="shared" si="252"/>
        <v>102.11067876909652</v>
      </c>
      <c r="ES211" s="2">
        <f t="shared" si="252"/>
        <v>101.58328781728359</v>
      </c>
      <c r="ET211" s="2">
        <f t="shared" si="252"/>
        <v>101.68389308291125</v>
      </c>
      <c r="EU211" s="2">
        <f t="shared" si="252"/>
        <v>101.77868796877625</v>
      </c>
      <c r="EV211" s="2">
        <f t="shared" si="252"/>
        <v>103.78954706283793</v>
      </c>
      <c r="EW211" s="2">
        <f t="shared" si="252"/>
        <v>106.77041531868863</v>
      </c>
      <c r="EX211" s="2">
        <f t="shared" si="252"/>
        <v>106.37858315622904</v>
      </c>
      <c r="EY211" s="2">
        <f t="shared" si="252"/>
        <v>104.06645114422231</v>
      </c>
      <c r="EZ211" s="2">
        <f t="shared" si="252"/>
        <v>105.26162219933116</v>
      </c>
      <c r="FA211" s="2">
        <f t="shared" si="252"/>
        <v>104.91158174505586</v>
      </c>
      <c r="FB211" s="2">
        <f t="shared" si="252"/>
        <v>105.54135020419946</v>
      </c>
      <c r="FC211" s="2">
        <f t="shared" si="252"/>
        <v>106.58606163759956</v>
      </c>
      <c r="FD211" s="2">
        <f t="shared" si="252"/>
        <v>107.82521615443375</v>
      </c>
      <c r="FE211" s="2">
        <f t="shared" si="252"/>
        <v>109.88000880862822</v>
      </c>
      <c r="FG211" s="2">
        <f t="shared" si="253"/>
        <v>0.99999805056463498</v>
      </c>
      <c r="FH211" s="2">
        <f t="shared" si="253"/>
        <v>0.99999802457628162</v>
      </c>
      <c r="FI211" s="2">
        <f t="shared" si="253"/>
        <v>0.99999803930100173</v>
      </c>
      <c r="FJ211" s="2">
        <f t="shared" si="253"/>
        <v>0.99999803964784695</v>
      </c>
      <c r="FK211" s="2">
        <f t="shared" si="253"/>
        <v>0.99999819662497114</v>
      </c>
      <c r="FL211" s="2">
        <f t="shared" si="253"/>
        <v>0.9999979710980923</v>
      </c>
      <c r="FM211" s="2">
        <f t="shared" si="253"/>
        <v>0.99999815725038732</v>
      </c>
      <c r="FN211" s="2">
        <f t="shared" si="253"/>
        <v>0.99999792789311226</v>
      </c>
      <c r="FO211" s="2">
        <f t="shared" si="253"/>
        <v>0.99999779765805208</v>
      </c>
      <c r="FP211" s="2">
        <f t="shared" si="253"/>
        <v>0.99999780883282174</v>
      </c>
      <c r="FQ211" s="2">
        <f t="shared" si="253"/>
        <v>0.99999804678637894</v>
      </c>
      <c r="FR211" s="2">
        <f t="shared" si="253"/>
        <v>0.9999977742507884</v>
      </c>
      <c r="FS211" s="2">
        <f t="shared" si="253"/>
        <v>0.99999809870233392</v>
      </c>
      <c r="FT211" s="2">
        <f t="shared" si="253"/>
        <v>0.99999781069450189</v>
      </c>
      <c r="FU211" s="2">
        <f t="shared" si="253"/>
        <v>0.99999733020990467</v>
      </c>
      <c r="FW211" s="2">
        <f t="shared" si="244"/>
        <v>0.98523948227347236</v>
      </c>
      <c r="FX211" s="2">
        <f t="shared" si="244"/>
        <v>0.98811117555358674</v>
      </c>
      <c r="FY211" s="2">
        <f t="shared" si="244"/>
        <v>0.98591278035506436</v>
      </c>
      <c r="FZ211" s="2">
        <f t="shared" si="244"/>
        <v>0.98522896534506366</v>
      </c>
      <c r="GA211" s="2">
        <f t="shared" si="244"/>
        <v>0.98587964770615077</v>
      </c>
      <c r="GB211" s="2">
        <f t="shared" si="244"/>
        <v>0.98672228609947965</v>
      </c>
      <c r="GC211" s="2">
        <f t="shared" si="244"/>
        <v>0.98708318136420137</v>
      </c>
      <c r="GD211" s="2">
        <f t="shared" si="244"/>
        <v>0.98684544275510067</v>
      </c>
      <c r="GE211" s="2">
        <f t="shared" si="244"/>
        <v>0.98759382641933224</v>
      </c>
      <c r="GF211" s="2">
        <f t="shared" si="244"/>
        <v>0.98732182924595158</v>
      </c>
      <c r="GG211" s="2">
        <f t="shared" si="244"/>
        <v>0.98684308445088376</v>
      </c>
      <c r="GH211" s="2">
        <f t="shared" si="244"/>
        <v>0.98528607887664221</v>
      </c>
      <c r="GI211" s="2">
        <f t="shared" si="244"/>
        <v>0.98568347098570075</v>
      </c>
      <c r="GJ211" s="2">
        <f t="shared" si="244"/>
        <v>0.97877849247094073</v>
      </c>
      <c r="GK211" s="2">
        <f t="shared" si="244"/>
        <v>0.97393350912875332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1.4693218507064429E-79</v>
      </c>
      <c r="HT211" s="86">
        <f t="shared" si="246"/>
        <v>5.9271262582686704E-95</v>
      </c>
      <c r="HU211" s="86">
        <f t="shared" si="246"/>
        <v>4.4865697538341814E-98</v>
      </c>
      <c r="HV211" s="86">
        <f t="shared" si="246"/>
        <v>2.823999721729933E-96</v>
      </c>
      <c r="HW211" s="86">
        <f t="shared" si="246"/>
        <v>3.2358706251403395E-91</v>
      </c>
      <c r="HX211" s="86">
        <f t="shared" si="246"/>
        <v>2.855564059029088E-111</v>
      </c>
      <c r="HY211" s="86">
        <f t="shared" si="246"/>
        <v>4.9048813703698458E-97</v>
      </c>
      <c r="HZ211" s="86">
        <f t="shared" si="246"/>
        <v>6.5375174447248337E-106</v>
      </c>
      <c r="IA211" s="86">
        <f t="shared" si="246"/>
        <v>5.823156266559333E-118</v>
      </c>
      <c r="IB211" s="86">
        <f t="shared" si="246"/>
        <v>2.8849265512665566E-112</v>
      </c>
      <c r="IC211" s="86">
        <f t="shared" si="246"/>
        <v>1.5887119674070009E-101</v>
      </c>
      <c r="ID211" s="86">
        <f t="shared" si="246"/>
        <v>4.1792988194919123E-107</v>
      </c>
      <c r="IE211" s="86">
        <f t="shared" si="246"/>
        <v>6.726869884131032E-99</v>
      </c>
      <c r="IF211" s="86">
        <f t="shared" si="246"/>
        <v>2.4685319951909751E-148</v>
      </c>
      <c r="IG211" s="86">
        <f t="shared" si="246"/>
        <v>9.8520411969915691E-119</v>
      </c>
      <c r="II211" s="86">
        <f t="shared" si="247"/>
        <v>3.5945829958046748E-19</v>
      </c>
      <c r="IJ211" s="86">
        <f t="shared" si="247"/>
        <v>1.7289103592297993E-23</v>
      </c>
      <c r="IK211" s="86">
        <f t="shared" si="247"/>
        <v>7.4310590609187544E-23</v>
      </c>
      <c r="IL211" s="86">
        <f t="shared" si="247"/>
        <v>2.1232776725292832E-22</v>
      </c>
      <c r="IM211" s="86">
        <f t="shared" si="247"/>
        <v>1.6975965331412889E-21</v>
      </c>
      <c r="IN211" s="86">
        <f t="shared" si="247"/>
        <v>2.3288421122205094E-26</v>
      </c>
      <c r="IO211" s="86">
        <f t="shared" si="247"/>
        <v>2.2335519584383564E-23</v>
      </c>
      <c r="IP211" s="86">
        <f t="shared" si="247"/>
        <v>3.1824630274510368E-25</v>
      </c>
      <c r="IQ211" s="86">
        <f t="shared" si="247"/>
        <v>3.1809340436567806E-28</v>
      </c>
      <c r="IR211" s="86">
        <f t="shared" si="247"/>
        <v>2.8588894044820774E-27</v>
      </c>
      <c r="IS211" s="86">
        <f t="shared" si="247"/>
        <v>2.8051833889703352E-24</v>
      </c>
      <c r="IT211" s="86">
        <f t="shared" si="247"/>
        <v>7.667394034218764E-25</v>
      </c>
      <c r="IU211" s="86">
        <f t="shared" si="247"/>
        <v>3.9169352884561089E-23</v>
      </c>
      <c r="IV211" s="86">
        <f t="shared" si="247"/>
        <v>1.6503558255516771E-15</v>
      </c>
      <c r="IW211" s="86">
        <f t="shared" si="247"/>
        <v>5.1239220181832039E-29</v>
      </c>
      <c r="IY211" s="86">
        <f t="shared" si="248"/>
        <v>3.5945829958046748E-19</v>
      </c>
      <c r="IZ211" s="86">
        <f t="shared" si="248"/>
        <v>1.7289103592297993E-23</v>
      </c>
      <c r="JA211" s="86">
        <f t="shared" si="248"/>
        <v>7.4310590609187544E-23</v>
      </c>
      <c r="JB211" s="86">
        <f t="shared" si="248"/>
        <v>2.1232776725292832E-22</v>
      </c>
      <c r="JC211" s="86">
        <f t="shared" si="248"/>
        <v>1.6975965331412889E-21</v>
      </c>
      <c r="JD211" s="86">
        <f t="shared" si="248"/>
        <v>2.3288421122205094E-26</v>
      </c>
      <c r="JE211" s="86">
        <f t="shared" si="248"/>
        <v>2.2335519584383564E-23</v>
      </c>
      <c r="JF211" s="86">
        <f t="shared" si="248"/>
        <v>3.1824630274510368E-25</v>
      </c>
      <c r="JG211" s="86">
        <f t="shared" si="248"/>
        <v>3.1809340436567806E-28</v>
      </c>
      <c r="JH211" s="86">
        <f t="shared" si="248"/>
        <v>2.8588894044820774E-27</v>
      </c>
      <c r="JI211" s="86">
        <f t="shared" si="248"/>
        <v>2.8051833889703352E-24</v>
      </c>
      <c r="JJ211" s="86">
        <f t="shared" si="248"/>
        <v>7.667394034218764E-25</v>
      </c>
      <c r="JK211" s="86">
        <f t="shared" si="248"/>
        <v>3.9169352884561089E-23</v>
      </c>
      <c r="JL211" s="86">
        <f t="shared" si="248"/>
        <v>1.6503558255516771E-15</v>
      </c>
      <c r="JM211" s="86">
        <f t="shared" si="248"/>
        <v>5.1239220181832039E-29</v>
      </c>
    </row>
    <row r="212" spans="2:273" x14ac:dyDescent="0.25">
      <c r="B212" s="2">
        <v>185</v>
      </c>
      <c r="C212" s="37">
        <v>103.05200000000001</v>
      </c>
      <c r="D212" s="37">
        <v>101.776</v>
      </c>
      <c r="E212" s="37">
        <v>101.39700000000001</v>
      </c>
      <c r="F212" s="37">
        <v>102.517</v>
      </c>
      <c r="G212" s="37">
        <v>103.39700000000001</v>
      </c>
      <c r="H212" s="37">
        <v>105.53400000000001</v>
      </c>
      <c r="I212" s="37">
        <v>105.879</v>
      </c>
      <c r="J212" s="37">
        <v>105.621</v>
      </c>
      <c r="K212" s="37">
        <v>108</v>
      </c>
      <c r="L212" s="37">
        <v>107.517</v>
      </c>
      <c r="M212" s="37">
        <v>105.672</v>
      </c>
      <c r="N212" s="37">
        <v>107.828</v>
      </c>
      <c r="O212" s="37">
        <v>109.224</v>
      </c>
      <c r="P212" s="37">
        <v>110.53400000000001</v>
      </c>
      <c r="Q212" s="37">
        <v>110.36199999999999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168.04817120075046</v>
      </c>
      <c r="DL212" s="2">
        <f t="shared" si="251"/>
        <v>139.19767341430503</v>
      </c>
      <c r="DM212" s="2">
        <f t="shared" si="251"/>
        <v>136.9391568151147</v>
      </c>
      <c r="DN212" s="2">
        <f t="shared" si="251"/>
        <v>148.81025344129552</v>
      </c>
      <c r="DO212" s="2">
        <f t="shared" si="251"/>
        <v>163.97207382739214</v>
      </c>
      <c r="DP212" s="2">
        <f t="shared" si="251"/>
        <v>165.39293029871976</v>
      </c>
      <c r="DQ212" s="2">
        <f t="shared" si="251"/>
        <v>146.30452748592873</v>
      </c>
      <c r="DR212" s="2">
        <f t="shared" si="251"/>
        <v>149.88935277382649</v>
      </c>
      <c r="DS212" s="2">
        <f t="shared" si="251"/>
        <v>148.98528235294117</v>
      </c>
      <c r="DT212" s="2">
        <f t="shared" si="251"/>
        <v>152.87699739212897</v>
      </c>
      <c r="DU212" s="2">
        <f t="shared" si="251"/>
        <v>152.21193900134955</v>
      </c>
      <c r="DV212" s="2">
        <f t="shared" si="251"/>
        <v>160.61677453769556</v>
      </c>
      <c r="DW212" s="2">
        <f t="shared" si="251"/>
        <v>160.81805810263702</v>
      </c>
      <c r="DX212" s="2">
        <f t="shared" si="251"/>
        <v>157.87025731445729</v>
      </c>
      <c r="DY212" s="2">
        <f t="shared" si="251"/>
        <v>170.81990396737112</v>
      </c>
      <c r="EA212" s="2">
        <f t="shared" si="240"/>
        <v>101.65695896308507</v>
      </c>
      <c r="EB212" s="2">
        <f t="shared" si="240"/>
        <v>104.25728886519782</v>
      </c>
      <c r="EC212" s="2">
        <f t="shared" si="240"/>
        <v>100.93386635536882</v>
      </c>
      <c r="ED212" s="2">
        <f t="shared" si="240"/>
        <v>100.95980832718145</v>
      </c>
      <c r="EE212" s="2">
        <f t="shared" si="240"/>
        <v>100.55279634718927</v>
      </c>
      <c r="EF212" s="2">
        <f t="shared" si="239"/>
        <v>104.18518090249636</v>
      </c>
      <c r="EG212" s="2">
        <f t="shared" si="239"/>
        <v>107.66744291809762</v>
      </c>
      <c r="EH212" s="2">
        <f t="shared" si="239"/>
        <v>106.50489814705446</v>
      </c>
      <c r="EI212" s="2">
        <f t="shared" si="239"/>
        <v>103.1564647180254</v>
      </c>
      <c r="EJ212" s="2">
        <f t="shared" si="239"/>
        <v>106.08220974677494</v>
      </c>
      <c r="EK212" s="2">
        <f t="shared" si="239"/>
        <v>105.63464825948283</v>
      </c>
      <c r="EL212" s="2">
        <f t="shared" si="254"/>
        <v>106.75345372877746</v>
      </c>
      <c r="EM212" s="2">
        <f t="shared" si="255"/>
        <v>106.80996386659204</v>
      </c>
      <c r="EN212" s="2">
        <f t="shared" si="256"/>
        <v>108.49697187932465</v>
      </c>
      <c r="EO212" s="2">
        <f t="shared" si="257"/>
        <v>112.39118108580101</v>
      </c>
      <c r="EQ212" s="2">
        <f t="shared" si="252"/>
        <v>101.15551209224321</v>
      </c>
      <c r="ER212" s="2">
        <f t="shared" si="252"/>
        <v>102.04698924890782</v>
      </c>
      <c r="ES212" s="2">
        <f t="shared" si="252"/>
        <v>101.51105638217615</v>
      </c>
      <c r="ET212" s="2">
        <f t="shared" si="252"/>
        <v>101.60477783255543</v>
      </c>
      <c r="EU212" s="2">
        <f t="shared" si="252"/>
        <v>101.70233505186135</v>
      </c>
      <c r="EV212" s="2">
        <f t="shared" si="252"/>
        <v>103.73763164295586</v>
      </c>
      <c r="EW212" s="2">
        <f t="shared" si="252"/>
        <v>106.73883004659677</v>
      </c>
      <c r="EX212" s="2">
        <f t="shared" si="252"/>
        <v>106.34184886286835</v>
      </c>
      <c r="EY212" s="2">
        <f t="shared" si="252"/>
        <v>104.01390214761726</v>
      </c>
      <c r="EZ212" s="2">
        <f t="shared" si="252"/>
        <v>105.20357527864694</v>
      </c>
      <c r="FA212" s="2">
        <f t="shared" si="252"/>
        <v>104.83028125320219</v>
      </c>
      <c r="FB212" s="2">
        <f t="shared" si="252"/>
        <v>105.45193844581993</v>
      </c>
      <c r="FC212" s="2">
        <f t="shared" si="252"/>
        <v>106.48379150939783</v>
      </c>
      <c r="FD212" s="2">
        <f t="shared" si="252"/>
        <v>107.73519760396309</v>
      </c>
      <c r="FE212" s="2">
        <f t="shared" si="252"/>
        <v>109.77720076139937</v>
      </c>
      <c r="FG212" s="2">
        <f t="shared" si="253"/>
        <v>0.99999822209351152</v>
      </c>
      <c r="FH212" s="2">
        <f t="shared" si="253"/>
        <v>0.99999819839184334</v>
      </c>
      <c r="FI212" s="2">
        <f t="shared" si="253"/>
        <v>0.99999821182095239</v>
      </c>
      <c r="FJ212" s="2">
        <f t="shared" si="253"/>
        <v>0.99999821213727902</v>
      </c>
      <c r="FK212" s="2">
        <f t="shared" si="253"/>
        <v>0.9999983553021653</v>
      </c>
      <c r="FL212" s="2">
        <f t="shared" si="253"/>
        <v>0.99999814961913791</v>
      </c>
      <c r="FM212" s="2">
        <f t="shared" si="253"/>
        <v>0.99999831939210648</v>
      </c>
      <c r="FN212" s="2">
        <f t="shared" si="253"/>
        <v>0.9999981102157135</v>
      </c>
      <c r="FO212" s="2">
        <f t="shared" si="253"/>
        <v>0.99999799143988233</v>
      </c>
      <c r="FP212" s="2">
        <f t="shared" si="253"/>
        <v>0.99999800163139729</v>
      </c>
      <c r="FQ212" s="2">
        <f t="shared" si="253"/>
        <v>0.99999821864769989</v>
      </c>
      <c r="FR212" s="2">
        <f t="shared" si="253"/>
        <v>0.99999797009219571</v>
      </c>
      <c r="FS212" s="2">
        <f t="shared" si="253"/>
        <v>0.99999826599562958</v>
      </c>
      <c r="FT212" s="2">
        <f t="shared" si="253"/>
        <v>0.99999800332927047</v>
      </c>
      <c r="FU212" s="2">
        <f t="shared" si="253"/>
        <v>0.99999756512192228</v>
      </c>
      <c r="FW212" s="2">
        <f t="shared" ref="FW212:GK227" si="260">POWER(10,($B212-C$232)/C$229)/(1+POWER(10,($B212-C$232)/C$229))</f>
        <v>0.98652074144203916</v>
      </c>
      <c r="FX212" s="2">
        <f t="shared" si="260"/>
        <v>0.98914590890665688</v>
      </c>
      <c r="FY212" s="2">
        <f t="shared" si="260"/>
        <v>0.98713635821230061</v>
      </c>
      <c r="FZ212" s="2">
        <f t="shared" si="260"/>
        <v>0.98651112491744541</v>
      </c>
      <c r="GA212" s="2">
        <f t="shared" si="260"/>
        <v>0.98710606573928239</v>
      </c>
      <c r="GB212" s="2">
        <f t="shared" si="260"/>
        <v>0.9878764170807478</v>
      </c>
      <c r="GC212" s="2">
        <f t="shared" si="260"/>
        <v>0.98820631740178377</v>
      </c>
      <c r="GD212" s="2">
        <f t="shared" si="260"/>
        <v>0.98798899897108261</v>
      </c>
      <c r="GE212" s="2">
        <f t="shared" si="260"/>
        <v>0.988673070643736</v>
      </c>
      <c r="GF212" s="2">
        <f t="shared" si="260"/>
        <v>0.98842445785025568</v>
      </c>
      <c r="GG212" s="2">
        <f t="shared" si="260"/>
        <v>0.98798684318404772</v>
      </c>
      <c r="GH212" s="2">
        <f t="shared" si="260"/>
        <v>0.98656334847597327</v>
      </c>
      <c r="GI212" s="2">
        <f t="shared" si="260"/>
        <v>0.98692670193164811</v>
      </c>
      <c r="GJ212" s="2">
        <f t="shared" si="260"/>
        <v>0.98060954803960187</v>
      </c>
      <c r="GK212" s="2">
        <f t="shared" si="260"/>
        <v>0.97617242760834377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8.8780207995493176E-82</v>
      </c>
      <c r="HT212" s="86">
        <f t="shared" si="262"/>
        <v>1.5787781043856987E-97</v>
      </c>
      <c r="HU212" s="86">
        <f t="shared" si="262"/>
        <v>9.2983455628998639E-101</v>
      </c>
      <c r="HV212" s="86">
        <f t="shared" si="262"/>
        <v>6.1780385513015541E-99</v>
      </c>
      <c r="HW212" s="86">
        <f t="shared" si="262"/>
        <v>1.0140990491318894E-93</v>
      </c>
      <c r="HX212" s="86">
        <f t="shared" si="262"/>
        <v>2.5742293101791438E-114</v>
      </c>
      <c r="HY212" s="86">
        <f t="shared" si="262"/>
        <v>1.1061846648589398E-99</v>
      </c>
      <c r="HZ212" s="86">
        <f t="shared" si="262"/>
        <v>8.3371932880249714E-109</v>
      </c>
      <c r="IA212" s="86">
        <f t="shared" si="262"/>
        <v>3.6625336098541564E-121</v>
      </c>
      <c r="IB212" s="86">
        <f t="shared" si="262"/>
        <v>2.3925875628312323E-115</v>
      </c>
      <c r="IC212" s="86">
        <f t="shared" si="262"/>
        <v>2.662451678652452E-104</v>
      </c>
      <c r="ID212" s="86">
        <f t="shared" si="262"/>
        <v>4.5245039589239922E-110</v>
      </c>
      <c r="IE212" s="86">
        <f t="shared" si="262"/>
        <v>1.2725767823283912E-101</v>
      </c>
      <c r="IF212" s="86">
        <f t="shared" si="262"/>
        <v>1.141538875788254E-152</v>
      </c>
      <c r="IG212" s="86">
        <f t="shared" si="262"/>
        <v>2.9211786181493043E-122</v>
      </c>
      <c r="II212" s="86">
        <f t="shared" ref="II212:IW227" si="263" xml:space="preserve"> _xlfn.NORM.DIST($B212, C$10, ABS(C$14), TRUE) * _xlfn.NORM.DIST(($B212 - C$10)*C$18, 0, ABS(C$14), TRUE) * 2</f>
        <v>5.9646531273329237E-20</v>
      </c>
      <c r="IJ212" s="86">
        <f t="shared" si="263"/>
        <v>2.0744531401669406E-24</v>
      </c>
      <c r="IK212" s="86">
        <f t="shared" si="263"/>
        <v>8.7099666576274105E-24</v>
      </c>
      <c r="IL212" s="86">
        <f t="shared" si="263"/>
        <v>2.5422220829319234E-23</v>
      </c>
      <c r="IM212" s="86">
        <f t="shared" si="263"/>
        <v>2.2764441284336945E-22</v>
      </c>
      <c r="IN212" s="86">
        <f t="shared" si="263"/>
        <v>1.9914733331582563E-27</v>
      </c>
      <c r="IO212" s="86">
        <f t="shared" si="263"/>
        <v>2.5991997221211821E-24</v>
      </c>
      <c r="IP212" s="86">
        <f t="shared" si="263"/>
        <v>3.0598336154614843E-26</v>
      </c>
      <c r="IQ212" s="86">
        <f t="shared" si="263"/>
        <v>2.3599156952411393E-29</v>
      </c>
      <c r="IR212" s="86">
        <f t="shared" si="263"/>
        <v>2.2972978256982765E-28</v>
      </c>
      <c r="IS212" s="86">
        <f t="shared" si="263"/>
        <v>2.9596444951199959E-25</v>
      </c>
      <c r="IT212" s="86">
        <f t="shared" si="263"/>
        <v>7.1873676863613406E-26</v>
      </c>
      <c r="IU212" s="86">
        <f t="shared" si="263"/>
        <v>4.4274452148931004E-24</v>
      </c>
      <c r="IV212" s="86">
        <f t="shared" si="263"/>
        <v>3.4452668989390546E-16</v>
      </c>
      <c r="IW212" s="86">
        <f t="shared" si="263"/>
        <v>1.9975200313206154E-30</v>
      </c>
      <c r="IY212" s="86">
        <f t="shared" ref="IY212:JM227" si="264">GM212+HC212+HS212+II212</f>
        <v>5.9646531273329237E-20</v>
      </c>
      <c r="IZ212" s="86">
        <f t="shared" si="264"/>
        <v>2.0744531401669406E-24</v>
      </c>
      <c r="JA212" s="86">
        <f t="shared" si="264"/>
        <v>8.7099666576274105E-24</v>
      </c>
      <c r="JB212" s="86">
        <f t="shared" si="264"/>
        <v>2.5422220829319234E-23</v>
      </c>
      <c r="JC212" s="86">
        <f t="shared" si="264"/>
        <v>2.2764441284336945E-22</v>
      </c>
      <c r="JD212" s="86">
        <f t="shared" si="264"/>
        <v>1.9914733331582563E-27</v>
      </c>
      <c r="JE212" s="86">
        <f t="shared" si="264"/>
        <v>2.5991997221211821E-24</v>
      </c>
      <c r="JF212" s="86">
        <f t="shared" si="264"/>
        <v>3.0598336154614843E-26</v>
      </c>
      <c r="JG212" s="86">
        <f t="shared" si="264"/>
        <v>2.3599156952411393E-29</v>
      </c>
      <c r="JH212" s="86">
        <f t="shared" si="264"/>
        <v>2.2972978256982765E-28</v>
      </c>
      <c r="JI212" s="86">
        <f t="shared" si="264"/>
        <v>2.9596444951199959E-25</v>
      </c>
      <c r="JJ212" s="86">
        <f t="shared" si="264"/>
        <v>7.1873676863613406E-26</v>
      </c>
      <c r="JK212" s="86">
        <f t="shared" si="264"/>
        <v>4.4274452148931004E-24</v>
      </c>
      <c r="JL212" s="86">
        <f t="shared" si="264"/>
        <v>3.4452668989390546E-16</v>
      </c>
      <c r="JM212" s="86">
        <f t="shared" si="264"/>
        <v>1.9975200313206154E-30</v>
      </c>
    </row>
    <row r="213" spans="2:273" x14ac:dyDescent="0.25">
      <c r="B213" s="2">
        <v>186</v>
      </c>
      <c r="C213" s="37">
        <v>102.03400000000001</v>
      </c>
      <c r="D213" s="37">
        <v>100.20699999999999</v>
      </c>
      <c r="E213" s="37">
        <v>101.60299999999999</v>
      </c>
      <c r="F213" s="37">
        <v>101.741</v>
      </c>
      <c r="G213" s="37">
        <v>101.44799999999999</v>
      </c>
      <c r="H213" s="37">
        <v>105.345</v>
      </c>
      <c r="I213" s="37">
        <v>107.20699999999999</v>
      </c>
      <c r="J213" s="37">
        <v>108.345</v>
      </c>
      <c r="K213" s="37">
        <v>106.345</v>
      </c>
      <c r="L213" s="37">
        <v>107.53400000000001</v>
      </c>
      <c r="M213" s="37">
        <v>104.431</v>
      </c>
      <c r="N213" s="37">
        <v>107.70699999999999</v>
      </c>
      <c r="O213" s="37">
        <v>107.672</v>
      </c>
      <c r="P213" s="37">
        <v>107.29300000000001</v>
      </c>
      <c r="Q213" s="37">
        <v>111.517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168.36278667917449</v>
      </c>
      <c r="DL213" s="2">
        <f t="shared" si="251"/>
        <v>139.34245175438599</v>
      </c>
      <c r="DM213" s="2">
        <f t="shared" si="251"/>
        <v>137.06981005398109</v>
      </c>
      <c r="DN213" s="2">
        <f t="shared" si="251"/>
        <v>149.01340789473682</v>
      </c>
      <c r="DO213" s="2">
        <f t="shared" si="251"/>
        <v>164.25776022514071</v>
      </c>
      <c r="DP213" s="2">
        <f t="shared" si="251"/>
        <v>165.70787197724039</v>
      </c>
      <c r="DQ213" s="2">
        <f t="shared" si="251"/>
        <v>146.49387476547844</v>
      </c>
      <c r="DR213" s="2">
        <f t="shared" si="251"/>
        <v>150.10094879089618</v>
      </c>
      <c r="DS213" s="2">
        <f t="shared" si="251"/>
        <v>149.19813697478992</v>
      </c>
      <c r="DT213" s="2">
        <f t="shared" si="251"/>
        <v>153.09111522048363</v>
      </c>
      <c r="DU213" s="2">
        <f t="shared" si="251"/>
        <v>152.40948819163293</v>
      </c>
      <c r="DV213" s="2">
        <f t="shared" si="251"/>
        <v>160.8710497866287</v>
      </c>
      <c r="DW213" s="2">
        <f t="shared" si="251"/>
        <v>161.05107922092131</v>
      </c>
      <c r="DX213" s="2">
        <f t="shared" si="251"/>
        <v>158.09781188331186</v>
      </c>
      <c r="DY213" s="2">
        <f t="shared" si="251"/>
        <v>171.12676937337778</v>
      </c>
      <c r="EA213" s="2">
        <f t="shared" si="240"/>
        <v>101.57495190986532</v>
      </c>
      <c r="EB213" s="2">
        <f t="shared" si="240"/>
        <v>104.21928340440654</v>
      </c>
      <c r="EC213" s="2">
        <f t="shared" si="240"/>
        <v>100.85480343986532</v>
      </c>
      <c r="ED213" s="2">
        <f t="shared" si="240"/>
        <v>100.8731876051971</v>
      </c>
      <c r="EE213" s="2">
        <f t="shared" si="240"/>
        <v>100.46307757053626</v>
      </c>
      <c r="EF213" s="2">
        <f t="shared" si="239"/>
        <v>104.1384430748263</v>
      </c>
      <c r="EG213" s="2">
        <f t="shared" si="239"/>
        <v>107.6465092933708</v>
      </c>
      <c r="EH213" s="2">
        <f t="shared" si="239"/>
        <v>106.47000612727003</v>
      </c>
      <c r="EI213" s="2">
        <f t="shared" si="239"/>
        <v>103.09399952705985</v>
      </c>
      <c r="EJ213" s="2">
        <f t="shared" si="239"/>
        <v>106.03449498327755</v>
      </c>
      <c r="EK213" s="2">
        <f t="shared" si="239"/>
        <v>105.56266346506668</v>
      </c>
      <c r="EL213" s="2">
        <f t="shared" si="254"/>
        <v>106.67945087628551</v>
      </c>
      <c r="EM213" s="2">
        <f t="shared" si="255"/>
        <v>106.71153583689015</v>
      </c>
      <c r="EN213" s="2">
        <f t="shared" si="256"/>
        <v>108.41592050927206</v>
      </c>
      <c r="EO213" s="2">
        <f t="shared" si="257"/>
        <v>112.31709816029881</v>
      </c>
      <c r="EQ213" s="2">
        <f t="shared" si="252"/>
        <v>101.06756541330455</v>
      </c>
      <c r="ER213" s="2">
        <f t="shared" si="252"/>
        <v>101.98329972871912</v>
      </c>
      <c r="ES213" s="2">
        <f t="shared" si="252"/>
        <v>101.43882494706871</v>
      </c>
      <c r="ET213" s="2">
        <f t="shared" si="252"/>
        <v>101.52566258219959</v>
      </c>
      <c r="EU213" s="2">
        <f t="shared" si="252"/>
        <v>101.62598213494645</v>
      </c>
      <c r="EV213" s="2">
        <f t="shared" si="252"/>
        <v>103.6857162230738</v>
      </c>
      <c r="EW213" s="2">
        <f t="shared" si="252"/>
        <v>106.70724477450491</v>
      </c>
      <c r="EX213" s="2">
        <f t="shared" si="252"/>
        <v>106.30511456950765</v>
      </c>
      <c r="EY213" s="2">
        <f t="shared" si="252"/>
        <v>103.9613531510122</v>
      </c>
      <c r="EZ213" s="2">
        <f t="shared" si="252"/>
        <v>105.14552835796272</v>
      </c>
      <c r="FA213" s="2">
        <f t="shared" si="252"/>
        <v>104.74898076134852</v>
      </c>
      <c r="FB213" s="2">
        <f t="shared" si="252"/>
        <v>105.36252668744039</v>
      </c>
      <c r="FC213" s="2">
        <f t="shared" si="252"/>
        <v>106.38152138119609</v>
      </c>
      <c r="FD213" s="2">
        <f t="shared" si="252"/>
        <v>107.64517905349241</v>
      </c>
      <c r="FE213" s="2">
        <f t="shared" si="252"/>
        <v>109.67439271417055</v>
      </c>
      <c r="FG213" s="2">
        <f t="shared" si="253"/>
        <v>0.99999837852975748</v>
      </c>
      <c r="FH213" s="2">
        <f t="shared" si="253"/>
        <v>0.99999835691357242</v>
      </c>
      <c r="FI213" s="2">
        <f t="shared" si="253"/>
        <v>0.99999836916106921</v>
      </c>
      <c r="FJ213" s="2">
        <f t="shared" si="253"/>
        <v>0.99999836944956266</v>
      </c>
      <c r="FK213" s="2">
        <f t="shared" si="253"/>
        <v>0.99999850001753021</v>
      </c>
      <c r="FL213" s="2">
        <f t="shared" si="253"/>
        <v>0.99999831243232207</v>
      </c>
      <c r="FM213" s="2">
        <f t="shared" si="253"/>
        <v>0.9999984672671578</v>
      </c>
      <c r="FN213" s="2">
        <f t="shared" si="253"/>
        <v>0.99999827649596018</v>
      </c>
      <c r="FO213" s="2">
        <f t="shared" si="253"/>
        <v>0.99999816817107745</v>
      </c>
      <c r="FP213" s="2">
        <f t="shared" si="253"/>
        <v>0.99999817746585284</v>
      </c>
      <c r="FQ213" s="2">
        <f t="shared" si="253"/>
        <v>0.99999837538713887</v>
      </c>
      <c r="FR213" s="2">
        <f t="shared" si="253"/>
        <v>0.99999814870174897</v>
      </c>
      <c r="FS213" s="2">
        <f t="shared" si="253"/>
        <v>0.99999841856897742</v>
      </c>
      <c r="FT213" s="2">
        <f t="shared" si="253"/>
        <v>0.99999817901433208</v>
      </c>
      <c r="FU213" s="2">
        <f t="shared" si="253"/>
        <v>0.99999777936432477</v>
      </c>
      <c r="FW213" s="2">
        <f t="shared" si="260"/>
        <v>0.98769217265284748</v>
      </c>
      <c r="FX213" s="2">
        <f t="shared" si="260"/>
        <v>0.99009148822299486</v>
      </c>
      <c r="FY213" s="2">
        <f t="shared" si="260"/>
        <v>0.9882549254637033</v>
      </c>
      <c r="FZ213" s="2">
        <f t="shared" si="260"/>
        <v>0.98768338142983281</v>
      </c>
      <c r="GA213" s="2">
        <f t="shared" si="260"/>
        <v>0.98822723567973669</v>
      </c>
      <c r="GB213" s="2">
        <f t="shared" si="260"/>
        <v>0.98893135355490058</v>
      </c>
      <c r="GC213" s="2">
        <f t="shared" si="260"/>
        <v>0.98923286039895963</v>
      </c>
      <c r="GD213" s="2">
        <f t="shared" si="260"/>
        <v>0.98903424784764638</v>
      </c>
      <c r="GE213" s="2">
        <f t="shared" si="260"/>
        <v>0.98965941173412553</v>
      </c>
      <c r="GF213" s="2">
        <f t="shared" si="260"/>
        <v>0.98943221656558022</v>
      </c>
      <c r="GG213" s="2">
        <f t="shared" si="260"/>
        <v>0.98903227758383161</v>
      </c>
      <c r="GH213" s="2">
        <f t="shared" si="260"/>
        <v>0.98773112292125675</v>
      </c>
      <c r="GI213" s="2">
        <f t="shared" si="260"/>
        <v>0.988063279544245</v>
      </c>
      <c r="GJ213" s="2">
        <f t="shared" si="260"/>
        <v>0.98228547400079191</v>
      </c>
      <c r="GK213" s="2">
        <f t="shared" si="260"/>
        <v>0.97822333945155193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4.9938704266449345E-84</v>
      </c>
      <c r="HT213" s="86">
        <f t="shared" si="262"/>
        <v>3.8798640994245154E-100</v>
      </c>
      <c r="HU213" s="86">
        <f t="shared" si="262"/>
        <v>1.7706016822807088E-103</v>
      </c>
      <c r="HV213" s="86">
        <f t="shared" si="262"/>
        <v>1.2417160613359936E-101</v>
      </c>
      <c r="HW213" s="86">
        <f t="shared" si="262"/>
        <v>2.9357005965364514E-96</v>
      </c>
      <c r="HX213" s="86">
        <f t="shared" si="262"/>
        <v>2.108294466330647E-117</v>
      </c>
      <c r="HY213" s="86">
        <f t="shared" si="262"/>
        <v>2.2954104019108068E-102</v>
      </c>
      <c r="HZ213" s="86">
        <f t="shared" si="262"/>
        <v>9.7061564968755925E-112</v>
      </c>
      <c r="IA213" s="86">
        <f t="shared" si="262"/>
        <v>2.0844029748574336E-124</v>
      </c>
      <c r="IB213" s="86">
        <f t="shared" si="262"/>
        <v>1.8001837042749466E-118</v>
      </c>
      <c r="IC213" s="86">
        <f t="shared" si="262"/>
        <v>4.0881258016436695E-107</v>
      </c>
      <c r="ID213" s="86">
        <f t="shared" si="262"/>
        <v>4.4562103371193587E-113</v>
      </c>
      <c r="IE213" s="86">
        <f t="shared" si="262"/>
        <v>2.2080444938386538E-104</v>
      </c>
      <c r="IF213" s="86">
        <f t="shared" si="262"/>
        <v>4.5649889298700505E-157</v>
      </c>
      <c r="IG213" s="86">
        <f t="shared" si="262"/>
        <v>7.6783594978495639E-126</v>
      </c>
      <c r="II213" s="86">
        <f t="shared" si="263"/>
        <v>9.5277688863930081E-21</v>
      </c>
      <c r="IJ213" s="86">
        <f t="shared" si="263"/>
        <v>2.3844985585200553E-25</v>
      </c>
      <c r="IK213" s="86">
        <f t="shared" si="263"/>
        <v>9.758760154347498E-25</v>
      </c>
      <c r="IL213" s="86">
        <f t="shared" si="263"/>
        <v>2.9094785375953563E-24</v>
      </c>
      <c r="IM213" s="86">
        <f t="shared" si="263"/>
        <v>2.9264071070585337E-23</v>
      </c>
      <c r="IN213" s="86">
        <f t="shared" si="263"/>
        <v>1.6180488126932684E-28</v>
      </c>
      <c r="IO213" s="86">
        <f t="shared" si="263"/>
        <v>2.8934493639017205E-25</v>
      </c>
      <c r="IP213" s="86">
        <f t="shared" si="263"/>
        <v>2.8024377018303706E-27</v>
      </c>
      <c r="IQ213" s="86">
        <f t="shared" si="263"/>
        <v>1.6598810062336406E-30</v>
      </c>
      <c r="IR213" s="86">
        <f t="shared" si="263"/>
        <v>1.7526186239365799E-29</v>
      </c>
      <c r="IS213" s="86">
        <f t="shared" si="263"/>
        <v>2.9803805948352244E-26</v>
      </c>
      <c r="IT213" s="86">
        <f t="shared" si="263"/>
        <v>6.4062365141995901E-27</v>
      </c>
      <c r="IU213" s="86">
        <f t="shared" si="263"/>
        <v>4.7792496086262406E-25</v>
      </c>
      <c r="IV213" s="86">
        <f t="shared" si="263"/>
        <v>6.9368934585742737E-17</v>
      </c>
      <c r="IW213" s="86">
        <f t="shared" si="263"/>
        <v>7.1863879292976869E-32</v>
      </c>
      <c r="IY213" s="86">
        <f t="shared" si="264"/>
        <v>9.5277688863930081E-21</v>
      </c>
      <c r="IZ213" s="86">
        <f t="shared" si="264"/>
        <v>2.3844985585200553E-25</v>
      </c>
      <c r="JA213" s="86">
        <f t="shared" si="264"/>
        <v>9.758760154347498E-25</v>
      </c>
      <c r="JB213" s="86">
        <f t="shared" si="264"/>
        <v>2.9094785375953563E-24</v>
      </c>
      <c r="JC213" s="86">
        <f t="shared" si="264"/>
        <v>2.9264071070585337E-23</v>
      </c>
      <c r="JD213" s="86">
        <f t="shared" si="264"/>
        <v>1.6180488126932684E-28</v>
      </c>
      <c r="JE213" s="86">
        <f t="shared" si="264"/>
        <v>2.8934493639017205E-25</v>
      </c>
      <c r="JF213" s="86">
        <f t="shared" si="264"/>
        <v>2.8024377018303706E-27</v>
      </c>
      <c r="JG213" s="86">
        <f t="shared" si="264"/>
        <v>1.6598810062336406E-30</v>
      </c>
      <c r="JH213" s="86">
        <f t="shared" si="264"/>
        <v>1.7526186239365799E-29</v>
      </c>
      <c r="JI213" s="86">
        <f t="shared" si="264"/>
        <v>2.9803805948352244E-26</v>
      </c>
      <c r="JJ213" s="86">
        <f t="shared" si="264"/>
        <v>6.4062365141995901E-27</v>
      </c>
      <c r="JK213" s="86">
        <f t="shared" si="264"/>
        <v>4.7792496086262406E-25</v>
      </c>
      <c r="JL213" s="86">
        <f t="shared" si="264"/>
        <v>6.9368934585742737E-17</v>
      </c>
      <c r="JM213" s="86">
        <f t="shared" si="264"/>
        <v>7.1863879292976869E-32</v>
      </c>
    </row>
    <row r="214" spans="2:273" x14ac:dyDescent="0.25">
      <c r="B214" s="2">
        <v>187</v>
      </c>
      <c r="C214" s="37">
        <v>102.19</v>
      </c>
      <c r="D214" s="37">
        <v>100.845</v>
      </c>
      <c r="E214" s="37">
        <v>101.172</v>
      </c>
      <c r="F214" s="37">
        <v>102.69</v>
      </c>
      <c r="G214" s="37">
        <v>104.89700000000001</v>
      </c>
      <c r="H214" s="37">
        <v>106.828</v>
      </c>
      <c r="I214" s="37">
        <v>106.983</v>
      </c>
      <c r="J214" s="37">
        <v>108.241</v>
      </c>
      <c r="K214" s="37">
        <v>109.276</v>
      </c>
      <c r="L214" s="37">
        <v>107.086</v>
      </c>
      <c r="M214" s="37">
        <v>106.724</v>
      </c>
      <c r="N214" s="37">
        <v>107.60299999999999</v>
      </c>
      <c r="O214" s="37">
        <v>109.414</v>
      </c>
      <c r="P214" s="37">
        <v>110.19</v>
      </c>
      <c r="Q214" s="37">
        <v>108.94799999999999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168.67740215759852</v>
      </c>
      <c r="DL214" s="2">
        <f t="shared" si="268"/>
        <v>139.48723009446695</v>
      </c>
      <c r="DM214" s="2">
        <f t="shared" si="268"/>
        <v>137.2004632928475</v>
      </c>
      <c r="DN214" s="2">
        <f t="shared" si="268"/>
        <v>149.21656234817812</v>
      </c>
      <c r="DO214" s="2">
        <f t="shared" si="268"/>
        <v>164.54344662288932</v>
      </c>
      <c r="DP214" s="2">
        <f t="shared" si="268"/>
        <v>166.02281365576101</v>
      </c>
      <c r="DQ214" s="2">
        <f t="shared" si="268"/>
        <v>146.68322204502817</v>
      </c>
      <c r="DR214" s="2">
        <f t="shared" si="268"/>
        <v>150.31254480796588</v>
      </c>
      <c r="DS214" s="2">
        <f t="shared" si="268"/>
        <v>149.41099159663867</v>
      </c>
      <c r="DT214" s="2">
        <f t="shared" si="268"/>
        <v>153.30523304883832</v>
      </c>
      <c r="DU214" s="2">
        <f t="shared" si="268"/>
        <v>152.60703738191634</v>
      </c>
      <c r="DV214" s="2">
        <f t="shared" si="268"/>
        <v>161.12532503556187</v>
      </c>
      <c r="DW214" s="2">
        <f t="shared" si="268"/>
        <v>161.28410033920559</v>
      </c>
      <c r="DX214" s="2">
        <f t="shared" si="268"/>
        <v>158.32536645216643</v>
      </c>
      <c r="DY214" s="2">
        <f t="shared" si="268"/>
        <v>171.43363477938448</v>
      </c>
      <c r="EA214" s="2">
        <f t="shared" si="240"/>
        <v>101.49294485664558</v>
      </c>
      <c r="EB214" s="2">
        <f t="shared" si="240"/>
        <v>104.18127794361526</v>
      </c>
      <c r="EC214" s="2">
        <f t="shared" si="240"/>
        <v>100.77574052436182</v>
      </c>
      <c r="ED214" s="2">
        <f t="shared" si="240"/>
        <v>100.78656688321276</v>
      </c>
      <c r="EE214" s="2">
        <f t="shared" si="240"/>
        <v>100.37335879388323</v>
      </c>
      <c r="EF214" s="2">
        <f t="shared" si="239"/>
        <v>104.09170524715626</v>
      </c>
      <c r="EG214" s="2">
        <f t="shared" si="239"/>
        <v>107.62557566864399</v>
      </c>
      <c r="EH214" s="2">
        <f t="shared" si="239"/>
        <v>106.43511410748559</v>
      </c>
      <c r="EI214" s="2">
        <f t="shared" si="239"/>
        <v>103.03153433609428</v>
      </c>
      <c r="EJ214" s="2">
        <f t="shared" si="239"/>
        <v>105.98678021978019</v>
      </c>
      <c r="EK214" s="2">
        <f t="shared" si="239"/>
        <v>105.49067867065052</v>
      </c>
      <c r="EL214" s="2">
        <f t="shared" si="254"/>
        <v>106.60544802379358</v>
      </c>
      <c r="EM214" s="2">
        <f t="shared" si="255"/>
        <v>106.61310780718826</v>
      </c>
      <c r="EN214" s="2">
        <f t="shared" si="256"/>
        <v>108.33486913921948</v>
      </c>
      <c r="EO214" s="2">
        <f t="shared" si="257"/>
        <v>112.24301523479662</v>
      </c>
      <c r="EQ214" s="2">
        <f t="shared" ref="EQ214:FE227" si="269">CU$228*$B214+CU$229</f>
        <v>100.97961873436589</v>
      </c>
      <c r="ER214" s="2">
        <f t="shared" si="269"/>
        <v>101.91961020853043</v>
      </c>
      <c r="ES214" s="2">
        <f t="shared" si="269"/>
        <v>101.36659351196127</v>
      </c>
      <c r="ET214" s="2">
        <f t="shared" si="269"/>
        <v>101.44654733184376</v>
      </c>
      <c r="EU214" s="2">
        <f t="shared" si="269"/>
        <v>101.54962921803155</v>
      </c>
      <c r="EV214" s="2">
        <f t="shared" si="269"/>
        <v>103.63380080319175</v>
      </c>
      <c r="EW214" s="2">
        <f t="shared" si="269"/>
        <v>106.67565950241305</v>
      </c>
      <c r="EX214" s="2">
        <f t="shared" si="269"/>
        <v>106.26838027614697</v>
      </c>
      <c r="EY214" s="2">
        <f t="shared" si="269"/>
        <v>103.90880415440715</v>
      </c>
      <c r="EZ214" s="2">
        <f t="shared" si="269"/>
        <v>105.0874814372785</v>
      </c>
      <c r="FA214" s="2">
        <f t="shared" si="269"/>
        <v>104.66768026949484</v>
      </c>
      <c r="FB214" s="2">
        <f t="shared" si="269"/>
        <v>105.27311492906085</v>
      </c>
      <c r="FC214" s="2">
        <f t="shared" si="269"/>
        <v>106.27925125299437</v>
      </c>
      <c r="FD214" s="2">
        <f t="shared" si="269"/>
        <v>107.55516050302174</v>
      </c>
      <c r="FE214" s="2">
        <f t="shared" si="269"/>
        <v>109.57158466694172</v>
      </c>
      <c r="FG214" s="2">
        <f t="shared" ref="FG214:FU227" si="270">POWER(10,($B214-C$231)/C$229)/(1+POWER(10,($B214-C$231)/C$229))</f>
        <v>0.99999852120135213</v>
      </c>
      <c r="FH214" s="2">
        <f t="shared" si="270"/>
        <v>0.99999850148715141</v>
      </c>
      <c r="FI214" s="2">
        <f t="shared" si="270"/>
        <v>0.99999851265700446</v>
      </c>
      <c r="FJ214" s="2">
        <f t="shared" si="270"/>
        <v>0.99999851292011377</v>
      </c>
      <c r="FK214" s="2">
        <f t="shared" si="270"/>
        <v>0.99999863199954819</v>
      </c>
      <c r="FL214" s="2">
        <f t="shared" si="270"/>
        <v>0.99999846091975708</v>
      </c>
      <c r="FM214" s="2">
        <f t="shared" si="270"/>
        <v>0.99999860213084557</v>
      </c>
      <c r="FN214" s="2">
        <f t="shared" si="270"/>
        <v>0.99999842814539563</v>
      </c>
      <c r="FO214" s="2">
        <f t="shared" si="270"/>
        <v>0.99999832935189747</v>
      </c>
      <c r="FP214" s="2">
        <f t="shared" si="270"/>
        <v>0.99999833782883618</v>
      </c>
      <c r="FQ214" s="2">
        <f t="shared" si="270"/>
        <v>0.99999851833524911</v>
      </c>
      <c r="FR214" s="2">
        <f t="shared" si="270"/>
        <v>0.99999831159565311</v>
      </c>
      <c r="FS214" s="2">
        <f t="shared" si="270"/>
        <v>0.99999855771756496</v>
      </c>
      <c r="FT214" s="2">
        <f t="shared" si="270"/>
        <v>0.99999833924106651</v>
      </c>
      <c r="FU214" s="2">
        <f t="shared" si="270"/>
        <v>0.99999797475579821</v>
      </c>
      <c r="FW214" s="2">
        <f t="shared" si="260"/>
        <v>0.988762958836094</v>
      </c>
      <c r="FX214" s="2">
        <f t="shared" si="260"/>
        <v>0.99095544443738071</v>
      </c>
      <c r="FY214" s="2">
        <f t="shared" si="260"/>
        <v>0.9892772834376905</v>
      </c>
      <c r="FZ214" s="2">
        <f t="shared" si="260"/>
        <v>0.98875492374533835</v>
      </c>
      <c r="GA214" s="2">
        <f t="shared" si="260"/>
        <v>0.98925197771615714</v>
      </c>
      <c r="GB214" s="2">
        <f t="shared" si="260"/>
        <v>0.98989543341638708</v>
      </c>
      <c r="GC214" s="2">
        <f t="shared" si="260"/>
        <v>0.99017094000635464</v>
      </c>
      <c r="GD214" s="2">
        <f t="shared" si="260"/>
        <v>0.98998945632884217</v>
      </c>
      <c r="GE214" s="2">
        <f t="shared" si="260"/>
        <v>0.9905606829622069</v>
      </c>
      <c r="GF214" s="2">
        <f t="shared" si="260"/>
        <v>0.9903530967830837</v>
      </c>
      <c r="GG214" s="2">
        <f t="shared" si="260"/>
        <v>0.98998765595400517</v>
      </c>
      <c r="GH214" s="2">
        <f t="shared" si="260"/>
        <v>0.98879855884589696</v>
      </c>
      <c r="GI214" s="2">
        <f t="shared" si="260"/>
        <v>0.98910213550896953</v>
      </c>
      <c r="GJ214" s="2">
        <f t="shared" si="260"/>
        <v>0.98381893907711282</v>
      </c>
      <c r="GK214" s="2">
        <f t="shared" si="260"/>
        <v>0.98010132147627771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2.6150380807288023E-86</v>
      </c>
      <c r="HT214" s="86">
        <f t="shared" si="262"/>
        <v>8.7968739730777717E-103</v>
      </c>
      <c r="HU214" s="86">
        <f t="shared" si="262"/>
        <v>3.0978320983203525E-106</v>
      </c>
      <c r="HV214" s="86">
        <f t="shared" si="262"/>
        <v>2.2928599151867897E-104</v>
      </c>
      <c r="HW214" s="86">
        <f t="shared" si="262"/>
        <v>7.8502441229123054E-99</v>
      </c>
      <c r="HX214" s="86">
        <f t="shared" si="262"/>
        <v>1.5687072625573563E-120</v>
      </c>
      <c r="HY214" s="86">
        <f t="shared" si="262"/>
        <v>4.3825264163403449E-105</v>
      </c>
      <c r="HZ214" s="86">
        <f t="shared" si="262"/>
        <v>1.0315564768095206E-114</v>
      </c>
      <c r="IA214" s="86">
        <f t="shared" si="262"/>
        <v>1.0733876176508693E-127</v>
      </c>
      <c r="IB214" s="86">
        <f t="shared" si="262"/>
        <v>1.2287954220806955E-121</v>
      </c>
      <c r="IC214" s="86">
        <f t="shared" si="262"/>
        <v>5.7513607026320557E-110</v>
      </c>
      <c r="ID214" s="86">
        <f t="shared" si="262"/>
        <v>3.9928717633167614E-116</v>
      </c>
      <c r="IE214" s="86">
        <f t="shared" si="262"/>
        <v>3.5138429269723494E-107</v>
      </c>
      <c r="IF214" s="86">
        <f t="shared" si="262"/>
        <v>1.5786406548606506E-161</v>
      </c>
      <c r="IG214" s="86">
        <f t="shared" si="262"/>
        <v>1.7891820053727685E-129</v>
      </c>
      <c r="II214" s="86">
        <f t="shared" si="263"/>
        <v>1.4650730801068876E-21</v>
      </c>
      <c r="IJ214" s="86">
        <f t="shared" si="263"/>
        <v>2.6257074698152191E-26</v>
      </c>
      <c r="IK214" s="86">
        <f t="shared" si="263"/>
        <v>1.0451483949435439E-25</v>
      </c>
      <c r="IL214" s="86">
        <f t="shared" si="263"/>
        <v>3.1827635024422015E-25</v>
      </c>
      <c r="IM214" s="86">
        <f t="shared" si="263"/>
        <v>3.6062891858944935E-24</v>
      </c>
      <c r="IN214" s="86">
        <f t="shared" si="263"/>
        <v>1.2490631390715367E-29</v>
      </c>
      <c r="IO214" s="86">
        <f t="shared" si="263"/>
        <v>3.0811862707176998E-26</v>
      </c>
      <c r="IP214" s="86">
        <f t="shared" si="263"/>
        <v>2.4449550743838287E-28</v>
      </c>
      <c r="IQ214" s="86">
        <f t="shared" si="263"/>
        <v>1.106851386495641E-31</v>
      </c>
      <c r="IR214" s="86">
        <f t="shared" si="263"/>
        <v>1.2694069987712937E-30</v>
      </c>
      <c r="IS214" s="86">
        <f t="shared" si="263"/>
        <v>2.8645134946603091E-27</v>
      </c>
      <c r="IT214" s="86">
        <f t="shared" si="263"/>
        <v>5.4292470014448732E-28</v>
      </c>
      <c r="IU214" s="86">
        <f t="shared" si="263"/>
        <v>4.9267286905760951E-26</v>
      </c>
      <c r="IV214" s="86">
        <f t="shared" si="263"/>
        <v>1.3470844151965452E-17</v>
      </c>
      <c r="IW214" s="86">
        <f t="shared" si="263"/>
        <v>2.3858839099181437E-33</v>
      </c>
      <c r="IY214" s="86">
        <f t="shared" si="264"/>
        <v>1.4650730801068876E-21</v>
      </c>
      <c r="IZ214" s="86">
        <f t="shared" si="264"/>
        <v>2.6257074698152191E-26</v>
      </c>
      <c r="JA214" s="86">
        <f t="shared" si="264"/>
        <v>1.0451483949435439E-25</v>
      </c>
      <c r="JB214" s="86">
        <f t="shared" si="264"/>
        <v>3.1827635024422015E-25</v>
      </c>
      <c r="JC214" s="86">
        <f t="shared" si="264"/>
        <v>3.6062891858944935E-24</v>
      </c>
      <c r="JD214" s="86">
        <f t="shared" si="264"/>
        <v>1.2490631390715367E-29</v>
      </c>
      <c r="JE214" s="86">
        <f t="shared" si="264"/>
        <v>3.0811862707176998E-26</v>
      </c>
      <c r="JF214" s="86">
        <f t="shared" si="264"/>
        <v>2.4449550743838287E-28</v>
      </c>
      <c r="JG214" s="86">
        <f t="shared" si="264"/>
        <v>1.106851386495641E-31</v>
      </c>
      <c r="JH214" s="86">
        <f t="shared" si="264"/>
        <v>1.2694069987712937E-30</v>
      </c>
      <c r="JI214" s="86">
        <f t="shared" si="264"/>
        <v>2.8645134946603091E-27</v>
      </c>
      <c r="JJ214" s="86">
        <f t="shared" si="264"/>
        <v>5.4292470014448732E-28</v>
      </c>
      <c r="JK214" s="86">
        <f t="shared" si="264"/>
        <v>4.9267286905760951E-26</v>
      </c>
      <c r="JL214" s="86">
        <f t="shared" si="264"/>
        <v>1.3470844151965452E-17</v>
      </c>
      <c r="JM214" s="86">
        <f t="shared" si="264"/>
        <v>2.3858839099181437E-33</v>
      </c>
    </row>
    <row r="215" spans="2:273" x14ac:dyDescent="0.25">
      <c r="B215" s="2">
        <v>188</v>
      </c>
      <c r="C215" s="37">
        <v>100.63800000000001</v>
      </c>
      <c r="D215" s="37">
        <v>100.60299999999999</v>
      </c>
      <c r="E215" s="37">
        <v>99.585999999999999</v>
      </c>
      <c r="F215" s="37">
        <v>100.63800000000001</v>
      </c>
      <c r="G215" s="37">
        <v>103.46599999999999</v>
      </c>
      <c r="H215" s="37">
        <v>106.345</v>
      </c>
      <c r="I215" s="37">
        <v>107.983</v>
      </c>
      <c r="J215" s="37">
        <v>108.60299999999999</v>
      </c>
      <c r="K215" s="37">
        <v>107.94799999999999</v>
      </c>
      <c r="L215" s="37">
        <v>108.483</v>
      </c>
      <c r="M215" s="37">
        <v>106.29300000000001</v>
      </c>
      <c r="N215" s="37">
        <v>108.259</v>
      </c>
      <c r="O215" s="37">
        <v>106.81</v>
      </c>
      <c r="P215" s="37">
        <v>107.621</v>
      </c>
      <c r="Q215" s="37">
        <v>109.69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168.99201763602252</v>
      </c>
      <c r="DL215" s="2">
        <f t="shared" si="268"/>
        <v>139.63200843454794</v>
      </c>
      <c r="DM215" s="2">
        <f t="shared" si="268"/>
        <v>137.33111653171389</v>
      </c>
      <c r="DN215" s="2">
        <f t="shared" si="268"/>
        <v>149.41971680161942</v>
      </c>
      <c r="DO215" s="2">
        <f t="shared" si="268"/>
        <v>164.82913302063793</v>
      </c>
      <c r="DP215" s="2">
        <f t="shared" si="268"/>
        <v>166.33775533428164</v>
      </c>
      <c r="DQ215" s="2">
        <f t="shared" si="268"/>
        <v>146.87256932457788</v>
      </c>
      <c r="DR215" s="2">
        <f t="shared" si="268"/>
        <v>150.5241408250356</v>
      </c>
      <c r="DS215" s="2">
        <f t="shared" si="268"/>
        <v>149.62384621848739</v>
      </c>
      <c r="DT215" s="2">
        <f t="shared" si="268"/>
        <v>153.51935087719301</v>
      </c>
      <c r="DU215" s="2">
        <f t="shared" si="268"/>
        <v>152.80458657219972</v>
      </c>
      <c r="DV215" s="2">
        <f t="shared" si="268"/>
        <v>161.37960028449501</v>
      </c>
      <c r="DW215" s="2">
        <f t="shared" si="268"/>
        <v>161.51712145748985</v>
      </c>
      <c r="DX215" s="2">
        <f t="shared" si="268"/>
        <v>158.55292102102101</v>
      </c>
      <c r="DY215" s="2">
        <f t="shared" si="268"/>
        <v>171.74050018539114</v>
      </c>
      <c r="EA215" s="2">
        <f t="shared" si="240"/>
        <v>101.41093780342582</v>
      </c>
      <c r="EB215" s="2">
        <f t="shared" si="240"/>
        <v>104.14327248282397</v>
      </c>
      <c r="EC215" s="2">
        <f t="shared" si="240"/>
        <v>100.69667760885832</v>
      </c>
      <c r="ED215" s="2">
        <f t="shared" si="240"/>
        <v>100.69994616122841</v>
      </c>
      <c r="EE215" s="2">
        <f t="shared" si="240"/>
        <v>100.2836400172302</v>
      </c>
      <c r="EF215" s="2">
        <f t="shared" si="239"/>
        <v>104.0449674194862</v>
      </c>
      <c r="EG215" s="2">
        <f t="shared" si="239"/>
        <v>107.60464204391717</v>
      </c>
      <c r="EH215" s="2">
        <f t="shared" si="239"/>
        <v>106.40022208770115</v>
      </c>
      <c r="EI215" s="2">
        <f t="shared" si="239"/>
        <v>102.96906914512871</v>
      </c>
      <c r="EJ215" s="2">
        <f t="shared" si="239"/>
        <v>105.93906545628282</v>
      </c>
      <c r="EK215" s="2">
        <f t="shared" si="239"/>
        <v>105.41869387623437</v>
      </c>
      <c r="EL215" s="2">
        <f t="shared" si="254"/>
        <v>106.53144517130164</v>
      </c>
      <c r="EM215" s="2">
        <f t="shared" si="255"/>
        <v>106.51467977748635</v>
      </c>
      <c r="EN215" s="2">
        <f t="shared" si="256"/>
        <v>108.25381776916689</v>
      </c>
      <c r="EO215" s="2">
        <f t="shared" si="257"/>
        <v>112.16893230929442</v>
      </c>
      <c r="EQ215" s="2">
        <f t="shared" si="269"/>
        <v>100.89167205542722</v>
      </c>
      <c r="ER215" s="2">
        <f t="shared" si="269"/>
        <v>101.85592068834173</v>
      </c>
      <c r="ES215" s="2">
        <f t="shared" si="269"/>
        <v>101.29436207685382</v>
      </c>
      <c r="ET215" s="2">
        <f t="shared" si="269"/>
        <v>101.36743208148792</v>
      </c>
      <c r="EU215" s="2">
        <f t="shared" si="269"/>
        <v>101.47327630111666</v>
      </c>
      <c r="EV215" s="2">
        <f t="shared" si="269"/>
        <v>103.58188538330968</v>
      </c>
      <c r="EW215" s="2">
        <f t="shared" si="269"/>
        <v>106.64407423032118</v>
      </c>
      <c r="EX215" s="2">
        <f t="shared" si="269"/>
        <v>106.23164598278628</v>
      </c>
      <c r="EY215" s="2">
        <f t="shared" si="269"/>
        <v>103.8562551578021</v>
      </c>
      <c r="EZ215" s="2">
        <f t="shared" si="269"/>
        <v>105.02943451659428</v>
      </c>
      <c r="FA215" s="2">
        <f t="shared" si="269"/>
        <v>104.58637977764117</v>
      </c>
      <c r="FB215" s="2">
        <f t="shared" si="269"/>
        <v>105.18370317068131</v>
      </c>
      <c r="FC215" s="2">
        <f t="shared" si="269"/>
        <v>106.17698112479263</v>
      </c>
      <c r="FD215" s="2">
        <f t="shared" si="269"/>
        <v>107.46514195255108</v>
      </c>
      <c r="FE215" s="2">
        <f t="shared" si="269"/>
        <v>109.46877661971288</v>
      </c>
      <c r="FG215" s="2">
        <f t="shared" si="270"/>
        <v>0.99999865131942844</v>
      </c>
      <c r="FH215" s="2">
        <f t="shared" si="270"/>
        <v>0.99999863333985894</v>
      </c>
      <c r="FI215" s="2">
        <f t="shared" si="270"/>
        <v>0.99999864352688872</v>
      </c>
      <c r="FJ215" s="2">
        <f t="shared" si="270"/>
        <v>0.99999864376684722</v>
      </c>
      <c r="FK215" s="2">
        <f t="shared" si="270"/>
        <v>0.99999875236860947</v>
      </c>
      <c r="FL215" s="2">
        <f t="shared" si="270"/>
        <v>0.99999859634194566</v>
      </c>
      <c r="FM215" s="2">
        <f t="shared" si="270"/>
        <v>0.99999872512802235</v>
      </c>
      <c r="FN215" s="2">
        <f t="shared" si="270"/>
        <v>0.99999856645136465</v>
      </c>
      <c r="FO215" s="2">
        <f t="shared" si="270"/>
        <v>0.9999984763505978</v>
      </c>
      <c r="FP215" s="2">
        <f t="shared" si="270"/>
        <v>0.99999848408166003</v>
      </c>
      <c r="FQ215" s="2">
        <f t="shared" si="270"/>
        <v>0.9999986487055107</v>
      </c>
      <c r="FR215" s="2">
        <f t="shared" si="270"/>
        <v>0.99999846015670568</v>
      </c>
      <c r="FS215" s="2">
        <f t="shared" si="270"/>
        <v>0.99999868462261898</v>
      </c>
      <c r="FT215" s="2">
        <f t="shared" si="270"/>
        <v>0.99999848536962976</v>
      </c>
      <c r="FU215" s="2">
        <f t="shared" si="270"/>
        <v>0.99999815295500649</v>
      </c>
      <c r="FW215" s="2">
        <f t="shared" si="260"/>
        <v>0.98974155374243844</v>
      </c>
      <c r="FX215" s="2">
        <f t="shared" si="260"/>
        <v>0.99174469753137684</v>
      </c>
      <c r="FY215" s="2">
        <f t="shared" si="260"/>
        <v>0.99021153101541226</v>
      </c>
      <c r="FZ215" s="2">
        <f t="shared" si="260"/>
        <v>0.98973421113473836</v>
      </c>
      <c r="GA215" s="2">
        <f t="shared" si="260"/>
        <v>0.99018840826037713</v>
      </c>
      <c r="GB215" s="2">
        <f t="shared" si="260"/>
        <v>0.99077632505007729</v>
      </c>
      <c r="GC215" s="2">
        <f t="shared" si="260"/>
        <v>0.99102803133138473</v>
      </c>
      <c r="GD215" s="2">
        <f t="shared" si="260"/>
        <v>0.99086222693686343</v>
      </c>
      <c r="GE215" s="2">
        <f t="shared" si="260"/>
        <v>0.99138408453148708</v>
      </c>
      <c r="GF215" s="2">
        <f t="shared" si="260"/>
        <v>0.99119444534336654</v>
      </c>
      <c r="GG215" s="2">
        <f t="shared" si="260"/>
        <v>0.99086058207886762</v>
      </c>
      <c r="GH215" s="2">
        <f t="shared" si="260"/>
        <v>0.98977408553448076</v>
      </c>
      <c r="GI215" s="2">
        <f t="shared" si="260"/>
        <v>0.9900514898922006</v>
      </c>
      <c r="GJ215" s="2">
        <f t="shared" si="260"/>
        <v>0.98522165626138303</v>
      </c>
      <c r="GK215" s="2">
        <f t="shared" si="260"/>
        <v>0.98182035934604817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1.2747829219987505E-88</v>
      </c>
      <c r="HT215" s="86">
        <f t="shared" si="262"/>
        <v>1.8401561524801461E-105</v>
      </c>
      <c r="HU215" s="86">
        <f t="shared" si="262"/>
        <v>4.9798315681291831E-109</v>
      </c>
      <c r="HV215" s="86">
        <f t="shared" si="262"/>
        <v>3.8896828107722837E-107</v>
      </c>
      <c r="HW215" s="86">
        <f t="shared" si="262"/>
        <v>1.9390656790007698E-101</v>
      </c>
      <c r="HX215" s="86">
        <f t="shared" si="262"/>
        <v>1.0604180570412318E-123</v>
      </c>
      <c r="HY215" s="86">
        <f t="shared" si="262"/>
        <v>7.6987143455857837E-108</v>
      </c>
      <c r="HZ215" s="86">
        <f t="shared" si="262"/>
        <v>1.0008177677081149E-117</v>
      </c>
      <c r="IA215" s="86">
        <f t="shared" si="262"/>
        <v>5.001546701847423E-131</v>
      </c>
      <c r="IB215" s="86">
        <f t="shared" si="262"/>
        <v>7.6094640340514578E-125</v>
      </c>
      <c r="IC215" s="86">
        <f t="shared" si="262"/>
        <v>7.4134227422071953E-113</v>
      </c>
      <c r="ID215" s="86">
        <f t="shared" si="262"/>
        <v>3.254827012626375E-119</v>
      </c>
      <c r="IE215" s="86">
        <f t="shared" si="262"/>
        <v>5.1286787005868785E-110</v>
      </c>
      <c r="IF215" s="86">
        <f t="shared" si="262"/>
        <v>4.720836178719675E-166</v>
      </c>
      <c r="IG215" s="86">
        <f t="shared" si="262"/>
        <v>3.6958452836204153E-133</v>
      </c>
      <c r="II215" s="86">
        <f t="shared" si="263"/>
        <v>2.1686153885064663E-22</v>
      </c>
      <c r="IJ215" s="86">
        <f t="shared" si="263"/>
        <v>2.7697805679480004E-27</v>
      </c>
      <c r="IK215" s="86">
        <f t="shared" si="263"/>
        <v>1.0699405082178403E-26</v>
      </c>
      <c r="IL215" s="86">
        <f t="shared" si="263"/>
        <v>3.3279294298065239E-26</v>
      </c>
      <c r="IM215" s="86">
        <f t="shared" si="263"/>
        <v>4.260177044555406E-25</v>
      </c>
      <c r="IN215" s="86">
        <f t="shared" si="263"/>
        <v>9.1610696431872544E-31</v>
      </c>
      <c r="IO215" s="86">
        <f t="shared" si="263"/>
        <v>3.1386249505539192E-27</v>
      </c>
      <c r="IP215" s="86">
        <f t="shared" si="263"/>
        <v>2.031870382548719E-29</v>
      </c>
      <c r="IQ215" s="86">
        <f t="shared" si="263"/>
        <v>6.9972467233385156E-33</v>
      </c>
      <c r="IR215" s="86">
        <f t="shared" si="263"/>
        <v>8.7287338540511807E-32</v>
      </c>
      <c r="IS215" s="86">
        <f t="shared" si="263"/>
        <v>2.6276677288791441E-28</v>
      </c>
      <c r="IT215" s="86">
        <f t="shared" si="263"/>
        <v>4.3749459117408146E-29</v>
      </c>
      <c r="IU215" s="86">
        <f t="shared" si="263"/>
        <v>4.8500153049114662E-27</v>
      </c>
      <c r="IV215" s="86">
        <f t="shared" si="263"/>
        <v>2.5229204261416308E-18</v>
      </c>
      <c r="IW215" s="86">
        <f t="shared" si="263"/>
        <v>7.309642419478257E-35</v>
      </c>
      <c r="IY215" s="86">
        <f t="shared" si="264"/>
        <v>2.1686153885064663E-22</v>
      </c>
      <c r="IZ215" s="86">
        <f t="shared" si="264"/>
        <v>2.7697805679480004E-27</v>
      </c>
      <c r="JA215" s="86">
        <f t="shared" si="264"/>
        <v>1.0699405082178403E-26</v>
      </c>
      <c r="JB215" s="86">
        <f t="shared" si="264"/>
        <v>3.3279294298065239E-26</v>
      </c>
      <c r="JC215" s="86">
        <f t="shared" si="264"/>
        <v>4.260177044555406E-25</v>
      </c>
      <c r="JD215" s="86">
        <f t="shared" si="264"/>
        <v>9.1610696431872544E-31</v>
      </c>
      <c r="JE215" s="86">
        <f t="shared" si="264"/>
        <v>3.1386249505539192E-27</v>
      </c>
      <c r="JF215" s="86">
        <f t="shared" si="264"/>
        <v>2.031870382548719E-29</v>
      </c>
      <c r="JG215" s="86">
        <f t="shared" si="264"/>
        <v>6.9972467233385156E-33</v>
      </c>
      <c r="JH215" s="86">
        <f t="shared" si="264"/>
        <v>8.7287338540511807E-32</v>
      </c>
      <c r="JI215" s="86">
        <f t="shared" si="264"/>
        <v>2.6276677288791441E-28</v>
      </c>
      <c r="JJ215" s="86">
        <f t="shared" si="264"/>
        <v>4.3749459117408146E-29</v>
      </c>
      <c r="JK215" s="86">
        <f t="shared" si="264"/>
        <v>4.8500153049114662E-27</v>
      </c>
      <c r="JL215" s="86">
        <f t="shared" si="264"/>
        <v>2.5229204261416308E-18</v>
      </c>
      <c r="JM215" s="86">
        <f t="shared" si="264"/>
        <v>7.309642419478257E-35</v>
      </c>
    </row>
    <row r="216" spans="2:273" x14ac:dyDescent="0.25">
      <c r="B216" s="2">
        <v>189</v>
      </c>
      <c r="C216" s="37">
        <v>101.655</v>
      </c>
      <c r="D216" s="37">
        <v>103.224</v>
      </c>
      <c r="E216" s="37">
        <v>104.086</v>
      </c>
      <c r="F216" s="37">
        <v>102</v>
      </c>
      <c r="G216" s="37">
        <v>102.621</v>
      </c>
      <c r="H216" s="37">
        <v>105.224</v>
      </c>
      <c r="I216" s="37">
        <v>106.914</v>
      </c>
      <c r="J216" s="37">
        <v>108.155</v>
      </c>
      <c r="K216" s="37">
        <v>108.60299999999999</v>
      </c>
      <c r="L216" s="37">
        <v>105.086</v>
      </c>
      <c r="M216" s="37">
        <v>106.621</v>
      </c>
      <c r="N216" s="37">
        <v>105.931</v>
      </c>
      <c r="O216" s="37">
        <v>105.86199999999999</v>
      </c>
      <c r="P216" s="37">
        <v>108.879</v>
      </c>
      <c r="Q216" s="37">
        <v>111.86199999999999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169.30663311444653</v>
      </c>
      <c r="DL216" s="2">
        <f t="shared" si="268"/>
        <v>139.7767867746289</v>
      </c>
      <c r="DM216" s="2">
        <f t="shared" si="268"/>
        <v>137.4617697705803</v>
      </c>
      <c r="DN216" s="2">
        <f t="shared" si="268"/>
        <v>149.62287125506072</v>
      </c>
      <c r="DO216" s="2">
        <f t="shared" si="268"/>
        <v>165.1148194183865</v>
      </c>
      <c r="DP216" s="2">
        <f t="shared" si="268"/>
        <v>166.65269701280226</v>
      </c>
      <c r="DQ216" s="2">
        <f t="shared" si="268"/>
        <v>147.06191660412759</v>
      </c>
      <c r="DR216" s="2">
        <f t="shared" si="268"/>
        <v>150.7357368421053</v>
      </c>
      <c r="DS216" s="2">
        <f t="shared" si="268"/>
        <v>149.83670084033614</v>
      </c>
      <c r="DT216" s="2">
        <f t="shared" si="268"/>
        <v>153.73346870554766</v>
      </c>
      <c r="DU216" s="2">
        <f t="shared" si="268"/>
        <v>153.00213576248314</v>
      </c>
      <c r="DV216" s="2">
        <f t="shared" si="268"/>
        <v>161.63387553342815</v>
      </c>
      <c r="DW216" s="2">
        <f t="shared" si="268"/>
        <v>161.75014257577413</v>
      </c>
      <c r="DX216" s="2">
        <f t="shared" si="268"/>
        <v>158.78047558987558</v>
      </c>
      <c r="DY216" s="2">
        <f t="shared" si="268"/>
        <v>172.04736559139781</v>
      </c>
      <c r="EA216" s="2">
        <f t="shared" si="240"/>
        <v>101.32893075020608</v>
      </c>
      <c r="EB216" s="2">
        <f t="shared" si="240"/>
        <v>104.10526702203269</v>
      </c>
      <c r="EC216" s="2">
        <f t="shared" si="240"/>
        <v>100.61761469335484</v>
      </c>
      <c r="ED216" s="2">
        <f t="shared" si="240"/>
        <v>100.61332543924405</v>
      </c>
      <c r="EE216" s="2">
        <f t="shared" si="240"/>
        <v>100.19392124057717</v>
      </c>
      <c r="EF216" s="2">
        <f t="shared" si="239"/>
        <v>103.99822959181616</v>
      </c>
      <c r="EG216" s="2">
        <f t="shared" si="239"/>
        <v>107.58370841919034</v>
      </c>
      <c r="EH216" s="2">
        <f t="shared" si="239"/>
        <v>106.36533006791672</v>
      </c>
      <c r="EI216" s="2">
        <f t="shared" si="239"/>
        <v>102.90660395416315</v>
      </c>
      <c r="EJ216" s="2">
        <f t="shared" si="239"/>
        <v>105.89135069278544</v>
      </c>
      <c r="EK216" s="2">
        <f t="shared" si="239"/>
        <v>105.34670908181822</v>
      </c>
      <c r="EL216" s="2">
        <f t="shared" si="254"/>
        <v>106.45744231880971</v>
      </c>
      <c r="EM216" s="2">
        <f t="shared" si="255"/>
        <v>106.41625174778446</v>
      </c>
      <c r="EN216" s="2">
        <f t="shared" si="256"/>
        <v>108.17276639911429</v>
      </c>
      <c r="EO216" s="2">
        <f t="shared" si="257"/>
        <v>112.09484938379222</v>
      </c>
      <c r="EQ216" s="2">
        <f t="shared" si="269"/>
        <v>100.80372537648856</v>
      </c>
      <c r="ER216" s="2">
        <f t="shared" si="269"/>
        <v>101.79223116815302</v>
      </c>
      <c r="ES216" s="2">
        <f t="shared" si="269"/>
        <v>101.22213064174638</v>
      </c>
      <c r="ET216" s="2">
        <f t="shared" si="269"/>
        <v>101.28831683113209</v>
      </c>
      <c r="EU216" s="2">
        <f t="shared" si="269"/>
        <v>101.39692338420176</v>
      </c>
      <c r="EV216" s="2">
        <f t="shared" si="269"/>
        <v>103.52996996342763</v>
      </c>
      <c r="EW216" s="2">
        <f t="shared" si="269"/>
        <v>106.61248895822932</v>
      </c>
      <c r="EX216" s="2">
        <f t="shared" si="269"/>
        <v>106.19491168942558</v>
      </c>
      <c r="EY216" s="2">
        <f t="shared" si="269"/>
        <v>103.80370616119703</v>
      </c>
      <c r="EZ216" s="2">
        <f t="shared" si="269"/>
        <v>104.97138759591006</v>
      </c>
      <c r="FA216" s="2">
        <f t="shared" si="269"/>
        <v>104.50507928578749</v>
      </c>
      <c r="FB216" s="2">
        <f t="shared" si="269"/>
        <v>105.09429141230177</v>
      </c>
      <c r="FC216" s="2">
        <f t="shared" si="269"/>
        <v>106.07471099659091</v>
      </c>
      <c r="FD216" s="2">
        <f t="shared" si="269"/>
        <v>107.3751234020804</v>
      </c>
      <c r="FE216" s="2">
        <f t="shared" si="269"/>
        <v>109.36596857248405</v>
      </c>
      <c r="FG216" s="2">
        <f t="shared" si="270"/>
        <v>0.99999876998855397</v>
      </c>
      <c r="FH216" s="2">
        <f t="shared" si="270"/>
        <v>0.99999875359098778</v>
      </c>
      <c r="FI216" s="2">
        <f t="shared" si="270"/>
        <v>0.99999876288167155</v>
      </c>
      <c r="FJ216" s="2">
        <f t="shared" si="270"/>
        <v>0.99999876310051639</v>
      </c>
      <c r="FK216" s="2">
        <f t="shared" si="270"/>
        <v>0.99999886214652345</v>
      </c>
      <c r="FL216" s="2">
        <f t="shared" si="270"/>
        <v>0.99999871984848165</v>
      </c>
      <c r="FM216" s="2">
        <f t="shared" si="270"/>
        <v>0.99999883730280714</v>
      </c>
      <c r="FN216" s="2">
        <f t="shared" si="270"/>
        <v>0.99999869258794083</v>
      </c>
      <c r="FO216" s="2">
        <f t="shared" si="270"/>
        <v>0.99999861041504357</v>
      </c>
      <c r="FP216" s="2">
        <f t="shared" si="270"/>
        <v>0.99999861746585794</v>
      </c>
      <c r="FQ216" s="2">
        <f t="shared" si="270"/>
        <v>0.99999876760463213</v>
      </c>
      <c r="FR216" s="2">
        <f t="shared" si="270"/>
        <v>0.99999859564603444</v>
      </c>
      <c r="FS216" s="2">
        <f t="shared" si="270"/>
        <v>0.99999880036143174</v>
      </c>
      <c r="FT216" s="2">
        <f t="shared" si="270"/>
        <v>0.99999861864050066</v>
      </c>
      <c r="FU216" s="2">
        <f t="shared" si="270"/>
        <v>0.99999831547467144</v>
      </c>
      <c r="FW216" s="2">
        <f t="shared" si="260"/>
        <v>0.99063573333069255</v>
      </c>
      <c r="FX216" s="2">
        <f t="shared" si="260"/>
        <v>0.99246560185191268</v>
      </c>
      <c r="FY216" s="2">
        <f t="shared" si="260"/>
        <v>0.99106511475480941</v>
      </c>
      <c r="FZ216" s="2">
        <f t="shared" si="260"/>
        <v>0.99062902468313552</v>
      </c>
      <c r="GA216" s="2">
        <f t="shared" si="260"/>
        <v>0.99104399013592115</v>
      </c>
      <c r="GB216" s="2">
        <f t="shared" si="260"/>
        <v>0.99158107580771238</v>
      </c>
      <c r="GC216" s="2">
        <f t="shared" si="260"/>
        <v>0.99181100263459865</v>
      </c>
      <c r="GD216" s="2">
        <f t="shared" si="260"/>
        <v>0.99165954598545625</v>
      </c>
      <c r="GE216" s="2">
        <f t="shared" si="260"/>
        <v>0.99213623012141172</v>
      </c>
      <c r="GF216" s="2">
        <f t="shared" si="260"/>
        <v>0.99196301170141521</v>
      </c>
      <c r="GG216" s="2">
        <f t="shared" si="260"/>
        <v>0.99165804344172359</v>
      </c>
      <c r="GH216" s="2">
        <f t="shared" si="260"/>
        <v>0.99066545622611646</v>
      </c>
      <c r="GI216" s="2">
        <f t="shared" si="260"/>
        <v>0.99091890170647101</v>
      </c>
      <c r="GJ216" s="2">
        <f t="shared" si="260"/>
        <v>0.98650444158837525</v>
      </c>
      <c r="GK216" s="2">
        <f t="shared" si="260"/>
        <v>0.9833934065731359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5.7850863701488668E-91</v>
      </c>
      <c r="HT216" s="86">
        <f t="shared" si="262"/>
        <v>3.5513504214220018E-108</v>
      </c>
      <c r="HU216" s="86">
        <f t="shared" si="262"/>
        <v>7.3551113101566834E-112</v>
      </c>
      <c r="HV216" s="86">
        <f t="shared" si="262"/>
        <v>6.0622003005546681E-110</v>
      </c>
      <c r="HW216" s="86">
        <f t="shared" si="262"/>
        <v>4.4242315856493452E-104</v>
      </c>
      <c r="HX216" s="86">
        <f t="shared" si="262"/>
        <v>6.5123080738680139E-127</v>
      </c>
      <c r="HY216" s="86">
        <f t="shared" si="262"/>
        <v>1.2443409494656218E-110</v>
      </c>
      <c r="HZ216" s="86">
        <f t="shared" si="262"/>
        <v>8.8640323309812291E-121</v>
      </c>
      <c r="IA216" s="86">
        <f t="shared" si="262"/>
        <v>2.1087399284317698E-134</v>
      </c>
      <c r="IB216" s="86">
        <f t="shared" si="262"/>
        <v>4.275021556042507E-128</v>
      </c>
      <c r="IC216" s="86">
        <f t="shared" si="262"/>
        <v>8.755214288032536E-116</v>
      </c>
      <c r="ID216" s="86">
        <f t="shared" si="262"/>
        <v>2.4137445615961504E-122</v>
      </c>
      <c r="IE216" s="86">
        <f t="shared" si="262"/>
        <v>6.8655490145909716E-113</v>
      </c>
      <c r="IF216" s="86">
        <f t="shared" si="262"/>
        <v>1.2207994639608835E-170</v>
      </c>
      <c r="IG216" s="86">
        <f t="shared" si="262"/>
        <v>6.767741477529721E-137</v>
      </c>
      <c r="II216" s="86">
        <f t="shared" si="263"/>
        <v>3.089971361165268E-23</v>
      </c>
      <c r="IJ216" s="86">
        <f t="shared" si="263"/>
        <v>2.7989063828704266E-28</v>
      </c>
      <c r="IK216" s="86">
        <f t="shared" si="263"/>
        <v>1.0469675852199058E-27</v>
      </c>
      <c r="IL216" s="86">
        <f t="shared" si="263"/>
        <v>3.325965615871729E-27</v>
      </c>
      <c r="IM216" s="86">
        <f t="shared" si="263"/>
        <v>4.8242482078847203E-26</v>
      </c>
      <c r="IN216" s="86">
        <f t="shared" si="263"/>
        <v>6.3836744846514738E-32</v>
      </c>
      <c r="IO216" s="86">
        <f t="shared" si="263"/>
        <v>3.0582586450511032E-28</v>
      </c>
      <c r="IP216" s="86">
        <f t="shared" si="263"/>
        <v>1.6084409313526136E-30</v>
      </c>
      <c r="IQ216" s="86">
        <f t="shared" si="263"/>
        <v>4.1935763146252258E-34</v>
      </c>
      <c r="IR216" s="86">
        <f t="shared" si="263"/>
        <v>5.6981308452931133E-33</v>
      </c>
      <c r="IS216" s="86">
        <f t="shared" si="263"/>
        <v>2.300510784688204E-29</v>
      </c>
      <c r="IT216" s="86">
        <f t="shared" si="263"/>
        <v>3.3519347896960302E-30</v>
      </c>
      <c r="IU216" s="86">
        <f t="shared" si="263"/>
        <v>4.5593884678373905E-28</v>
      </c>
      <c r="IV216" s="86">
        <f t="shared" si="263"/>
        <v>4.5570425223928227E-19</v>
      </c>
      <c r="IW216" s="86">
        <f t="shared" si="263"/>
        <v>2.0665260221465183E-36</v>
      </c>
      <c r="IY216" s="86">
        <f t="shared" si="264"/>
        <v>3.089971361165268E-23</v>
      </c>
      <c r="IZ216" s="86">
        <f t="shared" si="264"/>
        <v>2.7989063828704266E-28</v>
      </c>
      <c r="JA216" s="86">
        <f t="shared" si="264"/>
        <v>1.0469675852199058E-27</v>
      </c>
      <c r="JB216" s="86">
        <f t="shared" si="264"/>
        <v>3.325965615871729E-27</v>
      </c>
      <c r="JC216" s="86">
        <f t="shared" si="264"/>
        <v>4.8242482078847203E-26</v>
      </c>
      <c r="JD216" s="86">
        <f t="shared" si="264"/>
        <v>6.3836744846514738E-32</v>
      </c>
      <c r="JE216" s="86">
        <f t="shared" si="264"/>
        <v>3.0582586450511032E-28</v>
      </c>
      <c r="JF216" s="86">
        <f t="shared" si="264"/>
        <v>1.6084409313526136E-30</v>
      </c>
      <c r="JG216" s="86">
        <f t="shared" si="264"/>
        <v>4.1935763146252258E-34</v>
      </c>
      <c r="JH216" s="86">
        <f t="shared" si="264"/>
        <v>5.6981308452931133E-33</v>
      </c>
      <c r="JI216" s="86">
        <f t="shared" si="264"/>
        <v>2.300510784688204E-29</v>
      </c>
      <c r="JJ216" s="86">
        <f t="shared" si="264"/>
        <v>3.3519347896960302E-30</v>
      </c>
      <c r="JK216" s="86">
        <f t="shared" si="264"/>
        <v>4.5593884678373905E-28</v>
      </c>
      <c r="JL216" s="86">
        <f t="shared" si="264"/>
        <v>4.5570425223928227E-19</v>
      </c>
      <c r="JM216" s="86">
        <f t="shared" si="264"/>
        <v>2.0665260221465183E-36</v>
      </c>
    </row>
    <row r="217" spans="2:273" x14ac:dyDescent="0.25">
      <c r="B217" s="2">
        <v>190</v>
      </c>
      <c r="C217" s="37">
        <v>102.121</v>
      </c>
      <c r="D217" s="37">
        <v>101.483</v>
      </c>
      <c r="E217" s="37">
        <v>100.828</v>
      </c>
      <c r="F217" s="37">
        <v>104.55200000000001</v>
      </c>
      <c r="G217" s="37">
        <v>102.086</v>
      </c>
      <c r="H217" s="37">
        <v>104.31</v>
      </c>
      <c r="I217" s="37">
        <v>107.19</v>
      </c>
      <c r="J217" s="37">
        <v>107.29300000000001</v>
      </c>
      <c r="K217" s="37">
        <v>106.79300000000001</v>
      </c>
      <c r="L217" s="37">
        <v>107.63800000000001</v>
      </c>
      <c r="M217" s="37">
        <v>104.5</v>
      </c>
      <c r="N217" s="37">
        <v>107.81</v>
      </c>
      <c r="O217" s="37">
        <v>106.276</v>
      </c>
      <c r="P217" s="37">
        <v>110.70699999999999</v>
      </c>
      <c r="Q217" s="37">
        <v>111.46599999999999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169.62124859287056</v>
      </c>
      <c r="DL217" s="2">
        <f t="shared" si="268"/>
        <v>139.92156511470989</v>
      </c>
      <c r="DM217" s="2">
        <f t="shared" si="268"/>
        <v>137.59242300944669</v>
      </c>
      <c r="DN217" s="2">
        <f t="shared" si="268"/>
        <v>149.82602570850202</v>
      </c>
      <c r="DO217" s="2">
        <f t="shared" si="268"/>
        <v>165.40050581613511</v>
      </c>
      <c r="DP217" s="2">
        <f t="shared" si="268"/>
        <v>166.96763869132289</v>
      </c>
      <c r="DQ217" s="2">
        <f t="shared" si="268"/>
        <v>147.25126388367732</v>
      </c>
      <c r="DR217" s="2">
        <f t="shared" si="268"/>
        <v>150.94733285917499</v>
      </c>
      <c r="DS217" s="2">
        <f t="shared" si="268"/>
        <v>150.04955546218488</v>
      </c>
      <c r="DT217" s="2">
        <f t="shared" si="268"/>
        <v>153.94758653390232</v>
      </c>
      <c r="DU217" s="2">
        <f t="shared" si="268"/>
        <v>153.19968495276655</v>
      </c>
      <c r="DV217" s="2">
        <f t="shared" si="268"/>
        <v>161.88815078236129</v>
      </c>
      <c r="DW217" s="2">
        <f t="shared" si="268"/>
        <v>161.98316369405842</v>
      </c>
      <c r="DX217" s="2">
        <f t="shared" si="268"/>
        <v>159.00803015873015</v>
      </c>
      <c r="DY217" s="2">
        <f t="shared" si="268"/>
        <v>172.3542309974045</v>
      </c>
      <c r="EA217" s="2">
        <f t="shared" si="240"/>
        <v>101.24692369698633</v>
      </c>
      <c r="EB217" s="2">
        <f t="shared" si="240"/>
        <v>104.06726156124141</v>
      </c>
      <c r="EC217" s="2">
        <f t="shared" si="240"/>
        <v>100.53855177785134</v>
      </c>
      <c r="ED217" s="2">
        <f t="shared" si="240"/>
        <v>100.5267047172597</v>
      </c>
      <c r="EE217" s="2">
        <f t="shared" si="240"/>
        <v>100.10420246392414</v>
      </c>
      <c r="EF217" s="2">
        <f t="shared" si="239"/>
        <v>103.9514917641461</v>
      </c>
      <c r="EG217" s="2">
        <f t="shared" si="239"/>
        <v>107.56277479446354</v>
      </c>
      <c r="EH217" s="2">
        <f t="shared" si="239"/>
        <v>106.33043804813227</v>
      </c>
      <c r="EI217" s="2">
        <f t="shared" si="239"/>
        <v>102.84413876319758</v>
      </c>
      <c r="EJ217" s="2">
        <f t="shared" si="239"/>
        <v>105.84363592928807</v>
      </c>
      <c r="EK217" s="2">
        <f t="shared" si="239"/>
        <v>105.27472428740208</v>
      </c>
      <c r="EL217" s="2">
        <f t="shared" si="254"/>
        <v>106.38343946631777</v>
      </c>
      <c r="EM217" s="2">
        <f t="shared" si="255"/>
        <v>106.31782371808256</v>
      </c>
      <c r="EN217" s="2">
        <f t="shared" si="256"/>
        <v>108.0917150290617</v>
      </c>
      <c r="EO217" s="2">
        <f t="shared" si="257"/>
        <v>112.02076645829003</v>
      </c>
      <c r="EQ217" s="2">
        <f t="shared" si="269"/>
        <v>100.71577869754989</v>
      </c>
      <c r="ER217" s="2">
        <f t="shared" si="269"/>
        <v>101.72854164796433</v>
      </c>
      <c r="ES217" s="2">
        <f t="shared" si="269"/>
        <v>101.14989920663893</v>
      </c>
      <c r="ET217" s="2">
        <f t="shared" si="269"/>
        <v>101.20920158077625</v>
      </c>
      <c r="EU217" s="2">
        <f t="shared" si="269"/>
        <v>101.32057046728686</v>
      </c>
      <c r="EV217" s="2">
        <f t="shared" si="269"/>
        <v>103.47805454354557</v>
      </c>
      <c r="EW217" s="2">
        <f t="shared" si="269"/>
        <v>106.58090368613746</v>
      </c>
      <c r="EX217" s="2">
        <f t="shared" si="269"/>
        <v>106.15817739606489</v>
      </c>
      <c r="EY217" s="2">
        <f t="shared" si="269"/>
        <v>103.75115716459197</v>
      </c>
      <c r="EZ217" s="2">
        <f t="shared" si="269"/>
        <v>104.91334067522584</v>
      </c>
      <c r="FA217" s="2">
        <f t="shared" si="269"/>
        <v>104.42377879393382</v>
      </c>
      <c r="FB217" s="2">
        <f t="shared" si="269"/>
        <v>105.00487965392225</v>
      </c>
      <c r="FC217" s="2">
        <f t="shared" si="269"/>
        <v>105.97244086838919</v>
      </c>
      <c r="FD217" s="2">
        <f t="shared" si="269"/>
        <v>107.28510485160973</v>
      </c>
      <c r="FE217" s="2">
        <f t="shared" si="269"/>
        <v>109.26316052525522</v>
      </c>
      <c r="FG217" s="2">
        <f t="shared" si="270"/>
        <v>0.99999887821610722</v>
      </c>
      <c r="FH217" s="2">
        <f t="shared" si="270"/>
        <v>0.9999988632613459</v>
      </c>
      <c r="FI217" s="2">
        <f t="shared" si="270"/>
        <v>0.99999887173455204</v>
      </c>
      <c r="FJ217" s="2">
        <f t="shared" si="270"/>
        <v>0.99999887193414094</v>
      </c>
      <c r="FK217" s="2">
        <f t="shared" si="270"/>
        <v>0.99999896226519192</v>
      </c>
      <c r="FL217" s="2">
        <f t="shared" si="270"/>
        <v>0.99999883248780774</v>
      </c>
      <c r="FM217" s="2">
        <f t="shared" si="270"/>
        <v>0.99999893960744868</v>
      </c>
      <c r="FN217" s="2">
        <f t="shared" si="270"/>
        <v>0.99999880762589344</v>
      </c>
      <c r="FO217" s="2">
        <f t="shared" si="270"/>
        <v>0.99999873268330253</v>
      </c>
      <c r="FP217" s="2">
        <f t="shared" si="270"/>
        <v>0.99999873911372328</v>
      </c>
      <c r="FQ217" s="2">
        <f t="shared" si="270"/>
        <v>0.99999887604194426</v>
      </c>
      <c r="FR217" s="2">
        <f t="shared" si="270"/>
        <v>0.99999871921380279</v>
      </c>
      <c r="FS217" s="2">
        <f t="shared" si="270"/>
        <v>0.99999890591650697</v>
      </c>
      <c r="FT217" s="2">
        <f t="shared" si="270"/>
        <v>0.99999874018501034</v>
      </c>
      <c r="FU217" s="2">
        <f t="shared" si="270"/>
        <v>0.99999846369441348</v>
      </c>
      <c r="FW217" s="2">
        <f t="shared" si="260"/>
        <v>0.99145264466766214</v>
      </c>
      <c r="FX217" s="2">
        <f t="shared" si="260"/>
        <v>0.99312398880113972</v>
      </c>
      <c r="FY217" s="2">
        <f t="shared" si="260"/>
        <v>0.99184487646962005</v>
      </c>
      <c r="FZ217" s="2">
        <f t="shared" si="260"/>
        <v>0.99144651620978441</v>
      </c>
      <c r="GA217" s="2">
        <f t="shared" si="260"/>
        <v>0.99182558022392797</v>
      </c>
      <c r="GB217" s="2">
        <f t="shared" si="260"/>
        <v>0.99231615788990024</v>
      </c>
      <c r="GC217" s="2">
        <f t="shared" si="260"/>
        <v>0.9925261604164668</v>
      </c>
      <c r="GD217" s="2">
        <f t="shared" si="260"/>
        <v>0.99238782919323631</v>
      </c>
      <c r="GE217" s="2">
        <f t="shared" si="260"/>
        <v>0.99282319080798187</v>
      </c>
      <c r="GF217" s="2">
        <f t="shared" si="260"/>
        <v>0.99266499247437945</v>
      </c>
      <c r="GG217" s="2">
        <f t="shared" si="260"/>
        <v>0.99238645684337179</v>
      </c>
      <c r="GH217" s="2">
        <f t="shared" si="260"/>
        <v>0.99147979692550048</v>
      </c>
      <c r="GI217" s="2">
        <f t="shared" si="260"/>
        <v>0.99171131694852199</v>
      </c>
      <c r="GJ217" s="2">
        <f t="shared" si="260"/>
        <v>0.98767727166323982</v>
      </c>
      <c r="GK217" s="2">
        <f t="shared" si="260"/>
        <v>0.98483244395374048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2.4439755107574071E-93</v>
      </c>
      <c r="HT217" s="86">
        <f t="shared" si="262"/>
        <v>6.3232897146043961E-111</v>
      </c>
      <c r="HU217" s="86">
        <f t="shared" si="262"/>
        <v>9.9811315218659818E-115</v>
      </c>
      <c r="HV217" s="86">
        <f t="shared" si="262"/>
        <v>8.6800827811512254E-113</v>
      </c>
      <c r="HW217" s="86">
        <f t="shared" si="262"/>
        <v>9.3243218316014969E-107</v>
      </c>
      <c r="HX217" s="86">
        <f t="shared" si="262"/>
        <v>3.6334023850590907E-130</v>
      </c>
      <c r="HY217" s="86">
        <f t="shared" si="262"/>
        <v>1.8504878468233673E-113</v>
      </c>
      <c r="HZ217" s="86">
        <f t="shared" si="262"/>
        <v>7.1667146020673966E-124</v>
      </c>
      <c r="IA217" s="86">
        <f t="shared" si="262"/>
        <v>8.0447180389320841E-138</v>
      </c>
      <c r="IB217" s="86">
        <f t="shared" si="262"/>
        <v>2.1788654452201824E-131</v>
      </c>
      <c r="IC217" s="86">
        <f t="shared" si="262"/>
        <v>9.4735503978337043E-119</v>
      </c>
      <c r="ID217" s="86">
        <f t="shared" si="262"/>
        <v>1.6284469268412246E-125</v>
      </c>
      <c r="IE217" s="86">
        <f t="shared" si="262"/>
        <v>8.4292661317368759E-116</v>
      </c>
      <c r="IF217" s="86">
        <f t="shared" si="262"/>
        <v>2.7299659995348874E-175</v>
      </c>
      <c r="IG217" s="86">
        <f t="shared" si="262"/>
        <v>1.0986063224327836E-140</v>
      </c>
      <c r="II217" s="86">
        <f t="shared" si="263"/>
        <v>4.238077554131281E-24</v>
      </c>
      <c r="IJ217" s="86">
        <f t="shared" si="263"/>
        <v>2.7093798980871198E-29</v>
      </c>
      <c r="IK217" s="86">
        <f t="shared" si="263"/>
        <v>9.7924801411533254E-29</v>
      </c>
      <c r="IL217" s="86">
        <f t="shared" si="263"/>
        <v>3.1770866099872433E-28</v>
      </c>
      <c r="IM217" s="86">
        <f t="shared" si="263"/>
        <v>5.2367337331768167E-27</v>
      </c>
      <c r="IN217" s="86">
        <f t="shared" si="263"/>
        <v>4.2262201395684577E-33</v>
      </c>
      <c r="IO217" s="86">
        <f t="shared" si="263"/>
        <v>2.8504706059777395E-29</v>
      </c>
      <c r="IP217" s="86">
        <f t="shared" si="263"/>
        <v>1.212808880752637E-31</v>
      </c>
      <c r="IQ217" s="86">
        <f t="shared" si="263"/>
        <v>2.3826250334058576E-35</v>
      </c>
      <c r="IR217" s="86">
        <f t="shared" si="263"/>
        <v>3.5313325714545607E-34</v>
      </c>
      <c r="IS217" s="86">
        <f t="shared" si="263"/>
        <v>1.9222351138059179E-30</v>
      </c>
      <c r="IT217" s="86">
        <f t="shared" si="263"/>
        <v>2.4417540506190666E-31</v>
      </c>
      <c r="IU217" s="86">
        <f t="shared" si="263"/>
        <v>4.0930114688292188E-29</v>
      </c>
      <c r="IV217" s="86">
        <f t="shared" si="263"/>
        <v>7.9382670313883892E-20</v>
      </c>
      <c r="IW217" s="86">
        <f t="shared" si="263"/>
        <v>5.391057332337716E-38</v>
      </c>
      <c r="IY217" s="86">
        <f t="shared" si="264"/>
        <v>4.238077554131281E-24</v>
      </c>
      <c r="IZ217" s="86">
        <f t="shared" si="264"/>
        <v>2.7093798980871198E-29</v>
      </c>
      <c r="JA217" s="86">
        <f t="shared" si="264"/>
        <v>9.7924801411533254E-29</v>
      </c>
      <c r="JB217" s="86">
        <f t="shared" si="264"/>
        <v>3.1770866099872433E-28</v>
      </c>
      <c r="JC217" s="86">
        <f t="shared" si="264"/>
        <v>5.2367337331768167E-27</v>
      </c>
      <c r="JD217" s="86">
        <f t="shared" si="264"/>
        <v>4.2262201395684577E-33</v>
      </c>
      <c r="JE217" s="86">
        <f t="shared" si="264"/>
        <v>2.8504706059777395E-29</v>
      </c>
      <c r="JF217" s="86">
        <f t="shared" si="264"/>
        <v>1.212808880752637E-31</v>
      </c>
      <c r="JG217" s="86">
        <f t="shared" si="264"/>
        <v>2.3826250334058576E-35</v>
      </c>
      <c r="JH217" s="86">
        <f t="shared" si="264"/>
        <v>3.5313325714545607E-34</v>
      </c>
      <c r="JI217" s="86">
        <f t="shared" si="264"/>
        <v>1.9222351138059179E-30</v>
      </c>
      <c r="JJ217" s="86">
        <f t="shared" si="264"/>
        <v>2.4417540506190666E-31</v>
      </c>
      <c r="JK217" s="86">
        <f t="shared" si="264"/>
        <v>4.0930114688292188E-29</v>
      </c>
      <c r="JL217" s="86">
        <f t="shared" si="264"/>
        <v>7.9382670313883892E-20</v>
      </c>
      <c r="JM217" s="86">
        <f t="shared" si="264"/>
        <v>5.391057332337716E-38</v>
      </c>
    </row>
    <row r="218" spans="2:273" x14ac:dyDescent="0.25">
      <c r="B218" s="2">
        <v>191</v>
      </c>
      <c r="C218" s="37">
        <v>102.155</v>
      </c>
      <c r="D218" s="37">
        <v>102.069</v>
      </c>
      <c r="E218" s="37">
        <v>101.5</v>
      </c>
      <c r="F218" s="37">
        <v>102.017</v>
      </c>
      <c r="G218" s="37">
        <v>102.55200000000001</v>
      </c>
      <c r="H218" s="37">
        <v>102.121</v>
      </c>
      <c r="I218" s="37">
        <v>105.828</v>
      </c>
      <c r="J218" s="37">
        <v>107.94799999999999</v>
      </c>
      <c r="K218" s="37">
        <v>105.155</v>
      </c>
      <c r="L218" s="37">
        <v>107.20699999999999</v>
      </c>
      <c r="M218" s="37">
        <v>107.655</v>
      </c>
      <c r="N218" s="37">
        <v>106.224</v>
      </c>
      <c r="O218" s="37">
        <v>107.069</v>
      </c>
      <c r="P218" s="37">
        <v>109.879</v>
      </c>
      <c r="Q218" s="37">
        <v>109.828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169.93586407129456</v>
      </c>
      <c r="DL218" s="2">
        <f t="shared" si="268"/>
        <v>140.06634345479085</v>
      </c>
      <c r="DM218" s="2">
        <f t="shared" si="268"/>
        <v>137.72307624831308</v>
      </c>
      <c r="DN218" s="2">
        <f t="shared" si="268"/>
        <v>150.02918016194332</v>
      </c>
      <c r="DO218" s="2">
        <f t="shared" si="268"/>
        <v>165.68619221388369</v>
      </c>
      <c r="DP218" s="2">
        <f t="shared" si="268"/>
        <v>167.28258036984352</v>
      </c>
      <c r="DQ218" s="2">
        <f t="shared" si="268"/>
        <v>147.44061116322703</v>
      </c>
      <c r="DR218" s="2">
        <f t="shared" si="268"/>
        <v>151.15892887624469</v>
      </c>
      <c r="DS218" s="2">
        <f t="shared" si="268"/>
        <v>150.2624100840336</v>
      </c>
      <c r="DT218" s="2">
        <f t="shared" si="268"/>
        <v>154.16170436225701</v>
      </c>
      <c r="DU218" s="2">
        <f t="shared" si="268"/>
        <v>153.39723414304993</v>
      </c>
      <c r="DV218" s="2">
        <f t="shared" si="268"/>
        <v>162.14242603129443</v>
      </c>
      <c r="DW218" s="2">
        <f t="shared" si="268"/>
        <v>162.2161848123427</v>
      </c>
      <c r="DX218" s="2">
        <f t="shared" si="268"/>
        <v>159.23558472758469</v>
      </c>
      <c r="DY218" s="2">
        <f t="shared" si="268"/>
        <v>172.66109640341116</v>
      </c>
      <c r="EA218" s="2">
        <f t="shared" si="240"/>
        <v>101.16491664376657</v>
      </c>
      <c r="EB218" s="2">
        <f t="shared" si="240"/>
        <v>104.02925610045013</v>
      </c>
      <c r="EC218" s="2">
        <f t="shared" si="240"/>
        <v>100.45948886234784</v>
      </c>
      <c r="ED218" s="2">
        <f t="shared" si="240"/>
        <v>100.44008399527536</v>
      </c>
      <c r="EE218" s="2">
        <f t="shared" si="240"/>
        <v>100.01448368727112</v>
      </c>
      <c r="EF218" s="2">
        <f t="shared" si="239"/>
        <v>103.90475393647606</v>
      </c>
      <c r="EG218" s="2">
        <f t="shared" si="239"/>
        <v>107.54184116973671</v>
      </c>
      <c r="EH218" s="2">
        <f t="shared" si="239"/>
        <v>106.29554602834783</v>
      </c>
      <c r="EI218" s="2">
        <f t="shared" si="239"/>
        <v>102.78167357223202</v>
      </c>
      <c r="EJ218" s="2">
        <f t="shared" si="239"/>
        <v>105.7959211657907</v>
      </c>
      <c r="EK218" s="2">
        <f t="shared" si="239"/>
        <v>105.20273949298593</v>
      </c>
      <c r="EL218" s="2">
        <f t="shared" si="254"/>
        <v>106.30943661382584</v>
      </c>
      <c r="EM218" s="2">
        <f t="shared" si="255"/>
        <v>106.21939568838067</v>
      </c>
      <c r="EN218" s="2">
        <f t="shared" si="256"/>
        <v>108.01066365900913</v>
      </c>
      <c r="EO218" s="2">
        <f t="shared" si="257"/>
        <v>111.94668353278783</v>
      </c>
      <c r="EQ218" s="2">
        <f t="shared" si="269"/>
        <v>100.62783201861124</v>
      </c>
      <c r="ER218" s="2">
        <f t="shared" si="269"/>
        <v>101.66485212777563</v>
      </c>
      <c r="ES218" s="2">
        <f t="shared" si="269"/>
        <v>101.07766777153148</v>
      </c>
      <c r="ET218" s="2">
        <f t="shared" si="269"/>
        <v>101.13008633042043</v>
      </c>
      <c r="EU218" s="2">
        <f t="shared" si="269"/>
        <v>101.24421755037196</v>
      </c>
      <c r="EV218" s="2">
        <f t="shared" si="269"/>
        <v>103.4261391236635</v>
      </c>
      <c r="EW218" s="2">
        <f t="shared" si="269"/>
        <v>106.5493184140456</v>
      </c>
      <c r="EX218" s="2">
        <f t="shared" si="269"/>
        <v>106.12144310270419</v>
      </c>
      <c r="EY218" s="2">
        <f t="shared" si="269"/>
        <v>103.69860816798692</v>
      </c>
      <c r="EZ218" s="2">
        <f t="shared" si="269"/>
        <v>104.85529375454162</v>
      </c>
      <c r="FA218" s="2">
        <f t="shared" si="269"/>
        <v>104.34247830208014</v>
      </c>
      <c r="FB218" s="2">
        <f t="shared" si="269"/>
        <v>104.9154678955427</v>
      </c>
      <c r="FC218" s="2">
        <f t="shared" si="269"/>
        <v>105.87017074018746</v>
      </c>
      <c r="FD218" s="2">
        <f t="shared" si="269"/>
        <v>107.19508630113907</v>
      </c>
      <c r="FE218" s="2">
        <f t="shared" si="269"/>
        <v>109.16035247802638</v>
      </c>
      <c r="FG218" s="2">
        <f t="shared" si="270"/>
        <v>0.9999989769208294</v>
      </c>
      <c r="FH218" s="2">
        <f t="shared" si="270"/>
        <v>0.99999896328192228</v>
      </c>
      <c r="FI218" s="2">
        <f t="shared" si="270"/>
        <v>0.99999897100957968</v>
      </c>
      <c r="FJ218" s="2">
        <f t="shared" si="270"/>
        <v>0.99999897119160697</v>
      </c>
      <c r="FK218" s="2">
        <f t="shared" si="270"/>
        <v>0.99999905357452024</v>
      </c>
      <c r="FL218" s="2">
        <f t="shared" si="270"/>
        <v>0.99999893521611616</v>
      </c>
      <c r="FM218" s="2">
        <f t="shared" si="270"/>
        <v>0.99999903291040904</v>
      </c>
      <c r="FN218" s="2">
        <f t="shared" si="270"/>
        <v>0.99999891254177609</v>
      </c>
      <c r="FO218" s="2">
        <f t="shared" si="270"/>
        <v>0.99999884419330609</v>
      </c>
      <c r="FP218" s="2">
        <f t="shared" si="270"/>
        <v>0.99999885005792088</v>
      </c>
      <c r="FQ218" s="2">
        <f t="shared" si="270"/>
        <v>0.99999897493796874</v>
      </c>
      <c r="FR218" s="2">
        <f t="shared" si="270"/>
        <v>0.99999883190897365</v>
      </c>
      <c r="FS218" s="2">
        <f t="shared" si="270"/>
        <v>0.99999900218389914</v>
      </c>
      <c r="FT218" s="2">
        <f t="shared" si="270"/>
        <v>0.99999885103494657</v>
      </c>
      <c r="FU218" s="2">
        <f t="shared" si="270"/>
        <v>0.99999859887246312</v>
      </c>
      <c r="FW218" s="2">
        <f t="shared" si="260"/>
        <v>0.99219885224383586</v>
      </c>
      <c r="FX218" s="2">
        <f t="shared" si="260"/>
        <v>0.99372520691459454</v>
      </c>
      <c r="FY218" s="2">
        <f t="shared" si="260"/>
        <v>0.99255709819697269</v>
      </c>
      <c r="FZ218" s="2">
        <f t="shared" si="260"/>
        <v>0.99219325460428764</v>
      </c>
      <c r="GA218" s="2">
        <f t="shared" si="260"/>
        <v>0.99253947449870672</v>
      </c>
      <c r="GB218" s="2">
        <f t="shared" si="260"/>
        <v>0.99298751160062304</v>
      </c>
      <c r="GC218" s="2">
        <f t="shared" si="260"/>
        <v>0.9931792918754706</v>
      </c>
      <c r="GD218" s="2">
        <f t="shared" si="260"/>
        <v>0.9930529646686902</v>
      </c>
      <c r="GE218" s="2">
        <f t="shared" si="260"/>
        <v>0.99345053636031111</v>
      </c>
      <c r="GF218" s="2">
        <f t="shared" si="260"/>
        <v>0.99330607336188981</v>
      </c>
      <c r="GG218" s="2">
        <f t="shared" si="260"/>
        <v>0.99305171139228898</v>
      </c>
      <c r="GH218" s="2">
        <f t="shared" si="260"/>
        <v>0.9922236526275422</v>
      </c>
      <c r="GI218" s="2">
        <f t="shared" si="260"/>
        <v>0.99243511403382156</v>
      </c>
      <c r="GJ218" s="2">
        <f t="shared" si="260"/>
        <v>0.98874933947186205</v>
      </c>
      <c r="GK218" s="2">
        <f t="shared" si="260"/>
        <v>0.98614853858862328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9.6115918722609051E-96</v>
      </c>
      <c r="HT218" s="86">
        <f t="shared" si="262"/>
        <v>1.038727351234107E-113</v>
      </c>
      <c r="HU218" s="86">
        <f t="shared" si="262"/>
        <v>1.2444699863945471E-117</v>
      </c>
      <c r="HV218" s="86">
        <f t="shared" si="262"/>
        <v>1.1418079955181156E-115</v>
      </c>
      <c r="HW218" s="86">
        <f t="shared" si="262"/>
        <v>1.8152184423697939E-109</v>
      </c>
      <c r="HX218" s="86">
        <f t="shared" si="262"/>
        <v>1.841666486061632E-133</v>
      </c>
      <c r="HY218" s="86">
        <f t="shared" si="262"/>
        <v>2.5319605758119637E-116</v>
      </c>
      <c r="HZ218" s="86">
        <f t="shared" si="262"/>
        <v>5.2895598939085228E-127</v>
      </c>
      <c r="IA218" s="86">
        <f t="shared" si="262"/>
        <v>2.7769367032698314E-141</v>
      </c>
      <c r="IB218" s="86">
        <f t="shared" si="262"/>
        <v>1.0074617202929926E-134</v>
      </c>
      <c r="IC218" s="86">
        <f t="shared" si="262"/>
        <v>9.3919317392673324E-122</v>
      </c>
      <c r="ID218" s="86">
        <f t="shared" si="262"/>
        <v>9.9947732085672375E-129</v>
      </c>
      <c r="IE218" s="86">
        <f t="shared" si="262"/>
        <v>9.4917683136473415E-119</v>
      </c>
      <c r="IF218" s="86">
        <f t="shared" si="262"/>
        <v>5.2790466423871103E-180</v>
      </c>
      <c r="IG218" s="86">
        <f t="shared" si="262"/>
        <v>1.5809077042340112E-144</v>
      </c>
      <c r="II218" s="86">
        <f t="shared" si="263"/>
        <v>5.5952572010563903E-25</v>
      </c>
      <c r="IJ218" s="86">
        <f t="shared" si="263"/>
        <v>2.5123768422476421E-30</v>
      </c>
      <c r="IK218" s="86">
        <f t="shared" si="263"/>
        <v>8.7545186461603128E-30</v>
      </c>
      <c r="IL218" s="86">
        <f t="shared" si="263"/>
        <v>2.900695148586537E-29</v>
      </c>
      <c r="IM218" s="86">
        <f t="shared" si="263"/>
        <v>5.448970660448889E-28</v>
      </c>
      <c r="IN218" s="86">
        <f t="shared" si="263"/>
        <v>2.658182065225563E-34</v>
      </c>
      <c r="IO218" s="86">
        <f t="shared" si="263"/>
        <v>2.5413298415966085E-30</v>
      </c>
      <c r="IP218" s="86">
        <f t="shared" si="263"/>
        <v>8.7106828783895913E-33</v>
      </c>
      <c r="IQ218" s="86">
        <f t="shared" si="263"/>
        <v>1.2833208056186795E-36</v>
      </c>
      <c r="IR218" s="86">
        <f t="shared" si="263"/>
        <v>2.0776117786843269E-35</v>
      </c>
      <c r="IS218" s="86">
        <f t="shared" si="263"/>
        <v>1.5328921887128376E-31</v>
      </c>
      <c r="IT218" s="86">
        <f t="shared" si="263"/>
        <v>1.6911642769772572E-32</v>
      </c>
      <c r="IU218" s="86">
        <f t="shared" si="263"/>
        <v>3.5087012237118879E-30</v>
      </c>
      <c r="IV218" s="86">
        <f t="shared" si="263"/>
        <v>1.3335956441524336E-20</v>
      </c>
      <c r="IW218" s="86">
        <f t="shared" si="263"/>
        <v>1.2977359991860551E-39</v>
      </c>
      <c r="IY218" s="86">
        <f t="shared" si="264"/>
        <v>5.5952572010563903E-25</v>
      </c>
      <c r="IZ218" s="86">
        <f t="shared" si="264"/>
        <v>2.5123768422476421E-30</v>
      </c>
      <c r="JA218" s="86">
        <f t="shared" si="264"/>
        <v>8.7545186461603128E-30</v>
      </c>
      <c r="JB218" s="86">
        <f t="shared" si="264"/>
        <v>2.900695148586537E-29</v>
      </c>
      <c r="JC218" s="86">
        <f t="shared" si="264"/>
        <v>5.448970660448889E-28</v>
      </c>
      <c r="JD218" s="86">
        <f t="shared" si="264"/>
        <v>2.658182065225563E-34</v>
      </c>
      <c r="JE218" s="86">
        <f t="shared" si="264"/>
        <v>2.5413298415966085E-30</v>
      </c>
      <c r="JF218" s="86">
        <f t="shared" si="264"/>
        <v>8.7106828783895913E-33</v>
      </c>
      <c r="JG218" s="86">
        <f t="shared" si="264"/>
        <v>1.2833208056186795E-36</v>
      </c>
      <c r="JH218" s="86">
        <f t="shared" si="264"/>
        <v>2.0776117786843269E-35</v>
      </c>
      <c r="JI218" s="86">
        <f t="shared" si="264"/>
        <v>1.5328921887128376E-31</v>
      </c>
      <c r="JJ218" s="86">
        <f t="shared" si="264"/>
        <v>1.6911642769772572E-32</v>
      </c>
      <c r="JK218" s="86">
        <f t="shared" si="264"/>
        <v>3.5087012237118879E-30</v>
      </c>
      <c r="JL218" s="86">
        <f t="shared" si="264"/>
        <v>1.3335956441524336E-20</v>
      </c>
      <c r="JM218" s="86">
        <f t="shared" si="264"/>
        <v>1.2977359991860551E-39</v>
      </c>
    </row>
    <row r="219" spans="2:273" x14ac:dyDescent="0.25">
      <c r="B219" s="2">
        <v>192</v>
      </c>
      <c r="C219" s="37">
        <v>102.94799999999999</v>
      </c>
      <c r="D219" s="37">
        <v>101.672</v>
      </c>
      <c r="E219" s="37">
        <v>101.96599999999999</v>
      </c>
      <c r="F219" s="37">
        <v>102.86199999999999</v>
      </c>
      <c r="G219" s="37">
        <v>102.13800000000001</v>
      </c>
      <c r="H219" s="37">
        <v>105.20699999999999</v>
      </c>
      <c r="I219" s="37">
        <v>106.345</v>
      </c>
      <c r="J219" s="37">
        <v>107.60299999999999</v>
      </c>
      <c r="K219" s="37">
        <v>107.845</v>
      </c>
      <c r="L219" s="37">
        <v>104.621</v>
      </c>
      <c r="M219" s="37">
        <v>105.379</v>
      </c>
      <c r="N219" s="37">
        <v>105.53400000000001</v>
      </c>
      <c r="O219" s="37">
        <v>108.44799999999999</v>
      </c>
      <c r="P219" s="37">
        <v>109.724</v>
      </c>
      <c r="Q219" s="37">
        <v>107.345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170.25047954971859</v>
      </c>
      <c r="DL219" s="2">
        <f t="shared" si="268"/>
        <v>140.21112179487181</v>
      </c>
      <c r="DM219" s="2">
        <f t="shared" si="268"/>
        <v>137.85372948717949</v>
      </c>
      <c r="DN219" s="2">
        <f t="shared" si="268"/>
        <v>150.23233461538462</v>
      </c>
      <c r="DO219" s="2">
        <f t="shared" si="268"/>
        <v>165.97187861163229</v>
      </c>
      <c r="DP219" s="2">
        <f t="shared" si="268"/>
        <v>167.59752204836414</v>
      </c>
      <c r="DQ219" s="2">
        <f t="shared" si="268"/>
        <v>147.62995844277674</v>
      </c>
      <c r="DR219" s="2">
        <f t="shared" si="268"/>
        <v>151.37052489331438</v>
      </c>
      <c r="DS219" s="2">
        <f t="shared" si="268"/>
        <v>150.47526470588235</v>
      </c>
      <c r="DT219" s="2">
        <f t="shared" si="268"/>
        <v>154.37582219061167</v>
      </c>
      <c r="DU219" s="2">
        <f t="shared" si="268"/>
        <v>153.59478333333334</v>
      </c>
      <c r="DV219" s="2">
        <f t="shared" si="268"/>
        <v>162.39670128022757</v>
      </c>
      <c r="DW219" s="2">
        <f t="shared" si="268"/>
        <v>162.44920593062696</v>
      </c>
      <c r="DX219" s="2">
        <f t="shared" si="268"/>
        <v>159.46313929643929</v>
      </c>
      <c r="DY219" s="2">
        <f t="shared" si="268"/>
        <v>172.96796180941783</v>
      </c>
      <c r="EA219" s="2">
        <f t="shared" si="240"/>
        <v>101.08290959054683</v>
      </c>
      <c r="EB219" s="2">
        <f t="shared" si="240"/>
        <v>103.99125063965886</v>
      </c>
      <c r="EC219" s="2">
        <f t="shared" si="240"/>
        <v>100.38042594684434</v>
      </c>
      <c r="ED219" s="2">
        <f t="shared" si="240"/>
        <v>100.353463273291</v>
      </c>
      <c r="EE219" s="2">
        <f t="shared" si="240"/>
        <v>99.924764910618094</v>
      </c>
      <c r="EF219" s="2">
        <f t="shared" si="239"/>
        <v>103.858016108806</v>
      </c>
      <c r="EG219" s="2">
        <f t="shared" si="239"/>
        <v>107.52090754500989</v>
      </c>
      <c r="EH219" s="2">
        <f t="shared" si="239"/>
        <v>106.26065400856339</v>
      </c>
      <c r="EI219" s="2">
        <f t="shared" si="239"/>
        <v>102.71920838126645</v>
      </c>
      <c r="EJ219" s="2">
        <f t="shared" si="239"/>
        <v>105.74820640229332</v>
      </c>
      <c r="EK219" s="2">
        <f t="shared" si="239"/>
        <v>105.13075469856977</v>
      </c>
      <c r="EL219" s="2">
        <f t="shared" si="254"/>
        <v>106.23543376133389</v>
      </c>
      <c r="EM219" s="2">
        <f t="shared" si="255"/>
        <v>106.12096765867878</v>
      </c>
      <c r="EN219" s="2">
        <f t="shared" si="256"/>
        <v>107.92961228895653</v>
      </c>
      <c r="EO219" s="2">
        <f t="shared" si="257"/>
        <v>111.87260060728565</v>
      </c>
      <c r="EQ219" s="2">
        <f t="shared" si="269"/>
        <v>100.53988533967258</v>
      </c>
      <c r="ER219" s="2">
        <f t="shared" si="269"/>
        <v>101.60116260758693</v>
      </c>
      <c r="ES219" s="2">
        <f t="shared" si="269"/>
        <v>101.00543633642404</v>
      </c>
      <c r="ET219" s="2">
        <f t="shared" si="269"/>
        <v>101.05097108006458</v>
      </c>
      <c r="EU219" s="2">
        <f t="shared" si="269"/>
        <v>101.16786463345707</v>
      </c>
      <c r="EV219" s="2">
        <f t="shared" si="269"/>
        <v>103.37422370378145</v>
      </c>
      <c r="EW219" s="2">
        <f t="shared" si="269"/>
        <v>106.51773314195374</v>
      </c>
      <c r="EX219" s="2">
        <f t="shared" si="269"/>
        <v>106.0847088093435</v>
      </c>
      <c r="EY219" s="2">
        <f t="shared" si="269"/>
        <v>103.64605917138186</v>
      </c>
      <c r="EZ219" s="2">
        <f t="shared" si="269"/>
        <v>104.7972468338574</v>
      </c>
      <c r="FA219" s="2">
        <f t="shared" si="269"/>
        <v>104.26117781022647</v>
      </c>
      <c r="FB219" s="2">
        <f t="shared" si="269"/>
        <v>104.82605613716316</v>
      </c>
      <c r="FC219" s="2">
        <f t="shared" si="269"/>
        <v>105.76790061198572</v>
      </c>
      <c r="FD219" s="2">
        <f t="shared" si="269"/>
        <v>107.1050677506684</v>
      </c>
      <c r="FE219" s="2">
        <f t="shared" si="269"/>
        <v>109.05754443079755</v>
      </c>
      <c r="FG219" s="2">
        <f t="shared" si="270"/>
        <v>0.9999990669406229</v>
      </c>
      <c r="FH219" s="2">
        <f t="shared" si="270"/>
        <v>0.9999990545017895</v>
      </c>
      <c r="FI219" s="2">
        <f t="shared" si="270"/>
        <v>0.99999906154949814</v>
      </c>
      <c r="FJ219" s="2">
        <f t="shared" si="270"/>
        <v>0.99999906171550901</v>
      </c>
      <c r="FK219" s="2">
        <f t="shared" si="270"/>
        <v>0.99999913684963193</v>
      </c>
      <c r="FL219" s="2">
        <f t="shared" si="270"/>
        <v>0.99999902890546544</v>
      </c>
      <c r="FM219" s="2">
        <f t="shared" si="270"/>
        <v>0.99999911800373531</v>
      </c>
      <c r="FN219" s="2">
        <f t="shared" si="270"/>
        <v>0.99999900822621757</v>
      </c>
      <c r="FO219" s="2">
        <f t="shared" si="270"/>
        <v>0.99999894589165983</v>
      </c>
      <c r="FP219" s="2">
        <f t="shared" si="270"/>
        <v>0.99999895124025306</v>
      </c>
      <c r="FQ219" s="2">
        <f t="shared" si="270"/>
        <v>0.99999906513223225</v>
      </c>
      <c r="FR219" s="2">
        <f t="shared" si="270"/>
        <v>0.9999989346882131</v>
      </c>
      <c r="FS219" s="2">
        <f t="shared" si="270"/>
        <v>0.99999908998082043</v>
      </c>
      <c r="FT219" s="2">
        <f t="shared" si="270"/>
        <v>0.99999895213131129</v>
      </c>
      <c r="FU219" s="2">
        <f t="shared" si="270"/>
        <v>0.99999872215634145</v>
      </c>
      <c r="FW219" s="2">
        <f t="shared" si="260"/>
        <v>0.99288038166386672</v>
      </c>
      <c r="FX219" s="2">
        <f t="shared" si="260"/>
        <v>0.99427415937590236</v>
      </c>
      <c r="FY219" s="2">
        <f t="shared" si="260"/>
        <v>0.9932075445364138</v>
      </c>
      <c r="FZ219" s="2">
        <f t="shared" si="260"/>
        <v>0.99287526953772132</v>
      </c>
      <c r="GA219" s="2">
        <f t="shared" si="260"/>
        <v>0.9931914504346443</v>
      </c>
      <c r="GB219" s="2">
        <f t="shared" si="260"/>
        <v>0.99360058598347878</v>
      </c>
      <c r="GC219" s="2">
        <f t="shared" si="260"/>
        <v>0.993775704757622</v>
      </c>
      <c r="GD219" s="2">
        <f t="shared" si="260"/>
        <v>0.99366035327986302</v>
      </c>
      <c r="GE219" s="2">
        <f t="shared" si="260"/>
        <v>0.9940233739477673</v>
      </c>
      <c r="GF219" s="2">
        <f t="shared" si="260"/>
        <v>0.9938914684659601</v>
      </c>
      <c r="GG219" s="2">
        <f t="shared" si="260"/>
        <v>0.9936592088794407</v>
      </c>
      <c r="GH219" s="2">
        <f t="shared" si="260"/>
        <v>0.99290303091620336</v>
      </c>
      <c r="GI219" s="2">
        <f t="shared" si="260"/>
        <v>0.99309614660245571</v>
      </c>
      <c r="GJ219" s="2">
        <f t="shared" si="260"/>
        <v>0.98972910812098791</v>
      </c>
      <c r="GK219" s="2">
        <f t="shared" si="260"/>
        <v>0.98735190182224375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3.5188715325815975E-98</v>
      </c>
      <c r="HT219" s="86">
        <f t="shared" si="262"/>
        <v>1.5742267365988549E-116</v>
      </c>
      <c r="HU219" s="86">
        <f t="shared" si="262"/>
        <v>1.4256123514701626E-120</v>
      </c>
      <c r="HV219" s="86">
        <f t="shared" si="262"/>
        <v>1.3798634981135068E-118</v>
      </c>
      <c r="HW219" s="86">
        <f t="shared" si="262"/>
        <v>3.2641567659912504E-112</v>
      </c>
      <c r="HX219" s="86">
        <f t="shared" si="262"/>
        <v>8.4805820514165082E-137</v>
      </c>
      <c r="HY219" s="86">
        <f t="shared" si="262"/>
        <v>3.1874968755314247E-119</v>
      </c>
      <c r="HZ219" s="86">
        <f t="shared" si="262"/>
        <v>3.5639194658384535E-130</v>
      </c>
      <c r="IA219" s="86">
        <f t="shared" si="262"/>
        <v>8.6733482147059955E-145</v>
      </c>
      <c r="IB219" s="86">
        <f t="shared" si="262"/>
        <v>4.2260144782215735E-138</v>
      </c>
      <c r="IC219" s="86">
        <f t="shared" si="262"/>
        <v>8.5308344145269598E-125</v>
      </c>
      <c r="ID219" s="86">
        <f t="shared" si="262"/>
        <v>5.5806850567295407E-132</v>
      </c>
      <c r="IE219" s="86">
        <f t="shared" si="262"/>
        <v>9.8026971516902023E-122</v>
      </c>
      <c r="IF219" s="86">
        <f t="shared" si="262"/>
        <v>8.8274861014047684E-185</v>
      </c>
      <c r="IG219" s="86">
        <f t="shared" si="262"/>
        <v>2.0166700573279656E-148</v>
      </c>
      <c r="II219" s="86">
        <f t="shared" si="263"/>
        <v>7.1105371370444635E-26</v>
      </c>
      <c r="IJ219" s="86">
        <f t="shared" si="263"/>
        <v>2.2316603184382373E-31</v>
      </c>
      <c r="IK219" s="86">
        <f t="shared" si="263"/>
        <v>7.4807735370594054E-31</v>
      </c>
      <c r="IL219" s="86">
        <f t="shared" si="263"/>
        <v>2.5312279432466009E-30</v>
      </c>
      <c r="IM219" s="86">
        <f t="shared" si="263"/>
        <v>5.4348323734231476E-29</v>
      </c>
      <c r="IN219" s="86">
        <f t="shared" si="263"/>
        <v>1.5884123162693494E-35</v>
      </c>
      <c r="IO219" s="86">
        <f t="shared" si="263"/>
        <v>2.16721726340776E-31</v>
      </c>
      <c r="IP219" s="86">
        <f t="shared" si="263"/>
        <v>5.9590819523062198E-34</v>
      </c>
      <c r="IQ219" s="86">
        <f t="shared" si="263"/>
        <v>6.5526660394018073E-38</v>
      </c>
      <c r="IR219" s="86">
        <f t="shared" si="263"/>
        <v>1.1603916033631512E-36</v>
      </c>
      <c r="IS219" s="86">
        <f t="shared" si="263"/>
        <v>1.1666332294904958E-32</v>
      </c>
      <c r="IT219" s="86">
        <f t="shared" si="263"/>
        <v>1.1136316338455284E-33</v>
      </c>
      <c r="IU219" s="86">
        <f t="shared" si="263"/>
        <v>2.872178114556038E-31</v>
      </c>
      <c r="IV219" s="86">
        <f t="shared" si="263"/>
        <v>2.1605863537019084E-21</v>
      </c>
      <c r="IW219" s="86">
        <f t="shared" si="263"/>
        <v>2.8825021422390455E-41</v>
      </c>
      <c r="IY219" s="86">
        <f t="shared" si="264"/>
        <v>7.1105371370444635E-26</v>
      </c>
      <c r="IZ219" s="86">
        <f t="shared" si="264"/>
        <v>2.2316603184382373E-31</v>
      </c>
      <c r="JA219" s="86">
        <f t="shared" si="264"/>
        <v>7.4807735370594054E-31</v>
      </c>
      <c r="JB219" s="86">
        <f t="shared" si="264"/>
        <v>2.5312279432466009E-30</v>
      </c>
      <c r="JC219" s="86">
        <f t="shared" si="264"/>
        <v>5.4348323734231476E-29</v>
      </c>
      <c r="JD219" s="86">
        <f t="shared" si="264"/>
        <v>1.5884123162693494E-35</v>
      </c>
      <c r="JE219" s="86">
        <f t="shared" si="264"/>
        <v>2.16721726340776E-31</v>
      </c>
      <c r="JF219" s="86">
        <f t="shared" si="264"/>
        <v>5.9590819523062198E-34</v>
      </c>
      <c r="JG219" s="86">
        <f t="shared" si="264"/>
        <v>6.5526660394018073E-38</v>
      </c>
      <c r="JH219" s="86">
        <f t="shared" si="264"/>
        <v>1.1603916033631512E-36</v>
      </c>
      <c r="JI219" s="86">
        <f t="shared" si="264"/>
        <v>1.1666332294904958E-32</v>
      </c>
      <c r="JJ219" s="86">
        <f t="shared" si="264"/>
        <v>1.1136316338455284E-33</v>
      </c>
      <c r="JK219" s="86">
        <f t="shared" si="264"/>
        <v>2.872178114556038E-31</v>
      </c>
      <c r="JL219" s="86">
        <f t="shared" si="264"/>
        <v>2.1605863537019084E-21</v>
      </c>
      <c r="JM219" s="86">
        <f t="shared" si="264"/>
        <v>2.8825021422390455E-41</v>
      </c>
    </row>
    <row r="220" spans="2:273" x14ac:dyDescent="0.25">
      <c r="B220" s="2">
        <v>193</v>
      </c>
      <c r="C220" s="37">
        <v>100.259</v>
      </c>
      <c r="D220" s="37">
        <v>100.86199999999999</v>
      </c>
      <c r="E220" s="37">
        <v>102.86199999999999</v>
      </c>
      <c r="F220" s="37">
        <v>101.94799999999999</v>
      </c>
      <c r="G220" s="37">
        <v>102.39700000000001</v>
      </c>
      <c r="H220" s="37">
        <v>104.586</v>
      </c>
      <c r="I220" s="37">
        <v>105.276</v>
      </c>
      <c r="J220" s="37">
        <v>108.53400000000001</v>
      </c>
      <c r="K220" s="37">
        <v>108.03400000000001</v>
      </c>
      <c r="L220" s="37">
        <v>108.983</v>
      </c>
      <c r="M220" s="37">
        <v>106.345</v>
      </c>
      <c r="N220" s="37">
        <v>104.19</v>
      </c>
      <c r="O220" s="37">
        <v>107.20699999999999</v>
      </c>
      <c r="P220" s="37">
        <v>110.05200000000001</v>
      </c>
      <c r="Q220" s="37">
        <v>112.086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170.56509502814259</v>
      </c>
      <c r="DL220" s="2">
        <f t="shared" si="268"/>
        <v>140.3559001349528</v>
      </c>
      <c r="DM220" s="2">
        <f t="shared" si="268"/>
        <v>137.98438272604588</v>
      </c>
      <c r="DN220" s="2">
        <f t="shared" si="268"/>
        <v>150.43548906882589</v>
      </c>
      <c r="DO220" s="2">
        <f t="shared" si="268"/>
        <v>166.25756500938087</v>
      </c>
      <c r="DP220" s="2">
        <f t="shared" si="268"/>
        <v>167.91246372688477</v>
      </c>
      <c r="DQ220" s="2">
        <f t="shared" si="268"/>
        <v>147.81930572232648</v>
      </c>
      <c r="DR220" s="2">
        <f t="shared" si="268"/>
        <v>151.58212091038411</v>
      </c>
      <c r="DS220" s="2">
        <f t="shared" si="268"/>
        <v>150.6881193277311</v>
      </c>
      <c r="DT220" s="2">
        <f t="shared" si="268"/>
        <v>154.58994001896633</v>
      </c>
      <c r="DU220" s="2">
        <f t="shared" si="268"/>
        <v>153.79233252361672</v>
      </c>
      <c r="DV220" s="2">
        <f t="shared" si="268"/>
        <v>162.65097652916072</v>
      </c>
      <c r="DW220" s="2">
        <f t="shared" si="268"/>
        <v>162.68222704891124</v>
      </c>
      <c r="DX220" s="2">
        <f t="shared" si="268"/>
        <v>159.69069386529384</v>
      </c>
      <c r="DY220" s="2">
        <f t="shared" si="268"/>
        <v>173.27482721542452</v>
      </c>
      <c r="EA220" s="2">
        <f t="shared" si="240"/>
        <v>101.00090253732708</v>
      </c>
      <c r="EB220" s="2">
        <f t="shared" si="240"/>
        <v>103.95324517886758</v>
      </c>
      <c r="EC220" s="2">
        <f t="shared" si="240"/>
        <v>100.30136303134084</v>
      </c>
      <c r="ED220" s="2">
        <f t="shared" si="240"/>
        <v>100.26684255130665</v>
      </c>
      <c r="EE220" s="2">
        <f t="shared" si="240"/>
        <v>99.835046133965065</v>
      </c>
      <c r="EF220" s="2">
        <f t="shared" si="239"/>
        <v>103.81127828113596</v>
      </c>
      <c r="EG220" s="2">
        <f t="shared" si="239"/>
        <v>107.49997392028308</v>
      </c>
      <c r="EH220" s="2">
        <f t="shared" si="239"/>
        <v>106.22576198877896</v>
      </c>
      <c r="EI220" s="2">
        <f t="shared" si="239"/>
        <v>102.65674319030089</v>
      </c>
      <c r="EJ220" s="2">
        <f t="shared" si="239"/>
        <v>105.70049163879595</v>
      </c>
      <c r="EK220" s="2">
        <f t="shared" si="239"/>
        <v>105.05876990415362</v>
      </c>
      <c r="EL220" s="2">
        <f t="shared" si="254"/>
        <v>106.16143090884196</v>
      </c>
      <c r="EM220" s="2">
        <f t="shared" si="255"/>
        <v>106.02253962897689</v>
      </c>
      <c r="EN220" s="2">
        <f t="shared" si="256"/>
        <v>107.84856091890394</v>
      </c>
      <c r="EO220" s="2">
        <f t="shared" si="257"/>
        <v>111.79851768178345</v>
      </c>
      <c r="EQ220" s="2">
        <f t="shared" si="269"/>
        <v>100.45193866073392</v>
      </c>
      <c r="ER220" s="2">
        <f t="shared" si="269"/>
        <v>101.53747308739824</v>
      </c>
      <c r="ES220" s="2">
        <f t="shared" si="269"/>
        <v>100.9332049013166</v>
      </c>
      <c r="ET220" s="2">
        <f t="shared" si="269"/>
        <v>100.97185582970876</v>
      </c>
      <c r="EU220" s="2">
        <f t="shared" si="269"/>
        <v>101.09151171654216</v>
      </c>
      <c r="EV220" s="2">
        <f t="shared" si="269"/>
        <v>103.32230828389939</v>
      </c>
      <c r="EW220" s="2">
        <f t="shared" si="269"/>
        <v>106.48614786986188</v>
      </c>
      <c r="EX220" s="2">
        <f t="shared" si="269"/>
        <v>106.04797451598282</v>
      </c>
      <c r="EY220" s="2">
        <f t="shared" si="269"/>
        <v>103.59351017477681</v>
      </c>
      <c r="EZ220" s="2">
        <f t="shared" si="269"/>
        <v>104.73919991317318</v>
      </c>
      <c r="FA220" s="2">
        <f t="shared" si="269"/>
        <v>104.1798773183728</v>
      </c>
      <c r="FB220" s="2">
        <f t="shared" si="269"/>
        <v>104.73664437878364</v>
      </c>
      <c r="FC220" s="2">
        <f t="shared" si="269"/>
        <v>105.665630483784</v>
      </c>
      <c r="FD220" s="2">
        <f t="shared" si="269"/>
        <v>107.01504920019772</v>
      </c>
      <c r="FE220" s="2">
        <f t="shared" si="269"/>
        <v>108.95473638356872</v>
      </c>
      <c r="FG220" s="2">
        <f t="shared" si="270"/>
        <v>0.99999914903966447</v>
      </c>
      <c r="FH220" s="2">
        <f t="shared" si="270"/>
        <v>0.99999913769531168</v>
      </c>
      <c r="FI220" s="2">
        <f t="shared" si="270"/>
        <v>0.99999914412289936</v>
      </c>
      <c r="FJ220" s="2">
        <f t="shared" si="270"/>
        <v>0.99999914427430314</v>
      </c>
      <c r="FK220" s="2">
        <f t="shared" si="270"/>
        <v>0.99999921279744852</v>
      </c>
      <c r="FL220" s="2">
        <f t="shared" si="270"/>
        <v>0.99999911435118272</v>
      </c>
      <c r="FM220" s="2">
        <f t="shared" si="270"/>
        <v>0.99999919560978401</v>
      </c>
      <c r="FN220" s="2">
        <f t="shared" si="270"/>
        <v>0.99999909549148136</v>
      </c>
      <c r="FO220" s="2">
        <f t="shared" si="270"/>
        <v>0.99999903864167872</v>
      </c>
      <c r="FP220" s="2">
        <f t="shared" si="270"/>
        <v>0.99999904351965463</v>
      </c>
      <c r="FQ220" s="2">
        <f t="shared" si="270"/>
        <v>0.99999914739039231</v>
      </c>
      <c r="FR220" s="2">
        <f t="shared" si="270"/>
        <v>0.999999028424012</v>
      </c>
      <c r="FS220" s="2">
        <f t="shared" si="270"/>
        <v>0.99999917005257777</v>
      </c>
      <c r="FT220" s="2">
        <f t="shared" si="270"/>
        <v>0.99999904433230957</v>
      </c>
      <c r="FU220" s="2">
        <f t="shared" si="270"/>
        <v>0.99999883459260142</v>
      </c>
      <c r="FW220" s="2">
        <f t="shared" si="260"/>
        <v>0.99350276071474719</v>
      </c>
      <c r="FX220" s="2">
        <f t="shared" si="260"/>
        <v>0.99477533903997861</v>
      </c>
      <c r="FY220" s="2">
        <f t="shared" si="260"/>
        <v>0.99380150238206377</v>
      </c>
      <c r="FZ220" s="2">
        <f t="shared" si="260"/>
        <v>0.99349809255128907</v>
      </c>
      <c r="GA220" s="2">
        <f t="shared" si="260"/>
        <v>0.99378680680526255</v>
      </c>
      <c r="GB220" s="2">
        <f t="shared" si="260"/>
        <v>0.99416037688186409</v>
      </c>
      <c r="GC220" s="2">
        <f t="shared" si="260"/>
        <v>0.99432026464802037</v>
      </c>
      <c r="GD220" s="2">
        <f t="shared" si="260"/>
        <v>0.99421494645385833</v>
      </c>
      <c r="GE220" s="2">
        <f t="shared" si="260"/>
        <v>0.99454638431939035</v>
      </c>
      <c r="GF220" s="2">
        <f t="shared" si="260"/>
        <v>0.99442595706638104</v>
      </c>
      <c r="GG220" s="2">
        <f t="shared" si="260"/>
        <v>0.99421390158278822</v>
      </c>
      <c r="GH220" s="2">
        <f t="shared" si="260"/>
        <v>0.9935234429418045</v>
      </c>
      <c r="GI220" s="2">
        <f t="shared" si="260"/>
        <v>0.99369978371185441</v>
      </c>
      <c r="GJ220" s="2">
        <f t="shared" si="260"/>
        <v>0.99062436225806083</v>
      </c>
      <c r="GK220" s="2">
        <f t="shared" si="260"/>
        <v>0.98845194558636817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1.1992765438367092E-100</v>
      </c>
      <c r="HT220" s="86">
        <f t="shared" si="262"/>
        <v>2.2010939918179035E-119</v>
      </c>
      <c r="HU220" s="86">
        <f t="shared" si="262"/>
        <v>1.5004763819732478E-123</v>
      </c>
      <c r="HV220" s="86">
        <f t="shared" si="262"/>
        <v>1.5319735914167108E-121</v>
      </c>
      <c r="HW220" s="86">
        <f t="shared" si="262"/>
        <v>5.421780032589314E-115</v>
      </c>
      <c r="HX220" s="86">
        <f t="shared" si="262"/>
        <v>3.5477731746109482E-140</v>
      </c>
      <c r="HY220" s="86">
        <f t="shared" si="262"/>
        <v>3.6920115811007985E-122</v>
      </c>
      <c r="HZ220" s="86">
        <f t="shared" si="262"/>
        <v>2.1920147131266736E-133</v>
      </c>
      <c r="IA220" s="86">
        <f t="shared" si="262"/>
        <v>2.4511596290724993E-148</v>
      </c>
      <c r="IB220" s="86">
        <f t="shared" si="262"/>
        <v>1.6081849820151971E-141</v>
      </c>
      <c r="IC220" s="86">
        <f t="shared" si="262"/>
        <v>7.0993869418574467E-128</v>
      </c>
      <c r="ID220" s="86">
        <f t="shared" si="262"/>
        <v>2.8347553667719512E-135</v>
      </c>
      <c r="IE220" s="86">
        <f t="shared" si="262"/>
        <v>9.285032439766473E-125</v>
      </c>
      <c r="IF220" s="86">
        <f t="shared" si="262"/>
        <v>1.2764384497494005E-189</v>
      </c>
      <c r="IG220" s="86">
        <f t="shared" si="262"/>
        <v>2.2804733762522746E-152</v>
      </c>
      <c r="II220" s="86">
        <f t="shared" si="263"/>
        <v>8.6978264401245713E-27</v>
      </c>
      <c r="IJ220" s="86">
        <f t="shared" si="263"/>
        <v>1.8988697078434632E-32</v>
      </c>
      <c r="IK220" s="86">
        <f t="shared" si="263"/>
        <v>6.1098457076058787E-32</v>
      </c>
      <c r="IL220" s="86">
        <f t="shared" si="263"/>
        <v>2.1111118725497497E-31</v>
      </c>
      <c r="IM220" s="86">
        <f t="shared" si="263"/>
        <v>5.1960150874168328E-30</v>
      </c>
      <c r="IN220" s="86">
        <f t="shared" si="263"/>
        <v>9.0174271941253332E-37</v>
      </c>
      <c r="IO220" s="86">
        <f t="shared" si="263"/>
        <v>1.7678113108332255E-32</v>
      </c>
      <c r="IP220" s="86">
        <f t="shared" si="263"/>
        <v>3.8830129764215705E-35</v>
      </c>
      <c r="IQ220" s="86">
        <f t="shared" si="263"/>
        <v>3.171752122741924E-39</v>
      </c>
      <c r="IR220" s="86">
        <f t="shared" si="263"/>
        <v>6.1525371679093342E-38</v>
      </c>
      <c r="IS220" s="86">
        <f t="shared" si="263"/>
        <v>8.4736344295837297E-34</v>
      </c>
      <c r="IT220" s="86">
        <f t="shared" si="263"/>
        <v>6.972104072707769E-35</v>
      </c>
      <c r="IU220" s="86">
        <f t="shared" si="263"/>
        <v>2.2450844475062448E-32</v>
      </c>
      <c r="IV220" s="86">
        <f t="shared" si="263"/>
        <v>3.3756826938323638E-22</v>
      </c>
      <c r="IW220" s="86">
        <f t="shared" si="263"/>
        <v>5.9076651793664134E-43</v>
      </c>
      <c r="IY220" s="86">
        <f t="shared" si="264"/>
        <v>8.6978264401245713E-27</v>
      </c>
      <c r="IZ220" s="86">
        <f t="shared" si="264"/>
        <v>1.8988697078434632E-32</v>
      </c>
      <c r="JA220" s="86">
        <f t="shared" si="264"/>
        <v>6.1098457076058787E-32</v>
      </c>
      <c r="JB220" s="86">
        <f t="shared" si="264"/>
        <v>2.1111118725497497E-31</v>
      </c>
      <c r="JC220" s="86">
        <f t="shared" si="264"/>
        <v>5.1960150874168328E-30</v>
      </c>
      <c r="JD220" s="86">
        <f t="shared" si="264"/>
        <v>9.0174271941253332E-37</v>
      </c>
      <c r="JE220" s="86">
        <f t="shared" si="264"/>
        <v>1.7678113108332255E-32</v>
      </c>
      <c r="JF220" s="86">
        <f t="shared" si="264"/>
        <v>3.8830129764215705E-35</v>
      </c>
      <c r="JG220" s="86">
        <f t="shared" si="264"/>
        <v>3.171752122741924E-39</v>
      </c>
      <c r="JH220" s="86">
        <f t="shared" si="264"/>
        <v>6.1525371679093342E-38</v>
      </c>
      <c r="JI220" s="86">
        <f t="shared" si="264"/>
        <v>8.4736344295837297E-34</v>
      </c>
      <c r="JJ220" s="86">
        <f t="shared" si="264"/>
        <v>6.972104072707769E-35</v>
      </c>
      <c r="JK220" s="86">
        <f t="shared" si="264"/>
        <v>2.2450844475062448E-32</v>
      </c>
      <c r="JL220" s="86">
        <f t="shared" si="264"/>
        <v>3.3756826938323638E-22</v>
      </c>
      <c r="JM220" s="86">
        <f t="shared" si="264"/>
        <v>5.9076651793664134E-43</v>
      </c>
    </row>
    <row r="221" spans="2:273" x14ac:dyDescent="0.25">
      <c r="B221" s="2">
        <v>194</v>
      </c>
      <c r="C221" s="37">
        <v>101.569</v>
      </c>
      <c r="D221" s="37">
        <v>102.379</v>
      </c>
      <c r="E221" s="37">
        <v>100.759</v>
      </c>
      <c r="F221" s="37">
        <v>101.621</v>
      </c>
      <c r="G221" s="37">
        <v>102.431</v>
      </c>
      <c r="H221" s="37">
        <v>103.776</v>
      </c>
      <c r="I221" s="37">
        <v>105.44799999999999</v>
      </c>
      <c r="J221" s="37">
        <v>109.69</v>
      </c>
      <c r="K221" s="37">
        <v>107.741</v>
      </c>
      <c r="L221" s="37">
        <v>108.13800000000001</v>
      </c>
      <c r="M221" s="37">
        <v>105.379</v>
      </c>
      <c r="N221" s="37">
        <v>105.741</v>
      </c>
      <c r="O221" s="37">
        <v>107.224</v>
      </c>
      <c r="P221" s="37">
        <v>107.931</v>
      </c>
      <c r="Q221" s="37">
        <v>110.03400000000001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170.8797105065666</v>
      </c>
      <c r="DL221" s="2">
        <f t="shared" si="268"/>
        <v>140.50067847503377</v>
      </c>
      <c r="DM221" s="2">
        <f t="shared" si="268"/>
        <v>138.11503596491227</v>
      </c>
      <c r="DN221" s="2">
        <f t="shared" si="268"/>
        <v>150.63864352226719</v>
      </c>
      <c r="DO221" s="2">
        <f t="shared" si="268"/>
        <v>166.54325140712947</v>
      </c>
      <c r="DP221" s="2">
        <f t="shared" si="268"/>
        <v>168.22740540540539</v>
      </c>
      <c r="DQ221" s="2">
        <f t="shared" si="268"/>
        <v>148.00865300187618</v>
      </c>
      <c r="DR221" s="2">
        <f t="shared" si="268"/>
        <v>151.7937169274538</v>
      </c>
      <c r="DS221" s="2">
        <f t="shared" si="268"/>
        <v>150.90097394957982</v>
      </c>
      <c r="DT221" s="2">
        <f t="shared" si="268"/>
        <v>154.80405784732102</v>
      </c>
      <c r="DU221" s="2">
        <f t="shared" si="268"/>
        <v>153.98988171390013</v>
      </c>
      <c r="DV221" s="2">
        <f t="shared" si="268"/>
        <v>162.90525177809388</v>
      </c>
      <c r="DW221" s="2">
        <f t="shared" si="268"/>
        <v>162.91524816719553</v>
      </c>
      <c r="DX221" s="2">
        <f t="shared" si="268"/>
        <v>159.91824843414841</v>
      </c>
      <c r="DY221" s="2">
        <f t="shared" si="268"/>
        <v>173.58169262143119</v>
      </c>
      <c r="EA221" s="2">
        <f t="shared" si="240"/>
        <v>100.91889548410734</v>
      </c>
      <c r="EB221" s="2">
        <f t="shared" si="240"/>
        <v>103.91523971807629</v>
      </c>
      <c r="EC221" s="2">
        <f t="shared" si="240"/>
        <v>100.22230011583736</v>
      </c>
      <c r="ED221" s="2">
        <f t="shared" si="240"/>
        <v>100.18022182932231</v>
      </c>
      <c r="EE221" s="2">
        <f t="shared" si="240"/>
        <v>99.745327357312036</v>
      </c>
      <c r="EF221" s="2">
        <f t="shared" si="239"/>
        <v>103.76454045346591</v>
      </c>
      <c r="EG221" s="2">
        <f t="shared" si="239"/>
        <v>107.47904029555626</v>
      </c>
      <c r="EH221" s="2">
        <f t="shared" si="239"/>
        <v>106.19086996899452</v>
      </c>
      <c r="EI221" s="2">
        <f t="shared" si="239"/>
        <v>102.59427799933532</v>
      </c>
      <c r="EJ221" s="2">
        <f t="shared" si="239"/>
        <v>105.65277687529858</v>
      </c>
      <c r="EK221" s="2">
        <f t="shared" si="239"/>
        <v>104.98678510973747</v>
      </c>
      <c r="EL221" s="2">
        <f t="shared" si="254"/>
        <v>106.08742805635002</v>
      </c>
      <c r="EM221" s="2">
        <f t="shared" si="255"/>
        <v>105.92411159927499</v>
      </c>
      <c r="EN221" s="2">
        <f t="shared" si="256"/>
        <v>107.76750954885135</v>
      </c>
      <c r="EO221" s="2">
        <f t="shared" si="257"/>
        <v>111.72443475628125</v>
      </c>
      <c r="EQ221" s="2">
        <f t="shared" si="269"/>
        <v>100.36399198179527</v>
      </c>
      <c r="ER221" s="2">
        <f t="shared" si="269"/>
        <v>101.47378356720954</v>
      </c>
      <c r="ES221" s="2">
        <f t="shared" si="269"/>
        <v>100.86097346620915</v>
      </c>
      <c r="ET221" s="2">
        <f t="shared" si="269"/>
        <v>100.89274057935292</v>
      </c>
      <c r="EU221" s="2">
        <f t="shared" si="269"/>
        <v>101.01515879962727</v>
      </c>
      <c r="EV221" s="2">
        <f t="shared" si="269"/>
        <v>103.27039286401734</v>
      </c>
      <c r="EW221" s="2">
        <f t="shared" si="269"/>
        <v>106.45456259777001</v>
      </c>
      <c r="EX221" s="2">
        <f t="shared" si="269"/>
        <v>106.01124022262212</v>
      </c>
      <c r="EY221" s="2">
        <f t="shared" si="269"/>
        <v>103.54096117817176</v>
      </c>
      <c r="EZ221" s="2">
        <f t="shared" si="269"/>
        <v>104.68115299248896</v>
      </c>
      <c r="FA221" s="2">
        <f t="shared" si="269"/>
        <v>104.09857682651912</v>
      </c>
      <c r="FB221" s="2">
        <f t="shared" si="269"/>
        <v>104.6472326204041</v>
      </c>
      <c r="FC221" s="2">
        <f t="shared" si="269"/>
        <v>105.56336035558226</v>
      </c>
      <c r="FD221" s="2">
        <f t="shared" si="269"/>
        <v>106.92503064972705</v>
      </c>
      <c r="FE221" s="2">
        <f t="shared" si="269"/>
        <v>108.85192833633988</v>
      </c>
      <c r="FG221" s="2">
        <f t="shared" si="270"/>
        <v>0.99999922391489204</v>
      </c>
      <c r="FH221" s="2">
        <f t="shared" si="270"/>
        <v>0.99999921356871779</v>
      </c>
      <c r="FI221" s="2">
        <f t="shared" si="270"/>
        <v>0.99999921943074832</v>
      </c>
      <c r="FJ221" s="2">
        <f t="shared" si="270"/>
        <v>0.9999992195688302</v>
      </c>
      <c r="FK221" s="2">
        <f t="shared" si="270"/>
        <v>0.99999928206269051</v>
      </c>
      <c r="FL221" s="2">
        <f t="shared" si="270"/>
        <v>0.99999919227861589</v>
      </c>
      <c r="FM221" s="2">
        <f t="shared" si="270"/>
        <v>0.99999926638735193</v>
      </c>
      <c r="FN221" s="2">
        <f t="shared" si="270"/>
        <v>0.999999175078361</v>
      </c>
      <c r="FO221" s="2">
        <f t="shared" si="270"/>
        <v>0.99999912323071627</v>
      </c>
      <c r="FP221" s="2">
        <f t="shared" si="270"/>
        <v>0.99999912767948396</v>
      </c>
      <c r="FQ221" s="2">
        <f t="shared" si="270"/>
        <v>0.99999922241073769</v>
      </c>
      <c r="FR221" s="2">
        <f t="shared" si="270"/>
        <v>0.99999911391209195</v>
      </c>
      <c r="FS221" s="2">
        <f t="shared" si="270"/>
        <v>0.99999924307889954</v>
      </c>
      <c r="FT221" s="2">
        <f t="shared" si="270"/>
        <v>0.99999912842063421</v>
      </c>
      <c r="FU221" s="2">
        <f t="shared" si="270"/>
        <v>0.9999989371357112</v>
      </c>
      <c r="FW221" s="2">
        <f t="shared" si="260"/>
        <v>0.99407105784899552</v>
      </c>
      <c r="FX221" s="2">
        <f t="shared" si="260"/>
        <v>0.99523286105421604</v>
      </c>
      <c r="FY221" s="2">
        <f t="shared" si="260"/>
        <v>0.99434381809970318</v>
      </c>
      <c r="FZ221" s="2">
        <f t="shared" si="260"/>
        <v>0.99406679555957733</v>
      </c>
      <c r="GA221" s="2">
        <f t="shared" si="260"/>
        <v>0.99433040092555158</v>
      </c>
      <c r="GB221" s="2">
        <f t="shared" si="260"/>
        <v>0.99467146249051852</v>
      </c>
      <c r="GC221" s="2">
        <f t="shared" si="260"/>
        <v>0.99481742977818222</v>
      </c>
      <c r="GD221" s="2">
        <f t="shared" si="260"/>
        <v>0.9947212814757731</v>
      </c>
      <c r="GE221" s="2">
        <f t="shared" si="260"/>
        <v>0.99502385553756756</v>
      </c>
      <c r="GF221" s="2">
        <f t="shared" si="260"/>
        <v>0.99491391792929573</v>
      </c>
      <c r="GG221" s="2">
        <f t="shared" si="260"/>
        <v>0.99472032757107409</v>
      </c>
      <c r="GH221" s="2">
        <f t="shared" si="260"/>
        <v>0.99408994181515831</v>
      </c>
      <c r="GI221" s="2">
        <f t="shared" si="260"/>
        <v>0.99425094746337894</v>
      </c>
      <c r="GJ221" s="2">
        <f t="shared" si="260"/>
        <v>0.99144225700492272</v>
      </c>
      <c r="GK221" s="2">
        <f t="shared" si="260"/>
        <v>0.98945733676306991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3.8048837203972834E-103</v>
      </c>
      <c r="HT221" s="86">
        <f t="shared" si="262"/>
        <v>2.8393170905365492E-122</v>
      </c>
      <c r="HU221" s="86">
        <f t="shared" si="262"/>
        <v>1.4509951114313115E-126</v>
      </c>
      <c r="HV221" s="86">
        <f t="shared" si="262"/>
        <v>1.5625606136297909E-124</v>
      </c>
      <c r="HW221" s="86">
        <f t="shared" si="262"/>
        <v>8.3184021790879912E-118</v>
      </c>
      <c r="HX221" s="86">
        <f t="shared" si="262"/>
        <v>1.3483415695220202E-143</v>
      </c>
      <c r="HY221" s="86">
        <f t="shared" si="262"/>
        <v>3.9345511167522794E-125</v>
      </c>
      <c r="HZ221" s="86">
        <f t="shared" si="262"/>
        <v>1.2307353531106463E-136</v>
      </c>
      <c r="IA221" s="86">
        <f t="shared" si="262"/>
        <v>6.2678535303867532E-152</v>
      </c>
      <c r="IB221" s="86">
        <f t="shared" si="262"/>
        <v>5.5519045287914056E-145</v>
      </c>
      <c r="IC221" s="86">
        <f t="shared" si="262"/>
        <v>5.4130410009022105E-131</v>
      </c>
      <c r="ID221" s="86">
        <f t="shared" si="262"/>
        <v>1.3099523282470425E-138</v>
      </c>
      <c r="IE221" s="86">
        <f t="shared" si="262"/>
        <v>8.0660145348211615E-128</v>
      </c>
      <c r="IF221" s="86">
        <f t="shared" si="262"/>
        <v>1.5960338262057127E-194</v>
      </c>
      <c r="IG221" s="86">
        <f t="shared" si="262"/>
        <v>2.2859934185668782E-156</v>
      </c>
      <c r="II221" s="86">
        <f t="shared" si="263"/>
        <v>1.02409461227442E-27</v>
      </c>
      <c r="IJ221" s="86">
        <f t="shared" si="263"/>
        <v>1.5476814281134419E-33</v>
      </c>
      <c r="IK221" s="86">
        <f t="shared" si="263"/>
        <v>4.7695628792685798E-33</v>
      </c>
      <c r="IL221" s="86">
        <f t="shared" si="263"/>
        <v>1.6828175359884874E-32</v>
      </c>
      <c r="IM221" s="86">
        <f t="shared" si="263"/>
        <v>4.7617033858305223E-31</v>
      </c>
      <c r="IN221" s="86">
        <f t="shared" si="263"/>
        <v>4.8633792542260776E-38</v>
      </c>
      <c r="IO221" s="86">
        <f t="shared" si="263"/>
        <v>1.3792936868642975E-33</v>
      </c>
      <c r="IP221" s="86">
        <f t="shared" si="263"/>
        <v>2.4099937459534994E-36</v>
      </c>
      <c r="IQ221" s="86">
        <f t="shared" si="263"/>
        <v>1.4553727369756091E-40</v>
      </c>
      <c r="IR221" s="86">
        <f t="shared" si="263"/>
        <v>3.0967685035360055E-39</v>
      </c>
      <c r="IS221" s="86">
        <f t="shared" si="263"/>
        <v>5.8737171642429162E-35</v>
      </c>
      <c r="IT221" s="86">
        <f t="shared" si="263"/>
        <v>4.149995593758431E-36</v>
      </c>
      <c r="IU221" s="86">
        <f t="shared" si="263"/>
        <v>1.6757351252806078E-33</v>
      </c>
      <c r="IV221" s="86">
        <f t="shared" si="263"/>
        <v>5.0861365626010247E-23</v>
      </c>
      <c r="IW221" s="86">
        <f t="shared" si="263"/>
        <v>1.1171656857957232E-44</v>
      </c>
      <c r="IY221" s="86">
        <f t="shared" si="264"/>
        <v>1.02409461227442E-27</v>
      </c>
      <c r="IZ221" s="86">
        <f t="shared" si="264"/>
        <v>1.5476814281134419E-33</v>
      </c>
      <c r="JA221" s="86">
        <f t="shared" si="264"/>
        <v>4.7695628792685798E-33</v>
      </c>
      <c r="JB221" s="86">
        <f t="shared" si="264"/>
        <v>1.6828175359884874E-32</v>
      </c>
      <c r="JC221" s="86">
        <f t="shared" si="264"/>
        <v>4.7617033858305223E-31</v>
      </c>
      <c r="JD221" s="86">
        <f t="shared" si="264"/>
        <v>4.8633792542260776E-38</v>
      </c>
      <c r="JE221" s="86">
        <f t="shared" si="264"/>
        <v>1.3792936868642975E-33</v>
      </c>
      <c r="JF221" s="86">
        <f t="shared" si="264"/>
        <v>2.4099937459534994E-36</v>
      </c>
      <c r="JG221" s="86">
        <f t="shared" si="264"/>
        <v>1.4553727369756091E-40</v>
      </c>
      <c r="JH221" s="86">
        <f t="shared" si="264"/>
        <v>3.0967685035360055E-39</v>
      </c>
      <c r="JI221" s="86">
        <f t="shared" si="264"/>
        <v>5.8737171642429162E-35</v>
      </c>
      <c r="JJ221" s="86">
        <f t="shared" si="264"/>
        <v>4.149995593758431E-36</v>
      </c>
      <c r="JK221" s="86">
        <f t="shared" si="264"/>
        <v>1.6757351252806078E-33</v>
      </c>
      <c r="JL221" s="86">
        <f t="shared" si="264"/>
        <v>5.0861365626010247E-23</v>
      </c>
      <c r="JM221" s="86">
        <f t="shared" si="264"/>
        <v>1.1171656857957232E-44</v>
      </c>
    </row>
    <row r="222" spans="2:273" x14ac:dyDescent="0.25">
      <c r="B222" s="2">
        <v>195</v>
      </c>
      <c r="C222" s="37">
        <v>102.414</v>
      </c>
      <c r="D222" s="37">
        <v>102.569</v>
      </c>
      <c r="E222" s="37">
        <v>102.241</v>
      </c>
      <c r="F222" s="37">
        <v>102.03400000000001</v>
      </c>
      <c r="G222" s="37">
        <v>103.70699999999999</v>
      </c>
      <c r="H222" s="37">
        <v>105.069</v>
      </c>
      <c r="I222" s="37">
        <v>105.621</v>
      </c>
      <c r="J222" s="37">
        <v>106.983</v>
      </c>
      <c r="K222" s="37">
        <v>107.379</v>
      </c>
      <c r="L222" s="37">
        <v>108.845</v>
      </c>
      <c r="M222" s="37">
        <v>106.89700000000001</v>
      </c>
      <c r="N222" s="37">
        <v>108.55200000000001</v>
      </c>
      <c r="O222" s="37">
        <v>105.621</v>
      </c>
      <c r="P222" s="37">
        <v>107</v>
      </c>
      <c r="Q222" s="37">
        <v>108.86199999999999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171.19432598499063</v>
      </c>
      <c r="DL222" s="2">
        <f t="shared" si="268"/>
        <v>140.64545681511473</v>
      </c>
      <c r="DM222" s="2">
        <f t="shared" si="268"/>
        <v>138.24568920377868</v>
      </c>
      <c r="DN222" s="2">
        <f t="shared" si="268"/>
        <v>150.84179797570849</v>
      </c>
      <c r="DO222" s="2">
        <f t="shared" si="268"/>
        <v>166.82893780487808</v>
      </c>
      <c r="DP222" s="2">
        <f t="shared" si="268"/>
        <v>168.54234708392602</v>
      </c>
      <c r="DQ222" s="2">
        <f t="shared" si="268"/>
        <v>148.19800028142592</v>
      </c>
      <c r="DR222" s="2">
        <f t="shared" si="268"/>
        <v>152.0053129445235</v>
      </c>
      <c r="DS222" s="2">
        <f t="shared" si="268"/>
        <v>151.11382857142857</v>
      </c>
      <c r="DT222" s="2">
        <f t="shared" si="268"/>
        <v>155.01817567567568</v>
      </c>
      <c r="DU222" s="2">
        <f t="shared" si="268"/>
        <v>154.18743090418354</v>
      </c>
      <c r="DV222" s="2">
        <f t="shared" si="268"/>
        <v>163.15952702702702</v>
      </c>
      <c r="DW222" s="2">
        <f t="shared" si="268"/>
        <v>163.14826928547978</v>
      </c>
      <c r="DX222" s="2">
        <f t="shared" si="268"/>
        <v>160.14580300300298</v>
      </c>
      <c r="DY222" s="2">
        <f t="shared" si="268"/>
        <v>173.88855802743785</v>
      </c>
      <c r="EA222" s="2">
        <f t="shared" si="240"/>
        <v>100.83688843088758</v>
      </c>
      <c r="EB222" s="2">
        <f t="shared" si="240"/>
        <v>103.87723425728501</v>
      </c>
      <c r="EC222" s="2">
        <f t="shared" si="240"/>
        <v>100.14323720033386</v>
      </c>
      <c r="ED222" s="2">
        <f t="shared" si="240"/>
        <v>100.09360110733796</v>
      </c>
      <c r="EE222" s="2">
        <f t="shared" si="240"/>
        <v>99.65560858065902</v>
      </c>
      <c r="EF222" s="2">
        <f t="shared" si="239"/>
        <v>103.71780262579585</v>
      </c>
      <c r="EG222" s="2">
        <f t="shared" si="239"/>
        <v>107.45810667082944</v>
      </c>
      <c r="EH222" s="2">
        <f t="shared" si="239"/>
        <v>106.15597794921008</v>
      </c>
      <c r="EI222" s="2">
        <f t="shared" si="239"/>
        <v>102.53181280836976</v>
      </c>
      <c r="EJ222" s="2">
        <f t="shared" si="239"/>
        <v>105.6050621118012</v>
      </c>
      <c r="EK222" s="2">
        <f t="shared" si="239"/>
        <v>104.91480031532132</v>
      </c>
      <c r="EL222" s="2">
        <f t="shared" si="254"/>
        <v>106.01342520385809</v>
      </c>
      <c r="EM222" s="2">
        <f t="shared" si="255"/>
        <v>105.82568356957309</v>
      </c>
      <c r="EN222" s="2">
        <f t="shared" si="256"/>
        <v>107.68645817879877</v>
      </c>
      <c r="EO222" s="2">
        <f t="shared" si="257"/>
        <v>111.65035183077906</v>
      </c>
      <c r="EQ222" s="2">
        <f t="shared" si="269"/>
        <v>100.2760453028566</v>
      </c>
      <c r="ER222" s="2">
        <f t="shared" si="269"/>
        <v>101.41009404702083</v>
      </c>
      <c r="ES222" s="2">
        <f t="shared" si="269"/>
        <v>100.78874203110171</v>
      </c>
      <c r="ET222" s="2">
        <f t="shared" si="269"/>
        <v>100.81362532899709</v>
      </c>
      <c r="EU222" s="2">
        <f t="shared" si="269"/>
        <v>100.93880588271237</v>
      </c>
      <c r="EV222" s="2">
        <f t="shared" si="269"/>
        <v>103.21847744413527</v>
      </c>
      <c r="EW222" s="2">
        <f t="shared" si="269"/>
        <v>106.42297732567815</v>
      </c>
      <c r="EX222" s="2">
        <f t="shared" si="269"/>
        <v>105.97450592926143</v>
      </c>
      <c r="EY222" s="2">
        <f t="shared" si="269"/>
        <v>103.4884121815667</v>
      </c>
      <c r="EZ222" s="2">
        <f t="shared" si="269"/>
        <v>104.62310607180474</v>
      </c>
      <c r="FA222" s="2">
        <f t="shared" si="269"/>
        <v>104.01727633466545</v>
      </c>
      <c r="FB222" s="2">
        <f t="shared" si="269"/>
        <v>104.55782086202456</v>
      </c>
      <c r="FC222" s="2">
        <f t="shared" si="269"/>
        <v>105.46109022738054</v>
      </c>
      <c r="FD222" s="2">
        <f t="shared" si="269"/>
        <v>106.83501209925637</v>
      </c>
      <c r="FE222" s="2">
        <f t="shared" si="269"/>
        <v>108.74912028911106</v>
      </c>
      <c r="FG222" s="2">
        <f t="shared" si="270"/>
        <v>0.99999929220192096</v>
      </c>
      <c r="FH222" s="2">
        <f t="shared" si="270"/>
        <v>0.99999928276609651</v>
      </c>
      <c r="FI222" s="2">
        <f t="shared" si="270"/>
        <v>0.99999928811233274</v>
      </c>
      <c r="FJ222" s="2">
        <f t="shared" si="270"/>
        <v>0.99999928823826489</v>
      </c>
      <c r="FK222" s="2">
        <f t="shared" si="270"/>
        <v>0.99999934523335043</v>
      </c>
      <c r="FL222" s="2">
        <f t="shared" si="270"/>
        <v>0.99999926334929012</v>
      </c>
      <c r="FM222" s="2">
        <f t="shared" si="270"/>
        <v>0.99999933093726989</v>
      </c>
      <c r="FN222" s="2">
        <f t="shared" si="270"/>
        <v>0.99999924766246906</v>
      </c>
      <c r="FO222" s="2">
        <f t="shared" si="270"/>
        <v>0.99999920037684797</v>
      </c>
      <c r="FP222" s="2">
        <f t="shared" si="270"/>
        <v>0.99999920443417301</v>
      </c>
      <c r="FQ222" s="2">
        <f t="shared" si="270"/>
        <v>0.99999929083011563</v>
      </c>
      <c r="FR222" s="2">
        <f t="shared" si="270"/>
        <v>0.99999919187816022</v>
      </c>
      <c r="FS222" s="2">
        <f t="shared" si="270"/>
        <v>0.99999930967970585</v>
      </c>
      <c r="FT222" s="2">
        <f t="shared" si="270"/>
        <v>0.99999920511011009</v>
      </c>
      <c r="FU222" s="2">
        <f t="shared" si="270"/>
        <v>0.99999903065615725</v>
      </c>
      <c r="FW222" s="2">
        <f t="shared" si="260"/>
        <v>0.99458991814656761</v>
      </c>
      <c r="FX222" s="2">
        <f t="shared" si="260"/>
        <v>0.99565049317958454</v>
      </c>
      <c r="FY222" s="2">
        <f t="shared" si="260"/>
        <v>0.99483893222342579</v>
      </c>
      <c r="FZ222" s="2">
        <f t="shared" si="260"/>
        <v>0.99458602683195552</v>
      </c>
      <c r="GA222" s="2">
        <f t="shared" si="260"/>
        <v>0.99482668341170322</v>
      </c>
      <c r="GB222" s="2">
        <f t="shared" si="260"/>
        <v>0.99513803648461863</v>
      </c>
      <c r="GC222" s="2">
        <f t="shared" si="260"/>
        <v>0.99527128343992244</v>
      </c>
      <c r="GD222" s="2">
        <f t="shared" si="260"/>
        <v>0.99518351437485908</v>
      </c>
      <c r="GE222" s="2">
        <f t="shared" si="260"/>
        <v>0.99545971436263914</v>
      </c>
      <c r="GF222" s="2">
        <f t="shared" si="260"/>
        <v>0.99535936124257862</v>
      </c>
      <c r="GG222" s="2">
        <f t="shared" si="260"/>
        <v>0.99518264359464603</v>
      </c>
      <c r="GH222" s="2">
        <f t="shared" si="260"/>
        <v>0.99460715848304337</v>
      </c>
      <c r="GI222" s="2">
        <f t="shared" si="260"/>
        <v>0.99475414813381358</v>
      </c>
      <c r="GJ222" s="2">
        <f t="shared" si="260"/>
        <v>0.99218936430825211</v>
      </c>
      <c r="GK222" s="2">
        <f t="shared" si="260"/>
        <v>0.99037604928974565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1.1237453480790543E-105</v>
      </c>
      <c r="HT222" s="86">
        <f t="shared" si="262"/>
        <v>3.3790271539348182E-125</v>
      </c>
      <c r="HU222" s="86">
        <f t="shared" si="262"/>
        <v>1.2891701544296996E-129</v>
      </c>
      <c r="HV222" s="86">
        <f t="shared" si="262"/>
        <v>1.4641693279366099E-127</v>
      </c>
      <c r="HW222" s="86">
        <f t="shared" si="262"/>
        <v>1.1788634124103833E-120</v>
      </c>
      <c r="HX222" s="86">
        <f t="shared" si="262"/>
        <v>4.6553928693546228E-147</v>
      </c>
      <c r="HY222" s="86">
        <f t="shared" si="262"/>
        <v>3.8578437065108956E-128</v>
      </c>
      <c r="HZ222" s="86">
        <f t="shared" si="262"/>
        <v>6.3079749505968466E-140</v>
      </c>
      <c r="IA222" s="86">
        <f t="shared" si="262"/>
        <v>1.450196965091485E-155</v>
      </c>
      <c r="IB222" s="86">
        <f t="shared" si="262"/>
        <v>1.7387909522183114E-148</v>
      </c>
      <c r="IC222" s="86">
        <f t="shared" si="262"/>
        <v>3.7813890444395234E-134</v>
      </c>
      <c r="ID222" s="86">
        <f t="shared" si="262"/>
        <v>5.5068800874381938E-142</v>
      </c>
      <c r="IE222" s="86">
        <f t="shared" si="262"/>
        <v>6.4264439103590087E-131</v>
      </c>
      <c r="IF222" s="86">
        <f t="shared" si="262"/>
        <v>1.7256862637178297E-199</v>
      </c>
      <c r="IG222" s="86">
        <f t="shared" si="262"/>
        <v>2.0313409633893206E-160</v>
      </c>
      <c r="II222" s="86">
        <f t="shared" si="263"/>
        <v>1.1606084587060031E-28</v>
      </c>
      <c r="IJ222" s="86">
        <f t="shared" si="263"/>
        <v>1.2083231209986387E-34</v>
      </c>
      <c r="IK222" s="86">
        <f t="shared" si="263"/>
        <v>3.5586629833079982E-34</v>
      </c>
      <c r="IL222" s="86">
        <f t="shared" si="263"/>
        <v>1.2820466208919081E-33</v>
      </c>
      <c r="IM222" s="86">
        <f t="shared" si="263"/>
        <v>4.1827058627934617E-32</v>
      </c>
      <c r="IN222" s="86">
        <f t="shared" si="263"/>
        <v>2.4918688623152913E-39</v>
      </c>
      <c r="IO222" s="86">
        <f t="shared" si="263"/>
        <v>1.0293440160303205E-34</v>
      </c>
      <c r="IP222" s="86">
        <f t="shared" si="263"/>
        <v>1.4246758952861768E-37</v>
      </c>
      <c r="IQ222" s="86">
        <f t="shared" si="263"/>
        <v>6.3305090864418679E-42</v>
      </c>
      <c r="IR222" s="86">
        <f t="shared" si="263"/>
        <v>1.4796657866722752E-40</v>
      </c>
      <c r="IS222" s="86">
        <f t="shared" si="263"/>
        <v>3.8856150449609267E-36</v>
      </c>
      <c r="IT222" s="86">
        <f t="shared" si="263"/>
        <v>2.3484865262030393E-37</v>
      </c>
      <c r="IU222" s="86">
        <f t="shared" si="263"/>
        <v>1.1943310964823768E-34</v>
      </c>
      <c r="IV222" s="86">
        <f t="shared" si="263"/>
        <v>7.3900101864672143E-24</v>
      </c>
      <c r="IW222" s="86">
        <f t="shared" si="263"/>
        <v>1.9492509096183583E-46</v>
      </c>
      <c r="IY222" s="86">
        <f t="shared" si="264"/>
        <v>1.1606084587060031E-28</v>
      </c>
      <c r="IZ222" s="86">
        <f t="shared" si="264"/>
        <v>1.2083231209986387E-34</v>
      </c>
      <c r="JA222" s="86">
        <f t="shared" si="264"/>
        <v>3.5586629833079982E-34</v>
      </c>
      <c r="JB222" s="86">
        <f t="shared" si="264"/>
        <v>1.2820466208919081E-33</v>
      </c>
      <c r="JC222" s="86">
        <f t="shared" si="264"/>
        <v>4.1827058627934617E-32</v>
      </c>
      <c r="JD222" s="86">
        <f t="shared" si="264"/>
        <v>2.4918688623152913E-39</v>
      </c>
      <c r="JE222" s="86">
        <f t="shared" si="264"/>
        <v>1.0293440160303205E-34</v>
      </c>
      <c r="JF222" s="86">
        <f t="shared" si="264"/>
        <v>1.4246758952861768E-37</v>
      </c>
      <c r="JG222" s="86">
        <f t="shared" si="264"/>
        <v>6.3305090864418679E-42</v>
      </c>
      <c r="JH222" s="86">
        <f t="shared" si="264"/>
        <v>1.4796657866722752E-40</v>
      </c>
      <c r="JI222" s="86">
        <f t="shared" si="264"/>
        <v>3.8856150449609267E-36</v>
      </c>
      <c r="JJ222" s="86">
        <f t="shared" si="264"/>
        <v>2.3484865262030393E-37</v>
      </c>
      <c r="JK222" s="86">
        <f t="shared" si="264"/>
        <v>1.1943310964823768E-34</v>
      </c>
      <c r="JL222" s="86">
        <f t="shared" si="264"/>
        <v>7.3900101864672143E-24</v>
      </c>
      <c r="JM222" s="86">
        <f t="shared" si="264"/>
        <v>1.9492509096183583E-46</v>
      </c>
    </row>
    <row r="223" spans="2:273" x14ac:dyDescent="0.25">
      <c r="B223" s="2">
        <v>196</v>
      </c>
      <c r="C223" s="37">
        <v>101.81</v>
      </c>
      <c r="D223" s="37">
        <v>100.96599999999999</v>
      </c>
      <c r="E223" s="37">
        <v>103.121</v>
      </c>
      <c r="F223" s="37">
        <v>100.96599999999999</v>
      </c>
      <c r="G223" s="37">
        <v>102.328</v>
      </c>
      <c r="H223" s="37">
        <v>102.414</v>
      </c>
      <c r="I223" s="37">
        <v>107.741</v>
      </c>
      <c r="J223" s="37">
        <v>107.94799999999999</v>
      </c>
      <c r="K223" s="37">
        <v>107.60299999999999</v>
      </c>
      <c r="L223" s="37">
        <v>107.414</v>
      </c>
      <c r="M223" s="37">
        <v>107.121</v>
      </c>
      <c r="N223" s="37">
        <v>105.46599999999999</v>
      </c>
      <c r="O223" s="37">
        <v>108.086</v>
      </c>
      <c r="P223" s="37">
        <v>109.29300000000001</v>
      </c>
      <c r="Q223" s="37">
        <v>110.776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171.50894146341466</v>
      </c>
      <c r="DL223" s="2">
        <f t="shared" si="268"/>
        <v>140.79023515519572</v>
      </c>
      <c r="DM223" s="2">
        <f t="shared" si="268"/>
        <v>138.37634244264507</v>
      </c>
      <c r="DN223" s="2">
        <f t="shared" si="268"/>
        <v>151.04495242914979</v>
      </c>
      <c r="DO223" s="2">
        <f t="shared" si="268"/>
        <v>167.11462420262666</v>
      </c>
      <c r="DP223" s="2">
        <f t="shared" si="268"/>
        <v>168.85728876244664</v>
      </c>
      <c r="DQ223" s="2">
        <f t="shared" si="268"/>
        <v>148.38734756097563</v>
      </c>
      <c r="DR223" s="2">
        <f t="shared" si="268"/>
        <v>152.21690896159322</v>
      </c>
      <c r="DS223" s="2">
        <f t="shared" si="268"/>
        <v>151.32668319327732</v>
      </c>
      <c r="DT223" s="2">
        <f t="shared" si="268"/>
        <v>155.23229350403034</v>
      </c>
      <c r="DU223" s="2">
        <f t="shared" si="268"/>
        <v>154.38498009446693</v>
      </c>
      <c r="DV223" s="2">
        <f t="shared" si="268"/>
        <v>163.41380227596017</v>
      </c>
      <c r="DW223" s="2">
        <f t="shared" si="268"/>
        <v>163.38129040376407</v>
      </c>
      <c r="DX223" s="2">
        <f t="shared" si="268"/>
        <v>160.37335757185755</v>
      </c>
      <c r="DY223" s="2">
        <f t="shared" si="268"/>
        <v>174.19542343344455</v>
      </c>
      <c r="EA223" s="2">
        <f t="shared" si="240"/>
        <v>100.75488137766783</v>
      </c>
      <c r="EB223" s="2">
        <f t="shared" si="240"/>
        <v>103.83922879649373</v>
      </c>
      <c r="EC223" s="2">
        <f t="shared" si="240"/>
        <v>100.06417428483036</v>
      </c>
      <c r="ED223" s="2">
        <f t="shared" si="240"/>
        <v>100.00698038535361</v>
      </c>
      <c r="EE223" s="2">
        <f t="shared" si="240"/>
        <v>99.565889804005991</v>
      </c>
      <c r="EF223" s="2">
        <f t="shared" si="239"/>
        <v>103.6710647981258</v>
      </c>
      <c r="EG223" s="2">
        <f t="shared" si="239"/>
        <v>107.43717304610261</v>
      </c>
      <c r="EH223" s="2">
        <f t="shared" si="239"/>
        <v>106.12108592942565</v>
      </c>
      <c r="EI223" s="2">
        <f t="shared" si="239"/>
        <v>102.4693476174042</v>
      </c>
      <c r="EJ223" s="2">
        <f t="shared" si="239"/>
        <v>105.55734734830384</v>
      </c>
      <c r="EK223" s="2">
        <f t="shared" si="239"/>
        <v>104.84281552090516</v>
      </c>
      <c r="EL223" s="2">
        <f t="shared" si="239"/>
        <v>105.93942235136615</v>
      </c>
      <c r="EM223" s="2">
        <f t="shared" si="239"/>
        <v>105.72725553987119</v>
      </c>
      <c r="EN223" s="2">
        <f t="shared" si="239"/>
        <v>107.60540680874618</v>
      </c>
      <c r="EO223" s="2">
        <f t="shared" si="239"/>
        <v>111.57626890527686</v>
      </c>
      <c r="EQ223" s="2">
        <f t="shared" si="269"/>
        <v>100.18809862391794</v>
      </c>
      <c r="ER223" s="2">
        <f t="shared" si="269"/>
        <v>101.34640452683215</v>
      </c>
      <c r="ES223" s="2">
        <f t="shared" si="269"/>
        <v>100.71651059599427</v>
      </c>
      <c r="ET223" s="2">
        <f t="shared" si="269"/>
        <v>100.73451007864125</v>
      </c>
      <c r="EU223" s="2">
        <f t="shared" si="269"/>
        <v>100.86245296579747</v>
      </c>
      <c r="EV223" s="2">
        <f t="shared" si="269"/>
        <v>103.16656202425321</v>
      </c>
      <c r="EW223" s="2">
        <f t="shared" si="269"/>
        <v>106.39139205358629</v>
      </c>
      <c r="EX223" s="2">
        <f t="shared" si="269"/>
        <v>105.93777163590073</v>
      </c>
      <c r="EY223" s="2">
        <f t="shared" si="269"/>
        <v>103.43586318496165</v>
      </c>
      <c r="EZ223" s="2">
        <f t="shared" si="269"/>
        <v>104.56505915112052</v>
      </c>
      <c r="FA223" s="2">
        <f t="shared" si="269"/>
        <v>103.93597584281177</v>
      </c>
      <c r="FB223" s="2">
        <f t="shared" si="269"/>
        <v>104.46840910364503</v>
      </c>
      <c r="FC223" s="2">
        <f t="shared" si="269"/>
        <v>105.35882009917881</v>
      </c>
      <c r="FD223" s="2">
        <f t="shared" si="269"/>
        <v>106.74499354878571</v>
      </c>
      <c r="FE223" s="2">
        <f t="shared" si="269"/>
        <v>108.64631224188221</v>
      </c>
      <c r="FG223" s="2">
        <f t="shared" si="270"/>
        <v>0.99999935448043964</v>
      </c>
      <c r="FH223" s="2">
        <f t="shared" si="270"/>
        <v>0.99999934587486439</v>
      </c>
      <c r="FI223" s="2">
        <f t="shared" si="270"/>
        <v>0.99999935075069035</v>
      </c>
      <c r="FJ223" s="2">
        <f t="shared" si="270"/>
        <v>0.99999935086554192</v>
      </c>
      <c r="FK223" s="2">
        <f t="shared" si="270"/>
        <v>0.99999940284568389</v>
      </c>
      <c r="FL223" s="2">
        <f t="shared" si="270"/>
        <v>0.99999932816652426</v>
      </c>
      <c r="FM223" s="2">
        <f t="shared" si="270"/>
        <v>0.99999938980750203</v>
      </c>
      <c r="FN223" s="2">
        <f t="shared" si="270"/>
        <v>0.99999931385997143</v>
      </c>
      <c r="FO223" s="2">
        <f t="shared" si="270"/>
        <v>0.99999927073496664</v>
      </c>
      <c r="FP223" s="2">
        <f t="shared" si="270"/>
        <v>0.99999927443529157</v>
      </c>
      <c r="FQ223" s="2">
        <f t="shared" si="270"/>
        <v>0.99999935322933819</v>
      </c>
      <c r="FR223" s="2">
        <f t="shared" si="270"/>
        <v>0.99999926298407016</v>
      </c>
      <c r="FS223" s="2">
        <f t="shared" si="270"/>
        <v>0.9999993704203709</v>
      </c>
      <c r="FT223" s="2">
        <f t="shared" si="270"/>
        <v>0.99999927505175357</v>
      </c>
      <c r="FU223" s="2">
        <f t="shared" si="270"/>
        <v>0.99999911594783286</v>
      </c>
      <c r="FW223" s="2">
        <f t="shared" si="260"/>
        <v>0.99506359683897216</v>
      </c>
      <c r="FX223" s="2">
        <f t="shared" si="260"/>
        <v>0.99603168392184771</v>
      </c>
      <c r="FY223" s="2">
        <f t="shared" si="260"/>
        <v>0.99529091176327977</v>
      </c>
      <c r="FZ223" s="2">
        <f t="shared" si="260"/>
        <v>0.99506004453546004</v>
      </c>
      <c r="GA223" s="2">
        <f t="shared" si="260"/>
        <v>0.99527973054929864</v>
      </c>
      <c r="GB223" s="2">
        <f t="shared" si="260"/>
        <v>0.99556393882605509</v>
      </c>
      <c r="GC223" s="2">
        <f t="shared" si="260"/>
        <v>0.99568556410859799</v>
      </c>
      <c r="GD223" s="2">
        <f t="shared" si="260"/>
        <v>0.99560545049866223</v>
      </c>
      <c r="GE223" s="2">
        <f t="shared" si="260"/>
        <v>0.99585755539522691</v>
      </c>
      <c r="GF223" s="2">
        <f t="shared" si="260"/>
        <v>0.99576595828276315</v>
      </c>
      <c r="GG223" s="2">
        <f t="shared" si="260"/>
        <v>0.99560465566405165</v>
      </c>
      <c r="GH223" s="2">
        <f t="shared" si="260"/>
        <v>0.9950793351690721</v>
      </c>
      <c r="GI223" s="2">
        <f t="shared" si="260"/>
        <v>0.99521351690059556</v>
      </c>
      <c r="GJ223" s="2">
        <f t="shared" si="260"/>
        <v>0.99287171666502938</v>
      </c>
      <c r="GK223" s="2">
        <f t="shared" si="260"/>
        <v>0.99121541381785694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3.089564736869745E-108</v>
      </c>
      <c r="HT223" s="86">
        <f t="shared" si="262"/>
        <v>3.7099706212901591E-128</v>
      </c>
      <c r="HU223" s="86">
        <f t="shared" si="262"/>
        <v>1.0523508017322681E-132</v>
      </c>
      <c r="HV223" s="86">
        <f t="shared" si="262"/>
        <v>1.2604134438213236E-130</v>
      </c>
      <c r="HW223" s="86">
        <f t="shared" si="262"/>
        <v>1.5431604918768167E-123</v>
      </c>
      <c r="HX223" s="86">
        <f t="shared" si="262"/>
        <v>1.4602377813452959E-150</v>
      </c>
      <c r="HY223" s="86">
        <f t="shared" si="262"/>
        <v>3.4802454155391503E-131</v>
      </c>
      <c r="HZ223" s="86">
        <f t="shared" si="262"/>
        <v>2.9513303037946241E-143</v>
      </c>
      <c r="IA223" s="86">
        <f t="shared" si="262"/>
        <v>3.0359497856028757E-159</v>
      </c>
      <c r="IB223" s="86">
        <f t="shared" si="262"/>
        <v>4.9402694246322892E-152</v>
      </c>
      <c r="IC223" s="86">
        <f t="shared" si="262"/>
        <v>2.4201900940722905E-137</v>
      </c>
      <c r="ID223" s="86">
        <f t="shared" si="262"/>
        <v>2.1060293570810525E-145</v>
      </c>
      <c r="IE223" s="86">
        <f t="shared" si="262"/>
        <v>4.6958807165726871E-134</v>
      </c>
      <c r="IF223" s="86">
        <f t="shared" si="262"/>
        <v>1.613456858154407E-204</v>
      </c>
      <c r="IG223" s="86">
        <f t="shared" si="262"/>
        <v>1.6000984340237208E-164</v>
      </c>
      <c r="II223" s="86">
        <f t="shared" si="263"/>
        <v>1.2660277085504315E-29</v>
      </c>
      <c r="IJ223" s="86">
        <f t="shared" si="263"/>
        <v>9.0364051061854115E-36</v>
      </c>
      <c r="IK223" s="86">
        <f t="shared" si="263"/>
        <v>2.5377606937465407E-35</v>
      </c>
      <c r="IL223" s="86">
        <f t="shared" si="263"/>
        <v>9.3348442084845741E-35</v>
      </c>
      <c r="IM223" s="86">
        <f t="shared" si="263"/>
        <v>3.5216886288220462E-33</v>
      </c>
      <c r="IN223" s="86">
        <f t="shared" si="263"/>
        <v>1.2129404011426258E-40</v>
      </c>
      <c r="IO223" s="86">
        <f t="shared" si="263"/>
        <v>7.3475590210910178E-36</v>
      </c>
      <c r="IP223" s="86">
        <f t="shared" si="263"/>
        <v>8.0216746283241525E-39</v>
      </c>
      <c r="IQ223" s="86">
        <f t="shared" si="263"/>
        <v>2.6102870639788196E-43</v>
      </c>
      <c r="IR223" s="86">
        <f t="shared" si="263"/>
        <v>6.7114244179213013E-42</v>
      </c>
      <c r="IS223" s="86">
        <f t="shared" si="263"/>
        <v>2.4530459258496447E-37</v>
      </c>
      <c r="IT223" s="86">
        <f t="shared" si="263"/>
        <v>1.2635155893344522E-38</v>
      </c>
      <c r="IU223" s="86">
        <f t="shared" si="263"/>
        <v>8.1280489854368364E-36</v>
      </c>
      <c r="IV223" s="86">
        <f t="shared" si="263"/>
        <v>1.0354453725787717E-24</v>
      </c>
      <c r="IW223" s="86">
        <f t="shared" si="263"/>
        <v>3.1380489300358314E-48</v>
      </c>
      <c r="IY223" s="86">
        <f t="shared" si="264"/>
        <v>1.2660277085504315E-29</v>
      </c>
      <c r="IZ223" s="86">
        <f t="shared" si="264"/>
        <v>9.0364051061854115E-36</v>
      </c>
      <c r="JA223" s="86">
        <f t="shared" si="264"/>
        <v>2.5377606937465407E-35</v>
      </c>
      <c r="JB223" s="86">
        <f t="shared" si="264"/>
        <v>9.3348442084845741E-35</v>
      </c>
      <c r="JC223" s="86">
        <f t="shared" si="264"/>
        <v>3.5216886288220462E-33</v>
      </c>
      <c r="JD223" s="86">
        <f t="shared" si="264"/>
        <v>1.2129404011426258E-40</v>
      </c>
      <c r="JE223" s="86">
        <f t="shared" si="264"/>
        <v>7.3475590210910178E-36</v>
      </c>
      <c r="JF223" s="86">
        <f t="shared" si="264"/>
        <v>8.0216746283241525E-39</v>
      </c>
      <c r="JG223" s="86">
        <f t="shared" si="264"/>
        <v>2.6102870639788196E-43</v>
      </c>
      <c r="JH223" s="86">
        <f t="shared" si="264"/>
        <v>6.7114244179213013E-42</v>
      </c>
      <c r="JI223" s="86">
        <f t="shared" si="264"/>
        <v>2.4530459258496447E-37</v>
      </c>
      <c r="JJ223" s="86">
        <f t="shared" si="264"/>
        <v>1.2635155893344522E-38</v>
      </c>
      <c r="JK223" s="86">
        <f t="shared" si="264"/>
        <v>8.1280489854368364E-36</v>
      </c>
      <c r="JL223" s="86">
        <f t="shared" si="264"/>
        <v>1.0354453725787717E-24</v>
      </c>
      <c r="JM223" s="86">
        <f t="shared" si="264"/>
        <v>3.1380489300358314E-48</v>
      </c>
    </row>
    <row r="224" spans="2:273" x14ac:dyDescent="0.25">
      <c r="B224" s="2">
        <v>197</v>
      </c>
      <c r="C224" s="37">
        <v>101.53400000000001</v>
      </c>
      <c r="D224" s="37">
        <v>101.10299999999999</v>
      </c>
      <c r="E224" s="37">
        <v>101.414</v>
      </c>
      <c r="F224" s="37">
        <v>100.55200000000001</v>
      </c>
      <c r="G224" s="37">
        <v>99.344999999999999</v>
      </c>
      <c r="H224" s="37">
        <v>104.20699999999999</v>
      </c>
      <c r="I224" s="37">
        <v>107.63800000000001</v>
      </c>
      <c r="J224" s="37">
        <v>106.259</v>
      </c>
      <c r="K224" s="37">
        <v>106.621</v>
      </c>
      <c r="L224" s="37">
        <v>108.259</v>
      </c>
      <c r="M224" s="37">
        <v>106.13800000000001</v>
      </c>
      <c r="N224" s="37">
        <v>106.20699999999999</v>
      </c>
      <c r="O224" s="37">
        <v>107.05200000000001</v>
      </c>
      <c r="P224" s="37">
        <v>109.20699999999999</v>
      </c>
      <c r="Q224" s="37">
        <v>109.414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171.82355694183866</v>
      </c>
      <c r="DL224" s="2">
        <f t="shared" si="268"/>
        <v>140.93501349527668</v>
      </c>
      <c r="DM224" s="2">
        <f t="shared" si="268"/>
        <v>138.50699568151146</v>
      </c>
      <c r="DN224" s="2">
        <f t="shared" si="268"/>
        <v>151.24810688259106</v>
      </c>
      <c r="DO224" s="2">
        <f t="shared" si="268"/>
        <v>167.40031060037524</v>
      </c>
      <c r="DP224" s="2">
        <f t="shared" si="268"/>
        <v>169.17223044096727</v>
      </c>
      <c r="DQ224" s="2">
        <f t="shared" si="268"/>
        <v>148.57669484052536</v>
      </c>
      <c r="DR224" s="2">
        <f t="shared" si="268"/>
        <v>152.42850497866291</v>
      </c>
      <c r="DS224" s="2">
        <f t="shared" si="268"/>
        <v>151.53953781512604</v>
      </c>
      <c r="DT224" s="2">
        <f t="shared" si="268"/>
        <v>155.44641133238503</v>
      </c>
      <c r="DU224" s="2">
        <f t="shared" si="268"/>
        <v>154.58252928475034</v>
      </c>
      <c r="DV224" s="2">
        <f t="shared" si="268"/>
        <v>163.66807752489331</v>
      </c>
      <c r="DW224" s="2">
        <f t="shared" si="268"/>
        <v>163.61431152204835</v>
      </c>
      <c r="DX224" s="2">
        <f t="shared" si="268"/>
        <v>160.60091214071213</v>
      </c>
      <c r="DY224" s="2">
        <f t="shared" si="268"/>
        <v>174.50228883945121</v>
      </c>
      <c r="EA224" s="2">
        <f t="shared" si="240"/>
        <v>100.67287432444809</v>
      </c>
      <c r="EB224" s="2">
        <f t="shared" si="240"/>
        <v>103.80122333570245</v>
      </c>
      <c r="EC224" s="2">
        <f t="shared" si="240"/>
        <v>99.985111369326859</v>
      </c>
      <c r="ED224" s="2">
        <f t="shared" si="240"/>
        <v>99.920359663369254</v>
      </c>
      <c r="EE224" s="2">
        <f t="shared" si="240"/>
        <v>99.476171027352962</v>
      </c>
      <c r="EF224" s="2">
        <f t="shared" si="239"/>
        <v>103.62432697045575</v>
      </c>
      <c r="EG224" s="2">
        <f t="shared" si="239"/>
        <v>107.41623942137581</v>
      </c>
      <c r="EH224" s="2">
        <f t="shared" si="239"/>
        <v>106.0861939096412</v>
      </c>
      <c r="EI224" s="2">
        <f t="shared" si="239"/>
        <v>102.40688242643863</v>
      </c>
      <c r="EJ224" s="2">
        <f t="shared" si="239"/>
        <v>105.50963258480647</v>
      </c>
      <c r="EK224" s="2">
        <f t="shared" si="239"/>
        <v>104.77083072648901</v>
      </c>
      <c r="EL224" s="2">
        <f t="shared" si="239"/>
        <v>105.86541949887422</v>
      </c>
      <c r="EM224" s="2">
        <f t="shared" si="239"/>
        <v>105.6288275101693</v>
      </c>
      <c r="EN224" s="2">
        <f t="shared" si="239"/>
        <v>107.52435543869359</v>
      </c>
      <c r="EO224" s="2">
        <f t="shared" si="239"/>
        <v>111.50218597977467</v>
      </c>
      <c r="EQ224" s="2">
        <f t="shared" si="269"/>
        <v>100.10015194497927</v>
      </c>
      <c r="ER224" s="2">
        <f t="shared" si="269"/>
        <v>101.28271500664344</v>
      </c>
      <c r="ES224" s="2">
        <f t="shared" si="269"/>
        <v>100.64427916088681</v>
      </c>
      <c r="ET224" s="2">
        <f t="shared" si="269"/>
        <v>100.65539482828542</v>
      </c>
      <c r="EU224" s="2">
        <f t="shared" si="269"/>
        <v>100.78610004888257</v>
      </c>
      <c r="EV224" s="2">
        <f t="shared" si="269"/>
        <v>103.11464660437116</v>
      </c>
      <c r="EW224" s="2">
        <f t="shared" si="269"/>
        <v>106.35980678149443</v>
      </c>
      <c r="EX224" s="2">
        <f t="shared" si="269"/>
        <v>105.90103734254004</v>
      </c>
      <c r="EY224" s="2">
        <f t="shared" si="269"/>
        <v>103.38331418835659</v>
      </c>
      <c r="EZ224" s="2">
        <f t="shared" si="269"/>
        <v>104.50701223043629</v>
      </c>
      <c r="FA224" s="2">
        <f t="shared" si="269"/>
        <v>103.8546753509581</v>
      </c>
      <c r="FB224" s="2">
        <f t="shared" si="269"/>
        <v>104.37899734526549</v>
      </c>
      <c r="FC224" s="2">
        <f t="shared" si="269"/>
        <v>105.25654997097709</v>
      </c>
      <c r="FD224" s="2">
        <f t="shared" si="269"/>
        <v>106.65497499831504</v>
      </c>
      <c r="FE224" s="2">
        <f t="shared" si="269"/>
        <v>108.54350419465339</v>
      </c>
      <c r="FG224" s="2">
        <f t="shared" si="270"/>
        <v>0.9999994112791305</v>
      </c>
      <c r="FH224" s="2">
        <f t="shared" si="270"/>
        <v>0.99999940343075178</v>
      </c>
      <c r="FI224" s="2">
        <f t="shared" si="270"/>
        <v>0.99999940787755837</v>
      </c>
      <c r="FJ224" s="2">
        <f t="shared" si="270"/>
        <v>0.99999940798230424</v>
      </c>
      <c r="FK224" s="2">
        <f t="shared" si="270"/>
        <v>0.99999945538876234</v>
      </c>
      <c r="FL224" s="2">
        <f t="shared" si="270"/>
        <v>0.9999993872805516</v>
      </c>
      <c r="FM224" s="2">
        <f t="shared" si="270"/>
        <v>0.9999994434977979</v>
      </c>
      <c r="FN224" s="2">
        <f t="shared" si="270"/>
        <v>0.99999937423281893</v>
      </c>
      <c r="FO224" s="2">
        <f t="shared" si="270"/>
        <v>0.99999933490234216</v>
      </c>
      <c r="FP224" s="2">
        <f t="shared" si="270"/>
        <v>0.99999933827707899</v>
      </c>
      <c r="FQ224" s="2">
        <f t="shared" si="270"/>
        <v>0.99999941013811233</v>
      </c>
      <c r="FR224" s="2">
        <f t="shared" si="270"/>
        <v>0.9999993278334397</v>
      </c>
      <c r="FS224" s="2">
        <f t="shared" si="270"/>
        <v>0.99999942581652224</v>
      </c>
      <c r="FT224" s="2">
        <f t="shared" si="270"/>
        <v>0.99999933883929915</v>
      </c>
      <c r="FU224" s="2">
        <f t="shared" si="270"/>
        <v>0.9999991937347783</v>
      </c>
      <c r="FW224" s="2">
        <f t="shared" si="260"/>
        <v>0.99549599049331439</v>
      </c>
      <c r="FX224" s="2">
        <f t="shared" si="260"/>
        <v>0.99637958858802333</v>
      </c>
      <c r="FY224" s="2">
        <f t="shared" si="260"/>
        <v>0.9957034802271536</v>
      </c>
      <c r="FZ224" s="2">
        <f t="shared" si="260"/>
        <v>0.99549274793679665</v>
      </c>
      <c r="GA224" s="2">
        <f t="shared" si="260"/>
        <v>0.99569327437295596</v>
      </c>
      <c r="GB224" s="2">
        <f t="shared" si="260"/>
        <v>0.99595268435562623</v>
      </c>
      <c r="GC224" s="2">
        <f t="shared" si="260"/>
        <v>0.99606369338647638</v>
      </c>
      <c r="GD224" s="2">
        <f t="shared" si="260"/>
        <v>0.99599057288459736</v>
      </c>
      <c r="GE224" s="2">
        <f t="shared" si="260"/>
        <v>0.99622066808948162</v>
      </c>
      <c r="GF224" s="2">
        <f t="shared" si="260"/>
        <v>0.99613706892548515</v>
      </c>
      <c r="GG224" s="2">
        <f t="shared" si="260"/>
        <v>0.99598984742584451</v>
      </c>
      <c r="GH224" s="2">
        <f t="shared" si="260"/>
        <v>0.99551035647809327</v>
      </c>
      <c r="GI224" s="2">
        <f t="shared" si="260"/>
        <v>0.99563283626225096</v>
      </c>
      <c r="GJ224" s="2">
        <f t="shared" si="260"/>
        <v>0.99349484822541501</v>
      </c>
      <c r="GK224" s="2">
        <f t="shared" si="260"/>
        <v>0.99198216481003021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7.9072966116135699E-111</v>
      </c>
      <c r="HT224" s="86">
        <f t="shared" si="262"/>
        <v>3.7579313351587249E-131</v>
      </c>
      <c r="HU224" s="86">
        <f t="shared" si="262"/>
        <v>7.8925142608240421E-136</v>
      </c>
      <c r="HV224" s="86">
        <f t="shared" si="262"/>
        <v>9.9678282564469082E-134</v>
      </c>
      <c r="HW224" s="86">
        <f t="shared" si="262"/>
        <v>1.8658694961865729E-126</v>
      </c>
      <c r="HX224" s="86">
        <f t="shared" si="262"/>
        <v>4.1610238467619807E-154</v>
      </c>
      <c r="HY224" s="86">
        <f t="shared" si="262"/>
        <v>2.8886137313466384E-134</v>
      </c>
      <c r="HZ224" s="86">
        <f t="shared" si="262"/>
        <v>1.2605114633977569E-146</v>
      </c>
      <c r="IA224" s="86">
        <f t="shared" si="262"/>
        <v>5.7506931835866255E-163</v>
      </c>
      <c r="IB224" s="86">
        <f t="shared" si="262"/>
        <v>1.2733573984115638E-155</v>
      </c>
      <c r="IC224" s="86">
        <f t="shared" si="262"/>
        <v>1.4191693338888107E-140</v>
      </c>
      <c r="ID224" s="86">
        <f t="shared" si="262"/>
        <v>7.3270709556111582E-149</v>
      </c>
      <c r="IE224" s="86">
        <f t="shared" si="262"/>
        <v>3.1469984381483604E-137</v>
      </c>
      <c r="IF224" s="86">
        <f t="shared" si="262"/>
        <v>1.304448477552549E-209</v>
      </c>
      <c r="IG224" s="86">
        <f t="shared" si="262"/>
        <v>1.1172871608681438E-168</v>
      </c>
      <c r="II224" s="86">
        <f t="shared" si="263"/>
        <v>1.3292548714089074E-30</v>
      </c>
      <c r="IJ224" s="86">
        <f t="shared" si="263"/>
        <v>6.4731483937314888E-37</v>
      </c>
      <c r="IK224" s="86">
        <f t="shared" si="263"/>
        <v>1.7296800950939732E-36</v>
      </c>
      <c r="IL224" s="86">
        <f t="shared" si="263"/>
        <v>6.4959470756265729E-36</v>
      </c>
      <c r="IM224" s="86">
        <f t="shared" si="263"/>
        <v>2.8420979163198289E-34</v>
      </c>
      <c r="IN224" s="86">
        <f t="shared" si="263"/>
        <v>5.6088892448548398E-42</v>
      </c>
      <c r="IO224" s="86">
        <f t="shared" si="263"/>
        <v>5.0164946780139103E-37</v>
      </c>
      <c r="IP224" s="86">
        <f t="shared" si="263"/>
        <v>4.3018844254025684E-40</v>
      </c>
      <c r="IQ224" s="86">
        <f t="shared" si="263"/>
        <v>1.0202795154846847E-44</v>
      </c>
      <c r="IR224" s="86">
        <f t="shared" si="263"/>
        <v>2.8897345089655438E-43</v>
      </c>
      <c r="IS224" s="86">
        <f t="shared" si="263"/>
        <v>1.4779055746049274E-38</v>
      </c>
      <c r="IT224" s="86">
        <f t="shared" si="263"/>
        <v>6.4628025511885943E-40</v>
      </c>
      <c r="IU224" s="86">
        <f t="shared" si="263"/>
        <v>5.2818472609637813E-37</v>
      </c>
      <c r="IV224" s="86">
        <f t="shared" si="263"/>
        <v>1.3990372487506446E-25</v>
      </c>
      <c r="IW224" s="86">
        <f t="shared" si="263"/>
        <v>4.6610871024943757E-50</v>
      </c>
      <c r="IY224" s="86">
        <f t="shared" si="264"/>
        <v>1.3292548714089074E-30</v>
      </c>
      <c r="IZ224" s="86">
        <f t="shared" si="264"/>
        <v>6.4731483937314888E-37</v>
      </c>
      <c r="JA224" s="86">
        <f t="shared" si="264"/>
        <v>1.7296800950939732E-36</v>
      </c>
      <c r="JB224" s="86">
        <f t="shared" si="264"/>
        <v>6.4959470756265729E-36</v>
      </c>
      <c r="JC224" s="86">
        <f t="shared" si="264"/>
        <v>2.8420979163198289E-34</v>
      </c>
      <c r="JD224" s="86">
        <f t="shared" si="264"/>
        <v>5.6088892448548398E-42</v>
      </c>
      <c r="JE224" s="86">
        <f t="shared" si="264"/>
        <v>5.0164946780139103E-37</v>
      </c>
      <c r="JF224" s="86">
        <f t="shared" si="264"/>
        <v>4.3018844254025684E-40</v>
      </c>
      <c r="JG224" s="86">
        <f t="shared" si="264"/>
        <v>1.0202795154846847E-44</v>
      </c>
      <c r="JH224" s="86">
        <f t="shared" si="264"/>
        <v>2.8897345089655438E-43</v>
      </c>
      <c r="JI224" s="86">
        <f t="shared" si="264"/>
        <v>1.4779055746049274E-38</v>
      </c>
      <c r="JJ224" s="86">
        <f t="shared" si="264"/>
        <v>6.4628025511885943E-40</v>
      </c>
      <c r="JK224" s="86">
        <f t="shared" si="264"/>
        <v>5.2818472609637813E-37</v>
      </c>
      <c r="JL224" s="86">
        <f t="shared" si="264"/>
        <v>1.3990372487506446E-25</v>
      </c>
      <c r="JM224" s="86">
        <f t="shared" si="264"/>
        <v>4.6610871024943757E-50</v>
      </c>
    </row>
    <row r="225" spans="1:273" x14ac:dyDescent="0.25">
      <c r="B225" s="2">
        <v>198</v>
      </c>
      <c r="C225" s="37">
        <v>103</v>
      </c>
      <c r="D225" s="37">
        <v>102.05200000000001</v>
      </c>
      <c r="E225" s="37">
        <v>100.69</v>
      </c>
      <c r="F225" s="37">
        <v>102.03400000000001</v>
      </c>
      <c r="G225" s="37">
        <v>102.79300000000001</v>
      </c>
      <c r="H225" s="37">
        <v>103.724</v>
      </c>
      <c r="I225" s="37">
        <v>106.36199999999999</v>
      </c>
      <c r="J225" s="37">
        <v>109.81</v>
      </c>
      <c r="K225" s="37">
        <v>108.672</v>
      </c>
      <c r="L225" s="37">
        <v>106.483</v>
      </c>
      <c r="M225" s="37">
        <v>106.741</v>
      </c>
      <c r="N225" s="37">
        <v>106.431</v>
      </c>
      <c r="O225" s="37">
        <v>106.845</v>
      </c>
      <c r="P225" s="37">
        <v>108.517</v>
      </c>
      <c r="Q225" s="37">
        <v>112.10299999999999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172.13817242026266</v>
      </c>
      <c r="DL225" s="2">
        <f t="shared" si="268"/>
        <v>141.07979183535764</v>
      </c>
      <c r="DM225" s="2">
        <f t="shared" si="268"/>
        <v>138.63764892037787</v>
      </c>
      <c r="DN225" s="2">
        <f t="shared" si="268"/>
        <v>151.45126133603236</v>
      </c>
      <c r="DO225" s="2">
        <f t="shared" si="268"/>
        <v>167.68599699812384</v>
      </c>
      <c r="DP225" s="2">
        <f t="shared" si="268"/>
        <v>169.48717211948789</v>
      </c>
      <c r="DQ225" s="2">
        <f t="shared" si="268"/>
        <v>148.76604212007507</v>
      </c>
      <c r="DR225" s="2">
        <f t="shared" si="268"/>
        <v>152.64010099573261</v>
      </c>
      <c r="DS225" s="2">
        <f t="shared" si="268"/>
        <v>151.75239243697479</v>
      </c>
      <c r="DT225" s="2">
        <f t="shared" si="268"/>
        <v>155.66052916073969</v>
      </c>
      <c r="DU225" s="2">
        <f t="shared" si="268"/>
        <v>154.78007847503375</v>
      </c>
      <c r="DV225" s="2">
        <f t="shared" si="268"/>
        <v>163.92235277382645</v>
      </c>
      <c r="DW225" s="2">
        <f t="shared" si="268"/>
        <v>163.84733264033264</v>
      </c>
      <c r="DX225" s="2">
        <f t="shared" si="268"/>
        <v>160.8284667095667</v>
      </c>
      <c r="DY225" s="2">
        <f t="shared" si="268"/>
        <v>174.80915424545788</v>
      </c>
      <c r="EA225" s="2">
        <f t="shared" si="240"/>
        <v>100.59086727122833</v>
      </c>
      <c r="EB225" s="2">
        <f t="shared" si="240"/>
        <v>103.76321787491116</v>
      </c>
      <c r="EC225" s="2">
        <f t="shared" si="240"/>
        <v>99.90604845382336</v>
      </c>
      <c r="ED225" s="2">
        <f t="shared" si="240"/>
        <v>99.833738941384908</v>
      </c>
      <c r="EE225" s="2">
        <f t="shared" si="240"/>
        <v>99.386452250699932</v>
      </c>
      <c r="EF225" s="2">
        <f t="shared" si="239"/>
        <v>103.57758914278571</v>
      </c>
      <c r="EG225" s="2">
        <f t="shared" si="239"/>
        <v>107.39530579664898</v>
      </c>
      <c r="EH225" s="2">
        <f t="shared" si="239"/>
        <v>106.05130188985676</v>
      </c>
      <c r="EI225" s="2">
        <f t="shared" si="239"/>
        <v>102.34441723547306</v>
      </c>
      <c r="EJ225" s="2">
        <f t="shared" si="239"/>
        <v>105.46191782130909</v>
      </c>
      <c r="EK225" s="2">
        <f t="shared" si="239"/>
        <v>104.69884593207286</v>
      </c>
      <c r="EL225" s="2">
        <f t="shared" si="239"/>
        <v>105.79141664638227</v>
      </c>
      <c r="EM225" s="2">
        <f t="shared" si="239"/>
        <v>105.53039948046741</v>
      </c>
      <c r="EN225" s="2">
        <f t="shared" si="239"/>
        <v>107.443304068641</v>
      </c>
      <c r="EO225" s="2">
        <f t="shared" si="239"/>
        <v>111.42810305427247</v>
      </c>
      <c r="EQ225" s="2">
        <f t="shared" si="269"/>
        <v>100.01220526604061</v>
      </c>
      <c r="ER225" s="2">
        <f t="shared" si="269"/>
        <v>101.21902548645474</v>
      </c>
      <c r="ES225" s="2">
        <f t="shared" si="269"/>
        <v>100.57204772577937</v>
      </c>
      <c r="ET225" s="2">
        <f t="shared" si="269"/>
        <v>100.57627957792958</v>
      </c>
      <c r="EU225" s="2">
        <f t="shared" si="269"/>
        <v>100.70974713196767</v>
      </c>
      <c r="EV225" s="2">
        <f t="shared" si="269"/>
        <v>103.0627311844891</v>
      </c>
      <c r="EW225" s="2">
        <f t="shared" si="269"/>
        <v>106.32822150940257</v>
      </c>
      <c r="EX225" s="2">
        <f t="shared" si="269"/>
        <v>105.86430304917934</v>
      </c>
      <c r="EY225" s="2">
        <f t="shared" si="269"/>
        <v>103.33076519175154</v>
      </c>
      <c r="EZ225" s="2">
        <f t="shared" si="269"/>
        <v>104.44896530975208</v>
      </c>
      <c r="FA225" s="2">
        <f t="shared" si="269"/>
        <v>103.77337485910442</v>
      </c>
      <c r="FB225" s="2">
        <f t="shared" si="269"/>
        <v>104.28958558688595</v>
      </c>
      <c r="FC225" s="2">
        <f t="shared" si="269"/>
        <v>105.15427984277535</v>
      </c>
      <c r="FD225" s="2">
        <f t="shared" si="269"/>
        <v>106.56495644784437</v>
      </c>
      <c r="FE225" s="2">
        <f t="shared" si="269"/>
        <v>108.44069614742456</v>
      </c>
      <c r="FG225" s="2">
        <f t="shared" si="270"/>
        <v>0.99999946308015786</v>
      </c>
      <c r="FH225" s="2">
        <f t="shared" si="270"/>
        <v>0.99999945592235062</v>
      </c>
      <c r="FI225" s="2">
        <f t="shared" si="270"/>
        <v>0.99999945997788686</v>
      </c>
      <c r="FJ225" s="2">
        <f t="shared" si="270"/>
        <v>0.99999946007341622</v>
      </c>
      <c r="FK225" s="2">
        <f t="shared" si="270"/>
        <v>0.9999995033086243</v>
      </c>
      <c r="FL225" s="2">
        <f t="shared" si="270"/>
        <v>0.99999944119319151</v>
      </c>
      <c r="FM225" s="2">
        <f t="shared" si="270"/>
        <v>0.99999949246393471</v>
      </c>
      <c r="FN225" s="2">
        <f t="shared" si="270"/>
        <v>0.99999942929351648</v>
      </c>
      <c r="FO225" s="2">
        <f t="shared" si="270"/>
        <v>0.99999939342369126</v>
      </c>
      <c r="FP225" s="2">
        <f t="shared" si="270"/>
        <v>0.99999939650148828</v>
      </c>
      <c r="FQ225" s="2">
        <f t="shared" si="270"/>
        <v>0.99999946203953671</v>
      </c>
      <c r="FR225" s="2">
        <f t="shared" si="270"/>
        <v>0.99999938697677482</v>
      </c>
      <c r="FS225" s="2">
        <f t="shared" si="270"/>
        <v>0.99999947633841801</v>
      </c>
      <c r="FT225" s="2">
        <f t="shared" si="270"/>
        <v>0.99999939701423912</v>
      </c>
      <c r="FU225" s="2">
        <f t="shared" si="270"/>
        <v>0.99999926467732625</v>
      </c>
      <c r="FW225" s="2">
        <f t="shared" si="260"/>
        <v>0.99589066596375886</v>
      </c>
      <c r="FX225" s="2">
        <f t="shared" si="260"/>
        <v>0.99669709338545476</v>
      </c>
      <c r="FY225" s="2">
        <f t="shared" si="260"/>
        <v>0.9960800454679456</v>
      </c>
      <c r="FZ225" s="2">
        <f t="shared" si="260"/>
        <v>0.99588770637089119</v>
      </c>
      <c r="GA225" s="2">
        <f t="shared" si="260"/>
        <v>0.99607073056831918</v>
      </c>
      <c r="GB225" s="2">
        <f t="shared" si="260"/>
        <v>0.99630748928546631</v>
      </c>
      <c r="GC225" s="2">
        <f t="shared" si="260"/>
        <v>0.99640880188165637</v>
      </c>
      <c r="GD225" s="2">
        <f t="shared" si="260"/>
        <v>0.99634206854367569</v>
      </c>
      <c r="GE225" s="2">
        <f t="shared" si="260"/>
        <v>0.99655206175386279</v>
      </c>
      <c r="GF225" s="2">
        <f t="shared" si="260"/>
        <v>0.99647576711547559</v>
      </c>
      <c r="GG225" s="2">
        <f t="shared" si="260"/>
        <v>0.99634140645031499</v>
      </c>
      <c r="GH225" s="2">
        <f t="shared" si="260"/>
        <v>0.99590377827188858</v>
      </c>
      <c r="GI225" s="2">
        <f t="shared" si="260"/>
        <v>0.9960155682639531</v>
      </c>
      <c r="GJ225" s="2">
        <f t="shared" si="260"/>
        <v>0.99406383330994763</v>
      </c>
      <c r="GK225" s="2">
        <f t="shared" si="260"/>
        <v>0.99268248501916789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1.8839033355631386E-113</v>
      </c>
      <c r="HT225" s="86">
        <f t="shared" si="262"/>
        <v>3.511764772403167E-134</v>
      </c>
      <c r="HU225" s="86">
        <f t="shared" si="262"/>
        <v>5.4384276470255128E-139</v>
      </c>
      <c r="HV225" s="86">
        <f t="shared" si="262"/>
        <v>7.2418983347198905E-137</v>
      </c>
      <c r="HW225" s="86">
        <f t="shared" si="262"/>
        <v>2.0838793765779907E-129</v>
      </c>
      <c r="HX225" s="86">
        <f t="shared" si="262"/>
        <v>1.0771713843308766E-157</v>
      </c>
      <c r="HY225" s="86">
        <f t="shared" si="262"/>
        <v>2.2058807925122418E-137</v>
      </c>
      <c r="HZ225" s="86">
        <f t="shared" si="262"/>
        <v>4.9144566657029279E-150</v>
      </c>
      <c r="IA225" s="86">
        <f t="shared" si="262"/>
        <v>9.8560401055503292E-167</v>
      </c>
      <c r="IB225" s="86">
        <f t="shared" si="262"/>
        <v>2.9774536207020116E-159</v>
      </c>
      <c r="IC225" s="86">
        <f t="shared" si="262"/>
        <v>7.6243737659244076E-144</v>
      </c>
      <c r="ID225" s="86">
        <f t="shared" si="262"/>
        <v>2.3190072423032209E-152</v>
      </c>
      <c r="IE225" s="86">
        <f t="shared" si="262"/>
        <v>1.9342281826283303E-140</v>
      </c>
      <c r="IF225" s="86">
        <f t="shared" si="262"/>
        <v>9.1194556595309895E-215</v>
      </c>
      <c r="IG225" s="86">
        <f t="shared" si="262"/>
        <v>6.9156885731075778E-173</v>
      </c>
      <c r="II225" s="86">
        <f t="shared" si="263"/>
        <v>1.3433117879900479E-31</v>
      </c>
      <c r="IJ225" s="86">
        <f t="shared" si="263"/>
        <v>4.4415959491797701E-38</v>
      </c>
      <c r="IK225" s="86">
        <f t="shared" si="263"/>
        <v>1.1267516902951808E-37</v>
      </c>
      <c r="IL225" s="86">
        <f t="shared" si="263"/>
        <v>4.3202205569329721E-37</v>
      </c>
      <c r="IM225" s="86">
        <f t="shared" si="263"/>
        <v>2.1984549797126435E-35</v>
      </c>
      <c r="IN225" s="86">
        <f t="shared" si="263"/>
        <v>2.4639590013408182E-43</v>
      </c>
      <c r="IO225" s="86">
        <f t="shared" si="263"/>
        <v>3.2758841966108928E-38</v>
      </c>
      <c r="IP225" s="86">
        <f t="shared" si="263"/>
        <v>2.1973198718825439E-41</v>
      </c>
      <c r="IQ225" s="86">
        <f t="shared" si="263"/>
        <v>3.7803110948178503E-46</v>
      </c>
      <c r="IR225" s="86">
        <f t="shared" si="263"/>
        <v>1.1811077853610153E-44</v>
      </c>
      <c r="IS225" s="86">
        <f t="shared" si="263"/>
        <v>8.4972603567921016E-40</v>
      </c>
      <c r="IT225" s="86">
        <f t="shared" si="263"/>
        <v>3.1427134911032805E-41</v>
      </c>
      <c r="IU225" s="86">
        <f t="shared" si="263"/>
        <v>3.2773231891442795E-38</v>
      </c>
      <c r="IV225" s="86">
        <f t="shared" si="263"/>
        <v>1.8228307935643142E-26</v>
      </c>
      <c r="IW225" s="86">
        <f t="shared" si="263"/>
        <v>6.3876975838119924E-52</v>
      </c>
      <c r="IY225" s="86">
        <f t="shared" si="264"/>
        <v>1.3433117879900479E-31</v>
      </c>
      <c r="IZ225" s="86">
        <f t="shared" si="264"/>
        <v>4.4415959491797701E-38</v>
      </c>
      <c r="JA225" s="86">
        <f t="shared" si="264"/>
        <v>1.1267516902951808E-37</v>
      </c>
      <c r="JB225" s="86">
        <f t="shared" si="264"/>
        <v>4.3202205569329721E-37</v>
      </c>
      <c r="JC225" s="86">
        <f t="shared" si="264"/>
        <v>2.1984549797126435E-35</v>
      </c>
      <c r="JD225" s="86">
        <f t="shared" si="264"/>
        <v>2.4639590013408182E-43</v>
      </c>
      <c r="JE225" s="86">
        <f t="shared" si="264"/>
        <v>3.2758841966108928E-38</v>
      </c>
      <c r="JF225" s="86">
        <f t="shared" si="264"/>
        <v>2.1973198718825439E-41</v>
      </c>
      <c r="JG225" s="86">
        <f t="shared" si="264"/>
        <v>3.7803110948178503E-46</v>
      </c>
      <c r="JH225" s="86">
        <f t="shared" si="264"/>
        <v>1.1811077853610153E-44</v>
      </c>
      <c r="JI225" s="86">
        <f t="shared" si="264"/>
        <v>8.4972603567921016E-40</v>
      </c>
      <c r="JJ225" s="86">
        <f t="shared" si="264"/>
        <v>3.1427134911032805E-41</v>
      </c>
      <c r="JK225" s="86">
        <f t="shared" si="264"/>
        <v>3.2773231891442795E-38</v>
      </c>
      <c r="JL225" s="86">
        <f t="shared" si="264"/>
        <v>1.8228307935643142E-26</v>
      </c>
      <c r="JM225" s="86">
        <f t="shared" si="264"/>
        <v>6.3876975838119924E-52</v>
      </c>
    </row>
    <row r="226" spans="1:273" x14ac:dyDescent="0.25">
      <c r="B226" s="2">
        <v>199</v>
      </c>
      <c r="C226" s="37">
        <v>102.20699999999999</v>
      </c>
      <c r="D226" s="37">
        <v>101.94799999999999</v>
      </c>
      <c r="E226" s="37">
        <v>100.155</v>
      </c>
      <c r="F226" s="37">
        <v>101.121</v>
      </c>
      <c r="G226" s="37">
        <v>104</v>
      </c>
      <c r="H226" s="37">
        <v>104.379</v>
      </c>
      <c r="I226" s="37">
        <v>106.914</v>
      </c>
      <c r="J226" s="37">
        <v>107.879</v>
      </c>
      <c r="K226" s="37">
        <v>106.44799999999999</v>
      </c>
      <c r="L226" s="37">
        <v>107.431</v>
      </c>
      <c r="M226" s="37">
        <v>107.224</v>
      </c>
      <c r="N226" s="37">
        <v>107.414</v>
      </c>
      <c r="O226" s="37">
        <v>107.121</v>
      </c>
      <c r="P226" s="37">
        <v>106.017</v>
      </c>
      <c r="Q226" s="37">
        <v>108.86199999999999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172.45278789868669</v>
      </c>
      <c r="DL226" s="2">
        <f t="shared" si="268"/>
        <v>141.22457017543863</v>
      </c>
      <c r="DM226" s="2">
        <f t="shared" si="268"/>
        <v>138.76830215924426</v>
      </c>
      <c r="DN226" s="2">
        <f t="shared" si="268"/>
        <v>151.65441578947366</v>
      </c>
      <c r="DO226" s="2">
        <f t="shared" si="268"/>
        <v>167.97168339587245</v>
      </c>
      <c r="DP226" s="2">
        <f t="shared" si="268"/>
        <v>169.80211379800852</v>
      </c>
      <c r="DQ226" s="2">
        <f t="shared" si="268"/>
        <v>148.95538939962478</v>
      </c>
      <c r="DR226" s="2">
        <f t="shared" si="268"/>
        <v>152.8516970128023</v>
      </c>
      <c r="DS226" s="2">
        <f t="shared" si="268"/>
        <v>151.96524705882354</v>
      </c>
      <c r="DT226" s="2">
        <f t="shared" si="268"/>
        <v>155.87464698909437</v>
      </c>
      <c r="DU226" s="2">
        <f t="shared" si="268"/>
        <v>154.97762766531713</v>
      </c>
      <c r="DV226" s="2">
        <f t="shared" si="268"/>
        <v>164.17662802275959</v>
      </c>
      <c r="DW226" s="2">
        <f t="shared" si="268"/>
        <v>164.08035375861689</v>
      </c>
      <c r="DX226" s="2">
        <f t="shared" si="268"/>
        <v>161.05602127842127</v>
      </c>
      <c r="DY226" s="2">
        <f t="shared" si="268"/>
        <v>175.11601965146457</v>
      </c>
      <c r="EA226" s="2">
        <f t="shared" si="240"/>
        <v>100.50886021800859</v>
      </c>
      <c r="EB226" s="2">
        <f t="shared" si="240"/>
        <v>103.72521241411988</v>
      </c>
      <c r="EC226" s="2">
        <f t="shared" si="240"/>
        <v>99.82698553831986</v>
      </c>
      <c r="ED226" s="2">
        <f t="shared" si="240"/>
        <v>99.747118219400562</v>
      </c>
      <c r="EE226" s="2">
        <f t="shared" si="240"/>
        <v>99.296733474046903</v>
      </c>
      <c r="EF226" s="2">
        <f t="shared" si="239"/>
        <v>103.53085131511565</v>
      </c>
      <c r="EG226" s="2">
        <f t="shared" si="239"/>
        <v>107.37437217192216</v>
      </c>
      <c r="EH226" s="2">
        <f t="shared" si="239"/>
        <v>106.01640987007232</v>
      </c>
      <c r="EI226" s="2">
        <f t="shared" si="239"/>
        <v>102.28195204450751</v>
      </c>
      <c r="EJ226" s="2">
        <f t="shared" si="239"/>
        <v>105.41420305781172</v>
      </c>
      <c r="EK226" s="2">
        <f t="shared" si="239"/>
        <v>104.6268611376567</v>
      </c>
      <c r="EL226" s="2">
        <f t="shared" si="239"/>
        <v>105.71741379389034</v>
      </c>
      <c r="EM226" s="2">
        <f t="shared" si="239"/>
        <v>105.43197145076552</v>
      </c>
      <c r="EN226" s="2">
        <f t="shared" si="239"/>
        <v>107.36225269858842</v>
      </c>
      <c r="EO226" s="2">
        <f t="shared" si="239"/>
        <v>111.35402012877027</v>
      </c>
      <c r="EQ226" s="2">
        <f t="shared" si="269"/>
        <v>99.92425858710196</v>
      </c>
      <c r="ER226" s="2">
        <f t="shared" si="269"/>
        <v>101.15533596626605</v>
      </c>
      <c r="ES226" s="2">
        <f t="shared" si="269"/>
        <v>100.49981629067193</v>
      </c>
      <c r="ET226" s="2">
        <f t="shared" si="269"/>
        <v>100.49716432757376</v>
      </c>
      <c r="EU226" s="2">
        <f t="shared" si="269"/>
        <v>100.63339421505277</v>
      </c>
      <c r="EV226" s="2">
        <f t="shared" si="269"/>
        <v>103.01081576460705</v>
      </c>
      <c r="EW226" s="2">
        <f t="shared" si="269"/>
        <v>106.29663623731071</v>
      </c>
      <c r="EX226" s="2">
        <f t="shared" si="269"/>
        <v>105.82756875581865</v>
      </c>
      <c r="EY226" s="2">
        <f t="shared" si="269"/>
        <v>103.27821619514648</v>
      </c>
      <c r="EZ226" s="2">
        <f t="shared" si="269"/>
        <v>104.39091838906785</v>
      </c>
      <c r="FA226" s="2">
        <f t="shared" si="269"/>
        <v>103.69207436725075</v>
      </c>
      <c r="FB226" s="2">
        <f t="shared" si="269"/>
        <v>104.20017382850642</v>
      </c>
      <c r="FC226" s="2">
        <f t="shared" si="269"/>
        <v>105.05200971457363</v>
      </c>
      <c r="FD226" s="2">
        <f t="shared" si="269"/>
        <v>106.47493789737371</v>
      </c>
      <c r="FE226" s="2">
        <f t="shared" si="269"/>
        <v>108.33788810019573</v>
      </c>
      <c r="FG226" s="2">
        <f t="shared" si="270"/>
        <v>0.99999951032326095</v>
      </c>
      <c r="FH226" s="2">
        <f t="shared" si="270"/>
        <v>0.99999950379526248</v>
      </c>
      <c r="FI226" s="2">
        <f t="shared" si="270"/>
        <v>0.99999950749395594</v>
      </c>
      <c r="FJ226" s="2">
        <f t="shared" si="270"/>
        <v>0.99999950758107969</v>
      </c>
      <c r="FK226" s="2">
        <f t="shared" si="270"/>
        <v>0.99999954701206173</v>
      </c>
      <c r="FL226" s="2">
        <f t="shared" si="270"/>
        <v>0.99999949036210845</v>
      </c>
      <c r="FM226" s="2">
        <f t="shared" si="270"/>
        <v>0.9999995371215864</v>
      </c>
      <c r="FN226" s="2">
        <f t="shared" si="270"/>
        <v>0.99999947950947476</v>
      </c>
      <c r="FO226" s="2">
        <f t="shared" si="270"/>
        <v>0.99999944679580199</v>
      </c>
      <c r="FP226" s="2">
        <f t="shared" si="270"/>
        <v>0.99999944960278653</v>
      </c>
      <c r="FQ226" s="2">
        <f t="shared" si="270"/>
        <v>0.99999950937420312</v>
      </c>
      <c r="FR226" s="2">
        <f t="shared" si="270"/>
        <v>0.99999944091614368</v>
      </c>
      <c r="FS226" s="2">
        <f t="shared" si="270"/>
        <v>0.99999952241493906</v>
      </c>
      <c r="FT226" s="2">
        <f t="shared" si="270"/>
        <v>0.9999994500704209</v>
      </c>
      <c r="FU226" s="2">
        <f t="shared" si="270"/>
        <v>0.99999932937770775</v>
      </c>
      <c r="FW226" s="2">
        <f t="shared" si="260"/>
        <v>0.99625088722401611</v>
      </c>
      <c r="FX226" s="2">
        <f t="shared" si="260"/>
        <v>0.99698683768097951</v>
      </c>
      <c r="FY226" s="2">
        <f t="shared" si="260"/>
        <v>0.9964237254715872</v>
      </c>
      <c r="FZ226" s="2">
        <f t="shared" si="260"/>
        <v>0.99624818608955534</v>
      </c>
      <c r="GA226" s="2">
        <f t="shared" si="260"/>
        <v>0.99641522431187679</v>
      </c>
      <c r="GB226" s="2">
        <f t="shared" si="260"/>
        <v>0.99663129570878928</v>
      </c>
      <c r="GC226" s="2">
        <f t="shared" si="260"/>
        <v>0.99672375313999095</v>
      </c>
      <c r="GD226" s="2">
        <f t="shared" si="260"/>
        <v>0.99666285277361621</v>
      </c>
      <c r="GE226" s="2">
        <f t="shared" si="260"/>
        <v>0.99685448865711168</v>
      </c>
      <c r="GF226" s="2">
        <f t="shared" si="260"/>
        <v>0.99678486441370129</v>
      </c>
      <c r="GG226" s="2">
        <f t="shared" si="260"/>
        <v>0.99666224854837226</v>
      </c>
      <c r="GH226" s="2">
        <f t="shared" si="260"/>
        <v>0.99626285442992213</v>
      </c>
      <c r="GI226" s="2">
        <f t="shared" si="260"/>
        <v>0.99636488064317363</v>
      </c>
      <c r="GJ226" s="2">
        <f t="shared" si="260"/>
        <v>0.99458332240448266</v>
      </c>
      <c r="GK226" s="2">
        <f t="shared" si="260"/>
        <v>0.99332204734036877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4.1781845938682492E-116</v>
      </c>
      <c r="HT226" s="86">
        <f t="shared" si="262"/>
        <v>3.0276026471484151E-137</v>
      </c>
      <c r="HU226" s="86">
        <f t="shared" si="262"/>
        <v>3.442969051898719E-142</v>
      </c>
      <c r="HV226" s="86">
        <f t="shared" si="262"/>
        <v>4.8335617067565895E-140</v>
      </c>
      <c r="HW226" s="86">
        <f t="shared" si="262"/>
        <v>2.1497287329999068E-132</v>
      </c>
      <c r="HX226" s="86">
        <f t="shared" si="262"/>
        <v>2.5332382482250019E-161</v>
      </c>
      <c r="HY226" s="86">
        <f t="shared" si="262"/>
        <v>1.5498377214392054E-140</v>
      </c>
      <c r="HZ226" s="86">
        <f t="shared" si="262"/>
        <v>1.7490515039240647E-153</v>
      </c>
      <c r="IA226" s="86">
        <f t="shared" si="262"/>
        <v>1.5284106494708366E-170</v>
      </c>
      <c r="IB226" s="86">
        <f t="shared" si="262"/>
        <v>6.3158722892739688E-163</v>
      </c>
      <c r="IC226" s="86">
        <f t="shared" si="262"/>
        <v>3.7528223545453509E-147</v>
      </c>
      <c r="ID226" s="86">
        <f t="shared" si="262"/>
        <v>6.6769503865527236E-156</v>
      </c>
      <c r="IE226" s="86">
        <f t="shared" si="262"/>
        <v>1.0903080463369704E-143</v>
      </c>
      <c r="IF226" s="86">
        <f t="shared" si="262"/>
        <v>5.512920498306752E-220</v>
      </c>
      <c r="IG226" s="86">
        <f t="shared" si="262"/>
        <v>3.7945204693491631E-177</v>
      </c>
      <c r="II226" s="86">
        <f t="shared" si="263"/>
        <v>1.3066071888121394E-32</v>
      </c>
      <c r="IJ226" s="86">
        <f t="shared" si="263"/>
        <v>2.9191920362796825E-39</v>
      </c>
      <c r="IK226" s="86">
        <f t="shared" si="263"/>
        <v>7.0151044456852874E-39</v>
      </c>
      <c r="IL226" s="86">
        <f t="shared" si="263"/>
        <v>2.7459554268090186E-38</v>
      </c>
      <c r="IM226" s="86">
        <f t="shared" si="263"/>
        <v>1.6299818626384099E-36</v>
      </c>
      <c r="IN226" s="86">
        <f t="shared" si="263"/>
        <v>1.0282662253457668E-44</v>
      </c>
      <c r="IO226" s="86">
        <f t="shared" si="263"/>
        <v>2.0460865271885333E-39</v>
      </c>
      <c r="IP226" s="86">
        <f t="shared" si="263"/>
        <v>1.068968672103455E-42</v>
      </c>
      <c r="IQ226" s="86">
        <f t="shared" si="263"/>
        <v>1.327730048920013E-47</v>
      </c>
      <c r="IR226" s="86">
        <f t="shared" si="263"/>
        <v>4.5825353534283175E-46</v>
      </c>
      <c r="IS226" s="86">
        <f t="shared" si="263"/>
        <v>4.6622837662731321E-41</v>
      </c>
      <c r="IT226" s="86">
        <f t="shared" si="263"/>
        <v>1.4528754199449618E-42</v>
      </c>
      <c r="IU226" s="86">
        <f t="shared" si="263"/>
        <v>1.9417027926199705E-39</v>
      </c>
      <c r="IV226" s="86">
        <f t="shared" si="263"/>
        <v>2.2902017264908235E-27</v>
      </c>
      <c r="IW226" s="86">
        <f t="shared" si="263"/>
        <v>8.0765426913661532E-54</v>
      </c>
      <c r="IY226" s="86">
        <f t="shared" si="264"/>
        <v>1.3066071888121394E-32</v>
      </c>
      <c r="IZ226" s="86">
        <f t="shared" si="264"/>
        <v>2.9191920362796825E-39</v>
      </c>
      <c r="JA226" s="86">
        <f t="shared" si="264"/>
        <v>7.0151044456852874E-39</v>
      </c>
      <c r="JB226" s="86">
        <f t="shared" si="264"/>
        <v>2.7459554268090186E-38</v>
      </c>
      <c r="JC226" s="86">
        <f t="shared" si="264"/>
        <v>1.6299818626384099E-36</v>
      </c>
      <c r="JD226" s="86">
        <f t="shared" si="264"/>
        <v>1.0282662253457668E-44</v>
      </c>
      <c r="JE226" s="86">
        <f t="shared" si="264"/>
        <v>2.0460865271885333E-39</v>
      </c>
      <c r="JF226" s="86">
        <f t="shared" si="264"/>
        <v>1.068968672103455E-42</v>
      </c>
      <c r="JG226" s="86">
        <f t="shared" si="264"/>
        <v>1.327730048920013E-47</v>
      </c>
      <c r="JH226" s="86">
        <f t="shared" si="264"/>
        <v>4.5825353534283175E-46</v>
      </c>
      <c r="JI226" s="86">
        <f t="shared" si="264"/>
        <v>4.6622837662731321E-41</v>
      </c>
      <c r="JJ226" s="86">
        <f t="shared" si="264"/>
        <v>1.4528754199449618E-42</v>
      </c>
      <c r="JK226" s="86">
        <f t="shared" si="264"/>
        <v>1.9417027926199705E-39</v>
      </c>
      <c r="JL226" s="86">
        <f t="shared" si="264"/>
        <v>2.2902017264908235E-27</v>
      </c>
      <c r="JM226" s="86">
        <f t="shared" si="264"/>
        <v>8.0765426913661532E-54</v>
      </c>
    </row>
    <row r="227" spans="1:273" x14ac:dyDescent="0.25">
      <c r="B227" s="2">
        <v>200</v>
      </c>
      <c r="C227" s="37">
        <v>100.39700000000001</v>
      </c>
      <c r="D227" s="37">
        <v>100.741</v>
      </c>
      <c r="E227" s="37">
        <v>101.741</v>
      </c>
      <c r="F227" s="37">
        <v>101.069</v>
      </c>
      <c r="G227" s="37">
        <v>102.5</v>
      </c>
      <c r="H227" s="37">
        <v>103.86199999999999</v>
      </c>
      <c r="I227" s="37">
        <v>106.46599999999999</v>
      </c>
      <c r="J227" s="37">
        <v>110.03400000000001</v>
      </c>
      <c r="K227" s="37">
        <v>108.259</v>
      </c>
      <c r="L227" s="37">
        <v>106.60299999999999</v>
      </c>
      <c r="M227" s="37">
        <v>106.31</v>
      </c>
      <c r="N227" s="37">
        <v>106</v>
      </c>
      <c r="O227" s="37">
        <v>107.63800000000001</v>
      </c>
      <c r="P227" s="37">
        <v>109.03400000000001</v>
      </c>
      <c r="Q227" s="37">
        <v>110.70699999999999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172.7674033771107</v>
      </c>
      <c r="DL227" s="2">
        <f t="shared" si="268"/>
        <v>141.36934851551959</v>
      </c>
      <c r="DM227" s="2">
        <f t="shared" si="268"/>
        <v>138.89895539811064</v>
      </c>
      <c r="DN227" s="2">
        <f t="shared" si="268"/>
        <v>151.85757024291496</v>
      </c>
      <c r="DO227" s="2">
        <f t="shared" si="268"/>
        <v>168.25736979362102</v>
      </c>
      <c r="DP227" s="2">
        <f t="shared" si="268"/>
        <v>170.11705547652915</v>
      </c>
      <c r="DQ227" s="2">
        <f t="shared" si="268"/>
        <v>149.14473667917451</v>
      </c>
      <c r="DR227" s="2">
        <f t="shared" si="268"/>
        <v>153.063293029872</v>
      </c>
      <c r="DS227" s="2">
        <f t="shared" si="268"/>
        <v>152.17810168067228</v>
      </c>
      <c r="DT227" s="2">
        <f t="shared" si="268"/>
        <v>156.08876481744903</v>
      </c>
      <c r="DU227" s="2">
        <f t="shared" si="268"/>
        <v>155.17517685560054</v>
      </c>
      <c r="DV227" s="2">
        <f t="shared" si="268"/>
        <v>164.43090327169273</v>
      </c>
      <c r="DW227" s="2">
        <f t="shared" si="268"/>
        <v>164.31337487690118</v>
      </c>
      <c r="DX227" s="2">
        <f t="shared" si="268"/>
        <v>161.28357584727581</v>
      </c>
      <c r="DY227" s="2">
        <f t="shared" si="268"/>
        <v>175.42288505747123</v>
      </c>
      <c r="DZ227" s="5"/>
      <c r="EA227" s="2">
        <f t="shared" si="240"/>
        <v>100.42685316478884</v>
      </c>
      <c r="EB227" s="2">
        <f t="shared" si="240"/>
        <v>103.6872069533286</v>
      </c>
      <c r="EC227" s="2">
        <f t="shared" si="240"/>
        <v>99.747922622816375</v>
      </c>
      <c r="ED227" s="2">
        <f t="shared" si="240"/>
        <v>99.660497497416202</v>
      </c>
      <c r="EE227" s="2">
        <f t="shared" si="240"/>
        <v>99.207014697393888</v>
      </c>
      <c r="EF227" s="2">
        <f t="shared" si="239"/>
        <v>103.48411348744561</v>
      </c>
      <c r="EG227" s="2">
        <f t="shared" si="239"/>
        <v>107.35343854719534</v>
      </c>
      <c r="EH227" s="2">
        <f t="shared" si="239"/>
        <v>105.98151785028789</v>
      </c>
      <c r="EI227" s="2">
        <f t="shared" si="239"/>
        <v>102.21948685354194</v>
      </c>
      <c r="EJ227" s="2">
        <f t="shared" si="239"/>
        <v>105.36648829431435</v>
      </c>
      <c r="EK227" s="2">
        <f t="shared" si="239"/>
        <v>104.55487634324055</v>
      </c>
      <c r="EL227" s="2">
        <f t="shared" si="239"/>
        <v>105.6434109413984</v>
      </c>
      <c r="EM227" s="2">
        <f t="shared" si="239"/>
        <v>105.33354342106361</v>
      </c>
      <c r="EN227" s="2">
        <f t="shared" si="239"/>
        <v>107.28120132853583</v>
      </c>
      <c r="EO227" s="2">
        <f t="shared" si="239"/>
        <v>111.27993720326808</v>
      </c>
      <c r="EP227" s="5"/>
      <c r="EQ227" s="2">
        <f t="shared" si="269"/>
        <v>99.836311908163296</v>
      </c>
      <c r="ER227" s="2">
        <f t="shared" si="269"/>
        <v>101.09164644607735</v>
      </c>
      <c r="ES227" s="2">
        <f t="shared" si="269"/>
        <v>100.42758485556449</v>
      </c>
      <c r="ET227" s="2">
        <f t="shared" si="269"/>
        <v>100.41804907721792</v>
      </c>
      <c r="EU227" s="2">
        <f t="shared" si="269"/>
        <v>100.55704129813788</v>
      </c>
      <c r="EV227" s="2">
        <f t="shared" si="269"/>
        <v>102.95890034472498</v>
      </c>
      <c r="EW227" s="2">
        <f t="shared" si="269"/>
        <v>106.26505096521885</v>
      </c>
      <c r="EX227" s="2">
        <f t="shared" si="269"/>
        <v>105.79083446245795</v>
      </c>
      <c r="EY227" s="2">
        <f t="shared" si="269"/>
        <v>103.22566719854143</v>
      </c>
      <c r="EZ227" s="2">
        <f t="shared" si="269"/>
        <v>104.33287146838364</v>
      </c>
      <c r="FA227" s="2">
        <f t="shared" si="269"/>
        <v>103.61077387539709</v>
      </c>
      <c r="FB227" s="2">
        <f t="shared" si="269"/>
        <v>104.11076207012688</v>
      </c>
      <c r="FC227" s="2">
        <f t="shared" si="269"/>
        <v>104.94973958637189</v>
      </c>
      <c r="FD227" s="2">
        <f t="shared" si="269"/>
        <v>106.38491934690303</v>
      </c>
      <c r="FE227" s="2">
        <f t="shared" si="269"/>
        <v>108.23508005296689</v>
      </c>
      <c r="FG227" s="2">
        <f t="shared" si="270"/>
        <v>0.99999955340948699</v>
      </c>
      <c r="FH227" s="2">
        <f t="shared" si="270"/>
        <v>0.99999954745588115</v>
      </c>
      <c r="FI227" s="2">
        <f t="shared" si="270"/>
        <v>0.99999955082912984</v>
      </c>
      <c r="FJ227" s="2">
        <f t="shared" si="270"/>
        <v>0.99999955090858772</v>
      </c>
      <c r="FK227" s="2">
        <f t="shared" si="270"/>
        <v>0.99999958687007373</v>
      </c>
      <c r="FL227" s="2">
        <f t="shared" si="270"/>
        <v>0.99999953520469786</v>
      </c>
      <c r="FM227" s="2">
        <f t="shared" si="270"/>
        <v>0.99999957784985227</v>
      </c>
      <c r="FN227" s="2">
        <f t="shared" si="270"/>
        <v>0.99999952530697755</v>
      </c>
      <c r="FO227" s="2">
        <f t="shared" si="270"/>
        <v>0.99999949547175049</v>
      </c>
      <c r="FP227" s="2">
        <f t="shared" si="270"/>
        <v>0.99999949803175103</v>
      </c>
      <c r="FQ227" s="2">
        <f t="shared" si="270"/>
        <v>0.99999955254393591</v>
      </c>
      <c r="FR227" s="2">
        <f t="shared" si="270"/>
        <v>0.99999949010943789</v>
      </c>
      <c r="FS227" s="2">
        <f t="shared" si="270"/>
        <v>0.99999956443722937</v>
      </c>
      <c r="FT227" s="2">
        <f t="shared" si="270"/>
        <v>0.99999949845823877</v>
      </c>
      <c r="FU227" s="2">
        <f t="shared" si="270"/>
        <v>0.99999938838516422</v>
      </c>
      <c r="FV227" s="5"/>
      <c r="FW227" s="2">
        <f t="shared" si="260"/>
        <v>0.99657964019764378</v>
      </c>
      <c r="FX227" s="2">
        <f t="shared" si="260"/>
        <v>0.99725123453615749</v>
      </c>
      <c r="FY227" s="2">
        <f t="shared" si="260"/>
        <v>0.99673737220341296</v>
      </c>
      <c r="FZ227" s="2">
        <f t="shared" si="260"/>
        <v>0.99657717510704502</v>
      </c>
      <c r="GA227" s="2">
        <f t="shared" si="260"/>
        <v>0.99672961416608108</v>
      </c>
      <c r="GB227" s="2">
        <f t="shared" si="260"/>
        <v>0.99692679424456321</v>
      </c>
      <c r="GC227" s="2">
        <f t="shared" si="260"/>
        <v>0.99701116574742921</v>
      </c>
      <c r="GD227" s="2">
        <f t="shared" si="260"/>
        <v>0.99695559161890479</v>
      </c>
      <c r="GE227" s="2">
        <f t="shared" si="260"/>
        <v>0.9971304653562747</v>
      </c>
      <c r="GF227" s="2">
        <f t="shared" si="260"/>
        <v>0.99706693173884542</v>
      </c>
      <c r="GG227" s="2">
        <f t="shared" si="260"/>
        <v>0.99695504023514236</v>
      </c>
      <c r="GH227" s="2">
        <f t="shared" si="260"/>
        <v>0.99659056161200243</v>
      </c>
      <c r="GI227" s="2">
        <f t="shared" si="260"/>
        <v>0.99668367101274391</v>
      </c>
      <c r="GJ227" s="2">
        <f t="shared" si="260"/>
        <v>0.99505757571611597</v>
      </c>
      <c r="GK227" s="2">
        <f t="shared" si="260"/>
        <v>0.99390605406356147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8.6260837945299598E-119</v>
      </c>
      <c r="HT227" s="86">
        <f t="shared" si="262"/>
        <v>2.4080634888825693E-140</v>
      </c>
      <c r="HU227" s="86">
        <f t="shared" si="262"/>
        <v>2.002596054803673E-145</v>
      </c>
      <c r="HV227" s="86">
        <f t="shared" si="262"/>
        <v>2.9637647884040502E-143</v>
      </c>
      <c r="HW227" s="86">
        <f t="shared" si="262"/>
        <v>2.0483925836754934E-135</v>
      </c>
      <c r="HX227" s="86">
        <f t="shared" si="262"/>
        <v>5.4121843926046867E-165</v>
      </c>
      <c r="HY227" s="86">
        <f t="shared" si="262"/>
        <v>1.0018454588022587E-143</v>
      </c>
      <c r="HZ227" s="86">
        <f t="shared" si="262"/>
        <v>5.6823340375146966E-157</v>
      </c>
      <c r="IA227" s="86">
        <f t="shared" si="262"/>
        <v>2.1445278850029687E-174</v>
      </c>
      <c r="IB227" s="86">
        <f t="shared" si="262"/>
        <v>1.2153853660121395E-166</v>
      </c>
      <c r="IC227" s="86">
        <f t="shared" si="262"/>
        <v>1.6923664095784082E-150</v>
      </c>
      <c r="ID227" s="86">
        <f t="shared" si="262"/>
        <v>1.748868611125084E-159</v>
      </c>
      <c r="IE227" s="86">
        <f t="shared" si="262"/>
        <v>5.6366325863660273E-147</v>
      </c>
      <c r="IF227" s="86">
        <f t="shared" si="262"/>
        <v>2.8818000329732478E-225</v>
      </c>
      <c r="IG227" s="86">
        <f t="shared" si="262"/>
        <v>1.8455576877483872E-181</v>
      </c>
      <c r="II227" s="86">
        <f t="shared" si="263"/>
        <v>1.2232331142494958E-33</v>
      </c>
      <c r="IJ227" s="86">
        <f t="shared" si="263"/>
        <v>1.8377358594490612E-40</v>
      </c>
      <c r="IK227" s="86">
        <f t="shared" si="263"/>
        <v>4.1742640552855948E-40</v>
      </c>
      <c r="IL227" s="86">
        <f t="shared" si="263"/>
        <v>1.6680207154176961E-39</v>
      </c>
      <c r="IM227" s="86">
        <f t="shared" si="263"/>
        <v>1.1583265074691621E-37</v>
      </c>
      <c r="IN227" s="86">
        <f t="shared" si="263"/>
        <v>4.076520114697205E-46</v>
      </c>
      <c r="IO227" s="86">
        <f t="shared" si="263"/>
        <v>1.2223152895909212E-40</v>
      </c>
      <c r="IP227" s="86">
        <f t="shared" si="263"/>
        <v>4.9530224075027894E-44</v>
      </c>
      <c r="IQ227" s="86">
        <f t="shared" si="263"/>
        <v>4.4204090053958183E-49</v>
      </c>
      <c r="IR227" s="86">
        <f t="shared" si="263"/>
        <v>1.6877314543883826E-47</v>
      </c>
      <c r="IS227" s="86">
        <f t="shared" si="263"/>
        <v>2.441195160561687E-42</v>
      </c>
      <c r="IT227" s="86">
        <f t="shared" si="263"/>
        <v>6.3853969079808786E-44</v>
      </c>
      <c r="IU227" s="86">
        <f t="shared" si="263"/>
        <v>1.0984305829396375E-40</v>
      </c>
      <c r="IV227" s="86">
        <f t="shared" si="263"/>
        <v>2.7746420323212574E-28</v>
      </c>
      <c r="IW227" s="86">
        <f t="shared" si="263"/>
        <v>9.4216149541207798E-56</v>
      </c>
      <c r="IY227" s="86">
        <f t="shared" si="264"/>
        <v>1.2232331142494958E-33</v>
      </c>
      <c r="IZ227" s="86">
        <f t="shared" si="264"/>
        <v>1.8377358594490612E-40</v>
      </c>
      <c r="JA227" s="86">
        <f t="shared" si="264"/>
        <v>4.1742640552855948E-40</v>
      </c>
      <c r="JB227" s="86">
        <f t="shared" si="264"/>
        <v>1.6680207154176961E-39</v>
      </c>
      <c r="JC227" s="86">
        <f t="shared" si="264"/>
        <v>1.1583265074691621E-37</v>
      </c>
      <c r="JD227" s="86">
        <f t="shared" si="264"/>
        <v>4.076520114697205E-46</v>
      </c>
      <c r="JE227" s="86">
        <f t="shared" si="264"/>
        <v>1.2223152895909212E-40</v>
      </c>
      <c r="JF227" s="86">
        <f t="shared" si="264"/>
        <v>4.9530224075027894E-44</v>
      </c>
      <c r="JG227" s="86">
        <f t="shared" si="264"/>
        <v>4.4204090053958183E-49</v>
      </c>
      <c r="JH227" s="86">
        <f t="shared" si="264"/>
        <v>1.6877314543883826E-47</v>
      </c>
      <c r="JI227" s="86">
        <f t="shared" si="264"/>
        <v>2.441195160561687E-42</v>
      </c>
      <c r="JJ227" s="86">
        <f t="shared" si="264"/>
        <v>6.3853969079808786E-44</v>
      </c>
      <c r="JK227" s="86">
        <f t="shared" si="264"/>
        <v>1.0984305829396375E-40</v>
      </c>
      <c r="JL227" s="86">
        <f t="shared" si="264"/>
        <v>2.7746420323212574E-28</v>
      </c>
      <c r="JM227" s="86">
        <f t="shared" si="264"/>
        <v>9.4216149541207798E-56</v>
      </c>
    </row>
    <row r="228" spans="1:273" x14ac:dyDescent="0.25">
      <c r="AY228" s="5"/>
      <c r="AZ228" s="5"/>
      <c r="BO228" s="28">
        <f>SLOPE(BO27:BO227,$B27:$B227)</f>
        <v>0.3146154784240151</v>
      </c>
      <c r="BP228" s="28">
        <f t="shared" ref="BP228:CC228" si="302">SLOPE(BP27:BP227,$B27:$B227)</f>
        <v>0.14477834008097165</v>
      </c>
      <c r="BQ228" s="28">
        <f t="shared" si="302"/>
        <v>0.13065323886639674</v>
      </c>
      <c r="BR228" s="28">
        <f t="shared" si="302"/>
        <v>0.20315445344129551</v>
      </c>
      <c r="BS228" s="28">
        <f t="shared" si="302"/>
        <v>0.28568639774859295</v>
      </c>
      <c r="BT228" s="28">
        <f t="shared" si="302"/>
        <v>0.31494167852062577</v>
      </c>
      <c r="BU228" s="28">
        <f t="shared" si="302"/>
        <v>0.1893472795497185</v>
      </c>
      <c r="BV228" s="28">
        <f t="shared" si="302"/>
        <v>0.21159601706970141</v>
      </c>
      <c r="BW228" s="28">
        <f t="shared" si="302"/>
        <v>0.21285462184873949</v>
      </c>
      <c r="BX228" s="28">
        <f t="shared" si="302"/>
        <v>0.21411782835467044</v>
      </c>
      <c r="BY228" s="28">
        <f t="shared" si="302"/>
        <v>0.19754919028340071</v>
      </c>
      <c r="BZ228" s="28">
        <f t="shared" si="302"/>
        <v>0.25427524893314357</v>
      </c>
      <c r="CA228" s="28">
        <f t="shared" si="302"/>
        <v>0.23302111828427627</v>
      </c>
      <c r="CB228" s="28">
        <f t="shared" si="302"/>
        <v>0.22755456885456887</v>
      </c>
      <c r="CC228" s="28">
        <f t="shared" si="302"/>
        <v>0.30686540600667411</v>
      </c>
      <c r="CE228" s="28">
        <f>SLOPE(CE27:CE227,$B27:$B227)</f>
        <v>-8.2007053219749007E-2</v>
      </c>
      <c r="CF228" s="28">
        <f t="shared" ref="CF228:CS228" si="303">SLOPE(CF27:CF227,$B27:$B227)</f>
        <v>-3.8005460791281608E-2</v>
      </c>
      <c r="CG228" s="28">
        <f t="shared" si="303"/>
        <v>-7.9062915503496742E-2</v>
      </c>
      <c r="CH228" s="28">
        <f t="shared" si="303"/>
        <v>-8.66207219843496E-2</v>
      </c>
      <c r="CI228" s="28">
        <f t="shared" si="303"/>
        <v>-8.9718776653026161E-2</v>
      </c>
      <c r="CJ228" s="28">
        <f t="shared" si="303"/>
        <v>-4.6737827670049678E-2</v>
      </c>
      <c r="CK228" s="28">
        <f t="shared" si="303"/>
        <v>-2.0933624726818575E-2</v>
      </c>
      <c r="CL228" s="28">
        <f t="shared" si="303"/>
        <v>-3.4892019784438295E-2</v>
      </c>
      <c r="CM228" s="28">
        <f t="shared" si="303"/>
        <v>-6.246519096556484E-2</v>
      </c>
      <c r="CN228" s="28">
        <f t="shared" si="303"/>
        <v>-4.7714763497372227E-2</v>
      </c>
      <c r="CO228" s="28">
        <f t="shared" si="303"/>
        <v>-7.1984794416151604E-2</v>
      </c>
      <c r="CP228" s="28">
        <f t="shared" si="303"/>
        <v>-7.400285249193693E-2</v>
      </c>
      <c r="CQ228" s="28">
        <f t="shared" si="303"/>
        <v>-9.8428029701895209E-2</v>
      </c>
      <c r="CR228" s="28">
        <f t="shared" si="303"/>
        <v>-8.1051370052587973E-2</v>
      </c>
      <c r="CS228" s="28">
        <f t="shared" si="303"/>
        <v>-7.4082925502195418E-2</v>
      </c>
      <c r="CU228" s="28">
        <f>SLOPE(CU27:CU227,$B27:$B227)</f>
        <v>-8.7946678938660774E-2</v>
      </c>
      <c r="CV228" s="28">
        <f t="shared" ref="CV228:DI228" si="304">SLOPE(CV27:CV227,$B27:$B227)</f>
        <v>-6.3689520188698417E-2</v>
      </c>
      <c r="CW228" s="28">
        <f t="shared" si="304"/>
        <v>-7.2231435107444453E-2</v>
      </c>
      <c r="CX228" s="28">
        <f t="shared" si="304"/>
        <v>-7.9115250355833652E-2</v>
      </c>
      <c r="CY228" s="28">
        <f t="shared" si="304"/>
        <v>-7.6352916914898469E-2</v>
      </c>
      <c r="CZ228" s="28">
        <f t="shared" si="304"/>
        <v>-5.1915419882058549E-2</v>
      </c>
      <c r="DA228" s="28">
        <f t="shared" si="304"/>
        <v>-3.1585272091862217E-2</v>
      </c>
      <c r="DB228" s="28">
        <f t="shared" si="304"/>
        <v>-3.6734293360692942E-2</v>
      </c>
      <c r="DC228" s="28">
        <f t="shared" si="304"/>
        <v>-5.2548996605054708E-2</v>
      </c>
      <c r="DD228" s="28">
        <f t="shared" si="304"/>
        <v>-5.8046920684219822E-2</v>
      </c>
      <c r="DE228" s="28">
        <f t="shared" si="304"/>
        <v>-8.1300491853673565E-2</v>
      </c>
      <c r="DF228" s="28">
        <f t="shared" si="304"/>
        <v>-8.9411758379536452E-2</v>
      </c>
      <c r="DG228" s="28">
        <f t="shared" si="304"/>
        <v>-0.10227012820172841</v>
      </c>
      <c r="DH228" s="28">
        <f t="shared" si="304"/>
        <v>-9.0018550470670186E-2</v>
      </c>
      <c r="DI228" s="28">
        <f t="shared" si="304"/>
        <v>-0.1028080472288324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3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109.84430769230768</v>
      </c>
      <c r="BP229" s="28">
        <f t="shared" ref="BP229:CC229" si="305">INTERCEPT(BP27:BP227,$B27:$B227)</f>
        <v>112.41368049932527</v>
      </c>
      <c r="BQ229" s="28">
        <f t="shared" si="305"/>
        <v>112.76830762483131</v>
      </c>
      <c r="BR229" s="28">
        <f t="shared" si="305"/>
        <v>111.22667955465586</v>
      </c>
      <c r="BS229" s="28">
        <f t="shared" si="305"/>
        <v>111.12009024390244</v>
      </c>
      <c r="BT229" s="28">
        <f t="shared" si="305"/>
        <v>107.128719772404</v>
      </c>
      <c r="BU229" s="28">
        <f t="shared" si="305"/>
        <v>111.2752807692308</v>
      </c>
      <c r="BV229" s="28">
        <f t="shared" si="305"/>
        <v>110.74408961593173</v>
      </c>
      <c r="BW229" s="28">
        <f t="shared" si="305"/>
        <v>109.60717731092437</v>
      </c>
      <c r="BX229" s="28">
        <f t="shared" si="305"/>
        <v>113.26519914651495</v>
      </c>
      <c r="BY229" s="28">
        <f t="shared" si="305"/>
        <v>115.6653387989204</v>
      </c>
      <c r="BZ229" s="28">
        <f t="shared" si="305"/>
        <v>113.57585348506402</v>
      </c>
      <c r="CA229" s="28">
        <f t="shared" si="305"/>
        <v>117.70915122004592</v>
      </c>
      <c r="CB229" s="28">
        <f t="shared" si="305"/>
        <v>115.77266207636205</v>
      </c>
      <c r="CC229" s="28">
        <f t="shared" si="305"/>
        <v>114.04980385613641</v>
      </c>
      <c r="CD229" s="2"/>
      <c r="CE229" s="28">
        <f>INTERCEPT(CE27:CE227,$B27:$B227)</f>
        <v>116.82826380873864</v>
      </c>
      <c r="CF229" s="28">
        <f t="shared" ref="CF229:CS229" si="306">INTERCEPT(CF27:CF227,$B27:$B227)</f>
        <v>111.28829911158492</v>
      </c>
      <c r="CG229" s="28">
        <f t="shared" si="306"/>
        <v>115.56050572351572</v>
      </c>
      <c r="CH229" s="28">
        <f t="shared" si="306"/>
        <v>116.98464189428613</v>
      </c>
      <c r="CI229" s="28">
        <f t="shared" si="306"/>
        <v>117.15077002799912</v>
      </c>
      <c r="CJ229" s="28">
        <f t="shared" si="306"/>
        <v>112.83167902145554</v>
      </c>
      <c r="CK229" s="28">
        <f t="shared" si="306"/>
        <v>111.54016349255906</v>
      </c>
      <c r="CL229" s="28">
        <f t="shared" si="306"/>
        <v>112.95992180717555</v>
      </c>
      <c r="CM229" s="28">
        <f t="shared" si="306"/>
        <v>114.7125250466549</v>
      </c>
      <c r="CN229" s="28">
        <f t="shared" si="306"/>
        <v>114.90944099378879</v>
      </c>
      <c r="CO229" s="28">
        <f t="shared" si="306"/>
        <v>118.95183522647088</v>
      </c>
      <c r="CP229" s="28">
        <f t="shared" si="306"/>
        <v>120.44398143978579</v>
      </c>
      <c r="CQ229" s="28">
        <f t="shared" si="306"/>
        <v>125.01914936144266</v>
      </c>
      <c r="CR229" s="28">
        <f t="shared" si="306"/>
        <v>123.49147533905342</v>
      </c>
      <c r="CS229" s="28">
        <f t="shared" si="306"/>
        <v>126.09652230370716</v>
      </c>
      <c r="CT229" s="2"/>
      <c r="CU229" s="28">
        <f>INTERCEPT(CU27:CU227,$B27:$B227)</f>
        <v>117.42564769589545</v>
      </c>
      <c r="CV229" s="28">
        <f t="shared" ref="CV229:DI229" si="307">INTERCEPT(CV27:CV227,$B27:$B227)</f>
        <v>113.82955048381703</v>
      </c>
      <c r="CW229" s="28">
        <f t="shared" si="307"/>
        <v>114.87387187705338</v>
      </c>
      <c r="CX229" s="28">
        <f t="shared" si="307"/>
        <v>116.24109914838465</v>
      </c>
      <c r="CY229" s="28">
        <f t="shared" si="307"/>
        <v>115.82762468111757</v>
      </c>
      <c r="CZ229" s="28">
        <f t="shared" si="307"/>
        <v>113.34198432113669</v>
      </c>
      <c r="DA229" s="28">
        <f t="shared" si="307"/>
        <v>112.58210538359128</v>
      </c>
      <c r="DB229" s="28">
        <f t="shared" si="307"/>
        <v>113.13769313459655</v>
      </c>
      <c r="DC229" s="28">
        <f t="shared" si="307"/>
        <v>113.73546651955238</v>
      </c>
      <c r="DD229" s="28">
        <f t="shared" si="307"/>
        <v>115.9422556052276</v>
      </c>
      <c r="DE229" s="28">
        <f t="shared" si="307"/>
        <v>119.8708722461318</v>
      </c>
      <c r="DF229" s="28">
        <f t="shared" si="307"/>
        <v>121.99311374603417</v>
      </c>
      <c r="DG229" s="28">
        <f t="shared" si="307"/>
        <v>125.40376522671758</v>
      </c>
      <c r="DH229" s="28">
        <f t="shared" si="307"/>
        <v>124.38862944103707</v>
      </c>
      <c r="DI229" s="28">
        <f t="shared" si="307"/>
        <v>128.79668949873337</v>
      </c>
    </row>
    <row r="230" spans="1:273" x14ac:dyDescent="0.25">
      <c r="A230" s="143"/>
      <c r="B230" s="28" t="s">
        <v>36</v>
      </c>
      <c r="C230" s="5">
        <f>C$7 - ABS(C$11)*Expt!$B$9</f>
        <v>4.3813652170854311E-4</v>
      </c>
      <c r="D230" s="5">
        <f>D$7 - ABS(D$11)*Expt!$B$9</f>
        <v>1.3515235025691013</v>
      </c>
      <c r="E230" s="5">
        <f>E$7 - ABS(E$11)*Expt!$B$9</f>
        <v>1.381330708075815</v>
      </c>
      <c r="F230" s="5">
        <f>F$7 - ABS(F$11)*Expt!$B$9</f>
        <v>1.1391680591574271</v>
      </c>
      <c r="G230" s="5">
        <f>G$7 - ABS(G$11)*Expt!$B$9</f>
        <v>-1.7101164021336643</v>
      </c>
      <c r="H230" s="5">
        <f>H$7 - ABS(H$11)*Expt!$B$9</f>
        <v>4.0000000493385954</v>
      </c>
      <c r="I230" s="5">
        <f>I$7 - ABS(I$11)*Expt!$B$9</f>
        <v>0.64407598141925604</v>
      </c>
      <c r="J230" s="5">
        <f>J$7 - ABS(J$11)*Expt!$B$9</f>
        <v>3.9999998259617726</v>
      </c>
      <c r="K230" s="5">
        <f>K$7 - ABS(K$11)*Expt!$B$9</f>
        <v>7.0308631587670831</v>
      </c>
      <c r="L230" s="5">
        <f>L$7 - ABS(L$11)*Expt!$B$9</f>
        <v>5.0246263565414111</v>
      </c>
      <c r="M230" s="5">
        <f>M$7 - ABS(M$11)*Expt!$B$9</f>
        <v>1.4681366166265022</v>
      </c>
      <c r="N230" s="5">
        <f>N$7 - ABS(N$11)*Expt!$B$9</f>
        <v>5.0000735868662147</v>
      </c>
      <c r="O230" s="5">
        <f>O$7 - ABS(O$11)*Expt!$B$9</f>
        <v>2.0011271752459123</v>
      </c>
      <c r="P230" s="5">
        <f>P$7 - ABS(P$11)*Expt!$B$9</f>
        <v>5.6847659506562422</v>
      </c>
      <c r="Q230" s="5">
        <f>Q$7 - ABS(Q$11)*Expt!$B$9</f>
        <v>14.918473301210163</v>
      </c>
    </row>
    <row r="231" spans="1:273" x14ac:dyDescent="0.25">
      <c r="A231" s="143"/>
      <c r="B231" s="3" t="s">
        <v>59</v>
      </c>
      <c r="C231" s="72">
        <f>C7 - C11*$S231</f>
        <v>41.247742175843157</v>
      </c>
      <c r="D231" s="72">
        <f t="shared" ref="D231:Q231" si="308">D7 - D11*$S231</f>
        <v>41.391528046100035</v>
      </c>
      <c r="E231" s="72">
        <f t="shared" si="308"/>
        <v>41.310294462029873</v>
      </c>
      <c r="F231" s="72">
        <f t="shared" si="308"/>
        <v>41.308373634541091</v>
      </c>
      <c r="G231" s="72">
        <f t="shared" si="308"/>
        <v>40.402170873576651</v>
      </c>
      <c r="H231" s="72">
        <f t="shared" si="308"/>
        <v>41.681548290762663</v>
      </c>
      <c r="I231" s="72">
        <f t="shared" si="308"/>
        <v>40.636678222292318</v>
      </c>
      <c r="J231" s="72">
        <f t="shared" si="308"/>
        <v>41.910326355874986</v>
      </c>
      <c r="K231" s="72">
        <f t="shared" si="308"/>
        <v>42.572142683100566</v>
      </c>
      <c r="L231" s="72">
        <f t="shared" si="308"/>
        <v>42.516911639000881</v>
      </c>
      <c r="M231" s="72">
        <f t="shared" si="308"/>
        <v>41.268764813073211</v>
      </c>
      <c r="N231" s="72">
        <f t="shared" si="308"/>
        <v>42.686929871275147</v>
      </c>
      <c r="O231" s="72">
        <f t="shared" si="308"/>
        <v>40.976273520441964</v>
      </c>
      <c r="P231" s="72">
        <f t="shared" si="308"/>
        <v>42.507682963185417</v>
      </c>
      <c r="Q231" s="72">
        <f t="shared" si="308"/>
        <v>44.661956925452024</v>
      </c>
      <c r="R231" s="2" t="s">
        <v>38</v>
      </c>
      <c r="S231" s="3">
        <v>2.5</v>
      </c>
    </row>
    <row r="232" spans="1:273" x14ac:dyDescent="0.25">
      <c r="A232" s="143"/>
      <c r="B232" s="3" t="s">
        <v>60</v>
      </c>
      <c r="C232" s="72">
        <f t="shared" ref="C232:P232" si="309">C10 + C14*$S232</f>
        <v>138.38899458336644</v>
      </c>
      <c r="D232" s="72">
        <f t="shared" si="309"/>
        <v>136.0083275747929</v>
      </c>
      <c r="E232" s="72">
        <f t="shared" si="309"/>
        <v>137.87466974216213</v>
      </c>
      <c r="F232" s="72">
        <f t="shared" si="309"/>
        <v>138.39684364040062</v>
      </c>
      <c r="G232" s="72">
        <f t="shared" si="309"/>
        <v>137.90054077503723</v>
      </c>
      <c r="H232" s="72">
        <f t="shared" si="309"/>
        <v>137.22320923087358</v>
      </c>
      <c r="I232" s="72">
        <f t="shared" si="309"/>
        <v>136.92004523929941</v>
      </c>
      <c r="J232" s="72">
        <f t="shared" si="309"/>
        <v>137.12067738319533</v>
      </c>
      <c r="K232" s="72">
        <f t="shared" si="309"/>
        <v>136.47648717140436</v>
      </c>
      <c r="L232" s="72">
        <f t="shared" si="309"/>
        <v>136.71494643819781</v>
      </c>
      <c r="M232" s="72">
        <f t="shared" si="309"/>
        <v>137.12264962592974</v>
      </c>
      <c r="N232" s="72">
        <f t="shared" si="309"/>
        <v>138.35415192298166</v>
      </c>
      <c r="O232" s="72">
        <f t="shared" si="309"/>
        <v>138.0525065966462</v>
      </c>
      <c r="P232" s="72">
        <f t="shared" si="309"/>
        <v>142.40229535796715</v>
      </c>
      <c r="Q232" s="72">
        <f>Q10 + Q14*$S232</f>
        <v>144.68883152509054</v>
      </c>
      <c r="R232" s="2" t="s">
        <v>63</v>
      </c>
      <c r="S232" s="3">
        <v>0</v>
      </c>
    </row>
    <row r="233" spans="1:273" x14ac:dyDescent="0.25">
      <c r="A233" s="143"/>
      <c r="B233" s="3" t="s">
        <v>35</v>
      </c>
      <c r="C233" s="2">
        <f>C$10 + ABS(C$14)*Expt!$B$10</f>
        <v>158.53357404553964</v>
      </c>
      <c r="D233" s="2">
        <f>D$10 + ABS(D$14)*Expt!$B$10</f>
        <v>154.99991219982232</v>
      </c>
      <c r="E233" s="2">
        <f>E$10 + ABS(E$14)*Expt!$B$10</f>
        <v>156.39776344530287</v>
      </c>
      <c r="F233" s="2">
        <f>F$10 + ABS(F$14)*Expt!$B$10</f>
        <v>156.90994771609752</v>
      </c>
      <c r="G233" s="2">
        <f>G$10 + ABS(G$14)*Expt!$B$10</f>
        <v>157.03500785698523</v>
      </c>
      <c r="H233" s="2">
        <f>H$10 + ABS(H$14)*Expt!$B$10</f>
        <v>154.62661083068093</v>
      </c>
      <c r="I233" s="2">
        <f>I$10 + ABS(I$14)*Expt!$B$10</f>
        <v>155.59838665539328</v>
      </c>
      <c r="J233" s="2">
        <f>J$10 + ABS(J$14)*Expt!$B$10</f>
        <v>154.97715193019349</v>
      </c>
      <c r="K233" s="2">
        <f>K$10 + ABS(K$14)*Expt!$B$10</f>
        <v>153.52615048822298</v>
      </c>
      <c r="L233" s="2">
        <f>L$10 + ABS(L$14)*Expt!$B$10</f>
        <v>153.99192602391489</v>
      </c>
      <c r="M233" s="2">
        <f>M$10 + ABS(M$14)*Expt!$B$10</f>
        <v>155.34710434915678</v>
      </c>
      <c r="N233" s="2">
        <f>N$10 + ABS(N$14)*Expt!$B$10</f>
        <v>155.88322966265997</v>
      </c>
      <c r="O233" s="2">
        <f>O$10 + ABS(O$14)*Expt!$B$10</f>
        <v>156.38458755156117</v>
      </c>
      <c r="P233" s="2">
        <f>P$10 + ABS(P$14)*Expt!$B$10</f>
        <v>170.99980946102664</v>
      </c>
      <c r="Q233" s="2">
        <f>Q$10 + ABS(Q$14)*Expt!$B$10</f>
        <v>180.99409170522352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7" activePane="bottomRight" state="frozen"/>
      <selection pane="topRight" activeCell="C1" sqref="C1"/>
      <selection pane="bottomLeft" activeCell="A6" sqref="A6"/>
      <selection pane="bottomRight" activeCell="B21" sqref="B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1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19485.750805552521</v>
      </c>
      <c r="C2" s="49">
        <f>SUMSQ(AI27:AI227)</f>
        <v>2724.4053743735931</v>
      </c>
      <c r="D2" s="50">
        <f t="shared" ref="D2:O2" si="0">SUMSQ(AJ27:AJ227)</f>
        <v>1390.5129514269668</v>
      </c>
      <c r="E2" s="50">
        <f t="shared" si="0"/>
        <v>1580.5726201424602</v>
      </c>
      <c r="F2" s="50">
        <f t="shared" si="0"/>
        <v>1356.5408316400926</v>
      </c>
      <c r="G2" s="50">
        <f t="shared" si="0"/>
        <v>1070.6841832389659</v>
      </c>
      <c r="H2" s="50">
        <f t="shared" si="0"/>
        <v>1508.1050552032912</v>
      </c>
      <c r="I2" s="50">
        <f t="shared" si="0"/>
        <v>1736.7465473902207</v>
      </c>
      <c r="J2" s="50">
        <f t="shared" si="0"/>
        <v>1629.1196641846664</v>
      </c>
      <c r="K2" s="50">
        <f t="shared" si="0"/>
        <v>1305.3082169137424</v>
      </c>
      <c r="L2" s="50">
        <f t="shared" si="0"/>
        <v>989.13046411026994</v>
      </c>
      <c r="M2" s="50">
        <f t="shared" si="0"/>
        <v>1341.5039331416826</v>
      </c>
      <c r="N2" s="50">
        <f t="shared" si="0"/>
        <v>1008.0845587098657</v>
      </c>
      <c r="O2" s="51">
        <f t="shared" si="0"/>
        <v>1845.0364050767025</v>
      </c>
      <c r="P2" s="105">
        <f>SUMSQ(AV27:AV227)</f>
        <v>1260.1102387248814</v>
      </c>
      <c r="Q2" s="106">
        <f>SUMSQ(AW27:AW227)</f>
        <v>1011.2079685494911</v>
      </c>
      <c r="R2" s="5"/>
      <c r="T2" s="133" t="s">
        <v>71</v>
      </c>
      <c r="U2" s="133"/>
      <c r="V2" s="133"/>
      <c r="W2" s="133"/>
      <c r="X2" s="133"/>
      <c r="Z2" s="133" t="s">
        <v>72</v>
      </c>
      <c r="AA2" s="133"/>
      <c r="AB2" s="133"/>
      <c r="AC2" s="133"/>
      <c r="AD2" s="133"/>
    </row>
    <row r="3" spans="1:156" x14ac:dyDescent="0.25">
      <c r="A3" s="138" t="s">
        <v>2</v>
      </c>
      <c r="B3" s="44" t="s">
        <v>41</v>
      </c>
      <c r="C3" s="54">
        <v>1433.9563263188006</v>
      </c>
      <c r="D3" s="55">
        <v>1322.0464109189247</v>
      </c>
      <c r="E3" s="55">
        <v>1296.3225715799554</v>
      </c>
      <c r="F3" s="55">
        <v>1325.4237547227499</v>
      </c>
      <c r="G3" s="55">
        <v>1341.9511279064666</v>
      </c>
      <c r="H3" s="55">
        <v>1250.2028072981052</v>
      </c>
      <c r="I3" s="55">
        <v>1368.2219875033857</v>
      </c>
      <c r="J3" s="55">
        <v>1220.8109535115734</v>
      </c>
      <c r="K3" s="55">
        <v>1179.5757798160209</v>
      </c>
      <c r="L3" s="55">
        <v>1229.074434824566</v>
      </c>
      <c r="M3" s="55">
        <v>1259.5258101103182</v>
      </c>
      <c r="N3" s="55">
        <v>1163.902320881982</v>
      </c>
      <c r="O3" s="67">
        <v>1358.7907652374679</v>
      </c>
      <c r="P3" s="99">
        <v>1162.7225418741912</v>
      </c>
      <c r="Q3" s="92">
        <v>786.59992386689009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6">
        <v>955.0354136452496</v>
      </c>
      <c r="D4" s="57">
        <v>848.68345710132758</v>
      </c>
      <c r="E4" s="57">
        <v>852.31308885695614</v>
      </c>
      <c r="F4" s="57">
        <v>850.01977833922513</v>
      </c>
      <c r="G4" s="57">
        <v>858.60940299478614</v>
      </c>
      <c r="H4" s="57">
        <v>834.34671009447868</v>
      </c>
      <c r="I4" s="57">
        <v>888.14835205540601</v>
      </c>
      <c r="J4" s="57">
        <v>784.28231333902522</v>
      </c>
      <c r="K4" s="57">
        <v>773.03601823880899</v>
      </c>
      <c r="L4" s="57">
        <v>795.70839622399569</v>
      </c>
      <c r="M4" s="57">
        <v>811.50008742295677</v>
      </c>
      <c r="N4" s="57">
        <v>769.85512528738991</v>
      </c>
      <c r="O4" s="68">
        <v>904.50109832138344</v>
      </c>
      <c r="P4" s="100">
        <v>770.32777089945989</v>
      </c>
      <c r="Q4" s="93">
        <v>512.86327033355292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6">
        <v>0</v>
      </c>
      <c r="D5" s="57">
        <v>30.48171171449231</v>
      </c>
      <c r="E5" s="57">
        <v>43.037612031007882</v>
      </c>
      <c r="F5" s="57">
        <v>58.555162527363052</v>
      </c>
      <c r="G5" s="57">
        <v>67.489345658973178</v>
      </c>
      <c r="H5" s="57">
        <v>78.086808586396131</v>
      </c>
      <c r="I5" s="57">
        <v>106.93080446282782</v>
      </c>
      <c r="J5" s="57">
        <v>100.27138848531688</v>
      </c>
      <c r="K5" s="57">
        <v>116.9407848264749</v>
      </c>
      <c r="L5" s="57">
        <v>133.10321214461263</v>
      </c>
      <c r="M5" s="57">
        <v>143.28115683789434</v>
      </c>
      <c r="N5" s="57">
        <v>142.85965892810964</v>
      </c>
      <c r="O5" s="68">
        <v>180.00256872186034</v>
      </c>
      <c r="P5" s="100">
        <v>424.33165346968764</v>
      </c>
      <c r="Q5" s="93">
        <v>769.92899578333504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5" t="s">
        <v>44</v>
      </c>
      <c r="C6" s="58">
        <v>0</v>
      </c>
      <c r="D6" s="59">
        <v>7.8274392281116638</v>
      </c>
      <c r="E6" s="59">
        <v>23.439203764712023</v>
      </c>
      <c r="F6" s="59">
        <v>33.457154469869053</v>
      </c>
      <c r="G6" s="59">
        <v>45.811203871601442</v>
      </c>
      <c r="H6" s="59">
        <v>40.082275842773427</v>
      </c>
      <c r="I6" s="59">
        <v>61.519041509018898</v>
      </c>
      <c r="J6" s="59">
        <v>52.868815372591882</v>
      </c>
      <c r="K6" s="59">
        <v>49.436087970988666</v>
      </c>
      <c r="L6" s="59">
        <v>58.480148185054475</v>
      </c>
      <c r="M6" s="59">
        <v>72.275583974228681</v>
      </c>
      <c r="N6" s="59">
        <v>64.502367369384956</v>
      </c>
      <c r="O6" s="69">
        <v>95.262465999002714</v>
      </c>
      <c r="P6" s="101">
        <v>232.19548943849506</v>
      </c>
      <c r="Q6" s="94">
        <v>468.90499308956322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8" t="s">
        <v>3</v>
      </c>
      <c r="B7" s="46" t="s">
        <v>41</v>
      </c>
      <c r="C7" s="57">
        <v>59.545670030549744</v>
      </c>
      <c r="D7" s="57">
        <v>59.478094541738564</v>
      </c>
      <c r="E7" s="57">
        <v>59.963027780427623</v>
      </c>
      <c r="F7" s="57">
        <v>58.952568743005322</v>
      </c>
      <c r="G7" s="57">
        <v>59.007873797586086</v>
      </c>
      <c r="H7" s="57">
        <v>59.335445863595112</v>
      </c>
      <c r="I7" s="57">
        <v>59.472814696513012</v>
      </c>
      <c r="J7" s="57">
        <v>58.996485544430023</v>
      </c>
      <c r="K7" s="57">
        <v>58.705973972493929</v>
      </c>
      <c r="L7" s="57">
        <v>58.801122788531991</v>
      </c>
      <c r="M7" s="57">
        <v>58.854335185868749</v>
      </c>
      <c r="N7" s="55">
        <v>59.567461886858624</v>
      </c>
      <c r="O7" s="67">
        <v>59.457507449117564</v>
      </c>
      <c r="P7" s="99">
        <v>59.312202073879085</v>
      </c>
      <c r="Q7" s="92">
        <v>57.282017480883816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9"/>
      <c r="B8" s="42" t="s">
        <v>39</v>
      </c>
      <c r="C8" s="56">
        <v>79.976696754393828</v>
      </c>
      <c r="D8" s="57">
        <v>79.514535124578501</v>
      </c>
      <c r="E8" s="57">
        <v>79.79401271977369</v>
      </c>
      <c r="F8" s="57">
        <v>78.949664188546791</v>
      </c>
      <c r="G8" s="57">
        <v>79.0839119730107</v>
      </c>
      <c r="H8" s="57">
        <v>79.466113467003609</v>
      </c>
      <c r="I8" s="57">
        <v>79.599053751274468</v>
      </c>
      <c r="J8" s="57">
        <v>78.856571229897028</v>
      </c>
      <c r="K8" s="57">
        <v>78.43054385347402</v>
      </c>
      <c r="L8" s="57">
        <v>78.498788827339297</v>
      </c>
      <c r="M8" s="57">
        <v>78.764700574349916</v>
      </c>
      <c r="N8" s="57">
        <v>79.440318622594333</v>
      </c>
      <c r="O8" s="68">
        <v>80.143636194566156</v>
      </c>
      <c r="P8" s="100">
        <v>80.45264297930639</v>
      </c>
      <c r="Q8" s="93">
        <v>78.381091616548062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2" t="s">
        <v>50</v>
      </c>
      <c r="C9" s="64">
        <f>C$8+ ($O9 - $O$8)*C$19</f>
        <v>112.82161349925313</v>
      </c>
      <c r="D9" s="65">
        <f t="shared" ref="D9:N9" si="1">D$8+ ($O9 - $O$8)*D$19</f>
        <v>110.88039799950744</v>
      </c>
      <c r="E9" s="65">
        <f t="shared" si="1"/>
        <v>111.20135105438251</v>
      </c>
      <c r="F9" s="65">
        <f t="shared" si="1"/>
        <v>111.46851434871782</v>
      </c>
      <c r="G9" s="65">
        <f t="shared" si="1"/>
        <v>111.6437766222723</v>
      </c>
      <c r="H9" s="65">
        <f t="shared" si="1"/>
        <v>112.06117140787333</v>
      </c>
      <c r="I9" s="65">
        <f t="shared" si="1"/>
        <v>112.23551454440731</v>
      </c>
      <c r="J9" s="65">
        <f t="shared" si="1"/>
        <v>111.46375889490263</v>
      </c>
      <c r="K9" s="65">
        <f t="shared" si="1"/>
        <v>111.00444654309479</v>
      </c>
      <c r="L9" s="65">
        <f t="shared" si="1"/>
        <v>110.838970471571</v>
      </c>
      <c r="M9" s="65">
        <f t="shared" si="1"/>
        <v>111.00917123119234</v>
      </c>
      <c r="N9" s="66">
        <f t="shared" si="1"/>
        <v>112.31133688164073</v>
      </c>
      <c r="O9" s="68">
        <v>112.9875317713833</v>
      </c>
      <c r="P9" s="100">
        <v>116.06592433474897</v>
      </c>
      <c r="Q9" s="93">
        <v>116.87619315532334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3" t="s">
        <v>51</v>
      </c>
      <c r="C10" s="125">
        <f>C$8 + ($O10 - $O$8)*C$20</f>
        <v>137.89495632198918</v>
      </c>
      <c r="D10" s="126">
        <f t="shared" ref="D10:N10" si="2">D$8 + ($O10 - $O$8)*D$20</f>
        <v>135.22130890157749</v>
      </c>
      <c r="E10" s="126">
        <f t="shared" si="2"/>
        <v>138.50560643910285</v>
      </c>
      <c r="F10" s="126">
        <f t="shared" si="2"/>
        <v>137.67395930050702</v>
      </c>
      <c r="G10" s="126">
        <f t="shared" si="2"/>
        <v>137.26372673591715</v>
      </c>
      <c r="H10" s="126">
        <f t="shared" si="2"/>
        <v>137.70093588562725</v>
      </c>
      <c r="I10" s="126">
        <f t="shared" si="2"/>
        <v>137.61430497527485</v>
      </c>
      <c r="J10" s="126">
        <f t="shared" si="2"/>
        <v>136.98886552500284</v>
      </c>
      <c r="K10" s="126">
        <f t="shared" si="2"/>
        <v>135.95119066538624</v>
      </c>
      <c r="L10" s="126">
        <f t="shared" si="2"/>
        <v>135.82584496534759</v>
      </c>
      <c r="M10" s="126">
        <f t="shared" si="2"/>
        <v>136.25820721892404</v>
      </c>
      <c r="N10" s="127">
        <f t="shared" si="2"/>
        <v>137.72325515611632</v>
      </c>
      <c r="O10" s="69">
        <v>138.9267202763786</v>
      </c>
      <c r="P10" s="101">
        <v>142.73164714305548</v>
      </c>
      <c r="Q10" s="94">
        <v>144.58292764606884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12" t="s">
        <v>38</v>
      </c>
      <c r="C11" s="113">
        <v>7.4995098253311729</v>
      </c>
      <c r="D11" s="110">
        <v>7.2800008260965337</v>
      </c>
      <c r="E11" s="110">
        <v>7.2598115916280097</v>
      </c>
      <c r="F11" s="110">
        <v>7.3034919227970301</v>
      </c>
      <c r="G11" s="110">
        <v>7.6567795046746019</v>
      </c>
      <c r="H11" s="110">
        <v>6.8511905893498302</v>
      </c>
      <c r="I11" s="110">
        <v>7.2713822256132845</v>
      </c>
      <c r="J11" s="110">
        <v>6.8927866418024024</v>
      </c>
      <c r="K11" s="110">
        <v>6.4620508226060878</v>
      </c>
      <c r="L11" s="110">
        <v>6.8167791422653581</v>
      </c>
      <c r="M11" s="110">
        <v>7.2364778538994017</v>
      </c>
      <c r="N11" s="110">
        <v>6.852155688074351</v>
      </c>
      <c r="O11" s="116">
        <v>6.8071818292092674</v>
      </c>
      <c r="P11" s="102">
        <v>6.6244224420210349</v>
      </c>
      <c r="Q11" s="95">
        <v>5.4688039777186761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9"/>
      <c r="B12" s="114" t="s">
        <v>39</v>
      </c>
      <c r="C12" s="115">
        <v>6.7196512099549084</v>
      </c>
      <c r="D12" s="111">
        <v>6.3350453576940859</v>
      </c>
      <c r="E12" s="111">
        <v>6.178770286475376</v>
      </c>
      <c r="F12" s="111">
        <v>6.1754380346273798</v>
      </c>
      <c r="G12" s="111">
        <v>6.3827068279331227</v>
      </c>
      <c r="H12" s="111">
        <v>5.8052732665415867</v>
      </c>
      <c r="I12" s="111">
        <v>6.2305564498026937</v>
      </c>
      <c r="J12" s="111">
        <v>5.9564053456949537</v>
      </c>
      <c r="K12" s="111">
        <v>5.6872763688770762</v>
      </c>
      <c r="L12" s="111">
        <v>5.7631025256957935</v>
      </c>
      <c r="M12" s="111">
        <v>6.0791529285411965</v>
      </c>
      <c r="N12" s="111">
        <v>5.8471952052413823</v>
      </c>
      <c r="O12" s="117">
        <v>6.0351608976477653</v>
      </c>
      <c r="P12" s="90">
        <v>6.0669213575641301</v>
      </c>
      <c r="Q12" s="96">
        <v>5.118239996648942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2" t="s">
        <v>50</v>
      </c>
      <c r="C13" s="60">
        <f>C$12/$O12*$O13</f>
        <v>3.8884584294625322</v>
      </c>
      <c r="D13" s="61">
        <f t="shared" ref="D13:N13" si="3">D$12/$O12*$O13</f>
        <v>3.665898683202391</v>
      </c>
      <c r="E13" s="61">
        <f t="shared" si="3"/>
        <v>3.5754670374206854</v>
      </c>
      <c r="F13" s="61">
        <f t="shared" si="3"/>
        <v>3.5735387643031409</v>
      </c>
      <c r="G13" s="61">
        <f t="shared" si="3"/>
        <v>3.6934789310338556</v>
      </c>
      <c r="H13" s="61">
        <f t="shared" si="3"/>
        <v>3.3593356356316892</v>
      </c>
      <c r="I13" s="61">
        <f t="shared" si="3"/>
        <v>3.6054341200902904</v>
      </c>
      <c r="J13" s="61">
        <f t="shared" si="3"/>
        <v>3.4467911878299189</v>
      </c>
      <c r="K13" s="61">
        <f t="shared" si="3"/>
        <v>3.291054408371819</v>
      </c>
      <c r="L13" s="61">
        <f t="shared" si="3"/>
        <v>3.334932706432689</v>
      </c>
      <c r="M13" s="61">
        <f t="shared" si="3"/>
        <v>3.5178214925736415</v>
      </c>
      <c r="N13" s="119">
        <f t="shared" si="3"/>
        <v>3.3835945905719598</v>
      </c>
      <c r="O13" s="117">
        <v>3.4923646380417699</v>
      </c>
      <c r="P13" s="90">
        <v>5.1320602340220809</v>
      </c>
      <c r="Q13" s="96">
        <v>6.5517514316764878</v>
      </c>
    </row>
    <row r="14" spans="1:156" ht="15.75" thickBot="1" x14ac:dyDescent="0.3">
      <c r="A14" s="140"/>
      <c r="B14" s="123" t="s">
        <v>51</v>
      </c>
      <c r="C14" s="62">
        <f>C12/$O12*$O14</f>
        <v>2.6254623852708505</v>
      </c>
      <c r="D14" s="63">
        <f>D12/$O12*$O14</f>
        <v>2.4751914609749743</v>
      </c>
      <c r="E14" s="63">
        <f t="shared" ref="E14:N14" si="4">E12/$O12*$O14</f>
        <v>2.4141325892537142</v>
      </c>
      <c r="F14" s="63">
        <f t="shared" si="4"/>
        <v>2.4128306315163544</v>
      </c>
      <c r="G14" s="63">
        <f t="shared" si="4"/>
        <v>2.4938134687889986</v>
      </c>
      <c r="H14" s="63">
        <f t="shared" si="4"/>
        <v>2.2682020422345186</v>
      </c>
      <c r="I14" s="63">
        <f t="shared" si="4"/>
        <v>2.4343661727605399</v>
      </c>
      <c r="J14" s="63">
        <f t="shared" si="4"/>
        <v>2.3272514745081923</v>
      </c>
      <c r="K14" s="63">
        <f t="shared" si="4"/>
        <v>2.2220989921330676</v>
      </c>
      <c r="L14" s="63">
        <f t="shared" si="4"/>
        <v>2.2517253397405539</v>
      </c>
      <c r="M14" s="63">
        <f t="shared" si="4"/>
        <v>2.3752106842315031</v>
      </c>
      <c r="N14" s="120">
        <f t="shared" si="4"/>
        <v>2.2845815342252469</v>
      </c>
      <c r="O14" s="118">
        <v>2.358022378060006</v>
      </c>
      <c r="P14" s="103">
        <v>3.6585337986382438</v>
      </c>
      <c r="Q14" s="97">
        <v>5.5519698377325284</v>
      </c>
    </row>
    <row r="15" spans="1:156" x14ac:dyDescent="0.25">
      <c r="A15" s="138" t="s">
        <v>40</v>
      </c>
      <c r="B15" s="121" t="s">
        <v>38</v>
      </c>
      <c r="C15" s="113">
        <v>-3.1114357695960253</v>
      </c>
      <c r="D15" s="110">
        <v>-3.1985593240597394</v>
      </c>
      <c r="E15" s="110">
        <v>-3.5033429043754252</v>
      </c>
      <c r="F15" s="110">
        <v>-4.0454029334536088</v>
      </c>
      <c r="G15" s="110">
        <v>-4.5901951658381916</v>
      </c>
      <c r="H15" s="110">
        <v>-3.8482521057748982</v>
      </c>
      <c r="I15" s="110">
        <v>-4.2560526540711674</v>
      </c>
      <c r="J15" s="110">
        <v>-4.1388778762358127</v>
      </c>
      <c r="K15" s="110">
        <v>-3.9188047174150968</v>
      </c>
      <c r="L15" s="110">
        <v>-3.4620449754983236</v>
      </c>
      <c r="M15" s="110">
        <v>-3.7475436733089702</v>
      </c>
      <c r="N15" s="110">
        <v>-3.3544328011635351</v>
      </c>
      <c r="O15" s="110">
        <v>-2.4497159219887874</v>
      </c>
      <c r="P15" s="90">
        <v>-2.9726572395927149</v>
      </c>
      <c r="Q15" s="96">
        <v>-2.9665716807342783</v>
      </c>
    </row>
    <row r="16" spans="1:156" ht="15.75" thickBot="1" x14ac:dyDescent="0.3">
      <c r="A16" s="139"/>
      <c r="B16" s="114" t="s">
        <v>39</v>
      </c>
      <c r="C16" s="115">
        <v>-3.2698494073193327</v>
      </c>
      <c r="D16" s="111">
        <v>-2.9607697784176916</v>
      </c>
      <c r="E16" s="111">
        <v>-3.2697185409256999</v>
      </c>
      <c r="F16" s="111">
        <v>-3.4364052997798993</v>
      </c>
      <c r="G16" s="111">
        <v>-4.0680422078177356</v>
      </c>
      <c r="H16" s="111">
        <v>-3.2413632037236413</v>
      </c>
      <c r="I16" s="111">
        <v>-3.833454073006799</v>
      </c>
      <c r="J16" s="111">
        <v>-3.9213335952275195</v>
      </c>
      <c r="K16" s="111">
        <v>-3.9314483696234817</v>
      </c>
      <c r="L16" s="111">
        <v>-2.8525618085428865</v>
      </c>
      <c r="M16" s="111">
        <v>-3.4364724272534333</v>
      </c>
      <c r="N16" s="111">
        <v>-2.9300262071583787</v>
      </c>
      <c r="O16" s="117">
        <v>-2.4966024098072661</v>
      </c>
      <c r="P16" s="90">
        <v>-3.1615477860804546</v>
      </c>
      <c r="Q16" s="96">
        <v>-3.2576149854204743</v>
      </c>
      <c r="R16" s="5"/>
    </row>
    <row r="17" spans="1:273" x14ac:dyDescent="0.25">
      <c r="A17" s="139"/>
      <c r="B17" s="122" t="s">
        <v>50</v>
      </c>
      <c r="C17" s="60">
        <f t="shared" ref="C17:M18" si="5">$O17</f>
        <v>-0.95954568217046454</v>
      </c>
      <c r="D17" s="61">
        <f t="shared" si="5"/>
        <v>-0.95954568217046454</v>
      </c>
      <c r="E17" s="61">
        <f t="shared" si="5"/>
        <v>-0.95954568217046454</v>
      </c>
      <c r="F17" s="61">
        <f t="shared" si="5"/>
        <v>-0.95954568217046454</v>
      </c>
      <c r="G17" s="61">
        <f t="shared" si="5"/>
        <v>-0.95954568217046454</v>
      </c>
      <c r="H17" s="61">
        <f t="shared" si="5"/>
        <v>-0.95954568217046454</v>
      </c>
      <c r="I17" s="61">
        <f t="shared" si="5"/>
        <v>-0.95954568217046454</v>
      </c>
      <c r="J17" s="61">
        <f t="shared" si="5"/>
        <v>-0.95954568217046454</v>
      </c>
      <c r="K17" s="61">
        <f t="shared" si="5"/>
        <v>-0.95954568217046454</v>
      </c>
      <c r="L17" s="61">
        <f t="shared" si="5"/>
        <v>-0.95954568217046454</v>
      </c>
      <c r="M17" s="61">
        <f t="shared" si="5"/>
        <v>-0.95954568217046454</v>
      </c>
      <c r="N17" s="119">
        <f>$O17</f>
        <v>-0.95954568217046454</v>
      </c>
      <c r="O17" s="117">
        <v>-0.95954568217046454</v>
      </c>
      <c r="P17" s="90">
        <v>-1.9715274390224189</v>
      </c>
      <c r="Q17" s="96">
        <v>-2.9331028510461765</v>
      </c>
      <c r="R17" s="108"/>
    </row>
    <row r="18" spans="1:273" ht="15.75" thickBot="1" x14ac:dyDescent="0.3">
      <c r="A18" s="140"/>
      <c r="B18" s="123" t="s">
        <v>51</v>
      </c>
      <c r="C18" s="62">
        <f t="shared" si="5"/>
        <v>-0.38976300609673598</v>
      </c>
      <c r="D18" s="63">
        <f t="shared" si="5"/>
        <v>-0.38976300609673598</v>
      </c>
      <c r="E18" s="63">
        <f t="shared" si="5"/>
        <v>-0.38976300609673598</v>
      </c>
      <c r="F18" s="63">
        <f t="shared" si="5"/>
        <v>-0.38976300609673598</v>
      </c>
      <c r="G18" s="63">
        <f t="shared" si="5"/>
        <v>-0.38976300609673598</v>
      </c>
      <c r="H18" s="63">
        <f t="shared" si="5"/>
        <v>-0.38976300609673598</v>
      </c>
      <c r="I18" s="63">
        <f t="shared" si="5"/>
        <v>-0.38976300609673598</v>
      </c>
      <c r="J18" s="63">
        <f t="shared" si="5"/>
        <v>-0.38976300609673598</v>
      </c>
      <c r="K18" s="63">
        <f t="shared" si="5"/>
        <v>-0.38976300609673598</v>
      </c>
      <c r="L18" s="63">
        <f t="shared" si="5"/>
        <v>-0.38976300609673598</v>
      </c>
      <c r="M18" s="63">
        <f t="shared" si="5"/>
        <v>-0.38976300609673598</v>
      </c>
      <c r="N18" s="120">
        <f>$O18</f>
        <v>-0.38976300609673598</v>
      </c>
      <c r="O18" s="118">
        <v>-0.38976300609673598</v>
      </c>
      <c r="P18" s="103">
        <v>-1.0026090456908809</v>
      </c>
      <c r="Q18" s="97">
        <v>-2.3165506615750617</v>
      </c>
      <c r="R18" s="108"/>
    </row>
    <row r="19" spans="1:273" x14ac:dyDescent="0.25">
      <c r="A19" s="40"/>
      <c r="B19" s="40"/>
      <c r="C19" s="113">
        <v>1.0000310915628072</v>
      </c>
      <c r="D19" s="110">
        <v>0.95499825231049973</v>
      </c>
      <c r="E19" s="111">
        <v>0.95626105804506611</v>
      </c>
      <c r="F19" s="111">
        <v>0.99010332328313833</v>
      </c>
      <c r="G19" s="111">
        <v>0.99135209381934475</v>
      </c>
      <c r="H19" s="111">
        <v>0.99242362601703449</v>
      </c>
      <c r="I19" s="111">
        <v>0.99368422106935683</v>
      </c>
      <c r="J19" s="111">
        <v>0.99279294043369715</v>
      </c>
      <c r="K19" s="111">
        <v>0.99177951085111349</v>
      </c>
      <c r="L19" s="111">
        <v>0.98466339258059921</v>
      </c>
      <c r="M19" s="111">
        <v>0.98174927457759209</v>
      </c>
      <c r="N19" s="111">
        <v>1.000825805884257</v>
      </c>
      <c r="O19" s="113"/>
      <c r="P19" s="104"/>
      <c r="Q19" s="20"/>
    </row>
    <row r="20" spans="1:273" ht="15.75" thickBot="1" x14ac:dyDescent="0.3">
      <c r="A20" s="40"/>
      <c r="B20" s="40"/>
      <c r="C20" s="149">
        <v>0.98528786762849208</v>
      </c>
      <c r="D20" s="150">
        <v>0.94766674200809298</v>
      </c>
      <c r="E20" s="111">
        <v>0.99878382763340912</v>
      </c>
      <c r="F20" s="111">
        <v>0.99899989987305871</v>
      </c>
      <c r="G20" s="111">
        <v>0.98973736529260037</v>
      </c>
      <c r="H20" s="111">
        <v>0.99067313885018748</v>
      </c>
      <c r="I20" s="111">
        <v>0.98693786027382591</v>
      </c>
      <c r="J20" s="111">
        <v>0.98892896150530529</v>
      </c>
      <c r="K20" s="111">
        <v>0.97852380000778438</v>
      </c>
      <c r="L20" s="111">
        <v>0.97523049417111707</v>
      </c>
      <c r="M20" s="111">
        <v>0.97806209971148295</v>
      </c>
      <c r="N20" s="111">
        <v>0.99149164158188163</v>
      </c>
      <c r="O20" s="128"/>
      <c r="P20" s="104"/>
      <c r="Q20" s="20"/>
    </row>
    <row r="21" spans="1:273" ht="15" customHeight="1" x14ac:dyDescent="0.25">
      <c r="A21" s="141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1.5548822434233884E-2</v>
      </c>
      <c r="E21" s="15">
        <f t="shared" si="6"/>
        <v>2.2237158069048652E-2</v>
      </c>
      <c r="F21" s="15">
        <f t="shared" si="6"/>
        <v>2.9374652702512154E-2</v>
      </c>
      <c r="G21" s="15">
        <f t="shared" si="6"/>
        <v>3.330420110375161E-2</v>
      </c>
      <c r="H21" s="15">
        <f t="shared" si="6"/>
        <v>4.1031030956859074E-2</v>
      </c>
      <c r="I21" s="15">
        <f t="shared" si="6"/>
        <v>5.0816763292495987E-2</v>
      </c>
      <c r="J21" s="15">
        <f t="shared" si="6"/>
        <v>5.3267994018959187E-2</v>
      </c>
      <c r="K21" s="15">
        <f t="shared" si="6"/>
        <v>6.3593845621812223E-2</v>
      </c>
      <c r="L21" s="15">
        <f t="shared" si="6"/>
        <v>6.9062389247458333E-2</v>
      </c>
      <c r="M21" s="15">
        <f t="shared" si="6"/>
        <v>7.2294121974142353E-2</v>
      </c>
      <c r="N21" s="15">
        <f t="shared" si="6"/>
        <v>7.7560670937929982E-2</v>
      </c>
      <c r="O21" s="16">
        <f>O5/(O3*$P21 + O5)</f>
        <v>8.319790394458855E-2</v>
      </c>
      <c r="P21" s="129">
        <f>(1 - P$1) / P$1 * (P5/P3)</f>
        <v>1.4597864518415817</v>
      </c>
      <c r="Q21" s="130">
        <f>(1 - Q$1) / Q$1 * (Q5/Q3)</f>
        <v>0.97880634414302825</v>
      </c>
      <c r="R21" s="136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2"/>
      <c r="B22" s="47" t="s">
        <v>39</v>
      </c>
      <c r="C22" s="52">
        <f t="shared" si="6"/>
        <v>0</v>
      </c>
      <c r="D22" s="52">
        <f t="shared" si="6"/>
        <v>7.5914762531965573E-3</v>
      </c>
      <c r="E22" s="52">
        <f t="shared" si="6"/>
        <v>2.2300312925203958E-2</v>
      </c>
      <c r="F22" s="52">
        <f t="shared" si="6"/>
        <v>3.1613352046961862E-2</v>
      </c>
      <c r="G22" s="52">
        <f t="shared" si="6"/>
        <v>4.2377206394636178E-2</v>
      </c>
      <c r="H22" s="52">
        <f t="shared" si="6"/>
        <v>3.8317682101371431E-2</v>
      </c>
      <c r="I22" s="52">
        <f t="shared" si="6"/>
        <v>5.4328312715720688E-2</v>
      </c>
      <c r="J22" s="52">
        <f t="shared" si="6"/>
        <v>5.2949525039122883E-2</v>
      </c>
      <c r="K22" s="52">
        <f t="shared" si="6"/>
        <v>5.0368747344396156E-2</v>
      </c>
      <c r="L22" s="52">
        <f t="shared" si="6"/>
        <v>5.7453824534814742E-2</v>
      </c>
      <c r="M22" s="52">
        <f t="shared" si="6"/>
        <v>6.8788103857490249E-2</v>
      </c>
      <c r="N22" s="52">
        <f t="shared" si="6"/>
        <v>6.4975750952686276E-2</v>
      </c>
      <c r="O22" s="53">
        <f t="shared" si="6"/>
        <v>8.0334892181761486E-2</v>
      </c>
      <c r="P22" s="21">
        <f>(1 - P$1) / P$1 * (P6/P4)</f>
        <v>1.2056970978334378</v>
      </c>
      <c r="Q22" s="22">
        <f>(1 - Q$1) / Q$1 * (Q6/Q4)</f>
        <v>0.91428850575436926</v>
      </c>
      <c r="R22" s="137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4" t="s">
        <v>5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07"/>
      <c r="AG24" s="107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07"/>
      <c r="AW24" s="107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07"/>
      <c r="BM24" s="107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07"/>
      <c r="CC24" s="107"/>
      <c r="CE24" s="133" t="s">
        <v>57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07"/>
      <c r="CS24" s="107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07"/>
      <c r="DI24" s="107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07" t="s">
        <v>34</v>
      </c>
      <c r="DY24" s="107"/>
      <c r="EA24" s="133" t="s">
        <v>62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07" t="s">
        <v>34</v>
      </c>
      <c r="EO24" s="107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58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44" t="s">
        <v>61</v>
      </c>
      <c r="FX24" s="144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M24" s="133" t="s">
        <v>64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66</v>
      </c>
      <c r="HA24" s="133"/>
      <c r="HC24" s="133" t="s">
        <v>65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66</v>
      </c>
      <c r="HQ24" s="133"/>
      <c r="HS24" s="133" t="s">
        <v>68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66</v>
      </c>
      <c r="IG24" s="133"/>
      <c r="II24" s="133" t="s">
        <v>69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66</v>
      </c>
      <c r="IW24" s="133"/>
      <c r="IY24" s="133" t="s">
        <v>70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66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66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66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66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66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66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66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66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66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66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66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66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66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66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66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66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66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66</v>
      </c>
      <c r="JM25" s="135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113.47499999999999</v>
      </c>
      <c r="D27" s="37">
        <v>113.96599999999999</v>
      </c>
      <c r="E27" s="37">
        <v>111.22</v>
      </c>
      <c r="F27" s="37">
        <v>114.678</v>
      </c>
      <c r="G27" s="37">
        <v>111.746</v>
      </c>
      <c r="H27" s="37">
        <v>108.76300000000001</v>
      </c>
      <c r="I27" s="37">
        <v>112.017</v>
      </c>
      <c r="J27" s="37">
        <v>110.983</v>
      </c>
      <c r="K27" s="37">
        <v>110.39</v>
      </c>
      <c r="L27" s="37">
        <v>115.864</v>
      </c>
      <c r="M27" s="37">
        <v>118.864</v>
      </c>
      <c r="N27" s="37">
        <v>116.017</v>
      </c>
      <c r="O27" s="37">
        <v>119.91500000000001</v>
      </c>
      <c r="P27" s="37">
        <v>117.35599999999999</v>
      </c>
      <c r="Q27" s="37">
        <v>119.068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108.05517218587265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>
        <f t="shared" si="7"/>
        <v>110.75577564827188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5.4198278141273448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0.9902243517281164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108.05517218586954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>
        <f t="shared" si="9"/>
        <v>110.75577564825414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113.47499999999999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111.746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107.86408710801395</v>
      </c>
      <c r="DL27" s="2">
        <f t="shared" si="41"/>
        <v>111.54050856950069</v>
      </c>
      <c r="DM27" s="2">
        <f t="shared" si="41"/>
        <v>110.71932091932459</v>
      </c>
      <c r="DN27" s="2">
        <f t="shared" si="41"/>
        <v>110.56556923076923</v>
      </c>
      <c r="DO27" s="2">
        <f t="shared" si="41"/>
        <v>110.62788414634147</v>
      </c>
      <c r="DP27" s="2">
        <f t="shared" si="41"/>
        <v>106.206857278331</v>
      </c>
      <c r="DQ27" s="2">
        <f t="shared" si="41"/>
        <v>109.83250816464236</v>
      </c>
      <c r="DR27" s="2">
        <f t="shared" si="41"/>
        <v>108.99249961702597</v>
      </c>
      <c r="DS27" s="2">
        <f t="shared" si="41"/>
        <v>108.3507784313725</v>
      </c>
      <c r="DT27" s="2">
        <f t="shared" si="41"/>
        <v>112.14504907539119</v>
      </c>
      <c r="DU27" s="2">
        <f t="shared" si="41"/>
        <v>114.22497692307691</v>
      </c>
      <c r="DV27" s="2">
        <f t="shared" si="41"/>
        <v>113.39017709815076</v>
      </c>
      <c r="DW27" s="2">
        <f t="shared" si="41"/>
        <v>115.60525735735739</v>
      </c>
      <c r="DX27" s="2">
        <f t="shared" si="41"/>
        <v>113.14838738738739</v>
      </c>
      <c r="DY27" s="2">
        <f t="shared" si="41"/>
        <v>112.81249610678535</v>
      </c>
      <c r="EA27" s="2">
        <f t="shared" ref="EA27:EO43" si="42">CE$228*$B27+CE$229</f>
        <v>116.24159263101367</v>
      </c>
      <c r="EB27" s="2">
        <f t="shared" si="42"/>
        <v>112.9288403513092</v>
      </c>
      <c r="EC27" s="2">
        <f t="shared" si="42"/>
        <v>114.75950428714913</v>
      </c>
      <c r="ED27" s="2">
        <f t="shared" si="42"/>
        <v>112.83576842558689</v>
      </c>
      <c r="EE27" s="2">
        <f t="shared" si="42"/>
        <v>115.78504989463299</v>
      </c>
      <c r="EF27" s="2">
        <f t="shared" si="42"/>
        <v>111.15929678426473</v>
      </c>
      <c r="EG27" s="2">
        <f t="shared" si="42"/>
        <v>110.2054978246823</v>
      </c>
      <c r="EH27" s="2">
        <f t="shared" si="42"/>
        <v>110.67177535803927</v>
      </c>
      <c r="EI27" s="2">
        <f t="shared" si="42"/>
        <v>113.03004651096279</v>
      </c>
      <c r="EJ27" s="2">
        <f t="shared" si="42"/>
        <v>117.03414907685485</v>
      </c>
      <c r="EK27" s="2">
        <f t="shared" si="42"/>
        <v>121.47418395816814</v>
      </c>
      <c r="EL27" s="2">
        <f t="shared" si="42"/>
        <v>121.73038365739265</v>
      </c>
      <c r="EM27" s="2">
        <f t="shared" si="42"/>
        <v>124.80881312142731</v>
      </c>
      <c r="EN27" s="2">
        <f t="shared" si="42"/>
        <v>121.75291954949802</v>
      </c>
      <c r="EO27" s="2">
        <f t="shared" si="42"/>
        <v>122.0533493176722</v>
      </c>
      <c r="EQ27" s="2">
        <f t="shared" ref="EQ27:FE43" si="43">CU$228*$B27+CU$229</f>
        <v>117.44665229665426</v>
      </c>
      <c r="ER27" s="2">
        <f t="shared" si="43"/>
        <v>113.64959853284586</v>
      </c>
      <c r="ES27" s="2">
        <f t="shared" si="43"/>
        <v>113.91820335232509</v>
      </c>
      <c r="ET27" s="2">
        <f t="shared" si="43"/>
        <v>113.64619507293041</v>
      </c>
      <c r="EU27" s="2">
        <f t="shared" si="43"/>
        <v>113.41872301998106</v>
      </c>
      <c r="EV27" s="2">
        <f t="shared" si="43"/>
        <v>112.73378489633606</v>
      </c>
      <c r="EW27" s="2">
        <f t="shared" si="43"/>
        <v>112.80998359507639</v>
      </c>
      <c r="EX27" s="2">
        <f t="shared" si="43"/>
        <v>111.27399667376262</v>
      </c>
      <c r="EY27" s="2">
        <f t="shared" si="43"/>
        <v>113.90529139336115</v>
      </c>
      <c r="EZ27" s="2">
        <f t="shared" si="43"/>
        <v>116.53222616754832</v>
      </c>
      <c r="FA27" s="2">
        <f t="shared" si="43"/>
        <v>119.77887897102001</v>
      </c>
      <c r="FB27" s="2">
        <f t="shared" si="43"/>
        <v>121.82734472402726</v>
      </c>
      <c r="FC27" s="2">
        <f t="shared" si="43"/>
        <v>124.41325342324177</v>
      </c>
      <c r="FD27" s="2">
        <f t="shared" si="43"/>
        <v>123.85447208039695</v>
      </c>
      <c r="FE27" s="2">
        <f t="shared" si="43"/>
        <v>125.36874657162421</v>
      </c>
      <c r="FG27" s="2">
        <f t="shared" ref="FG27:FU43" si="44">POWER(10,($B27-C$231)/C$229)/(1+POWER(10,($B27-C$231)/C$229))</f>
        <v>2.2808866283679299E-2</v>
      </c>
      <c r="FH27" s="2">
        <f t="shared" si="44"/>
        <v>2.1841651183083285E-2</v>
      </c>
      <c r="FI27" s="2">
        <f t="shared" si="44"/>
        <v>2.08125777957416E-2</v>
      </c>
      <c r="FJ27" s="2">
        <f t="shared" si="44"/>
        <v>2.3021387707536593E-2</v>
      </c>
      <c r="FK27" s="2">
        <f t="shared" si="44"/>
        <v>2.4800279017437189E-2</v>
      </c>
      <c r="FL27" s="2">
        <f t="shared" si="44"/>
        <v>2.0085806413241508E-2</v>
      </c>
      <c r="FM27" s="2">
        <f t="shared" si="44"/>
        <v>2.1809665361981142E-2</v>
      </c>
      <c r="FN27" s="2">
        <f t="shared" si="44"/>
        <v>2.0904712666732151E-2</v>
      </c>
      <c r="FO27" s="2">
        <f t="shared" si="44"/>
        <v>1.9472684179346469E-2</v>
      </c>
      <c r="FP27" s="2">
        <f t="shared" si="44"/>
        <v>2.0914789272795411E-2</v>
      </c>
      <c r="FQ27" s="2">
        <f t="shared" si="44"/>
        <v>2.2878263229889624E-2</v>
      </c>
      <c r="FR27" s="2">
        <f t="shared" si="44"/>
        <v>1.9673775613500501E-2</v>
      </c>
      <c r="FS27" s="2">
        <f t="shared" si="44"/>
        <v>1.9669370321347135E-2</v>
      </c>
      <c r="FT27" s="2">
        <f t="shared" si="44"/>
        <v>1.9123547978361129E-2</v>
      </c>
      <c r="FU27" s="2">
        <f t="shared" si="44"/>
        <v>1.7694819344018509E-2</v>
      </c>
      <c r="FW27" s="2">
        <f>POWER(10,($B27-C$232)/C$229)/(1+POWER(10,($B27-C$232)/C$229))</f>
        <v>3.0493018891428023E-6</v>
      </c>
      <c r="FX27" s="2">
        <f t="shared" ref="FX27:GK42" si="45">POWER(10,($B27-D$232)/D$229)/(1+POWER(10,($B27-D$232)/D$229))</f>
        <v>3.9007305337861934E-6</v>
      </c>
      <c r="FY27" s="2">
        <f t="shared" si="45"/>
        <v>2.8825343450582546E-6</v>
      </c>
      <c r="FZ27" s="2">
        <f t="shared" si="45"/>
        <v>3.1120049309233937E-6</v>
      </c>
      <c r="GA27" s="2">
        <f t="shared" si="45"/>
        <v>3.2318375825887289E-6</v>
      </c>
      <c r="GB27" s="2">
        <f t="shared" si="45"/>
        <v>3.1042823554538328E-6</v>
      </c>
      <c r="GC27" s="2">
        <f t="shared" si="45"/>
        <v>3.1291504314488291E-6</v>
      </c>
      <c r="GD27" s="2">
        <f t="shared" si="45"/>
        <v>3.3146977953751411E-6</v>
      </c>
      <c r="GE27" s="2">
        <f t="shared" si="45"/>
        <v>3.6471261846210728E-6</v>
      </c>
      <c r="GF27" s="2">
        <f t="shared" si="45"/>
        <v>3.6894752307900511E-6</v>
      </c>
      <c r="GG27" s="2">
        <f t="shared" si="45"/>
        <v>3.5454402557802812E-6</v>
      </c>
      <c r="GH27" s="2">
        <f t="shared" si="45"/>
        <v>3.0979075162094117E-6</v>
      </c>
      <c r="GI27" s="2">
        <f t="shared" si="45"/>
        <v>2.7728730365983697E-6</v>
      </c>
      <c r="GJ27" s="2">
        <f t="shared" si="45"/>
        <v>1.9531395127039066E-6</v>
      </c>
      <c r="GK27" s="2">
        <f t="shared" si="45"/>
        <v>1.6469566907934715E-6</v>
      </c>
      <c r="GM27" s="86">
        <f xml:space="preserve"> _xlfn.NORM.DIST($B27, C$7, ABS(C$11), TRUE) * _xlfn.NORM.DIST(($B27 - C$7)*C$15, 0, ABS(C$11), TRUE) * 2</f>
        <v>2.0227647242352543E-15</v>
      </c>
      <c r="GN27" s="86">
        <f t="shared" ref="GN27:HA42" si="46" xml:space="preserve"> _xlfn.NORM.DIST($B27, D$7, ABS(D$11), TRUE) * _xlfn.NORM.DIST(($B27 - D$7)*D$15, 0, ABS(D$11), TRUE) * 2</f>
        <v>3.0821822401102508E-16</v>
      </c>
      <c r="GO27" s="86">
        <f t="shared" si="46"/>
        <v>1.4618033633895662E-16</v>
      </c>
      <c r="GP27" s="86">
        <f t="shared" si="46"/>
        <v>6.9250426839642942E-16</v>
      </c>
      <c r="GQ27" s="86">
        <f t="shared" si="46"/>
        <v>1.2919590602190363E-14</v>
      </c>
      <c r="GR27" s="86">
        <f t="shared" si="46"/>
        <v>4.6927273779576922E-18</v>
      </c>
      <c r="GS27" s="86">
        <f t="shared" si="46"/>
        <v>2.8615049681235536E-16</v>
      </c>
      <c r="GT27" s="86">
        <f t="shared" si="46"/>
        <v>1.136897167067596E-17</v>
      </c>
      <c r="GU27" s="86">
        <f t="shared" si="46"/>
        <v>1.0395829945714836E-19</v>
      </c>
      <c r="GV27" s="86">
        <f t="shared" si="46"/>
        <v>6.3568757308619544E-18</v>
      </c>
      <c r="GW27" s="86">
        <f t="shared" si="46"/>
        <v>4.1876559278396045E-16</v>
      </c>
      <c r="GX27" s="86">
        <f t="shared" si="46"/>
        <v>3.5223453186672564E-18</v>
      </c>
      <c r="GY27" s="86">
        <f t="shared" si="46"/>
        <v>2.446797297921266E-18</v>
      </c>
      <c r="GZ27" s="86">
        <f t="shared" si="46"/>
        <v>3.4418062494700215E-19</v>
      </c>
      <c r="HA27" s="86">
        <f t="shared" si="46"/>
        <v>1.1334607652048316E-25</v>
      </c>
      <c r="HC27" s="86">
        <f xml:space="preserve"> _xlfn.NORM.DIST($B27, C$8, ABS(C$12), TRUE) * _xlfn.NORM.DIST(($B27 - C$8)*C$16, 0, ABS(C$12), TRUE) * 2</f>
        <v>1.1566641288007408E-32</v>
      </c>
      <c r="HD27" s="86">
        <f t="shared" ref="HD27:HQ42" si="47" xml:space="preserve"> _xlfn.NORM.DIST($B27, D$8, ABS(D$12), TRUE) * _xlfn.NORM.DIST(($B27 - D$8)*D$16, 0, ABS(D$12), TRUE) * 2</f>
        <v>3.8988456433645892E-36</v>
      </c>
      <c r="HE27" s="86">
        <f t="shared" si="47"/>
        <v>3.7420594031867512E-38</v>
      </c>
      <c r="HF27" s="86">
        <f t="shared" si="47"/>
        <v>2.002389516219021E-37</v>
      </c>
      <c r="HG27" s="86">
        <f t="shared" si="47"/>
        <v>2.9478845846595751E-35</v>
      </c>
      <c r="HH27" s="86">
        <f t="shared" si="47"/>
        <v>1.1876168705714779E-42</v>
      </c>
      <c r="HI27" s="86">
        <f t="shared" si="47"/>
        <v>2.2443046885079595E-37</v>
      </c>
      <c r="HJ27" s="86">
        <f t="shared" si="47"/>
        <v>5.2272352946570844E-40</v>
      </c>
      <c r="HK27" s="86">
        <f t="shared" si="47"/>
        <v>2.906251089816334E-43</v>
      </c>
      <c r="HL27" s="86">
        <f t="shared" si="47"/>
        <v>3.0073325955423315E-42</v>
      </c>
      <c r="HM27" s="86">
        <f t="shared" si="47"/>
        <v>2.1580262127303459E-38</v>
      </c>
      <c r="HN27" s="86">
        <f t="shared" si="47"/>
        <v>4.8449663439473531E-42</v>
      </c>
      <c r="HO27" s="86">
        <f t="shared" si="47"/>
        <v>3.0461069102133875E-40</v>
      </c>
      <c r="HP27" s="86">
        <f t="shared" si="47"/>
        <v>3.9035155429331825E-40</v>
      </c>
      <c r="HQ27" s="86">
        <f t="shared" si="47"/>
        <v>6.1585352771703048E-53</v>
      </c>
      <c r="HS27" s="86">
        <f xml:space="preserve"> _xlfn.NORM.DIST($B27, C$9, ABS(C$13), TRUE) * _xlfn.NORM.DIST(($B27 - C$9)*C$17, 0, ABS(C$13), TRUE) * 2</f>
        <v>4.3203689335805325E-185</v>
      </c>
      <c r="HT27" s="86">
        <f t="shared" ref="HT27:IG42" si="48" xml:space="preserve"> _xlfn.NORM.DIST($B27, D$9, ABS(D$13), TRUE) * _xlfn.NORM.DIST(($B27 - D$9)*D$17, 0, ABS(D$13), TRUE) * 2</f>
        <v>5.8104990281058773E-201</v>
      </c>
      <c r="HU27" s="86">
        <f t="shared" si="48"/>
        <v>2.3194725862781264E-212</v>
      </c>
      <c r="HV27" s="86">
        <f t="shared" si="48"/>
        <v>1.3360028934517841E-213</v>
      </c>
      <c r="HW27" s="86">
        <f t="shared" si="48"/>
        <v>1.0382464175874214E-200</v>
      </c>
      <c r="HX27" s="86">
        <f t="shared" si="48"/>
        <v>5.5521765386490363E-244</v>
      </c>
      <c r="HY27" s="86">
        <f t="shared" si="48"/>
        <v>9.5968973306814289E-213</v>
      </c>
      <c r="HZ27" s="86">
        <f t="shared" si="48"/>
        <v>2.0187718408092806E-229</v>
      </c>
      <c r="IA27" s="86">
        <f t="shared" si="48"/>
        <v>2.1621334531478483E-249</v>
      </c>
      <c r="IB27" s="86">
        <f t="shared" si="48"/>
        <v>3.2802660921447497E-242</v>
      </c>
      <c r="IC27" s="86">
        <f t="shared" si="48"/>
        <v>1.4729629542857746E-218</v>
      </c>
      <c r="ID27" s="86">
        <f t="shared" si="48"/>
        <v>1.3627066899345375E-241</v>
      </c>
      <c r="IE27" s="86">
        <f t="shared" si="48"/>
        <v>1.2699272171931138E-229</v>
      </c>
      <c r="IF27" s="86">
        <f t="shared" si="48"/>
        <v>3.0261889995313212E-113</v>
      </c>
      <c r="IG27" s="86">
        <f t="shared" si="48"/>
        <v>3.5241947874957056E-71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1.6690174538623442E-149</v>
      </c>
      <c r="IY27" s="86">
        <f>GM27+HC27+HS27+II27</f>
        <v>2.0227647242352543E-15</v>
      </c>
      <c r="IZ27" s="86">
        <f t="shared" ref="IZ27:JM42" si="50">GN27+HD27+HT27+IJ27</f>
        <v>3.0821822401102508E-16</v>
      </c>
      <c r="JA27" s="86">
        <f t="shared" si="50"/>
        <v>1.4618033633895662E-16</v>
      </c>
      <c r="JB27" s="86">
        <f t="shared" si="50"/>
        <v>6.9250426839642942E-16</v>
      </c>
      <c r="JC27" s="86">
        <f t="shared" si="50"/>
        <v>1.2919590602190363E-14</v>
      </c>
      <c r="JD27" s="86">
        <f t="shared" si="50"/>
        <v>4.6927273779576922E-18</v>
      </c>
      <c r="JE27" s="86">
        <f t="shared" si="50"/>
        <v>2.8615049681235536E-16</v>
      </c>
      <c r="JF27" s="86">
        <f t="shared" si="50"/>
        <v>1.136897167067596E-17</v>
      </c>
      <c r="JG27" s="86">
        <f t="shared" si="50"/>
        <v>1.0395829945714836E-19</v>
      </c>
      <c r="JH27" s="86">
        <f t="shared" si="50"/>
        <v>6.3568757308619544E-18</v>
      </c>
      <c r="JI27" s="86">
        <f t="shared" si="50"/>
        <v>4.1876559278396045E-16</v>
      </c>
      <c r="JJ27" s="86">
        <f t="shared" si="50"/>
        <v>3.5223453186672564E-18</v>
      </c>
      <c r="JK27" s="86">
        <f t="shared" si="50"/>
        <v>2.446797297921266E-18</v>
      </c>
      <c r="JL27" s="86">
        <f t="shared" si="50"/>
        <v>3.4418062494700215E-19</v>
      </c>
      <c r="JM27" s="86">
        <f t="shared" si="50"/>
        <v>1.1334607652048316E-25</v>
      </c>
    </row>
    <row r="28" spans="1:273" x14ac:dyDescent="0.25">
      <c r="B28" s="2">
        <v>1</v>
      </c>
      <c r="C28" s="37">
        <v>108.983</v>
      </c>
      <c r="D28" s="37">
        <v>112.57599999999999</v>
      </c>
      <c r="E28" s="37">
        <v>113.729</v>
      </c>
      <c r="F28" s="37">
        <v>111.203</v>
      </c>
      <c r="G28" s="37">
        <v>112.508</v>
      </c>
      <c r="H28" s="37">
        <v>109.64400000000001</v>
      </c>
      <c r="I28" s="37">
        <v>113.508</v>
      </c>
      <c r="J28" s="37">
        <v>114.678</v>
      </c>
      <c r="K28" s="37">
        <v>111.57599999999999</v>
      </c>
      <c r="L28" s="37">
        <v>115.39</v>
      </c>
      <c r="M28" s="37">
        <v>116.96599999999999</v>
      </c>
      <c r="N28" s="37">
        <v>114.441</v>
      </c>
      <c r="O28" s="37">
        <v>118.96599999999999</v>
      </c>
      <c r="P28" s="37">
        <v>118.76300000000001</v>
      </c>
      <c r="Q28" s="37">
        <v>116.746</v>
      </c>
      <c r="S28" s="4">
        <f t="shared" si="7"/>
        <v>108.42161444023479</v>
      </c>
      <c r="T28" s="4" t="e">
        <f t="shared" si="7"/>
        <v>#N/A</v>
      </c>
      <c r="U28" s="4" t="e">
        <f t="shared" si="7"/>
        <v>#N/A</v>
      </c>
      <c r="V28" s="4">
        <f t="shared" si="7"/>
        <v>110.80299807867436</v>
      </c>
      <c r="W28" s="4">
        <f t="shared" si="7"/>
        <v>111.01241473034915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114.61692865843362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0.56138555976521332</v>
      </c>
      <c r="AJ28" s="4">
        <f t="shared" si="8"/>
        <v>0</v>
      </c>
      <c r="AK28" s="4">
        <f t="shared" si="8"/>
        <v>0</v>
      </c>
      <c r="AL28" s="4">
        <f t="shared" si="8"/>
        <v>0.40000192132563939</v>
      </c>
      <c r="AM28" s="4">
        <f t="shared" si="8"/>
        <v>1.4955852696508458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2.349071341566372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108.42161444022588</v>
      </c>
      <c r="AZ28" s="2" t="e">
        <f t="shared" si="9"/>
        <v>#N/A</v>
      </c>
      <c r="BA28" s="2" t="e">
        <f t="shared" si="9"/>
        <v>#N/A</v>
      </c>
      <c r="BB28" s="2">
        <f t="shared" si="9"/>
        <v>110.80299807867128</v>
      </c>
      <c r="BC28" s="2">
        <f t="shared" si="9"/>
        <v>111.01241473030103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114.61692865843179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108.983</v>
      </c>
      <c r="BP28" s="2" t="str">
        <f t="shared" si="11"/>
        <v/>
      </c>
      <c r="BQ28" s="2" t="str">
        <f t="shared" si="12"/>
        <v/>
      </c>
      <c r="BR28" s="2">
        <f t="shared" si="13"/>
        <v>111.203</v>
      </c>
      <c r="BS28" s="2">
        <f t="shared" si="14"/>
        <v>112.508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116.96599999999999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108.22373885017423</v>
      </c>
      <c r="DL28" s="2">
        <f t="shared" si="41"/>
        <v>111.67773954116061</v>
      </c>
      <c r="DM28" s="2">
        <f t="shared" si="41"/>
        <v>110.90182692307694</v>
      </c>
      <c r="DN28" s="2">
        <f t="shared" si="41"/>
        <v>110.75207682926829</v>
      </c>
      <c r="DO28" s="2">
        <f t="shared" si="41"/>
        <v>110.88203752345217</v>
      </c>
      <c r="DP28" s="2">
        <f t="shared" si="41"/>
        <v>106.476381697487</v>
      </c>
      <c r="DQ28" s="2">
        <f t="shared" si="41"/>
        <v>110.0411201079622</v>
      </c>
      <c r="DR28" s="2">
        <f t="shared" si="41"/>
        <v>109.22389495568447</v>
      </c>
      <c r="DS28" s="2">
        <f t="shared" si="41"/>
        <v>108.57294957983189</v>
      </c>
      <c r="DT28" s="2">
        <f t="shared" si="41"/>
        <v>112.34199288762447</v>
      </c>
      <c r="DU28" s="2">
        <f t="shared" si="41"/>
        <v>114.4436219512195</v>
      </c>
      <c r="DV28" s="2">
        <f t="shared" si="41"/>
        <v>113.61123755334279</v>
      </c>
      <c r="DW28" s="2">
        <f t="shared" si="41"/>
        <v>115.87283033033036</v>
      </c>
      <c r="DX28" s="2">
        <f t="shared" si="41"/>
        <v>113.44428314028315</v>
      </c>
      <c r="DY28" s="2">
        <f t="shared" si="41"/>
        <v>113.12659799777533</v>
      </c>
      <c r="EA28" s="2">
        <f t="shared" si="42"/>
        <v>116.15303082208497</v>
      </c>
      <c r="EB28" s="2">
        <f t="shared" si="42"/>
        <v>112.86307628115681</v>
      </c>
      <c r="EC28" s="2">
        <f t="shared" si="42"/>
        <v>114.67088904857948</v>
      </c>
      <c r="ED28" s="2">
        <f t="shared" si="42"/>
        <v>112.77373502046089</v>
      </c>
      <c r="EE28" s="2">
        <f t="shared" si="42"/>
        <v>115.68833493252028</v>
      </c>
      <c r="EF28" s="2">
        <f t="shared" si="42"/>
        <v>111.11591595379329</v>
      </c>
      <c r="EG28" s="2">
        <f t="shared" si="42"/>
        <v>110.18284893387894</v>
      </c>
      <c r="EH28" s="2">
        <f t="shared" si="42"/>
        <v>110.64290142846596</v>
      </c>
      <c r="EI28" s="2">
        <f t="shared" si="42"/>
        <v>112.9708150358038</v>
      </c>
      <c r="EJ28" s="2">
        <f t="shared" si="42"/>
        <v>116.95341372602554</v>
      </c>
      <c r="EK28" s="2">
        <f t="shared" si="42"/>
        <v>121.36776781062406</v>
      </c>
      <c r="EL28" s="2">
        <f t="shared" si="42"/>
        <v>121.63712435681435</v>
      </c>
      <c r="EM28" s="2">
        <f t="shared" si="42"/>
        <v>124.70532891123877</v>
      </c>
      <c r="EN28" s="2">
        <f t="shared" si="42"/>
        <v>121.67891630685466</v>
      </c>
      <c r="EO28" s="2">
        <f t="shared" si="42"/>
        <v>122.00187895499445</v>
      </c>
      <c r="EQ28" s="2">
        <f t="shared" si="43"/>
        <v>117.34599471675581</v>
      </c>
      <c r="ER28" s="2">
        <f t="shared" si="43"/>
        <v>113.5765200754806</v>
      </c>
      <c r="ES28" s="2">
        <f t="shared" si="43"/>
        <v>113.83793099256215</v>
      </c>
      <c r="ET28" s="2">
        <f t="shared" si="43"/>
        <v>113.57597510085898</v>
      </c>
      <c r="EU28" s="2">
        <f t="shared" si="43"/>
        <v>113.34618257082427</v>
      </c>
      <c r="EV28" s="2">
        <f t="shared" si="43"/>
        <v>112.67451386448199</v>
      </c>
      <c r="EW28" s="2">
        <f t="shared" si="43"/>
        <v>112.76106091893038</v>
      </c>
      <c r="EX28" s="2">
        <f t="shared" si="43"/>
        <v>111.23903645556146</v>
      </c>
      <c r="EY28" s="2">
        <f t="shared" si="43"/>
        <v>113.83711382260175</v>
      </c>
      <c r="EZ28" s="2">
        <f t="shared" si="43"/>
        <v>116.45653732276536</v>
      </c>
      <c r="FA28" s="2">
        <f t="shared" si="43"/>
        <v>119.68961775792644</v>
      </c>
      <c r="FB28" s="2">
        <f t="shared" si="43"/>
        <v>121.73312410598886</v>
      </c>
      <c r="FC28" s="2">
        <f t="shared" si="43"/>
        <v>124.31363730862691</v>
      </c>
      <c r="FD28" s="2">
        <f t="shared" si="43"/>
        <v>123.75998026781005</v>
      </c>
      <c r="FE28" s="2">
        <f t="shared" si="43"/>
        <v>125.27928557958846</v>
      </c>
      <c r="FG28" s="2">
        <f t="shared" si="44"/>
        <v>2.4954510703769028E-2</v>
      </c>
      <c r="FH28" s="2">
        <f t="shared" si="44"/>
        <v>2.3898534268412923E-2</v>
      </c>
      <c r="FI28" s="2">
        <f t="shared" si="44"/>
        <v>2.2774806858232102E-2</v>
      </c>
      <c r="FJ28" s="2">
        <f t="shared" si="44"/>
        <v>2.5186508869549085E-2</v>
      </c>
      <c r="FK28" s="2">
        <f t="shared" si="44"/>
        <v>2.7128056275453082E-2</v>
      </c>
      <c r="FL28" s="2">
        <f t="shared" si="44"/>
        <v>2.1981052968274867E-2</v>
      </c>
      <c r="FM28" s="2">
        <f t="shared" si="44"/>
        <v>2.3863609748973912E-2</v>
      </c>
      <c r="FN28" s="2">
        <f t="shared" si="44"/>
        <v>2.2875425357662526E-2</v>
      </c>
      <c r="FO28" s="2">
        <f t="shared" si="44"/>
        <v>2.1311336240609598E-2</v>
      </c>
      <c r="FP28" s="2">
        <f t="shared" si="44"/>
        <v>2.2886429692856033E-2</v>
      </c>
      <c r="FQ28" s="2">
        <f t="shared" si="44"/>
        <v>2.5030268647435586E-2</v>
      </c>
      <c r="FR28" s="2">
        <f t="shared" si="44"/>
        <v>2.1530998215378228E-2</v>
      </c>
      <c r="FS28" s="2">
        <f t="shared" si="44"/>
        <v>2.1526186191185535E-2</v>
      </c>
      <c r="FT28" s="2">
        <f t="shared" si="44"/>
        <v>2.0929937543114244E-2</v>
      </c>
      <c r="FU28" s="2">
        <f t="shared" si="44"/>
        <v>1.9368917671571912E-2</v>
      </c>
      <c r="FW28" s="2">
        <f t="shared" ref="FW28:GK58" si="53">POWER(10,($B28-C$232)/C$229)/(1+POWER(10,($B28-C$232)/C$229))</f>
        <v>3.343492051277548E-6</v>
      </c>
      <c r="FX28" s="2">
        <f t="shared" si="45"/>
        <v>4.2770643697156013E-6</v>
      </c>
      <c r="FY28" s="2">
        <f t="shared" si="45"/>
        <v>3.1606351800121905E-6</v>
      </c>
      <c r="FZ28" s="2">
        <f t="shared" si="45"/>
        <v>3.4122445285531636E-6</v>
      </c>
      <c r="GA28" s="2">
        <f t="shared" si="45"/>
        <v>3.5436383378716137E-6</v>
      </c>
      <c r="GB28" s="2">
        <f t="shared" si="45"/>
        <v>3.4037768980110599E-6</v>
      </c>
      <c r="GC28" s="2">
        <f t="shared" si="45"/>
        <v>3.4310441847213189E-6</v>
      </c>
      <c r="GD28" s="2">
        <f t="shared" si="45"/>
        <v>3.6344926971362653E-6</v>
      </c>
      <c r="GE28" s="2">
        <f t="shared" si="45"/>
        <v>3.998992932901622E-6</v>
      </c>
      <c r="GF28" s="2">
        <f t="shared" si="45"/>
        <v>4.0454277057858055E-6</v>
      </c>
      <c r="GG28" s="2">
        <f t="shared" si="45"/>
        <v>3.8874966064433212E-6</v>
      </c>
      <c r="GH28" s="2">
        <f t="shared" si="45"/>
        <v>3.3967870299582048E-6</v>
      </c>
      <c r="GI28" s="2">
        <f t="shared" si="45"/>
        <v>3.0403940119318101E-6</v>
      </c>
      <c r="GJ28" s="2">
        <f t="shared" si="45"/>
        <v>2.1415744861571627E-6</v>
      </c>
      <c r="GK28" s="2">
        <f t="shared" si="45"/>
        <v>1.8058518145056084E-6</v>
      </c>
      <c r="GM28" s="86">
        <f t="shared" ref="GM28:HA58" si="54" xml:space="preserve"> _xlfn.NORM.DIST($B28, C$7, ABS(C$11), TRUE) * _xlfn.NORM.DIST(($B28 - C$7)*C$15, 0, ABS(C$11), TRUE) * 2</f>
        <v>5.8751566848446114E-15</v>
      </c>
      <c r="GN28" s="86">
        <f t="shared" si="46"/>
        <v>9.5347215071656032E-16</v>
      </c>
      <c r="GO28" s="86">
        <f t="shared" si="46"/>
        <v>4.5916861960757639E-16</v>
      </c>
      <c r="GP28" s="86">
        <f t="shared" si="46"/>
        <v>2.1064391976649312E-15</v>
      </c>
      <c r="GQ28" s="86">
        <f t="shared" si="46"/>
        <v>3.5633155454305489E-14</v>
      </c>
      <c r="GR28" s="86">
        <f t="shared" si="46"/>
        <v>1.6710348450723179E-17</v>
      </c>
      <c r="GS28" s="86">
        <f t="shared" si="46"/>
        <v>8.8745891769279517E-16</v>
      </c>
      <c r="GT28" s="86">
        <f t="shared" si="46"/>
        <v>3.9597702546104618E-17</v>
      </c>
      <c r="GU28" s="86">
        <f t="shared" si="46"/>
        <v>4.2609215342579786E-19</v>
      </c>
      <c r="GV28" s="86">
        <f t="shared" si="46"/>
        <v>2.2666498705824947E-17</v>
      </c>
      <c r="GW28" s="86">
        <f t="shared" si="46"/>
        <v>1.2976369706416828E-15</v>
      </c>
      <c r="GX28" s="86">
        <f t="shared" si="46"/>
        <v>1.2599634305964277E-17</v>
      </c>
      <c r="GY28" s="86">
        <f t="shared" si="46"/>
        <v>8.8787479409742039E-18</v>
      </c>
      <c r="GZ28" s="86">
        <f t="shared" si="46"/>
        <v>1.3367136308913273E-18</v>
      </c>
      <c r="HA28" s="86">
        <f t="shared" si="46"/>
        <v>7.6994002991207341E-25</v>
      </c>
      <c r="HC28" s="86">
        <f xml:space="preserve"> _xlfn.NORM.DIST($B28, C$8, ABS(C$12), TRUE) * _xlfn.NORM.DIST(($B28 - C$8)*C$16, 0, ABS(C$12), TRUE) * 2</f>
        <v>6.8079107339702802E-32</v>
      </c>
      <c r="HD28" s="86">
        <f t="shared" si="47"/>
        <v>2.8275784081023947E-35</v>
      </c>
      <c r="HE28" s="86">
        <f t="shared" si="47"/>
        <v>3.0237954350181325E-37</v>
      </c>
      <c r="HF28" s="86">
        <f t="shared" si="47"/>
        <v>1.5863737133145922E-36</v>
      </c>
      <c r="HG28" s="86">
        <f t="shared" si="47"/>
        <v>2.0544913978449248E-34</v>
      </c>
      <c r="HH28" s="86">
        <f t="shared" si="47"/>
        <v>1.2523463970517423E-41</v>
      </c>
      <c r="HI28" s="86">
        <f t="shared" si="47"/>
        <v>1.7435003835902125E-36</v>
      </c>
      <c r="HJ28" s="86">
        <f t="shared" si="47"/>
        <v>4.8185103100080034E-39</v>
      </c>
      <c r="HK28" s="86">
        <f t="shared" si="47"/>
        <v>3.2750170285391212E-42</v>
      </c>
      <c r="HL28" s="86">
        <f t="shared" si="47"/>
        <v>3.1885610031026168E-41</v>
      </c>
      <c r="HM28" s="86">
        <f t="shared" si="47"/>
        <v>1.8166813145901057E-37</v>
      </c>
      <c r="HN28" s="86">
        <f t="shared" si="47"/>
        <v>4.9371102930844349E-41</v>
      </c>
      <c r="HO28" s="86">
        <f t="shared" si="47"/>
        <v>2.7464671512422429E-39</v>
      </c>
      <c r="HP28" s="86">
        <f t="shared" si="47"/>
        <v>3.468913359846446E-39</v>
      </c>
      <c r="HQ28" s="86">
        <f t="shared" si="47"/>
        <v>1.2194158000495929E-51</v>
      </c>
      <c r="HS28" s="86">
        <f t="shared" ref="HS28:IG58" si="55" xml:space="preserve"> _xlfn.NORM.DIST($B28, C$9, ABS(C$13), TRUE) * _xlfn.NORM.DIST(($B28 - C$9)*C$17, 0, ABS(C$13), TRUE) * 2</f>
        <v>7.3381882593480773E-182</v>
      </c>
      <c r="HT28" s="86">
        <f t="shared" si="48"/>
        <v>2.1639135182141724E-197</v>
      </c>
      <c r="HU28" s="86">
        <f t="shared" si="48"/>
        <v>1.3490563682992931E-208</v>
      </c>
      <c r="HV28" s="86">
        <f t="shared" si="48"/>
        <v>8.0091115982539261E-210</v>
      </c>
      <c r="HW28" s="86">
        <f t="shared" si="48"/>
        <v>3.6184982216695231E-197</v>
      </c>
      <c r="HX28" s="86">
        <f t="shared" si="48"/>
        <v>1.1006334024147117E-239</v>
      </c>
      <c r="HY28" s="86">
        <f t="shared" si="48"/>
        <v>5.2363718826590865E-209</v>
      </c>
      <c r="HZ28" s="86">
        <f t="shared" si="48"/>
        <v>2.3192338833128911E-225</v>
      </c>
      <c r="IA28" s="86">
        <f t="shared" si="48"/>
        <v>5.8847228547280777E-245</v>
      </c>
      <c r="IB28" s="86">
        <f t="shared" si="48"/>
        <v>6.7370044117643237E-238</v>
      </c>
      <c r="IC28" s="86">
        <f t="shared" si="48"/>
        <v>1.1229412760722033E-214</v>
      </c>
      <c r="ID28" s="86">
        <f t="shared" si="48"/>
        <v>2.397293785757769E-237</v>
      </c>
      <c r="IE28" s="86">
        <f t="shared" si="48"/>
        <v>1.2973759805035349E-225</v>
      </c>
      <c r="IF28" s="86">
        <f t="shared" si="48"/>
        <v>2.4560343421238226E-111</v>
      </c>
      <c r="IG28" s="86">
        <f t="shared" si="48"/>
        <v>5.348038000173909E-70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1.8009309478069549E-147</v>
      </c>
      <c r="IY28" s="86">
        <f t="shared" ref="IY28:JM58" si="57">GM28+HC28+HS28+II28</f>
        <v>5.8751566848446114E-15</v>
      </c>
      <c r="IZ28" s="86">
        <f t="shared" si="50"/>
        <v>9.5347215071656032E-16</v>
      </c>
      <c r="JA28" s="86">
        <f t="shared" si="50"/>
        <v>4.5916861960757639E-16</v>
      </c>
      <c r="JB28" s="86">
        <f t="shared" si="50"/>
        <v>2.1064391976649312E-15</v>
      </c>
      <c r="JC28" s="86">
        <f t="shared" si="50"/>
        <v>3.5633155454305489E-14</v>
      </c>
      <c r="JD28" s="86">
        <f t="shared" si="50"/>
        <v>1.6710348450723179E-17</v>
      </c>
      <c r="JE28" s="86">
        <f t="shared" si="50"/>
        <v>8.8745891769279517E-16</v>
      </c>
      <c r="JF28" s="86">
        <f t="shared" si="50"/>
        <v>3.9597702546104618E-17</v>
      </c>
      <c r="JG28" s="86">
        <f t="shared" si="50"/>
        <v>4.2609215342579786E-19</v>
      </c>
      <c r="JH28" s="86">
        <f t="shared" si="50"/>
        <v>2.2666498705824947E-17</v>
      </c>
      <c r="JI28" s="86">
        <f t="shared" si="50"/>
        <v>1.2976369706416828E-15</v>
      </c>
      <c r="JJ28" s="86">
        <f t="shared" si="50"/>
        <v>1.2599634305964277E-17</v>
      </c>
      <c r="JK28" s="86">
        <f t="shared" si="50"/>
        <v>8.8787479409742039E-18</v>
      </c>
      <c r="JL28" s="86">
        <f t="shared" si="50"/>
        <v>1.3367136308913273E-18</v>
      </c>
      <c r="JM28" s="86">
        <f t="shared" si="50"/>
        <v>7.6994002991207341E-25</v>
      </c>
    </row>
    <row r="29" spans="1:273" x14ac:dyDescent="0.25">
      <c r="B29" s="2">
        <v>2</v>
      </c>
      <c r="C29" s="37">
        <v>111.15300000000001</v>
      </c>
      <c r="D29" s="37">
        <v>114.458</v>
      </c>
      <c r="E29" s="37">
        <v>113.203</v>
      </c>
      <c r="F29" s="37">
        <v>113.76300000000001</v>
      </c>
      <c r="G29" s="37">
        <v>112.559</v>
      </c>
      <c r="H29" s="37">
        <v>110.42400000000001</v>
      </c>
      <c r="I29" s="37">
        <v>112.96599999999999</v>
      </c>
      <c r="J29" s="37">
        <v>110.47499999999999</v>
      </c>
      <c r="K29" s="37">
        <v>113.508</v>
      </c>
      <c r="L29" s="37">
        <v>116.068</v>
      </c>
      <c r="M29" s="37">
        <v>115.47499999999999</v>
      </c>
      <c r="N29" s="37">
        <v>116.458</v>
      </c>
      <c r="O29" s="37">
        <v>117.15300000000001</v>
      </c>
      <c r="P29" s="37">
        <v>114.42400000000001</v>
      </c>
      <c r="Q29" s="37">
        <v>118.102</v>
      </c>
      <c r="R29" s="5"/>
      <c r="S29" s="4">
        <f t="shared" si="7"/>
        <v>108.78760112446268</v>
      </c>
      <c r="T29" s="4">
        <f t="shared" si="7"/>
        <v>111.8406561087312</v>
      </c>
      <c r="U29" s="4">
        <f t="shared" si="7"/>
        <v>111.17148941282915</v>
      </c>
      <c r="V29" s="4">
        <f t="shared" si="7"/>
        <v>110.98743591529396</v>
      </c>
      <c r="W29" s="4">
        <f t="shared" si="7"/>
        <v>111.26836411139094</v>
      </c>
      <c r="X29" s="4" t="e">
        <f t="shared" si="7"/>
        <v>#N/A</v>
      </c>
      <c r="Y29" s="4">
        <f t="shared" si="7"/>
        <v>110.24740434500441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114.84293641624789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2.3653988755373234</v>
      </c>
      <c r="AJ29" s="4">
        <f t="shared" si="8"/>
        <v>2.6173438912688027</v>
      </c>
      <c r="AK29" s="4">
        <f t="shared" si="8"/>
        <v>2.0315105871708568</v>
      </c>
      <c r="AL29" s="4">
        <f t="shared" si="8"/>
        <v>2.7755640847060477</v>
      </c>
      <c r="AM29" s="4">
        <f t="shared" si="8"/>
        <v>1.2906358886090601</v>
      </c>
      <c r="AN29" s="4">
        <f t="shared" si="8"/>
        <v>0</v>
      </c>
      <c r="AO29" s="4">
        <f t="shared" si="8"/>
        <v>2.7185956549955819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0.63206358375209959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108.78760112443767</v>
      </c>
      <c r="AZ29" s="2">
        <f t="shared" si="9"/>
        <v>111.84065610872698</v>
      </c>
      <c r="BA29" s="2">
        <f t="shared" si="9"/>
        <v>111.1714894128271</v>
      </c>
      <c r="BB29" s="2">
        <f t="shared" si="9"/>
        <v>110.98743591528492</v>
      </c>
      <c r="BC29" s="2">
        <f t="shared" si="9"/>
        <v>111.26836411126263</v>
      </c>
      <c r="BD29" s="2" t="e">
        <f t="shared" si="9"/>
        <v>#N/A</v>
      </c>
      <c r="BE29" s="2">
        <f t="shared" si="9"/>
        <v>110.24740434500033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114.84293641624241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111.15300000000001</v>
      </c>
      <c r="BP29" s="2">
        <f t="shared" si="11"/>
        <v>114.458</v>
      </c>
      <c r="BQ29" s="2">
        <f t="shared" si="12"/>
        <v>113.203</v>
      </c>
      <c r="BR29" s="2">
        <f t="shared" si="13"/>
        <v>113.76300000000001</v>
      </c>
      <c r="BS29" s="2">
        <f t="shared" si="14"/>
        <v>112.559</v>
      </c>
      <c r="BT29" s="2" t="str">
        <f t="shared" si="15"/>
        <v/>
      </c>
      <c r="BU29" s="2">
        <f t="shared" si="16"/>
        <v>112.96599999999999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115.47499999999999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108.58339059233451</v>
      </c>
      <c r="DL29" s="2">
        <f t="shared" si="41"/>
        <v>111.81497051282052</v>
      </c>
      <c r="DM29" s="2">
        <f t="shared" si="41"/>
        <v>111.08433292682928</v>
      </c>
      <c r="DN29" s="2">
        <f t="shared" si="41"/>
        <v>110.93858442776735</v>
      </c>
      <c r="DO29" s="2">
        <f t="shared" si="41"/>
        <v>111.13619090056287</v>
      </c>
      <c r="DP29" s="2">
        <f t="shared" si="41"/>
        <v>106.745906116643</v>
      </c>
      <c r="DQ29" s="2">
        <f t="shared" si="41"/>
        <v>110.24973205128204</v>
      </c>
      <c r="DR29" s="2">
        <f t="shared" si="41"/>
        <v>109.45529029434296</v>
      </c>
      <c r="DS29" s="2">
        <f t="shared" si="41"/>
        <v>108.79512072829127</v>
      </c>
      <c r="DT29" s="2">
        <f t="shared" si="41"/>
        <v>112.53893669985776</v>
      </c>
      <c r="DU29" s="2">
        <f t="shared" si="41"/>
        <v>114.66226697936209</v>
      </c>
      <c r="DV29" s="2">
        <f t="shared" si="41"/>
        <v>113.83229800853482</v>
      </c>
      <c r="DW29" s="2">
        <f t="shared" si="41"/>
        <v>116.14040330330333</v>
      </c>
      <c r="DX29" s="2">
        <f t="shared" si="41"/>
        <v>113.74017889317889</v>
      </c>
      <c r="DY29" s="2">
        <f t="shared" si="41"/>
        <v>113.44069988876532</v>
      </c>
      <c r="EA29" s="2">
        <f t="shared" si="42"/>
        <v>116.06446901315627</v>
      </c>
      <c r="EB29" s="2">
        <f t="shared" si="42"/>
        <v>112.79731221100441</v>
      </c>
      <c r="EC29" s="2">
        <f t="shared" si="42"/>
        <v>114.58227381000984</v>
      </c>
      <c r="ED29" s="2">
        <f t="shared" si="42"/>
        <v>112.7117016153349</v>
      </c>
      <c r="EE29" s="2">
        <f t="shared" si="42"/>
        <v>115.59161997040755</v>
      </c>
      <c r="EF29" s="2">
        <f t="shared" si="42"/>
        <v>111.07253512332186</v>
      </c>
      <c r="EG29" s="2">
        <f t="shared" si="42"/>
        <v>110.16020004307558</v>
      </c>
      <c r="EH29" s="2">
        <f t="shared" si="42"/>
        <v>110.61402749889265</v>
      </c>
      <c r="EI29" s="2">
        <f t="shared" si="42"/>
        <v>112.9115835606448</v>
      </c>
      <c r="EJ29" s="2">
        <f t="shared" si="42"/>
        <v>116.87267837519626</v>
      </c>
      <c r="EK29" s="2">
        <f t="shared" si="42"/>
        <v>121.26135166307998</v>
      </c>
      <c r="EL29" s="2">
        <f t="shared" si="42"/>
        <v>121.54386505623606</v>
      </c>
      <c r="EM29" s="2">
        <f t="shared" si="42"/>
        <v>124.60184470105023</v>
      </c>
      <c r="EN29" s="2">
        <f t="shared" si="42"/>
        <v>121.60491306421129</v>
      </c>
      <c r="EO29" s="2">
        <f t="shared" si="42"/>
        <v>121.95040859231671</v>
      </c>
      <c r="EQ29" s="2">
        <f t="shared" si="43"/>
        <v>117.24533713685736</v>
      </c>
      <c r="ER29" s="2">
        <f t="shared" si="43"/>
        <v>113.50344161811535</v>
      </c>
      <c r="ES29" s="2">
        <f t="shared" si="43"/>
        <v>113.75765863279922</v>
      </c>
      <c r="ET29" s="2">
        <f t="shared" si="43"/>
        <v>113.50575512878756</v>
      </c>
      <c r="EU29" s="2">
        <f t="shared" si="43"/>
        <v>113.27364212166748</v>
      </c>
      <c r="EV29" s="2">
        <f t="shared" si="43"/>
        <v>112.61524283262793</v>
      </c>
      <c r="EW29" s="2">
        <f t="shared" si="43"/>
        <v>112.71213824278436</v>
      </c>
      <c r="EX29" s="2">
        <f t="shared" si="43"/>
        <v>111.20407623736028</v>
      </c>
      <c r="EY29" s="2">
        <f t="shared" si="43"/>
        <v>113.76893625184235</v>
      </c>
      <c r="EZ29" s="2">
        <f t="shared" si="43"/>
        <v>116.3808484779824</v>
      </c>
      <c r="FA29" s="2">
        <f t="shared" si="43"/>
        <v>119.60035654483289</v>
      </c>
      <c r="FB29" s="2">
        <f t="shared" si="43"/>
        <v>121.63890348795047</v>
      </c>
      <c r="FC29" s="2">
        <f t="shared" si="43"/>
        <v>124.21402119401203</v>
      </c>
      <c r="FD29" s="2">
        <f t="shared" si="43"/>
        <v>123.66548845522316</v>
      </c>
      <c r="FE29" s="2">
        <f t="shared" si="43"/>
        <v>125.18982458755272</v>
      </c>
      <c r="FG29" s="2">
        <f t="shared" si="44"/>
        <v>2.7296359091164898E-2</v>
      </c>
      <c r="FH29" s="2">
        <f t="shared" si="44"/>
        <v>2.6143941985468495E-2</v>
      </c>
      <c r="FI29" s="2">
        <f t="shared" si="44"/>
        <v>2.4917328985073706E-2</v>
      </c>
      <c r="FJ29" s="2">
        <f t="shared" si="44"/>
        <v>2.7549513900248793E-2</v>
      </c>
      <c r="FK29" s="2">
        <f t="shared" si="44"/>
        <v>2.9667674017223623E-2</v>
      </c>
      <c r="FL29" s="2">
        <f t="shared" si="44"/>
        <v>2.4050741085597314E-2</v>
      </c>
      <c r="FM29" s="2">
        <f t="shared" si="44"/>
        <v>2.6105823862261384E-2</v>
      </c>
      <c r="FN29" s="2">
        <f t="shared" si="44"/>
        <v>2.5027170672689912E-2</v>
      </c>
      <c r="FO29" s="2">
        <f t="shared" si="44"/>
        <v>2.3319468841847265E-2</v>
      </c>
      <c r="FP29" s="2">
        <f t="shared" si="44"/>
        <v>2.5039183590465482E-2</v>
      </c>
      <c r="FQ29" s="2">
        <f t="shared" si="44"/>
        <v>2.7379026883372546E-2</v>
      </c>
      <c r="FR29" s="2">
        <f t="shared" si="44"/>
        <v>2.3559330948927815E-2</v>
      </c>
      <c r="FS29" s="2">
        <f t="shared" si="44"/>
        <v>2.355407651930759E-2</v>
      </c>
      <c r="FT29" s="2">
        <f t="shared" si="44"/>
        <v>2.2902972588180109E-2</v>
      </c>
      <c r="FU29" s="2">
        <f t="shared" si="44"/>
        <v>2.1197983698939136E-2</v>
      </c>
      <c r="FW29" s="2">
        <f t="shared" si="53"/>
        <v>3.6660649506263525E-6</v>
      </c>
      <c r="FX29" s="2">
        <f t="shared" si="45"/>
        <v>4.689705889717607E-6</v>
      </c>
      <c r="FY29" s="2">
        <f t="shared" si="45"/>
        <v>3.4655665040830109E-6</v>
      </c>
      <c r="FZ29" s="2">
        <f t="shared" si="45"/>
        <v>3.7414504937549956E-6</v>
      </c>
      <c r="GA29" s="2">
        <f t="shared" si="45"/>
        <v>3.8855208440965348E-6</v>
      </c>
      <c r="GB29" s="2">
        <f t="shared" si="45"/>
        <v>3.7321659275980897E-6</v>
      </c>
      <c r="GC29" s="2">
        <f t="shared" si="45"/>
        <v>3.7620638932288172E-6</v>
      </c>
      <c r="GD29" s="2">
        <f t="shared" si="45"/>
        <v>3.9851405990647995E-6</v>
      </c>
      <c r="GE29" s="2">
        <f t="shared" si="45"/>
        <v>4.3848068657303217E-6</v>
      </c>
      <c r="GF29" s="2">
        <f t="shared" si="45"/>
        <v>4.4357215422252245E-6</v>
      </c>
      <c r="GG29" s="2">
        <f t="shared" si="45"/>
        <v>4.2625536678380504E-6</v>
      </c>
      <c r="GH29" s="2">
        <f t="shared" si="45"/>
        <v>3.7245016947127681E-6</v>
      </c>
      <c r="GI29" s="2">
        <f t="shared" si="45"/>
        <v>3.3337247638802799E-6</v>
      </c>
      <c r="GJ29" s="2">
        <f t="shared" si="45"/>
        <v>2.3481892443161849E-6</v>
      </c>
      <c r="GK29" s="2">
        <f t="shared" si="45"/>
        <v>1.980076795091486E-6</v>
      </c>
      <c r="GM29" s="86">
        <f t="shared" si="54"/>
        <v>1.6768238532941146E-14</v>
      </c>
      <c r="GN29" s="86">
        <f t="shared" si="46"/>
        <v>2.8952078797137436E-15</v>
      </c>
      <c r="GO29" s="86">
        <f t="shared" si="46"/>
        <v>1.4155660412911243E-15</v>
      </c>
      <c r="GP29" s="86">
        <f t="shared" si="46"/>
        <v>6.2900190118112315E-15</v>
      </c>
      <c r="GQ29" s="86">
        <f t="shared" si="46"/>
        <v>9.6642736659577728E-14</v>
      </c>
      <c r="GR29" s="86">
        <f t="shared" si="46"/>
        <v>5.8265499248428407E-17</v>
      </c>
      <c r="GS29" s="86">
        <f t="shared" si="46"/>
        <v>2.7014980381251823E-15</v>
      </c>
      <c r="GT29" s="86">
        <f t="shared" si="46"/>
        <v>1.3508187785834771E-16</v>
      </c>
      <c r="GU29" s="86">
        <f t="shared" si="46"/>
        <v>1.7055686062107275E-18</v>
      </c>
      <c r="GV29" s="86">
        <f t="shared" si="46"/>
        <v>7.9122393408170538E-17</v>
      </c>
      <c r="GW29" s="86">
        <f t="shared" si="46"/>
        <v>3.9460359714161983E-15</v>
      </c>
      <c r="GX29" s="86">
        <f t="shared" si="46"/>
        <v>4.4131782739271079E-17</v>
      </c>
      <c r="GY29" s="86">
        <f t="shared" si="46"/>
        <v>3.1539214843353218E-17</v>
      </c>
      <c r="GZ29" s="86">
        <f t="shared" si="46"/>
        <v>5.0758931399082599E-18</v>
      </c>
      <c r="HA29" s="86">
        <f t="shared" si="46"/>
        <v>5.0595992093989811E-24</v>
      </c>
      <c r="HC29" s="86">
        <f t="shared" ref="HC29:HQ59" si="58" xml:space="preserve"> _xlfn.NORM.DIST($B29, C$8, ABS(C$12), TRUE) * _xlfn.NORM.DIST(($B29 - C$8)*C$16, 0, ABS(C$12), TRUE) * 2</f>
        <v>3.9198466960052412E-31</v>
      </c>
      <c r="HD29" s="86">
        <f t="shared" si="47"/>
        <v>2.0005051801494066E-34</v>
      </c>
      <c r="HE29" s="86">
        <f t="shared" si="47"/>
        <v>2.3805970019945217E-36</v>
      </c>
      <c r="HF29" s="86">
        <f t="shared" si="47"/>
        <v>1.2244564226314912E-35</v>
      </c>
      <c r="HG29" s="86">
        <f t="shared" si="47"/>
        <v>1.3973534819907232E-33</v>
      </c>
      <c r="HH29" s="86">
        <f t="shared" si="47"/>
        <v>1.2821956244648356E-40</v>
      </c>
      <c r="HI29" s="86">
        <f t="shared" si="47"/>
        <v>1.3202088018590013E-35</v>
      </c>
      <c r="HJ29" s="86">
        <f t="shared" si="47"/>
        <v>4.3189862082086798E-38</v>
      </c>
      <c r="HK29" s="86">
        <f t="shared" si="47"/>
        <v>3.5787988792194957E-41</v>
      </c>
      <c r="HL29" s="86">
        <f t="shared" si="47"/>
        <v>3.2809689345016707E-40</v>
      </c>
      <c r="HM29" s="86">
        <f t="shared" si="47"/>
        <v>1.4887386557578267E-36</v>
      </c>
      <c r="HN29" s="86">
        <f t="shared" si="47"/>
        <v>4.8867569039483365E-40</v>
      </c>
      <c r="HO29" s="86">
        <f t="shared" si="47"/>
        <v>2.4096120676434886E-38</v>
      </c>
      <c r="HP29" s="86">
        <f t="shared" si="47"/>
        <v>3.0005331791626835E-38</v>
      </c>
      <c r="HQ29" s="86">
        <f t="shared" si="47"/>
        <v>2.324440771351149E-50</v>
      </c>
      <c r="HS29" s="86">
        <f t="shared" si="55"/>
        <v>1.1667246541867138E-178</v>
      </c>
      <c r="HT29" s="86">
        <f t="shared" si="48"/>
        <v>7.4814481353469178E-194</v>
      </c>
      <c r="HU29" s="86">
        <f t="shared" si="48"/>
        <v>7.2566248572541099E-205</v>
      </c>
      <c r="HV29" s="86">
        <f t="shared" si="48"/>
        <v>4.4400531851654162E-206</v>
      </c>
      <c r="HW29" s="86">
        <f t="shared" si="48"/>
        <v>1.1720764133303423E-193</v>
      </c>
      <c r="HX29" s="86">
        <f t="shared" si="48"/>
        <v>1.9969784040051491E-235</v>
      </c>
      <c r="HY29" s="86">
        <f t="shared" si="48"/>
        <v>2.6457911415266474E-205</v>
      </c>
      <c r="HZ29" s="86">
        <f t="shared" si="48"/>
        <v>2.4495234716471576E-221</v>
      </c>
      <c r="IA29" s="86">
        <f t="shared" si="48"/>
        <v>1.4605217153713787E-240</v>
      </c>
      <c r="IB29" s="86">
        <f t="shared" si="48"/>
        <v>1.2647694536295653E-233</v>
      </c>
      <c r="IC29" s="86">
        <f t="shared" si="48"/>
        <v>7.8970270471542723E-211</v>
      </c>
      <c r="ID29" s="86">
        <f t="shared" si="48"/>
        <v>3.8649250480257533E-233</v>
      </c>
      <c r="IE29" s="86">
        <f t="shared" si="48"/>
        <v>1.2211794998775851E-221</v>
      </c>
      <c r="IF29" s="86">
        <f t="shared" si="48"/>
        <v>1.9191812520081739E-109</v>
      </c>
      <c r="IG29" s="86">
        <f t="shared" si="48"/>
        <v>7.9294559729487815E-69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1.8813292209560381E-145</v>
      </c>
      <c r="IY29" s="86">
        <f t="shared" si="57"/>
        <v>1.6768238532941146E-14</v>
      </c>
      <c r="IZ29" s="86">
        <f t="shared" si="50"/>
        <v>2.8952078797137436E-15</v>
      </c>
      <c r="JA29" s="86">
        <f t="shared" si="50"/>
        <v>1.4155660412911243E-15</v>
      </c>
      <c r="JB29" s="86">
        <f t="shared" si="50"/>
        <v>6.2900190118112315E-15</v>
      </c>
      <c r="JC29" s="86">
        <f t="shared" si="50"/>
        <v>9.6642736659577728E-14</v>
      </c>
      <c r="JD29" s="86">
        <f t="shared" si="50"/>
        <v>5.8265499248428407E-17</v>
      </c>
      <c r="JE29" s="86">
        <f t="shared" si="50"/>
        <v>2.7014980381251823E-15</v>
      </c>
      <c r="JF29" s="86">
        <f t="shared" si="50"/>
        <v>1.3508187785834771E-16</v>
      </c>
      <c r="JG29" s="86">
        <f t="shared" si="50"/>
        <v>1.7055686062107275E-18</v>
      </c>
      <c r="JH29" s="86">
        <f t="shared" si="50"/>
        <v>7.9122393408170538E-17</v>
      </c>
      <c r="JI29" s="86">
        <f t="shared" si="50"/>
        <v>3.9460359714161983E-15</v>
      </c>
      <c r="JJ29" s="86">
        <f t="shared" si="50"/>
        <v>4.4131782739271079E-17</v>
      </c>
      <c r="JK29" s="86">
        <f t="shared" si="50"/>
        <v>3.1539214843353218E-17</v>
      </c>
      <c r="JL29" s="86">
        <f t="shared" si="50"/>
        <v>5.0758931399082599E-18</v>
      </c>
      <c r="JM29" s="86">
        <f t="shared" si="50"/>
        <v>5.0595992093989811E-24</v>
      </c>
    </row>
    <row r="30" spans="1:273" x14ac:dyDescent="0.25">
      <c r="B30" s="2">
        <v>3</v>
      </c>
      <c r="C30" s="37">
        <v>112.81399999999999</v>
      </c>
      <c r="D30" s="37">
        <v>111.22</v>
      </c>
      <c r="E30" s="37">
        <v>111.271</v>
      </c>
      <c r="F30" s="37">
        <v>111.84699999999999</v>
      </c>
      <c r="G30" s="37">
        <v>114.678</v>
      </c>
      <c r="H30" s="37">
        <v>109.831</v>
      </c>
      <c r="I30" s="37">
        <v>112.42400000000001</v>
      </c>
      <c r="J30" s="37">
        <v>109.661</v>
      </c>
      <c r="K30" s="37">
        <v>110.559</v>
      </c>
      <c r="L30" s="37">
        <v>114.18600000000001</v>
      </c>
      <c r="M30" s="37">
        <v>115.42400000000001</v>
      </c>
      <c r="N30" s="37">
        <v>115.831</v>
      </c>
      <c r="O30" s="37">
        <v>120.136</v>
      </c>
      <c r="P30" s="37">
        <v>115.42400000000001</v>
      </c>
      <c r="Q30" s="37">
        <v>119.76300000000001</v>
      </c>
      <c r="S30" s="4">
        <f t="shared" si="7"/>
        <v>109.1529868346242</v>
      </c>
      <c r="T30" s="4">
        <f t="shared" si="7"/>
        <v>111.97448982435208</v>
      </c>
      <c r="U30" s="4">
        <f t="shared" si="7"/>
        <v>111.35478533313268</v>
      </c>
      <c r="V30" s="4">
        <f t="shared" si="7"/>
        <v>111.17102671334507</v>
      </c>
      <c r="W30" s="4">
        <f t="shared" si="7"/>
        <v>111.52347460768257</v>
      </c>
      <c r="X30" s="4" t="e">
        <f t="shared" si="7"/>
        <v>#N/A</v>
      </c>
      <c r="Y30" s="4">
        <f t="shared" si="7"/>
        <v>110.44919495840414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115.06875747479815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3.6610131653757918</v>
      </c>
      <c r="AJ30" s="4">
        <f t="shared" si="8"/>
        <v>-0.75448982435207768</v>
      </c>
      <c r="AK30" s="4">
        <f t="shared" si="8"/>
        <v>-8.3785333132681217E-2</v>
      </c>
      <c r="AL30" s="4">
        <f t="shared" si="8"/>
        <v>0.67597328665492284</v>
      </c>
      <c r="AM30" s="4">
        <f t="shared" si="8"/>
        <v>3.1545253923174243</v>
      </c>
      <c r="AN30" s="4">
        <f t="shared" si="8"/>
        <v>0</v>
      </c>
      <c r="AO30" s="4">
        <f t="shared" si="8"/>
        <v>1.9748050415958716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0.35524252520185939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109.15298683455525</v>
      </c>
      <c r="AZ30" s="2">
        <f t="shared" si="9"/>
        <v>111.97448982433973</v>
      </c>
      <c r="BA30" s="2">
        <f t="shared" si="9"/>
        <v>111.35478533312659</v>
      </c>
      <c r="BB30" s="2">
        <f t="shared" si="9"/>
        <v>111.17102671331901</v>
      </c>
      <c r="BC30" s="2">
        <f t="shared" si="9"/>
        <v>111.52347460734617</v>
      </c>
      <c r="BD30" s="2" t="e">
        <f t="shared" si="9"/>
        <v>#N/A</v>
      </c>
      <c r="BE30" s="2">
        <f t="shared" si="9"/>
        <v>110.44919495839216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115.06875747478207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112.81399999999999</v>
      </c>
      <c r="BP30" s="2">
        <f t="shared" si="11"/>
        <v>111.22</v>
      </c>
      <c r="BQ30" s="2">
        <f t="shared" si="12"/>
        <v>111.271</v>
      </c>
      <c r="BR30" s="2">
        <f t="shared" si="13"/>
        <v>111.84699999999999</v>
      </c>
      <c r="BS30" s="2">
        <f t="shared" si="14"/>
        <v>114.678</v>
      </c>
      <c r="BT30" s="2" t="str">
        <f t="shared" si="15"/>
        <v/>
      </c>
      <c r="BU30" s="2">
        <f t="shared" si="16"/>
        <v>112.42400000000001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115.42400000000001</v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108.94304233449478</v>
      </c>
      <c r="DL30" s="2">
        <f t="shared" si="41"/>
        <v>111.95220148448044</v>
      </c>
      <c r="DM30" s="2">
        <f t="shared" si="41"/>
        <v>111.26683893058163</v>
      </c>
      <c r="DN30" s="2">
        <f t="shared" si="41"/>
        <v>111.12509202626642</v>
      </c>
      <c r="DO30" s="2">
        <f t="shared" si="41"/>
        <v>111.39034427767355</v>
      </c>
      <c r="DP30" s="2">
        <f t="shared" si="41"/>
        <v>107.015430535799</v>
      </c>
      <c r="DQ30" s="2">
        <f t="shared" si="41"/>
        <v>110.45834399460188</v>
      </c>
      <c r="DR30" s="2">
        <f t="shared" si="41"/>
        <v>109.68668563300146</v>
      </c>
      <c r="DS30" s="2">
        <f t="shared" si="41"/>
        <v>109.01729187675066</v>
      </c>
      <c r="DT30" s="2">
        <f t="shared" si="41"/>
        <v>112.73588051209104</v>
      </c>
      <c r="DU30" s="2">
        <f t="shared" si="41"/>
        <v>114.88091200750468</v>
      </c>
      <c r="DV30" s="2">
        <f t="shared" si="41"/>
        <v>114.05335846372687</v>
      </c>
      <c r="DW30" s="2">
        <f t="shared" si="41"/>
        <v>116.4079762762763</v>
      </c>
      <c r="DX30" s="2">
        <f t="shared" si="41"/>
        <v>114.03607464607465</v>
      </c>
      <c r="DY30" s="2">
        <f t="shared" si="41"/>
        <v>113.75480177975531</v>
      </c>
      <c r="EA30" s="2">
        <f t="shared" si="42"/>
        <v>115.97590720422757</v>
      </c>
      <c r="EB30" s="2">
        <f t="shared" si="42"/>
        <v>112.73154814085201</v>
      </c>
      <c r="EC30" s="2">
        <f t="shared" si="42"/>
        <v>114.49365857144019</v>
      </c>
      <c r="ED30" s="2">
        <f t="shared" si="42"/>
        <v>112.6496682102089</v>
      </c>
      <c r="EE30" s="2">
        <f t="shared" si="42"/>
        <v>115.49490500829484</v>
      </c>
      <c r="EF30" s="2">
        <f t="shared" si="42"/>
        <v>111.02915429285042</v>
      </c>
      <c r="EG30" s="2">
        <f t="shared" si="42"/>
        <v>110.13755115227222</v>
      </c>
      <c r="EH30" s="2">
        <f t="shared" si="42"/>
        <v>110.58515356931935</v>
      </c>
      <c r="EI30" s="2">
        <f t="shared" si="42"/>
        <v>112.85235208548579</v>
      </c>
      <c r="EJ30" s="2">
        <f t="shared" si="42"/>
        <v>116.79194302436696</v>
      </c>
      <c r="EK30" s="2">
        <f t="shared" si="42"/>
        <v>121.15493551553591</v>
      </c>
      <c r="EL30" s="2">
        <f t="shared" si="42"/>
        <v>121.45060575565776</v>
      </c>
      <c r="EM30" s="2">
        <f t="shared" si="42"/>
        <v>124.49836049086167</v>
      </c>
      <c r="EN30" s="2">
        <f t="shared" si="42"/>
        <v>121.53090982156793</v>
      </c>
      <c r="EO30" s="2">
        <f t="shared" si="42"/>
        <v>121.89893822963897</v>
      </c>
      <c r="EQ30" s="2">
        <f t="shared" si="43"/>
        <v>117.14467955695891</v>
      </c>
      <c r="ER30" s="2">
        <f t="shared" si="43"/>
        <v>113.43036316075009</v>
      </c>
      <c r="ES30" s="2">
        <f t="shared" si="43"/>
        <v>113.67738627303628</v>
      </c>
      <c r="ET30" s="2">
        <f t="shared" si="43"/>
        <v>113.43553515671614</v>
      </c>
      <c r="EU30" s="2">
        <f t="shared" si="43"/>
        <v>113.2011016725107</v>
      </c>
      <c r="EV30" s="2">
        <f t="shared" si="43"/>
        <v>112.55597180077385</v>
      </c>
      <c r="EW30" s="2">
        <f t="shared" si="43"/>
        <v>112.66321556663836</v>
      </c>
      <c r="EX30" s="2">
        <f t="shared" si="43"/>
        <v>111.16911601915912</v>
      </c>
      <c r="EY30" s="2">
        <f t="shared" si="43"/>
        <v>113.70075868108295</v>
      </c>
      <c r="EZ30" s="2">
        <f t="shared" si="43"/>
        <v>116.30515963319944</v>
      </c>
      <c r="FA30" s="2">
        <f t="shared" si="43"/>
        <v>119.51109533173933</v>
      </c>
      <c r="FB30" s="2">
        <f t="shared" si="43"/>
        <v>121.54468286991208</v>
      </c>
      <c r="FC30" s="2">
        <f t="shared" si="43"/>
        <v>124.11440507939717</v>
      </c>
      <c r="FD30" s="2">
        <f t="shared" si="43"/>
        <v>123.57099664263626</v>
      </c>
      <c r="FE30" s="2">
        <f t="shared" si="43"/>
        <v>125.10036359551697</v>
      </c>
      <c r="FG30" s="2">
        <f t="shared" si="44"/>
        <v>2.9851249208692855E-2</v>
      </c>
      <c r="FH30" s="2">
        <f t="shared" si="44"/>
        <v>2.8594138769821868E-2</v>
      </c>
      <c r="FI30" s="2">
        <f t="shared" si="44"/>
        <v>2.7255785603316977E-2</v>
      </c>
      <c r="FJ30" s="2">
        <f t="shared" si="44"/>
        <v>3.0127364956985168E-2</v>
      </c>
      <c r="FK30" s="2">
        <f t="shared" si="44"/>
        <v>3.2437113469887049E-2</v>
      </c>
      <c r="FL30" s="2">
        <f t="shared" si="44"/>
        <v>2.6310064062425982E-2</v>
      </c>
      <c r="FM30" s="2">
        <f t="shared" si="44"/>
        <v>2.855255297549171E-2</v>
      </c>
      <c r="FN30" s="2">
        <f t="shared" si="44"/>
        <v>2.73756463673611E-2</v>
      </c>
      <c r="FO30" s="2">
        <f t="shared" si="44"/>
        <v>2.5511891958589782E-2</v>
      </c>
      <c r="FP30" s="2">
        <f t="shared" si="44"/>
        <v>2.7388754875135986E-2</v>
      </c>
      <c r="FQ30" s="2">
        <f t="shared" si="44"/>
        <v>2.9941416382861977E-2</v>
      </c>
      <c r="FR30" s="2">
        <f t="shared" si="44"/>
        <v>2.5773710044075811E-2</v>
      </c>
      <c r="FS30" s="2">
        <f t="shared" si="44"/>
        <v>2.5767974775373272E-2</v>
      </c>
      <c r="FT30" s="2">
        <f t="shared" si="44"/>
        <v>2.5057242647264971E-2</v>
      </c>
      <c r="FU30" s="2">
        <f t="shared" si="44"/>
        <v>2.31956884229618E-2</v>
      </c>
      <c r="FW30" s="2">
        <f t="shared" si="53"/>
        <v>4.019758862236584E-6</v>
      </c>
      <c r="FX30" s="2">
        <f t="shared" si="45"/>
        <v>5.1421579278078416E-6</v>
      </c>
      <c r="FY30" s="2">
        <f t="shared" si="45"/>
        <v>3.7999168385028899E-6</v>
      </c>
      <c r="FZ30" s="2">
        <f t="shared" si="45"/>
        <v>4.102417407508479E-6</v>
      </c>
      <c r="GA30" s="2">
        <f t="shared" si="45"/>
        <v>4.2603872891286709E-6</v>
      </c>
      <c r="GB30" s="2">
        <f t="shared" si="45"/>
        <v>4.0922370904972177E-6</v>
      </c>
      <c r="GC30" s="2">
        <f t="shared" si="45"/>
        <v>4.1250195342176555E-6</v>
      </c>
      <c r="GD30" s="2">
        <f t="shared" si="45"/>
        <v>4.3696180954123743E-6</v>
      </c>
      <c r="GE30" s="2">
        <f t="shared" si="45"/>
        <v>4.807843088670676E-6</v>
      </c>
      <c r="GF30" s="2">
        <f t="shared" si="45"/>
        <v>4.8636698738030474E-6</v>
      </c>
      <c r="GG30" s="2">
        <f t="shared" si="45"/>
        <v>4.6737952346067216E-6</v>
      </c>
      <c r="GH30" s="2">
        <f t="shared" si="45"/>
        <v>4.0838334322939407E-6</v>
      </c>
      <c r="GI30" s="2">
        <f t="shared" si="45"/>
        <v>3.6553553398589783E-6</v>
      </c>
      <c r="GJ30" s="2">
        <f t="shared" si="45"/>
        <v>2.5747377235062214E-6</v>
      </c>
      <c r="GK30" s="2">
        <f t="shared" si="45"/>
        <v>2.1711106177504294E-6</v>
      </c>
      <c r="GM30" s="86">
        <f t="shared" si="54"/>
        <v>4.7027624891290412E-14</v>
      </c>
      <c r="GN30" s="86">
        <f t="shared" si="46"/>
        <v>8.6293341047471048E-15</v>
      </c>
      <c r="GO30" s="86">
        <f t="shared" si="46"/>
        <v>4.2831810820223515E-15</v>
      </c>
      <c r="GP30" s="86">
        <f t="shared" si="46"/>
        <v>1.8438916019038058E-14</v>
      </c>
      <c r="GQ30" s="86">
        <f t="shared" si="46"/>
        <v>2.5774920429881471E-13</v>
      </c>
      <c r="GR30" s="86">
        <f t="shared" si="46"/>
        <v>1.9893310869878391E-16</v>
      </c>
      <c r="GS30" s="86">
        <f t="shared" si="46"/>
        <v>8.0717453917714963E-15</v>
      </c>
      <c r="GT30" s="86">
        <f t="shared" si="46"/>
        <v>4.513426632276852E-16</v>
      </c>
      <c r="GU30" s="86">
        <f t="shared" si="46"/>
        <v>6.6674560964665438E-18</v>
      </c>
      <c r="GV30" s="86">
        <f t="shared" si="46"/>
        <v>2.7039122933596772E-16</v>
      </c>
      <c r="GW30" s="86">
        <f t="shared" si="46"/>
        <v>1.1776014979323835E-14</v>
      </c>
      <c r="GX30" s="86">
        <f t="shared" si="46"/>
        <v>1.51361815759142E-16</v>
      </c>
      <c r="GY30" s="86">
        <f t="shared" si="46"/>
        <v>1.0967288691747122E-16</v>
      </c>
      <c r="GZ30" s="86">
        <f t="shared" si="46"/>
        <v>1.8845713624645105E-17</v>
      </c>
      <c r="HA30" s="86">
        <f t="shared" si="46"/>
        <v>3.2165375894993366E-23</v>
      </c>
      <c r="HC30" s="86">
        <f t="shared" si="58"/>
        <v>2.2078756441740274E-30</v>
      </c>
      <c r="HD30" s="86">
        <f t="shared" si="47"/>
        <v>1.3807428674421407E-33</v>
      </c>
      <c r="HE30" s="86">
        <f t="shared" si="47"/>
        <v>1.826050516611391E-35</v>
      </c>
      <c r="HF30" s="86">
        <f t="shared" si="47"/>
        <v>9.2079676894094716E-35</v>
      </c>
      <c r="HG30" s="86">
        <f t="shared" si="47"/>
        <v>9.2750884478763606E-33</v>
      </c>
      <c r="HH30" s="86">
        <f t="shared" si="47"/>
        <v>1.2745812835789287E-39</v>
      </c>
      <c r="HI30" s="86">
        <f t="shared" si="47"/>
        <v>9.744178729309104E-35</v>
      </c>
      <c r="HJ30" s="86">
        <f t="shared" si="47"/>
        <v>3.7642709481274234E-37</v>
      </c>
      <c r="HK30" s="86">
        <f t="shared" si="47"/>
        <v>3.792329939280599E-40</v>
      </c>
      <c r="HL30" s="86">
        <f t="shared" si="47"/>
        <v>3.2764640654230128E-39</v>
      </c>
      <c r="HM30" s="86">
        <f t="shared" si="47"/>
        <v>1.1876203120211799E-35</v>
      </c>
      <c r="HN30" s="86">
        <f t="shared" si="47"/>
        <v>4.6982508539359749E-39</v>
      </c>
      <c r="HO30" s="86">
        <f t="shared" si="47"/>
        <v>2.0571453186988732E-37</v>
      </c>
      <c r="HP30" s="86">
        <f t="shared" si="47"/>
        <v>2.5262277598441754E-37</v>
      </c>
      <c r="HQ30" s="86">
        <f t="shared" si="47"/>
        <v>4.2655913663412974E-49</v>
      </c>
      <c r="HS30" s="86">
        <f t="shared" si="55"/>
        <v>1.7364410037872111E-175</v>
      </c>
      <c r="HT30" s="86">
        <f t="shared" si="48"/>
        <v>2.4013275117061386E-190</v>
      </c>
      <c r="HU30" s="86">
        <f t="shared" si="48"/>
        <v>3.6099702334747713E-201</v>
      </c>
      <c r="HV30" s="86">
        <f t="shared" si="48"/>
        <v>2.2762477284964033E-202</v>
      </c>
      <c r="HW30" s="86">
        <f t="shared" si="48"/>
        <v>3.5284484044541531E-190</v>
      </c>
      <c r="HX30" s="86">
        <f t="shared" si="48"/>
        <v>3.3163162641944224E-231</v>
      </c>
      <c r="HY30" s="86">
        <f t="shared" si="48"/>
        <v>1.2379602724946284E-201</v>
      </c>
      <c r="HZ30" s="86">
        <f t="shared" si="48"/>
        <v>2.3784775573121304E-217</v>
      </c>
      <c r="IA30" s="86">
        <f t="shared" si="48"/>
        <v>3.3054391279944958E-236</v>
      </c>
      <c r="IB30" s="86">
        <f t="shared" si="48"/>
        <v>2.1704177922665585E-229</v>
      </c>
      <c r="IC30" s="86">
        <f t="shared" si="48"/>
        <v>5.1228568153643843E-207</v>
      </c>
      <c r="ID30" s="86">
        <f t="shared" si="48"/>
        <v>5.7103465940808998E-229</v>
      </c>
      <c r="IE30" s="86">
        <f t="shared" si="48"/>
        <v>1.059059612784543E-217</v>
      </c>
      <c r="IF30" s="86">
        <f t="shared" si="48"/>
        <v>1.4439138572047199E-107</v>
      </c>
      <c r="IG30" s="86">
        <f t="shared" si="48"/>
        <v>1.1487014572374066E-67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1.9026740244253174E-143</v>
      </c>
      <c r="IY30" s="86">
        <f t="shared" si="57"/>
        <v>4.7027624891290412E-14</v>
      </c>
      <c r="IZ30" s="86">
        <f t="shared" si="50"/>
        <v>8.6293341047471048E-15</v>
      </c>
      <c r="JA30" s="86">
        <f t="shared" si="50"/>
        <v>4.2831810820223515E-15</v>
      </c>
      <c r="JB30" s="86">
        <f t="shared" si="50"/>
        <v>1.8438916019038058E-14</v>
      </c>
      <c r="JC30" s="86">
        <f t="shared" si="50"/>
        <v>2.5774920429881471E-13</v>
      </c>
      <c r="JD30" s="86">
        <f t="shared" si="50"/>
        <v>1.9893310869878391E-16</v>
      </c>
      <c r="JE30" s="86">
        <f t="shared" si="50"/>
        <v>8.0717453917714963E-15</v>
      </c>
      <c r="JF30" s="86">
        <f t="shared" si="50"/>
        <v>4.513426632276852E-16</v>
      </c>
      <c r="JG30" s="86">
        <f t="shared" si="50"/>
        <v>6.6674560964665438E-18</v>
      </c>
      <c r="JH30" s="86">
        <f t="shared" si="50"/>
        <v>2.7039122933596772E-16</v>
      </c>
      <c r="JI30" s="86">
        <f t="shared" si="50"/>
        <v>1.1776014979323835E-14</v>
      </c>
      <c r="JJ30" s="86">
        <f t="shared" si="50"/>
        <v>1.51361815759142E-16</v>
      </c>
      <c r="JK30" s="86">
        <f t="shared" si="50"/>
        <v>1.0967288691747122E-16</v>
      </c>
      <c r="JL30" s="86">
        <f t="shared" si="50"/>
        <v>1.8845713624645105E-17</v>
      </c>
      <c r="JM30" s="86">
        <f t="shared" si="50"/>
        <v>3.2165375894993366E-23</v>
      </c>
    </row>
    <row r="31" spans="1:273" x14ac:dyDescent="0.25">
      <c r="B31" s="2">
        <v>4</v>
      </c>
      <c r="C31" s="37">
        <v>111.797</v>
      </c>
      <c r="D31" s="37">
        <v>113.949</v>
      </c>
      <c r="E31" s="37">
        <v>111.69499999999999</v>
      </c>
      <c r="F31" s="37">
        <v>112.508</v>
      </c>
      <c r="G31" s="37">
        <v>112.983</v>
      </c>
      <c r="H31" s="37">
        <v>110.288</v>
      </c>
      <c r="I31" s="37">
        <v>113.22</v>
      </c>
      <c r="J31" s="37">
        <v>111.64400000000001</v>
      </c>
      <c r="K31" s="37">
        <v>112.203</v>
      </c>
      <c r="L31" s="37">
        <v>114</v>
      </c>
      <c r="M31" s="37">
        <v>117.017</v>
      </c>
      <c r="N31" s="37">
        <v>114.84699999999999</v>
      </c>
      <c r="O31" s="37">
        <v>120.84699999999999</v>
      </c>
      <c r="P31" s="37">
        <v>119.271</v>
      </c>
      <c r="Q31" s="37">
        <v>118.169</v>
      </c>
      <c r="S31" s="4">
        <f t="shared" si="7"/>
        <v>109.51760407821287</v>
      </c>
      <c r="T31" s="4">
        <f t="shared" si="7"/>
        <v>112.10745690708805</v>
      </c>
      <c r="U31" s="4">
        <f t="shared" si="7"/>
        <v>111.53744205396475</v>
      </c>
      <c r="V31" s="4">
        <f t="shared" si="7"/>
        <v>111.35363350068411</v>
      </c>
      <c r="W31" s="4">
        <f t="shared" si="7"/>
        <v>111.77757658252281</v>
      </c>
      <c r="X31" s="4" t="e">
        <f t="shared" si="7"/>
        <v>#N/A</v>
      </c>
      <c r="Y31" s="4">
        <f t="shared" si="7"/>
        <v>110.64973143868342</v>
      </c>
      <c r="Z31" s="4">
        <f t="shared" si="7"/>
        <v>109.93718995929248</v>
      </c>
      <c r="AA31" s="4" t="e">
        <f t="shared" si="7"/>
        <v>#N/A</v>
      </c>
      <c r="AB31" s="4" t="e">
        <f t="shared" si="7"/>
        <v>#N/A</v>
      </c>
      <c r="AC31" s="4">
        <f t="shared" si="7"/>
        <v>115.29429123692859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2.2793959217871276</v>
      </c>
      <c r="AJ31" s="4">
        <f t="shared" si="8"/>
        <v>1.8415430929119481</v>
      </c>
      <c r="AK31" s="4">
        <f t="shared" si="8"/>
        <v>0.15755794603524009</v>
      </c>
      <c r="AL31" s="4">
        <f t="shared" si="8"/>
        <v>1.1543664993158842</v>
      </c>
      <c r="AM31" s="4">
        <f t="shared" si="8"/>
        <v>1.2054234174771921</v>
      </c>
      <c r="AN31" s="4">
        <f t="shared" si="8"/>
        <v>0</v>
      </c>
      <c r="AO31" s="4">
        <f t="shared" si="8"/>
        <v>2.5702685613165812</v>
      </c>
      <c r="AP31" s="4">
        <f t="shared" si="8"/>
        <v>1.7068100407075235</v>
      </c>
      <c r="AQ31" s="4">
        <f t="shared" si="8"/>
        <v>0</v>
      </c>
      <c r="AR31" s="4">
        <f t="shared" si="8"/>
        <v>0</v>
      </c>
      <c r="AS31" s="4">
        <f t="shared" si="8"/>
        <v>1.7227087630714095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109.5176040780261</v>
      </c>
      <c r="AZ31" s="2">
        <f t="shared" si="9"/>
        <v>112.10745690705252</v>
      </c>
      <c r="BA31" s="2">
        <f t="shared" si="9"/>
        <v>111.53744205394696</v>
      </c>
      <c r="BB31" s="2">
        <f t="shared" si="9"/>
        <v>111.35363350061041</v>
      </c>
      <c r="BC31" s="2">
        <f t="shared" si="9"/>
        <v>111.77757658165575</v>
      </c>
      <c r="BD31" s="2" t="e">
        <f t="shared" si="9"/>
        <v>#N/A</v>
      </c>
      <c r="BE31" s="2">
        <f t="shared" si="9"/>
        <v>110.64973143864887</v>
      </c>
      <c r="BF31" s="2">
        <f t="shared" si="9"/>
        <v>109.93718995929036</v>
      </c>
      <c r="BG31" s="2" t="e">
        <f t="shared" si="9"/>
        <v>#N/A</v>
      </c>
      <c r="BH31" s="2" t="e">
        <f t="shared" si="9"/>
        <v>#N/A</v>
      </c>
      <c r="BI31" s="2">
        <f t="shared" si="9"/>
        <v>115.29429123688232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111.797</v>
      </c>
      <c r="BP31" s="2">
        <f t="shared" si="11"/>
        <v>113.949</v>
      </c>
      <c r="BQ31" s="2">
        <f t="shared" si="12"/>
        <v>111.69499999999999</v>
      </c>
      <c r="BR31" s="2">
        <f t="shared" si="13"/>
        <v>112.508</v>
      </c>
      <c r="BS31" s="2">
        <f t="shared" si="14"/>
        <v>112.983</v>
      </c>
      <c r="BT31" s="2" t="str">
        <f t="shared" si="15"/>
        <v/>
      </c>
      <c r="BU31" s="2">
        <f t="shared" si="16"/>
        <v>113.22</v>
      </c>
      <c r="BV31" s="2">
        <f t="shared" si="17"/>
        <v>111.64400000000001</v>
      </c>
      <c r="BW31" s="2" t="str">
        <f t="shared" si="18"/>
        <v/>
      </c>
      <c r="BX31" s="2" t="str">
        <f t="shared" si="19"/>
        <v/>
      </c>
      <c r="BY31" s="2">
        <f t="shared" si="20"/>
        <v>117.017</v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109.30269407665506</v>
      </c>
      <c r="DL31" s="2">
        <f t="shared" si="41"/>
        <v>112.08943245614036</v>
      </c>
      <c r="DM31" s="2">
        <f t="shared" si="41"/>
        <v>111.44934493433396</v>
      </c>
      <c r="DN31" s="2">
        <f t="shared" si="41"/>
        <v>111.31159962476548</v>
      </c>
      <c r="DO31" s="2">
        <f t="shared" si="41"/>
        <v>111.64449765478425</v>
      </c>
      <c r="DP31" s="2">
        <f t="shared" si="41"/>
        <v>107.284954954955</v>
      </c>
      <c r="DQ31" s="2">
        <f t="shared" si="41"/>
        <v>110.66695593792171</v>
      </c>
      <c r="DR31" s="2">
        <f t="shared" si="41"/>
        <v>109.91808097165996</v>
      </c>
      <c r="DS31" s="2">
        <f t="shared" si="41"/>
        <v>109.23946302521004</v>
      </c>
      <c r="DT31" s="2">
        <f t="shared" si="41"/>
        <v>112.93282432432433</v>
      </c>
      <c r="DU31" s="2">
        <f t="shared" si="41"/>
        <v>115.09955703564727</v>
      </c>
      <c r="DV31" s="2">
        <f t="shared" si="41"/>
        <v>114.2744189189189</v>
      </c>
      <c r="DW31" s="2">
        <f t="shared" si="41"/>
        <v>116.67554924924929</v>
      </c>
      <c r="DX31" s="2">
        <f t="shared" si="41"/>
        <v>114.3319703989704</v>
      </c>
      <c r="DY31" s="2">
        <f t="shared" si="41"/>
        <v>114.0689036707453</v>
      </c>
      <c r="EA31" s="2">
        <f t="shared" si="42"/>
        <v>115.88734539529887</v>
      </c>
      <c r="EB31" s="2">
        <f t="shared" si="42"/>
        <v>112.66578407069962</v>
      </c>
      <c r="EC31" s="2">
        <f t="shared" si="42"/>
        <v>114.40504333287055</v>
      </c>
      <c r="ED31" s="2">
        <f t="shared" si="42"/>
        <v>112.58763480508291</v>
      </c>
      <c r="EE31" s="2">
        <f t="shared" si="42"/>
        <v>115.39819004618211</v>
      </c>
      <c r="EF31" s="2">
        <f t="shared" si="42"/>
        <v>110.98577346237899</v>
      </c>
      <c r="EG31" s="2">
        <f t="shared" si="42"/>
        <v>110.11490226146886</v>
      </c>
      <c r="EH31" s="2">
        <f t="shared" si="42"/>
        <v>110.55627963974605</v>
      </c>
      <c r="EI31" s="2">
        <f t="shared" si="42"/>
        <v>112.7931206103268</v>
      </c>
      <c r="EJ31" s="2">
        <f t="shared" si="42"/>
        <v>116.71120767353767</v>
      </c>
      <c r="EK31" s="2">
        <f t="shared" si="42"/>
        <v>121.04851936799183</v>
      </c>
      <c r="EL31" s="2">
        <f t="shared" si="42"/>
        <v>121.35734645507947</v>
      </c>
      <c r="EM31" s="2">
        <f t="shared" si="42"/>
        <v>124.39487628067313</v>
      </c>
      <c r="EN31" s="2">
        <f t="shared" si="42"/>
        <v>121.45690657892457</v>
      </c>
      <c r="EO31" s="2">
        <f t="shared" si="42"/>
        <v>121.84746786696122</v>
      </c>
      <c r="EQ31" s="2">
        <f t="shared" si="43"/>
        <v>117.04402197706045</v>
      </c>
      <c r="ER31" s="2">
        <f t="shared" si="43"/>
        <v>113.35728470338483</v>
      </c>
      <c r="ES31" s="2">
        <f t="shared" si="43"/>
        <v>113.59711391327333</v>
      </c>
      <c r="ET31" s="2">
        <f t="shared" si="43"/>
        <v>113.36531518464471</v>
      </c>
      <c r="EU31" s="2">
        <f t="shared" si="43"/>
        <v>113.12856122335391</v>
      </c>
      <c r="EV31" s="2">
        <f t="shared" si="43"/>
        <v>112.49670076891978</v>
      </c>
      <c r="EW31" s="2">
        <f t="shared" si="43"/>
        <v>112.61429289049235</v>
      </c>
      <c r="EX31" s="2">
        <f t="shared" si="43"/>
        <v>111.13415580095794</v>
      </c>
      <c r="EY31" s="2">
        <f t="shared" si="43"/>
        <v>113.63258111032353</v>
      </c>
      <c r="EZ31" s="2">
        <f t="shared" si="43"/>
        <v>116.22947078841648</v>
      </c>
      <c r="FA31" s="2">
        <f t="shared" si="43"/>
        <v>119.42183411864576</v>
      </c>
      <c r="FB31" s="2">
        <f t="shared" si="43"/>
        <v>121.45046225187369</v>
      </c>
      <c r="FC31" s="2">
        <f t="shared" si="43"/>
        <v>124.01478896478231</v>
      </c>
      <c r="FD31" s="2">
        <f t="shared" si="43"/>
        <v>123.47650483004938</v>
      </c>
      <c r="FE31" s="2">
        <f t="shared" si="43"/>
        <v>125.01090260348121</v>
      </c>
      <c r="FG31" s="2">
        <f t="shared" si="44"/>
        <v>3.2637248782227124E-2</v>
      </c>
      <c r="FH31" s="2">
        <f t="shared" si="44"/>
        <v>3.1266594203467349E-2</v>
      </c>
      <c r="FI31" s="2">
        <f t="shared" si="44"/>
        <v>2.980699448708558E-2</v>
      </c>
      <c r="FJ31" s="2">
        <f t="shared" si="44"/>
        <v>3.2938259323875438E-2</v>
      </c>
      <c r="FK31" s="2">
        <f t="shared" si="44"/>
        <v>3.5455630185796005E-2</v>
      </c>
      <c r="FL31" s="2">
        <f t="shared" si="44"/>
        <v>2.8775369695244253E-2</v>
      </c>
      <c r="FM31" s="2">
        <f t="shared" si="44"/>
        <v>3.1221246650967465E-2</v>
      </c>
      <c r="FN31" s="2">
        <f t="shared" si="44"/>
        <v>2.9937729224389076E-2</v>
      </c>
      <c r="FO31" s="2">
        <f t="shared" si="44"/>
        <v>2.7904550651521174E-2</v>
      </c>
      <c r="FP31" s="2">
        <f t="shared" si="44"/>
        <v>2.9952026775444163E-2</v>
      </c>
      <c r="FQ31" s="2">
        <f t="shared" si="44"/>
        <v>3.2735547251672777E-2</v>
      </c>
      <c r="FR31" s="2">
        <f t="shared" si="44"/>
        <v>2.8190213283012744E-2</v>
      </c>
      <c r="FS31" s="2">
        <f t="shared" si="44"/>
        <v>2.8183955840676692E-2</v>
      </c>
      <c r="FT31" s="2">
        <f t="shared" si="44"/>
        <v>2.7408460878767051E-2</v>
      </c>
      <c r="FU31" s="2">
        <f t="shared" si="44"/>
        <v>2.5376776466043745E-2</v>
      </c>
      <c r="FW31" s="2">
        <f t="shared" si="53"/>
        <v>4.4075762368535726E-6</v>
      </c>
      <c r="FX31" s="2">
        <f t="shared" si="45"/>
        <v>5.6382612517901979E-6</v>
      </c>
      <c r="FY31" s="2">
        <f t="shared" si="45"/>
        <v>4.1665244330899031E-6</v>
      </c>
      <c r="FZ31" s="2">
        <f t="shared" si="45"/>
        <v>4.4982094584477414E-6</v>
      </c>
      <c r="GA31" s="2">
        <f t="shared" si="45"/>
        <v>4.6714198495405258E-6</v>
      </c>
      <c r="GB31" s="2">
        <f t="shared" si="45"/>
        <v>4.4870469716401924E-6</v>
      </c>
      <c r="GC31" s="2">
        <f t="shared" si="45"/>
        <v>4.5229921778990853E-6</v>
      </c>
      <c r="GD31" s="2">
        <f t="shared" si="45"/>
        <v>4.7911889472570955E-6</v>
      </c>
      <c r="GE31" s="2">
        <f t="shared" si="45"/>
        <v>5.2716926719197593E-6</v>
      </c>
      <c r="GF31" s="2">
        <f t="shared" si="45"/>
        <v>5.3329054674611068E-6</v>
      </c>
      <c r="GG31" s="2">
        <f t="shared" si="45"/>
        <v>5.124712257152356E-6</v>
      </c>
      <c r="GH31" s="2">
        <f t="shared" si="45"/>
        <v>4.4778325509209114E-6</v>
      </c>
      <c r="GI31" s="2">
        <f t="shared" si="45"/>
        <v>4.0080160158356282E-6</v>
      </c>
      <c r="GJ31" s="2">
        <f t="shared" si="45"/>
        <v>2.8231430733260886E-6</v>
      </c>
      <c r="GK31" s="2">
        <f t="shared" si="45"/>
        <v>2.3805749551315633E-6</v>
      </c>
      <c r="GM31" s="86">
        <f t="shared" si="54"/>
        <v>1.2960451749189409E-13</v>
      </c>
      <c r="GN31" s="86">
        <f t="shared" si="46"/>
        <v>2.5246695336954023E-14</v>
      </c>
      <c r="GO31" s="86">
        <f t="shared" si="46"/>
        <v>1.2719936587876952E-14</v>
      </c>
      <c r="GP31" s="86">
        <f t="shared" si="46"/>
        <v>5.3064397481864262E-14</v>
      </c>
      <c r="GQ31" s="86">
        <f t="shared" si="46"/>
        <v>6.7599358306160478E-13</v>
      </c>
      <c r="GR31" s="86">
        <f t="shared" si="46"/>
        <v>6.6508374049535689E-16</v>
      </c>
      <c r="GS31" s="86">
        <f t="shared" si="46"/>
        <v>2.3672307030314384E-14</v>
      </c>
      <c r="GT31" s="86">
        <f t="shared" si="46"/>
        <v>1.4770730470112894E-15</v>
      </c>
      <c r="GU31" s="86">
        <f t="shared" si="46"/>
        <v>2.545544398230912E-17</v>
      </c>
      <c r="GV31" s="86">
        <f t="shared" si="46"/>
        <v>9.0462406377380068E-16</v>
      </c>
      <c r="GW31" s="86">
        <f t="shared" si="46"/>
        <v>3.4488094133086864E-14</v>
      </c>
      <c r="GX31" s="86">
        <f t="shared" si="46"/>
        <v>5.0834259432365947E-16</v>
      </c>
      <c r="GY31" s="86">
        <f t="shared" si="46"/>
        <v>3.733369180230968E-16</v>
      </c>
      <c r="GZ31" s="86">
        <f t="shared" si="46"/>
        <v>6.8413656640796312E-17</v>
      </c>
      <c r="HA31" s="86">
        <f t="shared" si="46"/>
        <v>1.9782408579872566E-22</v>
      </c>
      <c r="HC31" s="86">
        <f t="shared" si="58"/>
        <v>1.2165561140606673E-29</v>
      </c>
      <c r="HD31" s="86">
        <f t="shared" si="47"/>
        <v>9.2968495011744823E-33</v>
      </c>
      <c r="HE31" s="86">
        <f t="shared" si="47"/>
        <v>1.3646927091619981E-34</v>
      </c>
      <c r="HF31" s="86">
        <f t="shared" si="47"/>
        <v>6.7463468811367899E-34</v>
      </c>
      <c r="HG31" s="86">
        <f t="shared" si="47"/>
        <v>6.0081594229213022E-32</v>
      </c>
      <c r="HH31" s="86">
        <f t="shared" si="47"/>
        <v>1.230172441640328E-38</v>
      </c>
      <c r="HI31" s="86">
        <f t="shared" si="47"/>
        <v>7.0102201636321552E-34</v>
      </c>
      <c r="HJ31" s="86">
        <f t="shared" si="47"/>
        <v>3.1901550226652142E-36</v>
      </c>
      <c r="HK31" s="86">
        <f t="shared" si="47"/>
        <v>3.8969235708214729E-39</v>
      </c>
      <c r="HL31" s="86">
        <f t="shared" si="47"/>
        <v>3.17545859712379E-38</v>
      </c>
      <c r="HM31" s="86">
        <f t="shared" si="47"/>
        <v>9.222698776073797E-35</v>
      </c>
      <c r="HN31" s="86">
        <f t="shared" si="47"/>
        <v>4.3875392225649859E-38</v>
      </c>
      <c r="HO31" s="86">
        <f t="shared" si="47"/>
        <v>1.7089512206136905E-36</v>
      </c>
      <c r="HP31" s="86">
        <f t="shared" si="47"/>
        <v>2.0702241577486742E-36</v>
      </c>
      <c r="HQ31" s="86">
        <f t="shared" si="47"/>
        <v>7.53591508754296E-48</v>
      </c>
      <c r="HS31" s="86">
        <f t="shared" si="55"/>
        <v>2.4191592550980586E-172</v>
      </c>
      <c r="HT31" s="86">
        <f t="shared" si="48"/>
        <v>7.1554632260244918E-187</v>
      </c>
      <c r="HU31" s="86">
        <f t="shared" si="48"/>
        <v>1.6608775330282764E-197</v>
      </c>
      <c r="HV31" s="86">
        <f t="shared" si="48"/>
        <v>1.0791431719502831E-198</v>
      </c>
      <c r="HW31" s="86">
        <f t="shared" si="48"/>
        <v>9.8721684521931907E-187</v>
      </c>
      <c r="HX31" s="86">
        <f t="shared" si="48"/>
        <v>5.0407024218084109E-227</v>
      </c>
      <c r="HY31" s="86">
        <f t="shared" si="48"/>
        <v>5.3639482695206013E-198</v>
      </c>
      <c r="HZ31" s="86">
        <f t="shared" si="48"/>
        <v>2.1232325752015663E-213</v>
      </c>
      <c r="IA31" s="86">
        <f t="shared" si="48"/>
        <v>6.8216608256759878E-232</v>
      </c>
      <c r="IB31" s="86">
        <f t="shared" si="48"/>
        <v>3.4045790767676375E-225</v>
      </c>
      <c r="IC31" s="86">
        <f t="shared" si="48"/>
        <v>3.0655153347616652E-203</v>
      </c>
      <c r="ID31" s="86">
        <f t="shared" si="48"/>
        <v>7.731897474024805E-225</v>
      </c>
      <c r="IE31" s="86">
        <f t="shared" si="48"/>
        <v>8.4623151260099061E-214</v>
      </c>
      <c r="IF31" s="86">
        <f t="shared" si="48"/>
        <v>1.04594991662925E-105</v>
      </c>
      <c r="IG31" s="86">
        <f t="shared" si="48"/>
        <v>1.6258721156016861E-66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1.8629282262137642E-141</v>
      </c>
      <c r="IY31" s="86">
        <f t="shared" si="57"/>
        <v>1.2960451749189409E-13</v>
      </c>
      <c r="IZ31" s="86">
        <f t="shared" si="50"/>
        <v>2.5246695336954023E-14</v>
      </c>
      <c r="JA31" s="86">
        <f t="shared" si="50"/>
        <v>1.2719936587876952E-14</v>
      </c>
      <c r="JB31" s="86">
        <f t="shared" si="50"/>
        <v>5.3064397481864262E-14</v>
      </c>
      <c r="JC31" s="86">
        <f t="shared" si="50"/>
        <v>6.7599358306160478E-13</v>
      </c>
      <c r="JD31" s="86">
        <f t="shared" si="50"/>
        <v>6.6508374049535689E-16</v>
      </c>
      <c r="JE31" s="86">
        <f t="shared" si="50"/>
        <v>2.3672307030314384E-14</v>
      </c>
      <c r="JF31" s="86">
        <f t="shared" si="50"/>
        <v>1.4770730470112894E-15</v>
      </c>
      <c r="JG31" s="86">
        <f t="shared" si="50"/>
        <v>2.545544398230912E-17</v>
      </c>
      <c r="JH31" s="86">
        <f t="shared" si="50"/>
        <v>9.0462406377380068E-16</v>
      </c>
      <c r="JI31" s="86">
        <f t="shared" si="50"/>
        <v>3.4488094133086864E-14</v>
      </c>
      <c r="JJ31" s="86">
        <f t="shared" si="50"/>
        <v>5.0834259432365947E-16</v>
      </c>
      <c r="JK31" s="86">
        <f t="shared" si="50"/>
        <v>3.733369180230968E-16</v>
      </c>
      <c r="JL31" s="86">
        <f t="shared" si="50"/>
        <v>6.8413656640796312E-17</v>
      </c>
      <c r="JM31" s="86">
        <f t="shared" si="50"/>
        <v>1.9782408579872566E-22</v>
      </c>
    </row>
    <row r="32" spans="1:273" x14ac:dyDescent="0.25">
      <c r="B32" s="2">
        <v>5</v>
      </c>
      <c r="C32" s="37">
        <v>111.96599999999999</v>
      </c>
      <c r="D32" s="37">
        <v>115.017</v>
      </c>
      <c r="E32" s="37">
        <v>113.678</v>
      </c>
      <c r="F32" s="37">
        <v>112.559</v>
      </c>
      <c r="G32" s="37">
        <v>110.407</v>
      </c>
      <c r="H32" s="37">
        <v>110.051</v>
      </c>
      <c r="I32" s="37">
        <v>113.30500000000001</v>
      </c>
      <c r="J32" s="37">
        <v>109.441</v>
      </c>
      <c r="K32" s="37">
        <v>111.102</v>
      </c>
      <c r="L32" s="37">
        <v>115.797</v>
      </c>
      <c r="M32" s="37">
        <v>116.52500000000001</v>
      </c>
      <c r="N32" s="37">
        <v>115.729</v>
      </c>
      <c r="O32" s="37">
        <v>120.96599999999999</v>
      </c>
      <c r="P32" s="37">
        <v>117.339</v>
      </c>
      <c r="Q32" s="37">
        <v>120.169</v>
      </c>
      <c r="S32" s="4">
        <f t="shared" si="7"/>
        <v>109.88126080879928</v>
      </c>
      <c r="T32" s="4">
        <f t="shared" si="7"/>
        <v>112.23942899775354</v>
      </c>
      <c r="U32" s="4">
        <f t="shared" si="7"/>
        <v>111.71933497697802</v>
      </c>
      <c r="V32" s="4">
        <f t="shared" si="7"/>
        <v>111.53510253138481</v>
      </c>
      <c r="W32" s="4">
        <f t="shared" si="7"/>
        <v>112.03047784916171</v>
      </c>
      <c r="X32" s="4">
        <f t="shared" si="7"/>
        <v>107.66108475953405</v>
      </c>
      <c r="Y32" s="4">
        <f t="shared" si="7"/>
        <v>110.84884514511018</v>
      </c>
      <c r="Z32" s="4">
        <f t="shared" si="7"/>
        <v>110.16184952077316</v>
      </c>
      <c r="AA32" s="4" t="e">
        <f t="shared" si="7"/>
        <v>#N/A</v>
      </c>
      <c r="AB32" s="4">
        <f t="shared" si="7"/>
        <v>113.24440330955014</v>
      </c>
      <c r="AC32" s="4">
        <f t="shared" si="7"/>
        <v>115.51942074989591</v>
      </c>
      <c r="AD32" s="4">
        <f t="shared" si="7"/>
        <v>114.704129709505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2.0847391912007112</v>
      </c>
      <c r="AJ32" s="4">
        <f t="shared" si="8"/>
        <v>2.7775710022464608</v>
      </c>
      <c r="AK32" s="4">
        <f t="shared" si="8"/>
        <v>1.9586650230219789</v>
      </c>
      <c r="AL32" s="4">
        <f t="shared" si="8"/>
        <v>1.0238974686151892</v>
      </c>
      <c r="AM32" s="4">
        <f t="shared" si="8"/>
        <v>-1.6234778491617163</v>
      </c>
      <c r="AN32" s="4">
        <f t="shared" si="8"/>
        <v>2.3899152404659532</v>
      </c>
      <c r="AO32" s="4">
        <f t="shared" si="8"/>
        <v>2.4561548548898315</v>
      </c>
      <c r="AP32" s="4">
        <f t="shared" si="8"/>
        <v>-0.72084952077315734</v>
      </c>
      <c r="AQ32" s="4">
        <f t="shared" si="8"/>
        <v>0</v>
      </c>
      <c r="AR32" s="4">
        <f t="shared" si="8"/>
        <v>2.5525966904498603</v>
      </c>
      <c r="AS32" s="4">
        <f t="shared" si="8"/>
        <v>1.0055792501040912</v>
      </c>
      <c r="AT32" s="4">
        <f t="shared" si="8"/>
        <v>1.0248702904950022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109.88126080830226</v>
      </c>
      <c r="AZ32" s="2">
        <f t="shared" si="9"/>
        <v>112.23942899765331</v>
      </c>
      <c r="BA32" s="2">
        <f t="shared" si="9"/>
        <v>111.71933497692704</v>
      </c>
      <c r="BB32" s="2">
        <f t="shared" si="9"/>
        <v>111.53510253118026</v>
      </c>
      <c r="BC32" s="2">
        <f t="shared" si="9"/>
        <v>112.03047784696467</v>
      </c>
      <c r="BD32" s="2">
        <f t="shared" si="9"/>
        <v>107.66108475953085</v>
      </c>
      <c r="BE32" s="2">
        <f t="shared" si="9"/>
        <v>110.84884514501246</v>
      </c>
      <c r="BF32" s="2">
        <f t="shared" si="9"/>
        <v>110.16184952076648</v>
      </c>
      <c r="BG32" s="2" t="e">
        <f t="shared" si="9"/>
        <v>#N/A</v>
      </c>
      <c r="BH32" s="2">
        <f t="shared" si="9"/>
        <v>113.24440330954586</v>
      </c>
      <c r="BI32" s="2">
        <f t="shared" si="9"/>
        <v>115.51942074976527</v>
      </c>
      <c r="BJ32" s="2">
        <f t="shared" si="9"/>
        <v>114.70412970950269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111.96599999999999</v>
      </c>
      <c r="BP32" s="2">
        <f t="shared" si="11"/>
        <v>115.017</v>
      </c>
      <c r="BQ32" s="2">
        <f t="shared" si="12"/>
        <v>113.678</v>
      </c>
      <c r="BR32" s="2">
        <f t="shared" si="13"/>
        <v>112.559</v>
      </c>
      <c r="BS32" s="2">
        <f t="shared" si="14"/>
        <v>110.407</v>
      </c>
      <c r="BT32" s="2">
        <f t="shared" si="15"/>
        <v>110.051</v>
      </c>
      <c r="BU32" s="2">
        <f t="shared" si="16"/>
        <v>113.30500000000001</v>
      </c>
      <c r="BV32" s="2">
        <f t="shared" si="17"/>
        <v>109.441</v>
      </c>
      <c r="BW32" s="2" t="str">
        <f t="shared" si="18"/>
        <v/>
      </c>
      <c r="BX32" s="2">
        <f t="shared" si="19"/>
        <v>115.797</v>
      </c>
      <c r="BY32" s="2">
        <f t="shared" si="20"/>
        <v>116.52500000000001</v>
      </c>
      <c r="BZ32" s="2">
        <f t="shared" si="21"/>
        <v>115.729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109.66234581881534</v>
      </c>
      <c r="DL32" s="2">
        <f t="shared" si="41"/>
        <v>112.22666342780029</v>
      </c>
      <c r="DM32" s="2">
        <f t="shared" si="41"/>
        <v>111.63185093808632</v>
      </c>
      <c r="DN32" s="2">
        <f t="shared" si="41"/>
        <v>111.49810722326454</v>
      </c>
      <c r="DO32" s="2">
        <f t="shared" si="41"/>
        <v>111.89865103189494</v>
      </c>
      <c r="DP32" s="2">
        <f t="shared" si="41"/>
        <v>107.554479374111</v>
      </c>
      <c r="DQ32" s="2">
        <f t="shared" si="41"/>
        <v>110.87556788124155</v>
      </c>
      <c r="DR32" s="2">
        <f t="shared" si="41"/>
        <v>110.14947631031845</v>
      </c>
      <c r="DS32" s="2">
        <f t="shared" si="41"/>
        <v>109.46163417366942</v>
      </c>
      <c r="DT32" s="2">
        <f t="shared" si="41"/>
        <v>113.12976813655762</v>
      </c>
      <c r="DU32" s="2">
        <f t="shared" si="41"/>
        <v>115.31820206378985</v>
      </c>
      <c r="DV32" s="2">
        <f t="shared" si="41"/>
        <v>114.49547937411093</v>
      </c>
      <c r="DW32" s="2">
        <f t="shared" si="41"/>
        <v>116.94312222222226</v>
      </c>
      <c r="DX32" s="2">
        <f t="shared" si="41"/>
        <v>114.62786615186616</v>
      </c>
      <c r="DY32" s="2">
        <f t="shared" si="41"/>
        <v>114.38300556173529</v>
      </c>
      <c r="EA32" s="2">
        <f t="shared" si="42"/>
        <v>115.79878358637016</v>
      </c>
      <c r="EB32" s="2">
        <f t="shared" si="42"/>
        <v>112.60002000054722</v>
      </c>
      <c r="EC32" s="2">
        <f t="shared" si="42"/>
        <v>114.3164280943009</v>
      </c>
      <c r="ED32" s="2">
        <f t="shared" si="42"/>
        <v>112.52560139995691</v>
      </c>
      <c r="EE32" s="2">
        <f t="shared" si="42"/>
        <v>115.30147508406939</v>
      </c>
      <c r="EF32" s="2">
        <f t="shared" si="42"/>
        <v>110.94239263190757</v>
      </c>
      <c r="EG32" s="2">
        <f t="shared" si="42"/>
        <v>110.0922533706655</v>
      </c>
      <c r="EH32" s="2">
        <f t="shared" si="42"/>
        <v>110.52740571017274</v>
      </c>
      <c r="EI32" s="2">
        <f t="shared" si="42"/>
        <v>112.7338891351678</v>
      </c>
      <c r="EJ32" s="2">
        <f t="shared" si="42"/>
        <v>116.63047232270837</v>
      </c>
      <c r="EK32" s="2">
        <f t="shared" si="42"/>
        <v>120.94210322044775</v>
      </c>
      <c r="EL32" s="2">
        <f t="shared" si="42"/>
        <v>121.26408715450115</v>
      </c>
      <c r="EM32" s="2">
        <f t="shared" si="42"/>
        <v>124.29139207048459</v>
      </c>
      <c r="EN32" s="2">
        <f t="shared" si="42"/>
        <v>121.38290333628122</v>
      </c>
      <c r="EO32" s="2">
        <f t="shared" si="42"/>
        <v>121.79599750428348</v>
      </c>
      <c r="EQ32" s="2">
        <f t="shared" si="43"/>
        <v>116.943364397162</v>
      </c>
      <c r="ER32" s="2">
        <f t="shared" si="43"/>
        <v>113.28420624601958</v>
      </c>
      <c r="ES32" s="2">
        <f t="shared" si="43"/>
        <v>113.5168415535104</v>
      </c>
      <c r="ET32" s="2">
        <f t="shared" si="43"/>
        <v>113.29509521257329</v>
      </c>
      <c r="EU32" s="2">
        <f t="shared" si="43"/>
        <v>113.05602077419712</v>
      </c>
      <c r="EV32" s="2">
        <f t="shared" si="43"/>
        <v>112.43742973706571</v>
      </c>
      <c r="EW32" s="2">
        <f t="shared" si="43"/>
        <v>112.56537021434633</v>
      </c>
      <c r="EX32" s="2">
        <f t="shared" si="43"/>
        <v>111.09919558275678</v>
      </c>
      <c r="EY32" s="2">
        <f t="shared" si="43"/>
        <v>113.56440353956413</v>
      </c>
      <c r="EZ32" s="2">
        <f t="shared" si="43"/>
        <v>116.1537819436335</v>
      </c>
      <c r="FA32" s="2">
        <f t="shared" si="43"/>
        <v>119.33257290555221</v>
      </c>
      <c r="FB32" s="2">
        <f t="shared" si="43"/>
        <v>121.3562416338353</v>
      </c>
      <c r="FC32" s="2">
        <f t="shared" si="43"/>
        <v>123.91517285016744</v>
      </c>
      <c r="FD32" s="2">
        <f t="shared" si="43"/>
        <v>123.38201301746248</v>
      </c>
      <c r="FE32" s="2">
        <f t="shared" si="43"/>
        <v>124.92144161144547</v>
      </c>
      <c r="FG32" s="2">
        <f t="shared" si="44"/>
        <v>3.5673702926429858E-2</v>
      </c>
      <c r="FH32" s="2">
        <f t="shared" si="44"/>
        <v>3.4180033216847337E-2</v>
      </c>
      <c r="FI32" s="2">
        <f t="shared" si="44"/>
        <v>3.2589002536356868E-2</v>
      </c>
      <c r="FJ32" s="2">
        <f t="shared" si="44"/>
        <v>3.60016761825546E-2</v>
      </c>
      <c r="FK32" s="2">
        <f t="shared" si="44"/>
        <v>3.8743794714947023E-2</v>
      </c>
      <c r="FL32" s="2">
        <f t="shared" si="44"/>
        <v>3.146421463747761E-2</v>
      </c>
      <c r="FM32" s="2">
        <f t="shared" si="44"/>
        <v>3.4130609027677353E-2</v>
      </c>
      <c r="FN32" s="2">
        <f t="shared" si="44"/>
        <v>3.2731527617892227E-2</v>
      </c>
      <c r="FO32" s="2">
        <f t="shared" si="44"/>
        <v>3.0514580597276464E-2</v>
      </c>
      <c r="FP32" s="2">
        <f t="shared" si="44"/>
        <v>3.2747114379611475E-2</v>
      </c>
      <c r="FQ32" s="2">
        <f t="shared" si="44"/>
        <v>3.578080846980207E-2</v>
      </c>
      <c r="FR32" s="2">
        <f t="shared" si="44"/>
        <v>3.0826115162439126E-2</v>
      </c>
      <c r="FS32" s="2">
        <f t="shared" si="44"/>
        <v>3.0819291178636146E-2</v>
      </c>
      <c r="FT32" s="2">
        <f t="shared" si="44"/>
        <v>2.9973520198510826E-2</v>
      </c>
      <c r="FU32" s="2">
        <f t="shared" si="44"/>
        <v>2.7757124160412441E-2</v>
      </c>
      <c r="FW32" s="2">
        <f t="shared" si="53"/>
        <v>4.8328091864691417E-6</v>
      </c>
      <c r="FX32" s="2">
        <f t="shared" si="45"/>
        <v>6.1822271638053016E-6</v>
      </c>
      <c r="FY32" s="2">
        <f t="shared" si="45"/>
        <v>4.5685013581404046E-6</v>
      </c>
      <c r="FZ32" s="2">
        <f t="shared" si="45"/>
        <v>4.9321864524069921E-6</v>
      </c>
      <c r="GA32" s="2">
        <f t="shared" si="45"/>
        <v>5.1221077015681299E-6</v>
      </c>
      <c r="GB32" s="2">
        <f t="shared" si="45"/>
        <v>4.9199470396178912E-6</v>
      </c>
      <c r="GC32" s="2">
        <f t="shared" si="45"/>
        <v>4.9593601402759127E-6</v>
      </c>
      <c r="GD32" s="2">
        <f t="shared" si="45"/>
        <v>5.2534317858956441E-6</v>
      </c>
      <c r="GE32" s="2">
        <f t="shared" si="45"/>
        <v>5.7802931316510957E-6</v>
      </c>
      <c r="GF32" s="2">
        <f t="shared" si="45"/>
        <v>5.8474115586174259E-6</v>
      </c>
      <c r="GG32" s="2">
        <f t="shared" si="45"/>
        <v>5.6191324732469911E-6</v>
      </c>
      <c r="GH32" s="2">
        <f t="shared" si="45"/>
        <v>4.9098436369476989E-6</v>
      </c>
      <c r="GI32" s="2">
        <f t="shared" si="45"/>
        <v>4.3947004717866142E-6</v>
      </c>
      <c r="GJ32" s="2">
        <f t="shared" si="45"/>
        <v>3.0955139813641518E-6</v>
      </c>
      <c r="GK32" s="2">
        <f t="shared" si="45"/>
        <v>2.6102479330813229E-6</v>
      </c>
      <c r="GM32" s="86">
        <f t="shared" si="54"/>
        <v>3.5098842293474564E-13</v>
      </c>
      <c r="GN32" s="86">
        <f t="shared" si="46"/>
        <v>7.2504613017151227E-14</v>
      </c>
      <c r="GO32" s="86">
        <f t="shared" si="46"/>
        <v>3.707572894922162E-14</v>
      </c>
      <c r="GP32" s="86">
        <f t="shared" si="46"/>
        <v>1.4992005495691388E-13</v>
      </c>
      <c r="GQ32" s="86">
        <f t="shared" si="46"/>
        <v>1.7434483259634039E-12</v>
      </c>
      <c r="GR32" s="86">
        <f t="shared" si="46"/>
        <v>2.1773261409068001E-15</v>
      </c>
      <c r="GS32" s="86">
        <f t="shared" si="46"/>
        <v>6.8144086186900545E-14</v>
      </c>
      <c r="GT32" s="86">
        <f t="shared" si="46"/>
        <v>4.7346528409143064E-15</v>
      </c>
      <c r="GU32" s="86">
        <f t="shared" si="46"/>
        <v>9.4915068642832294E-17</v>
      </c>
      <c r="GV32" s="86">
        <f t="shared" si="46"/>
        <v>2.962991271152571E-15</v>
      </c>
      <c r="GW32" s="86">
        <f t="shared" si="46"/>
        <v>9.9123774699983393E-14</v>
      </c>
      <c r="GX32" s="86">
        <f t="shared" si="46"/>
        <v>1.671768628455363E-15</v>
      </c>
      <c r="GY32" s="86">
        <f t="shared" si="46"/>
        <v>1.2441137183422326E-15</v>
      </c>
      <c r="GZ32" s="86">
        <f t="shared" si="46"/>
        <v>2.428328278060293E-16</v>
      </c>
      <c r="HA32" s="86">
        <f t="shared" si="46"/>
        <v>1.1770439960063896E-21</v>
      </c>
      <c r="HC32" s="86">
        <f t="shared" si="58"/>
        <v>6.5575780969949551E-29</v>
      </c>
      <c r="HD32" s="86">
        <f t="shared" si="47"/>
        <v>6.10675480664901E-32</v>
      </c>
      <c r="HE32" s="86">
        <f t="shared" si="47"/>
        <v>9.9369692689721174E-34</v>
      </c>
      <c r="HF32" s="86">
        <f t="shared" si="47"/>
        <v>4.8157047168870679E-33</v>
      </c>
      <c r="HG32" s="86">
        <f t="shared" si="47"/>
        <v>3.7982041122638773E-31</v>
      </c>
      <c r="HH32" s="86">
        <f t="shared" si="47"/>
        <v>1.1527934850006324E-37</v>
      </c>
      <c r="HI32" s="86">
        <f t="shared" si="47"/>
        <v>4.9159074514083079E-33</v>
      </c>
      <c r="HJ32" s="86">
        <f t="shared" si="47"/>
        <v>2.6289143776228906E-35</v>
      </c>
      <c r="HK32" s="86">
        <f t="shared" si="47"/>
        <v>3.8831712630880988E-38</v>
      </c>
      <c r="HL32" s="86">
        <f t="shared" si="47"/>
        <v>2.9868071209736459E-37</v>
      </c>
      <c r="HM32" s="86">
        <f t="shared" si="47"/>
        <v>6.97206741677E-34</v>
      </c>
      <c r="HN32" s="86">
        <f t="shared" si="47"/>
        <v>3.9799445291277823E-37</v>
      </c>
      <c r="HO32" s="86">
        <f t="shared" si="47"/>
        <v>1.3814749377993298E-35</v>
      </c>
      <c r="HP32" s="86">
        <f t="shared" si="47"/>
        <v>1.651333589516912E-35</v>
      </c>
      <c r="HQ32" s="86">
        <f t="shared" si="47"/>
        <v>1.281712697801321E-46</v>
      </c>
      <c r="HS32" s="86">
        <f t="shared" si="55"/>
        <v>3.1548761140783985E-169</v>
      </c>
      <c r="HT32" s="86">
        <f t="shared" si="48"/>
        <v>1.9794540929029821E-183</v>
      </c>
      <c r="HU32" s="86">
        <f t="shared" si="48"/>
        <v>7.0670363773404813E-194</v>
      </c>
      <c r="HV32" s="86">
        <f t="shared" si="48"/>
        <v>4.7311582944984307E-195</v>
      </c>
      <c r="HW32" s="86">
        <f t="shared" si="48"/>
        <v>2.567101034994716E-183</v>
      </c>
      <c r="HX32" s="86">
        <f t="shared" si="48"/>
        <v>7.012605303682336E-223</v>
      </c>
      <c r="HY32" s="86">
        <f t="shared" si="48"/>
        <v>2.152235762969875E-194</v>
      </c>
      <c r="HZ32" s="86">
        <f t="shared" si="48"/>
        <v>1.7425201926158246E-209</v>
      </c>
      <c r="IA32" s="86">
        <f t="shared" si="48"/>
        <v>1.2837828981978064E-227</v>
      </c>
      <c r="IB32" s="86">
        <f t="shared" si="48"/>
        <v>4.8817138290933985E-221</v>
      </c>
      <c r="IC32" s="86">
        <f t="shared" si="48"/>
        <v>1.6921472100154328E-199</v>
      </c>
      <c r="ID32" s="86">
        <f t="shared" si="48"/>
        <v>9.5942845723618366E-221</v>
      </c>
      <c r="IE32" s="86">
        <f t="shared" si="48"/>
        <v>6.2299781146107658E-210</v>
      </c>
      <c r="IF32" s="86">
        <f t="shared" si="48"/>
        <v>7.2950017873832085E-104</v>
      </c>
      <c r="IG32" s="86">
        <f t="shared" si="48"/>
        <v>2.2484415258842517E-65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1.7658764149761938E-139</v>
      </c>
      <c r="IY32" s="86">
        <f t="shared" si="57"/>
        <v>3.5098842293474569E-13</v>
      </c>
      <c r="IZ32" s="86">
        <f t="shared" si="50"/>
        <v>7.2504613017151227E-14</v>
      </c>
      <c r="JA32" s="86">
        <f t="shared" si="50"/>
        <v>3.707572894922162E-14</v>
      </c>
      <c r="JB32" s="86">
        <f t="shared" si="50"/>
        <v>1.4992005495691388E-13</v>
      </c>
      <c r="JC32" s="86">
        <f t="shared" si="50"/>
        <v>1.7434483259634039E-12</v>
      </c>
      <c r="JD32" s="86">
        <f t="shared" si="50"/>
        <v>2.1773261409068001E-15</v>
      </c>
      <c r="JE32" s="86">
        <f t="shared" si="50"/>
        <v>6.8144086186900545E-14</v>
      </c>
      <c r="JF32" s="86">
        <f t="shared" si="50"/>
        <v>4.7346528409143064E-15</v>
      </c>
      <c r="JG32" s="86">
        <f t="shared" si="50"/>
        <v>9.4915068642832294E-17</v>
      </c>
      <c r="JH32" s="86">
        <f t="shared" si="50"/>
        <v>2.962991271152571E-15</v>
      </c>
      <c r="JI32" s="86">
        <f t="shared" si="50"/>
        <v>9.9123774699983393E-14</v>
      </c>
      <c r="JJ32" s="86">
        <f t="shared" si="50"/>
        <v>1.671768628455363E-15</v>
      </c>
      <c r="JK32" s="86">
        <f t="shared" si="50"/>
        <v>1.2441137183422326E-15</v>
      </c>
      <c r="JL32" s="86">
        <f t="shared" si="50"/>
        <v>2.428328278060293E-16</v>
      </c>
      <c r="JM32" s="86">
        <f t="shared" si="50"/>
        <v>1.1770439960063896E-21</v>
      </c>
    </row>
    <row r="33" spans="2:273" x14ac:dyDescent="0.25">
      <c r="B33" s="2">
        <v>6</v>
      </c>
      <c r="C33" s="37">
        <v>108.898</v>
      </c>
      <c r="D33" s="37">
        <v>111.136</v>
      </c>
      <c r="E33" s="37">
        <v>113.017</v>
      </c>
      <c r="F33" s="37">
        <v>114</v>
      </c>
      <c r="G33" s="37">
        <v>111.61</v>
      </c>
      <c r="H33" s="37">
        <v>110.831</v>
      </c>
      <c r="I33" s="37">
        <v>109.932</v>
      </c>
      <c r="J33" s="37">
        <v>111.23699999999999</v>
      </c>
      <c r="K33" s="37">
        <v>110.593</v>
      </c>
      <c r="L33" s="37">
        <v>115.661</v>
      </c>
      <c r="M33" s="37">
        <v>116.712</v>
      </c>
      <c r="N33" s="37">
        <v>118.492</v>
      </c>
      <c r="O33" s="37">
        <v>119</v>
      </c>
      <c r="P33" s="37">
        <v>118</v>
      </c>
      <c r="Q33" s="37">
        <v>116.22</v>
      </c>
      <c r="S33" s="4">
        <f t="shared" si="7"/>
        <v>110.24373779149769</v>
      </c>
      <c r="T33" s="4">
        <f t="shared" si="7"/>
        <v>112.37026275442899</v>
      </c>
      <c r="U33" s="4">
        <f t="shared" si="7"/>
        <v>111.9003230132741</v>
      </c>
      <c r="V33" s="4">
        <f t="shared" si="7"/>
        <v>111.71526172332052</v>
      </c>
      <c r="W33" s="4">
        <f t="shared" si="7"/>
        <v>112.28196145914011</v>
      </c>
      <c r="X33" s="4">
        <f t="shared" si="7"/>
        <v>107.92977794687872</v>
      </c>
      <c r="Y33" s="4">
        <f t="shared" si="7"/>
        <v>111.04634881777618</v>
      </c>
      <c r="Z33" s="4">
        <f t="shared" si="7"/>
        <v>110.38508436691723</v>
      </c>
      <c r="AA33" s="4" t="e">
        <f t="shared" si="7"/>
        <v>#N/A</v>
      </c>
      <c r="AB33" s="4">
        <f t="shared" si="7"/>
        <v>113.44207198680407</v>
      </c>
      <c r="AC33" s="4">
        <f t="shared" si="7"/>
        <v>115.74401083774433</v>
      </c>
      <c r="AD33" s="4">
        <f t="shared" si="7"/>
        <v>114.93404942596669</v>
      </c>
      <c r="AE33" s="4">
        <f t="shared" si="7"/>
        <v>117.44577313775874</v>
      </c>
      <c r="AF33" s="4" t="e">
        <f t="shared" si="7"/>
        <v>#N/A</v>
      </c>
      <c r="AG33" s="4" t="e">
        <f t="shared" si="7"/>
        <v>#N/A</v>
      </c>
      <c r="AI33" s="4">
        <f t="shared" si="8"/>
        <v>-1.3457377914976973</v>
      </c>
      <c r="AJ33" s="4">
        <f t="shared" si="8"/>
        <v>-1.2342627544289968</v>
      </c>
      <c r="AK33" s="4">
        <f t="shared" si="8"/>
        <v>1.1166769867258921</v>
      </c>
      <c r="AL33" s="4">
        <f t="shared" si="8"/>
        <v>2.2847382766794766</v>
      </c>
      <c r="AM33" s="4">
        <f t="shared" si="8"/>
        <v>-0.67196145914010685</v>
      </c>
      <c r="AN33" s="4">
        <f t="shared" si="8"/>
        <v>2.9012220531212876</v>
      </c>
      <c r="AO33" s="4">
        <f t="shared" si="8"/>
        <v>-1.1143488177761753</v>
      </c>
      <c r="AP33" s="4">
        <f t="shared" si="8"/>
        <v>0.85191563308276841</v>
      </c>
      <c r="AQ33" s="4">
        <f t="shared" si="8"/>
        <v>0</v>
      </c>
      <c r="AR33" s="4">
        <f t="shared" si="8"/>
        <v>2.218928013195935</v>
      </c>
      <c r="AS33" s="4">
        <f t="shared" si="8"/>
        <v>0.96798916225567666</v>
      </c>
      <c r="AT33" s="4">
        <f t="shared" si="8"/>
        <v>3.5579505740333133</v>
      </c>
      <c r="AU33" s="4">
        <f t="shared" si="8"/>
        <v>1.5542268622412649</v>
      </c>
      <c r="AV33" s="4">
        <f t="shared" si="8"/>
        <v>0</v>
      </c>
      <c r="AW33" s="4">
        <f t="shared" si="8"/>
        <v>0</v>
      </c>
      <c r="AY33" s="2">
        <f t="shared" si="51"/>
        <v>110.2437377901984</v>
      </c>
      <c r="AZ33" s="2">
        <f t="shared" si="9"/>
        <v>112.37026275415145</v>
      </c>
      <c r="BA33" s="2">
        <f t="shared" si="9"/>
        <v>111.90032301313086</v>
      </c>
      <c r="BB33" s="2">
        <f t="shared" si="9"/>
        <v>111.71526172276334</v>
      </c>
      <c r="BC33" s="2">
        <f t="shared" si="9"/>
        <v>112.28196145366721</v>
      </c>
      <c r="BD33" s="2">
        <f t="shared" si="9"/>
        <v>107.92977794686864</v>
      </c>
      <c r="BE33" s="2">
        <f t="shared" si="9"/>
        <v>111.04634881750498</v>
      </c>
      <c r="BF33" s="2">
        <f t="shared" si="9"/>
        <v>110.38508436689665</v>
      </c>
      <c r="BG33" s="2" t="e">
        <f t="shared" si="9"/>
        <v>#N/A</v>
      </c>
      <c r="BH33" s="2">
        <f t="shared" si="9"/>
        <v>113.44207198679058</v>
      </c>
      <c r="BI33" s="2">
        <f t="shared" si="9"/>
        <v>115.74401083738246</v>
      </c>
      <c r="BJ33" s="2">
        <f t="shared" si="9"/>
        <v>114.93404942595943</v>
      </c>
      <c r="BK33" s="2">
        <f t="shared" si="9"/>
        <v>117.44577313775227</v>
      </c>
      <c r="BL33" s="2" t="e">
        <f t="shared" si="9"/>
        <v>#N/A</v>
      </c>
      <c r="BM33" s="2" t="e">
        <f t="shared" si="9"/>
        <v>#N/A</v>
      </c>
      <c r="BO33" s="2">
        <f t="shared" si="10"/>
        <v>108.898</v>
      </c>
      <c r="BP33" s="2">
        <f t="shared" si="11"/>
        <v>111.136</v>
      </c>
      <c r="BQ33" s="2">
        <f t="shared" si="12"/>
        <v>113.017</v>
      </c>
      <c r="BR33" s="2">
        <f t="shared" si="13"/>
        <v>114</v>
      </c>
      <c r="BS33" s="2">
        <f t="shared" si="14"/>
        <v>111.61</v>
      </c>
      <c r="BT33" s="2">
        <f t="shared" si="15"/>
        <v>110.831</v>
      </c>
      <c r="BU33" s="2">
        <f t="shared" si="16"/>
        <v>109.932</v>
      </c>
      <c r="BV33" s="2">
        <f t="shared" si="17"/>
        <v>111.23699999999999</v>
      </c>
      <c r="BW33" s="2" t="str">
        <f t="shared" si="18"/>
        <v/>
      </c>
      <c r="BX33" s="2">
        <f t="shared" si="19"/>
        <v>115.661</v>
      </c>
      <c r="BY33" s="2">
        <f t="shared" si="20"/>
        <v>116.712</v>
      </c>
      <c r="BZ33" s="2">
        <f t="shared" si="21"/>
        <v>118.492</v>
      </c>
      <c r="CA33" s="2">
        <f t="shared" si="22"/>
        <v>119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110.02199756097562</v>
      </c>
      <c r="DL33" s="2">
        <f t="shared" si="41"/>
        <v>112.36389439946021</v>
      </c>
      <c r="DM33" s="2">
        <f t="shared" si="41"/>
        <v>111.81435694183865</v>
      </c>
      <c r="DN33" s="2">
        <f t="shared" si="41"/>
        <v>111.6846148217636</v>
      </c>
      <c r="DO33" s="2">
        <f t="shared" si="41"/>
        <v>112.15280440900564</v>
      </c>
      <c r="DP33" s="2">
        <f t="shared" si="41"/>
        <v>107.82400379326698</v>
      </c>
      <c r="DQ33" s="2">
        <f t="shared" si="41"/>
        <v>111.08417982456139</v>
      </c>
      <c r="DR33" s="2">
        <f t="shared" si="41"/>
        <v>110.38087164897695</v>
      </c>
      <c r="DS33" s="2">
        <f t="shared" si="41"/>
        <v>109.6838053221288</v>
      </c>
      <c r="DT33" s="2">
        <f t="shared" si="41"/>
        <v>113.3267119487909</v>
      </c>
      <c r="DU33" s="2">
        <f t="shared" si="41"/>
        <v>115.53684709193244</v>
      </c>
      <c r="DV33" s="2">
        <f t="shared" si="41"/>
        <v>114.71653982930296</v>
      </c>
      <c r="DW33" s="2">
        <f t="shared" si="41"/>
        <v>117.21069519519523</v>
      </c>
      <c r="DX33" s="2">
        <f t="shared" si="41"/>
        <v>114.9237619047619</v>
      </c>
      <c r="DY33" s="2">
        <f t="shared" si="41"/>
        <v>114.69710745272528</v>
      </c>
      <c r="EA33" s="2">
        <f t="shared" si="42"/>
        <v>115.71022177744146</v>
      </c>
      <c r="EB33" s="2">
        <f t="shared" si="42"/>
        <v>112.53425593039482</v>
      </c>
      <c r="EC33" s="2">
        <f t="shared" si="42"/>
        <v>114.22781285573126</v>
      </c>
      <c r="ED33" s="2">
        <f t="shared" si="42"/>
        <v>112.46356799483091</v>
      </c>
      <c r="EE33" s="2">
        <f t="shared" si="42"/>
        <v>115.20476012195667</v>
      </c>
      <c r="EF33" s="2">
        <f t="shared" si="42"/>
        <v>110.89901180143613</v>
      </c>
      <c r="EG33" s="2">
        <f t="shared" si="42"/>
        <v>110.06960447986214</v>
      </c>
      <c r="EH33" s="2">
        <f t="shared" si="42"/>
        <v>110.49853178059944</v>
      </c>
      <c r="EI33" s="2">
        <f t="shared" si="42"/>
        <v>112.67465766000879</v>
      </c>
      <c r="EJ33" s="2">
        <f t="shared" si="42"/>
        <v>116.54973697187907</v>
      </c>
      <c r="EK33" s="2">
        <f t="shared" si="42"/>
        <v>120.83568707290367</v>
      </c>
      <c r="EL33" s="2">
        <f t="shared" si="42"/>
        <v>121.17082785392286</v>
      </c>
      <c r="EM33" s="2">
        <f t="shared" si="42"/>
        <v>124.18790786029605</v>
      </c>
      <c r="EN33" s="2">
        <f t="shared" si="42"/>
        <v>121.30890009363785</v>
      </c>
      <c r="EO33" s="2">
        <f t="shared" si="42"/>
        <v>121.74452714160573</v>
      </c>
      <c r="EQ33" s="2">
        <f t="shared" si="43"/>
        <v>116.84270681726355</v>
      </c>
      <c r="ER33" s="2">
        <f t="shared" si="43"/>
        <v>113.21112778865432</v>
      </c>
      <c r="ES33" s="2">
        <f t="shared" si="43"/>
        <v>113.43656919374746</v>
      </c>
      <c r="ET33" s="2">
        <f t="shared" si="43"/>
        <v>113.22487524050186</v>
      </c>
      <c r="EU33" s="2">
        <f t="shared" si="43"/>
        <v>112.98348032504033</v>
      </c>
      <c r="EV33" s="2">
        <f t="shared" si="43"/>
        <v>112.37815870521165</v>
      </c>
      <c r="EW33" s="2">
        <f t="shared" si="43"/>
        <v>112.51644753820032</v>
      </c>
      <c r="EX33" s="2">
        <f t="shared" si="43"/>
        <v>111.0642353645556</v>
      </c>
      <c r="EY33" s="2">
        <f t="shared" si="43"/>
        <v>113.49622596880472</v>
      </c>
      <c r="EZ33" s="2">
        <f t="shared" si="43"/>
        <v>116.07809309885054</v>
      </c>
      <c r="FA33" s="2">
        <f t="shared" si="43"/>
        <v>119.24331169245865</v>
      </c>
      <c r="FB33" s="2">
        <f t="shared" si="43"/>
        <v>121.2620210157969</v>
      </c>
      <c r="FC33" s="2">
        <f t="shared" si="43"/>
        <v>123.81555673555258</v>
      </c>
      <c r="FD33" s="2">
        <f t="shared" si="43"/>
        <v>123.28752120487559</v>
      </c>
      <c r="FE33" s="2">
        <f t="shared" si="43"/>
        <v>124.83198061940972</v>
      </c>
      <c r="FG33" s="2">
        <f t="shared" si="44"/>
        <v>3.8981274237806104E-2</v>
      </c>
      <c r="FH33" s="2">
        <f t="shared" si="44"/>
        <v>3.735447998849712E-2</v>
      </c>
      <c r="FI33" s="2">
        <f t="shared" si="44"/>
        <v>3.5621133306181038E-2</v>
      </c>
      <c r="FJ33" s="2">
        <f t="shared" si="44"/>
        <v>3.9338415818859863E-2</v>
      </c>
      <c r="FK33" s="2">
        <f t="shared" si="44"/>
        <v>4.2323523711453662E-2</v>
      </c>
      <c r="FL33" s="2">
        <f t="shared" si="44"/>
        <v>3.4395414222306915E-2</v>
      </c>
      <c r="FM33" s="2">
        <f t="shared" si="44"/>
        <v>3.7300642840361678E-2</v>
      </c>
      <c r="FN33" s="2">
        <f t="shared" si="44"/>
        <v>3.5776428735722933E-2</v>
      </c>
      <c r="FO33" s="2">
        <f t="shared" si="44"/>
        <v>3.3360359667660773E-2</v>
      </c>
      <c r="FP33" s="2">
        <f t="shared" si="44"/>
        <v>3.579341182405113E-2</v>
      </c>
      <c r="FQ33" s="2">
        <f t="shared" si="44"/>
        <v>3.9097907697048628E-2</v>
      </c>
      <c r="FR33" s="2">
        <f t="shared" si="44"/>
        <v>3.369993791496359E-2</v>
      </c>
      <c r="FS33" s="2">
        <f t="shared" si="44"/>
        <v>3.3692499868604078E-2</v>
      </c>
      <c r="FT33" s="2">
        <f t="shared" si="44"/>
        <v>3.2770545784689277E-2</v>
      </c>
      <c r="FU33" s="2">
        <f t="shared" si="44"/>
        <v>3.035379526286193E-2</v>
      </c>
      <c r="FW33" s="2">
        <f t="shared" si="53"/>
        <v>5.299067428336941E-6</v>
      </c>
      <c r="FX33" s="2">
        <f t="shared" si="45"/>
        <v>6.7786732455761309E-6</v>
      </c>
      <c r="FY33" s="2">
        <f t="shared" si="45"/>
        <v>5.0092599203662197E-6</v>
      </c>
      <c r="FZ33" s="2">
        <f t="shared" si="45"/>
        <v>5.4080323309732585E-6</v>
      </c>
      <c r="GA33" s="2">
        <f t="shared" si="45"/>
        <v>5.6162766376614986E-6</v>
      </c>
      <c r="GB33" s="2">
        <f t="shared" si="45"/>
        <v>5.3946120944725766E-6</v>
      </c>
      <c r="GC33" s="2">
        <f t="shared" si="45"/>
        <v>5.4378276587960873E-6</v>
      </c>
      <c r="GD33" s="2">
        <f t="shared" si="45"/>
        <v>5.7602704886152943E-6</v>
      </c>
      <c r="GE33" s="2">
        <f t="shared" si="45"/>
        <v>6.3379618516661583E-6</v>
      </c>
      <c r="GF33" s="2">
        <f t="shared" si="45"/>
        <v>6.411555660835151E-6</v>
      </c>
      <c r="GG33" s="2">
        <f t="shared" si="45"/>
        <v>6.1612528979938343E-6</v>
      </c>
      <c r="GH33" s="2">
        <f t="shared" si="45"/>
        <v>5.3835339442439299E-6</v>
      </c>
      <c r="GI33" s="2">
        <f t="shared" si="45"/>
        <v>4.8186912028039471E-6</v>
      </c>
      <c r="GJ33" s="2">
        <f t="shared" si="45"/>
        <v>3.3941625727568665E-6</v>
      </c>
      <c r="GK33" s="2">
        <f t="shared" si="45"/>
        <v>2.8620792243883147E-6</v>
      </c>
      <c r="GM33" s="86">
        <f t="shared" si="54"/>
        <v>9.340610591794078E-13</v>
      </c>
      <c r="GN33" s="86">
        <f t="shared" si="46"/>
        <v>2.0439247687460323E-13</v>
      </c>
      <c r="GO33" s="86">
        <f t="shared" si="46"/>
        <v>1.0606813194753524E-13</v>
      </c>
      <c r="GP33" s="86">
        <f t="shared" si="46"/>
        <v>4.15823761244312E-13</v>
      </c>
      <c r="GQ33" s="86">
        <f t="shared" si="46"/>
        <v>4.4218213779814827E-12</v>
      </c>
      <c r="GR33" s="86">
        <f t="shared" si="46"/>
        <v>6.9799607310282192E-15</v>
      </c>
      <c r="GS33" s="86">
        <f t="shared" si="46"/>
        <v>1.9254601818979859E-13</v>
      </c>
      <c r="GT33" s="86">
        <f t="shared" si="46"/>
        <v>1.4865153451131246E-14</v>
      </c>
      <c r="GU33" s="86">
        <f t="shared" si="46"/>
        <v>3.4564342372333316E-16</v>
      </c>
      <c r="GV33" s="86">
        <f t="shared" si="46"/>
        <v>9.5013184712480945E-15</v>
      </c>
      <c r="GW33" s="86">
        <f t="shared" si="46"/>
        <v>2.7959456518105759E-13</v>
      </c>
      <c r="GX33" s="86">
        <f t="shared" si="46"/>
        <v>5.383686110726419E-15</v>
      </c>
      <c r="GY33" s="86">
        <f t="shared" si="46"/>
        <v>4.0586455249060907E-15</v>
      </c>
      <c r="GZ33" s="86">
        <f t="shared" si="46"/>
        <v>8.4277347994963217E-16</v>
      </c>
      <c r="HA33" s="86">
        <f t="shared" si="46"/>
        <v>6.7753924420806183E-21</v>
      </c>
      <c r="HC33" s="86">
        <f t="shared" si="58"/>
        <v>3.4578840912867905E-28</v>
      </c>
      <c r="HD33" s="86">
        <f t="shared" si="47"/>
        <v>3.913260432807699E-31</v>
      </c>
      <c r="HE33" s="86">
        <f t="shared" si="47"/>
        <v>7.0497204781686241E-33</v>
      </c>
      <c r="HF33" s="86">
        <f t="shared" si="47"/>
        <v>3.349186077150762E-32</v>
      </c>
      <c r="HG33" s="86">
        <f t="shared" si="47"/>
        <v>2.3433142866893167E-30</v>
      </c>
      <c r="HH33" s="86">
        <f t="shared" si="47"/>
        <v>1.0488805206349093E-36</v>
      </c>
      <c r="HI33" s="86">
        <f t="shared" si="47"/>
        <v>3.3601855332353695E-32</v>
      </c>
      <c r="HJ33" s="86">
        <f t="shared" si="47"/>
        <v>2.1065743902065145E-34</v>
      </c>
      <c r="HK33" s="86">
        <f t="shared" si="47"/>
        <v>3.7523392236328243E-37</v>
      </c>
      <c r="HL33" s="86">
        <f t="shared" si="47"/>
        <v>2.7265255927327207E-36</v>
      </c>
      <c r="HM33" s="86">
        <f t="shared" si="47"/>
        <v>5.130860903613885E-33</v>
      </c>
      <c r="HN33" s="86">
        <f t="shared" si="47"/>
        <v>3.5067608314553076E-36</v>
      </c>
      <c r="HO33" s="86">
        <f t="shared" si="47"/>
        <v>1.0866929975381806E-34</v>
      </c>
      <c r="HP33" s="86">
        <f t="shared" si="47"/>
        <v>1.282114091997044E-34</v>
      </c>
      <c r="HQ33" s="86">
        <f t="shared" si="47"/>
        <v>2.0986758143280992E-45</v>
      </c>
      <c r="HS33" s="86">
        <f t="shared" si="55"/>
        <v>3.8513612630065846E-166</v>
      </c>
      <c r="HT33" s="86">
        <f t="shared" si="48"/>
        <v>5.0836442126149976E-180</v>
      </c>
      <c r="HU33" s="86">
        <f t="shared" si="48"/>
        <v>2.7810159257348212E-190</v>
      </c>
      <c r="HV33" s="86">
        <f t="shared" si="48"/>
        <v>1.9181627851528723E-191</v>
      </c>
      <c r="HW33" s="86">
        <f t="shared" si="48"/>
        <v>6.2040555992879956E-180</v>
      </c>
      <c r="HX33" s="86">
        <f t="shared" si="48"/>
        <v>8.9293868730885031E-219</v>
      </c>
      <c r="HY33" s="86">
        <f t="shared" si="48"/>
        <v>7.9969279263044592E-191</v>
      </c>
      <c r="HZ33" s="86">
        <f t="shared" si="48"/>
        <v>1.3147419232396876E-205</v>
      </c>
      <c r="IA33" s="86">
        <f t="shared" si="48"/>
        <v>2.2031002784079757E-223</v>
      </c>
      <c r="IB33" s="86">
        <f t="shared" si="48"/>
        <v>6.3983903041683181E-217</v>
      </c>
      <c r="IC33" s="86">
        <f t="shared" si="48"/>
        <v>8.6162218956390424E-196</v>
      </c>
      <c r="ID33" s="86">
        <f t="shared" si="48"/>
        <v>1.0910450456339239E-216</v>
      </c>
      <c r="IE33" s="86">
        <f t="shared" si="48"/>
        <v>4.2258401004445849E-206</v>
      </c>
      <c r="IF33" s="86">
        <f t="shared" si="48"/>
        <v>4.8987517699352329E-102</v>
      </c>
      <c r="IG33" s="86">
        <f t="shared" si="48"/>
        <v>3.0380394184646373E-64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1.0592044869958713E-305</v>
      </c>
      <c r="IW33" s="86">
        <f t="shared" si="49"/>
        <v>1.6205306477153166E-137</v>
      </c>
      <c r="IY33" s="86">
        <f t="shared" si="57"/>
        <v>9.340610591794082E-13</v>
      </c>
      <c r="IZ33" s="86">
        <f t="shared" si="50"/>
        <v>2.0439247687460323E-13</v>
      </c>
      <c r="JA33" s="86">
        <f t="shared" si="50"/>
        <v>1.0606813194753524E-13</v>
      </c>
      <c r="JB33" s="86">
        <f t="shared" si="50"/>
        <v>4.15823761244312E-13</v>
      </c>
      <c r="JC33" s="86">
        <f t="shared" si="50"/>
        <v>4.4218213779814827E-12</v>
      </c>
      <c r="JD33" s="86">
        <f t="shared" si="50"/>
        <v>6.9799607310282192E-15</v>
      </c>
      <c r="JE33" s="86">
        <f t="shared" si="50"/>
        <v>1.9254601818979859E-13</v>
      </c>
      <c r="JF33" s="86">
        <f t="shared" si="50"/>
        <v>1.4865153451131246E-14</v>
      </c>
      <c r="JG33" s="86">
        <f t="shared" si="50"/>
        <v>3.4564342372333316E-16</v>
      </c>
      <c r="JH33" s="86">
        <f t="shared" si="50"/>
        <v>9.5013184712480945E-15</v>
      </c>
      <c r="JI33" s="86">
        <f t="shared" si="50"/>
        <v>2.7959456518105759E-13</v>
      </c>
      <c r="JJ33" s="86">
        <f t="shared" si="50"/>
        <v>5.383686110726419E-15</v>
      </c>
      <c r="JK33" s="86">
        <f t="shared" si="50"/>
        <v>4.0586455249060907E-15</v>
      </c>
      <c r="JL33" s="86">
        <f t="shared" si="50"/>
        <v>8.4277347994963217E-16</v>
      </c>
      <c r="JM33" s="86">
        <f t="shared" si="50"/>
        <v>6.7753924420806183E-21</v>
      </c>
    </row>
    <row r="34" spans="2:273" x14ac:dyDescent="0.25">
      <c r="B34" s="2">
        <v>7</v>
      </c>
      <c r="C34" s="37">
        <v>107.881</v>
      </c>
      <c r="D34" s="37">
        <v>114.068</v>
      </c>
      <c r="E34" s="37">
        <v>114.22</v>
      </c>
      <c r="F34" s="37">
        <v>113.627</v>
      </c>
      <c r="G34" s="37">
        <v>109.712</v>
      </c>
      <c r="H34" s="37">
        <v>108.76300000000001</v>
      </c>
      <c r="I34" s="37">
        <v>111.864</v>
      </c>
      <c r="J34" s="37">
        <v>110.881</v>
      </c>
      <c r="K34" s="37">
        <v>109.983</v>
      </c>
      <c r="L34" s="37">
        <v>113.69499999999999</v>
      </c>
      <c r="M34" s="37">
        <v>115.102</v>
      </c>
      <c r="N34" s="37">
        <v>115.39</v>
      </c>
      <c r="O34" s="37">
        <v>119.797</v>
      </c>
      <c r="P34" s="37">
        <v>116.542</v>
      </c>
      <c r="Q34" s="37">
        <v>120.69499999999999</v>
      </c>
      <c r="R34" s="19"/>
      <c r="S34" s="4">
        <f t="shared" si="7"/>
        <v>110.6047858097029</v>
      </c>
      <c r="T34" s="4">
        <f t="shared" si="7"/>
        <v>112.49979853268495</v>
      </c>
      <c r="U34" s="4">
        <f t="shared" si="7"/>
        <v>112.08024693898459</v>
      </c>
      <c r="V34" s="4">
        <f t="shared" si="7"/>
        <v>111.89391903204881</v>
      </c>
      <c r="W34" s="4">
        <f t="shared" si="7"/>
        <v>112.53178339231251</v>
      </c>
      <c r="X34" s="4">
        <f t="shared" si="7"/>
        <v>108.19736178540334</v>
      </c>
      <c r="Y34" s="4">
        <f t="shared" si="7"/>
        <v>111.24203503187503</v>
      </c>
      <c r="Z34" s="4">
        <f t="shared" si="7"/>
        <v>110.60669548353046</v>
      </c>
      <c r="AA34" s="4" t="e">
        <f t="shared" si="7"/>
        <v>#N/A</v>
      </c>
      <c r="AB34" s="4">
        <f t="shared" si="7"/>
        <v>113.63884976440862</v>
      </c>
      <c r="AC34" s="4">
        <f t="shared" si="7"/>
        <v>115.96790610719391</v>
      </c>
      <c r="AD34" s="4">
        <f t="shared" si="7"/>
        <v>115.16374503726544</v>
      </c>
      <c r="AE34" s="4">
        <f t="shared" si="7"/>
        <v>117.72152728519951</v>
      </c>
      <c r="AF34" s="4">
        <f t="shared" si="7"/>
        <v>115.43512445017365</v>
      </c>
      <c r="AG34" s="4" t="e">
        <f t="shared" si="7"/>
        <v>#N/A</v>
      </c>
      <c r="AI34" s="4">
        <f t="shared" si="8"/>
        <v>-2.7237858097029033</v>
      </c>
      <c r="AJ34" s="4">
        <f t="shared" si="8"/>
        <v>1.5682014673150491</v>
      </c>
      <c r="AK34" s="4">
        <f t="shared" si="8"/>
        <v>2.1397530610154121</v>
      </c>
      <c r="AL34" s="4">
        <f t="shared" si="8"/>
        <v>1.7330809679511816</v>
      </c>
      <c r="AM34" s="4">
        <f t="shared" si="8"/>
        <v>-2.8197833923125017</v>
      </c>
      <c r="AN34" s="4">
        <f t="shared" si="8"/>
        <v>0.5656382145966603</v>
      </c>
      <c r="AO34" s="4">
        <f t="shared" si="8"/>
        <v>0.6219649681249706</v>
      </c>
      <c r="AP34" s="4">
        <f t="shared" si="8"/>
        <v>0.27430451646954168</v>
      </c>
      <c r="AQ34" s="4">
        <f t="shared" si="8"/>
        <v>0</v>
      </c>
      <c r="AR34" s="4">
        <f t="shared" si="8"/>
        <v>5.6150235591374553E-2</v>
      </c>
      <c r="AS34" s="4">
        <f t="shared" si="8"/>
        <v>-0.86590610719390781</v>
      </c>
      <c r="AT34" s="4">
        <f t="shared" si="8"/>
        <v>0.22625496273455781</v>
      </c>
      <c r="AU34" s="4">
        <f t="shared" si="8"/>
        <v>2.0754727148004832</v>
      </c>
      <c r="AV34" s="4">
        <f t="shared" si="8"/>
        <v>1.1068755498263556</v>
      </c>
      <c r="AW34" s="4">
        <f t="shared" si="8"/>
        <v>0</v>
      </c>
      <c r="AY34" s="2">
        <f t="shared" si="51"/>
        <v>110.60478580636622</v>
      </c>
      <c r="AZ34" s="2">
        <f t="shared" si="9"/>
        <v>112.49979853193079</v>
      </c>
      <c r="BA34" s="2">
        <f t="shared" si="9"/>
        <v>112.08024693858957</v>
      </c>
      <c r="BB34" s="2">
        <f t="shared" si="9"/>
        <v>111.89391903055927</v>
      </c>
      <c r="BC34" s="2">
        <f t="shared" si="9"/>
        <v>112.53178337890995</v>
      </c>
      <c r="BD34" s="2">
        <f t="shared" si="9"/>
        <v>108.19736178537229</v>
      </c>
      <c r="BE34" s="2">
        <f t="shared" si="9"/>
        <v>111.24203503113645</v>
      </c>
      <c r="BF34" s="2">
        <f t="shared" si="9"/>
        <v>110.60669548346834</v>
      </c>
      <c r="BG34" s="2" t="e">
        <f t="shared" si="9"/>
        <v>#N/A</v>
      </c>
      <c r="BH34" s="2">
        <f t="shared" si="9"/>
        <v>113.63884976436707</v>
      </c>
      <c r="BI34" s="2">
        <f t="shared" si="9"/>
        <v>115.96790610621048</v>
      </c>
      <c r="BJ34" s="2">
        <f t="shared" si="9"/>
        <v>115.16374503724296</v>
      </c>
      <c r="BK34" s="2">
        <f t="shared" si="9"/>
        <v>117.72152728517925</v>
      </c>
      <c r="BL34" s="2">
        <f t="shared" si="9"/>
        <v>115.43512445016962</v>
      </c>
      <c r="BM34" s="2" t="e">
        <f t="shared" si="9"/>
        <v>#N/A</v>
      </c>
      <c r="BO34" s="2">
        <f t="shared" si="10"/>
        <v>107.881</v>
      </c>
      <c r="BP34" s="2">
        <f t="shared" si="11"/>
        <v>114.068</v>
      </c>
      <c r="BQ34" s="2">
        <f t="shared" si="12"/>
        <v>114.22</v>
      </c>
      <c r="BR34" s="2">
        <f t="shared" si="13"/>
        <v>113.627</v>
      </c>
      <c r="BS34" s="2">
        <f t="shared" si="14"/>
        <v>109.712</v>
      </c>
      <c r="BT34" s="2">
        <f t="shared" si="15"/>
        <v>108.76300000000001</v>
      </c>
      <c r="BU34" s="2">
        <f t="shared" si="16"/>
        <v>111.864</v>
      </c>
      <c r="BV34" s="2">
        <f t="shared" si="17"/>
        <v>110.881</v>
      </c>
      <c r="BW34" s="2" t="str">
        <f t="shared" si="18"/>
        <v/>
      </c>
      <c r="BX34" s="2">
        <f t="shared" si="19"/>
        <v>113.69499999999999</v>
      </c>
      <c r="BY34" s="2">
        <f t="shared" si="20"/>
        <v>115.102</v>
      </c>
      <c r="BZ34" s="2">
        <f t="shared" si="21"/>
        <v>115.39</v>
      </c>
      <c r="CA34" s="2">
        <f t="shared" si="22"/>
        <v>119.797</v>
      </c>
      <c r="CB34" s="2">
        <f t="shared" si="23"/>
        <v>116.542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110.3816493031359</v>
      </c>
      <c r="DL34" s="2">
        <f t="shared" si="41"/>
        <v>112.50112537112012</v>
      </c>
      <c r="DM34" s="2">
        <f t="shared" si="41"/>
        <v>111.996862945591</v>
      </c>
      <c r="DN34" s="2">
        <f t="shared" si="41"/>
        <v>111.87112242026267</v>
      </c>
      <c r="DO34" s="2">
        <f t="shared" si="41"/>
        <v>112.40695778611634</v>
      </c>
      <c r="DP34" s="2">
        <f t="shared" si="41"/>
        <v>108.09352821242298</v>
      </c>
      <c r="DQ34" s="2">
        <f t="shared" si="41"/>
        <v>111.29279176788123</v>
      </c>
      <c r="DR34" s="2">
        <f t="shared" si="41"/>
        <v>110.61226698763545</v>
      </c>
      <c r="DS34" s="2">
        <f t="shared" si="41"/>
        <v>109.90597647058819</v>
      </c>
      <c r="DT34" s="2">
        <f t="shared" si="41"/>
        <v>113.52365576102419</v>
      </c>
      <c r="DU34" s="2">
        <f t="shared" si="41"/>
        <v>115.75549212007503</v>
      </c>
      <c r="DV34" s="2">
        <f t="shared" si="41"/>
        <v>114.93760028449499</v>
      </c>
      <c r="DW34" s="2">
        <f t="shared" si="41"/>
        <v>117.4782681681682</v>
      </c>
      <c r="DX34" s="2">
        <f t="shared" si="41"/>
        <v>115.21965765765766</v>
      </c>
      <c r="DY34" s="2">
        <f t="shared" si="41"/>
        <v>115.01120934371527</v>
      </c>
      <c r="EA34" s="2">
        <f t="shared" si="42"/>
        <v>115.62165996851276</v>
      </c>
      <c r="EB34" s="2">
        <f t="shared" si="42"/>
        <v>112.46849186024242</v>
      </c>
      <c r="EC34" s="2">
        <f t="shared" si="42"/>
        <v>114.13919761716163</v>
      </c>
      <c r="ED34" s="2">
        <f t="shared" si="42"/>
        <v>112.40153458970492</v>
      </c>
      <c r="EE34" s="2">
        <f t="shared" si="42"/>
        <v>115.10804515984395</v>
      </c>
      <c r="EF34" s="2">
        <f t="shared" si="42"/>
        <v>110.8556309709647</v>
      </c>
      <c r="EG34" s="2">
        <f t="shared" si="42"/>
        <v>110.04695558905878</v>
      </c>
      <c r="EH34" s="2">
        <f t="shared" si="42"/>
        <v>110.46965785102613</v>
      </c>
      <c r="EI34" s="2">
        <f t="shared" si="42"/>
        <v>112.6154261848498</v>
      </c>
      <c r="EJ34" s="2">
        <f t="shared" si="42"/>
        <v>116.46900162104978</v>
      </c>
      <c r="EK34" s="2">
        <f t="shared" si="42"/>
        <v>120.72927092535959</v>
      </c>
      <c r="EL34" s="2">
        <f t="shared" si="42"/>
        <v>121.07756855334456</v>
      </c>
      <c r="EM34" s="2">
        <f t="shared" si="42"/>
        <v>124.08442365010751</v>
      </c>
      <c r="EN34" s="2">
        <f t="shared" si="42"/>
        <v>121.23489685099449</v>
      </c>
      <c r="EO34" s="2">
        <f t="shared" si="42"/>
        <v>121.693056778928</v>
      </c>
      <c r="EQ34" s="2">
        <f t="shared" si="43"/>
        <v>116.74204923736509</v>
      </c>
      <c r="ER34" s="2">
        <f t="shared" si="43"/>
        <v>113.13804933128907</v>
      </c>
      <c r="ES34" s="2">
        <f t="shared" si="43"/>
        <v>113.35629683398452</v>
      </c>
      <c r="ET34" s="2">
        <f t="shared" si="43"/>
        <v>113.15465526843043</v>
      </c>
      <c r="EU34" s="2">
        <f t="shared" si="43"/>
        <v>112.91093987588354</v>
      </c>
      <c r="EV34" s="2">
        <f t="shared" si="43"/>
        <v>112.31888767335757</v>
      </c>
      <c r="EW34" s="2">
        <f t="shared" si="43"/>
        <v>112.46752486205432</v>
      </c>
      <c r="EX34" s="2">
        <f t="shared" si="43"/>
        <v>111.02927514635444</v>
      </c>
      <c r="EY34" s="2">
        <f t="shared" si="43"/>
        <v>113.42804839804532</v>
      </c>
      <c r="EZ34" s="2">
        <f t="shared" si="43"/>
        <v>116.00240425406759</v>
      </c>
      <c r="FA34" s="2">
        <f t="shared" si="43"/>
        <v>119.15405047936508</v>
      </c>
      <c r="FB34" s="2">
        <f t="shared" si="43"/>
        <v>121.16780039775851</v>
      </c>
      <c r="FC34" s="2">
        <f t="shared" si="43"/>
        <v>123.71594062093772</v>
      </c>
      <c r="FD34" s="2">
        <f t="shared" si="43"/>
        <v>123.19302939228869</v>
      </c>
      <c r="FE34" s="2">
        <f t="shared" si="43"/>
        <v>124.74251962737397</v>
      </c>
      <c r="FG34" s="2">
        <f t="shared" si="44"/>
        <v>4.2581973143081688E-2</v>
      </c>
      <c r="FH34" s="2">
        <f t="shared" si="44"/>
        <v>4.081129330761947E-2</v>
      </c>
      <c r="FI34" s="2">
        <f t="shared" si="44"/>
        <v>3.8924027240133996E-2</v>
      </c>
      <c r="FJ34" s="2">
        <f t="shared" si="44"/>
        <v>4.2970628814551062E-2</v>
      </c>
      <c r="FK34" s="2">
        <f t="shared" si="44"/>
        <v>4.6218098699527296E-2</v>
      </c>
      <c r="FL34" s="2">
        <f t="shared" si="44"/>
        <v>3.7589085836970224E-2</v>
      </c>
      <c r="FM34" s="2">
        <f t="shared" si="44"/>
        <v>4.0752684940787029E-2</v>
      </c>
      <c r="FN34" s="2">
        <f t="shared" si="44"/>
        <v>3.9093138396834363E-2</v>
      </c>
      <c r="FO34" s="2">
        <f t="shared" si="44"/>
        <v>3.6461553754839025E-2</v>
      </c>
      <c r="FP34" s="2">
        <f t="shared" si="44"/>
        <v>3.9111632064986253E-2</v>
      </c>
      <c r="FQ34" s="2">
        <f t="shared" si="44"/>
        <v>4.2708901245838447E-2</v>
      </c>
      <c r="FR34" s="2">
        <f t="shared" si="44"/>
        <v>3.6831496550808196E-2</v>
      </c>
      <c r="FS34" s="2">
        <f t="shared" si="44"/>
        <v>3.6823393664950167E-2</v>
      </c>
      <c r="FT34" s="2">
        <f t="shared" si="44"/>
        <v>3.5818942215544984E-2</v>
      </c>
      <c r="FU34" s="2">
        <f t="shared" si="44"/>
        <v>3.318509281479378E-2</v>
      </c>
      <c r="FW34" s="2">
        <f t="shared" si="53"/>
        <v>5.8103089245757044E-6</v>
      </c>
      <c r="FX34" s="2">
        <f t="shared" si="45"/>
        <v>7.4326625516354401E-6</v>
      </c>
      <c r="FY34" s="2">
        <f t="shared" si="45"/>
        <v>5.4925416270360428E-6</v>
      </c>
      <c r="FZ34" s="2">
        <f t="shared" si="45"/>
        <v>5.9297864410407878E-6</v>
      </c>
      <c r="GA34" s="2">
        <f t="shared" si="45"/>
        <v>6.1581215399368767E-6</v>
      </c>
      <c r="GB34" s="2">
        <f t="shared" si="45"/>
        <v>5.9150714596669404E-6</v>
      </c>
      <c r="GC34" s="2">
        <f t="shared" si="45"/>
        <v>5.9624563341600302E-6</v>
      </c>
      <c r="GD34" s="2">
        <f t="shared" si="45"/>
        <v>6.3160074845925239E-6</v>
      </c>
      <c r="GE34" s="2">
        <f t="shared" si="45"/>
        <v>6.9494327289339682E-6</v>
      </c>
      <c r="GF34" s="2">
        <f t="shared" si="45"/>
        <v>7.0301266368012833E-6</v>
      </c>
      <c r="GG34" s="2">
        <f t="shared" si="45"/>
        <v>6.7556754478212941E-6</v>
      </c>
      <c r="GH34" s="2">
        <f t="shared" si="45"/>
        <v>5.9029245221187223E-6</v>
      </c>
      <c r="GI34" s="2">
        <f t="shared" si="45"/>
        <v>5.2835873814889408E-6</v>
      </c>
      <c r="GJ34" s="2">
        <f t="shared" si="45"/>
        <v>3.72162403650017E-6</v>
      </c>
      <c r="GK34" s="2">
        <f t="shared" si="45"/>
        <v>3.1382065986287173E-6</v>
      </c>
      <c r="GM34" s="86">
        <f t="shared" si="54"/>
        <v>2.4427107279607995E-12</v>
      </c>
      <c r="GN34" s="86">
        <f t="shared" si="46"/>
        <v>5.6559671880035114E-13</v>
      </c>
      <c r="GO34" s="86">
        <f t="shared" si="46"/>
        <v>2.9783453104233606E-13</v>
      </c>
      <c r="GP34" s="86">
        <f t="shared" si="46"/>
        <v>1.1322872026892682E-12</v>
      </c>
      <c r="GQ34" s="86">
        <f t="shared" si="46"/>
        <v>1.1028678497269601E-11</v>
      </c>
      <c r="GR34" s="86">
        <f t="shared" si="46"/>
        <v>2.191136708878795E-14</v>
      </c>
      <c r="GS34" s="86">
        <f t="shared" si="46"/>
        <v>5.3402825637187212E-13</v>
      </c>
      <c r="GT34" s="86">
        <f t="shared" si="46"/>
        <v>4.5714131996688175E-14</v>
      </c>
      <c r="GU34" s="86">
        <f t="shared" si="46"/>
        <v>1.2293200858194837E-15</v>
      </c>
      <c r="GV34" s="86">
        <f t="shared" si="46"/>
        <v>2.9828639564857518E-14</v>
      </c>
      <c r="GW34" s="86">
        <f t="shared" si="46"/>
        <v>7.7397434613331037E-13</v>
      </c>
      <c r="GX34" s="86">
        <f t="shared" si="46"/>
        <v>1.6977423919601228E-14</v>
      </c>
      <c r="GY34" s="86">
        <f t="shared" si="46"/>
        <v>1.2961901486977682E-14</v>
      </c>
      <c r="GZ34" s="86">
        <f t="shared" si="46"/>
        <v>2.8599465478871273E-15</v>
      </c>
      <c r="HA34" s="86">
        <f t="shared" si="46"/>
        <v>3.7732012238788462E-20</v>
      </c>
      <c r="HC34" s="86">
        <f t="shared" si="58"/>
        <v>1.7837539277043918E-27</v>
      </c>
      <c r="HD34" s="86">
        <f t="shared" si="47"/>
        <v>2.4463724493593188E-30</v>
      </c>
      <c r="HE34" s="86">
        <f t="shared" si="47"/>
        <v>4.8729356965397836E-32</v>
      </c>
      <c r="HF34" s="86">
        <f t="shared" si="47"/>
        <v>2.2693891393005042E-31</v>
      </c>
      <c r="HG34" s="86">
        <f t="shared" si="47"/>
        <v>1.4109127902144863E-29</v>
      </c>
      <c r="HH34" s="86">
        <f t="shared" si="47"/>
        <v>9.265983294675926E-36</v>
      </c>
      <c r="HI34" s="86">
        <f t="shared" si="47"/>
        <v>2.2387845712492058E-31</v>
      </c>
      <c r="HJ34" s="86">
        <f t="shared" si="47"/>
        <v>1.6414017922075467E-33</v>
      </c>
      <c r="HK34" s="86">
        <f t="shared" si="47"/>
        <v>3.5161761199902203E-36</v>
      </c>
      <c r="HL34" s="86">
        <f t="shared" si="47"/>
        <v>2.4155483483149993E-35</v>
      </c>
      <c r="HM34" s="86">
        <f t="shared" si="47"/>
        <v>3.6757507564527835E-32</v>
      </c>
      <c r="HN34" s="86">
        <f t="shared" si="47"/>
        <v>3.0013068219979889E-35</v>
      </c>
      <c r="HO34" s="86">
        <f t="shared" si="47"/>
        <v>8.318081632572506E-34</v>
      </c>
      <c r="HP34" s="86">
        <f t="shared" si="47"/>
        <v>9.6893548578835421E-34</v>
      </c>
      <c r="HQ34" s="86">
        <f t="shared" si="47"/>
        <v>3.3082789972375074E-44</v>
      </c>
      <c r="HS34" s="86">
        <f t="shared" si="55"/>
        <v>4.4010975518848498E-163</v>
      </c>
      <c r="HT34" s="86">
        <f t="shared" si="48"/>
        <v>1.21206979241685E-176</v>
      </c>
      <c r="HU34" s="86">
        <f t="shared" si="48"/>
        <v>1.0121311312941184E-186</v>
      </c>
      <c r="HV34" s="86">
        <f t="shared" si="48"/>
        <v>7.1917359467498876E-188</v>
      </c>
      <c r="HW34" s="86">
        <f t="shared" si="48"/>
        <v>1.3935143056360802E-176</v>
      </c>
      <c r="HX34" s="86">
        <f t="shared" si="48"/>
        <v>1.0406830957450608E-214</v>
      </c>
      <c r="HY34" s="86">
        <f t="shared" si="48"/>
        <v>2.7515999969077823E-187</v>
      </c>
      <c r="HZ34" s="86">
        <f t="shared" si="48"/>
        <v>9.119822081247404E-202</v>
      </c>
      <c r="IA34" s="86">
        <f t="shared" si="48"/>
        <v>3.4476160332610427E-219</v>
      </c>
      <c r="IB34" s="86">
        <f t="shared" si="48"/>
        <v>7.6658337260559978E-213</v>
      </c>
      <c r="IC34" s="86">
        <f t="shared" si="48"/>
        <v>4.0470672483940212E-192</v>
      </c>
      <c r="ID34" s="86">
        <f t="shared" si="48"/>
        <v>1.1370434174502454E-212</v>
      </c>
      <c r="IE34" s="86">
        <f t="shared" si="48"/>
        <v>2.6410066908692574E-202</v>
      </c>
      <c r="IF34" s="86">
        <f t="shared" si="48"/>
        <v>3.1673175590045054E-100</v>
      </c>
      <c r="IG34" s="86">
        <f t="shared" si="48"/>
        <v>4.0107205882350487E-63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2.8081921781964753E-301</v>
      </c>
      <c r="IW34" s="86">
        <f t="shared" si="49"/>
        <v>1.4397505992398613E-135</v>
      </c>
      <c r="IY34" s="86">
        <f t="shared" si="57"/>
        <v>2.4427107279608011E-12</v>
      </c>
      <c r="IZ34" s="86">
        <f t="shared" si="50"/>
        <v>5.6559671880035114E-13</v>
      </c>
      <c r="JA34" s="86">
        <f t="shared" si="50"/>
        <v>2.9783453104233606E-13</v>
      </c>
      <c r="JB34" s="86">
        <f t="shared" si="50"/>
        <v>1.1322872026892682E-12</v>
      </c>
      <c r="JC34" s="86">
        <f t="shared" si="50"/>
        <v>1.1028678497269601E-11</v>
      </c>
      <c r="JD34" s="86">
        <f t="shared" si="50"/>
        <v>2.191136708878795E-14</v>
      </c>
      <c r="JE34" s="86">
        <f t="shared" si="50"/>
        <v>5.3402825637187212E-13</v>
      </c>
      <c r="JF34" s="86">
        <f t="shared" si="50"/>
        <v>4.5714131996688175E-14</v>
      </c>
      <c r="JG34" s="86">
        <f t="shared" si="50"/>
        <v>1.2293200858194837E-15</v>
      </c>
      <c r="JH34" s="86">
        <f t="shared" si="50"/>
        <v>2.9828639564857518E-14</v>
      </c>
      <c r="JI34" s="86">
        <f t="shared" si="50"/>
        <v>7.7397434613331037E-13</v>
      </c>
      <c r="JJ34" s="86">
        <f t="shared" si="50"/>
        <v>1.6977423919601228E-14</v>
      </c>
      <c r="JK34" s="86">
        <f t="shared" si="50"/>
        <v>1.2961901486977682E-14</v>
      </c>
      <c r="JL34" s="86">
        <f t="shared" si="50"/>
        <v>2.8599465478871273E-15</v>
      </c>
      <c r="JM34" s="86">
        <f t="shared" si="50"/>
        <v>3.7732012238788462E-20</v>
      </c>
    </row>
    <row r="35" spans="2:273" x14ac:dyDescent="0.25">
      <c r="B35" s="2">
        <v>8</v>
      </c>
      <c r="C35" s="37">
        <v>113.08499999999999</v>
      </c>
      <c r="D35" s="37">
        <v>113.78</v>
      </c>
      <c r="E35" s="37">
        <v>112.136</v>
      </c>
      <c r="F35" s="37">
        <v>111.729</v>
      </c>
      <c r="G35" s="37">
        <v>112</v>
      </c>
      <c r="H35" s="37">
        <v>110.983</v>
      </c>
      <c r="I35" s="37">
        <v>113.864</v>
      </c>
      <c r="J35" s="37">
        <v>110.441</v>
      </c>
      <c r="K35" s="37">
        <v>111.864</v>
      </c>
      <c r="L35" s="37">
        <v>116.64400000000001</v>
      </c>
      <c r="M35" s="37">
        <v>115.42400000000001</v>
      </c>
      <c r="N35" s="37">
        <v>116.627</v>
      </c>
      <c r="O35" s="37">
        <v>117.322</v>
      </c>
      <c r="P35" s="37">
        <v>117.102</v>
      </c>
      <c r="Q35" s="37">
        <v>119.458</v>
      </c>
      <c r="S35" s="4">
        <f t="shared" si="7"/>
        <v>110.96412273045036</v>
      </c>
      <c r="T35" s="4">
        <f t="shared" si="7"/>
        <v>112.62785902546999</v>
      </c>
      <c r="U35" s="4">
        <f t="shared" si="7"/>
        <v>112.25892766730888</v>
      </c>
      <c r="V35" s="4">
        <f t="shared" si="7"/>
        <v>112.07086077773567</v>
      </c>
      <c r="W35" s="4">
        <f t="shared" si="7"/>
        <v>112.77967017198607</v>
      </c>
      <c r="X35" s="4">
        <f t="shared" si="7"/>
        <v>108.46364243806391</v>
      </c>
      <c r="Y35" s="4">
        <f t="shared" si="7"/>
        <v>111.43567461920016</v>
      </c>
      <c r="Z35" s="4">
        <f t="shared" si="7"/>
        <v>110.82646175689483</v>
      </c>
      <c r="AA35" s="4">
        <f t="shared" si="7"/>
        <v>110.22488508665768</v>
      </c>
      <c r="AB35" s="4">
        <f t="shared" si="7"/>
        <v>113.83456897219192</v>
      </c>
      <c r="AC35" s="4">
        <f t="shared" si="7"/>
        <v>116.19092883640869</v>
      </c>
      <c r="AD35" s="4">
        <f t="shared" si="7"/>
        <v>115.39309669067126</v>
      </c>
      <c r="AE35" s="4">
        <f t="shared" si="7"/>
        <v>117.99669644892762</v>
      </c>
      <c r="AF35" s="4">
        <f t="shared" si="7"/>
        <v>115.73651673287354</v>
      </c>
      <c r="AG35" s="4" t="e">
        <f t="shared" si="7"/>
        <v>#N/A</v>
      </c>
      <c r="AI35" s="4">
        <f t="shared" si="8"/>
        <v>2.1208772695496378</v>
      </c>
      <c r="AJ35" s="4">
        <f t="shared" si="8"/>
        <v>1.1521409745300133</v>
      </c>
      <c r="AK35" s="4">
        <f t="shared" si="8"/>
        <v>-0.12292766730888616</v>
      </c>
      <c r="AL35" s="4">
        <f t="shared" si="8"/>
        <v>-0.34186077773567547</v>
      </c>
      <c r="AM35" s="4">
        <f t="shared" si="8"/>
        <v>-0.77967017198606925</v>
      </c>
      <c r="AN35" s="4">
        <f t="shared" si="8"/>
        <v>2.51935756193609</v>
      </c>
      <c r="AO35" s="4">
        <f t="shared" si="8"/>
        <v>2.4283253807998477</v>
      </c>
      <c r="AP35" s="4">
        <f t="shared" si="8"/>
        <v>-0.38546175689482709</v>
      </c>
      <c r="AQ35" s="4">
        <f t="shared" si="8"/>
        <v>1.6391149133423255</v>
      </c>
      <c r="AR35" s="4">
        <f t="shared" si="8"/>
        <v>2.8094310278080883</v>
      </c>
      <c r="AS35" s="4">
        <f t="shared" si="8"/>
        <v>-0.76692883640868104</v>
      </c>
      <c r="AT35" s="4">
        <f t="shared" si="8"/>
        <v>1.2339033093287384</v>
      </c>
      <c r="AU35" s="4">
        <f t="shared" si="8"/>
        <v>-0.67469644892761949</v>
      </c>
      <c r="AV35" s="4">
        <f t="shared" si="8"/>
        <v>1.3654832671264643</v>
      </c>
      <c r="AW35" s="4">
        <f t="shared" si="8"/>
        <v>0</v>
      </c>
      <c r="AY35" s="2">
        <f t="shared" si="51"/>
        <v>110.9641227220325</v>
      </c>
      <c r="AZ35" s="2">
        <f t="shared" si="9"/>
        <v>112.62785902345908</v>
      </c>
      <c r="BA35" s="2">
        <f t="shared" si="9"/>
        <v>112.25892766624003</v>
      </c>
      <c r="BB35" s="2">
        <f t="shared" si="9"/>
        <v>112.07086077382752</v>
      </c>
      <c r="BC35" s="2">
        <f t="shared" si="9"/>
        <v>112.7796701397197</v>
      </c>
      <c r="BD35" s="2">
        <f t="shared" si="9"/>
        <v>108.46364243797024</v>
      </c>
      <c r="BE35" s="2">
        <f t="shared" si="9"/>
        <v>111.4356746172264</v>
      </c>
      <c r="BF35" s="2">
        <f t="shared" si="9"/>
        <v>110.8264617567112</v>
      </c>
      <c r="BG35" s="2">
        <f t="shared" si="9"/>
        <v>110.22488508665147</v>
      </c>
      <c r="BH35" s="2">
        <f t="shared" si="9"/>
        <v>113.83456897206658</v>
      </c>
      <c r="BI35" s="2">
        <f t="shared" si="9"/>
        <v>116.19092883378661</v>
      </c>
      <c r="BJ35" s="2">
        <f t="shared" si="9"/>
        <v>115.39309669060309</v>
      </c>
      <c r="BK35" s="2">
        <f t="shared" si="9"/>
        <v>117.99669644886544</v>
      </c>
      <c r="BL35" s="2">
        <f t="shared" si="9"/>
        <v>115.73651673286042</v>
      </c>
      <c r="BM35" s="2" t="e">
        <f t="shared" si="9"/>
        <v>#N/A</v>
      </c>
      <c r="BO35" s="2">
        <f t="shared" si="10"/>
        <v>113.08499999999999</v>
      </c>
      <c r="BP35" s="2">
        <f t="shared" si="11"/>
        <v>113.78</v>
      </c>
      <c r="BQ35" s="2">
        <f t="shared" si="12"/>
        <v>112.136</v>
      </c>
      <c r="BR35" s="2">
        <f t="shared" si="13"/>
        <v>111.729</v>
      </c>
      <c r="BS35" s="2">
        <f t="shared" si="14"/>
        <v>112</v>
      </c>
      <c r="BT35" s="2">
        <f t="shared" si="15"/>
        <v>110.983</v>
      </c>
      <c r="BU35" s="2">
        <f t="shared" si="16"/>
        <v>113.864</v>
      </c>
      <c r="BV35" s="2">
        <f t="shared" si="17"/>
        <v>110.441</v>
      </c>
      <c r="BW35" s="2">
        <f t="shared" si="18"/>
        <v>111.864</v>
      </c>
      <c r="BX35" s="2">
        <f t="shared" si="19"/>
        <v>116.64400000000001</v>
      </c>
      <c r="BY35" s="2">
        <f t="shared" si="20"/>
        <v>115.42400000000001</v>
      </c>
      <c r="BZ35" s="2">
        <f t="shared" si="21"/>
        <v>116.627</v>
      </c>
      <c r="CA35" s="2">
        <f t="shared" si="22"/>
        <v>117.322</v>
      </c>
      <c r="CB35" s="2">
        <f t="shared" si="23"/>
        <v>117.102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110.74130104529618</v>
      </c>
      <c r="DL35" s="2">
        <f t="shared" si="41"/>
        <v>112.63835634278004</v>
      </c>
      <c r="DM35" s="2">
        <f t="shared" si="41"/>
        <v>112.17936894934336</v>
      </c>
      <c r="DN35" s="2">
        <f t="shared" si="41"/>
        <v>112.05763001876173</v>
      </c>
      <c r="DO35" s="2">
        <f t="shared" si="41"/>
        <v>112.66111116322702</v>
      </c>
      <c r="DP35" s="2">
        <f t="shared" si="41"/>
        <v>108.36305263157898</v>
      </c>
      <c r="DQ35" s="2">
        <f t="shared" si="41"/>
        <v>111.50140371120106</v>
      </c>
      <c r="DR35" s="2">
        <f t="shared" si="41"/>
        <v>110.84366232629394</v>
      </c>
      <c r="DS35" s="2">
        <f t="shared" si="41"/>
        <v>110.12814761904757</v>
      </c>
      <c r="DT35" s="2">
        <f t="shared" si="41"/>
        <v>113.72059957325747</v>
      </c>
      <c r="DU35" s="2">
        <f t="shared" si="41"/>
        <v>115.97413714821762</v>
      </c>
      <c r="DV35" s="2">
        <f t="shared" si="41"/>
        <v>115.15866073968704</v>
      </c>
      <c r="DW35" s="2">
        <f t="shared" si="41"/>
        <v>117.74584114114117</v>
      </c>
      <c r="DX35" s="2">
        <f t="shared" si="41"/>
        <v>115.51555341055341</v>
      </c>
      <c r="DY35" s="2">
        <f t="shared" si="41"/>
        <v>115.32531123470525</v>
      </c>
      <c r="EA35" s="2">
        <f t="shared" si="42"/>
        <v>115.53309815958406</v>
      </c>
      <c r="EB35" s="2">
        <f t="shared" si="42"/>
        <v>112.40272779009003</v>
      </c>
      <c r="EC35" s="2">
        <f t="shared" si="42"/>
        <v>114.05058237859198</v>
      </c>
      <c r="ED35" s="2">
        <f t="shared" si="42"/>
        <v>112.33950118457892</v>
      </c>
      <c r="EE35" s="2">
        <f t="shared" si="42"/>
        <v>115.01133019773123</v>
      </c>
      <c r="EF35" s="2">
        <f t="shared" si="42"/>
        <v>110.81225014049326</v>
      </c>
      <c r="EG35" s="2">
        <f t="shared" si="42"/>
        <v>110.02430669825542</v>
      </c>
      <c r="EH35" s="2">
        <f t="shared" si="42"/>
        <v>110.44078392145282</v>
      </c>
      <c r="EI35" s="2">
        <f t="shared" si="42"/>
        <v>112.5561947096908</v>
      </c>
      <c r="EJ35" s="2">
        <f t="shared" si="42"/>
        <v>116.38826627022048</v>
      </c>
      <c r="EK35" s="2">
        <f t="shared" si="42"/>
        <v>120.62285477781552</v>
      </c>
      <c r="EL35" s="2">
        <f t="shared" si="42"/>
        <v>120.98430925276627</v>
      </c>
      <c r="EM35" s="2">
        <f t="shared" si="42"/>
        <v>123.98093943991897</v>
      </c>
      <c r="EN35" s="2">
        <f t="shared" si="42"/>
        <v>121.16089360835113</v>
      </c>
      <c r="EO35" s="2">
        <f t="shared" si="42"/>
        <v>121.64158641625025</v>
      </c>
      <c r="EQ35" s="2">
        <f t="shared" si="43"/>
        <v>116.64139165746664</v>
      </c>
      <c r="ER35" s="2">
        <f t="shared" si="43"/>
        <v>113.06497087392381</v>
      </c>
      <c r="ES35" s="2">
        <f t="shared" si="43"/>
        <v>113.27602447422159</v>
      </c>
      <c r="ET35" s="2">
        <f t="shared" si="43"/>
        <v>113.084435296359</v>
      </c>
      <c r="EU35" s="2">
        <f t="shared" si="43"/>
        <v>112.83839942672675</v>
      </c>
      <c r="EV35" s="2">
        <f t="shared" si="43"/>
        <v>112.2596166415035</v>
      </c>
      <c r="EW35" s="2">
        <f t="shared" si="43"/>
        <v>112.41860218590831</v>
      </c>
      <c r="EX35" s="2">
        <f t="shared" si="43"/>
        <v>110.99431492815326</v>
      </c>
      <c r="EY35" s="2">
        <f t="shared" si="43"/>
        <v>113.35987082728592</v>
      </c>
      <c r="EZ35" s="2">
        <f t="shared" si="43"/>
        <v>115.92671540928463</v>
      </c>
      <c r="FA35" s="2">
        <f t="shared" si="43"/>
        <v>119.06478926627153</v>
      </c>
      <c r="FB35" s="2">
        <f t="shared" si="43"/>
        <v>121.07357977972012</v>
      </c>
      <c r="FC35" s="2">
        <f t="shared" si="43"/>
        <v>123.61632450632285</v>
      </c>
      <c r="FD35" s="2">
        <f t="shared" si="43"/>
        <v>123.0985375797018</v>
      </c>
      <c r="FE35" s="2">
        <f t="shared" si="43"/>
        <v>124.65305863533823</v>
      </c>
      <c r="FG35" s="2">
        <f t="shared" si="44"/>
        <v>4.6499175700553709E-2</v>
      </c>
      <c r="FH35" s="2">
        <f t="shared" si="44"/>
        <v>4.4573190788554838E-2</v>
      </c>
      <c r="FI35" s="2">
        <f t="shared" si="44"/>
        <v>4.2519672202249906E-2</v>
      </c>
      <c r="FJ35" s="2">
        <f t="shared" si="44"/>
        <v>4.6921832379974555E-2</v>
      </c>
      <c r="FK35" s="2">
        <f t="shared" si="44"/>
        <v>5.0452169311141701E-2</v>
      </c>
      <c r="FL35" s="2">
        <f t="shared" si="44"/>
        <v>4.1066683588300811E-2</v>
      </c>
      <c r="FM35" s="2">
        <f t="shared" si="44"/>
        <v>4.4509430716555019E-2</v>
      </c>
      <c r="FN35" s="2">
        <f t="shared" si="44"/>
        <v>4.2703711039504419E-2</v>
      </c>
      <c r="FO35" s="2">
        <f t="shared" si="44"/>
        <v>3.983915470501162E-2</v>
      </c>
      <c r="FP35" s="2">
        <f t="shared" si="44"/>
        <v>4.2723836806944526E-2</v>
      </c>
      <c r="FQ35" s="2">
        <f t="shared" si="44"/>
        <v>4.6637211405308847E-2</v>
      </c>
      <c r="FR35" s="2">
        <f t="shared" si="44"/>
        <v>4.0241935742085157E-2</v>
      </c>
      <c r="FS35" s="2">
        <f t="shared" si="44"/>
        <v>4.0233113904563744E-2</v>
      </c>
      <c r="FT35" s="2">
        <f t="shared" si="44"/>
        <v>3.9139433172125065E-2</v>
      </c>
      <c r="FU35" s="2">
        <f t="shared" si="44"/>
        <v>3.6270605363851967E-2</v>
      </c>
      <c r="FW35" s="2">
        <f t="shared" si="53"/>
        <v>6.3708734773448226E-6</v>
      </c>
      <c r="FX35" s="2">
        <f t="shared" si="45"/>
        <v>8.1497465830574637E-6</v>
      </c>
      <c r="FY35" s="2">
        <f t="shared" si="45"/>
        <v>6.0224489440948506E-6</v>
      </c>
      <c r="FZ35" s="2">
        <f t="shared" si="45"/>
        <v>6.5018778206942773E-6</v>
      </c>
      <c r="GA35" s="2">
        <f t="shared" si="45"/>
        <v>6.7522419860683682E-6</v>
      </c>
      <c r="GB35" s="2">
        <f t="shared" si="45"/>
        <v>6.4857431828993971E-6</v>
      </c>
      <c r="GC35" s="2">
        <f t="shared" si="45"/>
        <v>6.5376996050700168E-6</v>
      </c>
      <c r="GD35" s="2">
        <f t="shared" si="45"/>
        <v>6.9253602735160421E-6</v>
      </c>
      <c r="GE35" s="2">
        <f t="shared" si="45"/>
        <v>7.6198963539376649E-6</v>
      </c>
      <c r="GF35" s="2">
        <f t="shared" si="45"/>
        <v>7.7083753451421012E-6</v>
      </c>
      <c r="GG35" s="2">
        <f t="shared" si="45"/>
        <v>7.4074460007649525E-6</v>
      </c>
      <c r="GH35" s="2">
        <f t="shared" si="45"/>
        <v>6.472424345913723E-6</v>
      </c>
      <c r="GI35" s="2">
        <f t="shared" si="45"/>
        <v>5.7933354080614859E-6</v>
      </c>
      <c r="GJ35" s="2">
        <f t="shared" si="45"/>
        <v>4.0806781450745901E-6</v>
      </c>
      <c r="GK35" s="2">
        <f t="shared" si="45"/>
        <v>3.4409740685704569E-6</v>
      </c>
      <c r="GM35" s="86">
        <f t="shared" si="54"/>
        <v>6.2775157444268008E-12</v>
      </c>
      <c r="GN35" s="86">
        <f t="shared" si="46"/>
        <v>1.5363718166374458E-12</v>
      </c>
      <c r="GO35" s="86">
        <f t="shared" si="46"/>
        <v>8.208517791346427E-13</v>
      </c>
      <c r="GP35" s="86">
        <f t="shared" si="46"/>
        <v>3.0269588122913057E-12</v>
      </c>
      <c r="GQ35" s="86">
        <f t="shared" si="46"/>
        <v>2.7050837250275131E-11</v>
      </c>
      <c r="GR35" s="86">
        <f t="shared" si="46"/>
        <v>6.7356246773319207E-14</v>
      </c>
      <c r="GS35" s="86">
        <f t="shared" si="46"/>
        <v>1.4538581285976427E-12</v>
      </c>
      <c r="GT35" s="86">
        <f t="shared" si="46"/>
        <v>1.3770076887197084E-13</v>
      </c>
      <c r="GU35" s="86">
        <f t="shared" si="46"/>
        <v>4.2702211414760006E-15</v>
      </c>
      <c r="GV35" s="86">
        <f t="shared" si="46"/>
        <v>9.1682011829156278E-14</v>
      </c>
      <c r="GW35" s="86">
        <f t="shared" si="46"/>
        <v>2.1026950125129811E-12</v>
      </c>
      <c r="GX35" s="86">
        <f t="shared" si="46"/>
        <v>5.2427265476223979E-14</v>
      </c>
      <c r="GY35" s="86">
        <f t="shared" si="46"/>
        <v>4.0525440785953308E-14</v>
      </c>
      <c r="GZ35" s="86">
        <f t="shared" si="46"/>
        <v>9.4897228571061618E-15</v>
      </c>
      <c r="HA35" s="86">
        <f t="shared" si="46"/>
        <v>2.0329423268779965E-19</v>
      </c>
      <c r="HC35" s="86">
        <f t="shared" si="58"/>
        <v>9.0015851690005681E-27</v>
      </c>
      <c r="HD35" s="86">
        <f t="shared" si="47"/>
        <v>1.4919834532994736E-29</v>
      </c>
      <c r="HE35" s="86">
        <f t="shared" si="47"/>
        <v>3.2818016505975442E-31</v>
      </c>
      <c r="HF35" s="86">
        <f t="shared" si="47"/>
        <v>1.498204290215973E-30</v>
      </c>
      <c r="HG35" s="86">
        <f t="shared" si="47"/>
        <v>8.2906631399416816E-29</v>
      </c>
      <c r="HH35" s="86">
        <f t="shared" si="47"/>
        <v>7.9478574868781088E-35</v>
      </c>
      <c r="HI35" s="86">
        <f t="shared" si="47"/>
        <v>1.453961434324465E-30</v>
      </c>
      <c r="HJ35" s="86">
        <f t="shared" si="47"/>
        <v>1.2436348180073306E-32</v>
      </c>
      <c r="HK35" s="86">
        <f t="shared" si="47"/>
        <v>3.1951724139450806E-35</v>
      </c>
      <c r="HL35" s="86">
        <f t="shared" si="47"/>
        <v>2.0769584473582352E-34</v>
      </c>
      <c r="HM35" s="86">
        <f t="shared" si="47"/>
        <v>2.563487137163824E-31</v>
      </c>
      <c r="HN35" s="86">
        <f t="shared" si="47"/>
        <v>2.4951223300613274E-34</v>
      </c>
      <c r="HO35" s="86">
        <f t="shared" si="47"/>
        <v>6.1957509592599628E-33</v>
      </c>
      <c r="HP35" s="86">
        <f t="shared" si="47"/>
        <v>7.1275679565687171E-33</v>
      </c>
      <c r="HQ35" s="86">
        <f t="shared" si="47"/>
        <v>5.020687640126236E-43</v>
      </c>
      <c r="HS35" s="86">
        <f t="shared" si="55"/>
        <v>4.7078566705114532E-160</v>
      </c>
      <c r="HT35" s="86">
        <f t="shared" si="48"/>
        <v>2.6828946889295405E-173</v>
      </c>
      <c r="HU35" s="86">
        <f t="shared" si="48"/>
        <v>3.4067321970777426E-183</v>
      </c>
      <c r="HV35" s="86">
        <f t="shared" si="48"/>
        <v>2.4935210406172874E-184</v>
      </c>
      <c r="HW35" s="86">
        <f t="shared" si="48"/>
        <v>2.9090484140774136E-173</v>
      </c>
      <c r="HX35" s="86">
        <f t="shared" si="48"/>
        <v>1.1101219948807333E-210</v>
      </c>
      <c r="HY35" s="86">
        <f t="shared" si="48"/>
        <v>8.7675231974873621E-184</v>
      </c>
      <c r="HZ35" s="86">
        <f t="shared" si="48"/>
        <v>5.8158891959574351E-198</v>
      </c>
      <c r="IA35" s="86">
        <f t="shared" si="48"/>
        <v>4.9197860567840115E-215</v>
      </c>
      <c r="IB35" s="86">
        <f t="shared" si="48"/>
        <v>8.3953551272030323E-209</v>
      </c>
      <c r="IC35" s="86">
        <f t="shared" si="48"/>
        <v>1.7535151849604807E-188</v>
      </c>
      <c r="ID35" s="86">
        <f t="shared" si="48"/>
        <v>1.0859664805793177E-208</v>
      </c>
      <c r="IE35" s="86">
        <f t="shared" si="48"/>
        <v>1.5207455552047581E-198</v>
      </c>
      <c r="IF35" s="86">
        <f t="shared" si="48"/>
        <v>1.9717169562233851E-98</v>
      </c>
      <c r="IG35" s="86">
        <f t="shared" si="48"/>
        <v>5.1733186074567815E-62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6.9095639070124E-297</v>
      </c>
      <c r="IW35" s="86">
        <f t="shared" si="49"/>
        <v>1.2383707543017835E-133</v>
      </c>
      <c r="IY35" s="86">
        <f t="shared" si="57"/>
        <v>6.2775157444268097E-12</v>
      </c>
      <c r="IZ35" s="86">
        <f t="shared" si="50"/>
        <v>1.5363718166374458E-12</v>
      </c>
      <c r="JA35" s="86">
        <f t="shared" si="50"/>
        <v>8.208517791346427E-13</v>
      </c>
      <c r="JB35" s="86">
        <f t="shared" si="50"/>
        <v>3.0269588122913057E-12</v>
      </c>
      <c r="JC35" s="86">
        <f t="shared" si="50"/>
        <v>2.7050837250275131E-11</v>
      </c>
      <c r="JD35" s="86">
        <f t="shared" si="50"/>
        <v>6.7356246773319207E-14</v>
      </c>
      <c r="JE35" s="86">
        <f t="shared" si="50"/>
        <v>1.4538581285976427E-12</v>
      </c>
      <c r="JF35" s="86">
        <f t="shared" si="50"/>
        <v>1.3770076887197084E-13</v>
      </c>
      <c r="JG35" s="86">
        <f t="shared" si="50"/>
        <v>4.2702211414760006E-15</v>
      </c>
      <c r="JH35" s="86">
        <f t="shared" si="50"/>
        <v>9.1682011829156278E-14</v>
      </c>
      <c r="JI35" s="86">
        <f t="shared" si="50"/>
        <v>2.1026950125129811E-12</v>
      </c>
      <c r="JJ35" s="86">
        <f t="shared" si="50"/>
        <v>5.2427265476223979E-14</v>
      </c>
      <c r="JK35" s="86">
        <f t="shared" si="50"/>
        <v>4.0525440785953308E-14</v>
      </c>
      <c r="JL35" s="86">
        <f t="shared" si="50"/>
        <v>9.4897228571061618E-15</v>
      </c>
      <c r="JM35" s="86">
        <f t="shared" si="50"/>
        <v>2.0329423268779965E-19</v>
      </c>
    </row>
    <row r="36" spans="2:273" x14ac:dyDescent="0.25">
      <c r="B36" s="2">
        <v>9</v>
      </c>
      <c r="C36" s="37">
        <v>112.42400000000001</v>
      </c>
      <c r="D36" s="37">
        <v>111.881</v>
      </c>
      <c r="E36" s="37">
        <v>111.42400000000001</v>
      </c>
      <c r="F36" s="37">
        <v>111.746</v>
      </c>
      <c r="G36" s="37">
        <v>112.593</v>
      </c>
      <c r="H36" s="37">
        <v>109.81399999999999</v>
      </c>
      <c r="I36" s="37">
        <v>111.288</v>
      </c>
      <c r="J36" s="37">
        <v>110.898</v>
      </c>
      <c r="K36" s="37">
        <v>110.08499999999999</v>
      </c>
      <c r="L36" s="37">
        <v>113.932</v>
      </c>
      <c r="M36" s="37">
        <v>116.64400000000001</v>
      </c>
      <c r="N36" s="37">
        <v>115.627</v>
      </c>
      <c r="O36" s="37">
        <v>116.898</v>
      </c>
      <c r="P36" s="37">
        <v>116.407</v>
      </c>
      <c r="Q36" s="37">
        <v>118.18600000000001</v>
      </c>
      <c r="R36" s="109"/>
      <c r="S36" s="4">
        <f t="shared" si="7"/>
        <v>111.32143045425499</v>
      </c>
      <c r="T36" s="4">
        <f t="shared" si="7"/>
        <v>112.75424787998043</v>
      </c>
      <c r="U36" s="4">
        <f t="shared" si="7"/>
        <v>112.4361644510367</v>
      </c>
      <c r="V36" s="4">
        <f t="shared" si="7"/>
        <v>112.24584994765365</v>
      </c>
      <c r="W36" s="4">
        <f t="shared" si="7"/>
        <v>113.02531643740228</v>
      </c>
      <c r="X36" s="4">
        <f t="shared" si="7"/>
        <v>108.72840212122421</v>
      </c>
      <c r="Y36" s="4">
        <f t="shared" si="7"/>
        <v>111.62701508012721</v>
      </c>
      <c r="Z36" s="4">
        <f t="shared" si="7"/>
        <v>111.04413820731536</v>
      </c>
      <c r="AA36" s="4">
        <f t="shared" si="7"/>
        <v>110.44373773169906</v>
      </c>
      <c r="AB36" s="4">
        <f t="shared" si="7"/>
        <v>114.02904070038389</v>
      </c>
      <c r="AC36" s="4">
        <f t="shared" si="7"/>
        <v>116.41287676165298</v>
      </c>
      <c r="AD36" s="4">
        <f t="shared" si="7"/>
        <v>115.62196542123706</v>
      </c>
      <c r="AE36" s="4">
        <f t="shared" si="7"/>
        <v>118.27110217037142</v>
      </c>
      <c r="AF36" s="4">
        <f t="shared" si="7"/>
        <v>116.03700443624621</v>
      </c>
      <c r="AG36" s="4" t="e">
        <f t="shared" si="7"/>
        <v>#N/A</v>
      </c>
      <c r="AI36" s="4">
        <f t="shared" si="8"/>
        <v>1.1025695457450126</v>
      </c>
      <c r="AJ36" s="4">
        <f t="shared" si="8"/>
        <v>-0.87324787998042552</v>
      </c>
      <c r="AK36" s="4">
        <f t="shared" si="8"/>
        <v>-1.0121644510366963</v>
      </c>
      <c r="AL36" s="4">
        <f t="shared" si="8"/>
        <v>-0.49984994765365798</v>
      </c>
      <c r="AM36" s="4">
        <f t="shared" si="8"/>
        <v>-0.4323164374022781</v>
      </c>
      <c r="AN36" s="4">
        <f t="shared" si="8"/>
        <v>1.0855978787757863</v>
      </c>
      <c r="AO36" s="4">
        <f t="shared" si="8"/>
        <v>-0.33901508012721138</v>
      </c>
      <c r="AP36" s="4">
        <f t="shared" si="8"/>
        <v>-0.14613820731536009</v>
      </c>
      <c r="AQ36" s="4">
        <f t="shared" si="8"/>
        <v>-0.35873773169906542</v>
      </c>
      <c r="AR36" s="4">
        <f t="shared" si="8"/>
        <v>-9.7040700383885792E-2</v>
      </c>
      <c r="AS36" s="4">
        <f t="shared" si="8"/>
        <v>0.23112323834702408</v>
      </c>
      <c r="AT36" s="4">
        <f t="shared" si="8"/>
        <v>5.0345787629311189E-3</v>
      </c>
      <c r="AU36" s="4">
        <f t="shared" si="8"/>
        <v>-1.3731021703714248</v>
      </c>
      <c r="AV36" s="4">
        <f t="shared" si="8"/>
        <v>0.36999556375378972</v>
      </c>
      <c r="AW36" s="4">
        <f t="shared" si="8"/>
        <v>0</v>
      </c>
      <c r="AY36" s="2">
        <f t="shared" si="51"/>
        <v>111.32143043339252</v>
      </c>
      <c r="AZ36" s="2">
        <f t="shared" si="9"/>
        <v>112.75424787471867</v>
      </c>
      <c r="BA36" s="2">
        <f t="shared" si="9"/>
        <v>112.43616444819891</v>
      </c>
      <c r="BB36" s="2">
        <f t="shared" si="9"/>
        <v>112.24584993759015</v>
      </c>
      <c r="BC36" s="2">
        <f t="shared" si="9"/>
        <v>113.02531636103546</v>
      </c>
      <c r="BD36" s="2">
        <f t="shared" si="9"/>
        <v>108.72840212094751</v>
      </c>
      <c r="BE36" s="2">
        <f t="shared" si="9"/>
        <v>111.62701507495137</v>
      </c>
      <c r="BF36" s="2">
        <f t="shared" si="9"/>
        <v>111.04413820678383</v>
      </c>
      <c r="BG36" s="2">
        <f t="shared" si="9"/>
        <v>110.44373773167838</v>
      </c>
      <c r="BH36" s="2">
        <f t="shared" si="9"/>
        <v>114.02904070001389</v>
      </c>
      <c r="BI36" s="2">
        <f t="shared" si="9"/>
        <v>116.41287675479414</v>
      </c>
      <c r="BJ36" s="2">
        <f t="shared" si="9"/>
        <v>115.6219654210348</v>
      </c>
      <c r="BK36" s="2">
        <f t="shared" si="9"/>
        <v>118.27110217018466</v>
      </c>
      <c r="BL36" s="2">
        <f t="shared" si="9"/>
        <v>116.03700443620447</v>
      </c>
      <c r="BM36" s="2" t="e">
        <f t="shared" si="9"/>
        <v>#N/A</v>
      </c>
      <c r="BO36" s="2">
        <f t="shared" si="10"/>
        <v>112.42400000000001</v>
      </c>
      <c r="BP36" s="2">
        <f t="shared" si="11"/>
        <v>111.881</v>
      </c>
      <c r="BQ36" s="2">
        <f t="shared" si="12"/>
        <v>111.42400000000001</v>
      </c>
      <c r="BR36" s="2">
        <f t="shared" si="13"/>
        <v>111.746</v>
      </c>
      <c r="BS36" s="2">
        <f t="shared" si="14"/>
        <v>112.593</v>
      </c>
      <c r="BT36" s="2">
        <f t="shared" si="15"/>
        <v>109.81399999999999</v>
      </c>
      <c r="BU36" s="2">
        <f t="shared" si="16"/>
        <v>111.288</v>
      </c>
      <c r="BV36" s="2">
        <f t="shared" si="17"/>
        <v>110.898</v>
      </c>
      <c r="BW36" s="2">
        <f t="shared" si="18"/>
        <v>110.08499999999999</v>
      </c>
      <c r="BX36" s="2">
        <f t="shared" si="19"/>
        <v>113.932</v>
      </c>
      <c r="BY36" s="2">
        <f t="shared" si="20"/>
        <v>116.64400000000001</v>
      </c>
      <c r="BZ36" s="2">
        <f t="shared" si="21"/>
        <v>115.627</v>
      </c>
      <c r="CA36" s="2">
        <f t="shared" si="22"/>
        <v>116.898</v>
      </c>
      <c r="CB36" s="2">
        <f t="shared" si="23"/>
        <v>116.407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111.10095278745646</v>
      </c>
      <c r="DL36" s="2">
        <f t="shared" si="41"/>
        <v>112.77558731443996</v>
      </c>
      <c r="DM36" s="2">
        <f t="shared" si="41"/>
        <v>112.36187495309569</v>
      </c>
      <c r="DN36" s="2">
        <f t="shared" si="41"/>
        <v>112.24413761726079</v>
      </c>
      <c r="DO36" s="2">
        <f t="shared" si="41"/>
        <v>112.91526454033772</v>
      </c>
      <c r="DP36" s="2">
        <f t="shared" si="41"/>
        <v>108.63257705073498</v>
      </c>
      <c r="DQ36" s="2">
        <f t="shared" si="41"/>
        <v>111.7100156545209</v>
      </c>
      <c r="DR36" s="2">
        <f t="shared" si="41"/>
        <v>111.07505766495244</v>
      </c>
      <c r="DS36" s="2">
        <f t="shared" si="41"/>
        <v>110.35031876750696</v>
      </c>
      <c r="DT36" s="2">
        <f t="shared" si="41"/>
        <v>113.91754338549076</v>
      </c>
      <c r="DU36" s="2">
        <f t="shared" si="41"/>
        <v>116.19278217636021</v>
      </c>
      <c r="DV36" s="2">
        <f t="shared" si="41"/>
        <v>115.37972119487907</v>
      </c>
      <c r="DW36" s="2">
        <f t="shared" si="41"/>
        <v>118.01341411411414</v>
      </c>
      <c r="DX36" s="2">
        <f t="shared" si="41"/>
        <v>115.81144916344917</v>
      </c>
      <c r="DY36" s="2">
        <f t="shared" si="41"/>
        <v>115.63941312569524</v>
      </c>
      <c r="EA36" s="2">
        <f t="shared" si="42"/>
        <v>115.44453635065535</v>
      </c>
      <c r="EB36" s="2">
        <f t="shared" si="42"/>
        <v>112.33696371993761</v>
      </c>
      <c r="EC36" s="2">
        <f t="shared" si="42"/>
        <v>113.96196714002234</v>
      </c>
      <c r="ED36" s="2">
        <f t="shared" si="42"/>
        <v>112.27746777945292</v>
      </c>
      <c r="EE36" s="2">
        <f t="shared" si="42"/>
        <v>114.91461523561851</v>
      </c>
      <c r="EF36" s="2">
        <f t="shared" si="42"/>
        <v>110.76886931002183</v>
      </c>
      <c r="EG36" s="2">
        <f t="shared" si="42"/>
        <v>110.00165780745206</v>
      </c>
      <c r="EH36" s="2">
        <f t="shared" si="42"/>
        <v>110.41190999187951</v>
      </c>
      <c r="EI36" s="2">
        <f t="shared" si="42"/>
        <v>112.4969632345318</v>
      </c>
      <c r="EJ36" s="2">
        <f t="shared" si="42"/>
        <v>116.3075309193912</v>
      </c>
      <c r="EK36" s="2">
        <f t="shared" si="42"/>
        <v>120.51643863027144</v>
      </c>
      <c r="EL36" s="2">
        <f t="shared" si="42"/>
        <v>120.89104995218797</v>
      </c>
      <c r="EM36" s="2">
        <f t="shared" si="42"/>
        <v>123.87745522973043</v>
      </c>
      <c r="EN36" s="2">
        <f t="shared" si="42"/>
        <v>121.08689036570776</v>
      </c>
      <c r="EO36" s="2">
        <f t="shared" si="42"/>
        <v>121.5901160535725</v>
      </c>
      <c r="EQ36" s="2">
        <f t="shared" si="43"/>
        <v>116.54073407756819</v>
      </c>
      <c r="ER36" s="2">
        <f t="shared" si="43"/>
        <v>112.99189241655856</v>
      </c>
      <c r="ES36" s="2">
        <f t="shared" si="43"/>
        <v>113.19575211445864</v>
      </c>
      <c r="ET36" s="2">
        <f t="shared" si="43"/>
        <v>113.01421532428759</v>
      </c>
      <c r="EU36" s="2">
        <f t="shared" si="43"/>
        <v>112.76585897756998</v>
      </c>
      <c r="EV36" s="2">
        <f t="shared" si="43"/>
        <v>112.20034560964943</v>
      </c>
      <c r="EW36" s="2">
        <f t="shared" si="43"/>
        <v>112.36967950976229</v>
      </c>
      <c r="EX36" s="2">
        <f t="shared" si="43"/>
        <v>110.95935470995209</v>
      </c>
      <c r="EY36" s="2">
        <f t="shared" si="43"/>
        <v>113.29169325652651</v>
      </c>
      <c r="EZ36" s="2">
        <f t="shared" si="43"/>
        <v>115.85102656450167</v>
      </c>
      <c r="FA36" s="2">
        <f t="shared" si="43"/>
        <v>118.97552805317797</v>
      </c>
      <c r="FB36" s="2">
        <f t="shared" si="43"/>
        <v>120.97935916168173</v>
      </c>
      <c r="FC36" s="2">
        <f t="shared" si="43"/>
        <v>123.51670839170798</v>
      </c>
      <c r="FD36" s="2">
        <f t="shared" si="43"/>
        <v>123.0040457671149</v>
      </c>
      <c r="FE36" s="2">
        <f t="shared" si="43"/>
        <v>124.56359764330247</v>
      </c>
      <c r="FG36" s="2">
        <f t="shared" si="44"/>
        <v>5.0757625637352838E-2</v>
      </c>
      <c r="FH36" s="2">
        <f t="shared" si="44"/>
        <v>4.8664258922179959E-2</v>
      </c>
      <c r="FI36" s="2">
        <f t="shared" si="44"/>
        <v>4.643142151178356E-2</v>
      </c>
      <c r="FJ36" s="2">
        <f t="shared" si="44"/>
        <v>5.1216910566826784E-2</v>
      </c>
      <c r="FK36" s="2">
        <f t="shared" si="44"/>
        <v>5.5051737378561443E-2</v>
      </c>
      <c r="FL36" s="2">
        <f t="shared" si="44"/>
        <v>4.4851021620776026E-2</v>
      </c>
      <c r="FM36" s="2">
        <f t="shared" si="44"/>
        <v>4.8594944399233467E-2</v>
      </c>
      <c r="FN36" s="2">
        <f t="shared" si="44"/>
        <v>4.6631567064981096E-2</v>
      </c>
      <c r="FO36" s="2">
        <f t="shared" si="44"/>
        <v>4.3515507855167924E-2</v>
      </c>
      <c r="FP36" s="2">
        <f t="shared" si="44"/>
        <v>4.6653453770530449E-2</v>
      </c>
      <c r="FQ36" s="2">
        <f t="shared" si="44"/>
        <v>5.0907627885266572E-2</v>
      </c>
      <c r="FR36" s="2">
        <f t="shared" si="44"/>
        <v>4.3953756000436252E-2</v>
      </c>
      <c r="FS36" s="2">
        <f t="shared" si="44"/>
        <v>4.3944157714525665E-2</v>
      </c>
      <c r="FT36" s="2">
        <f t="shared" si="44"/>
        <v>4.2754091276885502E-2</v>
      </c>
      <c r="FU36" s="2">
        <f t="shared" si="44"/>
        <v>3.9631245430427939E-2</v>
      </c>
      <c r="FW36" s="2">
        <f t="shared" si="53"/>
        <v>6.9855195646432594E-6</v>
      </c>
      <c r="FX36" s="2">
        <f t="shared" si="45"/>
        <v>8.9360124062709963E-6</v>
      </c>
      <c r="FY36" s="2">
        <f t="shared" si="45"/>
        <v>6.6034801177324084E-6</v>
      </c>
      <c r="FZ36" s="2">
        <f t="shared" si="45"/>
        <v>7.1291627923296932E-6</v>
      </c>
      <c r="GA36" s="2">
        <f t="shared" si="45"/>
        <v>7.4036812897218391E-6</v>
      </c>
      <c r="GB36" s="2">
        <f t="shared" si="45"/>
        <v>7.1114715359524701E-6</v>
      </c>
      <c r="GC36" s="2">
        <f t="shared" si="45"/>
        <v>7.1684405484318157E-6</v>
      </c>
      <c r="GD36" s="2">
        <f t="shared" si="45"/>
        <v>7.593501466776898E-6</v>
      </c>
      <c r="GE36" s="2">
        <f t="shared" si="45"/>
        <v>8.3550440667207607E-6</v>
      </c>
      <c r="GF36" s="2">
        <f t="shared" si="45"/>
        <v>8.4520592079228423E-6</v>
      </c>
      <c r="GG36" s="2">
        <f t="shared" si="45"/>
        <v>8.1220972244329531E-6</v>
      </c>
      <c r="GH36" s="2">
        <f t="shared" si="45"/>
        <v>7.0968677398570692E-6</v>
      </c>
      <c r="GI36" s="2">
        <f t="shared" si="45"/>
        <v>6.3522624074101789E-6</v>
      </c>
      <c r="GJ36" s="2">
        <f t="shared" si="45"/>
        <v>4.4743728500075228E-6</v>
      </c>
      <c r="GK36" s="2">
        <f t="shared" si="45"/>
        <v>3.7729517871409647E-6</v>
      </c>
      <c r="GM36" s="86">
        <f t="shared" si="54"/>
        <v>1.5853586212050229E-11</v>
      </c>
      <c r="GN36" s="86">
        <f t="shared" si="46"/>
        <v>4.0967387671045242E-12</v>
      </c>
      <c r="GO36" s="86">
        <f t="shared" si="46"/>
        <v>2.2205415490209569E-12</v>
      </c>
      <c r="GP36" s="86">
        <f t="shared" si="46"/>
        <v>7.9444563429709998E-12</v>
      </c>
      <c r="GQ36" s="86">
        <f t="shared" si="46"/>
        <v>6.5249611658629104E-11</v>
      </c>
      <c r="GR36" s="86">
        <f t="shared" si="46"/>
        <v>2.0276050080124299E-13</v>
      </c>
      <c r="GS36" s="86">
        <f t="shared" si="46"/>
        <v>3.8851960198874573E-12</v>
      </c>
      <c r="GT36" s="86">
        <f t="shared" si="46"/>
        <v>4.0628641417237338E-13</v>
      </c>
      <c r="GU36" s="86">
        <f t="shared" si="46"/>
        <v>1.4487381690688183E-14</v>
      </c>
      <c r="GV36" s="86">
        <f t="shared" si="46"/>
        <v>2.7589336465800281E-13</v>
      </c>
      <c r="GW36" s="86">
        <f t="shared" si="46"/>
        <v>5.6063869282968476E-12</v>
      </c>
      <c r="GX36" s="86">
        <f t="shared" si="46"/>
        <v>1.5854080960590881E-13</v>
      </c>
      <c r="GY36" s="86">
        <f t="shared" si="46"/>
        <v>1.2404045662489044E-13</v>
      </c>
      <c r="GZ36" s="86">
        <f t="shared" si="46"/>
        <v>3.0789520595813514E-14</v>
      </c>
      <c r="HA36" s="86">
        <f t="shared" si="46"/>
        <v>1.0597072022240511E-18</v>
      </c>
      <c r="HC36" s="86">
        <f t="shared" si="58"/>
        <v>4.4439038976609379E-26</v>
      </c>
      <c r="HD36" s="86">
        <f t="shared" si="47"/>
        <v>8.8769785295890763E-29</v>
      </c>
      <c r="HE36" s="86">
        <f t="shared" si="47"/>
        <v>2.1534706550674465E-30</v>
      </c>
      <c r="HF36" s="86">
        <f t="shared" si="47"/>
        <v>9.6366848495887854E-30</v>
      </c>
      <c r="HG36" s="86">
        <f t="shared" si="47"/>
        <v>4.754446890943601E-28</v>
      </c>
      <c r="HH36" s="86">
        <f t="shared" si="47"/>
        <v>6.6191749099662808E-34</v>
      </c>
      <c r="HI36" s="86">
        <f t="shared" si="47"/>
        <v>9.2042229846235392E-30</v>
      </c>
      <c r="HJ36" s="86">
        <f t="shared" si="47"/>
        <v>9.1624773678414325E-32</v>
      </c>
      <c r="HK36" s="86">
        <f t="shared" si="47"/>
        <v>2.8156287263251729E-34</v>
      </c>
      <c r="HL36" s="86">
        <f t="shared" si="47"/>
        <v>1.7331974801006483E-33</v>
      </c>
      <c r="HM36" s="86">
        <f t="shared" si="47"/>
        <v>1.7403945372162362E-30</v>
      </c>
      <c r="HN36" s="86">
        <f t="shared" si="47"/>
        <v>2.0148960814285742E-33</v>
      </c>
      <c r="HO36" s="86">
        <f t="shared" si="47"/>
        <v>4.4907748928210356E-32</v>
      </c>
      <c r="HP36" s="86">
        <f t="shared" si="47"/>
        <v>5.1035016050316339E-32</v>
      </c>
      <c r="HQ36" s="86">
        <f t="shared" si="47"/>
        <v>7.3355195506407486E-42</v>
      </c>
      <c r="HS36" s="86">
        <f t="shared" si="55"/>
        <v>4.7141315967012191E-157</v>
      </c>
      <c r="HT36" s="86">
        <f t="shared" si="48"/>
        <v>5.5132021479517723E-170</v>
      </c>
      <c r="HU36" s="86">
        <f t="shared" si="48"/>
        <v>1.06049317920041E-179</v>
      </c>
      <c r="HV36" s="86">
        <f t="shared" si="48"/>
        <v>7.995104314940933E-181</v>
      </c>
      <c r="HW36" s="86">
        <f t="shared" si="48"/>
        <v>5.6441037930580364E-170</v>
      </c>
      <c r="HX36" s="86">
        <f t="shared" si="48"/>
        <v>1.0838745324008431E-206</v>
      </c>
      <c r="HY36" s="86">
        <f t="shared" si="48"/>
        <v>2.5870141099389129E-180</v>
      </c>
      <c r="HZ36" s="86">
        <f t="shared" si="48"/>
        <v>3.4098128933474146E-194</v>
      </c>
      <c r="IA36" s="86">
        <f t="shared" si="48"/>
        <v>6.4020198464325125E-211</v>
      </c>
      <c r="IB36" s="86">
        <f t="shared" si="48"/>
        <v>8.4044739635624207E-205</v>
      </c>
      <c r="IC36" s="86">
        <f t="shared" si="48"/>
        <v>7.0084983920741259E-185</v>
      </c>
      <c r="ID36" s="86">
        <f t="shared" si="48"/>
        <v>9.505206215469317E-205</v>
      </c>
      <c r="IE36" s="86">
        <f t="shared" si="48"/>
        <v>8.0681683830467311E-195</v>
      </c>
      <c r="IF36" s="86">
        <f t="shared" si="48"/>
        <v>1.1818027141733386E-96</v>
      </c>
      <c r="IG36" s="86">
        <f t="shared" si="48"/>
        <v>6.519803351537255E-61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1.5777987149304372E-292</v>
      </c>
      <c r="IW36" s="86">
        <f t="shared" si="49"/>
        <v>1.0312117119160919E-131</v>
      </c>
      <c r="IY36" s="86">
        <f t="shared" si="57"/>
        <v>1.5853586212050275E-11</v>
      </c>
      <c r="IZ36" s="86">
        <f t="shared" si="50"/>
        <v>4.0967387671045242E-12</v>
      </c>
      <c r="JA36" s="86">
        <f t="shared" si="50"/>
        <v>2.2205415490209569E-12</v>
      </c>
      <c r="JB36" s="86">
        <f t="shared" si="50"/>
        <v>7.9444563429709998E-12</v>
      </c>
      <c r="JC36" s="86">
        <f t="shared" si="50"/>
        <v>6.5249611658629104E-11</v>
      </c>
      <c r="JD36" s="86">
        <f t="shared" si="50"/>
        <v>2.0276050080124299E-13</v>
      </c>
      <c r="JE36" s="86">
        <f t="shared" si="50"/>
        <v>3.8851960198874573E-12</v>
      </c>
      <c r="JF36" s="86">
        <f t="shared" si="50"/>
        <v>4.0628641417237338E-13</v>
      </c>
      <c r="JG36" s="86">
        <f t="shared" si="50"/>
        <v>1.4487381690688183E-14</v>
      </c>
      <c r="JH36" s="86">
        <f t="shared" si="50"/>
        <v>2.7589336465800281E-13</v>
      </c>
      <c r="JI36" s="86">
        <f t="shared" si="50"/>
        <v>5.6063869282968476E-12</v>
      </c>
      <c r="JJ36" s="86">
        <f t="shared" si="50"/>
        <v>1.5854080960590881E-13</v>
      </c>
      <c r="JK36" s="86">
        <f t="shared" si="50"/>
        <v>1.2404045662489044E-13</v>
      </c>
      <c r="JL36" s="86">
        <f t="shared" si="50"/>
        <v>3.0789520595813514E-14</v>
      </c>
      <c r="JM36" s="86">
        <f t="shared" si="50"/>
        <v>1.0597072022240511E-18</v>
      </c>
    </row>
    <row r="37" spans="2:273" x14ac:dyDescent="0.25">
      <c r="B37" s="2">
        <v>10</v>
      </c>
      <c r="C37" s="37">
        <v>111.81399999999999</v>
      </c>
      <c r="D37" s="37">
        <v>112.69499999999999</v>
      </c>
      <c r="E37" s="37">
        <v>112.051</v>
      </c>
      <c r="F37" s="37">
        <v>112.18600000000001</v>
      </c>
      <c r="G37" s="37">
        <v>114.47499999999999</v>
      </c>
      <c r="H37" s="37">
        <v>107.864</v>
      </c>
      <c r="I37" s="37">
        <v>111.864</v>
      </c>
      <c r="J37" s="37">
        <v>113.932</v>
      </c>
      <c r="K37" s="37">
        <v>111.23699999999999</v>
      </c>
      <c r="L37" s="37">
        <v>113.30500000000001</v>
      </c>
      <c r="M37" s="37">
        <v>115.91500000000001</v>
      </c>
      <c r="N37" s="37">
        <v>115.254</v>
      </c>
      <c r="O37" s="37">
        <v>120.81399999999999</v>
      </c>
      <c r="P37" s="37">
        <v>116.627</v>
      </c>
      <c r="Q37" s="37">
        <v>119.18600000000001</v>
      </c>
      <c r="S37" s="4">
        <f t="shared" si="7"/>
        <v>111.67635178570713</v>
      </c>
      <c r="T37" s="4">
        <f t="shared" si="7"/>
        <v>112.87874831419974</v>
      </c>
      <c r="U37" s="4">
        <f t="shared" si="7"/>
        <v>112.61173303521674</v>
      </c>
      <c r="V37" s="4">
        <f t="shared" si="7"/>
        <v>112.41862450371372</v>
      </c>
      <c r="W37" s="4">
        <f t="shared" si="7"/>
        <v>113.26838251667814</v>
      </c>
      <c r="X37" s="4">
        <f t="shared" si="7"/>
        <v>108.99139699323145</v>
      </c>
      <c r="Y37" s="4">
        <f t="shared" si="7"/>
        <v>111.81577901593596</v>
      </c>
      <c r="Z37" s="4">
        <f t="shared" si="7"/>
        <v>111.25945421034368</v>
      </c>
      <c r="AA37" s="4">
        <f t="shared" si="7"/>
        <v>110.66112282421241</v>
      </c>
      <c r="AB37" s="4">
        <f t="shared" si="7"/>
        <v>114.22205290605832</v>
      </c>
      <c r="AC37" s="4">
        <f t="shared" si="7"/>
        <v>116.63352078379316</v>
      </c>
      <c r="AD37" s="4">
        <f t="shared" si="7"/>
        <v>115.85019108610781</v>
      </c>
      <c r="AE37" s="4">
        <f t="shared" si="7"/>
        <v>118.54454011641903</v>
      </c>
      <c r="AF37" s="4">
        <f t="shared" si="7"/>
        <v>116.33637610776088</v>
      </c>
      <c r="AG37" s="4" t="e">
        <f t="shared" si="7"/>
        <v>#N/A</v>
      </c>
      <c r="AI37" s="4">
        <f t="shared" si="8"/>
        <v>0.13764821429286656</v>
      </c>
      <c r="AJ37" s="4">
        <f t="shared" si="8"/>
        <v>-0.18374831419974669</v>
      </c>
      <c r="AK37" s="4">
        <f t="shared" si="8"/>
        <v>-0.56073303521674234</v>
      </c>
      <c r="AL37" s="4">
        <f t="shared" si="8"/>
        <v>-0.23262450371370846</v>
      </c>
      <c r="AM37" s="4">
        <f t="shared" si="8"/>
        <v>1.2066174833218497</v>
      </c>
      <c r="AN37" s="4">
        <f t="shared" si="8"/>
        <v>-1.1273969932314429</v>
      </c>
      <c r="AO37" s="4">
        <f t="shared" si="8"/>
        <v>4.8220984064045069E-2</v>
      </c>
      <c r="AP37" s="4">
        <f t="shared" si="8"/>
        <v>2.6725457896563256</v>
      </c>
      <c r="AQ37" s="4">
        <f t="shared" si="8"/>
        <v>0.57587717578758202</v>
      </c>
      <c r="AR37" s="4">
        <f t="shared" si="8"/>
        <v>-0.91705290605831635</v>
      </c>
      <c r="AS37" s="4">
        <f t="shared" si="8"/>
        <v>-0.71852078379315287</v>
      </c>
      <c r="AT37" s="4">
        <f t="shared" si="8"/>
        <v>-0.59619108610780813</v>
      </c>
      <c r="AU37" s="4">
        <f t="shared" si="8"/>
        <v>2.2694598835809643</v>
      </c>
      <c r="AV37" s="4">
        <f t="shared" si="8"/>
        <v>0.29062389223911111</v>
      </c>
      <c r="AW37" s="4">
        <f t="shared" si="8"/>
        <v>0</v>
      </c>
      <c r="AY37" s="2">
        <f t="shared" si="51"/>
        <v>111.67635173491361</v>
      </c>
      <c r="AZ37" s="2">
        <f t="shared" si="9"/>
        <v>112.87874830068913</v>
      </c>
      <c r="BA37" s="2">
        <f t="shared" si="9"/>
        <v>112.61173302782404</v>
      </c>
      <c r="BB37" s="2">
        <f t="shared" si="9"/>
        <v>112.41862447828149</v>
      </c>
      <c r="BC37" s="2">
        <f t="shared" si="9"/>
        <v>113.26838233899285</v>
      </c>
      <c r="BD37" s="2">
        <f t="shared" si="9"/>
        <v>108.99139699243142</v>
      </c>
      <c r="BE37" s="2">
        <f t="shared" si="9"/>
        <v>111.81577900261752</v>
      </c>
      <c r="BF37" s="2">
        <f t="shared" si="9"/>
        <v>111.25945420883716</v>
      </c>
      <c r="BG37" s="2">
        <f t="shared" si="9"/>
        <v>110.66112282414524</v>
      </c>
      <c r="BH37" s="2">
        <f t="shared" si="9"/>
        <v>114.22205290498938</v>
      </c>
      <c r="BI37" s="2">
        <f t="shared" si="9"/>
        <v>116.63352076619111</v>
      </c>
      <c r="BJ37" s="2">
        <f t="shared" si="9"/>
        <v>115.85019108552029</v>
      </c>
      <c r="BK37" s="2">
        <f t="shared" si="9"/>
        <v>118.54454011587012</v>
      </c>
      <c r="BL37" s="2">
        <f t="shared" si="9"/>
        <v>116.33637610763103</v>
      </c>
      <c r="BM37" s="2" t="e">
        <f t="shared" si="9"/>
        <v>#N/A</v>
      </c>
      <c r="BO37" s="2">
        <f t="shared" si="10"/>
        <v>111.81399999999999</v>
      </c>
      <c r="BP37" s="2">
        <f t="shared" si="11"/>
        <v>112.69499999999999</v>
      </c>
      <c r="BQ37" s="2">
        <f t="shared" si="12"/>
        <v>112.051</v>
      </c>
      <c r="BR37" s="2">
        <f t="shared" si="13"/>
        <v>112.18600000000001</v>
      </c>
      <c r="BS37" s="2">
        <f t="shared" si="14"/>
        <v>114.47499999999999</v>
      </c>
      <c r="BT37" s="2">
        <f t="shared" si="15"/>
        <v>107.864</v>
      </c>
      <c r="BU37" s="2">
        <f t="shared" si="16"/>
        <v>111.864</v>
      </c>
      <c r="BV37" s="2">
        <f t="shared" si="17"/>
        <v>113.932</v>
      </c>
      <c r="BW37" s="2">
        <f t="shared" si="18"/>
        <v>111.23699999999999</v>
      </c>
      <c r="BX37" s="2">
        <f t="shared" si="19"/>
        <v>113.30500000000001</v>
      </c>
      <c r="BY37" s="2">
        <f t="shared" si="20"/>
        <v>115.91500000000001</v>
      </c>
      <c r="BZ37" s="2">
        <f t="shared" si="21"/>
        <v>115.254</v>
      </c>
      <c r="CA37" s="2">
        <f t="shared" si="22"/>
        <v>120.81399999999999</v>
      </c>
      <c r="CB37" s="2">
        <f t="shared" si="23"/>
        <v>116.627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111.46060452961673</v>
      </c>
      <c r="DL37" s="2">
        <f t="shared" si="41"/>
        <v>112.91281828609988</v>
      </c>
      <c r="DM37" s="2">
        <f t="shared" si="41"/>
        <v>112.54438095684804</v>
      </c>
      <c r="DN37" s="2">
        <f t="shared" si="41"/>
        <v>112.43064521575985</v>
      </c>
      <c r="DO37" s="2">
        <f t="shared" si="41"/>
        <v>113.16941791744841</v>
      </c>
      <c r="DP37" s="2">
        <f t="shared" si="41"/>
        <v>108.90210146989098</v>
      </c>
      <c r="DQ37" s="2">
        <f t="shared" si="41"/>
        <v>111.91862759784074</v>
      </c>
      <c r="DR37" s="2">
        <f t="shared" si="41"/>
        <v>111.30645300361094</v>
      </c>
      <c r="DS37" s="2">
        <f t="shared" si="41"/>
        <v>110.57248991596634</v>
      </c>
      <c r="DT37" s="2">
        <f t="shared" si="41"/>
        <v>114.11448719772405</v>
      </c>
      <c r="DU37" s="2">
        <f t="shared" si="41"/>
        <v>116.4114272045028</v>
      </c>
      <c r="DV37" s="2">
        <f t="shared" si="41"/>
        <v>115.6007816500711</v>
      </c>
      <c r="DW37" s="2">
        <f t="shared" si="41"/>
        <v>118.28098708708711</v>
      </c>
      <c r="DX37" s="2">
        <f t="shared" si="41"/>
        <v>116.10734491634491</v>
      </c>
      <c r="DY37" s="2">
        <f t="shared" si="41"/>
        <v>115.95351501668523</v>
      </c>
      <c r="EA37" s="2">
        <f t="shared" si="42"/>
        <v>115.35597454172665</v>
      </c>
      <c r="EB37" s="2">
        <f t="shared" si="42"/>
        <v>112.27119964978522</v>
      </c>
      <c r="EC37" s="2">
        <f t="shared" si="42"/>
        <v>113.87335190145269</v>
      </c>
      <c r="ED37" s="2">
        <f t="shared" si="42"/>
        <v>112.21543437432693</v>
      </c>
      <c r="EE37" s="2">
        <f t="shared" si="42"/>
        <v>114.81790027350578</v>
      </c>
      <c r="EF37" s="2">
        <f t="shared" si="42"/>
        <v>110.72548847955039</v>
      </c>
      <c r="EG37" s="2">
        <f t="shared" si="42"/>
        <v>109.9790089166487</v>
      </c>
      <c r="EH37" s="2">
        <f t="shared" si="42"/>
        <v>110.38303606230622</v>
      </c>
      <c r="EI37" s="2">
        <f t="shared" si="42"/>
        <v>112.43773175937281</v>
      </c>
      <c r="EJ37" s="2">
        <f t="shared" si="42"/>
        <v>116.2267955685619</v>
      </c>
      <c r="EK37" s="2">
        <f t="shared" si="42"/>
        <v>120.41002248272736</v>
      </c>
      <c r="EL37" s="2">
        <f t="shared" si="42"/>
        <v>120.79779065160967</v>
      </c>
      <c r="EM37" s="2">
        <f t="shared" si="42"/>
        <v>123.77397101954188</v>
      </c>
      <c r="EN37" s="2">
        <f t="shared" si="42"/>
        <v>121.0128871230644</v>
      </c>
      <c r="EO37" s="2">
        <f t="shared" si="42"/>
        <v>121.53864569089475</v>
      </c>
      <c r="EQ37" s="2">
        <f t="shared" si="43"/>
        <v>116.44007649766974</v>
      </c>
      <c r="ER37" s="2">
        <f t="shared" si="43"/>
        <v>112.9188139591933</v>
      </c>
      <c r="ES37" s="2">
        <f t="shared" si="43"/>
        <v>113.1154797546957</v>
      </c>
      <c r="ET37" s="2">
        <f t="shared" si="43"/>
        <v>112.94399535221616</v>
      </c>
      <c r="EU37" s="2">
        <f t="shared" si="43"/>
        <v>112.69331852841319</v>
      </c>
      <c r="EV37" s="2">
        <f t="shared" si="43"/>
        <v>112.14107457779537</v>
      </c>
      <c r="EW37" s="2">
        <f t="shared" si="43"/>
        <v>112.32075683361629</v>
      </c>
      <c r="EX37" s="2">
        <f t="shared" si="43"/>
        <v>110.92439449175092</v>
      </c>
      <c r="EY37" s="2">
        <f t="shared" si="43"/>
        <v>113.2235156857671</v>
      </c>
      <c r="EZ37" s="2">
        <f t="shared" si="43"/>
        <v>115.77533771971871</v>
      </c>
      <c r="FA37" s="2">
        <f t="shared" si="43"/>
        <v>118.8862668400844</v>
      </c>
      <c r="FB37" s="2">
        <f t="shared" si="43"/>
        <v>120.88513854364334</v>
      </c>
      <c r="FC37" s="2">
        <f t="shared" si="43"/>
        <v>123.41709227709312</v>
      </c>
      <c r="FD37" s="2">
        <f t="shared" si="43"/>
        <v>122.90955395452802</v>
      </c>
      <c r="FE37" s="2">
        <f t="shared" si="43"/>
        <v>124.47413665126672</v>
      </c>
      <c r="FG37" s="2">
        <f t="shared" si="44"/>
        <v>5.5383416975918691E-2</v>
      </c>
      <c r="FH37" s="2">
        <f t="shared" si="44"/>
        <v>5.3109945525381161E-2</v>
      </c>
      <c r="FI37" s="2">
        <f t="shared" si="44"/>
        <v>5.0683996270781156E-2</v>
      </c>
      <c r="FJ37" s="2">
        <f t="shared" si="44"/>
        <v>5.588209466969838E-2</v>
      </c>
      <c r="FK37" s="2">
        <f t="shared" si="44"/>
        <v>6.0044117833672472E-2</v>
      </c>
      <c r="FL37" s="2">
        <f t="shared" si="44"/>
        <v>4.8966283042716469E-2</v>
      </c>
      <c r="FM37" s="2">
        <f t="shared" si="44"/>
        <v>5.3034651829955842E-2</v>
      </c>
      <c r="FN37" s="2">
        <f t="shared" si="44"/>
        <v>5.0901494305749868E-2</v>
      </c>
      <c r="FO37" s="2">
        <f t="shared" si="44"/>
        <v>4.7514326270489911E-2</v>
      </c>
      <c r="FP37" s="2">
        <f t="shared" si="44"/>
        <v>5.0925278066407016E-2</v>
      </c>
      <c r="FQ37" s="2">
        <f t="shared" si="44"/>
        <v>5.5546289718707502E-2</v>
      </c>
      <c r="FR37" s="2">
        <f t="shared" si="44"/>
        <v>4.7990826198858631E-2</v>
      </c>
      <c r="FS37" s="2">
        <f t="shared" si="44"/>
        <v>4.7980390571795373E-2</v>
      </c>
      <c r="FT37" s="2">
        <f t="shared" si="44"/>
        <v>4.6686355247296446E-2</v>
      </c>
      <c r="FU37" s="2">
        <f t="shared" si="44"/>
        <v>4.3289277736253948E-2</v>
      </c>
      <c r="FW37" s="2">
        <f t="shared" si="53"/>
        <v>7.659464729264195E-6</v>
      </c>
      <c r="FX37" s="2">
        <f t="shared" si="45"/>
        <v>9.798134316672095E-6</v>
      </c>
      <c r="FY37" s="2">
        <f t="shared" si="45"/>
        <v>7.2405673548521657E-6</v>
      </c>
      <c r="FZ37" s="2">
        <f t="shared" si="45"/>
        <v>7.8169661819669058E-6</v>
      </c>
      <c r="GA37" s="2">
        <f t="shared" si="45"/>
        <v>8.117969306757977E-6</v>
      </c>
      <c r="GB37" s="2">
        <f t="shared" si="45"/>
        <v>7.7975681317380997E-6</v>
      </c>
      <c r="GC37" s="2">
        <f t="shared" si="45"/>
        <v>7.860033325719174E-6</v>
      </c>
      <c r="GD37" s="2">
        <f t="shared" si="45"/>
        <v>8.3261026909383482E-6</v>
      </c>
      <c r="GE37" s="2">
        <f t="shared" si="45"/>
        <v>9.1611162623860464E-6</v>
      </c>
      <c r="GF37" s="2">
        <f t="shared" si="45"/>
        <v>9.2674910769210433E-6</v>
      </c>
      <c r="GG37" s="2">
        <f t="shared" si="45"/>
        <v>8.9056955349956841E-6</v>
      </c>
      <c r="GH37" s="2">
        <f t="shared" si="45"/>
        <v>7.7815554096887391E-6</v>
      </c>
      <c r="GI37" s="2">
        <f t="shared" si="45"/>
        <v>6.9651129573022518E-6</v>
      </c>
      <c r="GJ37" s="2">
        <f t="shared" si="45"/>
        <v>4.9060501536074059E-6</v>
      </c>
      <c r="GK37" s="2">
        <f t="shared" si="45"/>
        <v>4.1369578638154976E-6</v>
      </c>
      <c r="GM37" s="86">
        <f t="shared" si="54"/>
        <v>3.9345616846501252E-11</v>
      </c>
      <c r="GN37" s="86">
        <f t="shared" si="46"/>
        <v>1.0723535045777311E-11</v>
      </c>
      <c r="GO37" s="86">
        <f t="shared" si="46"/>
        <v>5.8960706639897708E-12</v>
      </c>
      <c r="GP37" s="86">
        <f t="shared" si="46"/>
        <v>2.0470809880775832E-11</v>
      </c>
      <c r="GQ37" s="86">
        <f t="shared" si="46"/>
        <v>1.5478199072206726E-10</v>
      </c>
      <c r="GR37" s="86">
        <f t="shared" si="46"/>
        <v>5.9771112316370733E-13</v>
      </c>
      <c r="GS37" s="86">
        <f t="shared" si="46"/>
        <v>1.0191596810508603E-11</v>
      </c>
      <c r="GT37" s="86">
        <f t="shared" si="46"/>
        <v>1.1742046702481243E-12</v>
      </c>
      <c r="GU37" s="86">
        <f t="shared" si="46"/>
        <v>4.8005314374127192E-14</v>
      </c>
      <c r="GV37" s="86">
        <f t="shared" si="46"/>
        <v>8.12849997900002E-13</v>
      </c>
      <c r="GW37" s="86">
        <f t="shared" si="46"/>
        <v>1.4670751966672425E-11</v>
      </c>
      <c r="GX37" s="86">
        <f t="shared" si="46"/>
        <v>4.6949260881880984E-13</v>
      </c>
      <c r="GY37" s="86">
        <f t="shared" si="46"/>
        <v>3.71690068646285E-13</v>
      </c>
      <c r="GZ37" s="86">
        <f t="shared" si="46"/>
        <v>9.7681341459074548E-14</v>
      </c>
      <c r="HA37" s="86">
        <f t="shared" si="46"/>
        <v>5.3444000411134203E-18</v>
      </c>
      <c r="HC37" s="86">
        <f t="shared" si="58"/>
        <v>2.1462192444376027E-25</v>
      </c>
      <c r="HD37" s="86">
        <f t="shared" si="47"/>
        <v>5.1526219664741187E-28</v>
      </c>
      <c r="HE37" s="86">
        <f t="shared" si="47"/>
        <v>1.3768060548945788E-29</v>
      </c>
      <c r="HF37" s="86">
        <f t="shared" si="47"/>
        <v>6.0392235764426662E-29</v>
      </c>
      <c r="HG37" s="86">
        <f t="shared" si="47"/>
        <v>2.6609371312800657E-27</v>
      </c>
      <c r="HH37" s="86">
        <f t="shared" si="47"/>
        <v>5.3524808500731734E-33</v>
      </c>
      <c r="HI37" s="86">
        <f t="shared" si="47"/>
        <v>5.6795934809518995E-29</v>
      </c>
      <c r="HJ37" s="86">
        <f t="shared" si="47"/>
        <v>6.5641323384733784E-31</v>
      </c>
      <c r="HK37" s="86">
        <f t="shared" si="47"/>
        <v>2.4061142358540422E-33</v>
      </c>
      <c r="HL37" s="86">
        <f t="shared" si="47"/>
        <v>1.4037145471499842E-32</v>
      </c>
      <c r="HM37" s="86">
        <f t="shared" si="47"/>
        <v>1.1502654105822516E-29</v>
      </c>
      <c r="HN37" s="86">
        <f t="shared" si="47"/>
        <v>1.5805020881541779E-32</v>
      </c>
      <c r="HO37" s="86">
        <f t="shared" si="47"/>
        <v>3.1674324026510791E-31</v>
      </c>
      <c r="HP37" s="86">
        <f t="shared" si="47"/>
        <v>3.5569493252011563E-31</v>
      </c>
      <c r="HQ37" s="86">
        <f t="shared" si="47"/>
        <v>1.0318285695153442E-40</v>
      </c>
      <c r="HS37" s="86">
        <f t="shared" si="55"/>
        <v>4.4187268510201224E-154</v>
      </c>
      <c r="HT37" s="86">
        <f t="shared" si="48"/>
        <v>1.0517906306983657E-166</v>
      </c>
      <c r="HU37" s="86">
        <f t="shared" si="48"/>
        <v>3.0531435724511364E-176</v>
      </c>
      <c r="HV37" s="86">
        <f t="shared" si="48"/>
        <v>2.3706520182199438E-177</v>
      </c>
      <c r="HW37" s="86">
        <f t="shared" si="48"/>
        <v>1.0177575644137667E-166</v>
      </c>
      <c r="HX37" s="86">
        <f t="shared" si="48"/>
        <v>9.685993781882194E-203</v>
      </c>
      <c r="HY37" s="86">
        <f t="shared" si="48"/>
        <v>7.068897571432921E-177</v>
      </c>
      <c r="HZ37" s="86">
        <f t="shared" si="48"/>
        <v>1.8379361738488014E-190</v>
      </c>
      <c r="IA37" s="86">
        <f t="shared" si="48"/>
        <v>7.5968243487112216E-207</v>
      </c>
      <c r="IB37" s="86">
        <f t="shared" si="48"/>
        <v>7.6908543826761514E-201</v>
      </c>
      <c r="IC37" s="86">
        <f t="shared" si="48"/>
        <v>2.5839705342967615E-181</v>
      </c>
      <c r="ID37" s="86">
        <f t="shared" si="48"/>
        <v>7.624531858398928E-201</v>
      </c>
      <c r="IE37" s="86">
        <f t="shared" si="48"/>
        <v>3.9438959233054953E-191</v>
      </c>
      <c r="IF37" s="86">
        <f t="shared" si="48"/>
        <v>6.8201436677659348E-95</v>
      </c>
      <c r="IG37" s="86">
        <f t="shared" si="48"/>
        <v>8.0282127671883418E-60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3.3437212200689688E-288</v>
      </c>
      <c r="IW37" s="86">
        <f t="shared" si="49"/>
        <v>8.3134072393484488E-130</v>
      </c>
      <c r="IY37" s="86">
        <f t="shared" si="57"/>
        <v>3.9345616846501465E-11</v>
      </c>
      <c r="IZ37" s="86">
        <f t="shared" si="50"/>
        <v>1.0723535045777311E-11</v>
      </c>
      <c r="JA37" s="86">
        <f t="shared" si="50"/>
        <v>5.8960706639897708E-12</v>
      </c>
      <c r="JB37" s="86">
        <f t="shared" si="50"/>
        <v>2.0470809880775832E-11</v>
      </c>
      <c r="JC37" s="86">
        <f t="shared" si="50"/>
        <v>1.5478199072206726E-10</v>
      </c>
      <c r="JD37" s="86">
        <f t="shared" si="50"/>
        <v>5.9771112316370733E-13</v>
      </c>
      <c r="JE37" s="86">
        <f t="shared" si="50"/>
        <v>1.0191596810508603E-11</v>
      </c>
      <c r="JF37" s="86">
        <f t="shared" si="50"/>
        <v>1.1742046702481243E-12</v>
      </c>
      <c r="JG37" s="86">
        <f t="shared" si="50"/>
        <v>4.8005314374127192E-14</v>
      </c>
      <c r="JH37" s="86">
        <f t="shared" si="50"/>
        <v>8.12849997900002E-13</v>
      </c>
      <c r="JI37" s="86">
        <f t="shared" si="50"/>
        <v>1.4670751966672425E-11</v>
      </c>
      <c r="JJ37" s="86">
        <f t="shared" si="50"/>
        <v>4.6949260881880984E-13</v>
      </c>
      <c r="JK37" s="86">
        <f t="shared" si="50"/>
        <v>3.71690068646285E-13</v>
      </c>
      <c r="JL37" s="86">
        <f t="shared" si="50"/>
        <v>9.7681341459074548E-14</v>
      </c>
      <c r="JM37" s="86">
        <f t="shared" si="50"/>
        <v>5.3444000411134203E-18</v>
      </c>
    </row>
    <row r="38" spans="2:273" x14ac:dyDescent="0.25">
      <c r="B38" s="2">
        <v>11</v>
      </c>
      <c r="C38" s="37">
        <v>111.52500000000001</v>
      </c>
      <c r="D38" s="37">
        <v>111.64400000000001</v>
      </c>
      <c r="E38" s="37">
        <v>113</v>
      </c>
      <c r="F38" s="37">
        <v>112.42400000000001</v>
      </c>
      <c r="G38" s="37">
        <v>111.39</v>
      </c>
      <c r="H38" s="37">
        <v>110.661</v>
      </c>
      <c r="I38" s="37">
        <v>110.96599999999999</v>
      </c>
      <c r="J38" s="37">
        <v>111.593</v>
      </c>
      <c r="K38" s="37">
        <v>111.559</v>
      </c>
      <c r="L38" s="37">
        <v>113.017</v>
      </c>
      <c r="M38" s="37">
        <v>114.288</v>
      </c>
      <c r="N38" s="37">
        <v>116.932</v>
      </c>
      <c r="O38" s="37">
        <v>117.746</v>
      </c>
      <c r="P38" s="37">
        <v>117.881</v>
      </c>
      <c r="Q38" s="37">
        <v>120.017</v>
      </c>
      <c r="S38" s="4">
        <f t="shared" si="7"/>
        <v>112.0284872738814</v>
      </c>
      <c r="T38" s="4">
        <f t="shared" si="7"/>
        <v>113.00112176220625</v>
      </c>
      <c r="U38" s="4">
        <f t="shared" si="7"/>
        <v>112.78538378641912</v>
      </c>
      <c r="V38" s="4">
        <f t="shared" si="7"/>
        <v>112.58889573280163</v>
      </c>
      <c r="W38" s="4">
        <f t="shared" si="7"/>
        <v>113.50849205706898</v>
      </c>
      <c r="X38" s="4">
        <f t="shared" si="7"/>
        <v>109.25235499940597</v>
      </c>
      <c r="Y38" s="4">
        <f t="shared" si="7"/>
        <v>112.00166261907401</v>
      </c>
      <c r="Z38" s="4">
        <f t="shared" si="7"/>
        <v>111.47211173909098</v>
      </c>
      <c r="AA38" s="4">
        <f t="shared" si="7"/>
        <v>110.8768078601308</v>
      </c>
      <c r="AB38" s="4">
        <f t="shared" si="7"/>
        <v>114.41336848160417</v>
      </c>
      <c r="AC38" s="4">
        <f t="shared" si="7"/>
        <v>116.85260262513465</v>
      </c>
      <c r="AD38" s="4">
        <f t="shared" si="7"/>
        <v>116.07759019219191</v>
      </c>
      <c r="AE38" s="4">
        <f t="shared" si="7"/>
        <v>118.81677751807456</v>
      </c>
      <c r="AF38" s="4">
        <f t="shared" si="7"/>
        <v>116.63439181717141</v>
      </c>
      <c r="AG38" s="4" t="e">
        <f t="shared" si="7"/>
        <v>#N/A</v>
      </c>
      <c r="AI38" s="4">
        <f t="shared" si="8"/>
        <v>-0.50348727388139025</v>
      </c>
      <c r="AJ38" s="4">
        <f t="shared" si="8"/>
        <v>-1.3571217622062477</v>
      </c>
      <c r="AK38" s="4">
        <f t="shared" si="8"/>
        <v>0.21461621358088223</v>
      </c>
      <c r="AL38" s="4">
        <f t="shared" si="8"/>
        <v>-0.16489573280162517</v>
      </c>
      <c r="AM38" s="4">
        <f t="shared" si="8"/>
        <v>-2.1184920570689769</v>
      </c>
      <c r="AN38" s="4">
        <f t="shared" si="8"/>
        <v>1.408645000594035</v>
      </c>
      <c r="AO38" s="4">
        <f t="shared" si="8"/>
        <v>-1.0356626190740172</v>
      </c>
      <c r="AP38" s="4">
        <f t="shared" si="8"/>
        <v>0.12088826090902671</v>
      </c>
      <c r="AQ38" s="4">
        <f t="shared" si="8"/>
        <v>0.68219213986920124</v>
      </c>
      <c r="AR38" s="4">
        <f t="shared" si="8"/>
        <v>-1.3963684816041706</v>
      </c>
      <c r="AS38" s="4">
        <f t="shared" si="8"/>
        <v>-2.5646026251346541</v>
      </c>
      <c r="AT38" s="4">
        <f t="shared" si="8"/>
        <v>0.85440980780809639</v>
      </c>
      <c r="AU38" s="4">
        <f t="shared" si="8"/>
        <v>-1.0707775180745642</v>
      </c>
      <c r="AV38" s="4">
        <f t="shared" si="8"/>
        <v>1.2466081828285951</v>
      </c>
      <c r="AW38" s="4">
        <f t="shared" si="8"/>
        <v>0</v>
      </c>
      <c r="AY38" s="2">
        <f t="shared" si="51"/>
        <v>112.02848715239458</v>
      </c>
      <c r="AZ38" s="2">
        <f t="shared" si="9"/>
        <v>113.00112172816345</v>
      </c>
      <c r="BA38" s="2">
        <f t="shared" si="9"/>
        <v>112.78538376752248</v>
      </c>
      <c r="BB38" s="2">
        <f t="shared" si="9"/>
        <v>112.5888956697236</v>
      </c>
      <c r="BC38" s="2">
        <f t="shared" si="9"/>
        <v>113.50849165063464</v>
      </c>
      <c r="BD38" s="2">
        <f t="shared" si="9"/>
        <v>109.25235499714159</v>
      </c>
      <c r="BE38" s="2">
        <f t="shared" si="9"/>
        <v>112.00166258544515</v>
      </c>
      <c r="BF38" s="2">
        <f t="shared" si="9"/>
        <v>111.47211173490997</v>
      </c>
      <c r="BG38" s="2">
        <f t="shared" si="9"/>
        <v>110.87680785991772</v>
      </c>
      <c r="BH38" s="2">
        <f t="shared" si="9"/>
        <v>114.41336847858159</v>
      </c>
      <c r="BI38" s="2">
        <f t="shared" si="9"/>
        <v>116.85260258081641</v>
      </c>
      <c r="BJ38" s="2">
        <f t="shared" si="9"/>
        <v>116.07759019052126</v>
      </c>
      <c r="BK38" s="2">
        <f t="shared" si="9"/>
        <v>118.81677751649568</v>
      </c>
      <c r="BL38" s="2">
        <f t="shared" si="9"/>
        <v>116.63439181677646</v>
      </c>
      <c r="BM38" s="2" t="e">
        <f t="shared" si="9"/>
        <v>#N/A</v>
      </c>
      <c r="BO38" s="2">
        <f t="shared" si="10"/>
        <v>111.52500000000001</v>
      </c>
      <c r="BP38" s="2">
        <f t="shared" si="11"/>
        <v>111.64400000000001</v>
      </c>
      <c r="BQ38" s="2">
        <f t="shared" si="12"/>
        <v>113</v>
      </c>
      <c r="BR38" s="2">
        <f t="shared" si="13"/>
        <v>112.42400000000001</v>
      </c>
      <c r="BS38" s="2">
        <f t="shared" si="14"/>
        <v>111.39</v>
      </c>
      <c r="BT38" s="2">
        <f t="shared" si="15"/>
        <v>110.661</v>
      </c>
      <c r="BU38" s="2">
        <f t="shared" si="16"/>
        <v>110.96599999999999</v>
      </c>
      <c r="BV38" s="2">
        <f t="shared" si="17"/>
        <v>111.593</v>
      </c>
      <c r="BW38" s="2">
        <f t="shared" si="18"/>
        <v>111.559</v>
      </c>
      <c r="BX38" s="2">
        <f t="shared" si="19"/>
        <v>113.017</v>
      </c>
      <c r="BY38" s="2">
        <f t="shared" si="20"/>
        <v>114.288</v>
      </c>
      <c r="BZ38" s="2">
        <f t="shared" si="21"/>
        <v>116.932</v>
      </c>
      <c r="CA38" s="2">
        <f t="shared" si="22"/>
        <v>117.746</v>
      </c>
      <c r="CB38" s="2">
        <f t="shared" si="23"/>
        <v>117.881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111.82025627177701</v>
      </c>
      <c r="DL38" s="2">
        <f t="shared" si="41"/>
        <v>113.0500492577598</v>
      </c>
      <c r="DM38" s="2">
        <f t="shared" si="41"/>
        <v>112.72688696060038</v>
      </c>
      <c r="DN38" s="2">
        <f t="shared" si="41"/>
        <v>112.61715281425892</v>
      </c>
      <c r="DO38" s="2">
        <f t="shared" si="41"/>
        <v>113.42357129455911</v>
      </c>
      <c r="DP38" s="2">
        <f t="shared" si="41"/>
        <v>109.17162588904698</v>
      </c>
      <c r="DQ38" s="2">
        <f t="shared" si="41"/>
        <v>112.12723954116058</v>
      </c>
      <c r="DR38" s="2">
        <f t="shared" si="41"/>
        <v>111.53784834226943</v>
      </c>
      <c r="DS38" s="2">
        <f t="shared" si="41"/>
        <v>110.79466106442572</v>
      </c>
      <c r="DT38" s="2">
        <f t="shared" si="41"/>
        <v>114.31143100995733</v>
      </c>
      <c r="DU38" s="2">
        <f t="shared" si="41"/>
        <v>116.63007223264539</v>
      </c>
      <c r="DV38" s="2">
        <f t="shared" si="41"/>
        <v>115.82184210526313</v>
      </c>
      <c r="DW38" s="2">
        <f t="shared" si="41"/>
        <v>118.5485600600601</v>
      </c>
      <c r="DX38" s="2">
        <f t="shared" si="41"/>
        <v>116.40324066924067</v>
      </c>
      <c r="DY38" s="2">
        <f t="shared" si="41"/>
        <v>116.26761690767522</v>
      </c>
      <c r="EA38" s="2">
        <f t="shared" si="42"/>
        <v>115.26741273279795</v>
      </c>
      <c r="EB38" s="2">
        <f t="shared" si="42"/>
        <v>112.20543557963282</v>
      </c>
      <c r="EC38" s="2">
        <f t="shared" si="42"/>
        <v>113.78473666288305</v>
      </c>
      <c r="ED38" s="2">
        <f t="shared" si="42"/>
        <v>112.15340096920093</v>
      </c>
      <c r="EE38" s="2">
        <f t="shared" si="42"/>
        <v>114.72118531139307</v>
      </c>
      <c r="EF38" s="2">
        <f t="shared" si="42"/>
        <v>110.68210764907896</v>
      </c>
      <c r="EG38" s="2">
        <f t="shared" si="42"/>
        <v>109.95636002584534</v>
      </c>
      <c r="EH38" s="2">
        <f t="shared" si="42"/>
        <v>110.35416213273291</v>
      </c>
      <c r="EI38" s="2">
        <f t="shared" si="42"/>
        <v>112.3785002842138</v>
      </c>
      <c r="EJ38" s="2">
        <f t="shared" si="42"/>
        <v>116.1460602177326</v>
      </c>
      <c r="EK38" s="2">
        <f t="shared" si="42"/>
        <v>120.30360633518328</v>
      </c>
      <c r="EL38" s="2">
        <f t="shared" si="42"/>
        <v>120.70453135103138</v>
      </c>
      <c r="EM38" s="2">
        <f t="shared" si="42"/>
        <v>123.67048680935333</v>
      </c>
      <c r="EN38" s="2">
        <f t="shared" si="42"/>
        <v>120.93888388042105</v>
      </c>
      <c r="EO38" s="2">
        <f t="shared" si="42"/>
        <v>121.48717532821702</v>
      </c>
      <c r="EQ38" s="2">
        <f t="shared" si="43"/>
        <v>116.33941891777128</v>
      </c>
      <c r="ER38" s="2">
        <f t="shared" si="43"/>
        <v>112.84573550182805</v>
      </c>
      <c r="ES38" s="2">
        <f t="shared" si="43"/>
        <v>113.03520739493277</v>
      </c>
      <c r="ET38" s="2">
        <f t="shared" si="43"/>
        <v>112.87377538014474</v>
      </c>
      <c r="EU38" s="2">
        <f t="shared" si="43"/>
        <v>112.6207780792564</v>
      </c>
      <c r="EV38" s="2">
        <f t="shared" si="43"/>
        <v>112.08180354594128</v>
      </c>
      <c r="EW38" s="2">
        <f t="shared" si="43"/>
        <v>112.27183415747028</v>
      </c>
      <c r="EX38" s="2">
        <f t="shared" si="43"/>
        <v>110.88943427354975</v>
      </c>
      <c r="EY38" s="2">
        <f t="shared" si="43"/>
        <v>113.15533811500769</v>
      </c>
      <c r="EZ38" s="2">
        <f t="shared" si="43"/>
        <v>115.69964887493575</v>
      </c>
      <c r="FA38" s="2">
        <f t="shared" si="43"/>
        <v>118.79700562699085</v>
      </c>
      <c r="FB38" s="2">
        <f t="shared" si="43"/>
        <v>120.79091792560494</v>
      </c>
      <c r="FC38" s="2">
        <f t="shared" si="43"/>
        <v>123.31747616247826</v>
      </c>
      <c r="FD38" s="2">
        <f t="shared" si="43"/>
        <v>122.81506214194113</v>
      </c>
      <c r="FE38" s="2">
        <f t="shared" si="43"/>
        <v>124.38467565923098</v>
      </c>
      <c r="FG38" s="2">
        <f t="shared" si="44"/>
        <v>6.0403953172215662E-2</v>
      </c>
      <c r="FH38" s="2">
        <f t="shared" si="44"/>
        <v>5.7937030717487556E-2</v>
      </c>
      <c r="FI38" s="2">
        <f t="shared" si="44"/>
        <v>5.5303468344947863E-2</v>
      </c>
      <c r="FJ38" s="2">
        <f t="shared" si="44"/>
        <v>6.0944919695175723E-2</v>
      </c>
      <c r="FK38" s="2">
        <f t="shared" si="44"/>
        <v>6.5457871951244376E-2</v>
      </c>
      <c r="FL38" s="2">
        <f t="shared" si="44"/>
        <v>5.3438010991366927E-2</v>
      </c>
      <c r="FM38" s="2">
        <f t="shared" si="44"/>
        <v>5.7855311818393207E-2</v>
      </c>
      <c r="FN38" s="2">
        <f t="shared" si="44"/>
        <v>5.5539629957707629E-2</v>
      </c>
      <c r="FO38" s="2">
        <f t="shared" si="44"/>
        <v>5.1860688360566953E-2</v>
      </c>
      <c r="FP38" s="2">
        <f t="shared" si="44"/>
        <v>5.5565454012457327E-2</v>
      </c>
      <c r="FQ38" s="2">
        <f t="shared" si="44"/>
        <v>6.058064353107389E-2</v>
      </c>
      <c r="FR38" s="2">
        <f t="shared" si="44"/>
        <v>5.2378379067164534E-2</v>
      </c>
      <c r="FS38" s="2">
        <f t="shared" si="44"/>
        <v>5.2367041845424331E-2</v>
      </c>
      <c r="FT38" s="2">
        <f t="shared" si="44"/>
        <v>5.0961031127969937E-2</v>
      </c>
      <c r="FU38" s="2">
        <f t="shared" si="44"/>
        <v>4.7268334316849757E-2</v>
      </c>
      <c r="FW38" s="2">
        <f t="shared" si="53"/>
        <v>8.3984298635669763E-6</v>
      </c>
      <c r="FX38" s="2">
        <f t="shared" si="45"/>
        <v>1.074343048528049E-5</v>
      </c>
      <c r="FY38" s="2">
        <f t="shared" si="45"/>
        <v>7.9391186863755873E-6</v>
      </c>
      <c r="FZ38" s="2">
        <f t="shared" si="45"/>
        <v>8.571126514456324E-6</v>
      </c>
      <c r="GA38" s="2">
        <f t="shared" si="45"/>
        <v>8.9011693703612537E-6</v>
      </c>
      <c r="GB38" s="2">
        <f t="shared" si="45"/>
        <v>8.5498570073744806E-6</v>
      </c>
      <c r="GC38" s="2">
        <f t="shared" si="45"/>
        <v>8.6183486271279304E-6</v>
      </c>
      <c r="GD38" s="2">
        <f t="shared" si="45"/>
        <v>9.1293827259451695E-6</v>
      </c>
      <c r="GE38" s="2">
        <f t="shared" si="45"/>
        <v>1.0044955355825629E-5</v>
      </c>
      <c r="GF38" s="2">
        <f t="shared" si="45"/>
        <v>1.0161592813205344E-5</v>
      </c>
      <c r="GG38" s="2">
        <f t="shared" si="45"/>
        <v>9.7648925855636445E-6</v>
      </c>
      <c r="GH38" s="2">
        <f t="shared" si="45"/>
        <v>8.5322994331763035E-6</v>
      </c>
      <c r="GI38" s="2">
        <f t="shared" si="45"/>
        <v>7.6370893593732571E-6</v>
      </c>
      <c r="GJ38" s="2">
        <f t="shared" si="45"/>
        <v>5.3793744764129631E-6</v>
      </c>
      <c r="GK38" s="2">
        <f t="shared" si="45"/>
        <v>4.5360822855673389E-6</v>
      </c>
      <c r="GM38" s="86">
        <f t="shared" si="54"/>
        <v>9.5962111848817972E-11</v>
      </c>
      <c r="GN38" s="86">
        <f t="shared" si="46"/>
        <v>2.7555036930562977E-11</v>
      </c>
      <c r="GO38" s="86">
        <f t="shared" si="46"/>
        <v>1.5366731197275468E-11</v>
      </c>
      <c r="GP38" s="86">
        <f t="shared" si="46"/>
        <v>5.1787475226836937E-11</v>
      </c>
      <c r="GQ38" s="86">
        <f t="shared" si="46"/>
        <v>3.61088595734338E-10</v>
      </c>
      <c r="GR38" s="86">
        <f t="shared" si="46"/>
        <v>1.7254705683356872E-12</v>
      </c>
      <c r="GS38" s="86">
        <f t="shared" si="46"/>
        <v>2.6243121089335115E-11</v>
      </c>
      <c r="GT38" s="86">
        <f t="shared" si="46"/>
        <v>3.3241200030101488E-12</v>
      </c>
      <c r="GU38" s="86">
        <f t="shared" si="46"/>
        <v>1.5536552677619317E-13</v>
      </c>
      <c r="GV38" s="86">
        <f t="shared" si="46"/>
        <v>2.3447551510630545E-12</v>
      </c>
      <c r="GW38" s="86">
        <f t="shared" si="46"/>
        <v>3.7678183590885805E-11</v>
      </c>
      <c r="GX38" s="86">
        <f t="shared" si="46"/>
        <v>1.3615259662466448E-12</v>
      </c>
      <c r="GY38" s="86">
        <f t="shared" si="46"/>
        <v>1.0904010338406037E-12</v>
      </c>
      <c r="GZ38" s="86">
        <f t="shared" si="46"/>
        <v>3.0302984177495557E-13</v>
      </c>
      <c r="HA38" s="86">
        <f t="shared" si="46"/>
        <v>2.6077812848577092E-17</v>
      </c>
      <c r="HC38" s="86">
        <f t="shared" si="58"/>
        <v>1.0140269845228906E-24</v>
      </c>
      <c r="HD38" s="86">
        <f t="shared" si="47"/>
        <v>2.9178008457278605E-27</v>
      </c>
      <c r="HE38" s="86">
        <f t="shared" si="47"/>
        <v>8.5766175880775571E-29</v>
      </c>
      <c r="HF38" s="86">
        <f t="shared" si="47"/>
        <v>3.6875146990334677E-28</v>
      </c>
      <c r="HG38" s="86">
        <f t="shared" si="47"/>
        <v>1.4534344583592423E-26</v>
      </c>
      <c r="HH38" s="86">
        <f t="shared" si="47"/>
        <v>4.2024853602379157E-32</v>
      </c>
      <c r="HI38" s="86">
        <f t="shared" si="47"/>
        <v>3.4162178164963394E-28</v>
      </c>
      <c r="HJ38" s="86">
        <f t="shared" si="47"/>
        <v>4.572866316815326E-30</v>
      </c>
      <c r="HK38" s="86">
        <f t="shared" si="47"/>
        <v>1.9939731985166958E-32</v>
      </c>
      <c r="HL38" s="86">
        <f t="shared" si="47"/>
        <v>1.1033733857548963E-31</v>
      </c>
      <c r="HM38" s="86">
        <f t="shared" si="47"/>
        <v>7.4009008055647054E-29</v>
      </c>
      <c r="HN38" s="86">
        <f t="shared" si="47"/>
        <v>1.2042633004673117E-31</v>
      </c>
      <c r="HO38" s="86">
        <f t="shared" si="47"/>
        <v>2.1739744074791902E-30</v>
      </c>
      <c r="HP38" s="86">
        <f t="shared" si="47"/>
        <v>2.4130808336076022E-30</v>
      </c>
      <c r="HQ38" s="86">
        <f t="shared" si="47"/>
        <v>1.3973194535581428E-39</v>
      </c>
      <c r="HS38" s="86">
        <f t="shared" si="55"/>
        <v>3.8771300536513052E-151</v>
      </c>
      <c r="HT38" s="86">
        <f t="shared" si="48"/>
        <v>1.8628615978631155E-163</v>
      </c>
      <c r="HU38" s="86">
        <f t="shared" si="48"/>
        <v>8.1293692755943924E-173</v>
      </c>
      <c r="HV38" s="86">
        <f t="shared" si="48"/>
        <v>6.5004716752616649E-174</v>
      </c>
      <c r="HW38" s="86">
        <f t="shared" si="48"/>
        <v>1.7056887828628462E-163</v>
      </c>
      <c r="HX38" s="86">
        <f t="shared" si="48"/>
        <v>7.9225871378816564E-199</v>
      </c>
      <c r="HY38" s="86">
        <f t="shared" si="48"/>
        <v>1.7886953877270716E-173</v>
      </c>
      <c r="HZ38" s="86">
        <f t="shared" si="48"/>
        <v>9.1078645434679141E-187</v>
      </c>
      <c r="IA38" s="86">
        <f t="shared" si="48"/>
        <v>8.2203866248400062E-203</v>
      </c>
      <c r="IB38" s="86">
        <f t="shared" si="48"/>
        <v>6.4332740631800385E-197</v>
      </c>
      <c r="IC38" s="86">
        <f t="shared" si="48"/>
        <v>8.7881626597514479E-178</v>
      </c>
      <c r="ID38" s="86">
        <f t="shared" si="48"/>
        <v>5.6049549972965418E-197</v>
      </c>
      <c r="IE38" s="86">
        <f t="shared" si="48"/>
        <v>1.7762692844012244E-187</v>
      </c>
      <c r="IF38" s="86">
        <f t="shared" si="48"/>
        <v>3.7895783471190221E-93</v>
      </c>
      <c r="IG38" s="86">
        <f t="shared" si="48"/>
        <v>9.6587967789642369E-59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6.5763723094331543E-284</v>
      </c>
      <c r="IW38" s="86">
        <f t="shared" si="49"/>
        <v>6.4885056606570753E-128</v>
      </c>
      <c r="IY38" s="86">
        <f t="shared" si="57"/>
        <v>9.596211184881898E-11</v>
      </c>
      <c r="IZ38" s="86">
        <f t="shared" si="50"/>
        <v>2.755503693056298E-11</v>
      </c>
      <c r="JA38" s="86">
        <f t="shared" si="50"/>
        <v>1.5366731197275468E-11</v>
      </c>
      <c r="JB38" s="86">
        <f t="shared" si="50"/>
        <v>5.1787475226836937E-11</v>
      </c>
      <c r="JC38" s="86">
        <f t="shared" si="50"/>
        <v>3.61088595734338E-10</v>
      </c>
      <c r="JD38" s="86">
        <f t="shared" si="50"/>
        <v>1.7254705683356872E-12</v>
      </c>
      <c r="JE38" s="86">
        <f t="shared" si="50"/>
        <v>2.6243121089335115E-11</v>
      </c>
      <c r="JF38" s="86">
        <f t="shared" si="50"/>
        <v>3.3241200030101488E-12</v>
      </c>
      <c r="JG38" s="86">
        <f t="shared" si="50"/>
        <v>1.5536552677619317E-13</v>
      </c>
      <c r="JH38" s="86">
        <f t="shared" si="50"/>
        <v>2.3447551510630545E-12</v>
      </c>
      <c r="JI38" s="86">
        <f t="shared" si="50"/>
        <v>3.7678183590885805E-11</v>
      </c>
      <c r="JJ38" s="86">
        <f t="shared" si="50"/>
        <v>1.3615259662466448E-12</v>
      </c>
      <c r="JK38" s="86">
        <f t="shared" si="50"/>
        <v>1.0904010338406037E-12</v>
      </c>
      <c r="JL38" s="86">
        <f t="shared" si="50"/>
        <v>3.0302984177495557E-13</v>
      </c>
      <c r="JM38" s="86">
        <f t="shared" si="50"/>
        <v>2.6077812848577092E-17</v>
      </c>
    </row>
    <row r="39" spans="2:273" x14ac:dyDescent="0.25">
      <c r="B39" s="2">
        <v>12</v>
      </c>
      <c r="C39" s="37">
        <v>110.542</v>
      </c>
      <c r="D39" s="37">
        <v>114.23699999999999</v>
      </c>
      <c r="E39" s="37">
        <v>112.78</v>
      </c>
      <c r="F39" s="37">
        <v>111.627</v>
      </c>
      <c r="G39" s="37">
        <v>112.932</v>
      </c>
      <c r="H39" s="37">
        <v>107.627</v>
      </c>
      <c r="I39" s="37">
        <v>110.69499999999999</v>
      </c>
      <c r="J39" s="37">
        <v>111.661</v>
      </c>
      <c r="K39" s="37">
        <v>111.068</v>
      </c>
      <c r="L39" s="37">
        <v>113.102</v>
      </c>
      <c r="M39" s="37">
        <v>116.15300000000001</v>
      </c>
      <c r="N39" s="37">
        <v>116.881</v>
      </c>
      <c r="O39" s="37">
        <v>120.30500000000001</v>
      </c>
      <c r="P39" s="37">
        <v>117.78</v>
      </c>
      <c r="Q39" s="37">
        <v>118.729</v>
      </c>
      <c r="S39" s="4">
        <f t="shared" si="7"/>
        <v>112.37739208745816</v>
      </c>
      <c r="T39" s="4">
        <f t="shared" si="7"/>
        <v>113.1211065850851</v>
      </c>
      <c r="U39" s="4">
        <f t="shared" si="7"/>
        <v>112.95683983321473</v>
      </c>
      <c r="V39" s="4">
        <f t="shared" si="7"/>
        <v>112.75634668783499</v>
      </c>
      <c r="W39" s="4">
        <f t="shared" si="7"/>
        <v>113.74522978734117</v>
      </c>
      <c r="X39" s="4">
        <f t="shared" si="7"/>
        <v>109.51097370812792</v>
      </c>
      <c r="Y39" s="4">
        <f t="shared" si="7"/>
        <v>112.18433426814299</v>
      </c>
      <c r="Z39" s="4">
        <f t="shared" si="7"/>
        <v>111.68178366951879</v>
      </c>
      <c r="AA39" s="4">
        <f t="shared" si="7"/>
        <v>111.09053385589593</v>
      </c>
      <c r="AB39" s="4">
        <f t="shared" si="7"/>
        <v>114.60272331717572</v>
      </c>
      <c r="AC39" s="4">
        <f t="shared" si="7"/>
        <v>117.06983247764157</v>
      </c>
      <c r="AD39" s="4">
        <f t="shared" si="7"/>
        <v>116.30395363746324</v>
      </c>
      <c r="AE39" s="4">
        <f t="shared" si="7"/>
        <v>119.08755052041788</v>
      </c>
      <c r="AF39" s="4">
        <f t="shared" si="7"/>
        <v>116.93078055135223</v>
      </c>
      <c r="AG39" s="4" t="e">
        <f t="shared" si="7"/>
        <v>#N/A</v>
      </c>
      <c r="AI39" s="4">
        <f t="shared" si="8"/>
        <v>-1.8353920874581604</v>
      </c>
      <c r="AJ39" s="4">
        <f t="shared" si="8"/>
        <v>1.1158934149148934</v>
      </c>
      <c r="AK39" s="4">
        <f t="shared" si="8"/>
        <v>-0.17683983321472851</v>
      </c>
      <c r="AL39" s="4">
        <f t="shared" si="8"/>
        <v>-1.129346687834996</v>
      </c>
      <c r="AM39" s="4">
        <f t="shared" si="8"/>
        <v>-0.81322978734117157</v>
      </c>
      <c r="AN39" s="4">
        <f t="shared" si="8"/>
        <v>-1.8839737081279253</v>
      </c>
      <c r="AO39" s="4">
        <f t="shared" si="8"/>
        <v>-1.4893342681429971</v>
      </c>
      <c r="AP39" s="4">
        <f t="shared" si="8"/>
        <v>-2.078366951879218E-2</v>
      </c>
      <c r="AQ39" s="4">
        <f t="shared" si="8"/>
        <v>-2.2533855895929378E-2</v>
      </c>
      <c r="AR39" s="4">
        <f t="shared" si="8"/>
        <v>-1.5007233171757122</v>
      </c>
      <c r="AS39" s="4">
        <f t="shared" si="8"/>
        <v>-0.91683247764156306</v>
      </c>
      <c r="AT39" s="4">
        <f t="shared" si="8"/>
        <v>0.57704636253676256</v>
      </c>
      <c r="AU39" s="4">
        <f t="shared" si="8"/>
        <v>1.2174494795821289</v>
      </c>
      <c r="AV39" s="4">
        <f t="shared" si="8"/>
        <v>0.84921944864777288</v>
      </c>
      <c r="AW39" s="4">
        <f t="shared" si="8"/>
        <v>0</v>
      </c>
      <c r="AY39" s="2">
        <f t="shared" si="51"/>
        <v>112.37739180200937</v>
      </c>
      <c r="AZ39" s="2">
        <f t="shared" si="9"/>
        <v>113.12110650091053</v>
      </c>
      <c r="BA39" s="2">
        <f t="shared" si="9"/>
        <v>112.95683978582046</v>
      </c>
      <c r="BB39" s="2">
        <f t="shared" si="9"/>
        <v>112.75634653429202</v>
      </c>
      <c r="BC39" s="2">
        <f t="shared" si="9"/>
        <v>113.74522887339319</v>
      </c>
      <c r="BD39" s="2">
        <f t="shared" si="9"/>
        <v>109.51097370185403</v>
      </c>
      <c r="BE39" s="2">
        <f t="shared" si="9"/>
        <v>112.18433418482149</v>
      </c>
      <c r="BF39" s="2">
        <f t="shared" si="9"/>
        <v>111.68178365815699</v>
      </c>
      <c r="BG39" s="2">
        <f t="shared" si="9"/>
        <v>111.09053385523599</v>
      </c>
      <c r="BH39" s="2">
        <f t="shared" si="9"/>
        <v>114.60272330881094</v>
      </c>
      <c r="BI39" s="2">
        <f t="shared" si="9"/>
        <v>117.06983236816821</v>
      </c>
      <c r="BJ39" s="2">
        <f t="shared" si="9"/>
        <v>116.30395363281276</v>
      </c>
      <c r="BK39" s="2">
        <f t="shared" si="9"/>
        <v>119.08755051597336</v>
      </c>
      <c r="BL39" s="2">
        <f t="shared" si="9"/>
        <v>116.9307805501781</v>
      </c>
      <c r="BM39" s="2" t="e">
        <f t="shared" si="9"/>
        <v>#N/A</v>
      </c>
      <c r="BO39" s="2">
        <f t="shared" si="10"/>
        <v>110.542</v>
      </c>
      <c r="BP39" s="2">
        <f t="shared" si="11"/>
        <v>114.23699999999999</v>
      </c>
      <c r="BQ39" s="2">
        <f t="shared" si="12"/>
        <v>112.78</v>
      </c>
      <c r="BR39" s="2">
        <f t="shared" si="13"/>
        <v>111.627</v>
      </c>
      <c r="BS39" s="2">
        <f t="shared" si="14"/>
        <v>112.932</v>
      </c>
      <c r="BT39" s="2">
        <f t="shared" si="15"/>
        <v>107.627</v>
      </c>
      <c r="BU39" s="2">
        <f t="shared" si="16"/>
        <v>110.69499999999999</v>
      </c>
      <c r="BV39" s="2">
        <f t="shared" si="17"/>
        <v>111.661</v>
      </c>
      <c r="BW39" s="2">
        <f t="shared" si="18"/>
        <v>111.068</v>
      </c>
      <c r="BX39" s="2">
        <f t="shared" si="19"/>
        <v>113.102</v>
      </c>
      <c r="BY39" s="2">
        <f t="shared" si="20"/>
        <v>116.15300000000001</v>
      </c>
      <c r="BZ39" s="2">
        <f t="shared" si="21"/>
        <v>116.881</v>
      </c>
      <c r="CA39" s="2">
        <f t="shared" si="22"/>
        <v>120.30500000000001</v>
      </c>
      <c r="CB39" s="2">
        <f t="shared" si="23"/>
        <v>117.78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112.17990801393729</v>
      </c>
      <c r="DL39" s="2">
        <f t="shared" si="41"/>
        <v>113.18728022941971</v>
      </c>
      <c r="DM39" s="2">
        <f t="shared" si="41"/>
        <v>112.90939296435273</v>
      </c>
      <c r="DN39" s="2">
        <f t="shared" si="41"/>
        <v>112.80366041275798</v>
      </c>
      <c r="DO39" s="2">
        <f t="shared" si="41"/>
        <v>113.67772467166981</v>
      </c>
      <c r="DP39" s="2">
        <f t="shared" si="41"/>
        <v>109.44115030820298</v>
      </c>
      <c r="DQ39" s="2">
        <f t="shared" si="41"/>
        <v>112.33585148448041</v>
      </c>
      <c r="DR39" s="2">
        <f t="shared" si="41"/>
        <v>111.76924368092793</v>
      </c>
      <c r="DS39" s="2">
        <f t="shared" si="41"/>
        <v>111.01683221288511</v>
      </c>
      <c r="DT39" s="2">
        <f t="shared" si="41"/>
        <v>114.50837482219062</v>
      </c>
      <c r="DU39" s="2">
        <f t="shared" si="41"/>
        <v>116.84871726078798</v>
      </c>
      <c r="DV39" s="2">
        <f t="shared" si="41"/>
        <v>116.04290256045516</v>
      </c>
      <c r="DW39" s="2">
        <f t="shared" si="41"/>
        <v>118.81613303303307</v>
      </c>
      <c r="DX39" s="2">
        <f t="shared" si="41"/>
        <v>116.69913642213642</v>
      </c>
      <c r="DY39" s="2">
        <f t="shared" si="41"/>
        <v>116.58171879866521</v>
      </c>
      <c r="EA39" s="2">
        <f t="shared" si="42"/>
        <v>115.17885092386925</v>
      </c>
      <c r="EB39" s="2">
        <f t="shared" si="42"/>
        <v>112.13967150948042</v>
      </c>
      <c r="EC39" s="2">
        <f t="shared" si="42"/>
        <v>113.6961214243134</v>
      </c>
      <c r="ED39" s="2">
        <f t="shared" si="42"/>
        <v>112.09136756407494</v>
      </c>
      <c r="EE39" s="2">
        <f t="shared" si="42"/>
        <v>114.62447034928034</v>
      </c>
      <c r="EF39" s="2">
        <f t="shared" si="42"/>
        <v>110.63872681860752</v>
      </c>
      <c r="EG39" s="2">
        <f t="shared" si="42"/>
        <v>109.93371113504197</v>
      </c>
      <c r="EH39" s="2">
        <f t="shared" si="42"/>
        <v>110.3252882031596</v>
      </c>
      <c r="EI39" s="2">
        <f t="shared" si="42"/>
        <v>112.3192688090548</v>
      </c>
      <c r="EJ39" s="2">
        <f t="shared" si="42"/>
        <v>116.06532486690331</v>
      </c>
      <c r="EK39" s="2">
        <f t="shared" si="42"/>
        <v>120.19719018763921</v>
      </c>
      <c r="EL39" s="2">
        <f t="shared" si="42"/>
        <v>120.61127205045308</v>
      </c>
      <c r="EM39" s="2">
        <f t="shared" si="42"/>
        <v>123.56700259916479</v>
      </c>
      <c r="EN39" s="2">
        <f t="shared" si="42"/>
        <v>120.86488063777769</v>
      </c>
      <c r="EO39" s="2">
        <f t="shared" si="42"/>
        <v>121.43570496553927</v>
      </c>
      <c r="EQ39" s="2">
        <f t="shared" si="43"/>
        <v>116.23876133787283</v>
      </c>
      <c r="ER39" s="2">
        <f t="shared" si="43"/>
        <v>112.77265704446279</v>
      </c>
      <c r="ES39" s="2">
        <f t="shared" si="43"/>
        <v>112.95493503516983</v>
      </c>
      <c r="ET39" s="2">
        <f t="shared" si="43"/>
        <v>112.80355540807331</v>
      </c>
      <c r="EU39" s="2">
        <f t="shared" si="43"/>
        <v>112.54823763009961</v>
      </c>
      <c r="EV39" s="2">
        <f t="shared" si="43"/>
        <v>112.02253251408722</v>
      </c>
      <c r="EW39" s="2">
        <f t="shared" si="43"/>
        <v>112.22291148132426</v>
      </c>
      <c r="EX39" s="2">
        <f t="shared" si="43"/>
        <v>110.85447405534858</v>
      </c>
      <c r="EY39" s="2">
        <f t="shared" si="43"/>
        <v>113.08716054424829</v>
      </c>
      <c r="EZ39" s="2">
        <f t="shared" si="43"/>
        <v>115.62396003015279</v>
      </c>
      <c r="FA39" s="2">
        <f t="shared" si="43"/>
        <v>118.70774441389729</v>
      </c>
      <c r="FB39" s="2">
        <f t="shared" si="43"/>
        <v>120.69669730756655</v>
      </c>
      <c r="FC39" s="2">
        <f t="shared" si="43"/>
        <v>123.21786004786338</v>
      </c>
      <c r="FD39" s="2">
        <f t="shared" si="43"/>
        <v>122.72057032935423</v>
      </c>
      <c r="FE39" s="2">
        <f t="shared" si="43"/>
        <v>124.29521466719522</v>
      </c>
      <c r="FG39" s="2">
        <f t="shared" si="44"/>
        <v>6.5847878275383645E-2</v>
      </c>
      <c r="FH39" s="2">
        <f t="shared" si="44"/>
        <v>6.3173572128331634E-2</v>
      </c>
      <c r="FI39" s="2">
        <f t="shared" si="44"/>
        <v>6.031721992740656E-2</v>
      </c>
      <c r="FJ39" s="2">
        <f t="shared" si="44"/>
        <v>6.643415236761567E-2</v>
      </c>
      <c r="FK39" s="2">
        <f t="shared" si="44"/>
        <v>7.132270809969922E-2</v>
      </c>
      <c r="FL39" s="2">
        <f t="shared" si="44"/>
        <v>5.829307793529509E-2</v>
      </c>
      <c r="FM39" s="2">
        <f t="shared" si="44"/>
        <v>6.3084961806493534E-2</v>
      </c>
      <c r="FN39" s="2">
        <f t="shared" si="44"/>
        <v>6.0573418885004233E-2</v>
      </c>
      <c r="FO39" s="2">
        <f t="shared" si="44"/>
        <v>5.6581015121198688E-2</v>
      </c>
      <c r="FP39" s="2">
        <f t="shared" si="44"/>
        <v>6.0601433300617312E-2</v>
      </c>
      <c r="FQ39" s="2">
        <f t="shared" si="44"/>
        <v>6.6039373672600918E-2</v>
      </c>
      <c r="FR39" s="2">
        <f t="shared" si="44"/>
        <v>5.7142985858631111E-2</v>
      </c>
      <c r="FS39" s="2">
        <f t="shared" si="44"/>
        <v>5.7130679519924406E-2</v>
      </c>
      <c r="FT39" s="2">
        <f t="shared" si="44"/>
        <v>5.5604273934804757E-2</v>
      </c>
      <c r="FU39" s="2">
        <f t="shared" si="44"/>
        <v>5.1593413221252202E-2</v>
      </c>
      <c r="FW39" s="2">
        <f t="shared" si="53"/>
        <v>9.2086877657582266E-6</v>
      </c>
      <c r="FX39" s="2">
        <f t="shared" si="45"/>
        <v>1.1779925068917664E-5</v>
      </c>
      <c r="FY39" s="2">
        <f t="shared" si="45"/>
        <v>8.7050638685439786E-6</v>
      </c>
      <c r="FZ39" s="2">
        <f t="shared" si="45"/>
        <v>9.3980455679901081E-6</v>
      </c>
      <c r="GA39" s="2">
        <f t="shared" si="45"/>
        <v>9.75992975325586E-6</v>
      </c>
      <c r="GB39" s="2">
        <f t="shared" si="45"/>
        <v>9.3747240557546809E-6</v>
      </c>
      <c r="GC39" s="2">
        <f t="shared" si="45"/>
        <v>9.4498234990412907E-6</v>
      </c>
      <c r="GD39" s="2">
        <f t="shared" si="45"/>
        <v>1.0010160286432292E-5</v>
      </c>
      <c r="GE39" s="2">
        <f t="shared" si="45"/>
        <v>1.1014063854954031E-5</v>
      </c>
      <c r="GF39" s="2">
        <f t="shared" si="45"/>
        <v>1.1141954034503572E-5</v>
      </c>
      <c r="GG39" s="2">
        <f t="shared" si="45"/>
        <v>1.0706981720711653E-5</v>
      </c>
      <c r="GH39" s="2">
        <f t="shared" si="45"/>
        <v>9.3554725901967119E-6</v>
      </c>
      <c r="GI39" s="2">
        <f t="shared" si="45"/>
        <v>8.3738957945579222E-6</v>
      </c>
      <c r="GJ39" s="2">
        <f t="shared" si="45"/>
        <v>5.8983637610703294E-6</v>
      </c>
      <c r="GK39" s="2">
        <f t="shared" si="45"/>
        <v>4.9737131453747435E-6</v>
      </c>
      <c r="GM39" s="86">
        <f t="shared" si="54"/>
        <v>2.3000834478183055E-10</v>
      </c>
      <c r="GN39" s="86">
        <f t="shared" si="46"/>
        <v>6.9507743539152572E-11</v>
      </c>
      <c r="GO39" s="86">
        <f t="shared" si="46"/>
        <v>3.9311630690398435E-11</v>
      </c>
      <c r="GP39" s="86">
        <f t="shared" si="46"/>
        <v>1.2862913032546143E-10</v>
      </c>
      <c r="GQ39" s="86">
        <f t="shared" si="46"/>
        <v>8.2844528804855807E-10</v>
      </c>
      <c r="GR39" s="86">
        <f t="shared" si="46"/>
        <v>4.8779579304210525E-12</v>
      </c>
      <c r="GS39" s="86">
        <f t="shared" si="46"/>
        <v>6.6334359874837946E-11</v>
      </c>
      <c r="GT39" s="86">
        <f t="shared" si="46"/>
        <v>9.2180086118930581E-12</v>
      </c>
      <c r="GU39" s="86">
        <f t="shared" si="46"/>
        <v>4.9112531534723833E-13</v>
      </c>
      <c r="GV39" s="86">
        <f t="shared" si="46"/>
        <v>6.6222985318259244E-12</v>
      </c>
      <c r="GW39" s="86">
        <f t="shared" si="46"/>
        <v>9.4973377288195025E-11</v>
      </c>
      <c r="GX39" s="86">
        <f t="shared" si="46"/>
        <v>3.8666827822463597E-12</v>
      </c>
      <c r="GY39" s="86">
        <f t="shared" si="46"/>
        <v>3.1317368707625411E-12</v>
      </c>
      <c r="GZ39" s="86">
        <f t="shared" si="46"/>
        <v>9.1924315261410988E-13</v>
      </c>
      <c r="HA39" s="86">
        <f t="shared" si="46"/>
        <v>1.2311466834283629E-16</v>
      </c>
      <c r="HC39" s="86">
        <f t="shared" si="58"/>
        <v>4.6869818431726687E-24</v>
      </c>
      <c r="HD39" s="86">
        <f t="shared" si="47"/>
        <v>1.6119429460361767E-26</v>
      </c>
      <c r="HE39" s="86">
        <f t="shared" si="47"/>
        <v>5.2056046259687266E-28</v>
      </c>
      <c r="HF39" s="86">
        <f t="shared" si="47"/>
        <v>2.1937547904296721E-27</v>
      </c>
      <c r="HG39" s="86">
        <f t="shared" si="47"/>
        <v>7.7479169435616618E-26</v>
      </c>
      <c r="HH39" s="86">
        <f t="shared" si="47"/>
        <v>3.2037569412608108E-31</v>
      </c>
      <c r="HI39" s="86">
        <f t="shared" si="47"/>
        <v>2.0029699572984087E-27</v>
      </c>
      <c r="HJ39" s="86">
        <f t="shared" si="47"/>
        <v>3.0977683631459125E-29</v>
      </c>
      <c r="HK39" s="86">
        <f t="shared" si="47"/>
        <v>1.6024598847354513E-31</v>
      </c>
      <c r="HL39" s="86">
        <f t="shared" si="47"/>
        <v>8.4174724612707113E-31</v>
      </c>
      <c r="HM39" s="86">
        <f t="shared" si="47"/>
        <v>4.6356407821632536E-28</v>
      </c>
      <c r="HN39" s="86">
        <f t="shared" si="47"/>
        <v>8.9132118000027532E-31</v>
      </c>
      <c r="HO39" s="86">
        <f t="shared" si="47"/>
        <v>1.4519941339452437E-29</v>
      </c>
      <c r="HP39" s="86">
        <f t="shared" si="47"/>
        <v>1.5935040109387472E-29</v>
      </c>
      <c r="HQ39" s="86">
        <f t="shared" si="47"/>
        <v>1.821788474171595E-38</v>
      </c>
      <c r="HS39" s="86">
        <f t="shared" si="55"/>
        <v>3.1845064914618811E-148</v>
      </c>
      <c r="HT39" s="86">
        <f t="shared" si="48"/>
        <v>3.063082108224967E-160</v>
      </c>
      <c r="HU39" s="86">
        <f t="shared" si="48"/>
        <v>2.0018779279364154E-169</v>
      </c>
      <c r="HV39" s="86">
        <f t="shared" si="48"/>
        <v>1.6483754874847738E-170</v>
      </c>
      <c r="HW39" s="86">
        <f t="shared" si="48"/>
        <v>2.6568203034507577E-160</v>
      </c>
      <c r="HX39" s="86">
        <f t="shared" si="48"/>
        <v>5.9312789062011552E-195</v>
      </c>
      <c r="HY39" s="86">
        <f t="shared" si="48"/>
        <v>4.1913478483444996E-170</v>
      </c>
      <c r="HZ39" s="86">
        <f t="shared" si="48"/>
        <v>4.1494429059179526E-183</v>
      </c>
      <c r="IA39" s="86">
        <f t="shared" si="48"/>
        <v>8.111447060572123E-199</v>
      </c>
      <c r="IB39" s="86">
        <f t="shared" si="48"/>
        <v>4.9190787860339248E-193</v>
      </c>
      <c r="IC39" s="86">
        <f t="shared" si="48"/>
        <v>2.7571310570832582E-174</v>
      </c>
      <c r="ID39" s="86">
        <f t="shared" si="48"/>
        <v>3.7760626857046854E-193</v>
      </c>
      <c r="IE39" s="86">
        <f t="shared" si="48"/>
        <v>7.3709901372533545E-184</v>
      </c>
      <c r="IF39" s="86">
        <f t="shared" si="48"/>
        <v>2.027392343925361E-91</v>
      </c>
      <c r="IG39" s="86">
        <f t="shared" si="48"/>
        <v>1.1353967624083743E-57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1.2003861124933267E-279</v>
      </c>
      <c r="IW39" s="86">
        <f t="shared" si="49"/>
        <v>4.902810274796614E-126</v>
      </c>
      <c r="IY39" s="86">
        <f t="shared" si="57"/>
        <v>2.3000834478183523E-10</v>
      </c>
      <c r="IZ39" s="86">
        <f t="shared" si="50"/>
        <v>6.9507743539152585E-11</v>
      </c>
      <c r="JA39" s="86">
        <f t="shared" si="50"/>
        <v>3.9311630690398435E-11</v>
      </c>
      <c r="JB39" s="86">
        <f t="shared" si="50"/>
        <v>1.2862913032546143E-10</v>
      </c>
      <c r="JC39" s="86">
        <f t="shared" si="50"/>
        <v>8.2844528804855818E-10</v>
      </c>
      <c r="JD39" s="86">
        <f t="shared" si="50"/>
        <v>4.8779579304210525E-12</v>
      </c>
      <c r="JE39" s="86">
        <f t="shared" si="50"/>
        <v>6.6334359874837946E-11</v>
      </c>
      <c r="JF39" s="86">
        <f t="shared" si="50"/>
        <v>9.2180086118930581E-12</v>
      </c>
      <c r="JG39" s="86">
        <f t="shared" si="50"/>
        <v>4.9112531534723833E-13</v>
      </c>
      <c r="JH39" s="86">
        <f t="shared" si="50"/>
        <v>6.6222985318259244E-12</v>
      </c>
      <c r="JI39" s="86">
        <f t="shared" si="50"/>
        <v>9.4973377288195025E-11</v>
      </c>
      <c r="JJ39" s="86">
        <f t="shared" si="50"/>
        <v>3.8666827822463597E-12</v>
      </c>
      <c r="JK39" s="86">
        <f t="shared" si="50"/>
        <v>3.1317368707625411E-12</v>
      </c>
      <c r="JL39" s="86">
        <f t="shared" si="50"/>
        <v>9.1924315261410988E-13</v>
      </c>
      <c r="JM39" s="86">
        <f t="shared" si="50"/>
        <v>1.2311466834283629E-16</v>
      </c>
    </row>
    <row r="40" spans="2:273" x14ac:dyDescent="0.25">
      <c r="B40" s="2">
        <v>13</v>
      </c>
      <c r="C40" s="37">
        <v>111.30500000000001</v>
      </c>
      <c r="D40" s="37">
        <v>114.03400000000001</v>
      </c>
      <c r="E40" s="37">
        <v>112.08499999999999</v>
      </c>
      <c r="F40" s="37">
        <v>111.57599999999999</v>
      </c>
      <c r="G40" s="37">
        <v>114.78</v>
      </c>
      <c r="H40" s="37">
        <v>108.542</v>
      </c>
      <c r="I40" s="37">
        <v>111.559</v>
      </c>
      <c r="J40" s="37">
        <v>110.91500000000001</v>
      </c>
      <c r="K40" s="37">
        <v>110.47499999999999</v>
      </c>
      <c r="L40" s="37">
        <v>115.18600000000001</v>
      </c>
      <c r="M40" s="37">
        <v>115.881</v>
      </c>
      <c r="N40" s="37">
        <v>114.08499999999999</v>
      </c>
      <c r="O40" s="37">
        <v>118.712</v>
      </c>
      <c r="P40" s="37">
        <v>118.492</v>
      </c>
      <c r="Q40" s="37">
        <v>120.08499999999999</v>
      </c>
      <c r="S40" s="4">
        <f t="shared" si="7"/>
        <v>112.7225730095995</v>
      </c>
      <c r="T40" s="4">
        <f t="shared" si="7"/>
        <v>113.2384168939045</v>
      </c>
      <c r="U40" s="4">
        <f t="shared" si="7"/>
        <v>113.12579526245972</v>
      </c>
      <c r="V40" s="4">
        <f t="shared" si="7"/>
        <v>112.92063078030375</v>
      </c>
      <c r="W40" s="4">
        <f t="shared" si="7"/>
        <v>113.97813951152246</v>
      </c>
      <c r="X40" s="4">
        <f t="shared" si="7"/>
        <v>109.76691818243761</v>
      </c>
      <c r="Y40" s="4">
        <f t="shared" si="7"/>
        <v>112.36343328552579</v>
      </c>
      <c r="Z40" s="4">
        <f t="shared" si="7"/>
        <v>111.88811220036247</v>
      </c>
      <c r="AA40" s="4">
        <f t="shared" si="7"/>
        <v>111.30201341138307</v>
      </c>
      <c r="AB40" s="4">
        <f t="shared" si="7"/>
        <v>114.78982439808738</v>
      </c>
      <c r="AC40" s="4">
        <f t="shared" si="7"/>
        <v>117.28488669695282</v>
      </c>
      <c r="AD40" s="4">
        <f t="shared" si="7"/>
        <v>116.52904439416811</v>
      </c>
      <c r="AE40" s="4">
        <f t="shared" si="7"/>
        <v>119.35656147986786</v>
      </c>
      <c r="AF40" s="4">
        <f t="shared" si="7"/>
        <v>117.22523756021693</v>
      </c>
      <c r="AG40" s="4" t="e">
        <f t="shared" si="7"/>
        <v>#N/A</v>
      </c>
      <c r="AI40" s="4">
        <f t="shared" si="8"/>
        <v>-1.4175730095994936</v>
      </c>
      <c r="AJ40" s="4">
        <f t="shared" si="8"/>
        <v>0.79558310609550631</v>
      </c>
      <c r="AK40" s="4">
        <f t="shared" si="8"/>
        <v>-1.0407952624597243</v>
      </c>
      <c r="AL40" s="4">
        <f t="shared" si="8"/>
        <v>-1.3446307803037598</v>
      </c>
      <c r="AM40" s="4">
        <f t="shared" si="8"/>
        <v>0.80186048847754421</v>
      </c>
      <c r="AN40" s="4">
        <f t="shared" si="8"/>
        <v>-1.2249181824376052</v>
      </c>
      <c r="AO40" s="4">
        <f t="shared" si="8"/>
        <v>-0.80443328552578919</v>
      </c>
      <c r="AP40" s="4">
        <f t="shared" si="8"/>
        <v>-0.97311220036246482</v>
      </c>
      <c r="AQ40" s="4">
        <f t="shared" si="8"/>
        <v>-0.82701341138307782</v>
      </c>
      <c r="AR40" s="4">
        <f t="shared" si="8"/>
        <v>0.39617560191263124</v>
      </c>
      <c r="AS40" s="4">
        <f t="shared" si="8"/>
        <v>-1.4038866969528243</v>
      </c>
      <c r="AT40" s="4">
        <f t="shared" si="8"/>
        <v>-2.4440443941681167</v>
      </c>
      <c r="AU40" s="4">
        <f t="shared" si="8"/>
        <v>-0.6445614798678605</v>
      </c>
      <c r="AV40" s="4">
        <f t="shared" si="8"/>
        <v>1.2667624397830792</v>
      </c>
      <c r="AW40" s="4">
        <f t="shared" si="8"/>
        <v>0</v>
      </c>
      <c r="AY40" s="2">
        <f t="shared" si="51"/>
        <v>112.7225723507208</v>
      </c>
      <c r="AZ40" s="2">
        <f t="shared" si="9"/>
        <v>113.23841668966394</v>
      </c>
      <c r="BA40" s="2">
        <f t="shared" si="9"/>
        <v>113.12579514582526</v>
      </c>
      <c r="BB40" s="2">
        <f t="shared" si="9"/>
        <v>112.92063041349485</v>
      </c>
      <c r="BC40" s="2">
        <f t="shared" si="9"/>
        <v>113.97813749108825</v>
      </c>
      <c r="BD40" s="2">
        <f t="shared" si="9"/>
        <v>109.7669181654209</v>
      </c>
      <c r="BE40" s="2">
        <f t="shared" si="9"/>
        <v>112.36343308294984</v>
      </c>
      <c r="BF40" s="2">
        <f t="shared" si="9"/>
        <v>111.88811217013007</v>
      </c>
      <c r="BG40" s="2">
        <f t="shared" si="9"/>
        <v>111.30201340938757</v>
      </c>
      <c r="BH40" s="2">
        <f t="shared" si="9"/>
        <v>114.78982437543129</v>
      </c>
      <c r="BI40" s="2">
        <f t="shared" si="9"/>
        <v>117.28488643165051</v>
      </c>
      <c r="BJ40" s="2">
        <f t="shared" si="9"/>
        <v>116.52904438149571</v>
      </c>
      <c r="BK40" s="2">
        <f t="shared" si="9"/>
        <v>119.35656146762373</v>
      </c>
      <c r="BL40" s="2">
        <f t="shared" si="9"/>
        <v>117.225237556805</v>
      </c>
      <c r="BM40" s="2" t="e">
        <f t="shared" si="9"/>
        <v>#N/A</v>
      </c>
      <c r="BO40" s="2">
        <f t="shared" si="10"/>
        <v>111.30500000000001</v>
      </c>
      <c r="BP40" s="2">
        <f t="shared" si="11"/>
        <v>114.03400000000001</v>
      </c>
      <c r="BQ40" s="2">
        <f t="shared" si="12"/>
        <v>112.08499999999999</v>
      </c>
      <c r="BR40" s="2">
        <f t="shared" si="13"/>
        <v>111.57599999999999</v>
      </c>
      <c r="BS40" s="2">
        <f t="shared" si="14"/>
        <v>114.78</v>
      </c>
      <c r="BT40" s="2">
        <f t="shared" si="15"/>
        <v>108.542</v>
      </c>
      <c r="BU40" s="2">
        <f t="shared" si="16"/>
        <v>111.559</v>
      </c>
      <c r="BV40" s="2">
        <f t="shared" si="17"/>
        <v>110.91500000000001</v>
      </c>
      <c r="BW40" s="2">
        <f t="shared" si="18"/>
        <v>110.47499999999999</v>
      </c>
      <c r="BX40" s="2">
        <f t="shared" si="19"/>
        <v>115.18600000000001</v>
      </c>
      <c r="BY40" s="2">
        <f t="shared" si="20"/>
        <v>115.881</v>
      </c>
      <c r="BZ40" s="2">
        <f t="shared" si="21"/>
        <v>114.08499999999999</v>
      </c>
      <c r="CA40" s="2">
        <f t="shared" si="22"/>
        <v>118.712</v>
      </c>
      <c r="CB40" s="2">
        <f t="shared" si="23"/>
        <v>118.492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112.53955975609757</v>
      </c>
      <c r="DL40" s="2">
        <f t="shared" si="41"/>
        <v>113.32451120107963</v>
      </c>
      <c r="DM40" s="2">
        <f t="shared" si="41"/>
        <v>113.09189896810507</v>
      </c>
      <c r="DN40" s="2">
        <f t="shared" si="41"/>
        <v>112.99016801125704</v>
      </c>
      <c r="DO40" s="2">
        <f t="shared" si="41"/>
        <v>113.9318780487805</v>
      </c>
      <c r="DP40" s="2">
        <f t="shared" si="41"/>
        <v>109.71067472735898</v>
      </c>
      <c r="DQ40" s="2">
        <f t="shared" si="41"/>
        <v>112.54446342780025</v>
      </c>
      <c r="DR40" s="2">
        <f t="shared" si="41"/>
        <v>112.00063901958643</v>
      </c>
      <c r="DS40" s="2">
        <f t="shared" si="41"/>
        <v>111.23900336134449</v>
      </c>
      <c r="DT40" s="2">
        <f t="shared" si="41"/>
        <v>114.7053186344239</v>
      </c>
      <c r="DU40" s="2">
        <f t="shared" si="41"/>
        <v>117.06736228893057</v>
      </c>
      <c r="DV40" s="2">
        <f t="shared" si="41"/>
        <v>116.26396301564721</v>
      </c>
      <c r="DW40" s="2">
        <f t="shared" si="41"/>
        <v>119.08370600600604</v>
      </c>
      <c r="DX40" s="2">
        <f t="shared" si="41"/>
        <v>116.99503217503218</v>
      </c>
      <c r="DY40" s="2">
        <f t="shared" si="41"/>
        <v>116.8958206896552</v>
      </c>
      <c r="EA40" s="2">
        <f t="shared" si="42"/>
        <v>115.09028911494055</v>
      </c>
      <c r="EB40" s="2">
        <f t="shared" si="42"/>
        <v>112.07390743932802</v>
      </c>
      <c r="EC40" s="2">
        <f t="shared" si="42"/>
        <v>113.60750618574376</v>
      </c>
      <c r="ED40" s="2">
        <f t="shared" si="42"/>
        <v>112.02933415894894</v>
      </c>
      <c r="EE40" s="2">
        <f t="shared" si="42"/>
        <v>114.52775538716763</v>
      </c>
      <c r="EF40" s="2">
        <f t="shared" si="42"/>
        <v>110.5953459881361</v>
      </c>
      <c r="EG40" s="2">
        <f t="shared" si="42"/>
        <v>109.91106224423862</v>
      </c>
      <c r="EH40" s="2">
        <f t="shared" si="42"/>
        <v>110.29641427358629</v>
      </c>
      <c r="EI40" s="2">
        <f t="shared" si="42"/>
        <v>112.26003733389581</v>
      </c>
      <c r="EJ40" s="2">
        <f t="shared" si="42"/>
        <v>115.98458951607401</v>
      </c>
      <c r="EK40" s="2">
        <f t="shared" si="42"/>
        <v>120.09077404009513</v>
      </c>
      <c r="EL40" s="2">
        <f t="shared" si="42"/>
        <v>120.51801274987477</v>
      </c>
      <c r="EM40" s="2">
        <f t="shared" si="42"/>
        <v>123.46351838897625</v>
      </c>
      <c r="EN40" s="2">
        <f t="shared" si="42"/>
        <v>120.79087739513432</v>
      </c>
      <c r="EO40" s="2">
        <f t="shared" si="42"/>
        <v>121.38423460286153</v>
      </c>
      <c r="EQ40" s="2">
        <f t="shared" si="43"/>
        <v>116.13810375797438</v>
      </c>
      <c r="ER40" s="2">
        <f t="shared" si="43"/>
        <v>112.69957858709753</v>
      </c>
      <c r="ES40" s="2">
        <f t="shared" si="43"/>
        <v>112.87466267540688</v>
      </c>
      <c r="ET40" s="2">
        <f t="shared" si="43"/>
        <v>112.73333543600188</v>
      </c>
      <c r="EU40" s="2">
        <f t="shared" si="43"/>
        <v>112.47569718094282</v>
      </c>
      <c r="EV40" s="2">
        <f t="shared" si="43"/>
        <v>111.96326148223315</v>
      </c>
      <c r="EW40" s="2">
        <f t="shared" si="43"/>
        <v>112.17398880517825</v>
      </c>
      <c r="EX40" s="2">
        <f t="shared" si="43"/>
        <v>110.81951383714741</v>
      </c>
      <c r="EY40" s="2">
        <f t="shared" si="43"/>
        <v>113.01898297348889</v>
      </c>
      <c r="EZ40" s="2">
        <f t="shared" si="43"/>
        <v>115.54827118536983</v>
      </c>
      <c r="FA40" s="2">
        <f t="shared" si="43"/>
        <v>118.61848320080372</v>
      </c>
      <c r="FB40" s="2">
        <f t="shared" si="43"/>
        <v>120.60247668952816</v>
      </c>
      <c r="FC40" s="2">
        <f t="shared" si="43"/>
        <v>123.11824393324852</v>
      </c>
      <c r="FD40" s="2">
        <f t="shared" si="43"/>
        <v>122.62607851676734</v>
      </c>
      <c r="FE40" s="2">
        <f t="shared" si="43"/>
        <v>124.20575367515947</v>
      </c>
      <c r="FG40" s="2">
        <f t="shared" si="44"/>
        <v>7.1744975248898835E-2</v>
      </c>
      <c r="FH40" s="2">
        <f t="shared" si="44"/>
        <v>6.8848819648610338E-2</v>
      </c>
      <c r="FI40" s="2">
        <f t="shared" si="44"/>
        <v>6.5753875201622861E-2</v>
      </c>
      <c r="FJ40" s="2">
        <f t="shared" si="44"/>
        <v>7.2379685777252942E-2</v>
      </c>
      <c r="FK40" s="2">
        <f t="shared" si="44"/>
        <v>7.7669344862438816E-2</v>
      </c>
      <c r="FL40" s="2">
        <f t="shared" si="44"/>
        <v>6.3559628889660894E-2</v>
      </c>
      <c r="FM40" s="2">
        <f t="shared" si="44"/>
        <v>6.8752833153685314E-2</v>
      </c>
      <c r="FN40" s="2">
        <f t="shared" si="44"/>
        <v>6.6031543794448117E-2</v>
      </c>
      <c r="FO40" s="2">
        <f t="shared" si="44"/>
        <v>6.1703022820209778E-2</v>
      </c>
      <c r="FP40" s="2">
        <f t="shared" si="44"/>
        <v>6.6061905008167401E-2</v>
      </c>
      <c r="FQ40" s="2">
        <f t="shared" si="44"/>
        <v>7.19522993424659E-2</v>
      </c>
      <c r="FR40" s="2">
        <f t="shared" si="44"/>
        <v>6.2312505958577249E-2</v>
      </c>
      <c r="FS40" s="2">
        <f t="shared" si="44"/>
        <v>6.2299159871564168E-2</v>
      </c>
      <c r="FT40" s="2">
        <f t="shared" si="44"/>
        <v>6.0643545614228973E-2</v>
      </c>
      <c r="FU40" s="2">
        <f t="shared" si="44"/>
        <v>5.629085707141282E-2</v>
      </c>
      <c r="FW40" s="2">
        <f t="shared" si="53"/>
        <v>1.0097116379586727E-5</v>
      </c>
      <c r="FX40" s="2">
        <f t="shared" si="45"/>
        <v>1.2916416310685105E-5</v>
      </c>
      <c r="FY40" s="2">
        <f t="shared" si="45"/>
        <v>9.5449047116149795E-6</v>
      </c>
      <c r="FZ40" s="2">
        <f t="shared" si="45"/>
        <v>1.0304742708284236E-5</v>
      </c>
      <c r="GA40" s="2">
        <f t="shared" si="45"/>
        <v>1.0701540093545553E-5</v>
      </c>
      <c r="GB40" s="2">
        <f t="shared" si="45"/>
        <v>1.0279171224931131E-5</v>
      </c>
      <c r="GC40" s="2">
        <f t="shared" si="45"/>
        <v>1.0361515977486191E-5</v>
      </c>
      <c r="GD40" s="2">
        <f t="shared" si="45"/>
        <v>1.0975911893850543E-5</v>
      </c>
      <c r="GE40" s="2">
        <f t="shared" si="45"/>
        <v>1.2076668035012954E-5</v>
      </c>
      <c r="GF40" s="2">
        <f t="shared" si="45"/>
        <v>1.221689652864111E-5</v>
      </c>
      <c r="GG40" s="2">
        <f t="shared" si="45"/>
        <v>1.1739959875999494E-5</v>
      </c>
      <c r="GH40" s="2">
        <f t="shared" si="45"/>
        <v>1.0258062450847762E-5</v>
      </c>
      <c r="GI40" s="2">
        <f t="shared" si="45"/>
        <v>9.1817867375574158E-6</v>
      </c>
      <c r="GJ40" s="2">
        <f t="shared" si="45"/>
        <v>6.4674235765600667E-6</v>
      </c>
      <c r="GK40" s="2">
        <f t="shared" si="45"/>
        <v>5.4535654008542239E-6</v>
      </c>
      <c r="GM40" s="86">
        <f t="shared" si="54"/>
        <v>5.4179353104043238E-10</v>
      </c>
      <c r="GN40" s="86">
        <f t="shared" si="46"/>
        <v>1.7212372067524552E-10</v>
      </c>
      <c r="GO40" s="86">
        <f t="shared" si="46"/>
        <v>9.8715965071593516E-11</v>
      </c>
      <c r="GP40" s="86">
        <f t="shared" si="46"/>
        <v>3.1367878650450666E-10</v>
      </c>
      <c r="GQ40" s="86">
        <f t="shared" si="46"/>
        <v>1.8692904778124526E-9</v>
      </c>
      <c r="GR40" s="86">
        <f t="shared" si="46"/>
        <v>1.3504832408576123E-11</v>
      </c>
      <c r="GS40" s="86">
        <f t="shared" si="46"/>
        <v>1.6459535912813653E-10</v>
      </c>
      <c r="GT40" s="86">
        <f t="shared" si="46"/>
        <v>2.5039838973572729E-11</v>
      </c>
      <c r="GU40" s="86">
        <f t="shared" si="46"/>
        <v>1.5163834827427674E-12</v>
      </c>
      <c r="GV40" s="86">
        <f t="shared" si="46"/>
        <v>1.8312631538450667E-11</v>
      </c>
      <c r="GW40" s="86">
        <f t="shared" si="46"/>
        <v>2.3496033151025577E-10</v>
      </c>
      <c r="GX40" s="86">
        <f t="shared" si="46"/>
        <v>1.0754071141333854E-11</v>
      </c>
      <c r="GY40" s="86">
        <f t="shared" si="46"/>
        <v>8.8061147542118319E-12</v>
      </c>
      <c r="GZ40" s="86">
        <f t="shared" si="46"/>
        <v>2.7267988160785063E-12</v>
      </c>
      <c r="HA40" s="86">
        <f t="shared" si="46"/>
        <v>5.6237059220446677E-16</v>
      </c>
      <c r="HC40" s="86">
        <f t="shared" si="58"/>
        <v>2.1193749052876646E-23</v>
      </c>
      <c r="HD40" s="86">
        <f t="shared" si="47"/>
        <v>8.6878605870448408E-26</v>
      </c>
      <c r="HE40" s="86">
        <f t="shared" si="47"/>
        <v>3.0785105887375891E-27</v>
      </c>
      <c r="HF40" s="86">
        <f t="shared" si="47"/>
        <v>1.2715886627752054E-26</v>
      </c>
      <c r="HG40" s="86">
        <f t="shared" si="47"/>
        <v>4.0309338348647084E-25</v>
      </c>
      <c r="HH40" s="86">
        <f t="shared" si="47"/>
        <v>2.3714704645274616E-30</v>
      </c>
      <c r="HI40" s="86">
        <f t="shared" si="47"/>
        <v>1.1447387885641083E-26</v>
      </c>
      <c r="HJ40" s="86">
        <f t="shared" si="47"/>
        <v>2.0406157400687912E-28</v>
      </c>
      <c r="HK40" s="86">
        <f t="shared" si="47"/>
        <v>1.2488850288883506E-30</v>
      </c>
      <c r="HL40" s="86">
        <f t="shared" si="47"/>
        <v>6.2324536108266187E-30</v>
      </c>
      <c r="HM40" s="86">
        <f t="shared" si="47"/>
        <v>2.8266773289535321E-27</v>
      </c>
      <c r="HN40" s="86">
        <f t="shared" si="47"/>
        <v>6.4081983214588986E-30</v>
      </c>
      <c r="HO40" s="86">
        <f t="shared" si="47"/>
        <v>9.4371556476000738E-29</v>
      </c>
      <c r="HP40" s="86">
        <f t="shared" si="47"/>
        <v>1.0242924600245709E-28</v>
      </c>
      <c r="HQ40" s="86">
        <f t="shared" si="47"/>
        <v>2.2867410963317537E-37</v>
      </c>
      <c r="HS40" s="86">
        <f t="shared" si="55"/>
        <v>2.4484615295863643E-145</v>
      </c>
      <c r="HT40" s="86">
        <f t="shared" si="48"/>
        <v>4.6758903068631175E-157</v>
      </c>
      <c r="HU40" s="86">
        <f t="shared" si="48"/>
        <v>4.5592174770763721E-166</v>
      </c>
      <c r="HV40" s="86">
        <f t="shared" si="48"/>
        <v>3.8654717016400565E-167</v>
      </c>
      <c r="HW40" s="86">
        <f t="shared" si="48"/>
        <v>3.8462043458962466E-157</v>
      </c>
      <c r="HX40" s="86">
        <f t="shared" si="48"/>
        <v>4.0643302928412631E-191</v>
      </c>
      <c r="HY40" s="86">
        <f t="shared" si="48"/>
        <v>9.0950372103476372E-167</v>
      </c>
      <c r="HZ40" s="86">
        <f t="shared" si="48"/>
        <v>1.738004809946433E-179</v>
      </c>
      <c r="IA40" s="86">
        <f t="shared" si="48"/>
        <v>7.2987962073616496E-195</v>
      </c>
      <c r="IB40" s="86">
        <f t="shared" si="48"/>
        <v>3.4381960649756048E-189</v>
      </c>
      <c r="IC40" s="86">
        <f t="shared" si="48"/>
        <v>7.9793294483902895E-171</v>
      </c>
      <c r="ID40" s="86">
        <f t="shared" si="48"/>
        <v>2.3313915397073681E-189</v>
      </c>
      <c r="IE40" s="86">
        <f t="shared" si="48"/>
        <v>2.8182358654175503E-180</v>
      </c>
      <c r="IF40" s="86">
        <f t="shared" si="48"/>
        <v>1.0443233713080311E-89</v>
      </c>
      <c r="IG40" s="86">
        <f t="shared" si="48"/>
        <v>1.3040476235779412E-56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2.0334530667814445E-275</v>
      </c>
      <c r="IW40" s="86">
        <f t="shared" si="49"/>
        <v>3.5865807688348696E-124</v>
      </c>
      <c r="IY40" s="86">
        <f t="shared" si="57"/>
        <v>5.4179353104045358E-10</v>
      </c>
      <c r="IZ40" s="86">
        <f t="shared" si="50"/>
        <v>1.721237206752456E-10</v>
      </c>
      <c r="JA40" s="86">
        <f t="shared" si="50"/>
        <v>9.8715965071593516E-11</v>
      </c>
      <c r="JB40" s="86">
        <f t="shared" si="50"/>
        <v>3.1367878650450666E-10</v>
      </c>
      <c r="JC40" s="86">
        <f t="shared" si="50"/>
        <v>1.869290477812453E-9</v>
      </c>
      <c r="JD40" s="86">
        <f t="shared" si="50"/>
        <v>1.3504832408576123E-11</v>
      </c>
      <c r="JE40" s="86">
        <f t="shared" si="50"/>
        <v>1.6459535912813653E-10</v>
      </c>
      <c r="JF40" s="86">
        <f t="shared" si="50"/>
        <v>2.5039838973572729E-11</v>
      </c>
      <c r="JG40" s="86">
        <f t="shared" si="50"/>
        <v>1.5163834827427674E-12</v>
      </c>
      <c r="JH40" s="86">
        <f t="shared" si="50"/>
        <v>1.8312631538450667E-11</v>
      </c>
      <c r="JI40" s="86">
        <f t="shared" si="50"/>
        <v>2.3496033151025577E-10</v>
      </c>
      <c r="JJ40" s="86">
        <f t="shared" si="50"/>
        <v>1.0754071141333854E-11</v>
      </c>
      <c r="JK40" s="86">
        <f t="shared" si="50"/>
        <v>8.8061147542118319E-12</v>
      </c>
      <c r="JL40" s="86">
        <f t="shared" si="50"/>
        <v>2.7267988160785063E-12</v>
      </c>
      <c r="JM40" s="86">
        <f t="shared" si="50"/>
        <v>5.6237059220446677E-16</v>
      </c>
    </row>
    <row r="41" spans="2:273" x14ac:dyDescent="0.25">
      <c r="B41" s="2">
        <v>14</v>
      </c>
      <c r="C41" s="37">
        <v>113.47499999999999</v>
      </c>
      <c r="D41" s="37">
        <v>111.76300000000001</v>
      </c>
      <c r="E41" s="37">
        <v>111.542</v>
      </c>
      <c r="F41" s="37">
        <v>111.39</v>
      </c>
      <c r="G41" s="37">
        <v>114.52500000000001</v>
      </c>
      <c r="H41" s="37">
        <v>109.407</v>
      </c>
      <c r="I41" s="37">
        <v>113.288</v>
      </c>
      <c r="J41" s="37">
        <v>113.864</v>
      </c>
      <c r="K41" s="37">
        <v>110.39</v>
      </c>
      <c r="L41" s="37">
        <v>115.017</v>
      </c>
      <c r="M41" s="37">
        <v>118.339</v>
      </c>
      <c r="N41" s="37">
        <v>115.96599999999999</v>
      </c>
      <c r="O41" s="37">
        <v>118.831</v>
      </c>
      <c r="P41" s="37">
        <v>118.068</v>
      </c>
      <c r="Q41" s="37">
        <v>117.08499999999999</v>
      </c>
      <c r="S41" s="4">
        <f t="shared" si="7"/>
        <v>113.06348566429449</v>
      </c>
      <c r="T41" s="4">
        <f t="shared" si="7"/>
        <v>113.35274154382473</v>
      </c>
      <c r="U41" s="4">
        <f t="shared" si="7"/>
        <v>113.2919134284793</v>
      </c>
      <c r="V41" s="4">
        <f t="shared" si="7"/>
        <v>113.08137060228181</v>
      </c>
      <c r="W41" s="4">
        <f t="shared" si="7"/>
        <v>114.20672246852229</v>
      </c>
      <c r="X41" s="4">
        <f t="shared" si="7"/>
        <v>110.01981894297187</v>
      </c>
      <c r="Y41" s="4">
        <f t="shared" si="7"/>
        <v>112.5385689297397</v>
      </c>
      <c r="Z41" s="4">
        <f t="shared" si="7"/>
        <v>112.09070745070107</v>
      </c>
      <c r="AA41" s="4">
        <f t="shared" si="7"/>
        <v>111.51092883160428</v>
      </c>
      <c r="AB41" s="4">
        <f t="shared" si="7"/>
        <v>114.97434798881417</v>
      </c>
      <c r="AC41" s="4">
        <f t="shared" si="7"/>
        <v>117.49740561424909</v>
      </c>
      <c r="AD41" s="4">
        <f t="shared" si="7"/>
        <v>116.75259517188549</v>
      </c>
      <c r="AE41" s="4">
        <f t="shared" si="7"/>
        <v>119.6234762563308</v>
      </c>
      <c r="AF41" s="4">
        <f t="shared" si="7"/>
        <v>117.5174216999979</v>
      </c>
      <c r="AG41" s="4">
        <f t="shared" si="7"/>
        <v>117.46303349619406</v>
      </c>
      <c r="AI41" s="4">
        <f t="shared" si="8"/>
        <v>0.41151433570550466</v>
      </c>
      <c r="AJ41" s="4">
        <f t="shared" si="8"/>
        <v>-1.5897415438247293</v>
      </c>
      <c r="AK41" s="4">
        <f t="shared" si="8"/>
        <v>-1.749913428479303</v>
      </c>
      <c r="AL41" s="4">
        <f t="shared" si="8"/>
        <v>-1.6913706022818076</v>
      </c>
      <c r="AM41" s="4">
        <f t="shared" si="8"/>
        <v>0.31827753147771887</v>
      </c>
      <c r="AN41" s="4">
        <f t="shared" si="8"/>
        <v>-0.61281894297187023</v>
      </c>
      <c r="AO41" s="4">
        <f t="shared" si="8"/>
        <v>0.7494310702603002</v>
      </c>
      <c r="AP41" s="4">
        <f t="shared" si="8"/>
        <v>1.7732925492989295</v>
      </c>
      <c r="AQ41" s="4">
        <f t="shared" si="8"/>
        <v>-1.1209288316042745</v>
      </c>
      <c r="AR41" s="4">
        <f t="shared" si="8"/>
        <v>4.2652011185822403E-2</v>
      </c>
      <c r="AS41" s="4">
        <f t="shared" si="8"/>
        <v>0.84159438575090917</v>
      </c>
      <c r="AT41" s="4">
        <f t="shared" si="8"/>
        <v>-0.78659517188549444</v>
      </c>
      <c r="AU41" s="4">
        <f t="shared" si="8"/>
        <v>-0.79247625633080077</v>
      </c>
      <c r="AV41" s="4">
        <f t="shared" si="8"/>
        <v>0.55057830000210117</v>
      </c>
      <c r="AW41" s="4">
        <f t="shared" si="8"/>
        <v>-0.3780334961940639</v>
      </c>
      <c r="AY41" s="2">
        <f t="shared" si="51"/>
        <v>113.06348417025893</v>
      </c>
      <c r="AZ41" s="2">
        <f t="shared" si="9"/>
        <v>113.35274105751986</v>
      </c>
      <c r="BA41" s="2">
        <f t="shared" si="9"/>
        <v>113.29191314684351</v>
      </c>
      <c r="BB41" s="2">
        <f t="shared" si="9"/>
        <v>113.08136974226299</v>
      </c>
      <c r="BC41" s="2">
        <f t="shared" si="9"/>
        <v>114.20671807755602</v>
      </c>
      <c r="BD41" s="2">
        <f t="shared" si="9"/>
        <v>110.0198188977903</v>
      </c>
      <c r="BE41" s="2">
        <f t="shared" si="9"/>
        <v>112.53856844645304</v>
      </c>
      <c r="BF41" s="2">
        <f t="shared" si="9"/>
        <v>112.09070737193179</v>
      </c>
      <c r="BG41" s="2">
        <f t="shared" si="9"/>
        <v>111.51092882571305</v>
      </c>
      <c r="BH41" s="2">
        <f t="shared" si="9"/>
        <v>114.97434792875642</v>
      </c>
      <c r="BI41" s="2">
        <f t="shared" si="9"/>
        <v>117.49740498346566</v>
      </c>
      <c r="BJ41" s="2">
        <f t="shared" si="9"/>
        <v>116.75259513808123</v>
      </c>
      <c r="BK41" s="2">
        <f t="shared" si="9"/>
        <v>119.62347622331978</v>
      </c>
      <c r="BL41" s="2">
        <f t="shared" si="9"/>
        <v>117.51742169030648</v>
      </c>
      <c r="BM41" s="2">
        <f t="shared" si="9"/>
        <v>117.46303349619119</v>
      </c>
      <c r="BO41" s="2">
        <f t="shared" si="10"/>
        <v>113.47499999999999</v>
      </c>
      <c r="BP41" s="2">
        <f t="shared" si="11"/>
        <v>111.76300000000001</v>
      </c>
      <c r="BQ41" s="2">
        <f t="shared" si="12"/>
        <v>111.542</v>
      </c>
      <c r="BR41" s="2">
        <f t="shared" si="13"/>
        <v>111.39</v>
      </c>
      <c r="BS41" s="2">
        <f t="shared" si="14"/>
        <v>114.52500000000001</v>
      </c>
      <c r="BT41" s="2">
        <f t="shared" si="15"/>
        <v>109.407</v>
      </c>
      <c r="BU41" s="2">
        <f t="shared" si="16"/>
        <v>113.288</v>
      </c>
      <c r="BV41" s="2">
        <f t="shared" si="17"/>
        <v>113.864</v>
      </c>
      <c r="BW41" s="2">
        <f t="shared" si="18"/>
        <v>110.39</v>
      </c>
      <c r="BX41" s="2">
        <f t="shared" si="19"/>
        <v>115.017</v>
      </c>
      <c r="BY41" s="2">
        <f t="shared" si="20"/>
        <v>118.339</v>
      </c>
      <c r="BZ41" s="2">
        <f t="shared" si="21"/>
        <v>115.96599999999999</v>
      </c>
      <c r="CA41" s="2">
        <f t="shared" si="22"/>
        <v>118.831</v>
      </c>
      <c r="CB41" s="2">
        <f t="shared" si="23"/>
        <v>118.068</v>
      </c>
      <c r="CC41" s="2">
        <f t="shared" si="24"/>
        <v>117.08499999999999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112.89921149825786</v>
      </c>
      <c r="DL41" s="2">
        <f t="shared" si="41"/>
        <v>113.46174217273955</v>
      </c>
      <c r="DM41" s="2">
        <f t="shared" si="41"/>
        <v>113.27440497185742</v>
      </c>
      <c r="DN41" s="2">
        <f t="shared" si="41"/>
        <v>113.1766756097561</v>
      </c>
      <c r="DO41" s="2">
        <f t="shared" si="41"/>
        <v>114.18603142589119</v>
      </c>
      <c r="DP41" s="2">
        <f t="shared" si="41"/>
        <v>109.98019914651498</v>
      </c>
      <c r="DQ41" s="2">
        <f t="shared" si="41"/>
        <v>112.75307537112009</v>
      </c>
      <c r="DR41" s="2">
        <f t="shared" si="41"/>
        <v>112.23203435824492</v>
      </c>
      <c r="DS41" s="2">
        <f t="shared" si="41"/>
        <v>111.46117450980388</v>
      </c>
      <c r="DT41" s="2">
        <f t="shared" si="41"/>
        <v>114.90226244665719</v>
      </c>
      <c r="DU41" s="2">
        <f t="shared" si="41"/>
        <v>117.28600731707316</v>
      </c>
      <c r="DV41" s="2">
        <f t="shared" si="41"/>
        <v>116.48502347083924</v>
      </c>
      <c r="DW41" s="2">
        <f t="shared" si="41"/>
        <v>119.35127897897901</v>
      </c>
      <c r="DX41" s="2">
        <f t="shared" si="41"/>
        <v>117.29092792792792</v>
      </c>
      <c r="DY41" s="2">
        <f t="shared" si="41"/>
        <v>117.20992258064518</v>
      </c>
      <c r="EA41" s="2">
        <f t="shared" si="42"/>
        <v>115.00172730601184</v>
      </c>
      <c r="EB41" s="2">
        <f t="shared" si="42"/>
        <v>112.00814336917563</v>
      </c>
      <c r="EC41" s="2">
        <f t="shared" si="42"/>
        <v>113.51889094717411</v>
      </c>
      <c r="ED41" s="2">
        <f t="shared" si="42"/>
        <v>111.96730075382294</v>
      </c>
      <c r="EE41" s="2">
        <f t="shared" si="42"/>
        <v>114.4310404250549</v>
      </c>
      <c r="EF41" s="2">
        <f t="shared" si="42"/>
        <v>110.55196515766467</v>
      </c>
      <c r="EG41" s="2">
        <f t="shared" si="42"/>
        <v>109.88841335343525</v>
      </c>
      <c r="EH41" s="2">
        <f t="shared" si="42"/>
        <v>110.26754034401299</v>
      </c>
      <c r="EI41" s="2">
        <f t="shared" si="42"/>
        <v>112.2008058587368</v>
      </c>
      <c r="EJ41" s="2">
        <f t="shared" si="42"/>
        <v>115.90385416524471</v>
      </c>
      <c r="EK41" s="2">
        <f t="shared" si="42"/>
        <v>119.98435789255105</v>
      </c>
      <c r="EL41" s="2">
        <f t="shared" si="42"/>
        <v>120.42475344929647</v>
      </c>
      <c r="EM41" s="2">
        <f t="shared" si="42"/>
        <v>123.36003417878771</v>
      </c>
      <c r="EN41" s="2">
        <f t="shared" si="42"/>
        <v>120.71687415249096</v>
      </c>
      <c r="EO41" s="2">
        <f t="shared" si="42"/>
        <v>121.33276424018378</v>
      </c>
      <c r="EQ41" s="2">
        <f t="shared" si="43"/>
        <v>116.03744617807592</v>
      </c>
      <c r="ER41" s="2">
        <f t="shared" si="43"/>
        <v>112.62650012973228</v>
      </c>
      <c r="ES41" s="2">
        <f t="shared" si="43"/>
        <v>112.79439031564395</v>
      </c>
      <c r="ET41" s="2">
        <f t="shared" si="43"/>
        <v>112.66311546393045</v>
      </c>
      <c r="EU41" s="2">
        <f t="shared" si="43"/>
        <v>112.40315673178604</v>
      </c>
      <c r="EV41" s="2">
        <f t="shared" si="43"/>
        <v>111.90399045037908</v>
      </c>
      <c r="EW41" s="2">
        <f t="shared" si="43"/>
        <v>112.12506612903225</v>
      </c>
      <c r="EX41" s="2">
        <f t="shared" si="43"/>
        <v>110.78455361894623</v>
      </c>
      <c r="EY41" s="2">
        <f t="shared" si="43"/>
        <v>112.95080540272949</v>
      </c>
      <c r="EZ41" s="2">
        <f t="shared" si="43"/>
        <v>115.47258234058687</v>
      </c>
      <c r="FA41" s="2">
        <f t="shared" si="43"/>
        <v>118.52922198771017</v>
      </c>
      <c r="FB41" s="2">
        <f t="shared" si="43"/>
        <v>120.50825607148977</v>
      </c>
      <c r="FC41" s="2">
        <f t="shared" si="43"/>
        <v>123.01862781863366</v>
      </c>
      <c r="FD41" s="2">
        <f t="shared" si="43"/>
        <v>122.53158670418044</v>
      </c>
      <c r="FE41" s="2">
        <f t="shared" si="43"/>
        <v>124.11629268312373</v>
      </c>
      <c r="FG41" s="2">
        <f t="shared" si="44"/>
        <v>7.8126026299202081E-2</v>
      </c>
      <c r="FH41" s="2">
        <f t="shared" si="44"/>
        <v>7.4993094698269105E-2</v>
      </c>
      <c r="FI41" s="2">
        <f t="shared" si="44"/>
        <v>7.1643199249191325E-2</v>
      </c>
      <c r="FJ41" s="2">
        <f t="shared" si="44"/>
        <v>7.8812395492098328E-2</v>
      </c>
      <c r="FK41" s="2">
        <f t="shared" si="44"/>
        <v>8.4529331204659219E-2</v>
      </c>
      <c r="FL41" s="2">
        <f t="shared" si="44"/>
        <v>6.9266993829055531E-2</v>
      </c>
      <c r="FM41" s="2">
        <f t="shared" si="44"/>
        <v>7.4889231024063863E-2</v>
      </c>
      <c r="FN41" s="2">
        <f t="shared" si="44"/>
        <v>7.1943822408651159E-2</v>
      </c>
      <c r="FO41" s="2">
        <f t="shared" si="44"/>
        <v>6.7255646540899064E-2</v>
      </c>
      <c r="FP41" s="2">
        <f t="shared" si="44"/>
        <v>7.1976692580866947E-2</v>
      </c>
      <c r="FQ41" s="2">
        <f t="shared" si="44"/>
        <v>7.8350233542536812E-2</v>
      </c>
      <c r="FR41" s="2">
        <f t="shared" si="44"/>
        <v>6.7916006805059007E-2</v>
      </c>
      <c r="FS41" s="2">
        <f t="shared" si="44"/>
        <v>6.7901547468724191E-2</v>
      </c>
      <c r="FT41" s="2">
        <f t="shared" si="44"/>
        <v>6.6107544809163379E-2</v>
      </c>
      <c r="FU41" s="2">
        <f t="shared" si="44"/>
        <v>6.1388307324604242E-2</v>
      </c>
      <c r="FW41" s="2">
        <f t="shared" si="53"/>
        <v>1.1071257169054452E-5</v>
      </c>
      <c r="FX41" s="2">
        <f t="shared" si="45"/>
        <v>1.4162551208275159E-5</v>
      </c>
      <c r="FY41" s="2">
        <f t="shared" si="45"/>
        <v>1.046577026288201E-5</v>
      </c>
      <c r="FZ41" s="2">
        <f t="shared" si="45"/>
        <v>1.1298914463310589E-5</v>
      </c>
      <c r="GA41" s="2">
        <f t="shared" si="45"/>
        <v>1.173399326278411E-5</v>
      </c>
      <c r="GB41" s="2">
        <f t="shared" si="45"/>
        <v>1.1270875945052559E-5</v>
      </c>
      <c r="GC41" s="2">
        <f t="shared" si="45"/>
        <v>1.1361164990996436E-5</v>
      </c>
      <c r="GD41" s="2">
        <f t="shared" si="45"/>
        <v>1.2034835330273209E-5</v>
      </c>
      <c r="GE41" s="2">
        <f t="shared" si="45"/>
        <v>1.3241787753978735E-5</v>
      </c>
      <c r="GF41" s="2">
        <f t="shared" si="45"/>
        <v>1.3395544879343959E-5</v>
      </c>
      <c r="GG41" s="2">
        <f t="shared" si="45"/>
        <v>1.2872595447482106E-5</v>
      </c>
      <c r="GH41" s="2">
        <f t="shared" si="45"/>
        <v>1.1247730680382775E-5</v>
      </c>
      <c r="GI41" s="2">
        <f t="shared" si="45"/>
        <v>1.0067620041045483E-5</v>
      </c>
      <c r="GJ41" s="2">
        <f t="shared" si="45"/>
        <v>7.0913845121421924E-6</v>
      </c>
      <c r="GK41" s="2">
        <f t="shared" si="45"/>
        <v>5.979712407050929E-6</v>
      </c>
      <c r="GM41" s="86">
        <f t="shared" si="54"/>
        <v>1.2542290864888619E-9</v>
      </c>
      <c r="GN41" s="86">
        <f t="shared" si="46"/>
        <v>4.1843703653018852E-10</v>
      </c>
      <c r="GO41" s="86">
        <f t="shared" si="46"/>
        <v>2.4332506990866953E-10</v>
      </c>
      <c r="GP41" s="86">
        <f t="shared" si="46"/>
        <v>7.5105005160687912E-10</v>
      </c>
      <c r="GQ41" s="86">
        <f t="shared" si="46"/>
        <v>4.1481951909371887E-9</v>
      </c>
      <c r="GR41" s="86">
        <f t="shared" si="46"/>
        <v>3.6615733564616604E-11</v>
      </c>
      <c r="GS41" s="86">
        <f t="shared" si="46"/>
        <v>4.0092130359671711E-10</v>
      </c>
      <c r="GT41" s="86">
        <f t="shared" si="46"/>
        <v>6.6629539025610047E-11</v>
      </c>
      <c r="GU41" s="86">
        <f t="shared" si="46"/>
        <v>4.573113467020671E-12</v>
      </c>
      <c r="GV41" s="86">
        <f t="shared" si="46"/>
        <v>4.9582732981941955E-11</v>
      </c>
      <c r="GW41" s="86">
        <f t="shared" si="46"/>
        <v>5.7052503918902533E-10</v>
      </c>
      <c r="GX41" s="86">
        <f t="shared" si="46"/>
        <v>2.9291098642588186E-11</v>
      </c>
      <c r="GY41" s="86">
        <f t="shared" si="46"/>
        <v>2.4243213693117197E-11</v>
      </c>
      <c r="GZ41" s="86">
        <f t="shared" si="46"/>
        <v>7.909705532797866E-12</v>
      </c>
      <c r="HA41" s="86">
        <f t="shared" si="46"/>
        <v>2.4855230015568384E-15</v>
      </c>
      <c r="HC41" s="86">
        <f t="shared" si="58"/>
        <v>9.3755248709958215E-23</v>
      </c>
      <c r="HD41" s="86">
        <f t="shared" si="47"/>
        <v>4.5682281473928796E-25</v>
      </c>
      <c r="HE41" s="86">
        <f t="shared" si="47"/>
        <v>1.7738914986267025E-26</v>
      </c>
      <c r="HF41" s="86">
        <f t="shared" si="47"/>
        <v>7.1814499671348009E-26</v>
      </c>
      <c r="HG41" s="86">
        <f t="shared" si="47"/>
        <v>2.0467285298201622E-24</v>
      </c>
      <c r="HH41" s="86">
        <f t="shared" si="47"/>
        <v>1.7044463810036208E-29</v>
      </c>
      <c r="HI41" s="86">
        <f t="shared" si="47"/>
        <v>6.3774057770591785E-26</v>
      </c>
      <c r="HJ41" s="86">
        <f t="shared" si="47"/>
        <v>1.3071580264376615E-27</v>
      </c>
      <c r="HK41" s="86">
        <f t="shared" si="47"/>
        <v>9.4390433297537468E-30</v>
      </c>
      <c r="HL41" s="86">
        <f t="shared" si="47"/>
        <v>4.4787551977113949E-29</v>
      </c>
      <c r="HM41" s="86">
        <f t="shared" si="47"/>
        <v>1.6779796079686017E-26</v>
      </c>
      <c r="HN41" s="86">
        <f t="shared" si="47"/>
        <v>4.4753732090978858E-29</v>
      </c>
      <c r="HO41" s="86">
        <f t="shared" si="47"/>
        <v>5.9687825677561103E-28</v>
      </c>
      <c r="HP41" s="86">
        <f t="shared" si="47"/>
        <v>6.4089493991225083E-28</v>
      </c>
      <c r="HQ41" s="86">
        <f t="shared" si="47"/>
        <v>2.7634758854266116E-36</v>
      </c>
      <c r="HS41" s="86">
        <f t="shared" si="55"/>
        <v>1.762238369547616E-142</v>
      </c>
      <c r="HT41" s="86">
        <f t="shared" si="48"/>
        <v>6.6267183849684593E-154</v>
      </c>
      <c r="HU41" s="86">
        <f t="shared" si="48"/>
        <v>9.603198235318887E-163</v>
      </c>
      <c r="HV41" s="86">
        <f t="shared" si="48"/>
        <v>8.3827169957989974E-164</v>
      </c>
      <c r="HW41" s="86">
        <f t="shared" si="48"/>
        <v>5.1750099425929301E-154</v>
      </c>
      <c r="HX41" s="86">
        <f t="shared" si="48"/>
        <v>2.5491173948821664E-187</v>
      </c>
      <c r="HY41" s="86">
        <f t="shared" si="48"/>
        <v>1.8276354530493821E-163</v>
      </c>
      <c r="HZ41" s="86">
        <f t="shared" si="48"/>
        <v>6.6926943035366275E-176</v>
      </c>
      <c r="IA41" s="86">
        <f t="shared" si="48"/>
        <v>5.9889658910009304E-191</v>
      </c>
      <c r="IB41" s="86">
        <f t="shared" si="48"/>
        <v>2.1967140897629394E-185</v>
      </c>
      <c r="IC41" s="86">
        <f t="shared" si="48"/>
        <v>2.130227271517873E-167</v>
      </c>
      <c r="ID41" s="86">
        <f t="shared" si="48"/>
        <v>1.3191708747125428E-185</v>
      </c>
      <c r="IE41" s="86">
        <f t="shared" si="48"/>
        <v>9.9280549478295887E-177</v>
      </c>
      <c r="IF41" s="86">
        <f t="shared" si="48"/>
        <v>5.1794451180501958E-88</v>
      </c>
      <c r="IG41" s="86">
        <f t="shared" si="48"/>
        <v>1.463393628287381E-55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3.1968801417048149E-271</v>
      </c>
      <c r="IW41" s="86">
        <f t="shared" si="49"/>
        <v>2.5401048323930294E-122</v>
      </c>
      <c r="IY41" s="86">
        <f t="shared" si="57"/>
        <v>1.2542290864889556E-9</v>
      </c>
      <c r="IZ41" s="86">
        <f t="shared" si="50"/>
        <v>4.1843703653018899E-10</v>
      </c>
      <c r="JA41" s="86">
        <f t="shared" si="50"/>
        <v>2.4332506990866953E-10</v>
      </c>
      <c r="JB41" s="86">
        <f t="shared" si="50"/>
        <v>7.5105005160687922E-10</v>
      </c>
      <c r="JC41" s="86">
        <f t="shared" si="50"/>
        <v>4.1481951909371903E-9</v>
      </c>
      <c r="JD41" s="86">
        <f t="shared" si="50"/>
        <v>3.6615733564616604E-11</v>
      </c>
      <c r="JE41" s="86">
        <f t="shared" si="50"/>
        <v>4.0092130359671717E-10</v>
      </c>
      <c r="JF41" s="86">
        <f t="shared" si="50"/>
        <v>6.6629539025610047E-11</v>
      </c>
      <c r="JG41" s="86">
        <f t="shared" si="50"/>
        <v>4.573113467020671E-12</v>
      </c>
      <c r="JH41" s="86">
        <f t="shared" si="50"/>
        <v>4.9582732981941955E-11</v>
      </c>
      <c r="JI41" s="86">
        <f t="shared" si="50"/>
        <v>5.7052503918902533E-10</v>
      </c>
      <c r="JJ41" s="86">
        <f t="shared" si="50"/>
        <v>2.9291098642588186E-11</v>
      </c>
      <c r="JK41" s="86">
        <f t="shared" si="50"/>
        <v>2.4243213693117197E-11</v>
      </c>
      <c r="JL41" s="86">
        <f t="shared" si="50"/>
        <v>7.909705532797866E-12</v>
      </c>
      <c r="JM41" s="86">
        <f t="shared" si="50"/>
        <v>2.4855230015568384E-15</v>
      </c>
    </row>
    <row r="42" spans="2:273" x14ac:dyDescent="0.25">
      <c r="B42" s="2">
        <v>15</v>
      </c>
      <c r="C42" s="37">
        <v>111.119</v>
      </c>
      <c r="D42" s="37">
        <v>112.47499999999999</v>
      </c>
      <c r="E42" s="37">
        <v>112.983</v>
      </c>
      <c r="F42" s="37">
        <v>110.322</v>
      </c>
      <c r="G42" s="37">
        <v>116.458</v>
      </c>
      <c r="H42" s="37">
        <v>111.96599999999999</v>
      </c>
      <c r="I42" s="37">
        <v>111.407</v>
      </c>
      <c r="J42" s="37">
        <v>111</v>
      </c>
      <c r="K42" s="37">
        <v>111.593</v>
      </c>
      <c r="L42" s="37">
        <v>115.203</v>
      </c>
      <c r="M42" s="37">
        <v>119.983</v>
      </c>
      <c r="N42" s="37">
        <v>117.64400000000001</v>
      </c>
      <c r="O42" s="37">
        <v>121.61</v>
      </c>
      <c r="P42" s="37">
        <v>117.18600000000001</v>
      </c>
      <c r="Q42" s="37">
        <v>119.203</v>
      </c>
      <c r="S42" s="4">
        <f t="shared" si="7"/>
        <v>113.3995321231299</v>
      </c>
      <c r="T42" s="4">
        <f t="shared" si="7"/>
        <v>113.46374337615131</v>
      </c>
      <c r="U42" s="4">
        <f t="shared" si="7"/>
        <v>113.45482544873862</v>
      </c>
      <c r="V42" s="4">
        <f t="shared" si="7"/>
        <v>113.23815708073296</v>
      </c>
      <c r="W42" s="4">
        <f t="shared" si="7"/>
        <v>114.43043624537555</v>
      </c>
      <c r="X42" s="4">
        <f t="shared" si="7"/>
        <v>110.26927009162111</v>
      </c>
      <c r="Y42" s="4">
        <f t="shared" si="7"/>
        <v>112.70931971389993</v>
      </c>
      <c r="Z42" s="4">
        <f t="shared" si="7"/>
        <v>112.28914631180533</v>
      </c>
      <c r="AA42" s="4">
        <f t="shared" si="7"/>
        <v>111.71693036306625</v>
      </c>
      <c r="AB42" s="4">
        <f t="shared" si="7"/>
        <v>115.15593796828691</v>
      </c>
      <c r="AC42" s="4">
        <f t="shared" si="7"/>
        <v>117.70699156272742</v>
      </c>
      <c r="AD42" s="4">
        <f t="shared" si="7"/>
        <v>116.97430611020047</v>
      </c>
      <c r="AE42" s="4">
        <f t="shared" si="7"/>
        <v>119.88792156178513</v>
      </c>
      <c r="AF42" s="4">
        <f t="shared" si="7"/>
        <v>117.80695283298844</v>
      </c>
      <c r="AG42" s="4">
        <f t="shared" si="7"/>
        <v>117.77545876398085</v>
      </c>
      <c r="AI42" s="4">
        <f t="shared" si="8"/>
        <v>-2.2805321231299018</v>
      </c>
      <c r="AJ42" s="4">
        <f t="shared" si="8"/>
        <v>-0.98874337615131935</v>
      </c>
      <c r="AK42" s="4">
        <f t="shared" si="8"/>
        <v>-0.47182544873861332</v>
      </c>
      <c r="AL42" s="4">
        <f t="shared" si="8"/>
        <v>-2.9161570807329582</v>
      </c>
      <c r="AM42" s="4">
        <f t="shared" si="8"/>
        <v>2.0275637546244525</v>
      </c>
      <c r="AN42" s="4">
        <f t="shared" si="8"/>
        <v>1.6967299083788845</v>
      </c>
      <c r="AO42" s="4">
        <f t="shared" si="8"/>
        <v>-1.3023197138999336</v>
      </c>
      <c r="AP42" s="4">
        <f t="shared" si="8"/>
        <v>-1.2891463118053252</v>
      </c>
      <c r="AQ42" s="4">
        <f t="shared" si="8"/>
        <v>-0.12393036306625049</v>
      </c>
      <c r="AR42" s="4">
        <f t="shared" si="8"/>
        <v>4.706203171309653E-2</v>
      </c>
      <c r="AS42" s="4">
        <f t="shared" si="8"/>
        <v>2.27600843727258</v>
      </c>
      <c r="AT42" s="4">
        <f t="shared" si="8"/>
        <v>0.66969388979953237</v>
      </c>
      <c r="AU42" s="4">
        <f t="shared" si="8"/>
        <v>1.7220784382148651</v>
      </c>
      <c r="AV42" s="4">
        <f t="shared" si="8"/>
        <v>-0.6209528329884364</v>
      </c>
      <c r="AW42" s="4">
        <f t="shared" si="8"/>
        <v>1.4275412360191524</v>
      </c>
      <c r="AY42" s="2">
        <f t="shared" si="51"/>
        <v>113.39952879504351</v>
      </c>
      <c r="AZ42" s="2">
        <f t="shared" si="9"/>
        <v>113.46374223988335</v>
      </c>
      <c r="BA42" s="2">
        <f t="shared" si="9"/>
        <v>113.45482478145767</v>
      </c>
      <c r="BB42" s="2">
        <f t="shared" si="9"/>
        <v>113.23815510178585</v>
      </c>
      <c r="BC42" s="2">
        <f t="shared" si="9"/>
        <v>114.43042686397584</v>
      </c>
      <c r="BD42" s="2">
        <f t="shared" si="9"/>
        <v>110.2692699741869</v>
      </c>
      <c r="BE42" s="2">
        <f t="shared" si="9"/>
        <v>112.7093185825217</v>
      </c>
      <c r="BF42" s="2">
        <f t="shared" si="9"/>
        <v>112.28914611084971</v>
      </c>
      <c r="BG42" s="2">
        <f t="shared" si="9"/>
        <v>111.71693034608545</v>
      </c>
      <c r="BH42" s="2">
        <f t="shared" si="9"/>
        <v>115.15593781247254</v>
      </c>
      <c r="BI42" s="2">
        <f t="shared" si="9"/>
        <v>117.70699009134294</v>
      </c>
      <c r="BJ42" s="2">
        <f t="shared" si="9"/>
        <v>116.97430602192622</v>
      </c>
      <c r="BK42" s="2">
        <f t="shared" si="9"/>
        <v>119.88792147468527</v>
      </c>
      <c r="BL42" s="2">
        <f t="shared" si="9"/>
        <v>117.80695280608064</v>
      </c>
      <c r="BM42" s="2">
        <f t="shared" si="9"/>
        <v>117.77545876396884</v>
      </c>
      <c r="BO42" s="2">
        <f t="shared" si="10"/>
        <v>111.119</v>
      </c>
      <c r="BP42" s="2">
        <f t="shared" si="11"/>
        <v>112.47499999999999</v>
      </c>
      <c r="BQ42" s="2">
        <f t="shared" si="12"/>
        <v>112.983</v>
      </c>
      <c r="BR42" s="2">
        <f t="shared" si="13"/>
        <v>110.322</v>
      </c>
      <c r="BS42" s="2">
        <f t="shared" si="14"/>
        <v>116.458</v>
      </c>
      <c r="BT42" s="2">
        <f t="shared" si="15"/>
        <v>111.96599999999999</v>
      </c>
      <c r="BU42" s="2">
        <f t="shared" si="16"/>
        <v>111.407</v>
      </c>
      <c r="BV42" s="2">
        <f t="shared" si="17"/>
        <v>111</v>
      </c>
      <c r="BW42" s="2">
        <f t="shared" si="18"/>
        <v>111.593</v>
      </c>
      <c r="BX42" s="2">
        <f t="shared" si="19"/>
        <v>115.203</v>
      </c>
      <c r="BY42" s="2">
        <f t="shared" si="20"/>
        <v>119.983</v>
      </c>
      <c r="BZ42" s="2">
        <f t="shared" si="21"/>
        <v>117.64400000000001</v>
      </c>
      <c r="CA42" s="2">
        <f t="shared" si="22"/>
        <v>121.61</v>
      </c>
      <c r="CB42" s="2">
        <f t="shared" si="23"/>
        <v>117.18600000000001</v>
      </c>
      <c r="CC42" s="2">
        <f t="shared" si="24"/>
        <v>119.203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113.25886324041812</v>
      </c>
      <c r="DL42" s="2">
        <f t="shared" si="41"/>
        <v>113.59897314439948</v>
      </c>
      <c r="DM42" s="2">
        <f t="shared" si="41"/>
        <v>113.45691097560976</v>
      </c>
      <c r="DN42" s="2">
        <f t="shared" si="41"/>
        <v>113.36318320825515</v>
      </c>
      <c r="DO42" s="2">
        <f t="shared" si="41"/>
        <v>114.44018480300188</v>
      </c>
      <c r="DP42" s="2">
        <f t="shared" si="41"/>
        <v>110.24972356567098</v>
      </c>
      <c r="DQ42" s="2">
        <f t="shared" si="41"/>
        <v>112.96168731443993</v>
      </c>
      <c r="DR42" s="2">
        <f t="shared" si="41"/>
        <v>112.46342969690342</v>
      </c>
      <c r="DS42" s="2">
        <f t="shared" si="41"/>
        <v>111.68334565826326</v>
      </c>
      <c r="DT42" s="2">
        <f t="shared" si="41"/>
        <v>115.09920625889048</v>
      </c>
      <c r="DU42" s="2">
        <f t="shared" si="41"/>
        <v>117.50465234521575</v>
      </c>
      <c r="DV42" s="2">
        <f t="shared" si="41"/>
        <v>116.70608392603127</v>
      </c>
      <c r="DW42" s="2">
        <f t="shared" si="41"/>
        <v>119.61885195195198</v>
      </c>
      <c r="DX42" s="2">
        <f t="shared" si="41"/>
        <v>117.58682368082368</v>
      </c>
      <c r="DY42" s="2">
        <f t="shared" si="41"/>
        <v>117.52402447163517</v>
      </c>
      <c r="EA42" s="2">
        <f t="shared" si="42"/>
        <v>114.91316549708314</v>
      </c>
      <c r="EB42" s="2">
        <f t="shared" si="42"/>
        <v>111.94237929902323</v>
      </c>
      <c r="EC42" s="2">
        <f t="shared" si="42"/>
        <v>113.43027570860447</v>
      </c>
      <c r="ED42" s="2">
        <f t="shared" si="42"/>
        <v>111.90526734869695</v>
      </c>
      <c r="EE42" s="2">
        <f t="shared" si="42"/>
        <v>114.33432546294219</v>
      </c>
      <c r="EF42" s="2">
        <f t="shared" si="42"/>
        <v>110.50858432719323</v>
      </c>
      <c r="EG42" s="2">
        <f t="shared" si="42"/>
        <v>109.8657644626319</v>
      </c>
      <c r="EH42" s="2">
        <f t="shared" si="42"/>
        <v>110.23866641443968</v>
      </c>
      <c r="EI42" s="2">
        <f t="shared" si="42"/>
        <v>112.1415743835778</v>
      </c>
      <c r="EJ42" s="2">
        <f t="shared" si="42"/>
        <v>115.82311881441542</v>
      </c>
      <c r="EK42" s="2">
        <f t="shared" si="42"/>
        <v>119.87794174500696</v>
      </c>
      <c r="EL42" s="2">
        <f t="shared" si="42"/>
        <v>120.33149414871818</v>
      </c>
      <c r="EM42" s="2">
        <f t="shared" si="42"/>
        <v>123.25654996859917</v>
      </c>
      <c r="EN42" s="2">
        <f t="shared" si="42"/>
        <v>120.6428709098476</v>
      </c>
      <c r="EO42" s="2">
        <f t="shared" si="42"/>
        <v>121.28129387750604</v>
      </c>
      <c r="EQ42" s="2">
        <f t="shared" si="43"/>
        <v>115.93678859817747</v>
      </c>
      <c r="ER42" s="2">
        <f t="shared" si="43"/>
        <v>112.55342167236702</v>
      </c>
      <c r="ES42" s="2">
        <f t="shared" si="43"/>
        <v>112.71411795588101</v>
      </c>
      <c r="ET42" s="2">
        <f t="shared" si="43"/>
        <v>112.59289549185904</v>
      </c>
      <c r="EU42" s="2">
        <f t="shared" si="43"/>
        <v>112.33061628262925</v>
      </c>
      <c r="EV42" s="2">
        <f t="shared" si="43"/>
        <v>111.844719418525</v>
      </c>
      <c r="EW42" s="2">
        <f t="shared" si="43"/>
        <v>112.07614345288624</v>
      </c>
      <c r="EX42" s="2">
        <f t="shared" si="43"/>
        <v>110.74959340074507</v>
      </c>
      <c r="EY42" s="2">
        <f t="shared" si="43"/>
        <v>112.88262783197008</v>
      </c>
      <c r="EZ42" s="2">
        <f t="shared" si="43"/>
        <v>115.39689349580389</v>
      </c>
      <c r="FA42" s="2">
        <f t="shared" si="43"/>
        <v>118.43996077461661</v>
      </c>
      <c r="FB42" s="2">
        <f t="shared" si="43"/>
        <v>120.41403545345138</v>
      </c>
      <c r="FC42" s="2">
        <f t="shared" si="43"/>
        <v>122.91901170401879</v>
      </c>
      <c r="FD42" s="2">
        <f t="shared" si="43"/>
        <v>122.43709489159355</v>
      </c>
      <c r="FE42" s="2">
        <f t="shared" si="43"/>
        <v>124.02683169108798</v>
      </c>
      <c r="FG42" s="2">
        <f t="shared" si="44"/>
        <v>8.5022629879038844E-2</v>
      </c>
      <c r="FH42" s="2">
        <f t="shared" si="44"/>
        <v>8.1637628748911284E-2</v>
      </c>
      <c r="FI42" s="2">
        <f t="shared" si="44"/>
        <v>7.8015959052503275E-2</v>
      </c>
      <c r="FJ42" s="2">
        <f t="shared" si="44"/>
        <v>8.5763951790846449E-2</v>
      </c>
      <c r="FK42" s="2">
        <f t="shared" si="44"/>
        <v>9.193481833203565E-2</v>
      </c>
      <c r="FL42" s="2">
        <f t="shared" si="44"/>
        <v>7.5445564253107722E-2</v>
      </c>
      <c r="FM42" s="2">
        <f t="shared" si="44"/>
        <v>8.1525373614476898E-2</v>
      </c>
      <c r="FN42" s="2">
        <f t="shared" si="44"/>
        <v>7.8341066476039806E-2</v>
      </c>
      <c r="FO42" s="2">
        <f t="shared" si="44"/>
        <v>7.3268929642421932E-2</v>
      </c>
      <c r="FP42" s="2">
        <f t="shared" si="44"/>
        <v>7.8376612624777992E-2</v>
      </c>
      <c r="FQ42" s="2">
        <f t="shared" si="44"/>
        <v>8.5264798524487123E-2</v>
      </c>
      <c r="FR42" s="2">
        <f t="shared" si="44"/>
        <v>7.398364914531648E-2</v>
      </c>
      <c r="FS42" s="2">
        <f t="shared" si="44"/>
        <v>7.396800052071005E-2</v>
      </c>
      <c r="FT42" s="2">
        <f t="shared" si="44"/>
        <v>7.202610355640221E-2</v>
      </c>
      <c r="FU42" s="2">
        <f t="shared" si="44"/>
        <v>6.6914629675298626E-2</v>
      </c>
      <c r="FW42" s="2">
        <f t="shared" si="53"/>
        <v>1.213937912326737E-5</v>
      </c>
      <c r="FX42" s="2">
        <f t="shared" si="45"/>
        <v>1.5528907383287059E-5</v>
      </c>
      <c r="FY42" s="2">
        <f t="shared" si="45"/>
        <v>1.1475477312090568E-5</v>
      </c>
      <c r="FZ42" s="2">
        <f t="shared" si="45"/>
        <v>1.2388999843872008E-5</v>
      </c>
      <c r="GA42" s="2">
        <f t="shared" si="45"/>
        <v>1.2866053201003007E-5</v>
      </c>
      <c r="GB42" s="2">
        <f t="shared" si="45"/>
        <v>1.2358256286893845E-5</v>
      </c>
      <c r="GC42" s="2">
        <f t="shared" si="45"/>
        <v>1.2457256040955918E-5</v>
      </c>
      <c r="GD42" s="2">
        <f t="shared" si="45"/>
        <v>1.3195919212046948E-5</v>
      </c>
      <c r="GE42" s="2">
        <f t="shared" si="45"/>
        <v>1.4519313001135267E-5</v>
      </c>
      <c r="GF42" s="2">
        <f t="shared" si="45"/>
        <v>1.4687903903334174E-5</v>
      </c>
      <c r="GG42" s="2">
        <f t="shared" si="45"/>
        <v>1.4114502706785359E-5</v>
      </c>
      <c r="GH42" s="2">
        <f t="shared" si="45"/>
        <v>1.2332878063975064E-5</v>
      </c>
      <c r="GI42" s="2">
        <f t="shared" si="45"/>
        <v>1.1038915139897991E-5</v>
      </c>
      <c r="GJ42" s="2">
        <f t="shared" si="45"/>
        <v>7.7755431782847598E-6</v>
      </c>
      <c r="GK42" s="2">
        <f t="shared" si="45"/>
        <v>6.5566204909460566E-6</v>
      </c>
      <c r="GM42" s="86">
        <f t="shared" si="54"/>
        <v>2.8535107424378613E-9</v>
      </c>
      <c r="GN42" s="86">
        <f t="shared" si="46"/>
        <v>9.9863836940367883E-10</v>
      </c>
      <c r="GO42" s="86">
        <f t="shared" si="46"/>
        <v>5.8874353522268871E-10</v>
      </c>
      <c r="GP42" s="86">
        <f t="shared" si="46"/>
        <v>1.7656214687080294E-9</v>
      </c>
      <c r="GQ42" s="86">
        <f t="shared" si="46"/>
        <v>9.0535289339529914E-9</v>
      </c>
      <c r="GR42" s="86">
        <f t="shared" si="46"/>
        <v>9.7225636616134085E-11</v>
      </c>
      <c r="GS42" s="86">
        <f t="shared" si="46"/>
        <v>9.5867206736537027E-10</v>
      </c>
      <c r="GT42" s="86">
        <f t="shared" si="46"/>
        <v>1.7368014924570383E-10</v>
      </c>
      <c r="GU42" s="86">
        <f t="shared" si="46"/>
        <v>1.3471274283775935E-11</v>
      </c>
      <c r="GV42" s="86">
        <f t="shared" si="46"/>
        <v>1.3144837620688867E-10</v>
      </c>
      <c r="GW42" s="86">
        <f t="shared" si="46"/>
        <v>1.3597200935768199E-9</v>
      </c>
      <c r="GX42" s="86">
        <f t="shared" si="46"/>
        <v>7.8132882208914573E-11</v>
      </c>
      <c r="GY42" s="86">
        <f t="shared" si="46"/>
        <v>6.5344630631590178E-11</v>
      </c>
      <c r="GZ42" s="86">
        <f t="shared" si="46"/>
        <v>2.2436716120839381E-11</v>
      </c>
      <c r="HA42" s="86">
        <f t="shared" si="46"/>
        <v>1.0629285729119677E-14</v>
      </c>
      <c r="HC42" s="86">
        <f t="shared" si="58"/>
        <v>4.0575073409673245E-22</v>
      </c>
      <c r="HD42" s="86">
        <f t="shared" si="47"/>
        <v>2.3434582088101076E-24</v>
      </c>
      <c r="HE42" s="86">
        <f t="shared" si="47"/>
        <v>9.9593978835469655E-26</v>
      </c>
      <c r="HF42" s="86">
        <f t="shared" si="47"/>
        <v>3.9517308623571166E-25</v>
      </c>
      <c r="HG42" s="86">
        <f t="shared" si="47"/>
        <v>1.0142650123389213E-23</v>
      </c>
      <c r="HH42" s="86">
        <f t="shared" si="47"/>
        <v>1.1894856328114597E-28</v>
      </c>
      <c r="HI42" s="86">
        <f t="shared" si="47"/>
        <v>3.4632999852583354E-25</v>
      </c>
      <c r="HJ42" s="86">
        <f t="shared" si="47"/>
        <v>8.1423985538229291E-27</v>
      </c>
      <c r="HK42" s="86">
        <f t="shared" si="47"/>
        <v>6.9184153923341656E-29</v>
      </c>
      <c r="HL42" s="86">
        <f t="shared" si="47"/>
        <v>3.1237725753197669E-28</v>
      </c>
      <c r="HM42" s="86">
        <f t="shared" si="47"/>
        <v>9.6971460221382694E-26</v>
      </c>
      <c r="HN42" s="86">
        <f t="shared" si="47"/>
        <v>3.0361060549731851E-28</v>
      </c>
      <c r="HO42" s="86">
        <f t="shared" si="47"/>
        <v>3.6736811248904148E-27</v>
      </c>
      <c r="HP42" s="86">
        <f t="shared" si="47"/>
        <v>3.9034120419338883E-27</v>
      </c>
      <c r="HQ42" s="86">
        <f t="shared" si="47"/>
        <v>3.2152663702843797E-35</v>
      </c>
      <c r="HS42" s="86">
        <f t="shared" si="55"/>
        <v>1.1872908308922295E-139</v>
      </c>
      <c r="HT42" s="86">
        <f t="shared" si="48"/>
        <v>8.718909401413317E-151</v>
      </c>
      <c r="HU42" s="86">
        <f t="shared" si="48"/>
        <v>1.8707478874872225E-159</v>
      </c>
      <c r="HV42" s="86">
        <f t="shared" si="48"/>
        <v>1.6811403638911688E-160</v>
      </c>
      <c r="HW42" s="86">
        <f t="shared" si="48"/>
        <v>6.4714200171272952E-151</v>
      </c>
      <c r="HX42" s="86">
        <f t="shared" si="48"/>
        <v>1.4633619832287978E-183</v>
      </c>
      <c r="HY42" s="86">
        <f t="shared" si="48"/>
        <v>3.4010253975366283E-160</v>
      </c>
      <c r="HZ42" s="86">
        <f t="shared" si="48"/>
        <v>2.3694128935367917E-172</v>
      </c>
      <c r="IA42" s="86">
        <f t="shared" si="48"/>
        <v>4.4812695580133943E-187</v>
      </c>
      <c r="IB42" s="86">
        <f t="shared" si="48"/>
        <v>1.2829608305638101E-181</v>
      </c>
      <c r="IC42" s="86">
        <f t="shared" si="48"/>
        <v>5.2461048269356769E-164</v>
      </c>
      <c r="ID42" s="86">
        <f t="shared" si="48"/>
        <v>6.8406535749646488E-182</v>
      </c>
      <c r="IE42" s="86">
        <f t="shared" si="48"/>
        <v>3.2224575374571539E-173</v>
      </c>
      <c r="IF42" s="86">
        <f t="shared" si="48"/>
        <v>2.4733370235965394E-86</v>
      </c>
      <c r="IG42" s="86">
        <f t="shared" si="48"/>
        <v>1.6045436084149349E-54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4.6644233780399814E-267</v>
      </c>
      <c r="IW42" s="86">
        <f t="shared" si="49"/>
        <v>1.741640602730393E-120</v>
      </c>
      <c r="IY42" s="86">
        <f t="shared" si="57"/>
        <v>2.853510742438267E-9</v>
      </c>
      <c r="IZ42" s="86">
        <f t="shared" si="50"/>
        <v>9.9863836940368111E-10</v>
      </c>
      <c r="JA42" s="86">
        <f t="shared" si="50"/>
        <v>5.8874353522268881E-10</v>
      </c>
      <c r="JB42" s="86">
        <f t="shared" si="50"/>
        <v>1.7656214687080298E-9</v>
      </c>
      <c r="JC42" s="86">
        <f t="shared" si="50"/>
        <v>9.0535289339530013E-9</v>
      </c>
      <c r="JD42" s="86">
        <f t="shared" si="50"/>
        <v>9.7225636616134085E-11</v>
      </c>
      <c r="JE42" s="86">
        <f t="shared" si="50"/>
        <v>9.5867206736537069E-10</v>
      </c>
      <c r="JF42" s="86">
        <f t="shared" si="50"/>
        <v>1.7368014924570383E-10</v>
      </c>
      <c r="JG42" s="86">
        <f t="shared" si="50"/>
        <v>1.3471274283775935E-11</v>
      </c>
      <c r="JH42" s="86">
        <f t="shared" si="50"/>
        <v>1.3144837620688867E-10</v>
      </c>
      <c r="JI42" s="86">
        <f t="shared" si="50"/>
        <v>1.3597200935768199E-9</v>
      </c>
      <c r="JJ42" s="86">
        <f t="shared" si="50"/>
        <v>7.8132882208914573E-11</v>
      </c>
      <c r="JK42" s="86">
        <f t="shared" si="50"/>
        <v>6.5344630631590178E-11</v>
      </c>
      <c r="JL42" s="86">
        <f t="shared" si="50"/>
        <v>2.2436716120839384E-11</v>
      </c>
      <c r="JM42" s="86">
        <f t="shared" si="50"/>
        <v>1.0629285729119677E-14</v>
      </c>
    </row>
    <row r="43" spans="2:273" x14ac:dyDescent="0.25">
      <c r="B43" s="2">
        <v>16</v>
      </c>
      <c r="C43" s="37">
        <v>112.136</v>
      </c>
      <c r="D43" s="37">
        <v>112.864</v>
      </c>
      <c r="E43" s="37">
        <v>114.407</v>
      </c>
      <c r="F43" s="37">
        <v>112.068</v>
      </c>
      <c r="G43" s="37">
        <v>113.203</v>
      </c>
      <c r="H43" s="37">
        <v>110.678</v>
      </c>
      <c r="I43" s="37">
        <v>113</v>
      </c>
      <c r="J43" s="37">
        <v>111.35599999999999</v>
      </c>
      <c r="K43" s="37">
        <v>112.254</v>
      </c>
      <c r="L43" s="37">
        <v>115.288</v>
      </c>
      <c r="M43" s="37">
        <v>117.339</v>
      </c>
      <c r="N43" s="37">
        <v>117.254</v>
      </c>
      <c r="O43" s="37">
        <v>120.017</v>
      </c>
      <c r="P43" s="37">
        <v>117.983</v>
      </c>
      <c r="Q43" s="37">
        <v>119.61</v>
      </c>
      <c r="S43" s="4">
        <f t="shared" si="7"/>
        <v>113.73005909646815</v>
      </c>
      <c r="T43" s="4">
        <f t="shared" si="7"/>
        <v>113.57105881214102</v>
      </c>
      <c r="U43" s="4">
        <f t="shared" si="7"/>
        <v>113.6141289828636</v>
      </c>
      <c r="V43" s="4">
        <f t="shared" si="7"/>
        <v>113.39054910542743</v>
      </c>
      <c r="W43" s="4">
        <f t="shared" si="7"/>
        <v>114.64869451548954</v>
      </c>
      <c r="X43" s="4">
        <f t="shared" si="7"/>
        <v>110.51482768205391</v>
      </c>
      <c r="Y43" s="4">
        <f t="shared" si="7"/>
        <v>112.87523317021974</v>
      </c>
      <c r="Z43" s="4">
        <f t="shared" si="7"/>
        <v>112.48297164725908</v>
      </c>
      <c r="AA43" s="4">
        <f t="shared" si="7"/>
        <v>111.91963461286679</v>
      </c>
      <c r="AB43" s="4">
        <f t="shared" si="7"/>
        <v>115.33420439792935</v>
      </c>
      <c r="AC43" s="4">
        <f t="shared" si="7"/>
        <v>117.9132072524261</v>
      </c>
      <c r="AD43" s="4">
        <f t="shared" si="7"/>
        <v>117.19384256561531</v>
      </c>
      <c r="AE43" s="4">
        <f t="shared" si="7"/>
        <v>120.14948244416257</v>
      </c>
      <c r="AF43" s="4">
        <f t="shared" si="7"/>
        <v>118.09340935793765</v>
      </c>
      <c r="AG43" s="4">
        <f t="shared" si="7"/>
        <v>118.08539989103974</v>
      </c>
      <c r="AI43" s="4">
        <f t="shared" si="8"/>
        <v>-1.5940590964681576</v>
      </c>
      <c r="AJ43" s="4">
        <f t="shared" si="8"/>
        <v>-0.70705881214101396</v>
      </c>
      <c r="AK43" s="4">
        <f t="shared" si="8"/>
        <v>0.79287101713639174</v>
      </c>
      <c r="AL43" s="4">
        <f t="shared" si="8"/>
        <v>-1.3225491054274272</v>
      </c>
      <c r="AM43" s="4">
        <f t="shared" si="8"/>
        <v>-1.4456945154895351</v>
      </c>
      <c r="AN43" s="4">
        <f t="shared" si="8"/>
        <v>0.16317231794609199</v>
      </c>
      <c r="AO43" s="4">
        <f t="shared" si="8"/>
        <v>0.12476682978025622</v>
      </c>
      <c r="AP43" s="4">
        <f t="shared" si="8"/>
        <v>-1.1269716472590829</v>
      </c>
      <c r="AQ43" s="4">
        <f t="shared" si="8"/>
        <v>0.33436538713321795</v>
      </c>
      <c r="AR43" s="4">
        <f t="shared" si="8"/>
        <v>-4.6204397929358265E-2</v>
      </c>
      <c r="AS43" s="4">
        <f t="shared" si="8"/>
        <v>-0.57420725242610615</v>
      </c>
      <c r="AT43" s="4">
        <f t="shared" si="8"/>
        <v>6.015743438469201E-2</v>
      </c>
      <c r="AU43" s="4">
        <f t="shared" si="8"/>
        <v>-0.13248244416257648</v>
      </c>
      <c r="AV43" s="4">
        <f t="shared" si="8"/>
        <v>-0.11040935793764106</v>
      </c>
      <c r="AW43" s="4">
        <f t="shared" si="8"/>
        <v>1.5246001089602572</v>
      </c>
      <c r="AY43" s="2">
        <f t="shared" si="51"/>
        <v>113.73005181353287</v>
      </c>
      <c r="AZ43" s="2">
        <f t="shared" si="51"/>
        <v>113.57105620683691</v>
      </c>
      <c r="BA43" s="2">
        <f t="shared" si="51"/>
        <v>113.6141274315862</v>
      </c>
      <c r="BB43" s="2">
        <f t="shared" si="51"/>
        <v>113.39054463634285</v>
      </c>
      <c r="BC43" s="2">
        <f t="shared" si="51"/>
        <v>114.64867481090278</v>
      </c>
      <c r="BD43" s="2">
        <f t="shared" si="51"/>
        <v>110.5148273832573</v>
      </c>
      <c r="BE43" s="2">
        <f t="shared" si="51"/>
        <v>112.87523057127582</v>
      </c>
      <c r="BF43" s="2">
        <f t="shared" si="51"/>
        <v>112.48297114526063</v>
      </c>
      <c r="BG43" s="2">
        <f t="shared" si="51"/>
        <v>111.91963456507966</v>
      </c>
      <c r="BH43" s="2">
        <f t="shared" si="51"/>
        <v>115.33420400228967</v>
      </c>
      <c r="BI43" s="2">
        <f t="shared" si="51"/>
        <v>117.9132038851501</v>
      </c>
      <c r="BJ43" s="2">
        <f t="shared" si="51"/>
        <v>117.19384233995929</v>
      </c>
      <c r="BK43" s="2">
        <f t="shared" si="51"/>
        <v>120.14948221925522</v>
      </c>
      <c r="BL43" s="2">
        <f t="shared" si="51"/>
        <v>118.09340928491254</v>
      </c>
      <c r="BM43" s="2">
        <f t="shared" si="51"/>
        <v>118.08539989099117</v>
      </c>
      <c r="BO43" s="2">
        <f t="shared" si="10"/>
        <v>112.136</v>
      </c>
      <c r="BP43" s="2">
        <f t="shared" si="11"/>
        <v>112.864</v>
      </c>
      <c r="BQ43" s="2">
        <f t="shared" si="12"/>
        <v>114.407</v>
      </c>
      <c r="BR43" s="2">
        <f t="shared" si="13"/>
        <v>112.068</v>
      </c>
      <c r="BS43" s="2">
        <f t="shared" si="14"/>
        <v>113.203</v>
      </c>
      <c r="BT43" s="2">
        <f t="shared" si="15"/>
        <v>110.678</v>
      </c>
      <c r="BU43" s="2">
        <f t="shared" si="16"/>
        <v>113</v>
      </c>
      <c r="BV43" s="2">
        <f t="shared" si="17"/>
        <v>111.35599999999999</v>
      </c>
      <c r="BW43" s="2">
        <f t="shared" si="18"/>
        <v>112.254</v>
      </c>
      <c r="BX43" s="2">
        <f t="shared" si="19"/>
        <v>115.288</v>
      </c>
      <c r="BY43" s="2">
        <f t="shared" si="20"/>
        <v>117.339</v>
      </c>
      <c r="BZ43" s="2">
        <f t="shared" si="21"/>
        <v>117.254</v>
      </c>
      <c r="CA43" s="2">
        <f t="shared" si="22"/>
        <v>120.017</v>
      </c>
      <c r="CB43" s="2">
        <f t="shared" si="23"/>
        <v>117.983</v>
      </c>
      <c r="CC43" s="2">
        <f t="shared" si="24"/>
        <v>119.61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113.6185149825784</v>
      </c>
      <c r="DL43" s="2">
        <f t="shared" si="41"/>
        <v>113.7362041160594</v>
      </c>
      <c r="DM43" s="2">
        <f t="shared" si="41"/>
        <v>113.63941697936211</v>
      </c>
      <c r="DN43" s="2">
        <f t="shared" si="41"/>
        <v>113.54969080675421</v>
      </c>
      <c r="DO43" s="2">
        <f t="shared" si="41"/>
        <v>114.69433818011258</v>
      </c>
      <c r="DP43" s="2">
        <f t="shared" si="41"/>
        <v>110.51924798482698</v>
      </c>
      <c r="DQ43" s="2">
        <f t="shared" si="41"/>
        <v>113.17029925775977</v>
      </c>
      <c r="DR43" s="2">
        <f t="shared" si="41"/>
        <v>112.69482503556192</v>
      </c>
      <c r="DS43" s="2">
        <f t="shared" si="41"/>
        <v>111.90551680672264</v>
      </c>
      <c r="DT43" s="2">
        <f t="shared" si="41"/>
        <v>115.29615007112376</v>
      </c>
      <c r="DU43" s="2">
        <f t="shared" si="41"/>
        <v>117.72329737335833</v>
      </c>
      <c r="DV43" s="2">
        <f t="shared" si="41"/>
        <v>116.9271443812233</v>
      </c>
      <c r="DW43" s="2">
        <f t="shared" si="41"/>
        <v>119.88642492492495</v>
      </c>
      <c r="DX43" s="2">
        <f t="shared" si="41"/>
        <v>117.88271943371943</v>
      </c>
      <c r="DY43" s="2">
        <f t="shared" si="41"/>
        <v>117.83812636262516</v>
      </c>
      <c r="EA43" s="2">
        <f t="shared" si="42"/>
        <v>114.82460368815444</v>
      </c>
      <c r="EB43" s="2">
        <f t="shared" si="42"/>
        <v>111.87661522887083</v>
      </c>
      <c r="EC43" s="2">
        <f t="shared" si="42"/>
        <v>113.34166047003482</v>
      </c>
      <c r="ED43" s="2">
        <f t="shared" si="42"/>
        <v>111.84323394357095</v>
      </c>
      <c r="EE43" s="2">
        <f t="shared" si="42"/>
        <v>114.23761050082946</v>
      </c>
      <c r="EF43" s="2">
        <f t="shared" si="42"/>
        <v>110.4652034967218</v>
      </c>
      <c r="EG43" s="2">
        <f t="shared" si="42"/>
        <v>109.84311557182853</v>
      </c>
      <c r="EH43" s="2">
        <f t="shared" si="42"/>
        <v>110.20979248486638</v>
      </c>
      <c r="EI43" s="2">
        <f t="shared" si="42"/>
        <v>112.08234290841881</v>
      </c>
      <c r="EJ43" s="2">
        <f t="shared" si="42"/>
        <v>115.74238346358612</v>
      </c>
      <c r="EK43" s="2">
        <f t="shared" si="42"/>
        <v>119.77152559746288</v>
      </c>
      <c r="EL43" s="2">
        <f t="shared" si="42"/>
        <v>120.23823484813988</v>
      </c>
      <c r="EM43" s="2">
        <f t="shared" si="42"/>
        <v>123.15306575841062</v>
      </c>
      <c r="EN43" s="2">
        <f t="shared" si="42"/>
        <v>120.56886766720423</v>
      </c>
      <c r="EO43" s="2">
        <f t="shared" si="42"/>
        <v>121.2298235148283</v>
      </c>
      <c r="EQ43" s="2">
        <f t="shared" si="43"/>
        <v>115.83613101827902</v>
      </c>
      <c r="ER43" s="2">
        <f t="shared" si="43"/>
        <v>112.48034321500177</v>
      </c>
      <c r="ES43" s="2">
        <f t="shared" si="43"/>
        <v>112.63384559611806</v>
      </c>
      <c r="ET43" s="2">
        <f t="shared" si="43"/>
        <v>112.52267551978761</v>
      </c>
      <c r="EU43" s="2">
        <f t="shared" si="43"/>
        <v>112.25807583347246</v>
      </c>
      <c r="EV43" s="2">
        <f t="shared" si="43"/>
        <v>111.78544838667094</v>
      </c>
      <c r="EW43" s="2">
        <f t="shared" si="43"/>
        <v>112.02722077674022</v>
      </c>
      <c r="EX43" s="2">
        <f t="shared" si="43"/>
        <v>110.71463318254389</v>
      </c>
      <c r="EY43" s="2">
        <f t="shared" si="43"/>
        <v>112.81445026121068</v>
      </c>
      <c r="EZ43" s="2">
        <f t="shared" si="43"/>
        <v>115.32120465102093</v>
      </c>
      <c r="FA43" s="2">
        <f t="shared" si="43"/>
        <v>118.35069956152304</v>
      </c>
      <c r="FB43" s="2">
        <f t="shared" si="43"/>
        <v>120.31981483541298</v>
      </c>
      <c r="FC43" s="2">
        <f t="shared" si="43"/>
        <v>122.81939558940392</v>
      </c>
      <c r="FD43" s="2">
        <f t="shared" si="43"/>
        <v>122.34260307900666</v>
      </c>
      <c r="FE43" s="2">
        <f t="shared" si="43"/>
        <v>123.93737069905222</v>
      </c>
      <c r="FG43" s="2">
        <f t="shared" si="44"/>
        <v>9.2466969017161546E-2</v>
      </c>
      <c r="FH43" s="2">
        <f t="shared" si="44"/>
        <v>8.8814355735705008E-2</v>
      </c>
      <c r="FI43" s="2">
        <f t="shared" si="44"/>
        <v>8.4903741261317639E-2</v>
      </c>
      <c r="FJ43" s="2">
        <f t="shared" si="44"/>
        <v>9.3266582678242421E-2</v>
      </c>
      <c r="FK43" s="2">
        <f t="shared" si="44"/>
        <v>9.9918278073336364E-2</v>
      </c>
      <c r="FL43" s="2">
        <f t="shared" si="44"/>
        <v>8.2126628628628573E-2</v>
      </c>
      <c r="FM43" s="2">
        <f t="shared" si="44"/>
        <v>8.8693185359241228E-2</v>
      </c>
      <c r="FN43" s="2">
        <f t="shared" si="44"/>
        <v>8.5254897281638542E-2</v>
      </c>
      <c r="FO43" s="2">
        <f t="shared" si="44"/>
        <v>7.9773873926680575E-2</v>
      </c>
      <c r="FP43" s="2">
        <f t="shared" si="44"/>
        <v>8.5293290170149527E-2</v>
      </c>
      <c r="FQ43" s="2">
        <f t="shared" si="44"/>
        <v>9.2728192384880115E-2</v>
      </c>
      <c r="FR43" s="2">
        <f t="shared" si="44"/>
        <v>8.0546532394008274E-2</v>
      </c>
      <c r="FS43" s="2">
        <f t="shared" si="44"/>
        <v>8.0529616341554172E-2</v>
      </c>
      <c r="FT43" s="2">
        <f t="shared" si="44"/>
        <v>7.8430045750339628E-2</v>
      </c>
      <c r="FU43" s="2">
        <f t="shared" si="44"/>
        <v>7.2899805674796203E-2</v>
      </c>
      <c r="FW43" s="2">
        <f t="shared" si="53"/>
        <v>1.3310548934257859E-5</v>
      </c>
      <c r="FX43" s="2">
        <f t="shared" si="53"/>
        <v>1.7027082845709102E-5</v>
      </c>
      <c r="FY43" s="2">
        <f t="shared" si="53"/>
        <v>1.2582596732430621E-5</v>
      </c>
      <c r="FZ43" s="2">
        <f t="shared" si="53"/>
        <v>1.3584251964000473E-5</v>
      </c>
      <c r="GA43" s="2">
        <f t="shared" si="53"/>
        <v>1.4107329293980425E-5</v>
      </c>
      <c r="GB43" s="2">
        <f t="shared" si="53"/>
        <v>1.3550542404586011E-5</v>
      </c>
      <c r="GC43" s="2">
        <f t="shared" si="53"/>
        <v>1.3659093216450916E-5</v>
      </c>
      <c r="GD43" s="2">
        <f t="shared" si="53"/>
        <v>1.446901927330058E-5</v>
      </c>
      <c r="GE43" s="2">
        <f t="shared" si="53"/>
        <v>1.5920087827909784E-5</v>
      </c>
      <c r="GF43" s="2">
        <f t="shared" si="53"/>
        <v>1.6104943555341139E-5</v>
      </c>
      <c r="GG43" s="2">
        <f t="shared" si="53"/>
        <v>1.5476223392774448E-5</v>
      </c>
      <c r="GH43" s="2">
        <f t="shared" si="53"/>
        <v>1.3522715802786055E-5</v>
      </c>
      <c r="GI43" s="2">
        <f t="shared" si="53"/>
        <v>1.2103916869124615E-5</v>
      </c>
      <c r="GJ43" s="2">
        <f t="shared" si="53"/>
        <v>8.5257071624261379E-6</v>
      </c>
      <c r="GK43" s="2">
        <f t="shared" si="53"/>
        <v>7.1891868610374425E-6</v>
      </c>
      <c r="GM43" s="86">
        <f t="shared" si="54"/>
        <v>6.3804144541625015E-9</v>
      </c>
      <c r="GN43" s="86">
        <f t="shared" si="54"/>
        <v>2.339819698720205E-9</v>
      </c>
      <c r="GO43" s="86">
        <f t="shared" si="54"/>
        <v>1.3983386742504475E-9</v>
      </c>
      <c r="GP43" s="86">
        <f t="shared" si="54"/>
        <v>4.0754802547001909E-9</v>
      </c>
      <c r="GQ43" s="86">
        <f t="shared" si="54"/>
        <v>1.9433910911321069E-8</v>
      </c>
      <c r="GR43" s="86">
        <f t="shared" si="54"/>
        <v>2.5283425189974772E-10</v>
      </c>
      <c r="GS43" s="86">
        <f t="shared" si="54"/>
        <v>2.2503894696573971E-9</v>
      </c>
      <c r="GT43" s="86">
        <f t="shared" si="54"/>
        <v>4.4349560935592192E-10</v>
      </c>
      <c r="GU43" s="86">
        <f t="shared" si="54"/>
        <v>3.8762088214944201E-11</v>
      </c>
      <c r="GV43" s="86">
        <f t="shared" si="54"/>
        <v>3.4121871504464004E-10</v>
      </c>
      <c r="GW43" s="86">
        <f t="shared" si="54"/>
        <v>3.1807279278816791E-9</v>
      </c>
      <c r="GX43" s="86">
        <f t="shared" si="54"/>
        <v>2.0411498858403257E-10</v>
      </c>
      <c r="GY43" s="86">
        <f t="shared" si="54"/>
        <v>1.7244515731002047E-10</v>
      </c>
      <c r="GZ43" s="86">
        <f t="shared" si="54"/>
        <v>6.2238295236169979E-11</v>
      </c>
      <c r="HA43" s="86">
        <f t="shared" si="54"/>
        <v>4.3983600163926054E-14</v>
      </c>
      <c r="HC43" s="86">
        <f t="shared" si="58"/>
        <v>1.7179151462670944E-21</v>
      </c>
      <c r="HD43" s="86">
        <f t="shared" si="58"/>
        <v>1.1728540330792723E-23</v>
      </c>
      <c r="HE43" s="86">
        <f t="shared" si="58"/>
        <v>5.448306897749758E-25</v>
      </c>
      <c r="HF43" s="86">
        <f t="shared" si="58"/>
        <v>2.1187281194675859E-24</v>
      </c>
      <c r="HG43" s="86">
        <f t="shared" si="58"/>
        <v>4.905487360967164E-23</v>
      </c>
      <c r="HH43" s="86">
        <f t="shared" si="58"/>
        <v>8.060243908875809E-28</v>
      </c>
      <c r="HI43" s="86">
        <f t="shared" si="58"/>
        <v>1.833358590203892E-24</v>
      </c>
      <c r="HJ43" s="86">
        <f t="shared" si="58"/>
        <v>4.9321579494201684E-26</v>
      </c>
      <c r="HK43" s="86">
        <f t="shared" si="58"/>
        <v>4.9176935353962497E-28</v>
      </c>
      <c r="HL43" s="86">
        <f t="shared" si="58"/>
        <v>2.1146004678118194E-27</v>
      </c>
      <c r="HM43" s="86">
        <f t="shared" si="58"/>
        <v>5.4557060532791165E-25</v>
      </c>
      <c r="HN43" s="86">
        <f t="shared" si="58"/>
        <v>2.0007916973336631E-27</v>
      </c>
      <c r="HO43" s="86">
        <f t="shared" si="58"/>
        <v>2.2003461230617318E-26</v>
      </c>
      <c r="HP43" s="86">
        <f t="shared" si="58"/>
        <v>2.3141920149682726E-26</v>
      </c>
      <c r="HQ43" s="86">
        <f t="shared" si="58"/>
        <v>3.6016700847204871E-34</v>
      </c>
      <c r="HS43" s="86">
        <f t="shared" si="55"/>
        <v>7.488098776133292E-137</v>
      </c>
      <c r="HT43" s="86">
        <f t="shared" si="55"/>
        <v>1.0650162111603955E-147</v>
      </c>
      <c r="HU43" s="86">
        <f t="shared" si="55"/>
        <v>3.3704614372881247E-156</v>
      </c>
      <c r="HV43" s="86">
        <f t="shared" si="55"/>
        <v>3.1178911500156568E-157</v>
      </c>
      <c r="HW43" s="86">
        <f t="shared" si="55"/>
        <v>7.5213965042913433E-148</v>
      </c>
      <c r="HX43" s="86">
        <f t="shared" si="55"/>
        <v>7.68910358755121E-180</v>
      </c>
      <c r="HY43" s="86">
        <f t="shared" si="55"/>
        <v>5.8609268218774131E-157</v>
      </c>
      <c r="HZ43" s="86">
        <f t="shared" si="55"/>
        <v>7.7120740203627484E-169</v>
      </c>
      <c r="IA43" s="86">
        <f t="shared" si="55"/>
        <v>3.0577352324073338E-183</v>
      </c>
      <c r="IB43" s="86">
        <f t="shared" si="55"/>
        <v>6.8493787486120358E-178</v>
      </c>
      <c r="IC43" s="86">
        <f t="shared" si="55"/>
        <v>1.1917918739839597E-160</v>
      </c>
      <c r="ID43" s="86">
        <f t="shared" si="55"/>
        <v>3.2509160977212124E-178</v>
      </c>
      <c r="IE43" s="86">
        <f t="shared" si="55"/>
        <v>9.6371213348280873E-170</v>
      </c>
      <c r="IF43" s="86">
        <f t="shared" si="55"/>
        <v>1.1371977472211728E-84</v>
      </c>
      <c r="IG43" s="86">
        <f t="shared" si="55"/>
        <v>1.7189582123373656E-53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6.3161057028207725E-263</v>
      </c>
      <c r="IW43" s="86">
        <f t="shared" si="56"/>
        <v>1.1561167730396904E-118</v>
      </c>
      <c r="IY43" s="86">
        <f t="shared" si="57"/>
        <v>6.3804144541642196E-9</v>
      </c>
      <c r="IZ43" s="86">
        <f t="shared" si="57"/>
        <v>2.3398196987202166E-9</v>
      </c>
      <c r="JA43" s="86">
        <f t="shared" si="57"/>
        <v>1.3983386742504482E-9</v>
      </c>
      <c r="JB43" s="86">
        <f t="shared" si="57"/>
        <v>4.0754802547001934E-9</v>
      </c>
      <c r="JC43" s="86">
        <f t="shared" si="57"/>
        <v>1.9433910911321118E-8</v>
      </c>
      <c r="JD43" s="86">
        <f t="shared" si="57"/>
        <v>2.5283425189974772E-10</v>
      </c>
      <c r="JE43" s="86">
        <f t="shared" si="57"/>
        <v>2.2503894696573988E-9</v>
      </c>
      <c r="JF43" s="86">
        <f t="shared" si="57"/>
        <v>4.4349560935592197E-10</v>
      </c>
      <c r="JG43" s="86">
        <f t="shared" si="57"/>
        <v>3.8762088214944201E-11</v>
      </c>
      <c r="JH43" s="86">
        <f t="shared" si="57"/>
        <v>3.4121871504464004E-10</v>
      </c>
      <c r="JI43" s="86">
        <f t="shared" si="57"/>
        <v>3.1807279278816795E-9</v>
      </c>
      <c r="JJ43" s="86">
        <f t="shared" si="57"/>
        <v>2.0411498858403257E-10</v>
      </c>
      <c r="JK43" s="86">
        <f t="shared" si="57"/>
        <v>1.7244515731002049E-10</v>
      </c>
      <c r="JL43" s="86">
        <f t="shared" si="57"/>
        <v>6.2238295236170005E-11</v>
      </c>
      <c r="JM43" s="86">
        <f t="shared" si="57"/>
        <v>4.3983600163926054E-14</v>
      </c>
    </row>
    <row r="44" spans="2:273" x14ac:dyDescent="0.25">
      <c r="B44" s="2">
        <v>17</v>
      </c>
      <c r="C44" s="37">
        <v>111.051</v>
      </c>
      <c r="D44" s="37">
        <v>114.271</v>
      </c>
      <c r="E44" s="37">
        <v>110.61</v>
      </c>
      <c r="F44" s="37">
        <v>113.017</v>
      </c>
      <c r="G44" s="37">
        <v>112.712</v>
      </c>
      <c r="H44" s="37">
        <v>111.169</v>
      </c>
      <c r="I44" s="37">
        <v>112.407</v>
      </c>
      <c r="J44" s="37">
        <v>115</v>
      </c>
      <c r="K44" s="37">
        <v>113.35599999999999</v>
      </c>
      <c r="L44" s="37">
        <v>115.661</v>
      </c>
      <c r="M44" s="37">
        <v>117.52500000000001</v>
      </c>
      <c r="N44" s="37">
        <v>115.91500000000001</v>
      </c>
      <c r="O44" s="37">
        <v>118.983</v>
      </c>
      <c r="P44" s="37">
        <v>118.64400000000001</v>
      </c>
      <c r="Q44" s="37">
        <v>120.169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114.05435699837835</v>
      </c>
      <c r="T44" s="4">
        <f t="shared" si="59"/>
        <v>113.6742979462753</v>
      </c>
      <c r="U44" s="4">
        <f t="shared" si="59"/>
        <v>113.76938742721437</v>
      </c>
      <c r="V44" s="4">
        <f t="shared" si="59"/>
        <v>113.53807383489954</v>
      </c>
      <c r="W44" s="4">
        <f t="shared" si="59"/>
        <v>114.86086800747827</v>
      </c>
      <c r="X44" s="4">
        <f t="shared" si="59"/>
        <v>110.75600844544741</v>
      </c>
      <c r="Y44" s="4">
        <f t="shared" si="59"/>
        <v>113.03582622592945</v>
      </c>
      <c r="Z44" s="4">
        <f t="shared" si="59"/>
        <v>112.67169195963224</v>
      </c>
      <c r="AA44" s="4">
        <f t="shared" si="59"/>
        <v>112.11862323309259</v>
      </c>
      <c r="AB44" s="4">
        <f t="shared" si="59"/>
        <v>115.50872242734849</v>
      </c>
      <c r="AC44" s="4">
        <f t="shared" si="59"/>
        <v>118.11557468598069</v>
      </c>
      <c r="AD44" s="4">
        <f t="shared" si="59"/>
        <v>117.41083307711048</v>
      </c>
      <c r="AE44" s="4">
        <f t="shared" si="59"/>
        <v>120.40770000802888</v>
      </c>
      <c r="AF44" s="4">
        <f t="shared" si="59"/>
        <v>118.37632596353575</v>
      </c>
      <c r="AG44" s="4">
        <f t="shared" si="59"/>
        <v>118.39244731166248</v>
      </c>
      <c r="AI44" s="4">
        <f t="shared" ref="AI44:AW60" si="60">IF(OR($B44 &lt; C$230, $B44 &gt; C$233), 0, C44-S44)</f>
        <v>-3.0033569983783508</v>
      </c>
      <c r="AJ44" s="4">
        <f t="shared" si="60"/>
        <v>0.59670205372469809</v>
      </c>
      <c r="AK44" s="4">
        <f t="shared" si="60"/>
        <v>-3.1593874272143694</v>
      </c>
      <c r="AL44" s="4">
        <f t="shared" si="60"/>
        <v>-0.52107383489953918</v>
      </c>
      <c r="AM44" s="4">
        <f t="shared" si="60"/>
        <v>-2.1488680074782707</v>
      </c>
      <c r="AN44" s="4">
        <f t="shared" si="60"/>
        <v>0.4129915545525904</v>
      </c>
      <c r="AO44" s="4">
        <f t="shared" si="60"/>
        <v>-0.62882622592945836</v>
      </c>
      <c r="AP44" s="4">
        <f t="shared" si="60"/>
        <v>2.3283080403677587</v>
      </c>
      <c r="AQ44" s="4">
        <f t="shared" si="60"/>
        <v>1.2373767669074027</v>
      </c>
      <c r="AR44" s="4">
        <f t="shared" si="60"/>
        <v>0.15227757265151354</v>
      </c>
      <c r="AS44" s="4">
        <f t="shared" si="60"/>
        <v>-0.59057468598068397</v>
      </c>
      <c r="AT44" s="4">
        <f t="shared" si="60"/>
        <v>-1.4958330771104755</v>
      </c>
      <c r="AU44" s="4">
        <f t="shared" si="60"/>
        <v>-1.4247000080288785</v>
      </c>
      <c r="AV44" s="4">
        <f t="shared" si="60"/>
        <v>0.26767403646425691</v>
      </c>
      <c r="AW44" s="4">
        <f t="shared" si="60"/>
        <v>1.7765526883375173</v>
      </c>
      <c r="AY44" s="2">
        <f t="shared" si="51"/>
        <v>114.05434134181246</v>
      </c>
      <c r="AZ44" s="2">
        <f t="shared" si="51"/>
        <v>113.67429208433214</v>
      </c>
      <c r="BA44" s="2">
        <f t="shared" si="51"/>
        <v>113.7693838886256</v>
      </c>
      <c r="BB44" s="2">
        <f t="shared" si="51"/>
        <v>113.53806392974842</v>
      </c>
      <c r="BC44" s="2">
        <f t="shared" si="51"/>
        <v>114.86082732014975</v>
      </c>
      <c r="BD44" s="2">
        <f t="shared" si="51"/>
        <v>110.75600770122226</v>
      </c>
      <c r="BE44" s="2">
        <f t="shared" si="51"/>
        <v>113.03582036762302</v>
      </c>
      <c r="BF44" s="2">
        <f t="shared" si="51"/>
        <v>112.67169073173059</v>
      </c>
      <c r="BG44" s="2">
        <f t="shared" si="51"/>
        <v>112.11862310179298</v>
      </c>
      <c r="BH44" s="2">
        <f t="shared" si="51"/>
        <v>115.50872144413864</v>
      </c>
      <c r="BI44" s="2">
        <f t="shared" si="51"/>
        <v>118.1155671257001</v>
      </c>
      <c r="BJ44" s="2">
        <f t="shared" si="51"/>
        <v>117.4108325124205</v>
      </c>
      <c r="BK44" s="2">
        <f t="shared" si="51"/>
        <v>120.40769943967676</v>
      </c>
      <c r="BL44" s="2">
        <f t="shared" si="51"/>
        <v>118.37632576981792</v>
      </c>
      <c r="BM44" s="2">
        <f t="shared" si="51"/>
        <v>118.39244731147258</v>
      </c>
      <c r="BO44" s="2">
        <f t="shared" si="10"/>
        <v>111.051</v>
      </c>
      <c r="BP44" s="2">
        <f t="shared" si="11"/>
        <v>114.271</v>
      </c>
      <c r="BQ44" s="2">
        <f t="shared" si="12"/>
        <v>110.61</v>
      </c>
      <c r="BR44" s="2">
        <f t="shared" si="13"/>
        <v>113.017</v>
      </c>
      <c r="BS44" s="2">
        <f t="shared" si="14"/>
        <v>112.712</v>
      </c>
      <c r="BT44" s="2">
        <f t="shared" si="15"/>
        <v>111.169</v>
      </c>
      <c r="BU44" s="2">
        <f t="shared" si="16"/>
        <v>112.407</v>
      </c>
      <c r="BV44" s="2">
        <f t="shared" si="17"/>
        <v>115</v>
      </c>
      <c r="BW44" s="2">
        <f t="shared" si="18"/>
        <v>113.35599999999999</v>
      </c>
      <c r="BX44" s="2">
        <f t="shared" si="19"/>
        <v>115.661</v>
      </c>
      <c r="BY44" s="2">
        <f t="shared" si="20"/>
        <v>117.52500000000001</v>
      </c>
      <c r="BZ44" s="2">
        <f t="shared" si="21"/>
        <v>115.91500000000001</v>
      </c>
      <c r="CA44" s="2">
        <f t="shared" si="22"/>
        <v>118.983</v>
      </c>
      <c r="CB44" s="2">
        <f t="shared" si="23"/>
        <v>118.64400000000001</v>
      </c>
      <c r="CC44" s="2">
        <f t="shared" si="24"/>
        <v>120.169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113.97816672473868</v>
      </c>
      <c r="DL44" s="2">
        <f t="shared" si="61"/>
        <v>113.87343508771932</v>
      </c>
      <c r="DM44" s="2">
        <f t="shared" si="61"/>
        <v>113.82192298311446</v>
      </c>
      <c r="DN44" s="2">
        <f t="shared" si="61"/>
        <v>113.73619840525328</v>
      </c>
      <c r="DO44" s="2">
        <f t="shared" si="61"/>
        <v>114.94849155722328</v>
      </c>
      <c r="DP44" s="2">
        <f t="shared" si="61"/>
        <v>110.78877240398297</v>
      </c>
      <c r="DQ44" s="2">
        <f t="shared" si="61"/>
        <v>113.3789112010796</v>
      </c>
      <c r="DR44" s="2">
        <f t="shared" si="61"/>
        <v>112.92622037422041</v>
      </c>
      <c r="DS44" s="2">
        <f t="shared" si="61"/>
        <v>112.12768795518203</v>
      </c>
      <c r="DT44" s="2">
        <f t="shared" si="61"/>
        <v>115.49309388335705</v>
      </c>
      <c r="DU44" s="2">
        <f t="shared" si="61"/>
        <v>117.94194240150092</v>
      </c>
      <c r="DV44" s="2">
        <f t="shared" si="61"/>
        <v>117.14820483641535</v>
      </c>
      <c r="DW44" s="2">
        <f t="shared" si="61"/>
        <v>120.15399789789792</v>
      </c>
      <c r="DX44" s="2">
        <f t="shared" si="61"/>
        <v>118.17861518661519</v>
      </c>
      <c r="DY44" s="2">
        <f t="shared" si="61"/>
        <v>118.15222825361515</v>
      </c>
      <c r="EA44" s="2">
        <f t="shared" ref="EA44:EO60" si="62">CE$228*$B44+CE$229</f>
        <v>114.73604187922574</v>
      </c>
      <c r="EB44" s="2">
        <f t="shared" si="62"/>
        <v>111.81085115871844</v>
      </c>
      <c r="EC44" s="2">
        <f t="shared" si="62"/>
        <v>113.25304523146518</v>
      </c>
      <c r="ED44" s="2">
        <f t="shared" si="62"/>
        <v>111.78120053844496</v>
      </c>
      <c r="EE44" s="2">
        <f t="shared" si="62"/>
        <v>114.14089553871675</v>
      </c>
      <c r="EF44" s="2">
        <f t="shared" si="62"/>
        <v>110.42182266625036</v>
      </c>
      <c r="EG44" s="2">
        <f t="shared" si="62"/>
        <v>109.82046668102518</v>
      </c>
      <c r="EH44" s="2">
        <f t="shared" si="62"/>
        <v>110.18091855529308</v>
      </c>
      <c r="EI44" s="2">
        <f t="shared" si="62"/>
        <v>112.02311143325981</v>
      </c>
      <c r="EJ44" s="2">
        <f t="shared" si="62"/>
        <v>115.66164811275684</v>
      </c>
      <c r="EK44" s="2">
        <f t="shared" si="62"/>
        <v>119.66510944991882</v>
      </c>
      <c r="EL44" s="2">
        <f t="shared" si="62"/>
        <v>120.14497554756159</v>
      </c>
      <c r="EM44" s="2">
        <f t="shared" si="62"/>
        <v>123.04958154822208</v>
      </c>
      <c r="EN44" s="2">
        <f t="shared" si="62"/>
        <v>120.49486442456087</v>
      </c>
      <c r="EO44" s="2">
        <f t="shared" si="62"/>
        <v>121.17835315215055</v>
      </c>
      <c r="EQ44" s="2">
        <f t="shared" ref="EQ44:FE60" si="63">CU$228*$B44+CU$229</f>
        <v>115.73547343838057</v>
      </c>
      <c r="ER44" s="2">
        <f t="shared" si="63"/>
        <v>112.40726475763651</v>
      </c>
      <c r="ES44" s="2">
        <f t="shared" si="63"/>
        <v>112.55357323635512</v>
      </c>
      <c r="ET44" s="2">
        <f t="shared" si="63"/>
        <v>112.45245554771618</v>
      </c>
      <c r="EU44" s="2">
        <f t="shared" si="63"/>
        <v>112.18553538431567</v>
      </c>
      <c r="EV44" s="2">
        <f t="shared" si="63"/>
        <v>111.72617735481687</v>
      </c>
      <c r="EW44" s="2">
        <f t="shared" si="63"/>
        <v>111.97829810059422</v>
      </c>
      <c r="EX44" s="2">
        <f t="shared" si="63"/>
        <v>110.67967296434273</v>
      </c>
      <c r="EY44" s="2">
        <f t="shared" si="63"/>
        <v>112.74627269045126</v>
      </c>
      <c r="EZ44" s="2">
        <f t="shared" si="63"/>
        <v>115.24551580623798</v>
      </c>
      <c r="FA44" s="2">
        <f t="shared" si="63"/>
        <v>118.26143834842949</v>
      </c>
      <c r="FB44" s="2">
        <f t="shared" si="63"/>
        <v>120.22559421737459</v>
      </c>
      <c r="FC44" s="2">
        <f t="shared" si="63"/>
        <v>122.71977947478906</v>
      </c>
      <c r="FD44" s="2">
        <f t="shared" si="63"/>
        <v>122.24811126641977</v>
      </c>
      <c r="FE44" s="2">
        <f t="shared" si="63"/>
        <v>123.84790970701648</v>
      </c>
      <c r="FG44" s="2">
        <f t="shared" ref="FG44:FU60" si="64">POWER(10,($B44-C$231)/C$229)/(1+POWER(10,($B44-C$231)/C$229))</f>
        <v>0.10049152582869314</v>
      </c>
      <c r="FH44" s="2">
        <f t="shared" si="64"/>
        <v>9.6555653084582221E-2</v>
      </c>
      <c r="FI44" s="2">
        <f t="shared" si="64"/>
        <v>9.2338721373525487E-2</v>
      </c>
      <c r="FJ44" s="2">
        <f t="shared" si="64"/>
        <v>0.10135278257289342</v>
      </c>
      <c r="FK44" s="2">
        <f t="shared" si="64"/>
        <v>0.10851216307980156</v>
      </c>
      <c r="FL44" s="2">
        <f t="shared" si="64"/>
        <v>8.9342161343233653E-2</v>
      </c>
      <c r="FM44" s="2">
        <f t="shared" si="64"/>
        <v>9.6425038833985705E-2</v>
      </c>
      <c r="FN44" s="2">
        <f t="shared" si="64"/>
        <v>9.2717512313102907E-2</v>
      </c>
      <c r="FO44" s="2">
        <f t="shared" si="64"/>
        <v>8.6802245157994562E-2</v>
      </c>
      <c r="FP44" s="2">
        <f t="shared" si="64"/>
        <v>9.2758925062328079E-2</v>
      </c>
      <c r="FQ44" s="2">
        <f t="shared" si="64"/>
        <v>0.1007729016738798</v>
      </c>
      <c r="FR44" s="2">
        <f t="shared" si="64"/>
        <v>8.7636494733351999E-2</v>
      </c>
      <c r="FS44" s="2">
        <f t="shared" si="64"/>
        <v>8.7618231569034061E-2</v>
      </c>
      <c r="FT44" s="2">
        <f t="shared" si="64"/>
        <v>8.5351002035618628E-2</v>
      </c>
      <c r="FU44" s="2">
        <f t="shared" si="64"/>
        <v>7.9374785371065196E-2</v>
      </c>
      <c r="FW44" s="2">
        <f t="shared" si="53"/>
        <v>1.4594707942911451E-5</v>
      </c>
      <c r="FX44" s="2">
        <f t="shared" si="53"/>
        <v>1.8669794414583809E-5</v>
      </c>
      <c r="FY44" s="2">
        <f t="shared" si="53"/>
        <v>1.3796526219731589E-5</v>
      </c>
      <c r="FZ44" s="2">
        <f t="shared" si="53"/>
        <v>1.4894816568531608E-5</v>
      </c>
      <c r="GA44" s="2">
        <f t="shared" si="53"/>
        <v>1.5468357923457913E-5</v>
      </c>
      <c r="GB44" s="2">
        <f t="shared" si="53"/>
        <v>1.4857854868394743E-5</v>
      </c>
      <c r="GC44" s="2">
        <f t="shared" si="53"/>
        <v>1.497687815432567E-5</v>
      </c>
      <c r="GD44" s="2">
        <f t="shared" si="53"/>
        <v>1.5864942006165061E-5</v>
      </c>
      <c r="GE44" s="2">
        <f t="shared" si="53"/>
        <v>1.7456002372591663E-5</v>
      </c>
      <c r="GF44" s="2">
        <f t="shared" si="53"/>
        <v>1.7658692020898145E-5</v>
      </c>
      <c r="GG44" s="2">
        <f t="shared" si="53"/>
        <v>1.6969316171624888E-5</v>
      </c>
      <c r="GH44" s="2">
        <f t="shared" si="53"/>
        <v>1.4827343685942955E-5</v>
      </c>
      <c r="GI44" s="2">
        <f t="shared" si="53"/>
        <v>1.3271665436750829E-5</v>
      </c>
      <c r="GJ44" s="2">
        <f t="shared" si="53"/>
        <v>9.3482443209518393E-6</v>
      </c>
      <c r="GK44" s="2">
        <f t="shared" si="53"/>
        <v>7.8827811736313457E-6</v>
      </c>
      <c r="GM44" s="86">
        <f t="shared" si="54"/>
        <v>1.4021438084838874E-8</v>
      </c>
      <c r="GN44" s="86">
        <f t="shared" si="54"/>
        <v>5.3822051833978141E-9</v>
      </c>
      <c r="GO44" s="86">
        <f t="shared" si="54"/>
        <v>3.260265814799929E-9</v>
      </c>
      <c r="GP44" s="86">
        <f t="shared" si="54"/>
        <v>9.2367753003117112E-9</v>
      </c>
      <c r="GQ44" s="86">
        <f t="shared" si="54"/>
        <v>4.102927359778631E-8</v>
      </c>
      <c r="GR44" s="86">
        <f t="shared" si="54"/>
        <v>6.4393356849950248E-10</v>
      </c>
      <c r="GS44" s="86">
        <f t="shared" si="54"/>
        <v>5.1859661712337156E-9</v>
      </c>
      <c r="GT44" s="86">
        <f t="shared" si="54"/>
        <v>1.1094107164192347E-9</v>
      </c>
      <c r="GU44" s="86">
        <f t="shared" si="54"/>
        <v>1.0894716711587124E-10</v>
      </c>
      <c r="GV44" s="86">
        <f t="shared" si="54"/>
        <v>8.6730444960277925E-10</v>
      </c>
      <c r="GW44" s="86">
        <f t="shared" si="54"/>
        <v>7.3032090546405351E-9</v>
      </c>
      <c r="GX44" s="86">
        <f t="shared" si="54"/>
        <v>5.2223586972162783E-10</v>
      </c>
      <c r="GY44" s="86">
        <f t="shared" si="54"/>
        <v>4.4557563064716652E-10</v>
      </c>
      <c r="GZ44" s="86">
        <f t="shared" si="54"/>
        <v>1.688354423593521E-10</v>
      </c>
      <c r="HA44" s="86">
        <f t="shared" si="54"/>
        <v>1.7611151675925815E-13</v>
      </c>
      <c r="HC44" s="86">
        <f t="shared" si="58"/>
        <v>7.1158312871241093E-21</v>
      </c>
      <c r="HD44" s="86">
        <f t="shared" si="58"/>
        <v>5.7267867022948167E-23</v>
      </c>
      <c r="HE44" s="86">
        <f t="shared" si="58"/>
        <v>2.9041258745553638E-24</v>
      </c>
      <c r="HF44" s="86">
        <f t="shared" si="58"/>
        <v>1.1068246170556616E-23</v>
      </c>
      <c r="HG44" s="86">
        <f t="shared" si="58"/>
        <v>2.3155566453696881E-22</v>
      </c>
      <c r="HH44" s="86">
        <f t="shared" si="58"/>
        <v>5.3033869480154076E-27</v>
      </c>
      <c r="HI44" s="86">
        <f t="shared" si="58"/>
        <v>9.4606055464707477E-24</v>
      </c>
      <c r="HJ44" s="86">
        <f t="shared" si="58"/>
        <v>2.9052602570706741E-25</v>
      </c>
      <c r="HK44" s="86">
        <f t="shared" si="58"/>
        <v>3.3899682829736766E-27</v>
      </c>
      <c r="HL44" s="86">
        <f t="shared" si="58"/>
        <v>1.3893358189891066E-26</v>
      </c>
      <c r="HM44" s="86">
        <f t="shared" si="58"/>
        <v>2.9882081903226889E-24</v>
      </c>
      <c r="HN44" s="86">
        <f t="shared" si="58"/>
        <v>1.2808170347646143E-26</v>
      </c>
      <c r="HO44" s="86">
        <f t="shared" si="58"/>
        <v>1.2824998055058451E-25</v>
      </c>
      <c r="HP44" s="86">
        <f t="shared" si="58"/>
        <v>1.3355332143409835E-25</v>
      </c>
      <c r="HQ44" s="86">
        <f t="shared" si="58"/>
        <v>3.8843631802212103E-33</v>
      </c>
      <c r="HS44" s="86">
        <f t="shared" si="55"/>
        <v>4.4208820685286206E-134</v>
      </c>
      <c r="HT44" s="86">
        <f t="shared" si="55"/>
        <v>1.207762828548619E-144</v>
      </c>
      <c r="HU44" s="86">
        <f t="shared" si="55"/>
        <v>5.6161560435311879E-153</v>
      </c>
      <c r="HV44" s="86">
        <f t="shared" si="55"/>
        <v>5.3475726351955327E-154</v>
      </c>
      <c r="HW44" s="86">
        <f t="shared" si="55"/>
        <v>8.1247281206432616E-145</v>
      </c>
      <c r="HX44" s="86">
        <f t="shared" si="55"/>
        <v>3.6979634815449389E-176</v>
      </c>
      <c r="HY44" s="86">
        <f t="shared" si="55"/>
        <v>9.3531907070879946E-154</v>
      </c>
      <c r="HZ44" s="86">
        <f t="shared" si="55"/>
        <v>2.3077740319232419E-165</v>
      </c>
      <c r="IA44" s="86">
        <f t="shared" si="55"/>
        <v>1.9026076986899599E-179</v>
      </c>
      <c r="IB44" s="86">
        <f t="shared" si="55"/>
        <v>3.342626696453089E-174</v>
      </c>
      <c r="IC44" s="86">
        <f t="shared" si="55"/>
        <v>2.4975678093412401E-157</v>
      </c>
      <c r="ID44" s="86">
        <f t="shared" si="55"/>
        <v>1.4158801351564555E-174</v>
      </c>
      <c r="IE44" s="86">
        <f t="shared" si="55"/>
        <v>2.655494867688504E-166</v>
      </c>
      <c r="IF44" s="86">
        <f t="shared" si="55"/>
        <v>5.0343353347011392E-83</v>
      </c>
      <c r="IG44" s="86">
        <f t="shared" si="55"/>
        <v>1.7992989921655405E-52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7.9374508656591923E-259</v>
      </c>
      <c r="IW44" s="86">
        <f t="shared" si="56"/>
        <v>7.4298752074068998E-117</v>
      </c>
      <c r="IY44" s="86">
        <f t="shared" si="57"/>
        <v>1.4021438084845989E-8</v>
      </c>
      <c r="IZ44" s="86">
        <f t="shared" si="57"/>
        <v>5.3822051833978712E-9</v>
      </c>
      <c r="JA44" s="86">
        <f t="shared" si="57"/>
        <v>3.2602658147999319E-9</v>
      </c>
      <c r="JB44" s="86">
        <f t="shared" si="57"/>
        <v>9.2367753003117228E-9</v>
      </c>
      <c r="JC44" s="86">
        <f t="shared" si="57"/>
        <v>4.1029273597786542E-8</v>
      </c>
      <c r="JD44" s="86">
        <f t="shared" si="57"/>
        <v>6.4393356849950248E-10</v>
      </c>
      <c r="JE44" s="86">
        <f t="shared" si="57"/>
        <v>5.1859661712337247E-9</v>
      </c>
      <c r="JF44" s="86">
        <f t="shared" si="57"/>
        <v>1.1094107164192349E-9</v>
      </c>
      <c r="JG44" s="86">
        <f t="shared" si="57"/>
        <v>1.0894716711587124E-10</v>
      </c>
      <c r="JH44" s="86">
        <f t="shared" si="57"/>
        <v>8.6730444960277925E-10</v>
      </c>
      <c r="JI44" s="86">
        <f t="shared" si="57"/>
        <v>7.3032090546405384E-9</v>
      </c>
      <c r="JJ44" s="86">
        <f t="shared" si="57"/>
        <v>5.2223586972162783E-10</v>
      </c>
      <c r="JK44" s="86">
        <f t="shared" si="57"/>
        <v>4.4557563064716662E-10</v>
      </c>
      <c r="JL44" s="86">
        <f t="shared" si="57"/>
        <v>1.6883544235935223E-10</v>
      </c>
      <c r="JM44" s="86">
        <f t="shared" si="57"/>
        <v>1.7611151675925815E-13</v>
      </c>
    </row>
    <row r="45" spans="2:273" x14ac:dyDescent="0.25">
      <c r="B45" s="2">
        <v>18</v>
      </c>
      <c r="C45" s="37">
        <v>113.81399999999999</v>
      </c>
      <c r="D45" s="37">
        <v>114.932</v>
      </c>
      <c r="E45" s="37">
        <v>113.797</v>
      </c>
      <c r="F45" s="37">
        <v>113.492</v>
      </c>
      <c r="G45" s="37">
        <v>115.068</v>
      </c>
      <c r="H45" s="37">
        <v>110.712</v>
      </c>
      <c r="I45" s="37">
        <v>113.42400000000001</v>
      </c>
      <c r="J45" s="37">
        <v>112.898</v>
      </c>
      <c r="K45" s="37">
        <v>112.169</v>
      </c>
      <c r="L45" s="37">
        <v>115.831</v>
      </c>
      <c r="M45" s="37">
        <v>119.068</v>
      </c>
      <c r="N45" s="37">
        <v>117.15300000000001</v>
      </c>
      <c r="O45" s="37">
        <v>119.64400000000001</v>
      </c>
      <c r="P45" s="37">
        <v>118.102</v>
      </c>
      <c r="Q45" s="37">
        <v>118.864</v>
      </c>
      <c r="S45" s="4">
        <f t="shared" si="59"/>
        <v>114.37166031155131</v>
      </c>
      <c r="T45" s="4">
        <f t="shared" si="59"/>
        <v>113.77304536126064</v>
      </c>
      <c r="U45" s="4">
        <f t="shared" si="59"/>
        <v>113.92012971430955</v>
      </c>
      <c r="V45" s="4">
        <f t="shared" si="59"/>
        <v>113.68022799181404</v>
      </c>
      <c r="W45" s="4">
        <f t="shared" si="59"/>
        <v>115.06628732693332</v>
      </c>
      <c r="X45" s="4">
        <f t="shared" si="59"/>
        <v>110.99228901203645</v>
      </c>
      <c r="Y45" s="4">
        <f t="shared" si="59"/>
        <v>113.19058643225314</v>
      </c>
      <c r="Z45" s="4">
        <f t="shared" si="59"/>
        <v>112.85478167965709</v>
      </c>
      <c r="AA45" s="4">
        <f t="shared" si="59"/>
        <v>112.31344197153854</v>
      </c>
      <c r="AB45" s="4">
        <f t="shared" si="59"/>
        <v>115.67903167884002</v>
      </c>
      <c r="AC45" s="4">
        <f t="shared" si="59"/>
        <v>118.31357490553795</v>
      </c>
      <c r="AD45" s="4">
        <f t="shared" si="59"/>
        <v>117.6248676232895</v>
      </c>
      <c r="AE45" s="4">
        <f t="shared" si="59"/>
        <v>120.66206950566905</v>
      </c>
      <c r="AF45" s="4">
        <f t="shared" si="59"/>
        <v>118.6551917208171</v>
      </c>
      <c r="AG45" s="4">
        <f t="shared" si="59"/>
        <v>118.69614826971389</v>
      </c>
      <c r="AI45" s="4">
        <f t="shared" si="60"/>
        <v>-0.55766031155131657</v>
      </c>
      <c r="AJ45" s="4">
        <f t="shared" si="60"/>
        <v>1.1589546387393597</v>
      </c>
      <c r="AK45" s="4">
        <f t="shared" si="60"/>
        <v>-0.12312971430955599</v>
      </c>
      <c r="AL45" s="4">
        <f t="shared" si="60"/>
        <v>-0.18822799181403127</v>
      </c>
      <c r="AM45" s="4">
        <f t="shared" si="60"/>
        <v>1.7126730666774392E-3</v>
      </c>
      <c r="AN45" s="4">
        <f t="shared" si="60"/>
        <v>-0.28028901203644807</v>
      </c>
      <c r="AO45" s="4">
        <f t="shared" si="60"/>
        <v>0.23341356774686517</v>
      </c>
      <c r="AP45" s="4">
        <f t="shared" si="60"/>
        <v>4.3218320342901961E-2</v>
      </c>
      <c r="AQ45" s="4">
        <f t="shared" si="60"/>
        <v>-0.14444197153854077</v>
      </c>
      <c r="AR45" s="4">
        <f t="shared" si="60"/>
        <v>0.15196832115998404</v>
      </c>
      <c r="AS45" s="4">
        <f t="shared" si="60"/>
        <v>0.75442509446205008</v>
      </c>
      <c r="AT45" s="4">
        <f t="shared" si="60"/>
        <v>-0.47186762328949783</v>
      </c>
      <c r="AU45" s="4">
        <f t="shared" si="60"/>
        <v>-1.0180695056690467</v>
      </c>
      <c r="AV45" s="4">
        <f t="shared" si="60"/>
        <v>-0.55319172081709667</v>
      </c>
      <c r="AW45" s="4">
        <f t="shared" si="60"/>
        <v>0.16785173028611666</v>
      </c>
      <c r="AY45" s="2">
        <f t="shared" si="51"/>
        <v>114.37162724683742</v>
      </c>
      <c r="AZ45" s="2">
        <f t="shared" si="51"/>
        <v>113.77303241839917</v>
      </c>
      <c r="BA45" s="2">
        <f t="shared" si="51"/>
        <v>113.92012179421074</v>
      </c>
      <c r="BB45" s="2">
        <f t="shared" si="51"/>
        <v>113.68020644605561</v>
      </c>
      <c r="BC45" s="2">
        <f t="shared" si="51"/>
        <v>115.06620473394641</v>
      </c>
      <c r="BD45" s="2">
        <f t="shared" si="51"/>
        <v>110.99228719743742</v>
      </c>
      <c r="BE45" s="2">
        <f t="shared" si="51"/>
        <v>113.19057347439136</v>
      </c>
      <c r="BF45" s="2">
        <f t="shared" si="51"/>
        <v>112.85477873873332</v>
      </c>
      <c r="BG45" s="2">
        <f t="shared" si="51"/>
        <v>112.3134416193172</v>
      </c>
      <c r="BH45" s="2">
        <f t="shared" si="51"/>
        <v>115.67902928747105</v>
      </c>
      <c r="BI45" s="2">
        <f t="shared" si="51"/>
        <v>118.31355825210527</v>
      </c>
      <c r="BJ45" s="2">
        <f t="shared" si="51"/>
        <v>117.62486623996691</v>
      </c>
      <c r="BK45" s="2">
        <f t="shared" si="51"/>
        <v>120.66206810007814</v>
      </c>
      <c r="BL45" s="2">
        <f t="shared" si="51"/>
        <v>118.65519121850876</v>
      </c>
      <c r="BM45" s="2">
        <f t="shared" si="51"/>
        <v>118.69614826899574</v>
      </c>
      <c r="BO45" s="2">
        <f t="shared" si="10"/>
        <v>113.81399999999999</v>
      </c>
      <c r="BP45" s="2">
        <f t="shared" si="11"/>
        <v>114.932</v>
      </c>
      <c r="BQ45" s="2">
        <f t="shared" si="12"/>
        <v>113.797</v>
      </c>
      <c r="BR45" s="2">
        <f t="shared" si="13"/>
        <v>113.492</v>
      </c>
      <c r="BS45" s="2">
        <f t="shared" si="14"/>
        <v>115.068</v>
      </c>
      <c r="BT45" s="2">
        <f t="shared" si="15"/>
        <v>110.712</v>
      </c>
      <c r="BU45" s="2">
        <f t="shared" si="16"/>
        <v>113.42400000000001</v>
      </c>
      <c r="BV45" s="2">
        <f t="shared" si="17"/>
        <v>112.898</v>
      </c>
      <c r="BW45" s="2">
        <f t="shared" si="18"/>
        <v>112.169</v>
      </c>
      <c r="BX45" s="2">
        <f t="shared" si="19"/>
        <v>115.831</v>
      </c>
      <c r="BY45" s="2">
        <f t="shared" si="20"/>
        <v>119.068</v>
      </c>
      <c r="BZ45" s="2">
        <f t="shared" si="21"/>
        <v>117.15300000000001</v>
      </c>
      <c r="CA45" s="2">
        <f t="shared" si="22"/>
        <v>119.64400000000001</v>
      </c>
      <c r="CB45" s="2">
        <f t="shared" si="23"/>
        <v>118.102</v>
      </c>
      <c r="CC45" s="2">
        <f t="shared" si="24"/>
        <v>118.864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114.33781846689897</v>
      </c>
      <c r="DL45" s="2">
        <f t="shared" si="61"/>
        <v>114.01066605937923</v>
      </c>
      <c r="DM45" s="2">
        <f t="shared" si="61"/>
        <v>114.0044289868668</v>
      </c>
      <c r="DN45" s="2">
        <f t="shared" si="61"/>
        <v>113.92270600375234</v>
      </c>
      <c r="DO45" s="2">
        <f t="shared" si="61"/>
        <v>115.20264493433397</v>
      </c>
      <c r="DP45" s="2">
        <f t="shared" si="61"/>
        <v>111.05829682313896</v>
      </c>
      <c r="DQ45" s="2">
        <f t="shared" si="61"/>
        <v>113.58752314439944</v>
      </c>
      <c r="DR45" s="2">
        <f t="shared" si="61"/>
        <v>113.15761571287891</v>
      </c>
      <c r="DS45" s="2">
        <f t="shared" si="61"/>
        <v>112.34985910364141</v>
      </c>
      <c r="DT45" s="2">
        <f t="shared" si="61"/>
        <v>115.69003769559033</v>
      </c>
      <c r="DU45" s="2">
        <f t="shared" si="61"/>
        <v>118.16058742964351</v>
      </c>
      <c r="DV45" s="2">
        <f t="shared" si="61"/>
        <v>117.36926529160738</v>
      </c>
      <c r="DW45" s="2">
        <f t="shared" si="61"/>
        <v>120.42157087087091</v>
      </c>
      <c r="DX45" s="2">
        <f t="shared" si="61"/>
        <v>118.47451093951094</v>
      </c>
      <c r="DY45" s="2">
        <f t="shared" si="61"/>
        <v>118.46633014460514</v>
      </c>
      <c r="EA45" s="2">
        <f t="shared" si="62"/>
        <v>114.64748007029704</v>
      </c>
      <c r="EB45" s="2">
        <f t="shared" si="62"/>
        <v>111.74508708856604</v>
      </c>
      <c r="EC45" s="2">
        <f t="shared" si="62"/>
        <v>113.16442999289553</v>
      </c>
      <c r="ED45" s="2">
        <f t="shared" si="62"/>
        <v>111.71916713331896</v>
      </c>
      <c r="EE45" s="2">
        <f t="shared" si="62"/>
        <v>114.04418057660402</v>
      </c>
      <c r="EF45" s="2">
        <f t="shared" si="62"/>
        <v>110.37844183577893</v>
      </c>
      <c r="EG45" s="2">
        <f t="shared" si="62"/>
        <v>109.79781779022181</v>
      </c>
      <c r="EH45" s="2">
        <f t="shared" si="62"/>
        <v>110.15204462571977</v>
      </c>
      <c r="EI45" s="2">
        <f t="shared" si="62"/>
        <v>111.96387995810082</v>
      </c>
      <c r="EJ45" s="2">
        <f t="shared" si="62"/>
        <v>115.58091276192754</v>
      </c>
      <c r="EK45" s="2">
        <f t="shared" si="62"/>
        <v>119.55869330237473</v>
      </c>
      <c r="EL45" s="2">
        <f t="shared" si="62"/>
        <v>120.05171624698329</v>
      </c>
      <c r="EM45" s="2">
        <f t="shared" si="62"/>
        <v>122.94609733803354</v>
      </c>
      <c r="EN45" s="2">
        <f t="shared" si="62"/>
        <v>120.42086118191752</v>
      </c>
      <c r="EO45" s="2">
        <f t="shared" si="62"/>
        <v>121.1268827894728</v>
      </c>
      <c r="EQ45" s="2">
        <f t="shared" si="63"/>
        <v>115.63481585848211</v>
      </c>
      <c r="ER45" s="2">
        <f t="shared" si="63"/>
        <v>112.33418630027126</v>
      </c>
      <c r="ES45" s="2">
        <f t="shared" si="63"/>
        <v>112.47330087659219</v>
      </c>
      <c r="ET45" s="2">
        <f t="shared" si="63"/>
        <v>112.38223557564476</v>
      </c>
      <c r="EU45" s="2">
        <f t="shared" si="63"/>
        <v>112.11299493515888</v>
      </c>
      <c r="EV45" s="2">
        <f t="shared" si="63"/>
        <v>111.6669063229628</v>
      </c>
      <c r="EW45" s="2">
        <f t="shared" si="63"/>
        <v>111.92937542444821</v>
      </c>
      <c r="EX45" s="2">
        <f t="shared" si="63"/>
        <v>110.64471274614155</v>
      </c>
      <c r="EY45" s="2">
        <f t="shared" si="63"/>
        <v>112.67809511969186</v>
      </c>
      <c r="EZ45" s="2">
        <f t="shared" si="63"/>
        <v>115.16982696145502</v>
      </c>
      <c r="FA45" s="2">
        <f t="shared" si="63"/>
        <v>118.17217713533593</v>
      </c>
      <c r="FB45" s="2">
        <f t="shared" si="63"/>
        <v>120.1313735993362</v>
      </c>
      <c r="FC45" s="2">
        <f t="shared" si="63"/>
        <v>122.62016336017419</v>
      </c>
      <c r="FD45" s="2">
        <f t="shared" si="63"/>
        <v>122.15361945383287</v>
      </c>
      <c r="FE45" s="2">
        <f t="shared" si="63"/>
        <v>123.75844871498073</v>
      </c>
      <c r="FG45" s="2">
        <f t="shared" si="64"/>
        <v>0.10912873754258311</v>
      </c>
      <c r="FH45" s="2">
        <f t="shared" si="64"/>
        <v>0.10489402642021915</v>
      </c>
      <c r="FI45" s="2">
        <f t="shared" si="64"/>
        <v>0.10035337917893647</v>
      </c>
      <c r="FJ45" s="2">
        <f t="shared" si="64"/>
        <v>0.1100549620721005</v>
      </c>
      <c r="FK45" s="2">
        <f t="shared" si="64"/>
        <v>0.11774850493478138</v>
      </c>
      <c r="FL45" s="2">
        <f t="shared" si="64"/>
        <v>9.7124559911321837E-2</v>
      </c>
      <c r="FM45" s="2">
        <f t="shared" si="64"/>
        <v>0.10475344041625909</v>
      </c>
      <c r="FN45" s="2">
        <f t="shared" si="64"/>
        <v>0.10076139794718911</v>
      </c>
      <c r="FO45" s="2">
        <f t="shared" si="64"/>
        <v>9.4386328614550707E-2</v>
      </c>
      <c r="FP45" s="2">
        <f t="shared" si="64"/>
        <v>0.10080600434670781</v>
      </c>
      <c r="FQ45" s="2">
        <f t="shared" si="64"/>
        <v>0.10943135537593368</v>
      </c>
      <c r="FR45" s="2">
        <f t="shared" si="64"/>
        <v>9.5285862651517367E-2</v>
      </c>
      <c r="FS45" s="2">
        <f t="shared" si="64"/>
        <v>9.5266171834843538E-2</v>
      </c>
      <c r="FT45" s="2">
        <f t="shared" si="64"/>
        <v>9.2821175784414706E-2</v>
      </c>
      <c r="FU45" s="2">
        <f t="shared" si="64"/>
        <v>8.6371295619168495E-2</v>
      </c>
      <c r="FW45" s="2">
        <f t="shared" si="53"/>
        <v>1.6002756505461272E-5</v>
      </c>
      <c r="FX45" s="2">
        <f t="shared" si="53"/>
        <v>2.0470985629152661E-5</v>
      </c>
      <c r="FY45" s="2">
        <f t="shared" si="53"/>
        <v>1.5127570046690106E-5</v>
      </c>
      <c r="FZ45" s="2">
        <f t="shared" si="53"/>
        <v>1.6331818133715641E-5</v>
      </c>
      <c r="GA45" s="2">
        <f t="shared" si="53"/>
        <v>1.6960691881764524E-5</v>
      </c>
      <c r="GB45" s="2">
        <f t="shared" si="53"/>
        <v>1.6291290551757076E-5</v>
      </c>
      <c r="GC45" s="2">
        <f t="shared" si="53"/>
        <v>1.6421796613964546E-5</v>
      </c>
      <c r="GD45" s="2">
        <f t="shared" si="53"/>
        <v>1.7395536366863066E-5</v>
      </c>
      <c r="GE45" s="2">
        <f t="shared" si="53"/>
        <v>1.9140093759086452E-5</v>
      </c>
      <c r="GF45" s="2">
        <f t="shared" si="53"/>
        <v>1.9362337786118966E-5</v>
      </c>
      <c r="GG45" s="2">
        <f t="shared" si="53"/>
        <v>1.8606454723735494E-5</v>
      </c>
      <c r="GH45" s="2">
        <f t="shared" si="53"/>
        <v>1.6257835801273735E-5</v>
      </c>
      <c r="GI45" s="2">
        <f t="shared" si="53"/>
        <v>1.4552073145046652E-5</v>
      </c>
      <c r="GJ45" s="2">
        <f t="shared" si="53"/>
        <v>1.0250136825526727E-5</v>
      </c>
      <c r="GK45" s="2">
        <f t="shared" si="53"/>
        <v>8.6432911084891821E-6</v>
      </c>
      <c r="GM45" s="86">
        <f t="shared" si="54"/>
        <v>3.028436797801974E-8</v>
      </c>
      <c r="GN45" s="86">
        <f t="shared" si="54"/>
        <v>1.2154860372940087E-8</v>
      </c>
      <c r="GO45" s="86">
        <f t="shared" si="54"/>
        <v>7.4620132299277934E-9</v>
      </c>
      <c r="GP45" s="86">
        <f t="shared" si="54"/>
        <v>2.0555628049875711E-8</v>
      </c>
      <c r="GQ45" s="86">
        <f t="shared" si="54"/>
        <v>8.5197511684953834E-8</v>
      </c>
      <c r="GR45" s="86">
        <f t="shared" si="54"/>
        <v>1.6062189239061156E-9</v>
      </c>
      <c r="GS45" s="86">
        <f t="shared" si="54"/>
        <v>1.1732598605995707E-8</v>
      </c>
      <c r="GT45" s="86">
        <f t="shared" si="54"/>
        <v>2.718741380684403E-9</v>
      </c>
      <c r="GU45" s="86">
        <f t="shared" si="54"/>
        <v>2.9911902765240917E-10</v>
      </c>
      <c r="GV45" s="86">
        <f t="shared" si="54"/>
        <v>2.1586398206486907E-9</v>
      </c>
      <c r="GW45" s="86">
        <f t="shared" si="54"/>
        <v>1.645961334319746E-8</v>
      </c>
      <c r="GX45" s="86">
        <f t="shared" si="54"/>
        <v>1.3086322018132899E-9</v>
      </c>
      <c r="GY45" s="86">
        <f t="shared" si="54"/>
        <v>1.127274350314817E-9</v>
      </c>
      <c r="GZ45" s="86">
        <f t="shared" si="54"/>
        <v>4.4790478453488915E-10</v>
      </c>
      <c r="HA45" s="86">
        <f t="shared" si="54"/>
        <v>6.8234746067661763E-13</v>
      </c>
      <c r="HC45" s="86">
        <f t="shared" si="58"/>
        <v>2.8835939900518286E-20</v>
      </c>
      <c r="HD45" s="86">
        <f t="shared" si="58"/>
        <v>2.7281072385054767E-22</v>
      </c>
      <c r="HE45" s="86">
        <f t="shared" si="58"/>
        <v>1.5083348962111583E-23</v>
      </c>
      <c r="HF45" s="86">
        <f t="shared" si="58"/>
        <v>5.6337982502407853E-23</v>
      </c>
      <c r="HG45" s="86">
        <f t="shared" si="58"/>
        <v>1.0667787168651838E-21</v>
      </c>
      <c r="HH45" s="86">
        <f t="shared" si="58"/>
        <v>3.3882680000082597E-26</v>
      </c>
      <c r="HI45" s="86">
        <f t="shared" si="58"/>
        <v>4.7589129504593594E-23</v>
      </c>
      <c r="HJ45" s="86">
        <f t="shared" si="58"/>
        <v>1.6641780453391465E-24</v>
      </c>
      <c r="HK45" s="86">
        <f t="shared" si="58"/>
        <v>2.2662743325207842E-26</v>
      </c>
      <c r="HL45" s="86">
        <f t="shared" si="58"/>
        <v>8.8597086017362675E-26</v>
      </c>
      <c r="HM45" s="86">
        <f t="shared" si="58"/>
        <v>1.5934074107512131E-23</v>
      </c>
      <c r="HN45" s="86">
        <f t="shared" si="58"/>
        <v>7.9648160866639797E-26</v>
      </c>
      <c r="HO45" s="86">
        <f t="shared" si="58"/>
        <v>7.2745044949988073E-25</v>
      </c>
      <c r="HP45" s="86">
        <f t="shared" si="58"/>
        <v>7.5026261117042149E-25</v>
      </c>
      <c r="HQ45" s="86">
        <f t="shared" si="58"/>
        <v>4.0333698530779007E-32</v>
      </c>
      <c r="HS45" s="86">
        <f t="shared" si="55"/>
        <v>2.443262689673691E-131</v>
      </c>
      <c r="HT45" s="86">
        <f t="shared" si="55"/>
        <v>1.2715677422636851E-141</v>
      </c>
      <c r="HU45" s="86">
        <f t="shared" si="55"/>
        <v>8.6549722464959127E-150</v>
      </c>
      <c r="HV45" s="86">
        <f t="shared" si="55"/>
        <v>8.4818815220232139E-151</v>
      </c>
      <c r="HW45" s="86">
        <f t="shared" si="55"/>
        <v>8.1570220815045441E-142</v>
      </c>
      <c r="HX45" s="86">
        <f t="shared" si="55"/>
        <v>1.6278465676957031E-172</v>
      </c>
      <c r="HY45" s="86">
        <f t="shared" si="55"/>
        <v>1.3822650280838994E-150</v>
      </c>
      <c r="HZ45" s="86">
        <f t="shared" si="55"/>
        <v>6.3490394378423528E-162</v>
      </c>
      <c r="IA45" s="86">
        <f t="shared" si="55"/>
        <v>1.0795684898875361E-175</v>
      </c>
      <c r="IB45" s="86">
        <f t="shared" si="55"/>
        <v>1.4911608852572832E-170</v>
      </c>
      <c r="IC45" s="86">
        <f t="shared" si="55"/>
        <v>4.828237018334984E-154</v>
      </c>
      <c r="ID45" s="86">
        <f t="shared" si="55"/>
        <v>5.6514612404157278E-171</v>
      </c>
      <c r="IE45" s="86">
        <f t="shared" si="55"/>
        <v>6.7419041495304915E-163</v>
      </c>
      <c r="IF45" s="86">
        <f t="shared" si="55"/>
        <v>2.1458660086322651E-81</v>
      </c>
      <c r="IG45" s="86">
        <f t="shared" si="55"/>
        <v>1.8402057980813417E-51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9.2574925714482003E-255</v>
      </c>
      <c r="IW45" s="86">
        <f t="shared" si="56"/>
        <v>4.6227286048305546E-115</v>
      </c>
      <c r="IY45" s="86">
        <f t="shared" si="57"/>
        <v>3.0284367978048579E-8</v>
      </c>
      <c r="IZ45" s="86">
        <f t="shared" si="57"/>
        <v>1.215486037294036E-8</v>
      </c>
      <c r="JA45" s="86">
        <f t="shared" si="57"/>
        <v>7.4620132299278083E-9</v>
      </c>
      <c r="JB45" s="86">
        <f t="shared" si="57"/>
        <v>2.0555628049875768E-8</v>
      </c>
      <c r="JC45" s="86">
        <f t="shared" si="57"/>
        <v>8.5197511684954906E-8</v>
      </c>
      <c r="JD45" s="86">
        <f t="shared" si="57"/>
        <v>1.6062189239061156E-9</v>
      </c>
      <c r="JE45" s="86">
        <f t="shared" si="57"/>
        <v>1.1732598605995755E-8</v>
      </c>
      <c r="JF45" s="86">
        <f t="shared" si="57"/>
        <v>2.7187413806844047E-9</v>
      </c>
      <c r="JG45" s="86">
        <f t="shared" si="57"/>
        <v>2.9911902765240917E-10</v>
      </c>
      <c r="JH45" s="86">
        <f t="shared" si="57"/>
        <v>2.1586398206486907E-9</v>
      </c>
      <c r="JI45" s="86">
        <f t="shared" si="57"/>
        <v>1.6459613343197477E-8</v>
      </c>
      <c r="JJ45" s="86">
        <f t="shared" si="57"/>
        <v>1.3086322018132899E-9</v>
      </c>
      <c r="JK45" s="86">
        <f t="shared" si="57"/>
        <v>1.1272743503148178E-9</v>
      </c>
      <c r="JL45" s="86">
        <f t="shared" si="57"/>
        <v>4.4790478453488993E-10</v>
      </c>
      <c r="JM45" s="86">
        <f t="shared" si="57"/>
        <v>6.8234746067661763E-13</v>
      </c>
    </row>
    <row r="46" spans="2:273" x14ac:dyDescent="0.25">
      <c r="B46" s="2">
        <v>19</v>
      </c>
      <c r="C46" s="37">
        <v>110.678</v>
      </c>
      <c r="D46" s="37">
        <v>113.508</v>
      </c>
      <c r="E46" s="37">
        <v>113.729</v>
      </c>
      <c r="F46" s="37">
        <v>114.57599999999999</v>
      </c>
      <c r="G46" s="37">
        <v>114.52500000000001</v>
      </c>
      <c r="H46" s="37">
        <v>108.119</v>
      </c>
      <c r="I46" s="37">
        <v>112.23699999999999</v>
      </c>
      <c r="J46" s="37">
        <v>113.03400000000001</v>
      </c>
      <c r="K46" s="37">
        <v>113.068</v>
      </c>
      <c r="L46" s="37">
        <v>115.864</v>
      </c>
      <c r="M46" s="37">
        <v>116.288</v>
      </c>
      <c r="N46" s="37">
        <v>116.017</v>
      </c>
      <c r="O46" s="37">
        <v>121.136</v>
      </c>
      <c r="P46" s="37">
        <v>117.52500000000001</v>
      </c>
      <c r="Q46" s="37">
        <v>118.712</v>
      </c>
      <c r="S46" s="4">
        <f t="shared" si="59"/>
        <v>114.68114990131467</v>
      </c>
      <c r="T46" s="4">
        <f t="shared" si="59"/>
        <v>113.86686201597514</v>
      </c>
      <c r="U46" s="4">
        <f t="shared" si="59"/>
        <v>114.06585100243126</v>
      </c>
      <c r="V46" s="4">
        <f t="shared" si="59"/>
        <v>113.81648064223505</v>
      </c>
      <c r="W46" s="4">
        <f t="shared" si="59"/>
        <v>115.26424860152103</v>
      </c>
      <c r="X46" s="4">
        <f t="shared" si="59"/>
        <v>111.22310582073524</v>
      </c>
      <c r="Y46" s="4">
        <f t="shared" si="59"/>
        <v>113.33897441928852</v>
      </c>
      <c r="Z46" s="4">
        <f t="shared" si="59"/>
        <v>113.03168229753604</v>
      </c>
      <c r="AA46" s="4">
        <f t="shared" si="59"/>
        <v>112.50360021616753</v>
      </c>
      <c r="AB46" s="4">
        <f t="shared" si="59"/>
        <v>115.84463631290323</v>
      </c>
      <c r="AC46" s="4">
        <f t="shared" si="59"/>
        <v>118.50664902654083</v>
      </c>
      <c r="AD46" s="4">
        <f t="shared" si="59"/>
        <v>117.83549632885041</v>
      </c>
      <c r="AE46" s="4">
        <f t="shared" si="59"/>
        <v>120.91203898206641</v>
      </c>
      <c r="AF46" s="4">
        <f t="shared" si="59"/>
        <v>118.92944866318469</v>
      </c>
      <c r="AG46" s="4">
        <f t="shared" si="59"/>
        <v>118.99600484538506</v>
      </c>
      <c r="AI46" s="4">
        <f t="shared" si="60"/>
        <v>-4.0031499013146714</v>
      </c>
      <c r="AJ46" s="4">
        <f t="shared" si="60"/>
        <v>-0.35886201597514855</v>
      </c>
      <c r="AK46" s="4">
        <f t="shared" si="60"/>
        <v>-0.33685100243125987</v>
      </c>
      <c r="AL46" s="4">
        <f t="shared" si="60"/>
        <v>0.75951935776494395</v>
      </c>
      <c r="AM46" s="4">
        <f t="shared" si="60"/>
        <v>-0.73924860152102667</v>
      </c>
      <c r="AN46" s="4">
        <f t="shared" si="60"/>
        <v>-3.1041058207352421</v>
      </c>
      <c r="AO46" s="4">
        <f t="shared" si="60"/>
        <v>-1.1019744192885241</v>
      </c>
      <c r="AP46" s="4">
        <f t="shared" si="60"/>
        <v>2.31770246396934E-3</v>
      </c>
      <c r="AQ46" s="4">
        <f t="shared" si="60"/>
        <v>0.5643997838324708</v>
      </c>
      <c r="AR46" s="4">
        <f t="shared" si="60"/>
        <v>1.9363687096770832E-2</v>
      </c>
      <c r="AS46" s="4">
        <f t="shared" si="60"/>
        <v>-2.218649026540831</v>
      </c>
      <c r="AT46" s="4">
        <f t="shared" si="60"/>
        <v>-1.818496328850415</v>
      </c>
      <c r="AU46" s="4">
        <f t="shared" si="60"/>
        <v>0.2239610179335898</v>
      </c>
      <c r="AV46" s="4">
        <f t="shared" si="60"/>
        <v>-1.4044486631846809</v>
      </c>
      <c r="AW46" s="4">
        <f t="shared" si="60"/>
        <v>-0.28400484538505566</v>
      </c>
      <c r="AY46" s="2">
        <f t="shared" si="51"/>
        <v>114.68108130335037</v>
      </c>
      <c r="AZ46" s="2">
        <f t="shared" si="51"/>
        <v>113.86683397297196</v>
      </c>
      <c r="BA46" s="2">
        <f t="shared" si="51"/>
        <v>114.06583360877097</v>
      </c>
      <c r="BB46" s="2">
        <f t="shared" si="51"/>
        <v>113.81643464617684</v>
      </c>
      <c r="BC46" s="2">
        <f t="shared" si="51"/>
        <v>115.2640837779491</v>
      </c>
      <c r="BD46" s="2">
        <f t="shared" si="51"/>
        <v>111.22310148957104</v>
      </c>
      <c r="BE46" s="2">
        <f t="shared" si="51"/>
        <v>113.33894629505578</v>
      </c>
      <c r="BF46" s="2">
        <f t="shared" si="51"/>
        <v>113.03167540049299</v>
      </c>
      <c r="BG46" s="2">
        <f t="shared" si="51"/>
        <v>112.50359929366483</v>
      </c>
      <c r="BH46" s="2">
        <f t="shared" si="51"/>
        <v>115.84463062043051</v>
      </c>
      <c r="BI46" s="2">
        <f t="shared" si="51"/>
        <v>118.50661303700294</v>
      </c>
      <c r="BJ46" s="2">
        <f t="shared" si="51"/>
        <v>117.83549301153232</v>
      </c>
      <c r="BK46" s="2">
        <f t="shared" si="51"/>
        <v>120.91203558011571</v>
      </c>
      <c r="BL46" s="2">
        <f t="shared" si="51"/>
        <v>118.9294473900495</v>
      </c>
      <c r="BM46" s="2">
        <f t="shared" si="51"/>
        <v>118.99600484275861</v>
      </c>
      <c r="BO46" s="2">
        <f t="shared" si="10"/>
        <v>110.678</v>
      </c>
      <c r="BP46" s="2">
        <f t="shared" si="11"/>
        <v>113.508</v>
      </c>
      <c r="BQ46" s="2">
        <f t="shared" si="12"/>
        <v>113.729</v>
      </c>
      <c r="BR46" s="2">
        <f t="shared" si="13"/>
        <v>114.57599999999999</v>
      </c>
      <c r="BS46" s="2">
        <f t="shared" si="14"/>
        <v>114.52500000000001</v>
      </c>
      <c r="BT46" s="2">
        <f t="shared" si="15"/>
        <v>108.119</v>
      </c>
      <c r="BU46" s="2">
        <f t="shared" si="16"/>
        <v>112.23699999999999</v>
      </c>
      <c r="BV46" s="2">
        <f t="shared" si="17"/>
        <v>113.03400000000001</v>
      </c>
      <c r="BW46" s="2">
        <f t="shared" si="18"/>
        <v>113.068</v>
      </c>
      <c r="BX46" s="2">
        <f t="shared" si="19"/>
        <v>115.864</v>
      </c>
      <c r="BY46" s="2">
        <f t="shared" si="20"/>
        <v>116.288</v>
      </c>
      <c r="BZ46" s="2">
        <f t="shared" si="21"/>
        <v>116.017</v>
      </c>
      <c r="CA46" s="2">
        <f t="shared" si="22"/>
        <v>121.136</v>
      </c>
      <c r="CB46" s="2">
        <f t="shared" si="23"/>
        <v>117.52500000000001</v>
      </c>
      <c r="CC46" s="2">
        <f t="shared" si="24"/>
        <v>118.712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114.69747020905925</v>
      </c>
      <c r="DL46" s="2">
        <f t="shared" si="61"/>
        <v>114.14789703103915</v>
      </c>
      <c r="DM46" s="2">
        <f t="shared" si="61"/>
        <v>114.18693499061915</v>
      </c>
      <c r="DN46" s="2">
        <f t="shared" si="61"/>
        <v>114.1092136022514</v>
      </c>
      <c r="DO46" s="2">
        <f t="shared" si="61"/>
        <v>115.45679831144466</v>
      </c>
      <c r="DP46" s="2">
        <f t="shared" si="61"/>
        <v>111.32782124229496</v>
      </c>
      <c r="DQ46" s="2">
        <f t="shared" si="61"/>
        <v>113.79613508771928</v>
      </c>
      <c r="DR46" s="2">
        <f t="shared" si="61"/>
        <v>113.38901105153741</v>
      </c>
      <c r="DS46" s="2">
        <f t="shared" si="61"/>
        <v>112.5720302521008</v>
      </c>
      <c r="DT46" s="2">
        <f t="shared" si="61"/>
        <v>115.88698150782362</v>
      </c>
      <c r="DU46" s="2">
        <f t="shared" si="61"/>
        <v>118.3792324577861</v>
      </c>
      <c r="DV46" s="2">
        <f t="shared" si="61"/>
        <v>117.59032574679941</v>
      </c>
      <c r="DW46" s="2">
        <f t="shared" si="61"/>
        <v>120.68914384384388</v>
      </c>
      <c r="DX46" s="2">
        <f t="shared" si="61"/>
        <v>118.7704066924067</v>
      </c>
      <c r="DY46" s="2">
        <f t="shared" si="61"/>
        <v>118.78043203559513</v>
      </c>
      <c r="EA46" s="2">
        <f t="shared" si="62"/>
        <v>114.55891826136833</v>
      </c>
      <c r="EB46" s="2">
        <f t="shared" si="62"/>
        <v>111.67932301841364</v>
      </c>
      <c r="EC46" s="2">
        <f t="shared" si="62"/>
        <v>113.07581475432589</v>
      </c>
      <c r="ED46" s="2">
        <f t="shared" si="62"/>
        <v>111.65713372819296</v>
      </c>
      <c r="EE46" s="2">
        <f t="shared" si="62"/>
        <v>113.94746561449131</v>
      </c>
      <c r="EF46" s="2">
        <f t="shared" si="62"/>
        <v>110.33506100530749</v>
      </c>
      <c r="EG46" s="2">
        <f t="shared" si="62"/>
        <v>109.77516889941846</v>
      </c>
      <c r="EH46" s="2">
        <f t="shared" si="62"/>
        <v>110.12317069614646</v>
      </c>
      <c r="EI46" s="2">
        <f t="shared" si="62"/>
        <v>111.90464848294181</v>
      </c>
      <c r="EJ46" s="2">
        <f t="shared" si="62"/>
        <v>115.50017741109824</v>
      </c>
      <c r="EK46" s="2">
        <f t="shared" si="62"/>
        <v>119.45227715483065</v>
      </c>
      <c r="EL46" s="2">
        <f t="shared" si="62"/>
        <v>119.95845694640499</v>
      </c>
      <c r="EM46" s="2">
        <f t="shared" si="62"/>
        <v>122.842613127845</v>
      </c>
      <c r="EN46" s="2">
        <f t="shared" si="62"/>
        <v>120.34685793927416</v>
      </c>
      <c r="EO46" s="2">
        <f t="shared" si="62"/>
        <v>121.07541242679507</v>
      </c>
      <c r="EQ46" s="2">
        <f t="shared" si="63"/>
        <v>115.53415827858366</v>
      </c>
      <c r="ER46" s="2">
        <f t="shared" si="63"/>
        <v>112.261107842906</v>
      </c>
      <c r="ES46" s="2">
        <f t="shared" si="63"/>
        <v>112.39302851682925</v>
      </c>
      <c r="ET46" s="2">
        <f t="shared" si="63"/>
        <v>112.31201560357333</v>
      </c>
      <c r="EU46" s="2">
        <f t="shared" si="63"/>
        <v>112.04045448600209</v>
      </c>
      <c r="EV46" s="2">
        <f t="shared" si="63"/>
        <v>111.60763529110872</v>
      </c>
      <c r="EW46" s="2">
        <f t="shared" si="63"/>
        <v>111.88045274830219</v>
      </c>
      <c r="EX46" s="2">
        <f t="shared" si="63"/>
        <v>110.60975252794039</v>
      </c>
      <c r="EY46" s="2">
        <f t="shared" si="63"/>
        <v>112.60991754893246</v>
      </c>
      <c r="EZ46" s="2">
        <f t="shared" si="63"/>
        <v>115.09413811667206</v>
      </c>
      <c r="FA46" s="2">
        <f t="shared" si="63"/>
        <v>118.08291592224236</v>
      </c>
      <c r="FB46" s="2">
        <f t="shared" si="63"/>
        <v>120.03715298129781</v>
      </c>
      <c r="FC46" s="2">
        <f t="shared" si="63"/>
        <v>122.52054724555933</v>
      </c>
      <c r="FD46" s="2">
        <f t="shared" si="63"/>
        <v>122.05912764124598</v>
      </c>
      <c r="FE46" s="2">
        <f t="shared" si="63"/>
        <v>123.66898772294498</v>
      </c>
      <c r="FG46" s="2">
        <f t="shared" si="64"/>
        <v>0.11841059020912832</v>
      </c>
      <c r="FH46" s="2">
        <f t="shared" si="64"/>
        <v>0.11386173367290006</v>
      </c>
      <c r="FI46" s="2">
        <f t="shared" si="64"/>
        <v>0.10898015579188368</v>
      </c>
      <c r="FJ46" s="2">
        <f t="shared" si="64"/>
        <v>0.11940503506404723</v>
      </c>
      <c r="FK46" s="2">
        <f t="shared" si="64"/>
        <v>0.12765844747255492</v>
      </c>
      <c r="FL46" s="2">
        <f t="shared" si="64"/>
        <v>0.10550632553295557</v>
      </c>
      <c r="FM46" s="2">
        <f t="shared" si="64"/>
        <v>0.11371065540753676</v>
      </c>
      <c r="FN46" s="2">
        <f t="shared" si="64"/>
        <v>0.1094189835141029</v>
      </c>
      <c r="FO46" s="2">
        <f t="shared" si="64"/>
        <v>0.10255862961617304</v>
      </c>
      <c r="FP46" s="2">
        <f t="shared" si="64"/>
        <v>0.10946695600866461</v>
      </c>
      <c r="FQ46" s="2">
        <f t="shared" si="64"/>
        <v>0.11873551646008233</v>
      </c>
      <c r="FR46" s="2">
        <f t="shared" si="64"/>
        <v>0.10352714491152076</v>
      </c>
      <c r="FS46" s="2">
        <f t="shared" si="64"/>
        <v>0.10350594587708349</v>
      </c>
      <c r="FT46" s="2">
        <f t="shared" si="64"/>
        <v>0.10087305502812471</v>
      </c>
      <c r="FU46" s="2">
        <f t="shared" si="64"/>
        <v>9.3921598733449463E-2</v>
      </c>
      <c r="FW46" s="2">
        <f t="shared" si="53"/>
        <v>1.7546646495859543E-5</v>
      </c>
      <c r="FX46" s="2">
        <f t="shared" si="53"/>
        <v>2.2445945065100351E-5</v>
      </c>
      <c r="FY46" s="2">
        <f t="shared" si="53"/>
        <v>1.6587026508379905E-5</v>
      </c>
      <c r="FZ46" s="2">
        <f t="shared" si="53"/>
        <v>1.790745427085772E-5</v>
      </c>
      <c r="GA46" s="2">
        <f t="shared" si="53"/>
        <v>1.8596998408901712E-5</v>
      </c>
      <c r="GB46" s="2">
        <f t="shared" si="53"/>
        <v>1.7863016800761189E-5</v>
      </c>
      <c r="GC46" s="2">
        <f t="shared" si="53"/>
        <v>1.8006113400808699E-5</v>
      </c>
      <c r="GD46" s="2">
        <f t="shared" si="53"/>
        <v>1.9073794325123487E-5</v>
      </c>
      <c r="GE46" s="2">
        <f t="shared" si="53"/>
        <v>2.0986656724978139E-5</v>
      </c>
      <c r="GF46" s="2">
        <f t="shared" si="53"/>
        <v>2.1230341549638851E-5</v>
      </c>
      <c r="GG46" s="2">
        <f t="shared" si="53"/>
        <v>2.0401535288954658E-5</v>
      </c>
      <c r="GH46" s="2">
        <f t="shared" si="53"/>
        <v>1.7826334511491608E-5</v>
      </c>
      <c r="GI46" s="2">
        <f t="shared" si="53"/>
        <v>1.5956008510662347E-5</v>
      </c>
      <c r="GJ46" s="2">
        <f t="shared" si="53"/>
        <v>1.1239040422221961E-5</v>
      </c>
      <c r="GK46" s="2">
        <f t="shared" si="53"/>
        <v>9.4771723404655976E-6</v>
      </c>
      <c r="GM46" s="86">
        <f t="shared" si="54"/>
        <v>6.4288786982592145E-8</v>
      </c>
      <c r="GN46" s="86">
        <f t="shared" si="54"/>
        <v>2.695008939625644E-8</v>
      </c>
      <c r="GO46" s="86">
        <f t="shared" si="54"/>
        <v>1.6766012939768543E-8</v>
      </c>
      <c r="GP46" s="86">
        <f t="shared" si="54"/>
        <v>4.491783450938639E-8</v>
      </c>
      <c r="GQ46" s="86">
        <f t="shared" si="54"/>
        <v>1.7400755176821597E-7</v>
      </c>
      <c r="GR46" s="86">
        <f t="shared" si="54"/>
        <v>3.9240625131587066E-9</v>
      </c>
      <c r="GS46" s="86">
        <f t="shared" si="54"/>
        <v>2.605913165652023E-8</v>
      </c>
      <c r="GT46" s="86">
        <f t="shared" si="54"/>
        <v>6.5271725900286271E-9</v>
      </c>
      <c r="GU46" s="86">
        <f t="shared" si="54"/>
        <v>8.0223399908595101E-10</v>
      </c>
      <c r="GV46" s="86">
        <f t="shared" si="54"/>
        <v>5.2609961214820802E-9</v>
      </c>
      <c r="GW46" s="86">
        <f t="shared" si="54"/>
        <v>3.6412727416719708E-8</v>
      </c>
      <c r="GX46" s="86">
        <f t="shared" si="54"/>
        <v>3.2117111383055912E-9</v>
      </c>
      <c r="GY46" s="86">
        <f t="shared" si="54"/>
        <v>2.7924444371562129E-9</v>
      </c>
      <c r="GZ46" s="86">
        <f t="shared" si="54"/>
        <v>1.1620721189521609E-9</v>
      </c>
      <c r="HA46" s="86">
        <f t="shared" si="54"/>
        <v>2.5583237661933026E-12</v>
      </c>
      <c r="HC46" s="86">
        <f t="shared" si="58"/>
        <v>1.1432211383205127E-19</v>
      </c>
      <c r="HD46" s="86">
        <f t="shared" si="58"/>
        <v>1.2679393924971342E-21</v>
      </c>
      <c r="HE46" s="86">
        <f t="shared" si="58"/>
        <v>7.633290784046151E-23</v>
      </c>
      <c r="HF46" s="86">
        <f t="shared" si="58"/>
        <v>2.7941261766097713E-22</v>
      </c>
      <c r="HG46" s="86">
        <f t="shared" si="58"/>
        <v>4.7966966813874136E-21</v>
      </c>
      <c r="HH46" s="86">
        <f t="shared" si="58"/>
        <v>2.1019617318034504E-25</v>
      </c>
      <c r="HI46" s="86">
        <f t="shared" si="58"/>
        <v>2.3335501191383594E-22</v>
      </c>
      <c r="HJ46" s="86">
        <f t="shared" si="58"/>
        <v>9.2701036963792651E-24</v>
      </c>
      <c r="HK46" s="86">
        <f t="shared" si="58"/>
        <v>1.4693169027433871E-25</v>
      </c>
      <c r="HL46" s="86">
        <f t="shared" si="58"/>
        <v>5.483633228398917E-25</v>
      </c>
      <c r="HM46" s="86">
        <f t="shared" si="58"/>
        <v>8.2718430664257E-23</v>
      </c>
      <c r="HN46" s="86">
        <f t="shared" si="58"/>
        <v>4.8113965429084439E-25</v>
      </c>
      <c r="HO46" s="86">
        <f t="shared" si="58"/>
        <v>4.0154341639156222E-24</v>
      </c>
      <c r="HP46" s="86">
        <f t="shared" si="58"/>
        <v>4.1027812121205922E-24</v>
      </c>
      <c r="HQ46" s="86">
        <f t="shared" si="58"/>
        <v>4.0322935043122442E-31</v>
      </c>
      <c r="HS46" s="86">
        <f t="shared" si="55"/>
        <v>1.2640267002195366E-128</v>
      </c>
      <c r="HT46" s="86">
        <f t="shared" si="55"/>
        <v>1.2428845645111621E-138</v>
      </c>
      <c r="HU46" s="86">
        <f t="shared" si="55"/>
        <v>1.2335874460125401E-146</v>
      </c>
      <c r="HV46" s="86">
        <f t="shared" si="55"/>
        <v>1.244137862561889E-147</v>
      </c>
      <c r="HW46" s="86">
        <f t="shared" si="55"/>
        <v>7.6114589423589945E-139</v>
      </c>
      <c r="HX46" s="86">
        <f t="shared" si="55"/>
        <v>6.5588737918800738E-169</v>
      </c>
      <c r="HY46" s="86">
        <f t="shared" si="55"/>
        <v>1.8917419549184123E-147</v>
      </c>
      <c r="HZ46" s="86">
        <f t="shared" si="55"/>
        <v>1.6058924175670852E-158</v>
      </c>
      <c r="IA46" s="86">
        <f t="shared" si="55"/>
        <v>5.5860365796622873E-172</v>
      </c>
      <c r="IB46" s="86">
        <f t="shared" si="55"/>
        <v>6.0808194877572409E-167</v>
      </c>
      <c r="IC46" s="86">
        <f t="shared" si="55"/>
        <v>8.6102417333910213E-151</v>
      </c>
      <c r="ID46" s="86">
        <f t="shared" si="55"/>
        <v>2.0673288213328958E-167</v>
      </c>
      <c r="IE46" s="86">
        <f t="shared" si="55"/>
        <v>1.5771014508170857E-159</v>
      </c>
      <c r="IF46" s="86">
        <f t="shared" si="55"/>
        <v>8.806802349574132E-80</v>
      </c>
      <c r="IG46" s="86">
        <f t="shared" si="55"/>
        <v>1.838888236743361E-50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1.0020440051901565E-250</v>
      </c>
      <c r="IW46" s="86">
        <f t="shared" si="56"/>
        <v>2.7845354377879933E-113</v>
      </c>
      <c r="IY46" s="86">
        <f t="shared" si="57"/>
        <v>6.4288786982706468E-8</v>
      </c>
      <c r="IZ46" s="86">
        <f t="shared" si="57"/>
        <v>2.6950089396257708E-8</v>
      </c>
      <c r="JA46" s="86">
        <f t="shared" si="57"/>
        <v>1.6766012939768619E-8</v>
      </c>
      <c r="JB46" s="86">
        <f t="shared" si="57"/>
        <v>4.4917834509386668E-8</v>
      </c>
      <c r="JC46" s="86">
        <f t="shared" si="57"/>
        <v>1.7400755176822076E-7</v>
      </c>
      <c r="JD46" s="86">
        <f t="shared" si="57"/>
        <v>3.9240625131587066E-9</v>
      </c>
      <c r="JE46" s="86">
        <f t="shared" si="57"/>
        <v>2.6059131656520465E-8</v>
      </c>
      <c r="JF46" s="86">
        <f t="shared" si="57"/>
        <v>6.5271725900286362E-9</v>
      </c>
      <c r="JG46" s="86">
        <f t="shared" si="57"/>
        <v>8.0223399908595112E-10</v>
      </c>
      <c r="JH46" s="86">
        <f t="shared" si="57"/>
        <v>5.260996121482081E-9</v>
      </c>
      <c r="JI46" s="86">
        <f t="shared" si="57"/>
        <v>3.6412727416719788E-8</v>
      </c>
      <c r="JJ46" s="86">
        <f t="shared" si="57"/>
        <v>3.2117111383055916E-9</v>
      </c>
      <c r="JK46" s="86">
        <f t="shared" si="57"/>
        <v>2.792444437156217E-9</v>
      </c>
      <c r="JL46" s="86">
        <f t="shared" si="57"/>
        <v>1.1620721189521651E-9</v>
      </c>
      <c r="JM46" s="86">
        <f t="shared" si="57"/>
        <v>2.5583237661933026E-12</v>
      </c>
    </row>
    <row r="47" spans="2:273" x14ac:dyDescent="0.25">
      <c r="B47" s="2">
        <v>20</v>
      </c>
      <c r="C47" s="37">
        <v>113.017</v>
      </c>
      <c r="D47" s="37">
        <v>113.864</v>
      </c>
      <c r="E47" s="37">
        <v>114.203</v>
      </c>
      <c r="F47" s="37">
        <v>114.373</v>
      </c>
      <c r="G47" s="37">
        <v>115.271</v>
      </c>
      <c r="H47" s="37">
        <v>110.81399999999999</v>
      </c>
      <c r="I47" s="37">
        <v>112.96599999999999</v>
      </c>
      <c r="J47" s="37">
        <v>114.373</v>
      </c>
      <c r="K47" s="37">
        <v>114.119</v>
      </c>
      <c r="L47" s="37">
        <v>114.254</v>
      </c>
      <c r="M47" s="37">
        <v>116.542</v>
      </c>
      <c r="N47" s="37">
        <v>115.831</v>
      </c>
      <c r="O47" s="37">
        <v>120.729</v>
      </c>
      <c r="P47" s="37">
        <v>117.61</v>
      </c>
      <c r="Q47" s="37">
        <v>119.542</v>
      </c>
      <c r="S47" s="4">
        <f t="shared" si="59"/>
        <v>114.98195829077321</v>
      </c>
      <c r="T47" s="4">
        <f t="shared" si="59"/>
        <v>113.95528878055974</v>
      </c>
      <c r="U47" s="4">
        <f t="shared" si="59"/>
        <v>114.2060147050712</v>
      </c>
      <c r="V47" s="4">
        <f t="shared" si="59"/>
        <v>113.94627826508938</v>
      </c>
      <c r="W47" s="4">
        <f t="shared" si="59"/>
        <v>115.45402347014006</v>
      </c>
      <c r="X47" s="4">
        <f t="shared" si="59"/>
        <v>111.44785599788916</v>
      </c>
      <c r="Y47" s="4">
        <f t="shared" si="59"/>
        <v>113.48042817621572</v>
      </c>
      <c r="Z47" s="4">
        <f t="shared" si="59"/>
        <v>113.20180466919476</v>
      </c>
      <c r="AA47" s="4">
        <f t="shared" si="59"/>
        <v>112.68857120375392</v>
      </c>
      <c r="AB47" s="4">
        <f t="shared" si="59"/>
        <v>116.00500608541991</v>
      </c>
      <c r="AC47" s="4">
        <f t="shared" si="59"/>
        <v>118.69420129522625</v>
      </c>
      <c r="AD47" s="4">
        <f t="shared" si="59"/>
        <v>118.04222885370494</v>
      </c>
      <c r="AE47" s="4">
        <f t="shared" si="59"/>
        <v>121.15700874109419</v>
      </c>
      <c r="AF47" s="4">
        <f t="shared" si="59"/>
        <v>119.1984910542004</v>
      </c>
      <c r="AG47" s="4">
        <f t="shared" si="59"/>
        <v>119.29147240688278</v>
      </c>
      <c r="AI47" s="4">
        <f t="shared" si="60"/>
        <v>-1.964958290773211</v>
      </c>
      <c r="AJ47" s="4">
        <f t="shared" si="60"/>
        <v>-9.1288780559736438E-2</v>
      </c>
      <c r="AK47" s="4">
        <f t="shared" si="60"/>
        <v>-3.0147050711946122E-3</v>
      </c>
      <c r="AL47" s="4">
        <f t="shared" si="60"/>
        <v>0.42672173491062892</v>
      </c>
      <c r="AM47" s="4">
        <f t="shared" si="60"/>
        <v>-0.18302347014005704</v>
      </c>
      <c r="AN47" s="4">
        <f t="shared" si="60"/>
        <v>-0.63385599788917091</v>
      </c>
      <c r="AO47" s="4">
        <f t="shared" si="60"/>
        <v>-0.51442817621573056</v>
      </c>
      <c r="AP47" s="4">
        <f t="shared" si="60"/>
        <v>1.1711953308052472</v>
      </c>
      <c r="AQ47" s="4">
        <f t="shared" si="60"/>
        <v>1.4304287962460762</v>
      </c>
      <c r="AR47" s="4">
        <f t="shared" si="60"/>
        <v>-1.7510060854199025</v>
      </c>
      <c r="AS47" s="4">
        <f t="shared" si="60"/>
        <v>-2.1522012952262486</v>
      </c>
      <c r="AT47" s="4">
        <f t="shared" si="60"/>
        <v>-2.211228853704938</v>
      </c>
      <c r="AU47" s="4">
        <f t="shared" si="60"/>
        <v>-0.42800874109418885</v>
      </c>
      <c r="AV47" s="4">
        <f t="shared" si="60"/>
        <v>-1.5884910542004036</v>
      </c>
      <c r="AW47" s="4">
        <f t="shared" si="60"/>
        <v>0.25052759311722639</v>
      </c>
      <c r="AY47" s="2">
        <f t="shared" si="51"/>
        <v>114.98181848152943</v>
      </c>
      <c r="AZ47" s="2">
        <f t="shared" si="51"/>
        <v>113.95522915612723</v>
      </c>
      <c r="BA47" s="2">
        <f t="shared" si="51"/>
        <v>114.20597722406461</v>
      </c>
      <c r="BB47" s="2">
        <f t="shared" si="51"/>
        <v>113.94618189603636</v>
      </c>
      <c r="BC47" s="2">
        <f t="shared" si="51"/>
        <v>115.4537001091518</v>
      </c>
      <c r="BD47" s="2">
        <f t="shared" si="51"/>
        <v>111.44784587798794</v>
      </c>
      <c r="BE47" s="2">
        <f t="shared" si="51"/>
        <v>113.48036827796972</v>
      </c>
      <c r="BF47" s="2">
        <f t="shared" si="51"/>
        <v>113.20178883116755</v>
      </c>
      <c r="BG47" s="2">
        <f t="shared" si="51"/>
        <v>112.68856884480043</v>
      </c>
      <c r="BH47" s="2">
        <f t="shared" si="51"/>
        <v>116.00499282341067</v>
      </c>
      <c r="BI47" s="2">
        <f t="shared" si="51"/>
        <v>118.69412498979912</v>
      </c>
      <c r="BJ47" s="2">
        <f t="shared" si="51"/>
        <v>118.04222106615197</v>
      </c>
      <c r="BK47" s="2">
        <f t="shared" si="51"/>
        <v>121.15700068314142</v>
      </c>
      <c r="BL47" s="2">
        <f t="shared" si="51"/>
        <v>119.19848790005287</v>
      </c>
      <c r="BM47" s="2">
        <f t="shared" si="51"/>
        <v>119.29147239759297</v>
      </c>
      <c r="BO47" s="2">
        <f t="shared" si="10"/>
        <v>113.017</v>
      </c>
      <c r="BP47" s="2">
        <f t="shared" si="11"/>
        <v>113.864</v>
      </c>
      <c r="BQ47" s="2">
        <f t="shared" si="12"/>
        <v>114.203</v>
      </c>
      <c r="BR47" s="2">
        <f t="shared" si="13"/>
        <v>114.373</v>
      </c>
      <c r="BS47" s="2">
        <f t="shared" si="14"/>
        <v>115.271</v>
      </c>
      <c r="BT47" s="2">
        <f t="shared" si="15"/>
        <v>110.81399999999999</v>
      </c>
      <c r="BU47" s="2">
        <f t="shared" si="16"/>
        <v>112.96599999999999</v>
      </c>
      <c r="BV47" s="2">
        <f t="shared" si="17"/>
        <v>114.373</v>
      </c>
      <c r="BW47" s="2">
        <f t="shared" si="18"/>
        <v>114.119</v>
      </c>
      <c r="BX47" s="2">
        <f t="shared" si="19"/>
        <v>114.254</v>
      </c>
      <c r="BY47" s="2">
        <f t="shared" si="20"/>
        <v>116.542</v>
      </c>
      <c r="BZ47" s="2">
        <f t="shared" si="21"/>
        <v>115.831</v>
      </c>
      <c r="CA47" s="2">
        <f t="shared" si="22"/>
        <v>120.729</v>
      </c>
      <c r="CB47" s="2">
        <f t="shared" si="23"/>
        <v>117.61</v>
      </c>
      <c r="CC47" s="2">
        <f t="shared" si="24"/>
        <v>119.542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115.05712195121953</v>
      </c>
      <c r="DL47" s="2">
        <f t="shared" si="61"/>
        <v>114.28512800269907</v>
      </c>
      <c r="DM47" s="2">
        <f t="shared" si="61"/>
        <v>114.36944099437149</v>
      </c>
      <c r="DN47" s="2">
        <f t="shared" si="61"/>
        <v>114.29572120075046</v>
      </c>
      <c r="DO47" s="2">
        <f t="shared" si="61"/>
        <v>115.71095168855535</v>
      </c>
      <c r="DP47" s="2">
        <f t="shared" si="61"/>
        <v>111.59734566145096</v>
      </c>
      <c r="DQ47" s="2">
        <f t="shared" si="61"/>
        <v>114.00474703103913</v>
      </c>
      <c r="DR47" s="2">
        <f t="shared" si="61"/>
        <v>113.6204063901959</v>
      </c>
      <c r="DS47" s="2">
        <f t="shared" si="61"/>
        <v>112.79420140056018</v>
      </c>
      <c r="DT47" s="2">
        <f t="shared" si="61"/>
        <v>116.08392532005691</v>
      </c>
      <c r="DU47" s="2">
        <f t="shared" si="61"/>
        <v>118.59787748592869</v>
      </c>
      <c r="DV47" s="2">
        <f t="shared" si="61"/>
        <v>117.81138620199144</v>
      </c>
      <c r="DW47" s="2">
        <f t="shared" si="61"/>
        <v>120.95671681681685</v>
      </c>
      <c r="DX47" s="2">
        <f t="shared" si="61"/>
        <v>119.06630244530244</v>
      </c>
      <c r="DY47" s="2">
        <f t="shared" si="61"/>
        <v>119.09453392658511</v>
      </c>
      <c r="EA47" s="2">
        <f t="shared" si="62"/>
        <v>114.47035645243963</v>
      </c>
      <c r="EB47" s="2">
        <f t="shared" si="62"/>
        <v>111.61355894826124</v>
      </c>
      <c r="EC47" s="2">
        <f t="shared" si="62"/>
        <v>112.98719951575626</v>
      </c>
      <c r="ED47" s="2">
        <f t="shared" si="62"/>
        <v>111.59510032306697</v>
      </c>
      <c r="EE47" s="2">
        <f t="shared" si="62"/>
        <v>113.85075065237858</v>
      </c>
      <c r="EF47" s="2">
        <f t="shared" si="62"/>
        <v>110.29168017483606</v>
      </c>
      <c r="EG47" s="2">
        <f t="shared" si="62"/>
        <v>109.75252000861509</v>
      </c>
      <c r="EH47" s="2">
        <f t="shared" si="62"/>
        <v>110.09429676657315</v>
      </c>
      <c r="EI47" s="2">
        <f t="shared" si="62"/>
        <v>111.84541700778281</v>
      </c>
      <c r="EJ47" s="2">
        <f t="shared" si="62"/>
        <v>115.41944206026895</v>
      </c>
      <c r="EK47" s="2">
        <f t="shared" si="62"/>
        <v>119.34586100728657</v>
      </c>
      <c r="EL47" s="2">
        <f t="shared" si="62"/>
        <v>119.8651976458267</v>
      </c>
      <c r="EM47" s="2">
        <f t="shared" si="62"/>
        <v>122.73912891765646</v>
      </c>
      <c r="EN47" s="2">
        <f t="shared" si="62"/>
        <v>120.27285469663079</v>
      </c>
      <c r="EO47" s="2">
        <f t="shared" si="62"/>
        <v>121.02394206411732</v>
      </c>
      <c r="EQ47" s="2">
        <f t="shared" si="63"/>
        <v>115.43350069868521</v>
      </c>
      <c r="ER47" s="2">
        <f t="shared" si="63"/>
        <v>112.18802938554074</v>
      </c>
      <c r="ES47" s="2">
        <f t="shared" si="63"/>
        <v>112.3127561570663</v>
      </c>
      <c r="ET47" s="2">
        <f t="shared" si="63"/>
        <v>112.2417956315019</v>
      </c>
      <c r="EU47" s="2">
        <f t="shared" si="63"/>
        <v>111.96791403684531</v>
      </c>
      <c r="EV47" s="2">
        <f t="shared" si="63"/>
        <v>111.54836425925465</v>
      </c>
      <c r="EW47" s="2">
        <f t="shared" si="63"/>
        <v>111.83153007215618</v>
      </c>
      <c r="EX47" s="2">
        <f t="shared" si="63"/>
        <v>110.57479230973921</v>
      </c>
      <c r="EY47" s="2">
        <f t="shared" si="63"/>
        <v>112.54173997817306</v>
      </c>
      <c r="EZ47" s="2">
        <f t="shared" si="63"/>
        <v>115.0184492718891</v>
      </c>
      <c r="FA47" s="2">
        <f t="shared" si="63"/>
        <v>117.99365470914881</v>
      </c>
      <c r="FB47" s="2">
        <f t="shared" si="63"/>
        <v>119.94293236325942</v>
      </c>
      <c r="FC47" s="2">
        <f t="shared" si="63"/>
        <v>122.42093113094447</v>
      </c>
      <c r="FD47" s="2">
        <f t="shared" si="63"/>
        <v>121.96463582865908</v>
      </c>
      <c r="FE47" s="2">
        <f t="shared" si="63"/>
        <v>123.57952673090924</v>
      </c>
      <c r="FG47" s="2">
        <f t="shared" si="64"/>
        <v>0.12836814748619615</v>
      </c>
      <c r="FH47" s="2">
        <f t="shared" si="64"/>
        <v>0.12349034533329693</v>
      </c>
      <c r="FI47" s="2">
        <f t="shared" si="64"/>
        <v>0.11825104841873069</v>
      </c>
      <c r="FJ47" s="2">
        <f t="shared" si="64"/>
        <v>0.12943394073901929</v>
      </c>
      <c r="FK47" s="2">
        <f t="shared" si="64"/>
        <v>0.13827171427500354</v>
      </c>
      <c r="FL47" s="2">
        <f t="shared" si="64"/>
        <v>0.11451968278337475</v>
      </c>
      <c r="FM47" s="2">
        <f t="shared" si="64"/>
        <v>0.12332826934552368</v>
      </c>
      <c r="FN47" s="2">
        <f t="shared" si="64"/>
        <v>0.11872223293595774</v>
      </c>
      <c r="FO47" s="2">
        <f t="shared" si="64"/>
        <v>0.11135151453373435</v>
      </c>
      <c r="FP47" s="2">
        <f t="shared" si="64"/>
        <v>0.11877374027023656</v>
      </c>
      <c r="FQ47" s="2">
        <f t="shared" si="64"/>
        <v>0.12871640844810794</v>
      </c>
      <c r="FR47" s="2">
        <f t="shared" si="64"/>
        <v>0.11239266654136211</v>
      </c>
      <c r="FS47" s="2">
        <f t="shared" si="64"/>
        <v>0.11236987968390111</v>
      </c>
      <c r="FT47" s="2">
        <f t="shared" si="64"/>
        <v>0.10953906570968733</v>
      </c>
      <c r="FU47" s="2">
        <f t="shared" si="64"/>
        <v>0.102058196402725</v>
      </c>
      <c r="FW47" s="2">
        <f t="shared" si="53"/>
        <v>1.9239482728222124E-5</v>
      </c>
      <c r="FX47" s="2">
        <f t="shared" si="53"/>
        <v>2.4611436058555413E-5</v>
      </c>
      <c r="FY47" s="2">
        <f t="shared" si="53"/>
        <v>1.8187283800424724E-5</v>
      </c>
      <c r="FZ47" s="2">
        <f t="shared" si="53"/>
        <v>1.9635099233280316E-5</v>
      </c>
      <c r="GA47" s="2">
        <f t="shared" si="53"/>
        <v>2.0391166683139894E-5</v>
      </c>
      <c r="GB47" s="2">
        <f t="shared" si="53"/>
        <v>1.9586374684379665E-5</v>
      </c>
      <c r="GC47" s="2">
        <f t="shared" si="53"/>
        <v>1.9743276443301051E-5</v>
      </c>
      <c r="GD47" s="2">
        <f t="shared" si="53"/>
        <v>2.0913961109236059E-5</v>
      </c>
      <c r="GE47" s="2">
        <f t="shared" si="53"/>
        <v>2.3011364916509062E-5</v>
      </c>
      <c r="GF47" s="2">
        <f t="shared" si="53"/>
        <v>2.3278558925192905E-5</v>
      </c>
      <c r="GG47" s="2">
        <f t="shared" si="53"/>
        <v>2.2369794581643553E-5</v>
      </c>
      <c r="GH47" s="2">
        <f t="shared" si="53"/>
        <v>1.9546153492502463E-5</v>
      </c>
      <c r="GI47" s="2">
        <f t="shared" si="53"/>
        <v>1.7495388496894256E-5</v>
      </c>
      <c r="GJ47" s="2">
        <f t="shared" si="53"/>
        <v>1.232334940605513E-5</v>
      </c>
      <c r="GK47" s="2">
        <f t="shared" si="53"/>
        <v>1.0391503331039536E-5</v>
      </c>
      <c r="GM47" s="86">
        <f t="shared" si="54"/>
        <v>1.3413795933363266E-7</v>
      </c>
      <c r="GN47" s="86">
        <f t="shared" si="54"/>
        <v>5.8667844331641162E-8</v>
      </c>
      <c r="GO47" s="86">
        <f t="shared" si="54"/>
        <v>3.6981394410428953E-8</v>
      </c>
      <c r="GP47" s="86">
        <f t="shared" si="54"/>
        <v>9.6381572985610692E-8</v>
      </c>
      <c r="GQ47" s="86">
        <f t="shared" si="54"/>
        <v>3.4956387919997861E-7</v>
      </c>
      <c r="GR47" s="86">
        <f t="shared" si="54"/>
        <v>9.3895365334867787E-9</v>
      </c>
      <c r="GS47" s="86">
        <f t="shared" si="54"/>
        <v>5.6824554964904495E-8</v>
      </c>
      <c r="GT47" s="86">
        <f t="shared" si="54"/>
        <v>1.5352308085155848E-8</v>
      </c>
      <c r="GU47" s="86">
        <f t="shared" si="54"/>
        <v>2.1018282881051373E-9</v>
      </c>
      <c r="GV47" s="86">
        <f t="shared" si="54"/>
        <v>1.2555813726532737E-8</v>
      </c>
      <c r="GW47" s="86">
        <f t="shared" si="54"/>
        <v>7.9072238214138675E-8</v>
      </c>
      <c r="GX47" s="86">
        <f t="shared" si="54"/>
        <v>7.7202744800810959E-9</v>
      </c>
      <c r="GY47" s="86">
        <f t="shared" si="54"/>
        <v>6.7732279015678807E-9</v>
      </c>
      <c r="GZ47" s="86">
        <f t="shared" si="54"/>
        <v>2.9485974529443171E-9</v>
      </c>
      <c r="HA47" s="86">
        <f t="shared" si="54"/>
        <v>9.2821712635500235E-12</v>
      </c>
      <c r="HC47" s="86">
        <f t="shared" si="58"/>
        <v>4.4342208317163462E-19</v>
      </c>
      <c r="HD47" s="86">
        <f t="shared" si="58"/>
        <v>5.7494402764983588E-21</v>
      </c>
      <c r="HE47" s="86">
        <f t="shared" si="58"/>
        <v>3.7640976756862585E-22</v>
      </c>
      <c r="HF47" s="86">
        <f t="shared" si="58"/>
        <v>1.3502571238158455E-21</v>
      </c>
      <c r="HG47" s="86">
        <f t="shared" si="58"/>
        <v>2.1050509019529022E-20</v>
      </c>
      <c r="HH47" s="86">
        <f t="shared" si="58"/>
        <v>1.2661872245239248E-24</v>
      </c>
      <c r="HI47" s="86">
        <f t="shared" si="58"/>
        <v>1.1154508527337379E-21</v>
      </c>
      <c r="HJ47" s="86">
        <f t="shared" si="58"/>
        <v>5.0216101627927621E-23</v>
      </c>
      <c r="HK47" s="86">
        <f t="shared" si="58"/>
        <v>9.2386446487765286E-25</v>
      </c>
      <c r="HL47" s="86">
        <f t="shared" si="58"/>
        <v>3.2942589895833177E-24</v>
      </c>
      <c r="HM47" s="86">
        <f t="shared" si="58"/>
        <v>4.1806205606871798E-22</v>
      </c>
      <c r="HN47" s="86">
        <f t="shared" si="58"/>
        <v>2.8234282302393234E-24</v>
      </c>
      <c r="HO47" s="86">
        <f t="shared" si="58"/>
        <v>2.1569889250259337E-23</v>
      </c>
      <c r="HP47" s="86">
        <f t="shared" si="58"/>
        <v>2.1840025093748049E-23</v>
      </c>
      <c r="HQ47" s="86">
        <f t="shared" si="58"/>
        <v>3.8812875141343747E-30</v>
      </c>
      <c r="HS47" s="86">
        <f t="shared" si="55"/>
        <v>6.1216458106128495E-126</v>
      </c>
      <c r="HT47" s="86">
        <f t="shared" si="55"/>
        <v>1.1278636973319153E-135</v>
      </c>
      <c r="HU47" s="86">
        <f t="shared" si="55"/>
        <v>1.6261216114256282E-143</v>
      </c>
      <c r="HV47" s="86">
        <f t="shared" si="55"/>
        <v>1.6876666578637563E-144</v>
      </c>
      <c r="HW47" s="86">
        <f t="shared" si="55"/>
        <v>6.601136380342657E-136</v>
      </c>
      <c r="HX47" s="86">
        <f t="shared" si="55"/>
        <v>2.4188619371302563E-165</v>
      </c>
      <c r="HY47" s="86">
        <f t="shared" si="55"/>
        <v>2.3975769354669993E-144</v>
      </c>
      <c r="HZ47" s="86">
        <f t="shared" si="55"/>
        <v>3.7343895085722012E-155</v>
      </c>
      <c r="IA47" s="86">
        <f t="shared" si="55"/>
        <v>2.6357915217760208E-168</v>
      </c>
      <c r="IB47" s="86">
        <f t="shared" si="55"/>
        <v>2.2667404173583665E-163</v>
      </c>
      <c r="IC47" s="86">
        <f t="shared" si="55"/>
        <v>1.4164415433190206E-147</v>
      </c>
      <c r="ID47" s="86">
        <f t="shared" si="55"/>
        <v>6.9306496020538901E-164</v>
      </c>
      <c r="IE47" s="86">
        <f t="shared" si="55"/>
        <v>3.3992073093345248E-156</v>
      </c>
      <c r="IF47" s="86">
        <f t="shared" si="55"/>
        <v>3.4800861352027944E-78</v>
      </c>
      <c r="IG47" s="86">
        <f t="shared" si="55"/>
        <v>1.7954405226328731E-49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1.0066112137929001E-246</v>
      </c>
      <c r="IW47" s="86">
        <f t="shared" si="56"/>
        <v>1.62384659619864E-111</v>
      </c>
      <c r="IY47" s="86">
        <f t="shared" si="57"/>
        <v>1.3413795933407608E-7</v>
      </c>
      <c r="IZ47" s="86">
        <f t="shared" si="57"/>
        <v>5.8667844331646912E-8</v>
      </c>
      <c r="JA47" s="86">
        <f t="shared" si="57"/>
        <v>3.698139441042933E-8</v>
      </c>
      <c r="JB47" s="86">
        <f t="shared" si="57"/>
        <v>9.6381572985612042E-8</v>
      </c>
      <c r="JC47" s="86">
        <f t="shared" si="57"/>
        <v>3.4956387919999968E-7</v>
      </c>
      <c r="JD47" s="86">
        <f t="shared" si="57"/>
        <v>9.3895365334867804E-9</v>
      </c>
      <c r="JE47" s="86">
        <f t="shared" si="57"/>
        <v>5.6824554964905613E-8</v>
      </c>
      <c r="JF47" s="86">
        <f t="shared" si="57"/>
        <v>1.5352308085155898E-8</v>
      </c>
      <c r="JG47" s="86">
        <f t="shared" si="57"/>
        <v>2.1018282881051381E-9</v>
      </c>
      <c r="JH47" s="86">
        <f t="shared" si="57"/>
        <v>1.255581372653274E-8</v>
      </c>
      <c r="JI47" s="86">
        <f t="shared" si="57"/>
        <v>7.9072238214139099E-8</v>
      </c>
      <c r="JJ47" s="86">
        <f t="shared" si="57"/>
        <v>7.7202744800810992E-9</v>
      </c>
      <c r="JK47" s="86">
        <f t="shared" si="57"/>
        <v>6.7732279015679022E-9</v>
      </c>
      <c r="JL47" s="86">
        <f t="shared" si="57"/>
        <v>2.948597452944339E-9</v>
      </c>
      <c r="JM47" s="86">
        <f t="shared" si="57"/>
        <v>9.2821712635500235E-12</v>
      </c>
    </row>
    <row r="48" spans="2:273" x14ac:dyDescent="0.25">
      <c r="B48" s="2">
        <v>21</v>
      </c>
      <c r="C48" s="37">
        <v>113.932</v>
      </c>
      <c r="D48" s="37">
        <v>112.23699999999999</v>
      </c>
      <c r="E48" s="37">
        <v>115.18600000000001</v>
      </c>
      <c r="F48" s="37">
        <v>112.78</v>
      </c>
      <c r="G48" s="37">
        <v>114.96599999999999</v>
      </c>
      <c r="H48" s="37">
        <v>110.051</v>
      </c>
      <c r="I48" s="37">
        <v>113.898</v>
      </c>
      <c r="J48" s="37">
        <v>111.661</v>
      </c>
      <c r="K48" s="37">
        <v>113.22</v>
      </c>
      <c r="L48" s="37">
        <v>113.18600000000001</v>
      </c>
      <c r="M48" s="37">
        <v>117.898</v>
      </c>
      <c r="N48" s="37">
        <v>116.57599999999999</v>
      </c>
      <c r="O48" s="37">
        <v>119.712</v>
      </c>
      <c r="P48" s="37">
        <v>118.542</v>
      </c>
      <c r="Q48" s="37">
        <v>120.661</v>
      </c>
      <c r="S48" s="4">
        <f t="shared" si="59"/>
        <v>115.27317949308976</v>
      </c>
      <c r="T48" s="4">
        <f t="shared" si="59"/>
        <v>114.03785257319885</v>
      </c>
      <c r="U48" s="4">
        <f t="shared" si="59"/>
        <v>114.34005659076432</v>
      </c>
      <c r="V48" s="4">
        <f t="shared" si="59"/>
        <v>114.06905344006566</v>
      </c>
      <c r="W48" s="4">
        <f t="shared" si="59"/>
        <v>115.63487578808889</v>
      </c>
      <c r="X48" s="4">
        <f t="shared" si="59"/>
        <v>111.66589964482708</v>
      </c>
      <c r="Y48" s="4">
        <f t="shared" si="59"/>
        <v>113.61437014311444</v>
      </c>
      <c r="Z48" s="4">
        <f t="shared" si="59"/>
        <v>113.36453303492591</v>
      </c>
      <c r="AA48" s="4">
        <f t="shared" si="59"/>
        <v>112.8677931408112</v>
      </c>
      <c r="AB48" s="4">
        <f t="shared" si="59"/>
        <v>116.15957890407033</v>
      </c>
      <c r="AC48" s="4">
        <f t="shared" si="59"/>
        <v>118.87560537894358</v>
      </c>
      <c r="AD48" s="4">
        <f t="shared" si="59"/>
        <v>118.2445348311098</v>
      </c>
      <c r="AE48" s="4">
        <f t="shared" si="59"/>
        <v>121.39633204819444</v>
      </c>
      <c r="AF48" s="4">
        <f t="shared" si="59"/>
        <v>119.46166563141486</v>
      </c>
      <c r="AG48" s="4">
        <f t="shared" si="59"/>
        <v>119.58195862250847</v>
      </c>
      <c r="AI48" s="4">
        <f t="shared" si="60"/>
        <v>-1.3411794930897543</v>
      </c>
      <c r="AJ48" s="4">
        <f t="shared" si="60"/>
        <v>-1.8008525731988527</v>
      </c>
      <c r="AK48" s="4">
        <f t="shared" si="60"/>
        <v>0.84594340923568723</v>
      </c>
      <c r="AL48" s="4">
        <f t="shared" si="60"/>
        <v>-1.2890534400656577</v>
      </c>
      <c r="AM48" s="4">
        <f t="shared" si="60"/>
        <v>-0.66887578808889714</v>
      </c>
      <c r="AN48" s="4">
        <f t="shared" si="60"/>
        <v>-1.6148996448270765</v>
      </c>
      <c r="AO48" s="4">
        <f t="shared" si="60"/>
        <v>0.28362985688555398</v>
      </c>
      <c r="AP48" s="4">
        <f t="shared" si="60"/>
        <v>-1.7035330349259112</v>
      </c>
      <c r="AQ48" s="4">
        <f t="shared" si="60"/>
        <v>0.35220685918879724</v>
      </c>
      <c r="AR48" s="4">
        <f t="shared" si="60"/>
        <v>-2.9735789040703224</v>
      </c>
      <c r="AS48" s="4">
        <f t="shared" si="60"/>
        <v>-0.97760537894357924</v>
      </c>
      <c r="AT48" s="4">
        <f t="shared" si="60"/>
        <v>-1.6685348311098096</v>
      </c>
      <c r="AU48" s="4">
        <f t="shared" si="60"/>
        <v>-1.6843320481944346</v>
      </c>
      <c r="AV48" s="4">
        <f t="shared" si="60"/>
        <v>-0.91966563141485835</v>
      </c>
      <c r="AW48" s="4">
        <f t="shared" si="60"/>
        <v>1.0790413774915351</v>
      </c>
      <c r="AY48" s="2">
        <f t="shared" si="51"/>
        <v>115.27289956998574</v>
      </c>
      <c r="AZ48" s="2">
        <f t="shared" si="51"/>
        <v>114.03772817058234</v>
      </c>
      <c r="BA48" s="2">
        <f t="shared" si="51"/>
        <v>114.33997734220306</v>
      </c>
      <c r="BB48" s="2">
        <f t="shared" si="51"/>
        <v>114.06885528156121</v>
      </c>
      <c r="BC48" s="2">
        <f t="shared" si="51"/>
        <v>115.63425212781962</v>
      </c>
      <c r="BD48" s="2">
        <f t="shared" si="51"/>
        <v>111.66587649778275</v>
      </c>
      <c r="BE48" s="2">
        <f t="shared" si="51"/>
        <v>113.61424496350008</v>
      </c>
      <c r="BF48" s="2">
        <f t="shared" si="51"/>
        <v>113.36449742277429</v>
      </c>
      <c r="BG48" s="2">
        <f t="shared" si="51"/>
        <v>112.86778725141363</v>
      </c>
      <c r="BH48" s="2">
        <f t="shared" si="51"/>
        <v>116.15954866477324</v>
      </c>
      <c r="BI48" s="2">
        <f t="shared" si="51"/>
        <v>118.87544665544118</v>
      </c>
      <c r="BJ48" s="2">
        <f t="shared" si="51"/>
        <v>118.24451693473101</v>
      </c>
      <c r="BK48" s="2">
        <f t="shared" si="51"/>
        <v>121.39631336939128</v>
      </c>
      <c r="BL48" s="2">
        <f t="shared" si="51"/>
        <v>119.46165799318302</v>
      </c>
      <c r="BM48" s="2">
        <f t="shared" si="51"/>
        <v>119.58195859073078</v>
      </c>
      <c r="BO48" s="2">
        <f t="shared" si="10"/>
        <v>113.932</v>
      </c>
      <c r="BP48" s="2">
        <f t="shared" si="11"/>
        <v>112.23699999999999</v>
      </c>
      <c r="BQ48" s="2">
        <f t="shared" si="12"/>
        <v>115.18600000000001</v>
      </c>
      <c r="BR48" s="2">
        <f t="shared" si="13"/>
        <v>112.78</v>
      </c>
      <c r="BS48" s="2">
        <f t="shared" si="14"/>
        <v>114.96599999999999</v>
      </c>
      <c r="BT48" s="2">
        <f t="shared" si="15"/>
        <v>110.051</v>
      </c>
      <c r="BU48" s="2">
        <f t="shared" si="16"/>
        <v>113.898</v>
      </c>
      <c r="BV48" s="2">
        <f t="shared" si="17"/>
        <v>111.661</v>
      </c>
      <c r="BW48" s="2">
        <f t="shared" si="18"/>
        <v>113.22</v>
      </c>
      <c r="BX48" s="2">
        <f t="shared" si="19"/>
        <v>113.18600000000001</v>
      </c>
      <c r="BY48" s="2">
        <f t="shared" si="20"/>
        <v>117.898</v>
      </c>
      <c r="BZ48" s="2">
        <f t="shared" si="21"/>
        <v>116.57599999999999</v>
      </c>
      <c r="CA48" s="2">
        <f t="shared" si="22"/>
        <v>119.712</v>
      </c>
      <c r="CB48" s="2">
        <f t="shared" si="23"/>
        <v>118.542</v>
      </c>
      <c r="CC48" s="2">
        <f t="shared" si="24"/>
        <v>120.661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115.41677369337981</v>
      </c>
      <c r="DL48" s="2">
        <f t="shared" si="61"/>
        <v>114.42235897435899</v>
      </c>
      <c r="DM48" s="2">
        <f t="shared" si="61"/>
        <v>114.55194699812384</v>
      </c>
      <c r="DN48" s="2">
        <f t="shared" si="61"/>
        <v>114.48222879924953</v>
      </c>
      <c r="DO48" s="2">
        <f t="shared" si="61"/>
        <v>115.96510506566605</v>
      </c>
      <c r="DP48" s="2">
        <f t="shared" si="61"/>
        <v>111.86687008060696</v>
      </c>
      <c r="DQ48" s="2">
        <f t="shared" si="61"/>
        <v>114.21335897435897</v>
      </c>
      <c r="DR48" s="2">
        <f t="shared" si="61"/>
        <v>113.8518017288544</v>
      </c>
      <c r="DS48" s="2">
        <f t="shared" si="61"/>
        <v>113.01637254901956</v>
      </c>
      <c r="DT48" s="2">
        <f t="shared" si="61"/>
        <v>116.28086913229019</v>
      </c>
      <c r="DU48" s="2">
        <f t="shared" si="61"/>
        <v>118.81652251407128</v>
      </c>
      <c r="DV48" s="2">
        <f t="shared" si="61"/>
        <v>118.03244665718347</v>
      </c>
      <c r="DW48" s="2">
        <f t="shared" si="61"/>
        <v>121.22428978978982</v>
      </c>
      <c r="DX48" s="2">
        <f t="shared" si="61"/>
        <v>119.3621981981982</v>
      </c>
      <c r="DY48" s="2">
        <f t="shared" si="61"/>
        <v>119.40863581757512</v>
      </c>
      <c r="EA48" s="2">
        <f t="shared" si="62"/>
        <v>114.38179464351093</v>
      </c>
      <c r="EB48" s="2">
        <f t="shared" si="62"/>
        <v>111.54779487810885</v>
      </c>
      <c r="EC48" s="2">
        <f t="shared" si="62"/>
        <v>112.89858427718661</v>
      </c>
      <c r="ED48" s="2">
        <f t="shared" si="62"/>
        <v>111.53306691794097</v>
      </c>
      <c r="EE48" s="2">
        <f t="shared" si="62"/>
        <v>113.75403569026587</v>
      </c>
      <c r="EF48" s="2">
        <f t="shared" si="62"/>
        <v>110.24829934436464</v>
      </c>
      <c r="EG48" s="2">
        <f t="shared" si="62"/>
        <v>109.72987111781174</v>
      </c>
      <c r="EH48" s="2">
        <f t="shared" si="62"/>
        <v>110.06542283699984</v>
      </c>
      <c r="EI48" s="2">
        <f t="shared" si="62"/>
        <v>111.78618553262382</v>
      </c>
      <c r="EJ48" s="2">
        <f t="shared" si="62"/>
        <v>115.33870670943965</v>
      </c>
      <c r="EK48" s="2">
        <f t="shared" si="62"/>
        <v>119.23944485974249</v>
      </c>
      <c r="EL48" s="2">
        <f t="shared" si="62"/>
        <v>119.7719383452484</v>
      </c>
      <c r="EM48" s="2">
        <f t="shared" si="62"/>
        <v>122.63564470746792</v>
      </c>
      <c r="EN48" s="2">
        <f t="shared" si="62"/>
        <v>120.19885145398743</v>
      </c>
      <c r="EO48" s="2">
        <f t="shared" si="62"/>
        <v>120.97247170143957</v>
      </c>
      <c r="EQ48" s="2">
        <f t="shared" si="63"/>
        <v>115.33284311878676</v>
      </c>
      <c r="ER48" s="2">
        <f t="shared" si="63"/>
        <v>112.11495092817549</v>
      </c>
      <c r="ES48" s="2">
        <f t="shared" si="63"/>
        <v>112.23248379730337</v>
      </c>
      <c r="ET48" s="2">
        <f t="shared" si="63"/>
        <v>112.17157565943049</v>
      </c>
      <c r="EU48" s="2">
        <f t="shared" si="63"/>
        <v>111.89537358768852</v>
      </c>
      <c r="EV48" s="2">
        <f t="shared" si="63"/>
        <v>111.48909322740059</v>
      </c>
      <c r="EW48" s="2">
        <f t="shared" si="63"/>
        <v>111.78260739601018</v>
      </c>
      <c r="EX48" s="2">
        <f t="shared" si="63"/>
        <v>110.53983209153805</v>
      </c>
      <c r="EY48" s="2">
        <f t="shared" si="63"/>
        <v>112.47356240741365</v>
      </c>
      <c r="EZ48" s="2">
        <f t="shared" si="63"/>
        <v>114.94276042710614</v>
      </c>
      <c r="FA48" s="2">
        <f t="shared" si="63"/>
        <v>117.90439349605525</v>
      </c>
      <c r="FB48" s="2">
        <f t="shared" si="63"/>
        <v>119.84871174522102</v>
      </c>
      <c r="FC48" s="2">
        <f t="shared" si="63"/>
        <v>122.32131501632961</v>
      </c>
      <c r="FD48" s="2">
        <f t="shared" si="63"/>
        <v>121.87014401607219</v>
      </c>
      <c r="FE48" s="2">
        <f t="shared" si="63"/>
        <v>123.49006573887348</v>
      </c>
      <c r="FG48" s="2">
        <f t="shared" si="64"/>
        <v>0.1390310136065192</v>
      </c>
      <c r="FH48" s="2">
        <f t="shared" si="64"/>
        <v>0.13381023907597872</v>
      </c>
      <c r="FI48" s="2">
        <f t="shared" si="64"/>
        <v>0.12819714023473106</v>
      </c>
      <c r="FJ48" s="2">
        <f t="shared" si="64"/>
        <v>0.1401710998061961</v>
      </c>
      <c r="FK48" s="2">
        <f t="shared" si="64"/>
        <v>0.14961601149583248</v>
      </c>
      <c r="FL48" s="2">
        <f t="shared" si="64"/>
        <v>0.12419613527095795</v>
      </c>
      <c r="FM48" s="2">
        <f t="shared" si="64"/>
        <v>0.1336366836997987</v>
      </c>
      <c r="FN48" s="2">
        <f t="shared" si="64"/>
        <v>0.12870217138551884</v>
      </c>
      <c r="FO48" s="2">
        <f t="shared" si="64"/>
        <v>0.12079678870685021</v>
      </c>
      <c r="FP48" s="2">
        <f t="shared" si="64"/>
        <v>0.12875737589761954</v>
      </c>
      <c r="FQ48" s="2">
        <f t="shared" si="64"/>
        <v>0.13940357616915938</v>
      </c>
      <c r="FR48" s="2">
        <f t="shared" si="64"/>
        <v>0.12191413940260845</v>
      </c>
      <c r="FS48" s="2">
        <f t="shared" si="64"/>
        <v>0.121889687222576</v>
      </c>
      <c r="FT48" s="2">
        <f t="shared" si="64"/>
        <v>0.11885116246662888</v>
      </c>
      <c r="FU48" s="2">
        <f t="shared" si="64"/>
        <v>0.11081347433124286</v>
      </c>
      <c r="FW48" s="2">
        <f t="shared" si="53"/>
        <v>2.1095634159051406E-5</v>
      </c>
      <c r="FX48" s="2">
        <f t="shared" si="53"/>
        <v>2.6985838936995343E-5</v>
      </c>
      <c r="FY48" s="2">
        <f t="shared" si="53"/>
        <v>1.9941925142609765E-5</v>
      </c>
      <c r="FZ48" s="2">
        <f t="shared" si="53"/>
        <v>2.152941740395497E-5</v>
      </c>
      <c r="GA48" s="2">
        <f t="shared" si="53"/>
        <v>2.2358425676186799E-5</v>
      </c>
      <c r="GB48" s="2">
        <f t="shared" si="53"/>
        <v>2.1475992200630566E-5</v>
      </c>
      <c r="GC48" s="2">
        <f t="shared" si="53"/>
        <v>2.164803090543085E-5</v>
      </c>
      <c r="GD48" s="2">
        <f t="shared" si="53"/>
        <v>2.2931656081115686E-5</v>
      </c>
      <c r="GE48" s="2">
        <f t="shared" si="53"/>
        <v>2.5231403878333432E-5</v>
      </c>
      <c r="GF48" s="2">
        <f t="shared" si="53"/>
        <v>2.552437497459425E-5</v>
      </c>
      <c r="GG48" s="2">
        <f t="shared" si="53"/>
        <v>2.452793907483905E-5</v>
      </c>
      <c r="GH48" s="2">
        <f t="shared" si="53"/>
        <v>2.143189070721683E-5</v>
      </c>
      <c r="GI48" s="2">
        <f t="shared" si="53"/>
        <v>1.9183279639989881E-5</v>
      </c>
      <c r="GJ48" s="2">
        <f t="shared" si="53"/>
        <v>1.3512267861991818E-5</v>
      </c>
      <c r="GK48" s="2">
        <f t="shared" si="53"/>
        <v>1.1394045404494083E-5</v>
      </c>
      <c r="GM48" s="86">
        <f t="shared" si="54"/>
        <v>2.7509167232889372E-7</v>
      </c>
      <c r="GN48" s="86">
        <f t="shared" si="54"/>
        <v>1.2539478661675032E-7</v>
      </c>
      <c r="GO48" s="86">
        <f t="shared" si="54"/>
        <v>8.0080347250831484E-8</v>
      </c>
      <c r="GP48" s="86">
        <f t="shared" si="54"/>
        <v>2.0307964290120567E-7</v>
      </c>
      <c r="GQ48" s="86">
        <f t="shared" si="54"/>
        <v>6.9073585435110431E-7</v>
      </c>
      <c r="GR48" s="86">
        <f t="shared" si="54"/>
        <v>2.2005924334986447E-8</v>
      </c>
      <c r="GS48" s="86">
        <f t="shared" si="54"/>
        <v>1.2165564784581187E-7</v>
      </c>
      <c r="GT48" s="86">
        <f t="shared" si="54"/>
        <v>3.5377242980750277E-8</v>
      </c>
      <c r="GU48" s="86">
        <f t="shared" si="54"/>
        <v>5.3795189124590115E-9</v>
      </c>
      <c r="GV48" s="86">
        <f t="shared" si="54"/>
        <v>2.9344138631373527E-8</v>
      </c>
      <c r="GW48" s="86">
        <f t="shared" si="54"/>
        <v>1.6855523794759418E-7</v>
      </c>
      <c r="GX48" s="86">
        <f t="shared" si="54"/>
        <v>1.8176757267543085E-8</v>
      </c>
      <c r="GY48" s="86">
        <f t="shared" si="54"/>
        <v>1.6086930592513388E-8</v>
      </c>
      <c r="GZ48" s="86">
        <f t="shared" si="54"/>
        <v>7.3171720593221325E-9</v>
      </c>
      <c r="HA48" s="86">
        <f t="shared" si="54"/>
        <v>3.2591225250410736E-11</v>
      </c>
      <c r="HC48" s="86">
        <f t="shared" si="58"/>
        <v>1.6826692200624682E-18</v>
      </c>
      <c r="HD48" s="86">
        <f t="shared" si="58"/>
        <v>2.543584687611235E-20</v>
      </c>
      <c r="HE48" s="86">
        <f t="shared" si="58"/>
        <v>1.808625017902744E-21</v>
      </c>
      <c r="HF48" s="86">
        <f t="shared" si="58"/>
        <v>6.3579388007301546E-21</v>
      </c>
      <c r="HG48" s="86">
        <f t="shared" si="58"/>
        <v>9.0165208248548085E-20</v>
      </c>
      <c r="HH48" s="86">
        <f t="shared" si="58"/>
        <v>7.4062905313073825E-24</v>
      </c>
      <c r="HI48" s="86">
        <f t="shared" si="58"/>
        <v>5.197700229311704E-21</v>
      </c>
      <c r="HJ48" s="86">
        <f t="shared" si="58"/>
        <v>2.6453229741695345E-22</v>
      </c>
      <c r="HK48" s="86">
        <f t="shared" si="58"/>
        <v>5.6337123023915803E-24</v>
      </c>
      <c r="HL48" s="86">
        <f t="shared" si="58"/>
        <v>1.9208402909740456E-23</v>
      </c>
      <c r="HM48" s="86">
        <f t="shared" si="58"/>
        <v>2.0570551614443489E-21</v>
      </c>
      <c r="HN48" s="86">
        <f t="shared" si="58"/>
        <v>1.6095192575694772E-23</v>
      </c>
      <c r="HO48" s="86">
        <f t="shared" si="58"/>
        <v>1.1275949353377487E-22</v>
      </c>
      <c r="HP48" s="86">
        <f t="shared" si="58"/>
        <v>1.1317253908153597E-22</v>
      </c>
      <c r="HQ48" s="86">
        <f t="shared" si="58"/>
        <v>3.5970211247465126E-29</v>
      </c>
      <c r="HS48" s="86">
        <f t="shared" si="55"/>
        <v>2.7752816368491601E-123</v>
      </c>
      <c r="HT48" s="86">
        <f t="shared" si="55"/>
        <v>9.5020670361086652E-133</v>
      </c>
      <c r="HU48" s="86">
        <f t="shared" si="55"/>
        <v>1.9825129282720259E-140</v>
      </c>
      <c r="HV48" s="86">
        <f t="shared" si="55"/>
        <v>2.1171312796978477E-141</v>
      </c>
      <c r="HW48" s="86">
        <f t="shared" si="55"/>
        <v>5.3209002397059825E-133</v>
      </c>
      <c r="HX48" s="86">
        <f t="shared" si="55"/>
        <v>8.1650710071360767E-162</v>
      </c>
      <c r="HY48" s="86">
        <f t="shared" si="55"/>
        <v>2.8140017251053025E-141</v>
      </c>
      <c r="HZ48" s="86">
        <f t="shared" si="55"/>
        <v>7.9839649810310063E-152</v>
      </c>
      <c r="IA48" s="86">
        <f t="shared" si="55"/>
        <v>1.1341569560535405E-164</v>
      </c>
      <c r="IB48" s="86">
        <f t="shared" si="55"/>
        <v>7.7240425312284769E-160</v>
      </c>
      <c r="IC48" s="86">
        <f t="shared" si="55"/>
        <v>2.1495107901176825E-144</v>
      </c>
      <c r="ID48" s="86">
        <f t="shared" si="55"/>
        <v>2.1293888340046414E-160</v>
      </c>
      <c r="IE48" s="86">
        <f t="shared" si="55"/>
        <v>6.7505270460820113E-153</v>
      </c>
      <c r="IF48" s="86">
        <f t="shared" si="55"/>
        <v>1.3240938380501723E-76</v>
      </c>
      <c r="IG48" s="86">
        <f t="shared" si="55"/>
        <v>1.7128303584551559E-48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9.3846642905249429E-243</v>
      </c>
      <c r="IW48" s="86">
        <f t="shared" si="56"/>
        <v>9.1680206048298542E-110</v>
      </c>
      <c r="IY48" s="86">
        <f t="shared" si="57"/>
        <v>2.7509167233057641E-7</v>
      </c>
      <c r="IZ48" s="86">
        <f t="shared" si="57"/>
        <v>1.2539478661677576E-7</v>
      </c>
      <c r="JA48" s="86">
        <f t="shared" si="57"/>
        <v>8.0080347250833297E-8</v>
      </c>
      <c r="JB48" s="86">
        <f t="shared" si="57"/>
        <v>2.0307964290121202E-7</v>
      </c>
      <c r="JC48" s="86">
        <f t="shared" si="57"/>
        <v>6.9073585435119452E-7</v>
      </c>
      <c r="JD48" s="86">
        <f t="shared" si="57"/>
        <v>2.2005924334986454E-8</v>
      </c>
      <c r="JE48" s="86">
        <f t="shared" si="57"/>
        <v>1.2165564784581706E-7</v>
      </c>
      <c r="JF48" s="86">
        <f t="shared" si="57"/>
        <v>3.5377242980750542E-8</v>
      </c>
      <c r="JG48" s="86">
        <f t="shared" si="57"/>
        <v>5.3795189124590172E-9</v>
      </c>
      <c r="JH48" s="86">
        <f t="shared" si="57"/>
        <v>2.9344138631373547E-8</v>
      </c>
      <c r="JI48" s="86">
        <f t="shared" si="57"/>
        <v>1.6855523794759625E-7</v>
      </c>
      <c r="JJ48" s="86">
        <f t="shared" si="57"/>
        <v>1.8176757267543102E-8</v>
      </c>
      <c r="JK48" s="86">
        <f t="shared" si="57"/>
        <v>1.6086930592513501E-8</v>
      </c>
      <c r="JL48" s="86">
        <f t="shared" si="57"/>
        <v>7.3171720593222458E-9</v>
      </c>
      <c r="JM48" s="86">
        <f t="shared" si="57"/>
        <v>3.2591225250410736E-11</v>
      </c>
    </row>
    <row r="49" spans="2:273" x14ac:dyDescent="0.25">
      <c r="B49" s="2">
        <v>22</v>
      </c>
      <c r="C49" s="37">
        <v>113.373</v>
      </c>
      <c r="D49" s="37">
        <v>114.271</v>
      </c>
      <c r="E49" s="37">
        <v>113.61</v>
      </c>
      <c r="F49" s="37">
        <v>112.22</v>
      </c>
      <c r="G49" s="37">
        <v>116.288</v>
      </c>
      <c r="H49" s="37">
        <v>109.23699999999999</v>
      </c>
      <c r="I49" s="37">
        <v>112.23699999999999</v>
      </c>
      <c r="J49" s="37">
        <v>111.52500000000001</v>
      </c>
      <c r="K49" s="37">
        <v>112.288</v>
      </c>
      <c r="L49" s="37">
        <v>116.119</v>
      </c>
      <c r="M49" s="37">
        <v>117.76300000000001</v>
      </c>
      <c r="N49" s="37">
        <v>116.18600000000001</v>
      </c>
      <c r="O49" s="37">
        <v>120.119</v>
      </c>
      <c r="P49" s="37">
        <v>118.96599999999999</v>
      </c>
      <c r="Q49" s="37">
        <v>120.559</v>
      </c>
      <c r="S49" s="4">
        <f t="shared" si="59"/>
        <v>115.55388591786385</v>
      </c>
      <c r="T49" s="4">
        <f t="shared" si="59"/>
        <v>114.11407668779184</v>
      </c>
      <c r="U49" s="4">
        <f t="shared" si="59"/>
        <v>114.46739215730877</v>
      </c>
      <c r="V49" s="4">
        <f t="shared" si="59"/>
        <v>114.18423933494344</v>
      </c>
      <c r="W49" s="4">
        <f t="shared" si="59"/>
        <v>115.80608870111358</v>
      </c>
      <c r="X49" s="4">
        <f t="shared" si="59"/>
        <v>111.87656425967555</v>
      </c>
      <c r="Y49" s="4">
        <f t="shared" si="59"/>
        <v>113.74021874745544</v>
      </c>
      <c r="Z49" s="4">
        <f t="shared" si="59"/>
        <v>113.51923165552606</v>
      </c>
      <c r="AA49" s="4">
        <f t="shared" si="59"/>
        <v>113.0406716327055</v>
      </c>
      <c r="AB49" s="4">
        <f t="shared" si="59"/>
        <v>116.30776574807014</v>
      </c>
      <c r="AC49" s="4">
        <f t="shared" si="59"/>
        <v>119.05021587558062</v>
      </c>
      <c r="AD49" s="4">
        <f t="shared" si="59"/>
        <v>118.44184595892183</v>
      </c>
      <c r="AE49" s="4">
        <f t="shared" si="59"/>
        <v>121.62931775092554</v>
      </c>
      <c r="AF49" s="4">
        <f t="shared" si="59"/>
        <v>119.71827327389168</v>
      </c>
      <c r="AG49" s="4">
        <f t="shared" si="59"/>
        <v>119.86682318776843</v>
      </c>
      <c r="AI49" s="4">
        <f t="shared" si="60"/>
        <v>-2.1808859178638471</v>
      </c>
      <c r="AJ49" s="4">
        <f t="shared" si="60"/>
        <v>0.15692331220816413</v>
      </c>
      <c r="AK49" s="4">
        <f t="shared" si="60"/>
        <v>-0.85739215730876595</v>
      </c>
      <c r="AL49" s="4">
        <f t="shared" si="60"/>
        <v>-1.9642393349434428</v>
      </c>
      <c r="AM49" s="4">
        <f t="shared" si="60"/>
        <v>0.48191129888641626</v>
      </c>
      <c r="AN49" s="4">
        <f t="shared" si="60"/>
        <v>-2.6395642596755522</v>
      </c>
      <c r="AO49" s="4">
        <f t="shared" si="60"/>
        <v>-1.503218747455449</v>
      </c>
      <c r="AP49" s="4">
        <f t="shared" si="60"/>
        <v>-1.9942316555260504</v>
      </c>
      <c r="AQ49" s="4">
        <f t="shared" si="60"/>
        <v>-0.75267163270549986</v>
      </c>
      <c r="AR49" s="4">
        <f t="shared" si="60"/>
        <v>-0.18876574807013924</v>
      </c>
      <c r="AS49" s="4">
        <f t="shared" si="60"/>
        <v>-1.287215875580614</v>
      </c>
      <c r="AT49" s="4">
        <f t="shared" si="60"/>
        <v>-2.2558459589218245</v>
      </c>
      <c r="AU49" s="4">
        <f t="shared" si="60"/>
        <v>-1.5103177509255374</v>
      </c>
      <c r="AV49" s="4">
        <f t="shared" si="60"/>
        <v>-0.75227327389168863</v>
      </c>
      <c r="AW49" s="4">
        <f t="shared" si="60"/>
        <v>0.69217681223156546</v>
      </c>
      <c r="AY49" s="2">
        <f t="shared" si="51"/>
        <v>115.55333533865945</v>
      </c>
      <c r="AZ49" s="2">
        <f t="shared" si="51"/>
        <v>114.11382198113824</v>
      </c>
      <c r="BA49" s="2">
        <f t="shared" si="51"/>
        <v>114.46722774610626</v>
      </c>
      <c r="BB49" s="2">
        <f t="shared" si="51"/>
        <v>114.18383943993032</v>
      </c>
      <c r="BC49" s="2">
        <f t="shared" si="51"/>
        <v>115.8049062023785</v>
      </c>
      <c r="BD49" s="2">
        <f t="shared" si="51"/>
        <v>111.87651243191304</v>
      </c>
      <c r="BE49" s="2">
        <f t="shared" si="51"/>
        <v>113.73996203957832</v>
      </c>
      <c r="BF49" s="2">
        <f t="shared" si="51"/>
        <v>113.51915324861891</v>
      </c>
      <c r="BG49" s="2">
        <f t="shared" si="51"/>
        <v>113.04065727708003</v>
      </c>
      <c r="BH49" s="2">
        <f t="shared" si="51"/>
        <v>116.30769826605301</v>
      </c>
      <c r="BI49" s="2">
        <f t="shared" si="51"/>
        <v>119.0498919586105</v>
      </c>
      <c r="BJ49" s="2">
        <f t="shared" si="51"/>
        <v>118.44180569838463</v>
      </c>
      <c r="BK49" s="2">
        <f t="shared" si="51"/>
        <v>121.62927537677551</v>
      </c>
      <c r="BL49" s="2">
        <f t="shared" si="51"/>
        <v>119.71825519353402</v>
      </c>
      <c r="BM49" s="2">
        <f t="shared" si="51"/>
        <v>119.86682308264088</v>
      </c>
      <c r="BO49" s="2">
        <f t="shared" si="10"/>
        <v>113.373</v>
      </c>
      <c r="BP49" s="2">
        <f t="shared" si="11"/>
        <v>114.271</v>
      </c>
      <c r="BQ49" s="2">
        <f t="shared" si="12"/>
        <v>113.61</v>
      </c>
      <c r="BR49" s="2">
        <f t="shared" si="13"/>
        <v>112.22</v>
      </c>
      <c r="BS49" s="2">
        <f t="shared" si="14"/>
        <v>116.288</v>
      </c>
      <c r="BT49" s="2">
        <f t="shared" si="15"/>
        <v>109.23699999999999</v>
      </c>
      <c r="BU49" s="2">
        <f t="shared" si="16"/>
        <v>112.23699999999999</v>
      </c>
      <c r="BV49" s="2">
        <f t="shared" si="17"/>
        <v>111.52500000000001</v>
      </c>
      <c r="BW49" s="2">
        <f t="shared" si="18"/>
        <v>112.288</v>
      </c>
      <c r="BX49" s="2">
        <f t="shared" si="19"/>
        <v>116.119</v>
      </c>
      <c r="BY49" s="2">
        <f t="shared" si="20"/>
        <v>117.76300000000001</v>
      </c>
      <c r="BZ49" s="2">
        <f t="shared" si="21"/>
        <v>116.18600000000001</v>
      </c>
      <c r="CA49" s="2">
        <f t="shared" si="22"/>
        <v>120.119</v>
      </c>
      <c r="CB49" s="2">
        <f t="shared" si="23"/>
        <v>118.96599999999999</v>
      </c>
      <c r="CC49" s="2">
        <f t="shared" si="24"/>
        <v>120.559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115.77642543554008</v>
      </c>
      <c r="DL49" s="2">
        <f t="shared" si="61"/>
        <v>114.5595899460189</v>
      </c>
      <c r="DM49" s="2">
        <f t="shared" si="61"/>
        <v>114.73445300187618</v>
      </c>
      <c r="DN49" s="2">
        <f t="shared" si="61"/>
        <v>114.66873639774859</v>
      </c>
      <c r="DO49" s="2">
        <f t="shared" si="61"/>
        <v>116.21925844277675</v>
      </c>
      <c r="DP49" s="2">
        <f t="shared" si="61"/>
        <v>112.13639449976296</v>
      </c>
      <c r="DQ49" s="2">
        <f t="shared" si="61"/>
        <v>114.42197091767881</v>
      </c>
      <c r="DR49" s="2">
        <f t="shared" si="61"/>
        <v>114.0831970675129</v>
      </c>
      <c r="DS49" s="2">
        <f t="shared" si="61"/>
        <v>113.23854369747895</v>
      </c>
      <c r="DT49" s="2">
        <f t="shared" si="61"/>
        <v>116.47781294452348</v>
      </c>
      <c r="DU49" s="2">
        <f t="shared" si="61"/>
        <v>119.03516754221387</v>
      </c>
      <c r="DV49" s="2">
        <f t="shared" si="61"/>
        <v>118.25350711237552</v>
      </c>
      <c r="DW49" s="2">
        <f t="shared" si="61"/>
        <v>121.49186276276279</v>
      </c>
      <c r="DX49" s="2">
        <f t="shared" si="61"/>
        <v>119.65809395109395</v>
      </c>
      <c r="DY49" s="2">
        <f t="shared" si="61"/>
        <v>119.72273770856509</v>
      </c>
      <c r="EA49" s="2">
        <f t="shared" si="62"/>
        <v>114.29323283458223</v>
      </c>
      <c r="EB49" s="2">
        <f t="shared" si="62"/>
        <v>111.48203080795645</v>
      </c>
      <c r="EC49" s="2">
        <f t="shared" si="62"/>
        <v>112.80996903861697</v>
      </c>
      <c r="ED49" s="2">
        <f t="shared" si="62"/>
        <v>111.47103351281497</v>
      </c>
      <c r="EE49" s="2">
        <f t="shared" si="62"/>
        <v>113.65732072815314</v>
      </c>
      <c r="EF49" s="2">
        <f t="shared" si="62"/>
        <v>110.2049185138932</v>
      </c>
      <c r="EG49" s="2">
        <f t="shared" si="62"/>
        <v>109.70722222700837</v>
      </c>
      <c r="EH49" s="2">
        <f t="shared" si="62"/>
        <v>110.03654890742655</v>
      </c>
      <c r="EI49" s="2">
        <f t="shared" si="62"/>
        <v>111.72695405746481</v>
      </c>
      <c r="EJ49" s="2">
        <f t="shared" si="62"/>
        <v>115.25797135861036</v>
      </c>
      <c r="EK49" s="2">
        <f t="shared" si="62"/>
        <v>119.13302871219842</v>
      </c>
      <c r="EL49" s="2">
        <f t="shared" si="62"/>
        <v>119.67867904467009</v>
      </c>
      <c r="EM49" s="2">
        <f t="shared" si="62"/>
        <v>122.53216049727936</v>
      </c>
      <c r="EN49" s="2">
        <f t="shared" si="62"/>
        <v>120.12484821134407</v>
      </c>
      <c r="EO49" s="2">
        <f t="shared" si="62"/>
        <v>120.92100133876183</v>
      </c>
      <c r="EQ49" s="2">
        <f t="shared" si="63"/>
        <v>115.2321855388883</v>
      </c>
      <c r="ER49" s="2">
        <f t="shared" si="63"/>
        <v>112.04187247081023</v>
      </c>
      <c r="ES49" s="2">
        <f t="shared" si="63"/>
        <v>112.15221143754043</v>
      </c>
      <c r="ET49" s="2">
        <f t="shared" si="63"/>
        <v>112.10135568735906</v>
      </c>
      <c r="EU49" s="2">
        <f t="shared" si="63"/>
        <v>111.82283313853173</v>
      </c>
      <c r="EV49" s="2">
        <f t="shared" si="63"/>
        <v>111.42982219554652</v>
      </c>
      <c r="EW49" s="2">
        <f t="shared" si="63"/>
        <v>111.73368471986416</v>
      </c>
      <c r="EX49" s="2">
        <f t="shared" si="63"/>
        <v>110.50487187333687</v>
      </c>
      <c r="EY49" s="2">
        <f t="shared" si="63"/>
        <v>112.40538483665425</v>
      </c>
      <c r="EZ49" s="2">
        <f t="shared" si="63"/>
        <v>114.86707158232318</v>
      </c>
      <c r="FA49" s="2">
        <f t="shared" si="63"/>
        <v>117.81513228296168</v>
      </c>
      <c r="FB49" s="2">
        <f t="shared" si="63"/>
        <v>119.75449112718263</v>
      </c>
      <c r="FC49" s="2">
        <f t="shared" si="63"/>
        <v>122.22169890171473</v>
      </c>
      <c r="FD49" s="2">
        <f t="shared" si="63"/>
        <v>121.77565220348531</v>
      </c>
      <c r="FE49" s="2">
        <f t="shared" si="63"/>
        <v>123.40060474683773</v>
      </c>
      <c r="FG49" s="2">
        <f t="shared" si="64"/>
        <v>0.15042673184598296</v>
      </c>
      <c r="FH49" s="2">
        <f t="shared" si="64"/>
        <v>0.14485002893823218</v>
      </c>
      <c r="FI49" s="2">
        <f t="shared" si="64"/>
        <v>0.13884806444022704</v>
      </c>
      <c r="FJ49" s="2">
        <f t="shared" si="64"/>
        <v>0.15164380649486497</v>
      </c>
      <c r="FK49" s="2">
        <f t="shared" si="64"/>
        <v>0.16171636987961052</v>
      </c>
      <c r="FL49" s="2">
        <f t="shared" si="64"/>
        <v>0.13456595560652512</v>
      </c>
      <c r="FM49" s="2">
        <f t="shared" si="64"/>
        <v>0.14466454610123472</v>
      </c>
      <c r="FN49" s="2">
        <f t="shared" si="64"/>
        <v>0.13938834613115336</v>
      </c>
      <c r="FO49" s="2">
        <f t="shared" si="64"/>
        <v>0.13092520904222871</v>
      </c>
      <c r="FP49" s="2">
        <f t="shared" si="64"/>
        <v>0.13944740069594222</v>
      </c>
      <c r="FQ49" s="2">
        <f t="shared" si="64"/>
        <v>0.1508244821049522</v>
      </c>
      <c r="FR49" s="2">
        <f t="shared" si="64"/>
        <v>0.13212216729243845</v>
      </c>
      <c r="FS49" s="2">
        <f t="shared" si="64"/>
        <v>0.13209597570501894</v>
      </c>
      <c r="FT49" s="2">
        <f t="shared" si="64"/>
        <v>0.12884035441078978</v>
      </c>
      <c r="FU49" s="2">
        <f t="shared" si="64"/>
        <v>0.1202192839663314</v>
      </c>
      <c r="FW49" s="2">
        <f t="shared" si="53"/>
        <v>2.3130855811705703E-5</v>
      </c>
      <c r="FX49" s="2">
        <f t="shared" si="53"/>
        <v>2.9589306961953141E-5</v>
      </c>
      <c r="FY49" s="2">
        <f t="shared" si="53"/>
        <v>2.1865844038960809E-5</v>
      </c>
      <c r="FZ49" s="2">
        <f t="shared" si="53"/>
        <v>2.3606487725609669E-5</v>
      </c>
      <c r="GA49" s="2">
        <f t="shared" si="53"/>
        <v>2.4515473371684992E-5</v>
      </c>
      <c r="GB49" s="2">
        <f t="shared" si="53"/>
        <v>2.3547908398090808E-5</v>
      </c>
      <c r="GC49" s="2">
        <f t="shared" si="53"/>
        <v>2.3736544301971212E-5</v>
      </c>
      <c r="GD49" s="2">
        <f t="shared" si="53"/>
        <v>2.5144005265679343E-5</v>
      </c>
      <c r="GE49" s="2">
        <f t="shared" si="53"/>
        <v>2.7665616864808176E-5</v>
      </c>
      <c r="GF49" s="2">
        <f t="shared" si="53"/>
        <v>2.7986851710925263E-5</v>
      </c>
      <c r="GG49" s="2">
        <f t="shared" si="53"/>
        <v>2.6894286748944929E-5</v>
      </c>
      <c r="GH49" s="2">
        <f t="shared" si="53"/>
        <v>2.3499552272324155E-5</v>
      </c>
      <c r="GI49" s="2">
        <f t="shared" si="53"/>
        <v>2.1034008926691254E-5</v>
      </c>
      <c r="GJ49" s="2">
        <f t="shared" si="53"/>
        <v>1.4815887776547794E-5</v>
      </c>
      <c r="GK49" s="2">
        <f t="shared" si="53"/>
        <v>1.2493308618287053E-5</v>
      </c>
      <c r="GM49" s="86">
        <f t="shared" si="54"/>
        <v>5.545268904592822E-7</v>
      </c>
      <c r="GN49" s="86">
        <f t="shared" si="54"/>
        <v>2.6315317836475633E-7</v>
      </c>
      <c r="GO49" s="86">
        <f t="shared" si="54"/>
        <v>1.7024245134053151E-7</v>
      </c>
      <c r="GP49" s="86">
        <f t="shared" si="54"/>
        <v>4.2019089503434652E-7</v>
      </c>
      <c r="GQ49" s="86">
        <f t="shared" si="54"/>
        <v>1.3425633346551423E-6</v>
      </c>
      <c r="GR49" s="86">
        <f t="shared" si="54"/>
        <v>5.0516483849386871E-8</v>
      </c>
      <c r="GS49" s="86">
        <f t="shared" si="54"/>
        <v>2.5571665154492037E-7</v>
      </c>
      <c r="GT49" s="86">
        <f t="shared" si="54"/>
        <v>7.9870616359287445E-8</v>
      </c>
      <c r="GU49" s="86">
        <f t="shared" si="54"/>
        <v>1.3450898607842441E-8</v>
      </c>
      <c r="GV49" s="86">
        <f t="shared" si="54"/>
        <v>6.7159694337311286E-8</v>
      </c>
      <c r="GW49" s="86">
        <f t="shared" si="54"/>
        <v>3.5271073807598835E-7</v>
      </c>
      <c r="GX49" s="86">
        <f t="shared" si="54"/>
        <v>4.1917766904365593E-8</v>
      </c>
      <c r="GY49" s="86">
        <f t="shared" si="54"/>
        <v>3.7413454652075144E-8</v>
      </c>
      <c r="GZ49" s="86">
        <f t="shared" si="54"/>
        <v>1.7759365913577445E-8</v>
      </c>
      <c r="HA49" s="86">
        <f t="shared" si="54"/>
        <v>1.1074462533273237E-10</v>
      </c>
      <c r="HC49" s="86">
        <f t="shared" si="58"/>
        <v>6.2470952409267084E-18</v>
      </c>
      <c r="HD49" s="86">
        <f t="shared" si="58"/>
        <v>1.0979033623328487E-19</v>
      </c>
      <c r="HE49" s="86">
        <f t="shared" si="58"/>
        <v>8.4679531040726427E-21</v>
      </c>
      <c r="HF49" s="86">
        <f t="shared" si="58"/>
        <v>2.9170874649532531E-20</v>
      </c>
      <c r="HG49" s="86">
        <f t="shared" si="58"/>
        <v>3.7694258615379285E-19</v>
      </c>
      <c r="HH49" s="86">
        <f t="shared" si="58"/>
        <v>4.2066565348989198E-23</v>
      </c>
      <c r="HI49" s="86">
        <f t="shared" si="58"/>
        <v>2.3610392929464965E-20</v>
      </c>
      <c r="HJ49" s="86">
        <f t="shared" si="58"/>
        <v>1.3551757063935499E-21</v>
      </c>
      <c r="HK49" s="86">
        <f t="shared" si="58"/>
        <v>3.3317981953311641E-23</v>
      </c>
      <c r="HL49" s="86">
        <f t="shared" si="58"/>
        <v>1.0871086062846088E-22</v>
      </c>
      <c r="HM49" s="86">
        <f t="shared" si="58"/>
        <v>9.8542081230812052E-21</v>
      </c>
      <c r="HN49" s="86">
        <f t="shared" si="58"/>
        <v>8.9131911900215405E-23</v>
      </c>
      <c r="HO49" s="86">
        <f t="shared" si="58"/>
        <v>5.7365629304826291E-22</v>
      </c>
      <c r="HP49" s="86">
        <f t="shared" si="58"/>
        <v>5.7088118544240847E-22</v>
      </c>
      <c r="HQ49" s="86">
        <f t="shared" si="58"/>
        <v>3.2096505664368201E-28</v>
      </c>
      <c r="HS49" s="86">
        <f t="shared" si="55"/>
        <v>1.177806427409017E-120</v>
      </c>
      <c r="HT49" s="86">
        <f t="shared" si="55"/>
        <v>7.4321824738372596E-130</v>
      </c>
      <c r="HU49" s="86">
        <f t="shared" si="55"/>
        <v>2.2354249978621965E-137</v>
      </c>
      <c r="HV49" s="86">
        <f t="shared" si="55"/>
        <v>2.4561393049793706E-138</v>
      </c>
      <c r="HW49" s="86">
        <f t="shared" si="55"/>
        <v>3.9862842853534464E-130</v>
      </c>
      <c r="HX49" s="86">
        <f t="shared" si="55"/>
        <v>2.522766433728093E-158</v>
      </c>
      <c r="HY49" s="86">
        <f t="shared" si="55"/>
        <v>3.0585699854100451E-138</v>
      </c>
      <c r="HZ49" s="86">
        <f t="shared" si="55"/>
        <v>1.5693312019954588E-148</v>
      </c>
      <c r="IA49" s="86">
        <f t="shared" si="55"/>
        <v>4.4503200104090147E-161</v>
      </c>
      <c r="IB49" s="86">
        <f t="shared" si="55"/>
        <v>2.4059792356161084E-156</v>
      </c>
      <c r="IC49" s="86">
        <f t="shared" si="55"/>
        <v>3.0091193705724856E-141</v>
      </c>
      <c r="ID49" s="86">
        <f t="shared" si="55"/>
        <v>5.9958913389443782E-157</v>
      </c>
      <c r="IE49" s="86">
        <f t="shared" si="55"/>
        <v>1.2352100026087739E-149</v>
      </c>
      <c r="IF49" s="86">
        <f t="shared" si="55"/>
        <v>4.8507123939177902E-75</v>
      </c>
      <c r="IG49" s="86">
        <f t="shared" si="55"/>
        <v>1.5965636645522853E-47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8.1200405307134952E-239</v>
      </c>
      <c r="IW49" s="86">
        <f t="shared" si="56"/>
        <v>5.0112369414028579E-108</v>
      </c>
      <c r="IY49" s="86">
        <f t="shared" si="57"/>
        <v>5.5452689046552928E-7</v>
      </c>
      <c r="IZ49" s="86">
        <f t="shared" si="57"/>
        <v>2.6315317836486612E-7</v>
      </c>
      <c r="JA49" s="86">
        <f t="shared" si="57"/>
        <v>1.7024245134053998E-7</v>
      </c>
      <c r="JB49" s="86">
        <f t="shared" si="57"/>
        <v>4.2019089503437569E-7</v>
      </c>
      <c r="JC49" s="86">
        <f t="shared" si="57"/>
        <v>1.3425633346555193E-6</v>
      </c>
      <c r="JD49" s="86">
        <f t="shared" si="57"/>
        <v>5.051648384938691E-8</v>
      </c>
      <c r="JE49" s="86">
        <f t="shared" si="57"/>
        <v>2.5571665154494398E-7</v>
      </c>
      <c r="JF49" s="86">
        <f t="shared" si="57"/>
        <v>7.9870616359288795E-8</v>
      </c>
      <c r="JG49" s="86">
        <f t="shared" si="57"/>
        <v>1.3450898607842474E-8</v>
      </c>
      <c r="JH49" s="86">
        <f t="shared" si="57"/>
        <v>6.7159694337311392E-8</v>
      </c>
      <c r="JI49" s="86">
        <f t="shared" si="57"/>
        <v>3.527107380759982E-7</v>
      </c>
      <c r="JJ49" s="86">
        <f t="shared" si="57"/>
        <v>4.1917766904365679E-8</v>
      </c>
      <c r="JK49" s="86">
        <f t="shared" si="57"/>
        <v>3.7413454652075719E-8</v>
      </c>
      <c r="JL49" s="86">
        <f t="shared" si="57"/>
        <v>1.7759365913578017E-8</v>
      </c>
      <c r="JM49" s="86">
        <f t="shared" si="57"/>
        <v>1.1074462533273237E-10</v>
      </c>
    </row>
    <row r="50" spans="2:273" x14ac:dyDescent="0.25">
      <c r="B50" s="2">
        <v>23</v>
      </c>
      <c r="C50" s="37">
        <v>115.23699999999999</v>
      </c>
      <c r="D50" s="37">
        <v>114.627</v>
      </c>
      <c r="E50" s="37">
        <v>114.864</v>
      </c>
      <c r="F50" s="37">
        <v>114.441</v>
      </c>
      <c r="G50" s="37">
        <v>113.831</v>
      </c>
      <c r="H50" s="37">
        <v>112.136</v>
      </c>
      <c r="I50" s="37">
        <v>111.52500000000001</v>
      </c>
      <c r="J50" s="37">
        <v>114.373</v>
      </c>
      <c r="K50" s="37">
        <v>111.678</v>
      </c>
      <c r="L50" s="37">
        <v>115.458</v>
      </c>
      <c r="M50" s="37">
        <v>118.23699999999999</v>
      </c>
      <c r="N50" s="37">
        <v>118.119</v>
      </c>
      <c r="O50" s="37">
        <v>119.797</v>
      </c>
      <c r="P50" s="37">
        <v>119.508</v>
      </c>
      <c r="Q50" s="37">
        <v>119.42400000000001</v>
      </c>
      <c r="S50" s="4">
        <f t="shared" si="59"/>
        <v>115.82315628283824</v>
      </c>
      <c r="T50" s="4">
        <f t="shared" si="59"/>
        <v>114.18349793177102</v>
      </c>
      <c r="U50" s="4">
        <f t="shared" si="59"/>
        <v>114.58742926468916</v>
      </c>
      <c r="V50" s="4">
        <f t="shared" si="59"/>
        <v>114.29129352597585</v>
      </c>
      <c r="W50" s="4">
        <f t="shared" si="59"/>
        <v>115.96700760769264</v>
      </c>
      <c r="X50" s="4">
        <f t="shared" si="59"/>
        <v>112.07915252819681</v>
      </c>
      <c r="Y50" s="4">
        <f t="shared" si="59"/>
        <v>113.85740707060582</v>
      </c>
      <c r="Z50" s="4">
        <f t="shared" si="59"/>
        <v>113.66525561828844</v>
      </c>
      <c r="AA50" s="4">
        <f t="shared" si="59"/>
        <v>113.20658410154311</v>
      </c>
      <c r="AB50" s="4">
        <f t="shared" si="59"/>
        <v>116.44895944919836</v>
      </c>
      <c r="AC50" s="4">
        <f t="shared" si="59"/>
        <v>119.21738827304756</v>
      </c>
      <c r="AD50" s="4">
        <f t="shared" si="59"/>
        <v>118.6335607705805</v>
      </c>
      <c r="AE50" s="4">
        <f t="shared" si="59"/>
        <v>121.85523597557123</v>
      </c>
      <c r="AF50" s="4">
        <f t="shared" si="59"/>
        <v>119.96757283465215</v>
      </c>
      <c r="AG50" s="4">
        <f t="shared" si="59"/>
        <v>120.14537844734839</v>
      </c>
      <c r="AI50" s="4">
        <f t="shared" si="60"/>
        <v>-0.58615628283824606</v>
      </c>
      <c r="AJ50" s="4">
        <f t="shared" si="60"/>
        <v>0.44350206822898031</v>
      </c>
      <c r="AK50" s="4">
        <f t="shared" si="60"/>
        <v>0.27657073531084109</v>
      </c>
      <c r="AL50" s="4">
        <f t="shared" si="60"/>
        <v>0.14970647402415693</v>
      </c>
      <c r="AM50" s="4">
        <f t="shared" si="60"/>
        <v>-2.1360076076926333</v>
      </c>
      <c r="AN50" s="4">
        <f t="shared" si="60"/>
        <v>5.6847471803180838E-2</v>
      </c>
      <c r="AO50" s="4">
        <f t="shared" si="60"/>
        <v>-2.3324070706058109</v>
      </c>
      <c r="AP50" s="4">
        <f t="shared" si="60"/>
        <v>0.70774438171156362</v>
      </c>
      <c r="AQ50" s="4">
        <f t="shared" si="60"/>
        <v>-1.5285841015431174</v>
      </c>
      <c r="AR50" s="4">
        <f t="shared" si="60"/>
        <v>-0.99095944919835688</v>
      </c>
      <c r="AS50" s="4">
        <f t="shared" si="60"/>
        <v>-0.98038827304756637</v>
      </c>
      <c r="AT50" s="4">
        <f t="shared" si="60"/>
        <v>-0.51456077058050198</v>
      </c>
      <c r="AU50" s="4">
        <f t="shared" si="60"/>
        <v>-2.0582359755712361</v>
      </c>
      <c r="AV50" s="4">
        <f t="shared" si="60"/>
        <v>-0.45957283465214971</v>
      </c>
      <c r="AW50" s="4">
        <f t="shared" si="60"/>
        <v>-0.72137844734838552</v>
      </c>
      <c r="AY50" s="2">
        <f t="shared" si="51"/>
        <v>115.82209243610983</v>
      </c>
      <c r="AZ50" s="2">
        <f t="shared" si="51"/>
        <v>114.18298618326416</v>
      </c>
      <c r="BA50" s="2">
        <f t="shared" si="51"/>
        <v>114.58709458349983</v>
      </c>
      <c r="BB50" s="2">
        <f t="shared" si="51"/>
        <v>114.2905015036775</v>
      </c>
      <c r="BC50" s="2">
        <f t="shared" si="51"/>
        <v>115.9648034358794</v>
      </c>
      <c r="BD50" s="2">
        <f t="shared" si="51"/>
        <v>112.07903892853899</v>
      </c>
      <c r="BE50" s="2">
        <f t="shared" si="51"/>
        <v>113.85689049860449</v>
      </c>
      <c r="BF50" s="2">
        <f t="shared" si="51"/>
        <v>113.66508658610066</v>
      </c>
      <c r="BG50" s="2">
        <f t="shared" si="51"/>
        <v>113.20654993719634</v>
      </c>
      <c r="BH50" s="2">
        <f t="shared" si="51"/>
        <v>116.44881206245668</v>
      </c>
      <c r="BI50" s="2">
        <f t="shared" si="51"/>
        <v>119.21673973894526</v>
      </c>
      <c r="BJ50" s="2">
        <f t="shared" si="51"/>
        <v>118.63347210721338</v>
      </c>
      <c r="BK50" s="2">
        <f t="shared" si="51"/>
        <v>121.85514189919502</v>
      </c>
      <c r="BL50" s="2">
        <f t="shared" si="51"/>
        <v>119.96753100111879</v>
      </c>
      <c r="BM50" s="2">
        <f t="shared" si="51"/>
        <v>120.14537811099964</v>
      </c>
      <c r="BO50" s="2">
        <f t="shared" si="10"/>
        <v>115.23699999999999</v>
      </c>
      <c r="BP50" s="2">
        <f t="shared" si="11"/>
        <v>114.627</v>
      </c>
      <c r="BQ50" s="2">
        <f t="shared" si="12"/>
        <v>114.864</v>
      </c>
      <c r="BR50" s="2">
        <f t="shared" si="13"/>
        <v>114.441</v>
      </c>
      <c r="BS50" s="2">
        <f t="shared" si="14"/>
        <v>113.831</v>
      </c>
      <c r="BT50" s="2">
        <f t="shared" si="15"/>
        <v>112.136</v>
      </c>
      <c r="BU50" s="2">
        <f t="shared" si="16"/>
        <v>111.52500000000001</v>
      </c>
      <c r="BV50" s="2">
        <f t="shared" si="17"/>
        <v>114.373</v>
      </c>
      <c r="BW50" s="2">
        <f t="shared" si="18"/>
        <v>111.678</v>
      </c>
      <c r="BX50" s="2">
        <f t="shared" si="19"/>
        <v>115.458</v>
      </c>
      <c r="BY50" s="2">
        <f t="shared" si="20"/>
        <v>118.23699999999999</v>
      </c>
      <c r="BZ50" s="2">
        <f t="shared" si="21"/>
        <v>118.119</v>
      </c>
      <c r="CA50" s="2">
        <f t="shared" si="22"/>
        <v>119.797</v>
      </c>
      <c r="CB50" s="2">
        <f t="shared" si="23"/>
        <v>119.508</v>
      </c>
      <c r="CC50" s="2">
        <f t="shared" si="24"/>
        <v>119.42400000000001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116.13607717770036</v>
      </c>
      <c r="DL50" s="2">
        <f t="shared" si="61"/>
        <v>114.69682091767882</v>
      </c>
      <c r="DM50" s="2">
        <f t="shared" si="61"/>
        <v>114.91695900562853</v>
      </c>
      <c r="DN50" s="2">
        <f t="shared" si="61"/>
        <v>114.85524399624765</v>
      </c>
      <c r="DO50" s="2">
        <f t="shared" si="61"/>
        <v>116.47341181988745</v>
      </c>
      <c r="DP50" s="2">
        <f t="shared" si="61"/>
        <v>112.40591891891896</v>
      </c>
      <c r="DQ50" s="2">
        <f t="shared" si="61"/>
        <v>114.63058286099864</v>
      </c>
      <c r="DR50" s="2">
        <f t="shared" si="61"/>
        <v>114.31459240617139</v>
      </c>
      <c r="DS50" s="2">
        <f t="shared" si="61"/>
        <v>113.46071484593833</v>
      </c>
      <c r="DT50" s="2">
        <f t="shared" si="61"/>
        <v>116.67475675675676</v>
      </c>
      <c r="DU50" s="2">
        <f t="shared" si="61"/>
        <v>119.25381257035646</v>
      </c>
      <c r="DV50" s="2">
        <f t="shared" si="61"/>
        <v>118.47456756756755</v>
      </c>
      <c r="DW50" s="2">
        <f t="shared" si="61"/>
        <v>121.75943573573576</v>
      </c>
      <c r="DX50" s="2">
        <f t="shared" si="61"/>
        <v>119.95398970398971</v>
      </c>
      <c r="DY50" s="2">
        <f t="shared" si="61"/>
        <v>120.03683959955509</v>
      </c>
      <c r="EA50" s="2">
        <f t="shared" si="62"/>
        <v>114.20467102565352</v>
      </c>
      <c r="EB50" s="2">
        <f t="shared" si="62"/>
        <v>111.41626673780405</v>
      </c>
      <c r="EC50" s="2">
        <f t="shared" si="62"/>
        <v>112.72135380004732</v>
      </c>
      <c r="ED50" s="2">
        <f t="shared" si="62"/>
        <v>111.40900010768898</v>
      </c>
      <c r="EE50" s="2">
        <f t="shared" si="62"/>
        <v>113.56060576604042</v>
      </c>
      <c r="EF50" s="2">
        <f t="shared" si="62"/>
        <v>110.16153768342177</v>
      </c>
      <c r="EG50" s="2">
        <f t="shared" si="62"/>
        <v>109.68457333620502</v>
      </c>
      <c r="EH50" s="2">
        <f t="shared" si="62"/>
        <v>110.00767497785324</v>
      </c>
      <c r="EI50" s="2">
        <f t="shared" si="62"/>
        <v>111.66772258230581</v>
      </c>
      <c r="EJ50" s="2">
        <f t="shared" si="62"/>
        <v>115.17723600778106</v>
      </c>
      <c r="EK50" s="2">
        <f t="shared" si="62"/>
        <v>119.02661256465434</v>
      </c>
      <c r="EL50" s="2">
        <f t="shared" si="62"/>
        <v>119.58541974409179</v>
      </c>
      <c r="EM50" s="2">
        <f t="shared" si="62"/>
        <v>122.42867628709082</v>
      </c>
      <c r="EN50" s="2">
        <f t="shared" si="62"/>
        <v>120.0508449687007</v>
      </c>
      <c r="EO50" s="2">
        <f t="shared" si="62"/>
        <v>120.86953097608409</v>
      </c>
      <c r="EQ50" s="2">
        <f t="shared" si="63"/>
        <v>115.13152795898985</v>
      </c>
      <c r="ER50" s="2">
        <f t="shared" si="63"/>
        <v>111.96879401344498</v>
      </c>
      <c r="ES50" s="2">
        <f t="shared" si="63"/>
        <v>112.07193907777749</v>
      </c>
      <c r="ET50" s="2">
        <f t="shared" si="63"/>
        <v>112.03113571528763</v>
      </c>
      <c r="EU50" s="2">
        <f t="shared" si="63"/>
        <v>111.75029268937494</v>
      </c>
      <c r="EV50" s="2">
        <f t="shared" si="63"/>
        <v>111.37055116369244</v>
      </c>
      <c r="EW50" s="2">
        <f t="shared" si="63"/>
        <v>111.68476204371815</v>
      </c>
      <c r="EX50" s="2">
        <f t="shared" si="63"/>
        <v>110.4699116551357</v>
      </c>
      <c r="EY50" s="2">
        <f t="shared" si="63"/>
        <v>112.33720726589485</v>
      </c>
      <c r="EZ50" s="2">
        <f t="shared" si="63"/>
        <v>114.79138273754022</v>
      </c>
      <c r="FA50" s="2">
        <f t="shared" si="63"/>
        <v>117.72587106986813</v>
      </c>
      <c r="FB50" s="2">
        <f t="shared" si="63"/>
        <v>119.66027050914424</v>
      </c>
      <c r="FC50" s="2">
        <f t="shared" si="63"/>
        <v>122.12208278709987</v>
      </c>
      <c r="FD50" s="2">
        <f t="shared" si="63"/>
        <v>121.68116039089841</v>
      </c>
      <c r="FE50" s="2">
        <f t="shared" si="63"/>
        <v>123.31114375480199</v>
      </c>
      <c r="FG50" s="2">
        <f t="shared" si="64"/>
        <v>0.16258012256762225</v>
      </c>
      <c r="FH50" s="2">
        <f t="shared" si="64"/>
        <v>0.15663593173595122</v>
      </c>
      <c r="FI50" s="2">
        <f t="shared" si="64"/>
        <v>0.15023140377493172</v>
      </c>
      <c r="FJ50" s="2">
        <f t="shared" si="64"/>
        <v>0.16387656072918688</v>
      </c>
      <c r="FK50" s="2">
        <f t="shared" si="64"/>
        <v>0.17459443309014366</v>
      </c>
      <c r="FL50" s="2">
        <f t="shared" si="64"/>
        <v>0.14565761002913583</v>
      </c>
      <c r="FM50" s="2">
        <f t="shared" si="64"/>
        <v>0.15643811774204083</v>
      </c>
      <c r="FN50" s="2">
        <f t="shared" si="64"/>
        <v>0.15080822296863555</v>
      </c>
      <c r="FO50" s="2">
        <f t="shared" si="64"/>
        <v>0.14176593089165593</v>
      </c>
      <c r="FP50" s="2">
        <f t="shared" si="64"/>
        <v>0.1508712676053465</v>
      </c>
      <c r="FQ50" s="2">
        <f t="shared" si="64"/>
        <v>0.16300384250262204</v>
      </c>
      <c r="FR50" s="2">
        <f t="shared" si="64"/>
        <v>0.143045685418459</v>
      </c>
      <c r="FS50" s="2">
        <f t="shared" si="64"/>
        <v>0.14301768522368388</v>
      </c>
      <c r="FT50" s="2">
        <f t="shared" si="64"/>
        <v>0.13953616509706024</v>
      </c>
      <c r="FU50" s="2">
        <f t="shared" si="64"/>
        <v>0.13030645899261811</v>
      </c>
      <c r="FW50" s="2">
        <f t="shared" si="53"/>
        <v>2.5362422456295693E-5</v>
      </c>
      <c r="FX50" s="2">
        <f t="shared" si="53"/>
        <v>3.2443937304316648E-5</v>
      </c>
      <c r="FY50" s="2">
        <f t="shared" si="53"/>
        <v>2.3975370651092863E-5</v>
      </c>
      <c r="FZ50" s="2">
        <f t="shared" si="53"/>
        <v>2.5883940127685217E-5</v>
      </c>
      <c r="GA50" s="2">
        <f t="shared" si="53"/>
        <v>2.6880618441910218E-5</v>
      </c>
      <c r="GB50" s="2">
        <f t="shared" si="53"/>
        <v>2.5819709464525507E-5</v>
      </c>
      <c r="GC50" s="2">
        <f t="shared" si="53"/>
        <v>2.6026543676578246E-5</v>
      </c>
      <c r="GD50" s="2">
        <f t="shared" si="53"/>
        <v>2.7569786657407451E-5</v>
      </c>
      <c r="GE50" s="2">
        <f t="shared" si="53"/>
        <v>3.0334664707985812E-5</v>
      </c>
      <c r="GF50" s="2">
        <f t="shared" si="53"/>
        <v>3.0686889821407459E-5</v>
      </c>
      <c r="GG50" s="2">
        <f t="shared" si="53"/>
        <v>2.948892250577157E-5</v>
      </c>
      <c r="GH50" s="2">
        <f t="shared" si="53"/>
        <v>2.5766688267638771E-5</v>
      </c>
      <c r="GI50" s="2">
        <f t="shared" si="53"/>
        <v>2.3063285362737115E-5</v>
      </c>
      <c r="GJ50" s="2">
        <f t="shared" si="53"/>
        <v>1.6245274682328838E-5</v>
      </c>
      <c r="GK50" s="2">
        <f t="shared" si="53"/>
        <v>1.3698623986251297E-5</v>
      </c>
      <c r="GM50" s="86">
        <f t="shared" si="54"/>
        <v>1.0987476932944183E-6</v>
      </c>
      <c r="GN50" s="86">
        <f t="shared" si="54"/>
        <v>5.4224876944854329E-7</v>
      </c>
      <c r="GO50" s="86">
        <f t="shared" si="54"/>
        <v>3.5532007635618201E-7</v>
      </c>
      <c r="GP50" s="86">
        <f t="shared" si="54"/>
        <v>8.5378029208593008E-7</v>
      </c>
      <c r="GQ50" s="86">
        <f t="shared" si="54"/>
        <v>2.5668819323804999E-6</v>
      </c>
      <c r="GR50" s="86">
        <f t="shared" si="54"/>
        <v>1.1358897621231618E-7</v>
      </c>
      <c r="GS50" s="86">
        <f t="shared" si="54"/>
        <v>5.2774883266897132E-7</v>
      </c>
      <c r="GT50" s="86">
        <f t="shared" si="54"/>
        <v>1.7667478768679571E-7</v>
      </c>
      <c r="GU50" s="86">
        <f t="shared" si="54"/>
        <v>3.2857402044623605E-8</v>
      </c>
      <c r="GV50" s="86">
        <f t="shared" si="54"/>
        <v>1.505285478587592E-7</v>
      </c>
      <c r="GW50" s="86">
        <f t="shared" si="54"/>
        <v>7.2454411245806953E-7</v>
      </c>
      <c r="GX50" s="86">
        <f t="shared" si="54"/>
        <v>9.4686768218413095E-8</v>
      </c>
      <c r="GY50" s="86">
        <f t="shared" si="54"/>
        <v>8.5206169695234551E-8</v>
      </c>
      <c r="GZ50" s="86">
        <f t="shared" si="54"/>
        <v>4.2157982233874386E-8</v>
      </c>
      <c r="HA50" s="86">
        <f t="shared" si="54"/>
        <v>3.6419193635994996E-10</v>
      </c>
      <c r="HC50" s="86">
        <f t="shared" si="58"/>
        <v>2.2691290754900062E-17</v>
      </c>
      <c r="HD50" s="86">
        <f t="shared" si="58"/>
        <v>4.6236313706213298E-19</v>
      </c>
      <c r="HE50" s="86">
        <f t="shared" si="58"/>
        <v>3.8632648471898425E-20</v>
      </c>
      <c r="HF50" s="86">
        <f t="shared" si="58"/>
        <v>1.3041268222775367E-19</v>
      </c>
      <c r="HG50" s="86">
        <f t="shared" si="58"/>
        <v>1.5380668690197292E-18</v>
      </c>
      <c r="HH50" s="86">
        <f t="shared" si="58"/>
        <v>2.3201220961580992E-22</v>
      </c>
      <c r="HI50" s="86">
        <f t="shared" si="58"/>
        <v>1.0455150620392636E-19</v>
      </c>
      <c r="HJ50" s="86">
        <f t="shared" si="58"/>
        <v>6.7514613453146169E-21</v>
      </c>
      <c r="HK50" s="86">
        <f t="shared" si="58"/>
        <v>1.9110169577101222E-22</v>
      </c>
      <c r="HL50" s="86">
        <f t="shared" si="58"/>
        <v>5.9718233481022549E-22</v>
      </c>
      <c r="HM50" s="86">
        <f t="shared" si="58"/>
        <v>4.5959173282448529E-20</v>
      </c>
      <c r="HN50" s="86">
        <f t="shared" si="58"/>
        <v>4.795035978333702E-22</v>
      </c>
      <c r="HO50" s="86">
        <f t="shared" si="58"/>
        <v>2.8401918463328748E-21</v>
      </c>
      <c r="HP50" s="86">
        <f t="shared" si="58"/>
        <v>2.8033085980820939E-21</v>
      </c>
      <c r="HQ50" s="86">
        <f t="shared" si="58"/>
        <v>2.7575564721184098E-27</v>
      </c>
      <c r="HS50" s="86">
        <f t="shared" si="55"/>
        <v>4.6791814690185491E-118</v>
      </c>
      <c r="HT50" s="86">
        <f t="shared" si="55"/>
        <v>5.3970026629986759E-127</v>
      </c>
      <c r="HU50" s="86">
        <f t="shared" si="55"/>
        <v>2.3312370036634253E-134</v>
      </c>
      <c r="HV50" s="86">
        <f t="shared" si="55"/>
        <v>2.6351385854067993E-135</v>
      </c>
      <c r="HW50" s="86">
        <f t="shared" si="55"/>
        <v>2.775679520782141E-127</v>
      </c>
      <c r="HX50" s="86">
        <f t="shared" si="55"/>
        <v>7.1344987352467299E-155</v>
      </c>
      <c r="HY50" s="86">
        <f t="shared" si="55"/>
        <v>3.0786185543762835E-135</v>
      </c>
      <c r="HZ50" s="86">
        <f t="shared" si="55"/>
        <v>2.836016449036208E-145</v>
      </c>
      <c r="IA50" s="86">
        <f t="shared" si="55"/>
        <v>1.5924525104512511E-157</v>
      </c>
      <c r="IB50" s="86">
        <f t="shared" si="55"/>
        <v>6.8508528919862582E-153</v>
      </c>
      <c r="IC50" s="86">
        <f t="shared" si="55"/>
        <v>3.8859678728044328E-138</v>
      </c>
      <c r="ID50" s="86">
        <f t="shared" si="55"/>
        <v>1.5472889620717793E-153</v>
      </c>
      <c r="IE50" s="86">
        <f t="shared" si="55"/>
        <v>2.0825149210209955E-146</v>
      </c>
      <c r="IF50" s="86">
        <f t="shared" si="55"/>
        <v>1.7110049590251554E-73</v>
      </c>
      <c r="IG50" s="86">
        <f t="shared" si="55"/>
        <v>1.454077781687343E-46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6.5204956975790674E-235</v>
      </c>
      <c r="IW50" s="86">
        <f t="shared" si="56"/>
        <v>2.6518779038089455E-106</v>
      </c>
      <c r="IY50" s="86">
        <f t="shared" si="57"/>
        <v>1.0987476933171097E-6</v>
      </c>
      <c r="IZ50" s="86">
        <f t="shared" si="57"/>
        <v>5.4224876944900566E-7</v>
      </c>
      <c r="JA50" s="86">
        <f t="shared" si="57"/>
        <v>3.5532007635622065E-7</v>
      </c>
      <c r="JB50" s="86">
        <f t="shared" si="57"/>
        <v>8.5378029208606052E-7</v>
      </c>
      <c r="JC50" s="86">
        <f t="shared" si="57"/>
        <v>2.5668819323820382E-6</v>
      </c>
      <c r="JD50" s="86">
        <f t="shared" si="57"/>
        <v>1.1358897621231642E-7</v>
      </c>
      <c r="JE50" s="86">
        <f t="shared" si="57"/>
        <v>5.2774883266907582E-7</v>
      </c>
      <c r="JF50" s="86">
        <f t="shared" si="57"/>
        <v>1.7667478768680246E-7</v>
      </c>
      <c r="JG50" s="86">
        <f t="shared" si="57"/>
        <v>3.2857402044623797E-8</v>
      </c>
      <c r="JH50" s="86">
        <f t="shared" si="57"/>
        <v>1.5052854785875981E-7</v>
      </c>
      <c r="JI50" s="86">
        <f t="shared" si="57"/>
        <v>7.2454411245811548E-7</v>
      </c>
      <c r="JJ50" s="86">
        <f t="shared" si="57"/>
        <v>9.4686768218413571E-8</v>
      </c>
      <c r="JK50" s="86">
        <f t="shared" si="57"/>
        <v>8.5206169695237397E-8</v>
      </c>
      <c r="JL50" s="86">
        <f t="shared" si="57"/>
        <v>4.2157982233877192E-8</v>
      </c>
      <c r="JM50" s="86">
        <f t="shared" si="57"/>
        <v>3.6419193635994996E-10</v>
      </c>
    </row>
    <row r="51" spans="2:273" x14ac:dyDescent="0.25">
      <c r="B51" s="2">
        <v>24</v>
      </c>
      <c r="C51" s="37">
        <v>115.76300000000001</v>
      </c>
      <c r="D51" s="37">
        <v>112</v>
      </c>
      <c r="E51" s="37">
        <v>113.39</v>
      </c>
      <c r="F51" s="37">
        <v>115.03400000000001</v>
      </c>
      <c r="G51" s="37">
        <v>115.271</v>
      </c>
      <c r="H51" s="37">
        <v>111.76300000000001</v>
      </c>
      <c r="I51" s="37">
        <v>112.136</v>
      </c>
      <c r="J51" s="37">
        <v>115.051</v>
      </c>
      <c r="K51" s="37">
        <v>112.61</v>
      </c>
      <c r="L51" s="37">
        <v>114.797</v>
      </c>
      <c r="M51" s="37">
        <v>119.017</v>
      </c>
      <c r="N51" s="37">
        <v>116.322</v>
      </c>
      <c r="O51" s="37">
        <v>120.746</v>
      </c>
      <c r="P51" s="37">
        <v>118.831</v>
      </c>
      <c r="Q51" s="37">
        <v>118.559</v>
      </c>
      <c r="S51" s="4">
        <f t="shared" si="59"/>
        <v>116.08012056615834</v>
      </c>
      <c r="T51" s="4">
        <f t="shared" si="59"/>
        <v>114.24569481243742</v>
      </c>
      <c r="U51" s="4">
        <f t="shared" si="59"/>
        <v>114.69958926111418</v>
      </c>
      <c r="V51" s="4">
        <f t="shared" si="59"/>
        <v>114.38973675901575</v>
      </c>
      <c r="W51" s="4">
        <f t="shared" si="59"/>
        <v>116.11710714960662</v>
      </c>
      <c r="X51" s="4">
        <f t="shared" si="59"/>
        <v>112.27295560530649</v>
      </c>
      <c r="Y51" s="4">
        <f t="shared" si="59"/>
        <v>113.96541298793413</v>
      </c>
      <c r="Z51" s="4">
        <f t="shared" si="59"/>
        <v>113.80196847250041</v>
      </c>
      <c r="AA51" s="4">
        <f t="shared" si="59"/>
        <v>113.36488741444361</v>
      </c>
      <c r="AB51" s="4">
        <f t="shared" si="59"/>
        <v>116.58254992878344</v>
      </c>
      <c r="AC51" s="4">
        <f t="shared" si="59"/>
        <v>119.37651251975039</v>
      </c>
      <c r="AD51" s="4">
        <f t="shared" si="59"/>
        <v>118.81905384902213</v>
      </c>
      <c r="AE51" s="4">
        <f t="shared" si="59"/>
        <v>122.0733288967639</v>
      </c>
      <c r="AF51" s="4">
        <f t="shared" si="59"/>
        <v>120.20878841630692</v>
      </c>
      <c r="AG51" s="4">
        <f t="shared" si="59"/>
        <v>120.41689113522266</v>
      </c>
      <c r="AI51" s="4">
        <f t="shared" si="60"/>
        <v>-0.31712056615833717</v>
      </c>
      <c r="AJ51" s="4">
        <f t="shared" si="60"/>
        <v>-2.2456948124374208</v>
      </c>
      <c r="AK51" s="4">
        <f t="shared" si="60"/>
        <v>-1.3095892611141835</v>
      </c>
      <c r="AL51" s="4">
        <f t="shared" si="60"/>
        <v>0.6442632409842588</v>
      </c>
      <c r="AM51" s="4">
        <f t="shared" si="60"/>
        <v>-0.84610714960662392</v>
      </c>
      <c r="AN51" s="4">
        <f t="shared" si="60"/>
        <v>-0.50995560530648731</v>
      </c>
      <c r="AO51" s="4">
        <f t="shared" si="60"/>
        <v>-1.8294129879341341</v>
      </c>
      <c r="AP51" s="4">
        <f t="shared" si="60"/>
        <v>1.2490315274995965</v>
      </c>
      <c r="AQ51" s="4">
        <f t="shared" si="60"/>
        <v>-0.75488741444361551</v>
      </c>
      <c r="AR51" s="4">
        <f t="shared" si="60"/>
        <v>-1.7855499287834391</v>
      </c>
      <c r="AS51" s="4">
        <f t="shared" si="60"/>
        <v>-0.35951251975039611</v>
      </c>
      <c r="AT51" s="4">
        <f t="shared" si="60"/>
        <v>-2.497053849022123</v>
      </c>
      <c r="AU51" s="4">
        <f t="shared" si="60"/>
        <v>-1.3273288967639019</v>
      </c>
      <c r="AV51" s="4">
        <f t="shared" si="60"/>
        <v>-1.3777884163069132</v>
      </c>
      <c r="AW51" s="4">
        <f t="shared" si="60"/>
        <v>-1.8578911352226584</v>
      </c>
      <c r="AY51" s="2">
        <f t="shared" si="51"/>
        <v>116.07810119327225</v>
      </c>
      <c r="AZ51" s="2">
        <f t="shared" si="51"/>
        <v>114.24468584210305</v>
      </c>
      <c r="BA51" s="2">
        <f t="shared" si="51"/>
        <v>114.69892077701709</v>
      </c>
      <c r="BB51" s="2">
        <f t="shared" si="51"/>
        <v>114.38819723319521</v>
      </c>
      <c r="BC51" s="2">
        <f t="shared" si="51"/>
        <v>116.11306807052416</v>
      </c>
      <c r="BD51" s="2">
        <f t="shared" si="51"/>
        <v>112.27271185833239</v>
      </c>
      <c r="BE51" s="2">
        <f t="shared" si="51"/>
        <v>113.9643929681077</v>
      </c>
      <c r="BF51" s="2">
        <f t="shared" si="51"/>
        <v>113.8016116571887</v>
      </c>
      <c r="BG51" s="2">
        <f t="shared" si="51"/>
        <v>113.36480803210699</v>
      </c>
      <c r="BH51" s="2">
        <f t="shared" si="51"/>
        <v>116.58223487639378</v>
      </c>
      <c r="BI51" s="2">
        <f t="shared" si="51"/>
        <v>119.37523861021846</v>
      </c>
      <c r="BJ51" s="2">
        <f t="shared" si="51"/>
        <v>118.81886270570092</v>
      </c>
      <c r="BK51" s="2">
        <f t="shared" si="51"/>
        <v>122.0731244935187</v>
      </c>
      <c r="BL51" s="2">
        <f t="shared" si="51"/>
        <v>120.20869380448046</v>
      </c>
      <c r="BM51" s="2">
        <f t="shared" si="51"/>
        <v>120.41689009448335</v>
      </c>
      <c r="BO51" s="2">
        <f t="shared" si="10"/>
        <v>115.76300000000001</v>
      </c>
      <c r="BP51" s="2">
        <f t="shared" si="11"/>
        <v>112</v>
      </c>
      <c r="BQ51" s="2">
        <f t="shared" si="12"/>
        <v>113.39</v>
      </c>
      <c r="BR51" s="2">
        <f t="shared" si="13"/>
        <v>115.03400000000001</v>
      </c>
      <c r="BS51" s="2">
        <f t="shared" si="14"/>
        <v>115.271</v>
      </c>
      <c r="BT51" s="2">
        <f t="shared" si="15"/>
        <v>111.76300000000001</v>
      </c>
      <c r="BU51" s="2">
        <f t="shared" si="16"/>
        <v>112.136</v>
      </c>
      <c r="BV51" s="2">
        <f t="shared" si="17"/>
        <v>115.051</v>
      </c>
      <c r="BW51" s="2">
        <f t="shared" si="18"/>
        <v>112.61</v>
      </c>
      <c r="BX51" s="2">
        <f t="shared" si="19"/>
        <v>114.797</v>
      </c>
      <c r="BY51" s="2">
        <f t="shared" si="20"/>
        <v>119.017</v>
      </c>
      <c r="BZ51" s="2">
        <f t="shared" si="21"/>
        <v>116.322</v>
      </c>
      <c r="CA51" s="2">
        <f t="shared" si="22"/>
        <v>120.746</v>
      </c>
      <c r="CB51" s="2">
        <f t="shared" si="23"/>
        <v>118.831</v>
      </c>
      <c r="CC51" s="2">
        <f t="shared" si="24"/>
        <v>118.559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116.49572891986064</v>
      </c>
      <c r="DL51" s="2">
        <f t="shared" si="61"/>
        <v>114.83405188933875</v>
      </c>
      <c r="DM51" s="2">
        <f t="shared" si="61"/>
        <v>115.09946500938088</v>
      </c>
      <c r="DN51" s="2">
        <f t="shared" si="61"/>
        <v>115.04175159474671</v>
      </c>
      <c r="DO51" s="2">
        <f t="shared" si="61"/>
        <v>116.72756519699813</v>
      </c>
      <c r="DP51" s="2">
        <f t="shared" si="61"/>
        <v>112.67544333807496</v>
      </c>
      <c r="DQ51" s="2">
        <f t="shared" si="61"/>
        <v>114.83919480431848</v>
      </c>
      <c r="DR51" s="2">
        <f t="shared" si="61"/>
        <v>114.54598774482989</v>
      </c>
      <c r="DS51" s="2">
        <f t="shared" si="61"/>
        <v>113.68288599439771</v>
      </c>
      <c r="DT51" s="2">
        <f t="shared" si="61"/>
        <v>116.87170056899005</v>
      </c>
      <c r="DU51" s="2">
        <f t="shared" si="61"/>
        <v>119.47245759849905</v>
      </c>
      <c r="DV51" s="2">
        <f t="shared" si="61"/>
        <v>118.69562802275958</v>
      </c>
      <c r="DW51" s="2">
        <f t="shared" si="61"/>
        <v>122.02700870870873</v>
      </c>
      <c r="DX51" s="2">
        <f t="shared" si="61"/>
        <v>120.24988545688545</v>
      </c>
      <c r="DY51" s="2">
        <f t="shared" si="61"/>
        <v>120.35094149054508</v>
      </c>
      <c r="EA51" s="2">
        <f t="shared" si="62"/>
        <v>114.11610921672482</v>
      </c>
      <c r="EB51" s="2">
        <f t="shared" si="62"/>
        <v>111.35050266765165</v>
      </c>
      <c r="EC51" s="2">
        <f t="shared" si="62"/>
        <v>112.63273856147768</v>
      </c>
      <c r="ED51" s="2">
        <f t="shared" si="62"/>
        <v>111.34696670256298</v>
      </c>
      <c r="EE51" s="2">
        <f t="shared" si="62"/>
        <v>113.46389080392771</v>
      </c>
      <c r="EF51" s="2">
        <f t="shared" si="62"/>
        <v>110.11815685295034</v>
      </c>
      <c r="EG51" s="2">
        <f t="shared" si="62"/>
        <v>109.66192444540167</v>
      </c>
      <c r="EH51" s="2">
        <f t="shared" si="62"/>
        <v>109.97880104827993</v>
      </c>
      <c r="EI51" s="2">
        <f t="shared" si="62"/>
        <v>111.60849110714682</v>
      </c>
      <c r="EJ51" s="2">
        <f t="shared" si="62"/>
        <v>115.09650065695176</v>
      </c>
      <c r="EK51" s="2">
        <f t="shared" si="62"/>
        <v>118.92019641711026</v>
      </c>
      <c r="EL51" s="2">
        <f t="shared" si="62"/>
        <v>119.4921604435135</v>
      </c>
      <c r="EM51" s="2">
        <f t="shared" si="62"/>
        <v>122.32519207690228</v>
      </c>
      <c r="EN51" s="2">
        <f t="shared" si="62"/>
        <v>119.97684172605734</v>
      </c>
      <c r="EO51" s="2">
        <f t="shared" si="62"/>
        <v>120.81806061340635</v>
      </c>
      <c r="EQ51" s="2">
        <f t="shared" si="63"/>
        <v>115.0308703790914</v>
      </c>
      <c r="ER51" s="2">
        <f t="shared" si="63"/>
        <v>111.89571555607974</v>
      </c>
      <c r="ES51" s="2">
        <f t="shared" si="63"/>
        <v>111.99166671801456</v>
      </c>
      <c r="ET51" s="2">
        <f t="shared" si="63"/>
        <v>111.9609157432162</v>
      </c>
      <c r="EU51" s="2">
        <f t="shared" si="63"/>
        <v>111.67775224021815</v>
      </c>
      <c r="EV51" s="2">
        <f t="shared" si="63"/>
        <v>111.31128013183837</v>
      </c>
      <c r="EW51" s="2">
        <f t="shared" si="63"/>
        <v>111.63583936757215</v>
      </c>
      <c r="EX51" s="2">
        <f t="shared" si="63"/>
        <v>110.43495143693453</v>
      </c>
      <c r="EY51" s="2">
        <f t="shared" si="63"/>
        <v>112.26902969513543</v>
      </c>
      <c r="EZ51" s="2">
        <f t="shared" si="63"/>
        <v>114.71569389275726</v>
      </c>
      <c r="FA51" s="2">
        <f t="shared" si="63"/>
        <v>117.63660985677457</v>
      </c>
      <c r="FB51" s="2">
        <f t="shared" si="63"/>
        <v>119.56604989110585</v>
      </c>
      <c r="FC51" s="2">
        <f t="shared" si="63"/>
        <v>122.02246667248501</v>
      </c>
      <c r="FD51" s="2">
        <f t="shared" si="63"/>
        <v>121.58666857831152</v>
      </c>
      <c r="FE51" s="2">
        <f t="shared" si="63"/>
        <v>123.22168276276624</v>
      </c>
      <c r="FG51" s="2">
        <f t="shared" si="64"/>
        <v>0.17551256819856026</v>
      </c>
      <c r="FH51" s="2">
        <f t="shared" si="64"/>
        <v>0.1691910764306464</v>
      </c>
      <c r="FI51" s="2">
        <f t="shared" si="64"/>
        <v>0.162372029514882</v>
      </c>
      <c r="FJ51" s="2">
        <f t="shared" si="64"/>
        <v>0.17689034820034158</v>
      </c>
      <c r="FK51" s="2">
        <f t="shared" si="64"/>
        <v>0.1882677031892685</v>
      </c>
      <c r="FL51" s="2">
        <f t="shared" si="64"/>
        <v>0.15749712056677911</v>
      </c>
      <c r="FM51" s="2">
        <f t="shared" si="64"/>
        <v>0.16898058360695781</v>
      </c>
      <c r="FN51" s="2">
        <f t="shared" si="64"/>
        <v>0.16298652241269393</v>
      </c>
      <c r="FO51" s="2">
        <f t="shared" si="64"/>
        <v>0.1533458911572454</v>
      </c>
      <c r="FP51" s="2">
        <f t="shared" si="64"/>
        <v>0.16305368058751882</v>
      </c>
      <c r="FQ51" s="2">
        <f t="shared" si="64"/>
        <v>0.1759629107319827</v>
      </c>
      <c r="FR51" s="2">
        <f t="shared" si="64"/>
        <v>0.15471133649525709</v>
      </c>
      <c r="FS51" s="2">
        <f t="shared" si="64"/>
        <v>0.15468146500021032</v>
      </c>
      <c r="FT51" s="2">
        <f t="shared" si="64"/>
        <v>0.15096602811528334</v>
      </c>
      <c r="FU51" s="2">
        <f t="shared" si="64"/>
        <v>0.14110426606951046</v>
      </c>
      <c r="FW51" s="2">
        <f t="shared" si="53"/>
        <v>2.7809275177607508E-5</v>
      </c>
      <c r="FX51" s="2">
        <f t="shared" si="53"/>
        <v>3.5573958500014371E-5</v>
      </c>
      <c r="FY51" s="2">
        <f t="shared" si="53"/>
        <v>2.6288410355639086E-5</v>
      </c>
      <c r="FZ51" s="2">
        <f t="shared" si="53"/>
        <v>2.8381105105969214E-5</v>
      </c>
      <c r="GA51" s="2">
        <f t="shared" si="53"/>
        <v>2.9473935582883708E-5</v>
      </c>
      <c r="GB51" s="2">
        <f t="shared" si="53"/>
        <v>2.8310677935601352E-5</v>
      </c>
      <c r="GC51" s="2">
        <f t="shared" si="53"/>
        <v>2.8537466004930819E-5</v>
      </c>
      <c r="GD51" s="2">
        <f t="shared" si="53"/>
        <v>3.0229589534986649E-5</v>
      </c>
      <c r="GE51" s="2">
        <f t="shared" si="53"/>
        <v>3.3261201096267519E-5</v>
      </c>
      <c r="GF51" s="2">
        <f t="shared" si="53"/>
        <v>3.3647405979580565E-5</v>
      </c>
      <c r="GG51" s="2">
        <f t="shared" si="53"/>
        <v>3.2333868564248279E-5</v>
      </c>
      <c r="GH51" s="2">
        <f t="shared" si="53"/>
        <v>2.825254163862417E-5</v>
      </c>
      <c r="GI51" s="2">
        <f t="shared" si="53"/>
        <v>2.5288333262493735E-5</v>
      </c>
      <c r="GJ51" s="2">
        <f t="shared" si="53"/>
        <v>1.7812561561639158E-5</v>
      </c>
      <c r="GK51" s="2">
        <f t="shared" si="53"/>
        <v>1.5020222667083953E-5</v>
      </c>
      <c r="GM51" s="86">
        <f t="shared" si="54"/>
        <v>2.1400061156428846E-6</v>
      </c>
      <c r="GN51" s="86">
        <f t="shared" si="54"/>
        <v>1.0971375916234437E-6</v>
      </c>
      <c r="GO51" s="86">
        <f t="shared" si="54"/>
        <v>7.2810331276114519E-7</v>
      </c>
      <c r="GP51" s="86">
        <f t="shared" si="54"/>
        <v>1.7036366810056551E-6</v>
      </c>
      <c r="GQ51" s="86">
        <f t="shared" si="54"/>
        <v>4.827664016429878E-6</v>
      </c>
      <c r="GR51" s="86">
        <f t="shared" si="54"/>
        <v>2.501849233354539E-7</v>
      </c>
      <c r="GS51" s="86">
        <f t="shared" si="54"/>
        <v>1.0694213613735203E-6</v>
      </c>
      <c r="GT51" s="86">
        <f t="shared" si="54"/>
        <v>3.8291215220218941E-7</v>
      </c>
      <c r="GU51" s="86">
        <f t="shared" si="54"/>
        <v>7.8415600966639436E-8</v>
      </c>
      <c r="GV51" s="86">
        <f t="shared" si="54"/>
        <v>3.3041871269951041E-7</v>
      </c>
      <c r="GW51" s="86">
        <f t="shared" si="54"/>
        <v>1.4611438707243974E-6</v>
      </c>
      <c r="GX51" s="86">
        <f t="shared" si="54"/>
        <v>2.095086672656536E-7</v>
      </c>
      <c r="GY51" s="86">
        <f t="shared" si="54"/>
        <v>1.9002692292168505E-7</v>
      </c>
      <c r="GZ51" s="86">
        <f t="shared" si="54"/>
        <v>9.7884272123054854E-8</v>
      </c>
      <c r="HA51" s="86">
        <f t="shared" si="54"/>
        <v>1.1591500085594246E-9</v>
      </c>
      <c r="HC51" s="86">
        <f t="shared" si="58"/>
        <v>8.0639143259934519E-17</v>
      </c>
      <c r="HD51" s="86">
        <f t="shared" si="58"/>
        <v>1.8997985294055869E-18</v>
      </c>
      <c r="HE51" s="86">
        <f t="shared" si="58"/>
        <v>1.7174365633927173E-19</v>
      </c>
      <c r="HF51" s="86">
        <f t="shared" si="58"/>
        <v>5.6810903719197301E-19</v>
      </c>
      <c r="HG51" s="86">
        <f t="shared" si="58"/>
        <v>6.1255231780134211E-18</v>
      </c>
      <c r="HH51" s="86">
        <f t="shared" si="58"/>
        <v>1.2425855063005355E-21</v>
      </c>
      <c r="HI51" s="86">
        <f t="shared" si="58"/>
        <v>4.5133244172274471E-19</v>
      </c>
      <c r="HJ51" s="86">
        <f t="shared" si="58"/>
        <v>3.2710676043346914E-20</v>
      </c>
      <c r="HK51" s="86">
        <f t="shared" si="58"/>
        <v>1.0630572207224068E-21</v>
      </c>
      <c r="HL51" s="86">
        <f t="shared" si="58"/>
        <v>3.1841806905948246E-21</v>
      </c>
      <c r="HM51" s="86">
        <f t="shared" si="58"/>
        <v>2.0869000593377036E-19</v>
      </c>
      <c r="HN51" s="86">
        <f t="shared" si="58"/>
        <v>2.5059724981050564E-21</v>
      </c>
      <c r="HO51" s="86">
        <f t="shared" si="58"/>
        <v>1.3685002146296581E-20</v>
      </c>
      <c r="HP51" s="86">
        <f t="shared" si="58"/>
        <v>1.3400485817449707E-20</v>
      </c>
      <c r="HQ51" s="86">
        <f t="shared" si="58"/>
        <v>2.2811166731443305E-26</v>
      </c>
      <c r="HS51" s="86">
        <f t="shared" si="55"/>
        <v>1.7401878047821133E-115</v>
      </c>
      <c r="HT51" s="86">
        <f t="shared" si="55"/>
        <v>3.6385481672517189E-124</v>
      </c>
      <c r="HU51" s="86">
        <f t="shared" si="55"/>
        <v>2.24851725003242E-131</v>
      </c>
      <c r="HV51" s="86">
        <f t="shared" si="55"/>
        <v>2.614570727359302E-132</v>
      </c>
      <c r="HW51" s="86">
        <f t="shared" si="55"/>
        <v>1.7963438809120937E-124</v>
      </c>
      <c r="HX51" s="86">
        <f t="shared" si="55"/>
        <v>1.8468023533354302E-151</v>
      </c>
      <c r="HY51" s="86">
        <f t="shared" si="55"/>
        <v>2.8697093921637266E-132</v>
      </c>
      <c r="HZ51" s="86">
        <f t="shared" si="55"/>
        <v>4.7119670285926514E-142</v>
      </c>
      <c r="IA51" s="86">
        <f t="shared" si="55"/>
        <v>5.1963708735456275E-154</v>
      </c>
      <c r="IB51" s="86">
        <f t="shared" si="55"/>
        <v>1.7832170045260427E-149</v>
      </c>
      <c r="IC51" s="86">
        <f t="shared" si="55"/>
        <v>4.6293522454729234E-135</v>
      </c>
      <c r="ID51" s="86">
        <f t="shared" si="55"/>
        <v>3.6593940084325938E-150</v>
      </c>
      <c r="IE51" s="86">
        <f t="shared" si="55"/>
        <v>3.2350485239778032E-143</v>
      </c>
      <c r="IF51" s="86">
        <f t="shared" si="55"/>
        <v>5.8110821724702979E-72</v>
      </c>
      <c r="IG51" s="86">
        <f t="shared" si="55"/>
        <v>1.29395603631459E-45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4.8594428951753677E-231</v>
      </c>
      <c r="IW51" s="86">
        <f t="shared" si="56"/>
        <v>1.3586319015694347E-104</v>
      </c>
      <c r="IY51" s="86">
        <f t="shared" si="57"/>
        <v>2.1400061157235238E-6</v>
      </c>
      <c r="IZ51" s="86">
        <f t="shared" si="57"/>
        <v>1.0971375916253436E-6</v>
      </c>
      <c r="JA51" s="86">
        <f t="shared" si="57"/>
        <v>7.2810331276131693E-7</v>
      </c>
      <c r="JB51" s="86">
        <f t="shared" si="57"/>
        <v>1.7036366810062232E-6</v>
      </c>
      <c r="JC51" s="86">
        <f t="shared" si="57"/>
        <v>4.8276640164360037E-6</v>
      </c>
      <c r="JD51" s="86">
        <f t="shared" si="57"/>
        <v>2.5018492333545512E-7</v>
      </c>
      <c r="JE51" s="86">
        <f t="shared" si="57"/>
        <v>1.0694213613739716E-6</v>
      </c>
      <c r="JF51" s="86">
        <f t="shared" si="57"/>
        <v>3.8291215220222213E-7</v>
      </c>
      <c r="JG51" s="86">
        <f t="shared" si="57"/>
        <v>7.8415600966640495E-8</v>
      </c>
      <c r="JH51" s="86">
        <f t="shared" si="57"/>
        <v>3.3041871269951359E-7</v>
      </c>
      <c r="JI51" s="86">
        <f t="shared" si="57"/>
        <v>1.4611438707246062E-6</v>
      </c>
      <c r="JJ51" s="86">
        <f t="shared" si="57"/>
        <v>2.0950866726565612E-7</v>
      </c>
      <c r="JK51" s="86">
        <f t="shared" si="57"/>
        <v>1.9002692292169874E-7</v>
      </c>
      <c r="JL51" s="86">
        <f t="shared" si="57"/>
        <v>9.7884272123068261E-8</v>
      </c>
      <c r="JM51" s="86">
        <f t="shared" si="57"/>
        <v>1.1591500085594246E-9</v>
      </c>
    </row>
    <row r="52" spans="2:273" x14ac:dyDescent="0.25">
      <c r="B52" s="2">
        <v>25</v>
      </c>
      <c r="C52" s="37">
        <v>114.068</v>
      </c>
      <c r="D52" s="37">
        <v>112.864</v>
      </c>
      <c r="E52" s="37">
        <v>117.559</v>
      </c>
      <c r="F52" s="37">
        <v>114.627</v>
      </c>
      <c r="G52" s="37">
        <v>116.102</v>
      </c>
      <c r="H52" s="37">
        <v>111.559</v>
      </c>
      <c r="I52" s="37">
        <v>115.339</v>
      </c>
      <c r="J52" s="37">
        <v>112.458</v>
      </c>
      <c r="K52" s="37">
        <v>112.508</v>
      </c>
      <c r="L52" s="37">
        <v>117.169</v>
      </c>
      <c r="M52" s="37">
        <v>118.864</v>
      </c>
      <c r="N52" s="37">
        <v>119.898</v>
      </c>
      <c r="O52" s="37">
        <v>122.322</v>
      </c>
      <c r="P52" s="37">
        <v>119.322</v>
      </c>
      <c r="Q52" s="37">
        <v>120.81399999999999</v>
      </c>
      <c r="S52" s="4">
        <f t="shared" si="59"/>
        <v>116.32403105135765</v>
      </c>
      <c r="T52" s="4">
        <f t="shared" si="59"/>
        <v>114.30033346534006</v>
      </c>
      <c r="U52" s="4">
        <f t="shared" si="59"/>
        <v>114.80334177424588</v>
      </c>
      <c r="V52" s="4">
        <f t="shared" si="59"/>
        <v>114.47921532027023</v>
      </c>
      <c r="W52" s="4">
        <f t="shared" si="59"/>
        <v>116.25609389529869</v>
      </c>
      <c r="X52" s="4">
        <f t="shared" si="59"/>
        <v>112.45727550689739</v>
      </c>
      <c r="Y52" s="4">
        <f t="shared" si="59"/>
        <v>114.06380764707801</v>
      </c>
      <c r="Z52" s="4">
        <f t="shared" si="59"/>
        <v>113.92877118488809</v>
      </c>
      <c r="AA52" s="4">
        <f t="shared" si="59"/>
        <v>113.51493094434714</v>
      </c>
      <c r="AB52" s="4">
        <f t="shared" si="59"/>
        <v>116.70795032060474</v>
      </c>
      <c r="AC52" s="4">
        <f t="shared" si="59"/>
        <v>119.52706825089277</v>
      </c>
      <c r="AD52" s="4">
        <f t="shared" si="59"/>
        <v>118.99769249590686</v>
      </c>
      <c r="AE52" s="4">
        <f t="shared" si="59"/>
        <v>122.28283001240712</v>
      </c>
      <c r="AF52" s="4">
        <f t="shared" si="59"/>
        <v>120.44112232908337</v>
      </c>
      <c r="AG52" s="4">
        <f t="shared" si="59"/>
        <v>120.68058554922611</v>
      </c>
      <c r="AI52" s="4">
        <f t="shared" si="60"/>
        <v>-2.2560310513576525</v>
      </c>
      <c r="AJ52" s="4">
        <f t="shared" si="60"/>
        <v>-1.4363334653400557</v>
      </c>
      <c r="AK52" s="4">
        <f t="shared" si="60"/>
        <v>2.755658225754118</v>
      </c>
      <c r="AL52" s="4">
        <f t="shared" si="60"/>
        <v>0.14778467972976728</v>
      </c>
      <c r="AM52" s="4">
        <f t="shared" si="60"/>
        <v>-0.15409389529868633</v>
      </c>
      <c r="AN52" s="4">
        <f t="shared" si="60"/>
        <v>-0.89827550689739155</v>
      </c>
      <c r="AO52" s="4">
        <f t="shared" si="60"/>
        <v>1.2751923529219908</v>
      </c>
      <c r="AP52" s="4">
        <f t="shared" si="60"/>
        <v>-1.4707711848880933</v>
      </c>
      <c r="AQ52" s="4">
        <f t="shared" si="60"/>
        <v>-1.0069309443471468</v>
      </c>
      <c r="AR52" s="4">
        <f t="shared" si="60"/>
        <v>0.4610496793952592</v>
      </c>
      <c r="AS52" s="4">
        <f t="shared" si="60"/>
        <v>-0.66306825089276344</v>
      </c>
      <c r="AT52" s="4">
        <f t="shared" si="60"/>
        <v>0.90030750409313498</v>
      </c>
      <c r="AU52" s="4">
        <f t="shared" si="60"/>
        <v>3.9169987592885036E-2</v>
      </c>
      <c r="AV52" s="4">
        <f t="shared" si="60"/>
        <v>-1.1191223290833676</v>
      </c>
      <c r="AW52" s="4">
        <f t="shared" si="60"/>
        <v>0.13341445077388414</v>
      </c>
      <c r="AY52" s="2">
        <f t="shared" si="51"/>
        <v>116.32026546875319</v>
      </c>
      <c r="AZ52" s="2">
        <f t="shared" si="51"/>
        <v>114.29838134885266</v>
      </c>
      <c r="BA52" s="2">
        <f t="shared" si="51"/>
        <v>114.80203165527594</v>
      </c>
      <c r="BB52" s="2">
        <f t="shared" si="51"/>
        <v>114.47627838284434</v>
      </c>
      <c r="BC52" s="2">
        <f t="shared" si="51"/>
        <v>116.24881758148518</v>
      </c>
      <c r="BD52" s="2">
        <f t="shared" si="51"/>
        <v>112.45676353150274</v>
      </c>
      <c r="BE52" s="2">
        <f t="shared" si="51"/>
        <v>114.06183125799919</v>
      </c>
      <c r="BF52" s="2">
        <f t="shared" si="51"/>
        <v>113.92803366025018</v>
      </c>
      <c r="BG52" s="2">
        <f t="shared" si="51"/>
        <v>113.51475086065339</v>
      </c>
      <c r="BH52" s="2">
        <f t="shared" si="51"/>
        <v>116.70729120569423</v>
      </c>
      <c r="BI52" s="2">
        <f t="shared" si="51"/>
        <v>119.52461325364492</v>
      </c>
      <c r="BJ52" s="2">
        <f t="shared" si="51"/>
        <v>118.99728910668694</v>
      </c>
      <c r="BK52" s="2">
        <f t="shared" si="51"/>
        <v>122.28239537948576</v>
      </c>
      <c r="BL52" s="2">
        <f t="shared" si="51"/>
        <v>120.44091317340781</v>
      </c>
      <c r="BM52" s="2">
        <f t="shared" si="51"/>
        <v>120.68058243483608</v>
      </c>
      <c r="BO52" s="2">
        <f t="shared" si="10"/>
        <v>114.068</v>
      </c>
      <c r="BP52" s="2">
        <f t="shared" si="11"/>
        <v>112.864</v>
      </c>
      <c r="BQ52" s="2">
        <f t="shared" si="12"/>
        <v>117.559</v>
      </c>
      <c r="BR52" s="2">
        <f t="shared" si="13"/>
        <v>114.627</v>
      </c>
      <c r="BS52" s="2">
        <f t="shared" si="14"/>
        <v>116.102</v>
      </c>
      <c r="BT52" s="2">
        <f t="shared" si="15"/>
        <v>111.559</v>
      </c>
      <c r="BU52" s="2">
        <f t="shared" si="16"/>
        <v>115.339</v>
      </c>
      <c r="BV52" s="2">
        <f t="shared" si="17"/>
        <v>112.458</v>
      </c>
      <c r="BW52" s="2">
        <f t="shared" si="18"/>
        <v>112.508</v>
      </c>
      <c r="BX52" s="2">
        <f t="shared" si="19"/>
        <v>117.169</v>
      </c>
      <c r="BY52" s="2">
        <f t="shared" si="20"/>
        <v>118.864</v>
      </c>
      <c r="BZ52" s="2">
        <f t="shared" si="21"/>
        <v>119.898</v>
      </c>
      <c r="CA52" s="2">
        <f t="shared" si="22"/>
        <v>122.322</v>
      </c>
      <c r="CB52" s="2">
        <f t="shared" si="23"/>
        <v>119.322</v>
      </c>
      <c r="CC52" s="2">
        <f t="shared" si="24"/>
        <v>120.81399999999999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116.85538066202092</v>
      </c>
      <c r="DL52" s="2">
        <f t="shared" si="61"/>
        <v>114.97128286099867</v>
      </c>
      <c r="DM52" s="2">
        <f t="shared" si="61"/>
        <v>115.28197101313322</v>
      </c>
      <c r="DN52" s="2">
        <f t="shared" si="61"/>
        <v>115.22825919324578</v>
      </c>
      <c r="DO52" s="2">
        <f t="shared" si="61"/>
        <v>116.98171857410883</v>
      </c>
      <c r="DP52" s="2">
        <f t="shared" si="61"/>
        <v>112.94496775723096</v>
      </c>
      <c r="DQ52" s="2">
        <f t="shared" si="61"/>
        <v>115.04780674763832</v>
      </c>
      <c r="DR52" s="2">
        <f t="shared" si="61"/>
        <v>114.77738308348839</v>
      </c>
      <c r="DS52" s="2">
        <f t="shared" si="61"/>
        <v>113.9050571428571</v>
      </c>
      <c r="DT52" s="2">
        <f t="shared" si="61"/>
        <v>117.06864438122334</v>
      </c>
      <c r="DU52" s="2">
        <f t="shared" si="61"/>
        <v>119.69110262664164</v>
      </c>
      <c r="DV52" s="2">
        <f t="shared" si="61"/>
        <v>118.91668847795161</v>
      </c>
      <c r="DW52" s="2">
        <f t="shared" si="61"/>
        <v>122.29458168168171</v>
      </c>
      <c r="DX52" s="2">
        <f t="shared" si="61"/>
        <v>120.54578120978121</v>
      </c>
      <c r="DY52" s="2">
        <f t="shared" si="61"/>
        <v>120.66504338153507</v>
      </c>
      <c r="EA52" s="2">
        <f t="shared" si="62"/>
        <v>114.02754740779612</v>
      </c>
      <c r="EB52" s="2">
        <f t="shared" si="62"/>
        <v>111.28473859749926</v>
      </c>
      <c r="EC52" s="2">
        <f t="shared" si="62"/>
        <v>112.54412332290804</v>
      </c>
      <c r="ED52" s="2">
        <f t="shared" si="62"/>
        <v>111.28493329743699</v>
      </c>
      <c r="EE52" s="2">
        <f t="shared" si="62"/>
        <v>113.36717584181498</v>
      </c>
      <c r="EF52" s="2">
        <f t="shared" si="62"/>
        <v>110.0747760224789</v>
      </c>
      <c r="EG52" s="2">
        <f t="shared" si="62"/>
        <v>109.6392755545983</v>
      </c>
      <c r="EH52" s="2">
        <f t="shared" si="62"/>
        <v>109.94992711870663</v>
      </c>
      <c r="EI52" s="2">
        <f t="shared" si="62"/>
        <v>111.54925963198782</v>
      </c>
      <c r="EJ52" s="2">
        <f t="shared" si="62"/>
        <v>115.01576530612247</v>
      </c>
      <c r="EK52" s="2">
        <f t="shared" si="62"/>
        <v>118.81378026956618</v>
      </c>
      <c r="EL52" s="2">
        <f t="shared" si="62"/>
        <v>119.3989011429352</v>
      </c>
      <c r="EM52" s="2">
        <f t="shared" si="62"/>
        <v>122.22170786671374</v>
      </c>
      <c r="EN52" s="2">
        <f t="shared" si="62"/>
        <v>119.90283848341399</v>
      </c>
      <c r="EO52" s="2">
        <f t="shared" si="62"/>
        <v>120.7665902507286</v>
      </c>
      <c r="EQ52" s="2">
        <f t="shared" si="63"/>
        <v>114.93021279919294</v>
      </c>
      <c r="ER52" s="2">
        <f t="shared" si="63"/>
        <v>111.82263709871448</v>
      </c>
      <c r="ES52" s="2">
        <f t="shared" si="63"/>
        <v>111.91139435825161</v>
      </c>
      <c r="ET52" s="2">
        <f t="shared" si="63"/>
        <v>111.89069577114478</v>
      </c>
      <c r="EU52" s="2">
        <f t="shared" si="63"/>
        <v>111.60521179106138</v>
      </c>
      <c r="EV52" s="2">
        <f t="shared" si="63"/>
        <v>111.25200909998431</v>
      </c>
      <c r="EW52" s="2">
        <f t="shared" si="63"/>
        <v>111.58691669142613</v>
      </c>
      <c r="EX52" s="2">
        <f t="shared" si="63"/>
        <v>110.39999121873336</v>
      </c>
      <c r="EY52" s="2">
        <f t="shared" si="63"/>
        <v>112.20085212437603</v>
      </c>
      <c r="EZ52" s="2">
        <f t="shared" si="63"/>
        <v>114.64000504797428</v>
      </c>
      <c r="FA52" s="2">
        <f t="shared" si="63"/>
        <v>117.547348643681</v>
      </c>
      <c r="FB52" s="2">
        <f t="shared" si="63"/>
        <v>119.47182927306746</v>
      </c>
      <c r="FC52" s="2">
        <f t="shared" si="63"/>
        <v>121.92285055787013</v>
      </c>
      <c r="FD52" s="2">
        <f t="shared" si="63"/>
        <v>121.49217676572462</v>
      </c>
      <c r="FE52" s="2">
        <f t="shared" si="63"/>
        <v>123.13222177073048</v>
      </c>
      <c r="FG52" s="2">
        <f t="shared" si="64"/>
        <v>0.18924125625359867</v>
      </c>
      <c r="FH52" s="2">
        <f t="shared" si="64"/>
        <v>0.18253476569998817</v>
      </c>
      <c r="FI52" s="2">
        <f t="shared" si="64"/>
        <v>0.17529138725070675</v>
      </c>
      <c r="FJ52" s="2">
        <f t="shared" si="64"/>
        <v>0.19070187986003961</v>
      </c>
      <c r="FK52" s="2">
        <f t="shared" si="64"/>
        <v>0.20274875820832386</v>
      </c>
      <c r="FL52" s="2">
        <f t="shared" si="64"/>
        <v>0.17010737067993151</v>
      </c>
      <c r="FM52" s="2">
        <f t="shared" si="64"/>
        <v>0.18231131472676868</v>
      </c>
      <c r="FN52" s="2">
        <f t="shared" si="64"/>
        <v>0.17594450312016033</v>
      </c>
      <c r="FO52" s="2">
        <f t="shared" si="64"/>
        <v>0.16568913245861591</v>
      </c>
      <c r="FP52" s="2">
        <f t="shared" si="64"/>
        <v>0.17601587779349978</v>
      </c>
      <c r="FQ52" s="2">
        <f t="shared" si="64"/>
        <v>0.18971871913485416</v>
      </c>
      <c r="FR52" s="2">
        <f t="shared" si="64"/>
        <v>0.167142788659491</v>
      </c>
      <c r="FS52" s="2">
        <f t="shared" si="64"/>
        <v>0.16711099143563629</v>
      </c>
      <c r="FT52" s="2">
        <f t="shared" si="64"/>
        <v>0.16315462251892307</v>
      </c>
      <c r="FU52" s="2">
        <f t="shared" si="64"/>
        <v>0.15263979160564969</v>
      </c>
      <c r="FW52" s="2">
        <f t="shared" si="53"/>
        <v>3.0492182072612475E-5</v>
      </c>
      <c r="FX52" s="2">
        <f t="shared" si="53"/>
        <v>3.9005935973052864E-5</v>
      </c>
      <c r="FY52" s="2">
        <f t="shared" si="53"/>
        <v>2.8824595659599794E-5</v>
      </c>
      <c r="FZ52" s="2">
        <f t="shared" si="53"/>
        <v>3.111917772192331E-5</v>
      </c>
      <c r="GA52" s="2">
        <f t="shared" si="53"/>
        <v>3.2317435823554318E-5</v>
      </c>
      <c r="GB52" s="2">
        <f t="shared" si="53"/>
        <v>3.1041956287563665E-5</v>
      </c>
      <c r="GC52" s="2">
        <f t="shared" si="53"/>
        <v>3.1290623096887394E-5</v>
      </c>
      <c r="GD52" s="2">
        <f t="shared" si="53"/>
        <v>3.3145989133317491E-5</v>
      </c>
      <c r="GE52" s="2">
        <f t="shared" si="53"/>
        <v>3.6470064747857895E-5</v>
      </c>
      <c r="GF52" s="2">
        <f t="shared" si="53"/>
        <v>3.6893527248105927E-5</v>
      </c>
      <c r="GG52" s="2">
        <f t="shared" si="53"/>
        <v>3.5453271280706003E-5</v>
      </c>
      <c r="GH52" s="2">
        <f t="shared" si="53"/>
        <v>3.0978211453387203E-5</v>
      </c>
      <c r="GI52" s="2">
        <f t="shared" si="53"/>
        <v>2.7728038389013613E-5</v>
      </c>
      <c r="GJ52" s="2">
        <f t="shared" si="53"/>
        <v>1.953105180521804E-5</v>
      </c>
      <c r="GK52" s="2">
        <f t="shared" si="53"/>
        <v>1.6469322789582482E-5</v>
      </c>
      <c r="GM52" s="86">
        <f t="shared" si="54"/>
        <v>4.0971885952576121E-6</v>
      </c>
      <c r="GN52" s="86">
        <f t="shared" si="54"/>
        <v>2.1797601730338658E-6</v>
      </c>
      <c r="GO52" s="86">
        <f t="shared" si="54"/>
        <v>1.4648724489334163E-6</v>
      </c>
      <c r="GP52" s="86">
        <f t="shared" si="54"/>
        <v>3.3385059034253543E-6</v>
      </c>
      <c r="GQ52" s="86">
        <f t="shared" si="54"/>
        <v>8.9318349984195675E-6</v>
      </c>
      <c r="GR52" s="86">
        <f t="shared" si="54"/>
        <v>5.3978537104956591E-7</v>
      </c>
      <c r="GS52" s="86">
        <f t="shared" si="54"/>
        <v>2.1278268020442522E-6</v>
      </c>
      <c r="GT52" s="86">
        <f t="shared" si="54"/>
        <v>8.1315652057428001E-7</v>
      </c>
      <c r="GU52" s="86">
        <f t="shared" si="54"/>
        <v>1.8284086381000895E-7</v>
      </c>
      <c r="GV52" s="86">
        <f t="shared" si="54"/>
        <v>7.1032920240370612E-7</v>
      </c>
      <c r="GW52" s="86">
        <f t="shared" si="54"/>
        <v>2.8927855167676529E-6</v>
      </c>
      <c r="GX52" s="86">
        <f t="shared" si="54"/>
        <v>4.540975772337862E-7</v>
      </c>
      <c r="GY52" s="86">
        <f t="shared" si="54"/>
        <v>4.1502397283940026E-7</v>
      </c>
      <c r="GZ52" s="86">
        <f t="shared" si="54"/>
        <v>2.2230037154904935E-7</v>
      </c>
      <c r="HA52" s="86">
        <f t="shared" si="54"/>
        <v>3.5708185791426705E-9</v>
      </c>
      <c r="HC52" s="86">
        <f t="shared" si="58"/>
        <v>2.8037698797196595E-16</v>
      </c>
      <c r="HD52" s="86">
        <f t="shared" si="58"/>
        <v>7.6162543652337778E-18</v>
      </c>
      <c r="HE52" s="86">
        <f t="shared" si="58"/>
        <v>7.439801847383478E-19</v>
      </c>
      <c r="HF52" s="86">
        <f t="shared" si="58"/>
        <v>2.411512412827429E-18</v>
      </c>
      <c r="HG52" s="86">
        <f t="shared" si="58"/>
        <v>2.3811320886303933E-17</v>
      </c>
      <c r="HH52" s="86">
        <f t="shared" si="58"/>
        <v>6.4623098366563995E-21</v>
      </c>
      <c r="HI52" s="86">
        <f t="shared" si="58"/>
        <v>1.8993555836405327E-18</v>
      </c>
      <c r="HJ52" s="86">
        <f t="shared" si="58"/>
        <v>1.5412578826191399E-19</v>
      </c>
      <c r="HK52" s="86">
        <f t="shared" si="58"/>
        <v>5.7353462034525843E-21</v>
      </c>
      <c r="HL52" s="86">
        <f t="shared" si="58"/>
        <v>1.6479719182055138E-20</v>
      </c>
      <c r="HM52" s="86">
        <f t="shared" si="58"/>
        <v>9.2260235412951841E-19</v>
      </c>
      <c r="HN52" s="86">
        <f t="shared" si="58"/>
        <v>1.2723040329376973E-20</v>
      </c>
      <c r="HO52" s="86">
        <f t="shared" si="58"/>
        <v>6.4172292252748039E-20</v>
      </c>
      <c r="HP52" s="86">
        <f t="shared" si="58"/>
        <v>6.235894731197825E-20</v>
      </c>
      <c r="HQ52" s="86">
        <f t="shared" si="58"/>
        <v>1.8169031015098183E-25</v>
      </c>
      <c r="HS52" s="86">
        <f t="shared" si="55"/>
        <v>6.0583423208915535E-113</v>
      </c>
      <c r="HT52" s="86">
        <f t="shared" si="55"/>
        <v>2.2774252296323049E-121</v>
      </c>
      <c r="HU52" s="86">
        <f t="shared" si="55"/>
        <v>2.0058144373837609E-128</v>
      </c>
      <c r="HV52" s="86">
        <f t="shared" si="55"/>
        <v>2.3990817623210536E-129</v>
      </c>
      <c r="HW52" s="86">
        <f t="shared" si="55"/>
        <v>1.0805129674818777E-121</v>
      </c>
      <c r="HX52" s="86">
        <f t="shared" si="55"/>
        <v>4.3757160852775108E-148</v>
      </c>
      <c r="HY52" s="86">
        <f t="shared" si="55"/>
        <v>2.4772266957232083E-129</v>
      </c>
      <c r="HZ52" s="86">
        <f t="shared" si="55"/>
        <v>7.1977433211040793E-139</v>
      </c>
      <c r="IA52" s="86">
        <f t="shared" si="55"/>
        <v>1.5462989678479883E-150</v>
      </c>
      <c r="IB52" s="86">
        <f t="shared" si="55"/>
        <v>4.2429881709047578E-146</v>
      </c>
      <c r="IC52" s="86">
        <f t="shared" si="55"/>
        <v>5.0874921584031124E-132</v>
      </c>
      <c r="ID52" s="86">
        <f t="shared" si="55"/>
        <v>7.931735228117325E-147</v>
      </c>
      <c r="IE52" s="86">
        <f t="shared" si="55"/>
        <v>4.6304161356005166E-140</v>
      </c>
      <c r="IF52" s="86">
        <f t="shared" si="55"/>
        <v>1.9003072579117325E-70</v>
      </c>
      <c r="IG52" s="86">
        <f t="shared" si="55"/>
        <v>1.1250786828900457E-44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3.3610603811151824E-227</v>
      </c>
      <c r="IW52" s="86">
        <f t="shared" si="56"/>
        <v>6.7389194382913988E-103</v>
      </c>
      <c r="IY52" s="86">
        <f t="shared" si="57"/>
        <v>4.0971885955379893E-6</v>
      </c>
      <c r="IZ52" s="86">
        <f t="shared" si="57"/>
        <v>2.1797601730414819E-6</v>
      </c>
      <c r="JA52" s="86">
        <f t="shared" si="57"/>
        <v>1.4648724489341602E-6</v>
      </c>
      <c r="JB52" s="86">
        <f t="shared" si="57"/>
        <v>3.3385059034277658E-6</v>
      </c>
      <c r="JC52" s="86">
        <f t="shared" si="57"/>
        <v>8.9318349984433793E-6</v>
      </c>
      <c r="JD52" s="86">
        <f t="shared" si="57"/>
        <v>5.3978537104957237E-7</v>
      </c>
      <c r="JE52" s="86">
        <f t="shared" si="57"/>
        <v>2.1278268020461517E-6</v>
      </c>
      <c r="JF52" s="86">
        <f t="shared" si="57"/>
        <v>8.1315652057443417E-7</v>
      </c>
      <c r="JG52" s="86">
        <f t="shared" si="57"/>
        <v>1.8284086381001469E-7</v>
      </c>
      <c r="JH52" s="86">
        <f t="shared" si="57"/>
        <v>7.1032920240372264E-7</v>
      </c>
      <c r="JI52" s="86">
        <f t="shared" si="57"/>
        <v>2.8927855167685753E-6</v>
      </c>
      <c r="JJ52" s="86">
        <f t="shared" si="57"/>
        <v>4.540975772337989E-7</v>
      </c>
      <c r="JK52" s="86">
        <f t="shared" si="57"/>
        <v>4.1502397283946442E-7</v>
      </c>
      <c r="JL52" s="86">
        <f t="shared" si="57"/>
        <v>2.2230037154911171E-7</v>
      </c>
      <c r="JM52" s="86">
        <f t="shared" si="57"/>
        <v>3.5708185791426705E-9</v>
      </c>
    </row>
    <row r="53" spans="2:273" x14ac:dyDescent="0.25">
      <c r="B53" s="2">
        <v>26</v>
      </c>
      <c r="C53" s="37">
        <v>113.627</v>
      </c>
      <c r="D53" s="37">
        <v>114.983</v>
      </c>
      <c r="E53" s="37">
        <v>112.203</v>
      </c>
      <c r="F53" s="37">
        <v>115.339</v>
      </c>
      <c r="G53" s="37">
        <v>117.627</v>
      </c>
      <c r="H53" s="37">
        <v>110.746</v>
      </c>
      <c r="I53" s="37">
        <v>113.983</v>
      </c>
      <c r="J53" s="37">
        <v>116.169</v>
      </c>
      <c r="K53" s="37">
        <v>113.39</v>
      </c>
      <c r="L53" s="37">
        <v>115.339</v>
      </c>
      <c r="M53" s="37">
        <v>119.39</v>
      </c>
      <c r="N53" s="37">
        <v>117.91500000000001</v>
      </c>
      <c r="O53" s="37">
        <v>122.78</v>
      </c>
      <c r="P53" s="37">
        <v>120.08499999999999</v>
      </c>
      <c r="Q53" s="37">
        <v>120.271</v>
      </c>
      <c r="S53" s="4">
        <f t="shared" si="59"/>
        <v>116.55437266260181</v>
      </c>
      <c r="T53" s="4">
        <f t="shared" si="59"/>
        <v>114.34724159406197</v>
      </c>
      <c r="U53" s="4">
        <f t="shared" si="59"/>
        <v>114.89826123291429</v>
      </c>
      <c r="V53" s="4">
        <f t="shared" si="59"/>
        <v>114.55960001229815</v>
      </c>
      <c r="W53" s="4">
        <f t="shared" si="59"/>
        <v>116.38406088280053</v>
      </c>
      <c r="X53" s="4">
        <f t="shared" si="59"/>
        <v>112.63146267280459</v>
      </c>
      <c r="Y53" s="4">
        <f t="shared" si="59"/>
        <v>114.15233283013333</v>
      </c>
      <c r="Z53" s="4">
        <f t="shared" si="59"/>
        <v>114.04514981852945</v>
      </c>
      <c r="AA53" s="4">
        <f t="shared" si="59"/>
        <v>113.65607907234178</v>
      </c>
      <c r="AB53" s="4">
        <f t="shared" si="59"/>
        <v>116.8246413667603</v>
      </c>
      <c r="AC53" s="4">
        <f t="shared" si="59"/>
        <v>119.66871384664184</v>
      </c>
      <c r="AD53" s="4">
        <f t="shared" si="59"/>
        <v>119.16886591691041</v>
      </c>
      <c r="AE53" s="4">
        <f t="shared" si="59"/>
        <v>122.48299773092884</v>
      </c>
      <c r="AF53" s="4">
        <f t="shared" si="59"/>
        <v>120.66377763703643</v>
      </c>
      <c r="AG53" s="4">
        <f t="shared" si="59"/>
        <v>120.93564869294902</v>
      </c>
      <c r="AI53" s="4">
        <f t="shared" si="60"/>
        <v>-2.9273726626018117</v>
      </c>
      <c r="AJ53" s="4">
        <f t="shared" si="60"/>
        <v>0.63575840593803434</v>
      </c>
      <c r="AK53" s="4">
        <f t="shared" si="60"/>
        <v>-2.6952612329142909</v>
      </c>
      <c r="AL53" s="4">
        <f t="shared" si="60"/>
        <v>0.7793999877018507</v>
      </c>
      <c r="AM53" s="4">
        <f t="shared" si="60"/>
        <v>1.2429391171994695</v>
      </c>
      <c r="AN53" s="4">
        <f t="shared" si="60"/>
        <v>-1.8854626728045929</v>
      </c>
      <c r="AO53" s="4">
        <f t="shared" si="60"/>
        <v>-0.16933283013332812</v>
      </c>
      <c r="AP53" s="4">
        <f t="shared" si="60"/>
        <v>2.1238501814705444</v>
      </c>
      <c r="AQ53" s="4">
        <f t="shared" si="60"/>
        <v>-0.26607907234178185</v>
      </c>
      <c r="AR53" s="4">
        <f t="shared" si="60"/>
        <v>-1.485641366760305</v>
      </c>
      <c r="AS53" s="4">
        <f t="shared" si="60"/>
        <v>-0.27871384664183552</v>
      </c>
      <c r="AT53" s="4">
        <f t="shared" si="60"/>
        <v>-1.2538659169103994</v>
      </c>
      <c r="AU53" s="4">
        <f t="shared" si="60"/>
        <v>0.29700226907115734</v>
      </c>
      <c r="AV53" s="4">
        <f t="shared" si="60"/>
        <v>-0.57877763703643836</v>
      </c>
      <c r="AW53" s="4">
        <f t="shared" si="60"/>
        <v>-0.66464869294901519</v>
      </c>
      <c r="AY53" s="2">
        <f t="shared" si="51"/>
        <v>116.54747461737881</v>
      </c>
      <c r="AZ53" s="2">
        <f t="shared" si="51"/>
        <v>114.34353531103642</v>
      </c>
      <c r="BA53" s="2">
        <f t="shared" si="51"/>
        <v>114.8957418726886</v>
      </c>
      <c r="BB53" s="2">
        <f t="shared" si="51"/>
        <v>114.55410130556196</v>
      </c>
      <c r="BC53" s="2">
        <f t="shared" si="51"/>
        <v>116.37117445222773</v>
      </c>
      <c r="BD53" s="2">
        <f t="shared" si="51"/>
        <v>112.6304099680307</v>
      </c>
      <c r="BE53" s="2">
        <f t="shared" si="51"/>
        <v>114.14857512793002</v>
      </c>
      <c r="BF53" s="2">
        <f t="shared" si="51"/>
        <v>114.04365713217098</v>
      </c>
      <c r="BG53" s="2">
        <f t="shared" si="51"/>
        <v>113.65568020851029</v>
      </c>
      <c r="BH53" s="2">
        <f t="shared" si="51"/>
        <v>116.82329180273551</v>
      </c>
      <c r="BI53" s="2">
        <f t="shared" si="51"/>
        <v>119.6640722212741</v>
      </c>
      <c r="BJ53" s="2">
        <f t="shared" si="51"/>
        <v>119.16803254338242</v>
      </c>
      <c r="BK53" s="2">
        <f t="shared" si="51"/>
        <v>122.48209327985776</v>
      </c>
      <c r="BL53" s="2">
        <f t="shared" si="51"/>
        <v>120.6633256799191</v>
      </c>
      <c r="BM53" s="2">
        <f t="shared" si="51"/>
        <v>120.9356396796674</v>
      </c>
      <c r="BO53" s="2">
        <f t="shared" si="10"/>
        <v>113.627</v>
      </c>
      <c r="BP53" s="2">
        <f t="shared" si="11"/>
        <v>114.983</v>
      </c>
      <c r="BQ53" s="2">
        <f t="shared" si="12"/>
        <v>112.203</v>
      </c>
      <c r="BR53" s="2">
        <f t="shared" si="13"/>
        <v>115.339</v>
      </c>
      <c r="BS53" s="2">
        <f t="shared" si="14"/>
        <v>117.627</v>
      </c>
      <c r="BT53" s="2">
        <f t="shared" si="15"/>
        <v>110.746</v>
      </c>
      <c r="BU53" s="2">
        <f t="shared" si="16"/>
        <v>113.983</v>
      </c>
      <c r="BV53" s="2">
        <f t="shared" si="17"/>
        <v>116.169</v>
      </c>
      <c r="BW53" s="2">
        <f t="shared" si="18"/>
        <v>113.39</v>
      </c>
      <c r="BX53" s="2">
        <f t="shared" si="19"/>
        <v>115.339</v>
      </c>
      <c r="BY53" s="2">
        <f t="shared" si="20"/>
        <v>119.39</v>
      </c>
      <c r="BZ53" s="2">
        <f t="shared" si="21"/>
        <v>117.91500000000001</v>
      </c>
      <c r="CA53" s="2">
        <f t="shared" si="22"/>
        <v>122.78</v>
      </c>
      <c r="CB53" s="2">
        <f t="shared" si="23"/>
        <v>120.08499999999999</v>
      </c>
      <c r="CC53" s="2">
        <f t="shared" si="24"/>
        <v>120.271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117.2150324041812</v>
      </c>
      <c r="DL53" s="2">
        <f t="shared" si="61"/>
        <v>115.10851383265859</v>
      </c>
      <c r="DM53" s="2">
        <f t="shared" si="61"/>
        <v>115.46447701688557</v>
      </c>
      <c r="DN53" s="2">
        <f t="shared" si="61"/>
        <v>115.41476679174484</v>
      </c>
      <c r="DO53" s="2">
        <f t="shared" si="61"/>
        <v>117.23587195121952</v>
      </c>
      <c r="DP53" s="2">
        <f t="shared" si="61"/>
        <v>113.21449217638695</v>
      </c>
      <c r="DQ53" s="2">
        <f t="shared" si="61"/>
        <v>115.25641869095816</v>
      </c>
      <c r="DR53" s="2">
        <f t="shared" si="61"/>
        <v>115.00877842214688</v>
      </c>
      <c r="DS53" s="2">
        <f t="shared" si="61"/>
        <v>114.12722829131648</v>
      </c>
      <c r="DT53" s="2">
        <f t="shared" si="61"/>
        <v>117.26558819345662</v>
      </c>
      <c r="DU53" s="2">
        <f t="shared" si="61"/>
        <v>119.90974765478423</v>
      </c>
      <c r="DV53" s="2">
        <f t="shared" si="61"/>
        <v>119.13774893314364</v>
      </c>
      <c r="DW53" s="2">
        <f t="shared" si="61"/>
        <v>122.56215465465469</v>
      </c>
      <c r="DX53" s="2">
        <f t="shared" si="61"/>
        <v>120.84167696267696</v>
      </c>
      <c r="DY53" s="2">
        <f t="shared" si="61"/>
        <v>120.97914527252506</v>
      </c>
      <c r="EA53" s="2">
        <f t="shared" si="62"/>
        <v>113.93898559886742</v>
      </c>
      <c r="EB53" s="2">
        <f t="shared" si="62"/>
        <v>111.21897452734686</v>
      </c>
      <c r="EC53" s="2">
        <f t="shared" si="62"/>
        <v>112.45550808433839</v>
      </c>
      <c r="ED53" s="2">
        <f t="shared" si="62"/>
        <v>111.22289989231099</v>
      </c>
      <c r="EE53" s="2">
        <f t="shared" si="62"/>
        <v>113.27046087970227</v>
      </c>
      <c r="EF53" s="2">
        <f t="shared" si="62"/>
        <v>110.03139519200747</v>
      </c>
      <c r="EG53" s="2">
        <f t="shared" si="62"/>
        <v>109.61662666379495</v>
      </c>
      <c r="EH53" s="2">
        <f t="shared" si="62"/>
        <v>109.92105318913332</v>
      </c>
      <c r="EI53" s="2">
        <f t="shared" si="62"/>
        <v>111.49002815682883</v>
      </c>
      <c r="EJ53" s="2">
        <f t="shared" si="62"/>
        <v>114.93502995529317</v>
      </c>
      <c r="EK53" s="2">
        <f t="shared" si="62"/>
        <v>118.70736412202211</v>
      </c>
      <c r="EL53" s="2">
        <f t="shared" si="62"/>
        <v>119.30564184235691</v>
      </c>
      <c r="EM53" s="2">
        <f t="shared" si="62"/>
        <v>122.1182236565252</v>
      </c>
      <c r="EN53" s="2">
        <f t="shared" si="62"/>
        <v>119.82883524077063</v>
      </c>
      <c r="EO53" s="2">
        <f t="shared" si="62"/>
        <v>120.71511988805085</v>
      </c>
      <c r="EQ53" s="2">
        <f t="shared" si="63"/>
        <v>114.82955521929449</v>
      </c>
      <c r="ER53" s="2">
        <f t="shared" si="63"/>
        <v>111.74955864134922</v>
      </c>
      <c r="ES53" s="2">
        <f t="shared" si="63"/>
        <v>111.83112199848867</v>
      </c>
      <c r="ET53" s="2">
        <f t="shared" si="63"/>
        <v>111.82047579907336</v>
      </c>
      <c r="EU53" s="2">
        <f t="shared" si="63"/>
        <v>111.53267134190459</v>
      </c>
      <c r="EV53" s="2">
        <f t="shared" si="63"/>
        <v>111.19273806813024</v>
      </c>
      <c r="EW53" s="2">
        <f t="shared" si="63"/>
        <v>111.53799401528012</v>
      </c>
      <c r="EX53" s="2">
        <f t="shared" si="63"/>
        <v>110.36503100053218</v>
      </c>
      <c r="EY53" s="2">
        <f t="shared" si="63"/>
        <v>112.13267455361662</v>
      </c>
      <c r="EZ53" s="2">
        <f t="shared" si="63"/>
        <v>114.56431620319132</v>
      </c>
      <c r="FA53" s="2">
        <f t="shared" si="63"/>
        <v>117.45808743058745</v>
      </c>
      <c r="FB53" s="2">
        <f t="shared" si="63"/>
        <v>119.37760865502906</v>
      </c>
      <c r="FC53" s="2">
        <f t="shared" si="63"/>
        <v>121.82323444325527</v>
      </c>
      <c r="FD53" s="2">
        <f t="shared" si="63"/>
        <v>121.39768495313773</v>
      </c>
      <c r="FE53" s="2">
        <f t="shared" si="63"/>
        <v>123.04276077869474</v>
      </c>
      <c r="FG53" s="2">
        <f t="shared" si="64"/>
        <v>0.20377839564076192</v>
      </c>
      <c r="FH53" s="2">
        <f t="shared" si="64"/>
        <v>0.1966817029276525</v>
      </c>
      <c r="FI53" s="2">
        <f t="shared" si="64"/>
        <v>0.18900674049518462</v>
      </c>
      <c r="FJ53" s="2">
        <f t="shared" si="64"/>
        <v>0.20532280650994095</v>
      </c>
      <c r="FK53" s="2">
        <f t="shared" si="64"/>
        <v>0.2180444610622925</v>
      </c>
      <c r="FL53" s="2">
        <f t="shared" si="64"/>
        <v>0.18350736390764644</v>
      </c>
      <c r="FM53" s="2">
        <f t="shared" si="64"/>
        <v>0.19644509560267928</v>
      </c>
      <c r="FN53" s="2">
        <f t="shared" si="64"/>
        <v>0.18969920378690677</v>
      </c>
      <c r="FO53" s="2">
        <f t="shared" si="64"/>
        <v>0.17881607660272969</v>
      </c>
      <c r="FP53" s="2">
        <f t="shared" si="64"/>
        <v>0.18977487327620224</v>
      </c>
      <c r="FQ53" s="2">
        <f t="shared" si="64"/>
        <v>0.20428329474540846</v>
      </c>
      <c r="FR53" s="2">
        <f t="shared" si="64"/>
        <v>0.1803600038622323</v>
      </c>
      <c r="FS53" s="2">
        <f t="shared" si="64"/>
        <v>0.1803262366117187</v>
      </c>
      <c r="FT53" s="2">
        <f t="shared" si="64"/>
        <v>0.17612315560984934</v>
      </c>
      <c r="FU53" s="2">
        <f t="shared" si="64"/>
        <v>0.16493726921936516</v>
      </c>
      <c r="FW53" s="2">
        <f t="shared" si="53"/>
        <v>3.3433914438530997E-5</v>
      </c>
      <c r="FX53" s="2">
        <f t="shared" si="53"/>
        <v>4.2768997365363218E-5</v>
      </c>
      <c r="FY53" s="2">
        <f t="shared" si="53"/>
        <v>3.1605452760369011E-5</v>
      </c>
      <c r="FZ53" s="2">
        <f t="shared" si="53"/>
        <v>3.4121397410567034E-5</v>
      </c>
      <c r="GA53" s="2">
        <f t="shared" si="53"/>
        <v>3.5435253251218718E-5</v>
      </c>
      <c r="GB53" s="2">
        <f t="shared" si="53"/>
        <v>3.4036726299306685E-5</v>
      </c>
      <c r="GC53" s="2">
        <f t="shared" si="53"/>
        <v>3.4309382394150673E-5</v>
      </c>
      <c r="GD53" s="2">
        <f t="shared" si="53"/>
        <v>3.6343738151904598E-5</v>
      </c>
      <c r="GE53" s="2">
        <f t="shared" si="53"/>
        <v>3.9988490105812289E-5</v>
      </c>
      <c r="GF53" s="2">
        <f t="shared" si="53"/>
        <v>4.0452804217803468E-5</v>
      </c>
      <c r="GG53" s="2">
        <f t="shared" si="53"/>
        <v>3.8873605975331402E-5</v>
      </c>
      <c r="GH53" s="2">
        <f t="shared" si="53"/>
        <v>3.396683189673577E-5</v>
      </c>
      <c r="GI53" s="2">
        <f t="shared" si="53"/>
        <v>3.0403108182465576E-5</v>
      </c>
      <c r="GJ53" s="2">
        <f t="shared" si="53"/>
        <v>2.1415332098812132E-5</v>
      </c>
      <c r="GK53" s="2">
        <f t="shared" si="53"/>
        <v>1.8058224650756336E-5</v>
      </c>
      <c r="GM53" s="86">
        <f t="shared" si="54"/>
        <v>7.7112333584780773E-6</v>
      </c>
      <c r="GN53" s="86">
        <f t="shared" si="54"/>
        <v>4.2526026834495367E-6</v>
      </c>
      <c r="GO53" s="86">
        <f t="shared" si="54"/>
        <v>2.8936975944848085E-6</v>
      </c>
      <c r="GP53" s="86">
        <f t="shared" si="54"/>
        <v>6.4251822339019344E-6</v>
      </c>
      <c r="GQ53" s="86">
        <f t="shared" si="54"/>
        <v>1.6256616676040373E-5</v>
      </c>
      <c r="GR53" s="86">
        <f t="shared" si="54"/>
        <v>1.1408542790696155E-6</v>
      </c>
      <c r="GS53" s="86">
        <f t="shared" si="54"/>
        <v>4.1572193375810154E-6</v>
      </c>
      <c r="GT53" s="86">
        <f t="shared" si="54"/>
        <v>1.6920528037284111E-6</v>
      </c>
      <c r="GU53" s="86">
        <f t="shared" si="54"/>
        <v>4.1654393741675263E-7</v>
      </c>
      <c r="GV53" s="86">
        <f t="shared" si="54"/>
        <v>1.4956108551718046E-6</v>
      </c>
      <c r="GW53" s="86">
        <f t="shared" si="54"/>
        <v>5.6227477453608532E-6</v>
      </c>
      <c r="GX53" s="86">
        <f t="shared" si="54"/>
        <v>9.6415022771005458E-7</v>
      </c>
      <c r="GY53" s="86">
        <f t="shared" si="54"/>
        <v>8.8768562914732778E-7</v>
      </c>
      <c r="GZ53" s="86">
        <f t="shared" si="54"/>
        <v>4.9382834964535691E-7</v>
      </c>
      <c r="HA53" s="86">
        <f t="shared" si="54"/>
        <v>1.0647147703706757E-8</v>
      </c>
      <c r="HC53" s="86">
        <f t="shared" si="58"/>
        <v>9.5379032682683403E-16</v>
      </c>
      <c r="HD53" s="86">
        <f t="shared" si="58"/>
        <v>2.9791295220044411E-17</v>
      </c>
      <c r="HE53" s="86">
        <f t="shared" si="58"/>
        <v>3.1405155421454633E-18</v>
      </c>
      <c r="HF53" s="86">
        <f t="shared" si="58"/>
        <v>9.974655482761578E-18</v>
      </c>
      <c r="HG53" s="86">
        <f t="shared" si="58"/>
        <v>9.0344290307376357E-17</v>
      </c>
      <c r="HH53" s="86">
        <f t="shared" si="58"/>
        <v>3.2636226287459307E-20</v>
      </c>
      <c r="HI53" s="86">
        <f t="shared" si="58"/>
        <v>7.7922697492646001E-18</v>
      </c>
      <c r="HJ53" s="86">
        <f t="shared" si="58"/>
        <v>7.0625232327767203E-19</v>
      </c>
      <c r="HK53" s="86">
        <f t="shared" si="58"/>
        <v>3.00108586026625E-20</v>
      </c>
      <c r="HL53" s="86">
        <f t="shared" si="58"/>
        <v>8.278813850981735E-20</v>
      </c>
      <c r="HM53" s="86">
        <f t="shared" si="58"/>
        <v>3.9711442037363609E-18</v>
      </c>
      <c r="HN53" s="86">
        <f t="shared" si="58"/>
        <v>6.2753838406343631E-20</v>
      </c>
      <c r="HO53" s="86">
        <f t="shared" si="58"/>
        <v>2.9286005977701508E-19</v>
      </c>
      <c r="HP53" s="86">
        <f t="shared" si="58"/>
        <v>2.8249447195485383E-19</v>
      </c>
      <c r="HQ53" s="86">
        <f t="shared" si="58"/>
        <v>1.3934206149640354E-24</v>
      </c>
      <c r="HS53" s="86">
        <f t="shared" si="55"/>
        <v>1.9744411130050417E-110</v>
      </c>
      <c r="HT53" s="86">
        <f t="shared" si="55"/>
        <v>1.3234329669154553E-118</v>
      </c>
      <c r="HU53" s="86">
        <f t="shared" si="55"/>
        <v>1.654898346537446E-125</v>
      </c>
      <c r="HV53" s="86">
        <f t="shared" si="55"/>
        <v>2.0358169175520836E-126</v>
      </c>
      <c r="HW53" s="86">
        <f t="shared" si="55"/>
        <v>6.0407674818941379E-119</v>
      </c>
      <c r="HX53" s="86">
        <f t="shared" si="55"/>
        <v>9.4896650841311295E-145</v>
      </c>
      <c r="HY53" s="86">
        <f t="shared" si="55"/>
        <v>1.9803440166389018E-126</v>
      </c>
      <c r="HZ53" s="86">
        <f t="shared" si="55"/>
        <v>1.0108631824003226E-135</v>
      </c>
      <c r="IA53" s="86">
        <f t="shared" si="55"/>
        <v>4.196118917530787E-147</v>
      </c>
      <c r="IB53" s="86">
        <f t="shared" si="55"/>
        <v>9.2288766312503003E-143</v>
      </c>
      <c r="IC53" s="86">
        <f t="shared" si="55"/>
        <v>5.1576408632539099E-129</v>
      </c>
      <c r="ID53" s="86">
        <f t="shared" si="55"/>
        <v>1.5756138705466562E-143</v>
      </c>
      <c r="IE53" s="86">
        <f t="shared" si="55"/>
        <v>6.1067061616379943E-137</v>
      </c>
      <c r="IF53" s="86">
        <f t="shared" si="55"/>
        <v>5.9834654816792207E-69</v>
      </c>
      <c r="IG53" s="86">
        <f t="shared" si="55"/>
        <v>9.5582591988070638E-44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2.1574991198962989E-223</v>
      </c>
      <c r="IW53" s="86">
        <f t="shared" si="56"/>
        <v>3.2360810012130869E-101</v>
      </c>
      <c r="IY53" s="86">
        <f t="shared" si="57"/>
        <v>7.7112333594318669E-6</v>
      </c>
      <c r="IZ53" s="86">
        <f t="shared" si="57"/>
        <v>4.2526026834793277E-6</v>
      </c>
      <c r="JA53" s="86">
        <f t="shared" si="57"/>
        <v>2.8936975944879489E-6</v>
      </c>
      <c r="JB53" s="86">
        <f t="shared" si="57"/>
        <v>6.425182233911909E-6</v>
      </c>
      <c r="JC53" s="86">
        <f t="shared" si="57"/>
        <v>1.6256616676130718E-5</v>
      </c>
      <c r="JD53" s="86">
        <f t="shared" si="57"/>
        <v>1.1408542790696481E-6</v>
      </c>
      <c r="JE53" s="86">
        <f t="shared" si="57"/>
        <v>4.1572193375888073E-6</v>
      </c>
      <c r="JF53" s="86">
        <f t="shared" si="57"/>
        <v>1.6920528037291173E-6</v>
      </c>
      <c r="JG53" s="86">
        <f t="shared" si="57"/>
        <v>4.1654393741678265E-7</v>
      </c>
      <c r="JH53" s="86">
        <f t="shared" si="57"/>
        <v>1.4956108551718874E-6</v>
      </c>
      <c r="JI53" s="86">
        <f t="shared" si="57"/>
        <v>5.6227477453648241E-6</v>
      </c>
      <c r="JJ53" s="86">
        <f t="shared" si="57"/>
        <v>9.6415022771011726E-7</v>
      </c>
      <c r="JK53" s="86">
        <f t="shared" si="57"/>
        <v>8.8768562914762064E-7</v>
      </c>
      <c r="JL53" s="86">
        <f t="shared" si="57"/>
        <v>4.9382834964563939E-7</v>
      </c>
      <c r="JM53" s="86">
        <f t="shared" si="57"/>
        <v>1.0647147703706759E-8</v>
      </c>
    </row>
    <row r="54" spans="2:273" x14ac:dyDescent="0.25">
      <c r="B54" s="2">
        <v>27</v>
      </c>
      <c r="C54" s="37">
        <v>116.898</v>
      </c>
      <c r="D54" s="37">
        <v>115.136</v>
      </c>
      <c r="E54" s="37">
        <v>114.81399999999999</v>
      </c>
      <c r="F54" s="37">
        <v>115.881</v>
      </c>
      <c r="G54" s="37">
        <v>117.78</v>
      </c>
      <c r="H54" s="37">
        <v>113.91500000000001</v>
      </c>
      <c r="I54" s="37">
        <v>116.91500000000001</v>
      </c>
      <c r="J54" s="37">
        <v>114.69499999999999</v>
      </c>
      <c r="K54" s="37">
        <v>113.15300000000001</v>
      </c>
      <c r="L54" s="37">
        <v>118.102</v>
      </c>
      <c r="M54" s="37">
        <v>119.119</v>
      </c>
      <c r="N54" s="37">
        <v>118.47499999999999</v>
      </c>
      <c r="O54" s="37">
        <v>121.373</v>
      </c>
      <c r="P54" s="37">
        <v>120.42400000000001</v>
      </c>
      <c r="Q54" s="37">
        <v>120.203</v>
      </c>
      <c r="S54" s="4">
        <f t="shared" si="59"/>
        <v>116.77103120297319</v>
      </c>
      <c r="T54" s="4">
        <f t="shared" si="59"/>
        <v>114.38652566528528</v>
      </c>
      <c r="U54" s="4">
        <f t="shared" si="59"/>
        <v>114.98411732542363</v>
      </c>
      <c r="V54" s="4">
        <f t="shared" si="59"/>
        <v>114.63114054653562</v>
      </c>
      <c r="W54" s="4">
        <f t="shared" si="59"/>
        <v>116.50171558083682</v>
      </c>
      <c r="X54" s="4">
        <f t="shared" si="59"/>
        <v>112.79497858307262</v>
      </c>
      <c r="Y54" s="4">
        <f t="shared" si="59"/>
        <v>114.23102288014546</v>
      </c>
      <c r="Z54" s="4">
        <f t="shared" si="59"/>
        <v>114.15075378000704</v>
      </c>
      <c r="AA54" s="4">
        <f t="shared" si="59"/>
        <v>113.7877502067925</v>
      </c>
      <c r="AB54" s="4">
        <f t="shared" si="59"/>
        <v>116.93224604044819</v>
      </c>
      <c r="AC54" s="4">
        <f t="shared" si="59"/>
        <v>119.80142713336213</v>
      </c>
      <c r="AD54" s="4">
        <f t="shared" si="59"/>
        <v>119.33203521577475</v>
      </c>
      <c r="AE54" s="4">
        <f t="shared" si="59"/>
        <v>122.67317285794266</v>
      </c>
      <c r="AF54" s="4">
        <f t="shared" si="59"/>
        <v>120.87599698298764</v>
      </c>
      <c r="AG54" s="4">
        <f t="shared" si="59"/>
        <v>121.18123842006936</v>
      </c>
      <c r="AI54" s="4">
        <f t="shared" si="60"/>
        <v>0.12696879702680519</v>
      </c>
      <c r="AJ54" s="4">
        <f t="shared" si="60"/>
        <v>0.74947433471471925</v>
      </c>
      <c r="AK54" s="4">
        <f t="shared" si="60"/>
        <v>-0.17011732542363234</v>
      </c>
      <c r="AL54" s="4">
        <f t="shared" si="60"/>
        <v>1.2498594534643814</v>
      </c>
      <c r="AM54" s="4">
        <f t="shared" si="60"/>
        <v>1.2782844191631852</v>
      </c>
      <c r="AN54" s="4">
        <f t="shared" si="60"/>
        <v>1.1200214169273863</v>
      </c>
      <c r="AO54" s="4">
        <f t="shared" si="60"/>
        <v>2.6839771198545463</v>
      </c>
      <c r="AP54" s="4">
        <f t="shared" si="60"/>
        <v>0.54424621999295653</v>
      </c>
      <c r="AQ54" s="4">
        <f t="shared" si="60"/>
        <v>-0.63475020679248928</v>
      </c>
      <c r="AR54" s="4">
        <f t="shared" si="60"/>
        <v>1.1697539595518123</v>
      </c>
      <c r="AS54" s="4">
        <f t="shared" si="60"/>
        <v>-0.68242713336212546</v>
      </c>
      <c r="AT54" s="4">
        <f t="shared" si="60"/>
        <v>-0.85703521577475783</v>
      </c>
      <c r="AU54" s="4">
        <f t="shared" si="60"/>
        <v>-1.3001728579426555</v>
      </c>
      <c r="AV54" s="4">
        <f t="shared" si="60"/>
        <v>-0.45199698298763735</v>
      </c>
      <c r="AW54" s="4">
        <f t="shared" si="60"/>
        <v>-0.9782384200693599</v>
      </c>
      <c r="AY54" s="2">
        <f t="shared" si="51"/>
        <v>116.75861759301903</v>
      </c>
      <c r="AZ54" s="2">
        <f t="shared" si="51"/>
        <v>114.37962045433333</v>
      </c>
      <c r="BA54" s="2">
        <f t="shared" si="51"/>
        <v>114.97936364829648</v>
      </c>
      <c r="BB54" s="2">
        <f t="shared" si="51"/>
        <v>114.62103675050548</v>
      </c>
      <c r="BC54" s="2">
        <f t="shared" si="51"/>
        <v>116.47927955104385</v>
      </c>
      <c r="BD54" s="2">
        <f t="shared" si="51"/>
        <v>112.79285967682266</v>
      </c>
      <c r="BE54" s="2">
        <f t="shared" si="51"/>
        <v>114.22401222902258</v>
      </c>
      <c r="BF54" s="2">
        <f t="shared" si="51"/>
        <v>114.14779563421007</v>
      </c>
      <c r="BG54" s="2">
        <f t="shared" si="51"/>
        <v>113.78688767586083</v>
      </c>
      <c r="BH54" s="2">
        <f t="shared" si="51"/>
        <v>116.92954158490141</v>
      </c>
      <c r="BI54" s="2">
        <f t="shared" si="51"/>
        <v>119.79281727883944</v>
      </c>
      <c r="BJ54" s="2">
        <f t="shared" si="51"/>
        <v>119.33034980654961</v>
      </c>
      <c r="BK54" s="2">
        <f t="shared" si="51"/>
        <v>122.67133091928852</v>
      </c>
      <c r="BL54" s="2">
        <f t="shared" si="51"/>
        <v>120.87504236820649</v>
      </c>
      <c r="BM54" s="2">
        <f t="shared" si="51"/>
        <v>121.1812131927109</v>
      </c>
      <c r="BO54" s="2">
        <f t="shared" si="10"/>
        <v>116.898</v>
      </c>
      <c r="BP54" s="2">
        <f t="shared" si="11"/>
        <v>115.136</v>
      </c>
      <c r="BQ54" s="2">
        <f t="shared" si="12"/>
        <v>114.81399999999999</v>
      </c>
      <c r="BR54" s="2">
        <f t="shared" si="13"/>
        <v>115.881</v>
      </c>
      <c r="BS54" s="2">
        <f t="shared" si="14"/>
        <v>117.78</v>
      </c>
      <c r="BT54" s="2">
        <f t="shared" si="15"/>
        <v>113.91500000000001</v>
      </c>
      <c r="BU54" s="2">
        <f t="shared" si="16"/>
        <v>116.91500000000001</v>
      </c>
      <c r="BV54" s="2">
        <f t="shared" si="17"/>
        <v>114.69499999999999</v>
      </c>
      <c r="BW54" s="2">
        <f t="shared" si="18"/>
        <v>113.15300000000001</v>
      </c>
      <c r="BX54" s="2">
        <f t="shared" si="19"/>
        <v>118.102</v>
      </c>
      <c r="BY54" s="2">
        <f t="shared" si="20"/>
        <v>119.119</v>
      </c>
      <c r="BZ54" s="2">
        <f t="shared" si="21"/>
        <v>118.47499999999999</v>
      </c>
      <c r="CA54" s="2">
        <f t="shared" si="22"/>
        <v>121.373</v>
      </c>
      <c r="CB54" s="2">
        <f t="shared" si="23"/>
        <v>120.42400000000001</v>
      </c>
      <c r="CC54" s="2">
        <f t="shared" si="24"/>
        <v>120.203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117.57468414634147</v>
      </c>
      <c r="DL54" s="2">
        <f t="shared" si="61"/>
        <v>115.24574480431851</v>
      </c>
      <c r="DM54" s="2">
        <f t="shared" si="61"/>
        <v>115.6469830206379</v>
      </c>
      <c r="DN54" s="2">
        <f t="shared" si="61"/>
        <v>115.6012743902439</v>
      </c>
      <c r="DO54" s="2">
        <f t="shared" si="61"/>
        <v>117.49002532833022</v>
      </c>
      <c r="DP54" s="2">
        <f t="shared" si="61"/>
        <v>113.48401659554295</v>
      </c>
      <c r="DQ54" s="2">
        <f t="shared" si="61"/>
        <v>115.46503063427799</v>
      </c>
      <c r="DR54" s="2">
        <f t="shared" si="61"/>
        <v>115.24017376080538</v>
      </c>
      <c r="DS54" s="2">
        <f t="shared" si="61"/>
        <v>114.34939943977587</v>
      </c>
      <c r="DT54" s="2">
        <f t="shared" si="61"/>
        <v>117.46253200568991</v>
      </c>
      <c r="DU54" s="2">
        <f t="shared" si="61"/>
        <v>120.12839268292682</v>
      </c>
      <c r="DV54" s="2">
        <f t="shared" si="61"/>
        <v>119.35880938833569</v>
      </c>
      <c r="DW54" s="2">
        <f t="shared" si="61"/>
        <v>122.82972762762766</v>
      </c>
      <c r="DX54" s="2">
        <f t="shared" si="61"/>
        <v>121.13757271557272</v>
      </c>
      <c r="DY54" s="2">
        <f t="shared" si="61"/>
        <v>121.29324716351505</v>
      </c>
      <c r="EA54" s="2">
        <f t="shared" si="62"/>
        <v>113.85042378993872</v>
      </c>
      <c r="EB54" s="2">
        <f t="shared" si="62"/>
        <v>111.15321045719446</v>
      </c>
      <c r="EC54" s="2">
        <f t="shared" si="62"/>
        <v>112.36689284576875</v>
      </c>
      <c r="ED54" s="2">
        <f t="shared" si="62"/>
        <v>111.16086648718499</v>
      </c>
      <c r="EE54" s="2">
        <f t="shared" si="62"/>
        <v>113.17374591758954</v>
      </c>
      <c r="EF54" s="2">
        <f t="shared" si="62"/>
        <v>109.98801436153603</v>
      </c>
      <c r="EG54" s="2">
        <f t="shared" si="62"/>
        <v>109.59397777299158</v>
      </c>
      <c r="EH54" s="2">
        <f t="shared" si="62"/>
        <v>109.89217925956001</v>
      </c>
      <c r="EI54" s="2">
        <f t="shared" si="62"/>
        <v>111.43079668166982</v>
      </c>
      <c r="EJ54" s="2">
        <f t="shared" si="62"/>
        <v>114.85429460446389</v>
      </c>
      <c r="EK54" s="2">
        <f t="shared" si="62"/>
        <v>118.60094797447803</v>
      </c>
      <c r="EL54" s="2">
        <f t="shared" si="62"/>
        <v>119.21238254177861</v>
      </c>
      <c r="EM54" s="2">
        <f t="shared" si="62"/>
        <v>122.01473944633666</v>
      </c>
      <c r="EN54" s="2">
        <f t="shared" si="62"/>
        <v>119.75483199812726</v>
      </c>
      <c r="EO54" s="2">
        <f t="shared" si="62"/>
        <v>120.66364952537312</v>
      </c>
      <c r="EQ54" s="2">
        <f t="shared" si="63"/>
        <v>114.72889763939604</v>
      </c>
      <c r="ER54" s="2">
        <f t="shared" si="63"/>
        <v>111.67648018398397</v>
      </c>
      <c r="ES54" s="2">
        <f t="shared" si="63"/>
        <v>111.75084963872574</v>
      </c>
      <c r="ET54" s="2">
        <f t="shared" si="63"/>
        <v>111.75025582700194</v>
      </c>
      <c r="EU54" s="2">
        <f t="shared" si="63"/>
        <v>111.4601308927478</v>
      </c>
      <c r="EV54" s="2">
        <f t="shared" si="63"/>
        <v>111.13346703627616</v>
      </c>
      <c r="EW54" s="2">
        <f t="shared" si="63"/>
        <v>111.48907133913411</v>
      </c>
      <c r="EX54" s="2">
        <f t="shared" si="63"/>
        <v>110.33007078233102</v>
      </c>
      <c r="EY54" s="2">
        <f t="shared" si="63"/>
        <v>112.06449698285722</v>
      </c>
      <c r="EZ54" s="2">
        <f t="shared" si="63"/>
        <v>114.48862735840837</v>
      </c>
      <c r="FA54" s="2">
        <f t="shared" si="63"/>
        <v>117.36882621749389</v>
      </c>
      <c r="FB54" s="2">
        <f t="shared" si="63"/>
        <v>119.28338803699067</v>
      </c>
      <c r="FC54" s="2">
        <f t="shared" si="63"/>
        <v>121.72361832864041</v>
      </c>
      <c r="FD54" s="2">
        <f t="shared" si="63"/>
        <v>121.30319314055083</v>
      </c>
      <c r="FE54" s="2">
        <f t="shared" si="63"/>
        <v>122.95329978665899</v>
      </c>
      <c r="FG54" s="2">
        <f t="shared" si="64"/>
        <v>0.2191304257981688</v>
      </c>
      <c r="FH54" s="2">
        <f t="shared" si="64"/>
        <v>0.21164120207551196</v>
      </c>
      <c r="FI54" s="2">
        <f t="shared" si="64"/>
        <v>0.20353038728481931</v>
      </c>
      <c r="FJ54" s="2">
        <f t="shared" si="64"/>
        <v>0.22075892848289588</v>
      </c>
      <c r="FK54" s="2">
        <f t="shared" si="64"/>
        <v>0.23415518333468605</v>
      </c>
      <c r="FL54" s="2">
        <f t="shared" si="64"/>
        <v>0.19771144902462706</v>
      </c>
      <c r="FM54" s="2">
        <f t="shared" si="64"/>
        <v>0.21139133419425996</v>
      </c>
      <c r="FN54" s="2">
        <f t="shared" si="64"/>
        <v>0.20426265889165021</v>
      </c>
      <c r="FO54" s="2">
        <f t="shared" si="64"/>
        <v>0.19274275945586775</v>
      </c>
      <c r="FP54" s="2">
        <f t="shared" si="64"/>
        <v>0.20434267264347719</v>
      </c>
      <c r="FQ54" s="2">
        <f t="shared" si="64"/>
        <v>0.21966286857723244</v>
      </c>
      <c r="FR54" s="2">
        <f t="shared" si="64"/>
        <v>0.1943784693008381</v>
      </c>
      <c r="FS54" s="2">
        <f t="shared" si="64"/>
        <v>0.19434269979550636</v>
      </c>
      <c r="FT54" s="2">
        <f t="shared" si="64"/>
        <v>0.18988860437460653</v>
      </c>
      <c r="FU54" s="2">
        <f t="shared" si="64"/>
        <v>0.17801735591085277</v>
      </c>
      <c r="FW54" s="2">
        <f t="shared" si="53"/>
        <v>3.6659439943272529E-5</v>
      </c>
      <c r="FX54" s="2">
        <f t="shared" si="53"/>
        <v>4.6895079579997971E-5</v>
      </c>
      <c r="FY54" s="2">
        <f t="shared" si="53"/>
        <v>3.4654584160935428E-5</v>
      </c>
      <c r="FZ54" s="2">
        <f t="shared" si="53"/>
        <v>3.7413245119310106E-5</v>
      </c>
      <c r="GA54" s="2">
        <f t="shared" si="53"/>
        <v>3.8853849733978197E-5</v>
      </c>
      <c r="GB54" s="2">
        <f t="shared" si="53"/>
        <v>3.7320405702461828E-5</v>
      </c>
      <c r="GC54" s="2">
        <f t="shared" si="53"/>
        <v>3.7619365194188868E-5</v>
      </c>
      <c r="GD54" s="2">
        <f t="shared" si="53"/>
        <v>3.9849976720807034E-5</v>
      </c>
      <c r="GE54" s="2">
        <f t="shared" si="53"/>
        <v>4.3846338337774762E-5</v>
      </c>
      <c r="GF54" s="2">
        <f t="shared" si="53"/>
        <v>4.4355444686638611E-5</v>
      </c>
      <c r="GG54" s="2">
        <f t="shared" si="53"/>
        <v>4.2623901498371451E-5</v>
      </c>
      <c r="GH54" s="2">
        <f t="shared" si="53"/>
        <v>3.7243768516817095E-5</v>
      </c>
      <c r="GI54" s="2">
        <f t="shared" si="53"/>
        <v>3.3336247433940383E-5</v>
      </c>
      <c r="GJ54" s="2">
        <f t="shared" si="53"/>
        <v>2.3481396194303972E-5</v>
      </c>
      <c r="GK54" s="2">
        <f t="shared" si="53"/>
        <v>1.9800415093832699E-5</v>
      </c>
      <c r="GM54" s="86">
        <f t="shared" si="54"/>
        <v>1.4267327232651767E-5</v>
      </c>
      <c r="GN54" s="86">
        <f t="shared" si="54"/>
        <v>8.1472996073094447E-6</v>
      </c>
      <c r="GO54" s="86">
        <f t="shared" si="54"/>
        <v>5.6126360066255379E-6</v>
      </c>
      <c r="GP54" s="86">
        <f t="shared" si="54"/>
        <v>1.2144836517558984E-5</v>
      </c>
      <c r="GQ54" s="86">
        <f t="shared" si="54"/>
        <v>2.9108489835275128E-5</v>
      </c>
      <c r="GR54" s="86">
        <f t="shared" si="54"/>
        <v>2.3621278021860775E-6</v>
      </c>
      <c r="GS54" s="86">
        <f t="shared" si="54"/>
        <v>7.9755963864441601E-6</v>
      </c>
      <c r="GT54" s="86">
        <f t="shared" si="54"/>
        <v>3.4501167745991042E-6</v>
      </c>
      <c r="GU54" s="86">
        <f t="shared" si="54"/>
        <v>9.2721720684050226E-7</v>
      </c>
      <c r="GV54" s="86">
        <f t="shared" si="54"/>
        <v>3.0843037092560429E-6</v>
      </c>
      <c r="GW54" s="86">
        <f t="shared" si="54"/>
        <v>1.0730131987765814E-5</v>
      </c>
      <c r="GX54" s="86">
        <f t="shared" si="54"/>
        <v>2.0054109617021164E-6</v>
      </c>
      <c r="GY54" s="86">
        <f t="shared" si="54"/>
        <v>1.8594656096707696E-6</v>
      </c>
      <c r="GZ54" s="86">
        <f t="shared" si="54"/>
        <v>1.073089195179614E-6</v>
      </c>
      <c r="HA54" s="86">
        <f t="shared" si="54"/>
        <v>3.0729545148040595E-8</v>
      </c>
      <c r="HC54" s="86">
        <f t="shared" si="58"/>
        <v>3.1745494477016072E-15</v>
      </c>
      <c r="HD54" s="86">
        <f t="shared" si="58"/>
        <v>1.1369886210063008E-16</v>
      </c>
      <c r="HE54" s="86">
        <f t="shared" si="58"/>
        <v>1.2918263575585774E-17</v>
      </c>
      <c r="HF54" s="86">
        <f t="shared" si="58"/>
        <v>4.0203310287883362E-17</v>
      </c>
      <c r="HG54" s="86">
        <f t="shared" si="58"/>
        <v>3.3457977574259529E-16</v>
      </c>
      <c r="HH54" s="86">
        <f t="shared" si="58"/>
        <v>1.6005440021617934E-19</v>
      </c>
      <c r="HI54" s="86">
        <f t="shared" si="58"/>
        <v>3.1165520933093314E-17</v>
      </c>
      <c r="HJ54" s="86">
        <f t="shared" si="58"/>
        <v>3.1473731465417588E-18</v>
      </c>
      <c r="HK54" s="86">
        <f t="shared" si="58"/>
        <v>1.5230639465198656E-19</v>
      </c>
      <c r="HL54" s="86">
        <f t="shared" si="58"/>
        <v>4.0369907169342899E-19</v>
      </c>
      <c r="HM54" s="86">
        <f t="shared" si="58"/>
        <v>1.6642168901322746E-17</v>
      </c>
      <c r="HN54" s="86">
        <f t="shared" si="58"/>
        <v>3.0069716197607169E-19</v>
      </c>
      <c r="HO54" s="86">
        <f t="shared" si="58"/>
        <v>1.3007304282357745E-18</v>
      </c>
      <c r="HP54" s="86">
        <f t="shared" si="58"/>
        <v>1.2458296119269267E-18</v>
      </c>
      <c r="HQ54" s="86">
        <f t="shared" si="58"/>
        <v>1.0289734728701573E-23</v>
      </c>
      <c r="HS54" s="86">
        <f t="shared" si="55"/>
        <v>6.0237719906485393E-108</v>
      </c>
      <c r="HT54" s="86">
        <f t="shared" si="55"/>
        <v>7.1400780294556441E-116</v>
      </c>
      <c r="HU54" s="86">
        <f t="shared" si="55"/>
        <v>1.2628136947092308E-122</v>
      </c>
      <c r="HV54" s="86">
        <f t="shared" si="55"/>
        <v>1.5976540452028039E-123</v>
      </c>
      <c r="HW54" s="86">
        <f t="shared" si="55"/>
        <v>3.1388980983489534E-116</v>
      </c>
      <c r="HX54" s="86">
        <f t="shared" si="55"/>
        <v>1.8837661324509162E-141</v>
      </c>
      <c r="HY54" s="86">
        <f t="shared" si="55"/>
        <v>1.4661010019539861E-123</v>
      </c>
      <c r="HZ54" s="86">
        <f t="shared" si="55"/>
        <v>1.3052438509688433E-132</v>
      </c>
      <c r="IA54" s="86">
        <f t="shared" si="55"/>
        <v>1.0383994991342728E-143</v>
      </c>
      <c r="IB54" s="86">
        <f t="shared" si="55"/>
        <v>1.8350023642333683E-139</v>
      </c>
      <c r="IC54" s="86">
        <f t="shared" si="55"/>
        <v>4.8235149054898786E-126</v>
      </c>
      <c r="ID54" s="86">
        <f t="shared" si="55"/>
        <v>2.8685025320201124E-140</v>
      </c>
      <c r="IE54" s="86">
        <f t="shared" si="55"/>
        <v>7.4206692351632949E-134</v>
      </c>
      <c r="IF54" s="86">
        <f t="shared" si="55"/>
        <v>1.81403236595125E-67</v>
      </c>
      <c r="IG54" s="86">
        <f t="shared" si="55"/>
        <v>7.9342944871793512E-43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1.2853161183615713E-219</v>
      </c>
      <c r="IW54" s="86">
        <f t="shared" si="56"/>
        <v>1.5044912520472561E-99</v>
      </c>
      <c r="IY54" s="86">
        <f t="shared" si="57"/>
        <v>1.4267327235826316E-5</v>
      </c>
      <c r="IZ54" s="86">
        <f t="shared" si="57"/>
        <v>8.1472996074231436E-6</v>
      </c>
      <c r="JA54" s="86">
        <f t="shared" si="57"/>
        <v>5.612636006638456E-6</v>
      </c>
      <c r="JB54" s="86">
        <f t="shared" si="57"/>
        <v>1.2144836517599187E-5</v>
      </c>
      <c r="JC54" s="86">
        <f t="shared" si="57"/>
        <v>2.9108489835609709E-5</v>
      </c>
      <c r="JD54" s="86">
        <f t="shared" si="57"/>
        <v>2.3621278021862376E-6</v>
      </c>
      <c r="JE54" s="86">
        <f t="shared" si="57"/>
        <v>7.9755963864753258E-6</v>
      </c>
      <c r="JF54" s="86">
        <f t="shared" si="57"/>
        <v>3.4501167746022517E-6</v>
      </c>
      <c r="JG54" s="86">
        <f t="shared" si="57"/>
        <v>9.2721720684065451E-7</v>
      </c>
      <c r="JH54" s="86">
        <f t="shared" si="57"/>
        <v>3.0843037092564465E-6</v>
      </c>
      <c r="JI54" s="86">
        <f t="shared" si="57"/>
        <v>1.0730131987782456E-5</v>
      </c>
      <c r="JJ54" s="86">
        <f t="shared" si="57"/>
        <v>2.0054109617024171E-6</v>
      </c>
      <c r="JK54" s="86">
        <f t="shared" si="57"/>
        <v>1.8594656096720705E-6</v>
      </c>
      <c r="JL54" s="86">
        <f t="shared" si="57"/>
        <v>1.0730891951808598E-6</v>
      </c>
      <c r="JM54" s="86">
        <f t="shared" si="57"/>
        <v>3.0729545148040609E-8</v>
      </c>
    </row>
    <row r="55" spans="2:273" x14ac:dyDescent="0.25">
      <c r="B55" s="2">
        <v>28</v>
      </c>
      <c r="C55" s="37">
        <v>115.678</v>
      </c>
      <c r="D55" s="37">
        <v>114.96599999999999</v>
      </c>
      <c r="E55" s="37">
        <v>115.57599999999999</v>
      </c>
      <c r="F55" s="37">
        <v>117.051</v>
      </c>
      <c r="G55" s="37">
        <v>118.39</v>
      </c>
      <c r="H55" s="37">
        <v>113.407</v>
      </c>
      <c r="I55" s="37">
        <v>114.03400000000001</v>
      </c>
      <c r="J55" s="37">
        <v>114.169</v>
      </c>
      <c r="K55" s="37">
        <v>116.64400000000001</v>
      </c>
      <c r="L55" s="37">
        <v>116.593</v>
      </c>
      <c r="M55" s="37">
        <v>120.169</v>
      </c>
      <c r="N55" s="37">
        <v>119.91500000000001</v>
      </c>
      <c r="O55" s="37">
        <v>122.22</v>
      </c>
      <c r="P55" s="37">
        <v>120.831</v>
      </c>
      <c r="Q55" s="37">
        <v>120.39</v>
      </c>
      <c r="S55" s="4">
        <f t="shared" si="59"/>
        <v>116.97454475400404</v>
      </c>
      <c r="T55" s="4">
        <f t="shared" si="59"/>
        <v>114.41875316010658</v>
      </c>
      <c r="U55" s="4">
        <f t="shared" si="59"/>
        <v>115.06101724391803</v>
      </c>
      <c r="V55" s="4">
        <f t="shared" si="59"/>
        <v>114.69470151880472</v>
      </c>
      <c r="W55" s="4">
        <f t="shared" si="59"/>
        <v>116.61070873953442</v>
      </c>
      <c r="X55" s="4">
        <f t="shared" si="59"/>
        <v>112.94749902692732</v>
      </c>
      <c r="Y55" s="4">
        <f t="shared" si="59"/>
        <v>114.3003936593939</v>
      </c>
      <c r="Z55" s="4">
        <f t="shared" si="59"/>
        <v>114.24552293241341</v>
      </c>
      <c r="AA55" s="4">
        <f t="shared" si="59"/>
        <v>113.9094844291605</v>
      </c>
      <c r="AB55" s="4">
        <f t="shared" si="59"/>
        <v>117.03065307390744</v>
      </c>
      <c r="AC55" s="4">
        <f t="shared" si="59"/>
        <v>119.92572278621114</v>
      </c>
      <c r="AD55" s="4">
        <f t="shared" si="59"/>
        <v>119.48681737212188</v>
      </c>
      <c r="AE55" s="4">
        <f t="shared" si="59"/>
        <v>122.85287532987057</v>
      </c>
      <c r="AF55" s="4">
        <f t="shared" si="59"/>
        <v>121.07712884375134</v>
      </c>
      <c r="AG55" s="4">
        <f t="shared" si="59"/>
        <v>121.41649673821989</v>
      </c>
      <c r="AI55" s="4">
        <f t="shared" si="60"/>
        <v>-1.2965447540040458</v>
      </c>
      <c r="AJ55" s="4">
        <f t="shared" si="60"/>
        <v>0.54724683989341827</v>
      </c>
      <c r="AK55" s="4">
        <f t="shared" si="60"/>
        <v>0.51498275608196309</v>
      </c>
      <c r="AL55" s="4">
        <f t="shared" si="60"/>
        <v>2.3562984811952816</v>
      </c>
      <c r="AM55" s="4">
        <f t="shared" si="60"/>
        <v>1.7792912604655839</v>
      </c>
      <c r="AN55" s="4">
        <f t="shared" si="60"/>
        <v>0.45950097307267868</v>
      </c>
      <c r="AO55" s="4">
        <f t="shared" si="60"/>
        <v>-0.26639365939389847</v>
      </c>
      <c r="AP55" s="4">
        <f t="shared" si="60"/>
        <v>-7.6522932413411127E-2</v>
      </c>
      <c r="AQ55" s="4">
        <f t="shared" si="60"/>
        <v>2.7345155708395055</v>
      </c>
      <c r="AR55" s="4">
        <f t="shared" si="60"/>
        <v>-0.43765307390744113</v>
      </c>
      <c r="AS55" s="4">
        <f t="shared" si="60"/>
        <v>0.24327721378885769</v>
      </c>
      <c r="AT55" s="4">
        <f t="shared" si="60"/>
        <v>0.42818262787812955</v>
      </c>
      <c r="AU55" s="4">
        <f t="shared" si="60"/>
        <v>-0.63287532987057205</v>
      </c>
      <c r="AV55" s="4">
        <f t="shared" si="60"/>
        <v>-0.24612884375133603</v>
      </c>
      <c r="AW55" s="4">
        <f t="shared" si="60"/>
        <v>-1.0264967382198904</v>
      </c>
      <c r="AY55" s="2">
        <f t="shared" si="51"/>
        <v>116.95259910881063</v>
      </c>
      <c r="AZ55" s="2">
        <f t="shared" si="51"/>
        <v>114.40612846670734</v>
      </c>
      <c r="BA55" s="2">
        <f t="shared" si="51"/>
        <v>115.05221630571457</v>
      </c>
      <c r="BB55" s="2">
        <f t="shared" si="51"/>
        <v>114.67648074861131</v>
      </c>
      <c r="BC55" s="2">
        <f t="shared" si="51"/>
        <v>116.57230694405143</v>
      </c>
      <c r="BD55" s="2">
        <f t="shared" si="51"/>
        <v>112.94332394945972</v>
      </c>
      <c r="BE55" s="2">
        <f t="shared" si="51"/>
        <v>114.28755911567933</v>
      </c>
      <c r="BF55" s="2">
        <f t="shared" si="51"/>
        <v>114.23978269880996</v>
      </c>
      <c r="BG55" s="2">
        <f t="shared" si="51"/>
        <v>113.90766336832175</v>
      </c>
      <c r="BH55" s="2">
        <f t="shared" si="51"/>
        <v>117.02534887013628</v>
      </c>
      <c r="BI55" s="2">
        <f t="shared" si="51"/>
        <v>119.91005425832653</v>
      </c>
      <c r="BJ55" s="2">
        <f t="shared" si="51"/>
        <v>119.48348064043854</v>
      </c>
      <c r="BK55" s="2">
        <f t="shared" si="51"/>
        <v>122.84920425812314</v>
      </c>
      <c r="BL55" s="2">
        <f t="shared" si="51"/>
        <v>121.0751579535607</v>
      </c>
      <c r="BM55" s="2">
        <f t="shared" si="51"/>
        <v>121.41642845098723</v>
      </c>
      <c r="BO55" s="2">
        <f t="shared" si="10"/>
        <v>115.678</v>
      </c>
      <c r="BP55" s="2">
        <f t="shared" si="11"/>
        <v>114.96599999999999</v>
      </c>
      <c r="BQ55" s="2">
        <f t="shared" si="12"/>
        <v>115.57599999999999</v>
      </c>
      <c r="BR55" s="2">
        <f t="shared" si="13"/>
        <v>117.051</v>
      </c>
      <c r="BS55" s="2">
        <f t="shared" si="14"/>
        <v>118.39</v>
      </c>
      <c r="BT55" s="2">
        <f t="shared" si="15"/>
        <v>113.407</v>
      </c>
      <c r="BU55" s="2">
        <f t="shared" si="16"/>
        <v>114.03400000000001</v>
      </c>
      <c r="BV55" s="2">
        <f t="shared" si="17"/>
        <v>114.169</v>
      </c>
      <c r="BW55" s="2">
        <f t="shared" si="18"/>
        <v>116.64400000000001</v>
      </c>
      <c r="BX55" s="2">
        <f t="shared" si="19"/>
        <v>116.593</v>
      </c>
      <c r="BY55" s="2">
        <f t="shared" si="20"/>
        <v>120.169</v>
      </c>
      <c r="BZ55" s="2">
        <f t="shared" si="21"/>
        <v>119.91500000000001</v>
      </c>
      <c r="CA55" s="2">
        <f t="shared" si="22"/>
        <v>122.22</v>
      </c>
      <c r="CB55" s="2">
        <f t="shared" si="23"/>
        <v>120.831</v>
      </c>
      <c r="CC55" s="2">
        <f t="shared" si="24"/>
        <v>120.39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117.93433588850175</v>
      </c>
      <c r="DL55" s="2">
        <f t="shared" si="61"/>
        <v>115.38297577597842</v>
      </c>
      <c r="DM55" s="2">
        <f t="shared" si="61"/>
        <v>115.82948902439026</v>
      </c>
      <c r="DN55" s="2">
        <f t="shared" si="61"/>
        <v>115.78778198874296</v>
      </c>
      <c r="DO55" s="2">
        <f t="shared" si="61"/>
        <v>117.74417870544092</v>
      </c>
      <c r="DP55" s="2">
        <f t="shared" si="61"/>
        <v>113.75354101469895</v>
      </c>
      <c r="DQ55" s="2">
        <f t="shared" si="61"/>
        <v>115.67364257759783</v>
      </c>
      <c r="DR55" s="2">
        <f t="shared" si="61"/>
        <v>115.47156909946388</v>
      </c>
      <c r="DS55" s="2">
        <f t="shared" si="61"/>
        <v>114.57157058823525</v>
      </c>
      <c r="DT55" s="2">
        <f t="shared" si="61"/>
        <v>117.65947581792319</v>
      </c>
      <c r="DU55" s="2">
        <f t="shared" si="61"/>
        <v>120.3470377110694</v>
      </c>
      <c r="DV55" s="2">
        <f t="shared" si="61"/>
        <v>119.57986984352772</v>
      </c>
      <c r="DW55" s="2">
        <f t="shared" si="61"/>
        <v>123.09730060060063</v>
      </c>
      <c r="DX55" s="2">
        <f t="shared" si="61"/>
        <v>121.43346846846848</v>
      </c>
      <c r="DY55" s="2">
        <f t="shared" si="61"/>
        <v>121.60734905450504</v>
      </c>
      <c r="EA55" s="2">
        <f t="shared" si="62"/>
        <v>113.76186198101001</v>
      </c>
      <c r="EB55" s="2">
        <f t="shared" si="62"/>
        <v>111.08744638704205</v>
      </c>
      <c r="EC55" s="2">
        <f t="shared" si="62"/>
        <v>112.2782776071991</v>
      </c>
      <c r="ED55" s="2">
        <f t="shared" si="62"/>
        <v>111.098833082059</v>
      </c>
      <c r="EE55" s="2">
        <f t="shared" si="62"/>
        <v>113.07703095547683</v>
      </c>
      <c r="EF55" s="2">
        <f t="shared" si="62"/>
        <v>109.9446335310646</v>
      </c>
      <c r="EG55" s="2">
        <f t="shared" si="62"/>
        <v>109.57132888218823</v>
      </c>
      <c r="EH55" s="2">
        <f t="shared" si="62"/>
        <v>109.86330532998672</v>
      </c>
      <c r="EI55" s="2">
        <f t="shared" si="62"/>
        <v>111.37156520651082</v>
      </c>
      <c r="EJ55" s="2">
        <f t="shared" si="62"/>
        <v>114.77355925363459</v>
      </c>
      <c r="EK55" s="2">
        <f t="shared" si="62"/>
        <v>118.49453182693395</v>
      </c>
      <c r="EL55" s="2">
        <f t="shared" si="62"/>
        <v>119.11912324120031</v>
      </c>
      <c r="EM55" s="2">
        <f t="shared" si="62"/>
        <v>121.91125523614811</v>
      </c>
      <c r="EN55" s="2">
        <f t="shared" si="62"/>
        <v>119.6808287554839</v>
      </c>
      <c r="EO55" s="2">
        <f t="shared" si="62"/>
        <v>120.61217916269537</v>
      </c>
      <c r="EQ55" s="2">
        <f t="shared" si="63"/>
        <v>114.62824005949759</v>
      </c>
      <c r="ER55" s="2">
        <f t="shared" si="63"/>
        <v>111.60340172661871</v>
      </c>
      <c r="ES55" s="2">
        <f t="shared" si="63"/>
        <v>111.6705772789628</v>
      </c>
      <c r="ET55" s="2">
        <f t="shared" si="63"/>
        <v>111.68003585493051</v>
      </c>
      <c r="EU55" s="2">
        <f t="shared" si="63"/>
        <v>111.38759044359101</v>
      </c>
      <c r="EV55" s="2">
        <f t="shared" si="63"/>
        <v>111.07419600442209</v>
      </c>
      <c r="EW55" s="2">
        <f t="shared" si="63"/>
        <v>111.44014866298811</v>
      </c>
      <c r="EX55" s="2">
        <f t="shared" si="63"/>
        <v>110.29511056412984</v>
      </c>
      <c r="EY55" s="2">
        <f t="shared" si="63"/>
        <v>111.99631941209782</v>
      </c>
      <c r="EZ55" s="2">
        <f t="shared" si="63"/>
        <v>114.41293851362541</v>
      </c>
      <c r="FA55" s="2">
        <f t="shared" si="63"/>
        <v>117.27956500440033</v>
      </c>
      <c r="FB55" s="2">
        <f t="shared" si="63"/>
        <v>119.18916741895228</v>
      </c>
      <c r="FC55" s="2">
        <f t="shared" si="63"/>
        <v>121.62400221402554</v>
      </c>
      <c r="FD55" s="2">
        <f t="shared" si="63"/>
        <v>121.20870132796395</v>
      </c>
      <c r="FE55" s="2">
        <f t="shared" si="63"/>
        <v>122.86383879462323</v>
      </c>
      <c r="FG55" s="2">
        <f t="shared" si="64"/>
        <v>0.23529724247718611</v>
      </c>
      <c r="FH55" s="2">
        <f t="shared" si="64"/>
        <v>0.22741640222453965</v>
      </c>
      <c r="FI55" s="2">
        <f t="shared" si="64"/>
        <v>0.21886886925281385</v>
      </c>
      <c r="FJ55" s="2">
        <f t="shared" si="64"/>
        <v>0.23700942465611347</v>
      </c>
      <c r="FK55" s="2">
        <f t="shared" si="64"/>
        <v>0.25107407140676169</v>
      </c>
      <c r="FL55" s="2">
        <f t="shared" si="64"/>
        <v>0.21272852947801069</v>
      </c>
      <c r="FM55" s="2">
        <f t="shared" si="64"/>
        <v>0.22715327618775175</v>
      </c>
      <c r="FN55" s="2">
        <f t="shared" si="64"/>
        <v>0.21964110797634812</v>
      </c>
      <c r="FO55" s="2">
        <f t="shared" si="64"/>
        <v>0.20748004350478061</v>
      </c>
      <c r="FP55" s="2">
        <f t="shared" si="64"/>
        <v>0.21972548236461165</v>
      </c>
      <c r="FQ55" s="2">
        <f t="shared" si="64"/>
        <v>0.2358571024317426</v>
      </c>
      <c r="FR55" s="2">
        <f t="shared" si="64"/>
        <v>0.20920840866689136</v>
      </c>
      <c r="FS55" s="2">
        <f t="shared" si="64"/>
        <v>0.20917061871301665</v>
      </c>
      <c r="FT55" s="2">
        <f t="shared" si="64"/>
        <v>0.20446293100220955</v>
      </c>
      <c r="FU55" s="2">
        <f t="shared" si="64"/>
        <v>0.19189636880659766</v>
      </c>
      <c r="FW55" s="2">
        <f t="shared" si="53"/>
        <v>4.0196134413458072E-5</v>
      </c>
      <c r="FX55" s="2">
        <f t="shared" si="53"/>
        <v>5.1419199627273333E-5</v>
      </c>
      <c r="FY55" s="2">
        <f t="shared" si="53"/>
        <v>3.7997868886352661E-5</v>
      </c>
      <c r="FZ55" s="2">
        <f t="shared" si="53"/>
        <v>4.1022659446434899E-5</v>
      </c>
      <c r="GA55" s="2">
        <f t="shared" si="53"/>
        <v>4.2602239372934746E-5</v>
      </c>
      <c r="GB55" s="2">
        <f t="shared" si="53"/>
        <v>4.0920863784083182E-5</v>
      </c>
      <c r="GC55" s="2">
        <f t="shared" si="53"/>
        <v>4.1248663978274559E-5</v>
      </c>
      <c r="GD55" s="2">
        <f t="shared" si="53"/>
        <v>4.3694462601093654E-5</v>
      </c>
      <c r="GE55" s="2">
        <f t="shared" si="53"/>
        <v>4.8076350594757299E-5</v>
      </c>
      <c r="GF55" s="2">
        <f t="shared" si="53"/>
        <v>4.8634569855600345E-5</v>
      </c>
      <c r="GG55" s="2">
        <f t="shared" si="53"/>
        <v>4.6735986436191057E-5</v>
      </c>
      <c r="GH55" s="2">
        <f t="shared" si="53"/>
        <v>4.0836833385510341E-5</v>
      </c>
      <c r="GI55" s="2">
        <f t="shared" si="53"/>
        <v>3.6552350892110607E-5</v>
      </c>
      <c r="GJ55" s="2">
        <f t="shared" si="53"/>
        <v>2.5746780614196442E-5</v>
      </c>
      <c r="GK55" s="2">
        <f t="shared" si="53"/>
        <v>2.1710681950875361E-5</v>
      </c>
      <c r="GM55" s="86">
        <f t="shared" si="54"/>
        <v>2.595118440314011E-5</v>
      </c>
      <c r="GN55" s="86">
        <f t="shared" si="54"/>
        <v>1.5328535267281788E-5</v>
      </c>
      <c r="GO55" s="86">
        <f t="shared" si="54"/>
        <v>1.068946221769056E-5</v>
      </c>
      <c r="GP55" s="86">
        <f t="shared" si="54"/>
        <v>2.2546890305136947E-5</v>
      </c>
      <c r="GQ55" s="86">
        <f t="shared" si="54"/>
        <v>5.1277213674738829E-5</v>
      </c>
      <c r="GR55" s="86">
        <f t="shared" si="54"/>
        <v>4.7913390753359093E-6</v>
      </c>
      <c r="GS55" s="86">
        <f t="shared" si="54"/>
        <v>1.5025616168459877E-5</v>
      </c>
      <c r="GT55" s="86">
        <f t="shared" si="54"/>
        <v>6.8936664679961109E-6</v>
      </c>
      <c r="GU55" s="86">
        <f t="shared" si="54"/>
        <v>2.01675354421285E-6</v>
      </c>
      <c r="GV55" s="86">
        <f t="shared" si="54"/>
        <v>6.2300578971859177E-6</v>
      </c>
      <c r="GW55" s="86">
        <f t="shared" si="54"/>
        <v>2.0104889017163315E-5</v>
      </c>
      <c r="GX55" s="86">
        <f t="shared" si="54"/>
        <v>4.086402113818537E-6</v>
      </c>
      <c r="GY55" s="86">
        <f t="shared" si="54"/>
        <v>3.8148384357191226E-6</v>
      </c>
      <c r="GZ55" s="86">
        <f t="shared" si="54"/>
        <v>2.2810570490767416E-6</v>
      </c>
      <c r="HA55" s="86">
        <f t="shared" si="54"/>
        <v>8.5853498236421429E-8</v>
      </c>
      <c r="HC55" s="86">
        <f t="shared" si="58"/>
        <v>1.0337956348458148E-14</v>
      </c>
      <c r="HD55" s="86">
        <f t="shared" si="58"/>
        <v>4.2339587382108464E-16</v>
      </c>
      <c r="HE55" s="86">
        <f t="shared" si="58"/>
        <v>5.1781651545222423E-17</v>
      </c>
      <c r="HF55" s="86">
        <f t="shared" si="58"/>
        <v>1.5790155125165807E-16</v>
      </c>
      <c r="HG55" s="86">
        <f t="shared" si="58"/>
        <v>1.2094432495327764E-15</v>
      </c>
      <c r="HH55" s="86">
        <f t="shared" si="58"/>
        <v>7.6224737606312398E-19</v>
      </c>
      <c r="HI55" s="86">
        <f t="shared" si="58"/>
        <v>1.2151852759576159E-16</v>
      </c>
      <c r="HJ55" s="86">
        <f t="shared" si="58"/>
        <v>1.3640980601189058E-17</v>
      </c>
      <c r="HK55" s="86">
        <f t="shared" si="58"/>
        <v>7.4969431371562573E-19</v>
      </c>
      <c r="HL55" s="86">
        <f t="shared" si="58"/>
        <v>1.9108389967013971E-18</v>
      </c>
      <c r="HM55" s="86">
        <f t="shared" si="58"/>
        <v>6.7905132449210785E-17</v>
      </c>
      <c r="HN55" s="86">
        <f t="shared" si="58"/>
        <v>1.3997907444193487E-18</v>
      </c>
      <c r="HO55" s="86">
        <f t="shared" si="58"/>
        <v>5.6225574533013807E-18</v>
      </c>
      <c r="HP55" s="86">
        <f t="shared" si="58"/>
        <v>5.348717601454592E-18</v>
      </c>
      <c r="HQ55" s="86">
        <f t="shared" si="58"/>
        <v>7.3164967218903419E-23</v>
      </c>
      <c r="HS55" s="86">
        <f t="shared" si="55"/>
        <v>1.7203948950079753E-105</v>
      </c>
      <c r="HT55" s="86">
        <f t="shared" si="55"/>
        <v>3.5764204457979945E-113</v>
      </c>
      <c r="HU55" s="86">
        <f t="shared" si="55"/>
        <v>8.9124280239118958E-120</v>
      </c>
      <c r="HV55" s="86">
        <f t="shared" si="55"/>
        <v>1.1595207078845319E-120</v>
      </c>
      <c r="HW55" s="86">
        <f t="shared" si="55"/>
        <v>1.5159561955950783E-113</v>
      </c>
      <c r="HX55" s="86">
        <f t="shared" si="55"/>
        <v>3.4227784990795265E-138</v>
      </c>
      <c r="HY55" s="86">
        <f t="shared" si="55"/>
        <v>1.005163827674634E-120</v>
      </c>
      <c r="HZ55" s="86">
        <f t="shared" si="55"/>
        <v>1.5495142517529054E-129</v>
      </c>
      <c r="IA55" s="86">
        <f t="shared" si="55"/>
        <v>2.3433919150586147E-140</v>
      </c>
      <c r="IB55" s="86">
        <f t="shared" si="55"/>
        <v>3.3353130704220613E-136</v>
      </c>
      <c r="IC55" s="86">
        <f t="shared" si="55"/>
        <v>4.1614314351879801E-123</v>
      </c>
      <c r="ID55" s="86">
        <f t="shared" si="55"/>
        <v>4.7861453638875673E-137</v>
      </c>
      <c r="IE55" s="86">
        <f t="shared" si="55"/>
        <v>8.3086313848185337E-131</v>
      </c>
      <c r="IF55" s="86">
        <f t="shared" si="55"/>
        <v>5.2954358951543402E-66</v>
      </c>
      <c r="IG55" s="86">
        <f t="shared" si="55"/>
        <v>6.4353554504554054E-42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7.1064849563156334E-216</v>
      </c>
      <c r="IW55" s="86">
        <f t="shared" si="56"/>
        <v>6.7717610927024577E-98</v>
      </c>
      <c r="IY55" s="86">
        <f t="shared" si="57"/>
        <v>2.5951184413478065E-5</v>
      </c>
      <c r="IZ55" s="86">
        <f t="shared" si="57"/>
        <v>1.5328535267705183E-5</v>
      </c>
      <c r="JA55" s="86">
        <f t="shared" si="57"/>
        <v>1.0689462217742341E-5</v>
      </c>
      <c r="JB55" s="86">
        <f t="shared" si="57"/>
        <v>2.2546890305294847E-5</v>
      </c>
      <c r="JC55" s="86">
        <f t="shared" si="57"/>
        <v>5.127721367594827E-5</v>
      </c>
      <c r="JD55" s="86">
        <f t="shared" si="57"/>
        <v>4.7913390753366716E-6</v>
      </c>
      <c r="JE55" s="86">
        <f t="shared" si="57"/>
        <v>1.5025616168581396E-5</v>
      </c>
      <c r="JF55" s="86">
        <f t="shared" si="57"/>
        <v>6.8936664680097515E-6</v>
      </c>
      <c r="JG55" s="86">
        <f t="shared" si="57"/>
        <v>2.0167535442135996E-6</v>
      </c>
      <c r="JH55" s="86">
        <f t="shared" si="57"/>
        <v>6.2300578971878286E-6</v>
      </c>
      <c r="JI55" s="86">
        <f t="shared" si="57"/>
        <v>2.010488901723122E-5</v>
      </c>
      <c r="JJ55" s="86">
        <f t="shared" si="57"/>
        <v>4.0864021138199371E-6</v>
      </c>
      <c r="JK55" s="86">
        <f t="shared" si="57"/>
        <v>3.8148384357247452E-6</v>
      </c>
      <c r="JL55" s="86">
        <f t="shared" si="57"/>
        <v>2.2810570490820902E-6</v>
      </c>
      <c r="JM55" s="86">
        <f t="shared" si="57"/>
        <v>8.5853498236421508E-8</v>
      </c>
    </row>
    <row r="56" spans="2:273" x14ac:dyDescent="0.25">
      <c r="B56" s="2">
        <v>29</v>
      </c>
      <c r="C56" s="37">
        <v>116.983</v>
      </c>
      <c r="D56" s="37">
        <v>114.102</v>
      </c>
      <c r="E56" s="37">
        <v>116.15300000000001</v>
      </c>
      <c r="F56" s="37">
        <v>115.508</v>
      </c>
      <c r="G56" s="37">
        <v>118.627</v>
      </c>
      <c r="H56" s="37">
        <v>113.42400000000001</v>
      </c>
      <c r="I56" s="37">
        <v>113.96599999999999</v>
      </c>
      <c r="J56" s="37">
        <v>115</v>
      </c>
      <c r="K56" s="37">
        <v>115.627</v>
      </c>
      <c r="L56" s="37">
        <v>117.57599999999999</v>
      </c>
      <c r="M56" s="37">
        <v>118.136</v>
      </c>
      <c r="N56" s="37">
        <v>119.068</v>
      </c>
      <c r="O56" s="37">
        <v>122.746</v>
      </c>
      <c r="P56" s="37">
        <v>121.64400000000001</v>
      </c>
      <c r="Q56" s="37">
        <v>119.898</v>
      </c>
      <c r="S56" s="4">
        <f t="shared" si="59"/>
        <v>117.16647099710327</v>
      </c>
      <c r="T56" s="4">
        <f t="shared" si="59"/>
        <v>114.44522976811368</v>
      </c>
      <c r="U56" s="4">
        <f t="shared" si="59"/>
        <v>115.12962481687509</v>
      </c>
      <c r="V56" s="4">
        <f t="shared" si="59"/>
        <v>114.75211472959123</v>
      </c>
      <c r="W56" s="4">
        <f t="shared" si="59"/>
        <v>116.7140972456787</v>
      </c>
      <c r="X56" s="4">
        <f t="shared" si="59"/>
        <v>113.08908174695738</v>
      </c>
      <c r="Y56" s="4">
        <f t="shared" si="59"/>
        <v>114.36172940264964</v>
      </c>
      <c r="Z56" s="4">
        <f t="shared" si="59"/>
        <v>114.32989073846159</v>
      </c>
      <c r="AA56" s="4">
        <f t="shared" si="59"/>
        <v>114.02105974799335</v>
      </c>
      <c r="AB56" s="4">
        <f t="shared" si="59"/>
        <v>117.12021743939083</v>
      </c>
      <c r="AC56" s="4">
        <f t="shared" si="59"/>
        <v>120.042980135146</v>
      </c>
      <c r="AD56" s="4">
        <f t="shared" si="59"/>
        <v>119.63312339614832</v>
      </c>
      <c r="AE56" s="4">
        <f t="shared" si="59"/>
        <v>123.02196389608028</v>
      </c>
      <c r="AF56" s="4">
        <f t="shared" si="59"/>
        <v>121.26673918261992</v>
      </c>
      <c r="AG56" s="4">
        <f t="shared" si="59"/>
        <v>121.64057281445319</v>
      </c>
      <c r="AI56" s="4">
        <f t="shared" si="60"/>
        <v>-0.18347099710327086</v>
      </c>
      <c r="AJ56" s="4">
        <f t="shared" si="60"/>
        <v>-0.34322976811367312</v>
      </c>
      <c r="AK56" s="4">
        <f t="shared" si="60"/>
        <v>1.0233751831249123</v>
      </c>
      <c r="AL56" s="4">
        <f t="shared" si="60"/>
        <v>0.75588527040876841</v>
      </c>
      <c r="AM56" s="4">
        <f t="shared" si="60"/>
        <v>1.9129027543212942</v>
      </c>
      <c r="AN56" s="4">
        <f t="shared" si="60"/>
        <v>0.33491825304263045</v>
      </c>
      <c r="AO56" s="4">
        <f t="shared" si="60"/>
        <v>-0.39572940264964984</v>
      </c>
      <c r="AP56" s="4">
        <f t="shared" si="60"/>
        <v>0.6701092615384141</v>
      </c>
      <c r="AQ56" s="4">
        <f t="shared" si="60"/>
        <v>1.605940252006647</v>
      </c>
      <c r="AR56" s="4">
        <f t="shared" si="60"/>
        <v>0.45578256060916544</v>
      </c>
      <c r="AS56" s="4">
        <f t="shared" si="60"/>
        <v>-1.9069801351460001</v>
      </c>
      <c r="AT56" s="4">
        <f t="shared" si="60"/>
        <v>-0.56512339614832285</v>
      </c>
      <c r="AU56" s="4">
        <f t="shared" si="60"/>
        <v>-0.2759638960802846</v>
      </c>
      <c r="AV56" s="4">
        <f t="shared" si="60"/>
        <v>0.37726081738009043</v>
      </c>
      <c r="AW56" s="4">
        <f t="shared" si="60"/>
        <v>-1.7425728144531973</v>
      </c>
      <c r="AY56" s="2">
        <f t="shared" si="51"/>
        <v>117.12835767444457</v>
      </c>
      <c r="AZ56" s="2">
        <f t="shared" si="51"/>
        <v>114.42257966164622</v>
      </c>
      <c r="BA56" s="2">
        <f t="shared" si="51"/>
        <v>115.11363703770832</v>
      </c>
      <c r="BB56" s="2">
        <f t="shared" si="51"/>
        <v>114.71986641372352</v>
      </c>
      <c r="BC56" s="2">
        <f t="shared" si="51"/>
        <v>116.6494798864686</v>
      </c>
      <c r="BD56" s="2">
        <f t="shared" si="51"/>
        <v>113.08102861193234</v>
      </c>
      <c r="BE56" s="2">
        <f t="shared" si="51"/>
        <v>114.33867315684321</v>
      </c>
      <c r="BF56" s="2">
        <f t="shared" si="51"/>
        <v>114.31898390859398</v>
      </c>
      <c r="BG56" s="2">
        <f t="shared" si="51"/>
        <v>114.01730592330127</v>
      </c>
      <c r="BH56" s="2">
        <f t="shared" si="51"/>
        <v>117.1100358740965</v>
      </c>
      <c r="BI56" s="2">
        <f t="shared" si="51"/>
        <v>120.01500531975428</v>
      </c>
      <c r="BJ56" s="2">
        <f t="shared" si="51"/>
        <v>119.62665662553268</v>
      </c>
      <c r="BK56" s="2">
        <f t="shared" si="51"/>
        <v>123.01480348082727</v>
      </c>
      <c r="BL56" s="2">
        <f t="shared" si="51"/>
        <v>121.26276177547174</v>
      </c>
      <c r="BM56" s="2">
        <f t="shared" si="51"/>
        <v>121.64039404794983</v>
      </c>
      <c r="BO56" s="2">
        <f t="shared" si="10"/>
        <v>116.983</v>
      </c>
      <c r="BP56" s="2">
        <f t="shared" si="11"/>
        <v>114.102</v>
      </c>
      <c r="BQ56" s="2">
        <f t="shared" si="12"/>
        <v>116.15300000000001</v>
      </c>
      <c r="BR56" s="2">
        <f t="shared" si="13"/>
        <v>115.508</v>
      </c>
      <c r="BS56" s="2">
        <f t="shared" si="14"/>
        <v>118.627</v>
      </c>
      <c r="BT56" s="2">
        <f t="shared" si="15"/>
        <v>113.42400000000001</v>
      </c>
      <c r="BU56" s="2">
        <f t="shared" si="16"/>
        <v>113.96599999999999</v>
      </c>
      <c r="BV56" s="2">
        <f t="shared" si="17"/>
        <v>115</v>
      </c>
      <c r="BW56" s="2">
        <f t="shared" si="18"/>
        <v>115.627</v>
      </c>
      <c r="BX56" s="2">
        <f t="shared" si="19"/>
        <v>117.57599999999999</v>
      </c>
      <c r="BY56" s="2">
        <f t="shared" si="20"/>
        <v>118.136</v>
      </c>
      <c r="BZ56" s="2">
        <f t="shared" si="21"/>
        <v>119.068</v>
      </c>
      <c r="CA56" s="2">
        <f t="shared" si="22"/>
        <v>122.746</v>
      </c>
      <c r="CB56" s="2">
        <f t="shared" si="23"/>
        <v>121.64400000000001</v>
      </c>
      <c r="CC56" s="2">
        <f t="shared" si="24"/>
        <v>119.898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118.29398763066203</v>
      </c>
      <c r="DL56" s="2">
        <f t="shared" si="61"/>
        <v>115.52020674763834</v>
      </c>
      <c r="DM56" s="2">
        <f t="shared" si="61"/>
        <v>116.01199502814259</v>
      </c>
      <c r="DN56" s="2">
        <f t="shared" si="61"/>
        <v>115.97428958724203</v>
      </c>
      <c r="DO56" s="2">
        <f t="shared" si="61"/>
        <v>117.9983320825516</v>
      </c>
      <c r="DP56" s="2">
        <f t="shared" si="61"/>
        <v>114.02306543385495</v>
      </c>
      <c r="DQ56" s="2">
        <f t="shared" si="61"/>
        <v>115.88225452091767</v>
      </c>
      <c r="DR56" s="2">
        <f t="shared" si="61"/>
        <v>115.70296443812236</v>
      </c>
      <c r="DS56" s="2">
        <f t="shared" si="61"/>
        <v>114.79374173669463</v>
      </c>
      <c r="DT56" s="2">
        <f t="shared" si="61"/>
        <v>117.85641963015648</v>
      </c>
      <c r="DU56" s="2">
        <f t="shared" si="61"/>
        <v>120.56568273921199</v>
      </c>
      <c r="DV56" s="2">
        <f t="shared" si="61"/>
        <v>119.80093029871975</v>
      </c>
      <c r="DW56" s="2">
        <f t="shared" si="61"/>
        <v>123.3648735735736</v>
      </c>
      <c r="DX56" s="2">
        <f t="shared" si="61"/>
        <v>121.72936422136422</v>
      </c>
      <c r="DY56" s="2">
        <f t="shared" si="61"/>
        <v>121.92145094549502</v>
      </c>
      <c r="EA56" s="2">
        <f t="shared" si="62"/>
        <v>113.67330017208131</v>
      </c>
      <c r="EB56" s="2">
        <f t="shared" si="62"/>
        <v>111.02168231688965</v>
      </c>
      <c r="EC56" s="2">
        <f t="shared" si="62"/>
        <v>112.18966236862946</v>
      </c>
      <c r="ED56" s="2">
        <f t="shared" si="62"/>
        <v>111.036799676933</v>
      </c>
      <c r="EE56" s="2">
        <f t="shared" si="62"/>
        <v>112.9803159933641</v>
      </c>
      <c r="EF56" s="2">
        <f t="shared" si="62"/>
        <v>109.90125270059318</v>
      </c>
      <c r="EG56" s="2">
        <f t="shared" si="62"/>
        <v>109.54867999138486</v>
      </c>
      <c r="EH56" s="2">
        <f t="shared" si="62"/>
        <v>109.83443140041341</v>
      </c>
      <c r="EI56" s="2">
        <f t="shared" si="62"/>
        <v>111.31233373135183</v>
      </c>
      <c r="EJ56" s="2">
        <f t="shared" si="62"/>
        <v>114.69282390280529</v>
      </c>
      <c r="EK56" s="2">
        <f t="shared" si="62"/>
        <v>118.38811567938987</v>
      </c>
      <c r="EL56" s="2">
        <f t="shared" si="62"/>
        <v>119.02586394062202</v>
      </c>
      <c r="EM56" s="2">
        <f t="shared" si="62"/>
        <v>121.80777102595957</v>
      </c>
      <c r="EN56" s="2">
        <f t="shared" si="62"/>
        <v>119.60682551284054</v>
      </c>
      <c r="EO56" s="2">
        <f t="shared" si="62"/>
        <v>120.56070880001762</v>
      </c>
      <c r="EQ56" s="2">
        <f t="shared" si="63"/>
        <v>114.52758247959913</v>
      </c>
      <c r="ER56" s="2">
        <f t="shared" si="63"/>
        <v>111.53032326925346</v>
      </c>
      <c r="ES56" s="2">
        <f t="shared" si="63"/>
        <v>111.59030491919985</v>
      </c>
      <c r="ET56" s="2">
        <f t="shared" si="63"/>
        <v>111.60981588285908</v>
      </c>
      <c r="EU56" s="2">
        <f t="shared" si="63"/>
        <v>111.31504999443422</v>
      </c>
      <c r="EV56" s="2">
        <f t="shared" si="63"/>
        <v>111.01492497256802</v>
      </c>
      <c r="EW56" s="2">
        <f t="shared" si="63"/>
        <v>111.39122598684209</v>
      </c>
      <c r="EX56" s="2">
        <f t="shared" si="63"/>
        <v>110.26015034592868</v>
      </c>
      <c r="EY56" s="2">
        <f t="shared" si="63"/>
        <v>111.92814184133842</v>
      </c>
      <c r="EZ56" s="2">
        <f t="shared" si="63"/>
        <v>114.33724966884245</v>
      </c>
      <c r="FA56" s="2">
        <f t="shared" si="63"/>
        <v>117.19030379130677</v>
      </c>
      <c r="FB56" s="2">
        <f t="shared" si="63"/>
        <v>119.09494680091389</v>
      </c>
      <c r="FC56" s="2">
        <f t="shared" si="63"/>
        <v>121.52438609941068</v>
      </c>
      <c r="FD56" s="2">
        <f t="shared" si="63"/>
        <v>121.11420951537706</v>
      </c>
      <c r="FE56" s="2">
        <f t="shared" si="63"/>
        <v>122.77437780258749</v>
      </c>
      <c r="FG56" s="2">
        <f t="shared" si="64"/>
        <v>0.25227146789666233</v>
      </c>
      <c r="FH56" s="2">
        <f t="shared" si="64"/>
        <v>0.24400351269404566</v>
      </c>
      <c r="FI56" s="2">
        <f t="shared" si="64"/>
        <v>0.23502219691954362</v>
      </c>
      <c r="FJ56" s="2">
        <f t="shared" si="64"/>
        <v>0.25406612888971197</v>
      </c>
      <c r="FK56" s="2">
        <f t="shared" si="64"/>
        <v>0.26878638565812063</v>
      </c>
      <c r="FL56" s="2">
        <f t="shared" si="64"/>
        <v>0.22856127919162902</v>
      </c>
      <c r="FM56" s="2">
        <f t="shared" si="64"/>
        <v>0.24372724939060203</v>
      </c>
      <c r="FN56" s="2">
        <f t="shared" si="64"/>
        <v>0.23583422241212421</v>
      </c>
      <c r="FO56" s="2">
        <f t="shared" si="64"/>
        <v>0.22303282872118954</v>
      </c>
      <c r="FP56" s="2">
        <f t="shared" si="64"/>
        <v>0.23592293670127853</v>
      </c>
      <c r="FQ56" s="2">
        <f t="shared" si="64"/>
        <v>0.25285836107435655</v>
      </c>
      <c r="FR56" s="2">
        <f t="shared" si="64"/>
        <v>0.22485399431470712</v>
      </c>
      <c r="FS56" s="2">
        <f t="shared" si="64"/>
        <v>0.22481418168584213</v>
      </c>
      <c r="FT56" s="2">
        <f t="shared" si="64"/>
        <v>0.21985229223114827</v>
      </c>
      <c r="FU56" s="2">
        <f t="shared" si="64"/>
        <v>0.20658549850927319</v>
      </c>
      <c r="FW56" s="2">
        <f t="shared" si="53"/>
        <v>4.4074014032343564E-5</v>
      </c>
      <c r="FX56" s="2">
        <f t="shared" si="53"/>
        <v>5.6379751563984282E-5</v>
      </c>
      <c r="FY56" s="2">
        <f t="shared" si="53"/>
        <v>4.1663681996157923E-5</v>
      </c>
      <c r="FZ56" s="2">
        <f t="shared" si="53"/>
        <v>4.4980273608247779E-5</v>
      </c>
      <c r="GA56" s="2">
        <f t="shared" si="53"/>
        <v>4.671223458326668E-5</v>
      </c>
      <c r="GB56" s="2">
        <f t="shared" si="53"/>
        <v>4.4868657766427329E-5</v>
      </c>
      <c r="GC56" s="2">
        <f t="shared" si="53"/>
        <v>4.5228080682694488E-5</v>
      </c>
      <c r="GD56" s="2">
        <f t="shared" si="53"/>
        <v>4.7909823567416729E-5</v>
      </c>
      <c r="GE56" s="2">
        <f t="shared" si="53"/>
        <v>5.2714425670934032E-5</v>
      </c>
      <c r="GF56" s="2">
        <f t="shared" si="53"/>
        <v>5.3326495208190424E-5</v>
      </c>
      <c r="GG56" s="2">
        <f t="shared" si="53"/>
        <v>5.1244759039720725E-5</v>
      </c>
      <c r="GH56" s="2">
        <f t="shared" si="53"/>
        <v>4.4776520993340096E-5</v>
      </c>
      <c r="GI56" s="2">
        <f t="shared" si="53"/>
        <v>4.0078714433192237E-5</v>
      </c>
      <c r="GJ56" s="2">
        <f t="shared" si="53"/>
        <v>2.8230713439173003E-5</v>
      </c>
      <c r="GK56" s="2">
        <f t="shared" si="53"/>
        <v>2.3805239519902647E-5</v>
      </c>
      <c r="GM56" s="86">
        <f t="shared" si="54"/>
        <v>4.6406998417497857E-5</v>
      </c>
      <c r="GN56" s="86">
        <f t="shared" si="54"/>
        <v>2.832253504170978E-5</v>
      </c>
      <c r="GO56" s="86">
        <f t="shared" si="54"/>
        <v>1.9991066933206768E-5</v>
      </c>
      <c r="GP56" s="86">
        <f t="shared" si="54"/>
        <v>4.11137755436173E-5</v>
      </c>
      <c r="GQ56" s="86">
        <f t="shared" si="54"/>
        <v>8.8871122359491026E-5</v>
      </c>
      <c r="GR56" s="86">
        <f t="shared" si="54"/>
        <v>9.5215589095548586E-6</v>
      </c>
      <c r="GS56" s="86">
        <f t="shared" si="54"/>
        <v>2.7798843663405498E-5</v>
      </c>
      <c r="GT56" s="86">
        <f t="shared" si="54"/>
        <v>1.349836033216939E-5</v>
      </c>
      <c r="GU56" s="86">
        <f t="shared" si="54"/>
        <v>4.2864105971292966E-6</v>
      </c>
      <c r="GV56" s="86">
        <f t="shared" si="54"/>
        <v>1.232654976130065E-5</v>
      </c>
      <c r="GW56" s="86">
        <f t="shared" si="54"/>
        <v>3.6987558509860664E-5</v>
      </c>
      <c r="GX56" s="86">
        <f t="shared" si="54"/>
        <v>8.1578347991753991E-6</v>
      </c>
      <c r="GY56" s="86">
        <f t="shared" si="54"/>
        <v>7.6654993736604264E-6</v>
      </c>
      <c r="GZ56" s="86">
        <f t="shared" si="54"/>
        <v>4.7434549122836954E-6</v>
      </c>
      <c r="HA56" s="86">
        <f t="shared" si="54"/>
        <v>2.3220006549281899E-7</v>
      </c>
      <c r="HC56" s="86">
        <f t="shared" si="58"/>
        <v>3.2939403905910089E-14</v>
      </c>
      <c r="HD56" s="86">
        <f t="shared" si="58"/>
        <v>1.5383889072472394E-15</v>
      </c>
      <c r="HE56" s="86">
        <f t="shared" si="58"/>
        <v>2.0226531932115172E-16</v>
      </c>
      <c r="HF56" s="86">
        <f t="shared" si="58"/>
        <v>6.0433409472091359E-16</v>
      </c>
      <c r="HG56" s="86">
        <f t="shared" si="58"/>
        <v>4.2674013487036054E-15</v>
      </c>
      <c r="HH56" s="86">
        <f t="shared" si="58"/>
        <v>3.5252529414020791E-18</v>
      </c>
      <c r="HI56" s="86">
        <f t="shared" si="58"/>
        <v>4.6192721599189191E-16</v>
      </c>
      <c r="HJ56" s="86">
        <f t="shared" si="58"/>
        <v>5.7498628437816837E-17</v>
      </c>
      <c r="HK56" s="86">
        <f t="shared" si="58"/>
        <v>3.5791704614010543E-18</v>
      </c>
      <c r="HL56" s="86">
        <f t="shared" si="58"/>
        <v>8.7795617343823325E-18</v>
      </c>
      <c r="HM56" s="86">
        <f t="shared" si="58"/>
        <v>2.6977344998792931E-16</v>
      </c>
      <c r="HN56" s="86">
        <f t="shared" si="58"/>
        <v>6.3306316704229994E-18</v>
      </c>
      <c r="HO56" s="86">
        <f t="shared" si="58"/>
        <v>2.3654027667351034E-17</v>
      </c>
      <c r="HP56" s="86">
        <f t="shared" si="58"/>
        <v>2.2355689611760165E-17</v>
      </c>
      <c r="HQ56" s="86">
        <f t="shared" si="58"/>
        <v>5.0093932642841862E-22</v>
      </c>
      <c r="HS56" s="86">
        <f t="shared" si="55"/>
        <v>4.5996460313318113E-103</v>
      </c>
      <c r="HT56" s="86">
        <f t="shared" si="55"/>
        <v>1.6631838022094258E-110</v>
      </c>
      <c r="HU56" s="86">
        <f t="shared" si="55"/>
        <v>5.8175889123341937E-117</v>
      </c>
      <c r="HV56" s="86">
        <f t="shared" si="55"/>
        <v>7.7826491509801569E-118</v>
      </c>
      <c r="HW56" s="86">
        <f t="shared" si="55"/>
        <v>6.8049016193742736E-111</v>
      </c>
      <c r="HX56" s="86">
        <f t="shared" si="55"/>
        <v>5.6925614466936525E-135</v>
      </c>
      <c r="HY56" s="86">
        <f t="shared" si="55"/>
        <v>6.3820605589616866E-118</v>
      </c>
      <c r="HZ56" s="86">
        <f t="shared" si="55"/>
        <v>1.6912412977839777E-126</v>
      </c>
      <c r="IA56" s="86">
        <f t="shared" si="55"/>
        <v>4.8227041857089318E-137</v>
      </c>
      <c r="IB56" s="86">
        <f t="shared" si="55"/>
        <v>5.5417923000866404E-133</v>
      </c>
      <c r="IC56" s="86">
        <f t="shared" si="55"/>
        <v>3.31199684560482E-120</v>
      </c>
      <c r="ID56" s="86">
        <f t="shared" si="55"/>
        <v>7.3188548546421083E-134</v>
      </c>
      <c r="IE56" s="86">
        <f t="shared" si="55"/>
        <v>8.5717133653930846E-128</v>
      </c>
      <c r="IF56" s="86">
        <f t="shared" si="55"/>
        <v>1.4884150154257589E-64</v>
      </c>
      <c r="IG56" s="86">
        <f t="shared" si="55"/>
        <v>5.1000286886217238E-41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3.6465808743463673E-212</v>
      </c>
      <c r="IW56" s="86">
        <f t="shared" si="56"/>
        <v>2.9509088419359929E-96</v>
      </c>
      <c r="IY56" s="86">
        <f t="shared" si="57"/>
        <v>4.640699845043726E-5</v>
      </c>
      <c r="IZ56" s="86">
        <f t="shared" si="57"/>
        <v>2.8322535043248168E-5</v>
      </c>
      <c r="JA56" s="86">
        <f t="shared" si="57"/>
        <v>1.9991066933409033E-5</v>
      </c>
      <c r="JB56" s="86">
        <f t="shared" si="57"/>
        <v>4.1113775544221634E-5</v>
      </c>
      <c r="JC56" s="86">
        <f t="shared" si="57"/>
        <v>8.8871122363758432E-5</v>
      </c>
      <c r="JD56" s="86">
        <f t="shared" si="57"/>
        <v>9.521558909558384E-6</v>
      </c>
      <c r="JE56" s="86">
        <f t="shared" si="57"/>
        <v>2.7798843663867425E-5</v>
      </c>
      <c r="JF56" s="86">
        <f t="shared" si="57"/>
        <v>1.3498360332226888E-5</v>
      </c>
      <c r="JG56" s="86">
        <f t="shared" si="57"/>
        <v>4.2864105971328761E-6</v>
      </c>
      <c r="JH56" s="86">
        <f t="shared" si="57"/>
        <v>1.232654976130943E-5</v>
      </c>
      <c r="JI56" s="86">
        <f t="shared" si="57"/>
        <v>3.6987558510130441E-5</v>
      </c>
      <c r="JJ56" s="86">
        <f t="shared" si="57"/>
        <v>8.1578347991817298E-6</v>
      </c>
      <c r="JK56" s="86">
        <f t="shared" si="57"/>
        <v>7.6654993736840806E-6</v>
      </c>
      <c r="JL56" s="86">
        <f t="shared" si="57"/>
        <v>4.7434549123060511E-6</v>
      </c>
      <c r="JM56" s="86">
        <f t="shared" si="57"/>
        <v>2.3220006549281949E-7</v>
      </c>
    </row>
    <row r="57" spans="2:273" x14ac:dyDescent="0.25">
      <c r="B57" s="2">
        <v>30</v>
      </c>
      <c r="C57" s="37">
        <v>114.729</v>
      </c>
      <c r="D57" s="37">
        <v>114.542</v>
      </c>
      <c r="E57" s="37">
        <v>116.39</v>
      </c>
      <c r="F57" s="37">
        <v>118.18600000000001</v>
      </c>
      <c r="G57" s="37">
        <v>117.593</v>
      </c>
      <c r="H57" s="37">
        <v>112.78</v>
      </c>
      <c r="I57" s="37">
        <v>115.678</v>
      </c>
      <c r="J57" s="37">
        <v>115.30500000000001</v>
      </c>
      <c r="K57" s="37">
        <v>113.81399999999999</v>
      </c>
      <c r="L57" s="37">
        <v>118.64400000000001</v>
      </c>
      <c r="M57" s="37">
        <v>119.407</v>
      </c>
      <c r="N57" s="37">
        <v>118.69499999999999</v>
      </c>
      <c r="O57" s="37">
        <v>122.729</v>
      </c>
      <c r="P57" s="37">
        <v>120.339</v>
      </c>
      <c r="Q57" s="37">
        <v>120.08499999999999</v>
      </c>
      <c r="S57" s="4">
        <f t="shared" si="59"/>
        <v>117.3499106800559</v>
      </c>
      <c r="T57" s="4">
        <f t="shared" si="59"/>
        <v>114.46841052598093</v>
      </c>
      <c r="U57" s="4">
        <f t="shared" si="59"/>
        <v>115.19149027936348</v>
      </c>
      <c r="V57" s="4">
        <f t="shared" si="59"/>
        <v>114.80669156401272</v>
      </c>
      <c r="W57" s="4">
        <f t="shared" si="59"/>
        <v>116.81697811742434</v>
      </c>
      <c r="X57" s="4">
        <f t="shared" si="59"/>
        <v>113.22043303720724</v>
      </c>
      <c r="Y57" s="4">
        <f t="shared" si="59"/>
        <v>114.41750783124007</v>
      </c>
      <c r="Z57" s="4">
        <f t="shared" si="59"/>
        <v>114.40510198157199</v>
      </c>
      <c r="AA57" s="4">
        <f t="shared" si="59"/>
        <v>114.12268858697236</v>
      </c>
      <c r="AB57" s="4">
        <f t="shared" si="59"/>
        <v>117.20207804528103</v>
      </c>
      <c r="AC57" s="4">
        <f t="shared" si="59"/>
        <v>120.15592434100249</v>
      </c>
      <c r="AD57" s="4">
        <f t="shared" si="59"/>
        <v>119.77138036919625</v>
      </c>
      <c r="AE57" s="4">
        <f t="shared" si="59"/>
        <v>123.18089388325427</v>
      </c>
      <c r="AF57" s="4">
        <f t="shared" si="59"/>
        <v>121.44479632947488</v>
      </c>
      <c r="AG57" s="4">
        <f t="shared" si="59"/>
        <v>121.85266502433802</v>
      </c>
      <c r="AI57" s="4">
        <f t="shared" si="60"/>
        <v>-2.6209106800558999</v>
      </c>
      <c r="AJ57" s="4">
        <f t="shared" si="60"/>
        <v>7.3589474019073009E-2</v>
      </c>
      <c r="AK57" s="4">
        <f t="shared" si="60"/>
        <v>1.1985097206365225</v>
      </c>
      <c r="AL57" s="4">
        <f t="shared" si="60"/>
        <v>3.3793084359872836</v>
      </c>
      <c r="AM57" s="4">
        <f t="shared" si="60"/>
        <v>0.7760218825756624</v>
      </c>
      <c r="AN57" s="4">
        <f t="shared" si="60"/>
        <v>-0.44043303720724225</v>
      </c>
      <c r="AO57" s="4">
        <f t="shared" si="60"/>
        <v>1.2604921687599244</v>
      </c>
      <c r="AP57" s="4">
        <f t="shared" si="60"/>
        <v>0.89989801842801853</v>
      </c>
      <c r="AQ57" s="4">
        <f t="shared" si="60"/>
        <v>-0.3086885869723659</v>
      </c>
      <c r="AR57" s="4">
        <f t="shared" si="60"/>
        <v>1.4419219547189783</v>
      </c>
      <c r="AS57" s="4">
        <f t="shared" si="60"/>
        <v>-0.74892434100249261</v>
      </c>
      <c r="AT57" s="4">
        <f t="shared" si="60"/>
        <v>-1.0763803691962579</v>
      </c>
      <c r="AU57" s="4">
        <f t="shared" si="60"/>
        <v>-0.4518938832542716</v>
      </c>
      <c r="AV57" s="4">
        <f t="shared" si="60"/>
        <v>-1.1057963294748845</v>
      </c>
      <c r="AW57" s="4">
        <f t="shared" si="60"/>
        <v>-1.7676650243380294</v>
      </c>
      <c r="AY57" s="2">
        <f t="shared" si="51"/>
        <v>117.28488521459234</v>
      </c>
      <c r="AZ57" s="2">
        <f t="shared" si="51"/>
        <v>114.42853327838921</v>
      </c>
      <c r="BA57" s="2">
        <f t="shared" si="51"/>
        <v>115.162992751381</v>
      </c>
      <c r="BB57" s="2">
        <f t="shared" si="51"/>
        <v>114.7506764150378</v>
      </c>
      <c r="BC57" s="2">
        <f t="shared" si="51"/>
        <v>116.71008763609582</v>
      </c>
      <c r="BD57" s="2">
        <f t="shared" si="51"/>
        <v>113.20522710429057</v>
      </c>
      <c r="BE57" s="2">
        <f t="shared" si="51"/>
        <v>114.37686510465309</v>
      </c>
      <c r="BF57" s="2">
        <f t="shared" si="51"/>
        <v>114.3848099050588</v>
      </c>
      <c r="BG57" s="2">
        <f t="shared" si="51"/>
        <v>114.11513378172612</v>
      </c>
      <c r="BH57" s="2">
        <f t="shared" si="51"/>
        <v>117.18295033876485</v>
      </c>
      <c r="BI57" s="2">
        <f t="shared" si="51"/>
        <v>120.10692244134</v>
      </c>
      <c r="BJ57" s="2">
        <f t="shared" si="51"/>
        <v>119.75911151853711</v>
      </c>
      <c r="BK57" s="2">
        <f t="shared" si="51"/>
        <v>123.16722568808032</v>
      </c>
      <c r="BL57" s="2">
        <f t="shared" si="51"/>
        <v>121.43695046105462</v>
      </c>
      <c r="BM57" s="2">
        <f t="shared" si="51"/>
        <v>121.85221242733377</v>
      </c>
      <c r="BO57" s="2">
        <f t="shared" si="10"/>
        <v>114.729</v>
      </c>
      <c r="BP57" s="2">
        <f t="shared" si="11"/>
        <v>114.542</v>
      </c>
      <c r="BQ57" s="2">
        <f t="shared" si="12"/>
        <v>116.39</v>
      </c>
      <c r="BR57" s="2">
        <f t="shared" si="13"/>
        <v>118.18600000000001</v>
      </c>
      <c r="BS57" s="2">
        <f t="shared" si="14"/>
        <v>117.593</v>
      </c>
      <c r="BT57" s="2">
        <f t="shared" si="15"/>
        <v>112.78</v>
      </c>
      <c r="BU57" s="2">
        <f t="shared" si="16"/>
        <v>115.678</v>
      </c>
      <c r="BV57" s="2">
        <f t="shared" si="17"/>
        <v>115.30500000000001</v>
      </c>
      <c r="BW57" s="2">
        <f t="shared" si="18"/>
        <v>113.81399999999999</v>
      </c>
      <c r="BX57" s="2">
        <f t="shared" si="19"/>
        <v>118.64400000000001</v>
      </c>
      <c r="BY57" s="2">
        <f t="shared" si="20"/>
        <v>119.407</v>
      </c>
      <c r="BZ57" s="2">
        <f t="shared" si="21"/>
        <v>118.69499999999999</v>
      </c>
      <c r="CA57" s="2">
        <f t="shared" si="22"/>
        <v>122.729</v>
      </c>
      <c r="CB57" s="2">
        <f t="shared" si="23"/>
        <v>120.339</v>
      </c>
      <c r="CC57" s="2">
        <f t="shared" si="24"/>
        <v>120.08499999999999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118.65363937282231</v>
      </c>
      <c r="DL57" s="2">
        <f t="shared" si="61"/>
        <v>115.65743771929826</v>
      </c>
      <c r="DM57" s="2">
        <f t="shared" si="61"/>
        <v>116.19450103189494</v>
      </c>
      <c r="DN57" s="2">
        <f t="shared" si="61"/>
        <v>116.16079718574109</v>
      </c>
      <c r="DO57" s="2">
        <f t="shared" si="61"/>
        <v>118.2524854596623</v>
      </c>
      <c r="DP57" s="2">
        <f t="shared" si="61"/>
        <v>114.29258985301094</v>
      </c>
      <c r="DQ57" s="2">
        <f t="shared" si="61"/>
        <v>116.09086646423751</v>
      </c>
      <c r="DR57" s="2">
        <f t="shared" si="61"/>
        <v>115.93435977678087</v>
      </c>
      <c r="DS57" s="2">
        <f t="shared" si="61"/>
        <v>115.01591288515402</v>
      </c>
      <c r="DT57" s="2">
        <f t="shared" si="61"/>
        <v>118.05336344238977</v>
      </c>
      <c r="DU57" s="2">
        <f t="shared" si="61"/>
        <v>120.78432776735458</v>
      </c>
      <c r="DV57" s="2">
        <f t="shared" si="61"/>
        <v>120.02199075391178</v>
      </c>
      <c r="DW57" s="2">
        <f t="shared" si="61"/>
        <v>123.63244654654657</v>
      </c>
      <c r="DX57" s="2">
        <f t="shared" si="61"/>
        <v>122.02525997425997</v>
      </c>
      <c r="DY57" s="2">
        <f t="shared" si="61"/>
        <v>122.23555283648501</v>
      </c>
      <c r="EA57" s="2">
        <f t="shared" si="62"/>
        <v>113.58473836315261</v>
      </c>
      <c r="EB57" s="2">
        <f t="shared" si="62"/>
        <v>110.95591824673726</v>
      </c>
      <c r="EC57" s="2">
        <f t="shared" si="62"/>
        <v>112.10104713005981</v>
      </c>
      <c r="ED57" s="2">
        <f t="shared" si="62"/>
        <v>110.97476627180701</v>
      </c>
      <c r="EE57" s="2">
        <f t="shared" si="62"/>
        <v>112.88360103125139</v>
      </c>
      <c r="EF57" s="2">
        <f t="shared" si="62"/>
        <v>109.85787187012174</v>
      </c>
      <c r="EG57" s="2">
        <f t="shared" si="62"/>
        <v>109.52603110058151</v>
      </c>
      <c r="EH57" s="2">
        <f t="shared" si="62"/>
        <v>109.8055574708401</v>
      </c>
      <c r="EI57" s="2">
        <f t="shared" si="62"/>
        <v>111.25310225619282</v>
      </c>
      <c r="EJ57" s="2">
        <f t="shared" si="62"/>
        <v>114.612088551976</v>
      </c>
      <c r="EK57" s="2">
        <f t="shared" si="62"/>
        <v>118.28169953184579</v>
      </c>
      <c r="EL57" s="2">
        <f t="shared" si="62"/>
        <v>118.93260464004371</v>
      </c>
      <c r="EM57" s="2">
        <f t="shared" si="62"/>
        <v>121.70428681577103</v>
      </c>
      <c r="EN57" s="2">
        <f t="shared" si="62"/>
        <v>119.53282227019719</v>
      </c>
      <c r="EO57" s="2">
        <f t="shared" si="62"/>
        <v>120.50923843733987</v>
      </c>
      <c r="EQ57" s="2">
        <f t="shared" si="63"/>
        <v>114.42692489970068</v>
      </c>
      <c r="ER57" s="2">
        <f t="shared" si="63"/>
        <v>111.4572448118882</v>
      </c>
      <c r="ES57" s="2">
        <f t="shared" si="63"/>
        <v>111.51003255943692</v>
      </c>
      <c r="ET57" s="2">
        <f t="shared" si="63"/>
        <v>111.53959591078765</v>
      </c>
      <c r="EU57" s="2">
        <f t="shared" si="63"/>
        <v>111.24250954527743</v>
      </c>
      <c r="EV57" s="2">
        <f t="shared" si="63"/>
        <v>110.95565394071396</v>
      </c>
      <c r="EW57" s="2">
        <f t="shared" si="63"/>
        <v>111.34230331069608</v>
      </c>
      <c r="EX57" s="2">
        <f t="shared" si="63"/>
        <v>110.2251901277275</v>
      </c>
      <c r="EY57" s="2">
        <f t="shared" si="63"/>
        <v>111.85996427057901</v>
      </c>
      <c r="EZ57" s="2">
        <f t="shared" si="63"/>
        <v>114.26156082405949</v>
      </c>
      <c r="FA57" s="2">
        <f t="shared" si="63"/>
        <v>117.10104257821321</v>
      </c>
      <c r="FB57" s="2">
        <f t="shared" si="63"/>
        <v>119.0007261828755</v>
      </c>
      <c r="FC57" s="2">
        <f t="shared" si="63"/>
        <v>121.42476998479582</v>
      </c>
      <c r="FD57" s="2">
        <f t="shared" si="63"/>
        <v>121.01971770279016</v>
      </c>
      <c r="FE57" s="2">
        <f t="shared" si="63"/>
        <v>122.68491681055174</v>
      </c>
      <c r="FG57" s="2">
        <f t="shared" si="64"/>
        <v>0.27003779618439067</v>
      </c>
      <c r="FH57" s="2">
        <f t="shared" si="64"/>
        <v>0.26139111823402328</v>
      </c>
      <c r="FI57" s="2">
        <f t="shared" si="64"/>
        <v>0.25198311886521135</v>
      </c>
      <c r="FJ57" s="2">
        <f t="shared" si="64"/>
        <v>0.27191288507918199</v>
      </c>
      <c r="FK57" s="2">
        <f t="shared" si="64"/>
        <v>0.28726894563167443</v>
      </c>
      <c r="FL57" s="2">
        <f t="shared" si="64"/>
        <v>0.2452053909225054</v>
      </c>
      <c r="FM57" s="2">
        <f t="shared" si="64"/>
        <v>0.26110196769498162</v>
      </c>
      <c r="FN57" s="2">
        <f t="shared" si="64"/>
        <v>0.25283437749218113</v>
      </c>
      <c r="FO57" s="2">
        <f t="shared" si="64"/>
        <v>0.23939928655276208</v>
      </c>
      <c r="FP57" s="2">
        <f t="shared" si="64"/>
        <v>0.25292737012357547</v>
      </c>
      <c r="FQ57" s="2">
        <f t="shared" si="64"/>
        <v>0.27065106078511286</v>
      </c>
      <c r="FR57" s="2">
        <f t="shared" si="64"/>
        <v>0.24131258563109939</v>
      </c>
      <c r="FS57" s="2">
        <f t="shared" si="64"/>
        <v>0.2412707659014714</v>
      </c>
      <c r="FT57" s="2">
        <f t="shared" si="64"/>
        <v>0.23605626652977177</v>
      </c>
      <c r="FU57" s="2">
        <f t="shared" si="64"/>
        <v>0.22209001941172699</v>
      </c>
      <c r="FW57" s="2">
        <f t="shared" si="53"/>
        <v>4.8325989912099458E-5</v>
      </c>
      <c r="FX57" s="2">
        <f t="shared" si="53"/>
        <v>6.1818832035489291E-5</v>
      </c>
      <c r="FY57" s="2">
        <f t="shared" si="53"/>
        <v>4.5683135250215192E-5</v>
      </c>
      <c r="FZ57" s="2">
        <f t="shared" si="53"/>
        <v>4.9319675239563401E-5</v>
      </c>
      <c r="GA57" s="2">
        <f t="shared" si="53"/>
        <v>5.1218715885669345E-5</v>
      </c>
      <c r="GB57" s="2">
        <f t="shared" si="53"/>
        <v>4.9197291963540384E-5</v>
      </c>
      <c r="GC57" s="2">
        <f t="shared" si="53"/>
        <v>4.959138792878572E-5</v>
      </c>
      <c r="GD57" s="2">
        <f t="shared" si="53"/>
        <v>5.2531834107292874E-5</v>
      </c>
      <c r="GE57" s="2">
        <f t="shared" si="53"/>
        <v>5.7799924411956122E-5</v>
      </c>
      <c r="GF57" s="2">
        <f t="shared" si="53"/>
        <v>5.8471038448139729E-5</v>
      </c>
      <c r="GG57" s="2">
        <f t="shared" si="53"/>
        <v>5.6188483157696866E-5</v>
      </c>
      <c r="GH57" s="2">
        <f t="shared" si="53"/>
        <v>4.9096266874535436E-5</v>
      </c>
      <c r="GI57" s="2">
        <f t="shared" si="53"/>
        <v>4.3945266581312187E-5</v>
      </c>
      <c r="GJ57" s="2">
        <f t="shared" si="53"/>
        <v>3.0954277439054195E-5</v>
      </c>
      <c r="GK57" s="2">
        <f t="shared" si="53"/>
        <v>2.6101866139733943E-5</v>
      </c>
      <c r="GM57" s="86">
        <f t="shared" si="54"/>
        <v>8.1590313356766462E-5</v>
      </c>
      <c r="GN57" s="86">
        <f t="shared" si="54"/>
        <v>5.1395569243055882E-5</v>
      </c>
      <c r="GO57" s="86">
        <f t="shared" si="54"/>
        <v>3.6713371643771624E-5</v>
      </c>
      <c r="GP57" s="86">
        <f t="shared" si="54"/>
        <v>7.3639701313828643E-5</v>
      </c>
      <c r="GQ57" s="86">
        <f t="shared" si="54"/>
        <v>1.5154647793925145E-4</v>
      </c>
      <c r="GR57" s="86">
        <f t="shared" si="54"/>
        <v>1.8538538259510423E-5</v>
      </c>
      <c r="GS57" s="86">
        <f t="shared" si="54"/>
        <v>5.0508458043664899E-5</v>
      </c>
      <c r="GT57" s="86">
        <f t="shared" si="54"/>
        <v>2.5902701660226574E-5</v>
      </c>
      <c r="GU57" s="86">
        <f t="shared" si="54"/>
        <v>8.9027605408540821E-6</v>
      </c>
      <c r="GV57" s="86">
        <f t="shared" si="54"/>
        <v>2.3890483925552137E-5</v>
      </c>
      <c r="GW57" s="86">
        <f t="shared" si="54"/>
        <v>6.6816774582501023E-5</v>
      </c>
      <c r="GX57" s="86">
        <f t="shared" si="54"/>
        <v>1.5955966927833136E-5</v>
      </c>
      <c r="GY57" s="86">
        <f t="shared" si="54"/>
        <v>1.5086886448447641E-5</v>
      </c>
      <c r="GZ57" s="86">
        <f t="shared" si="54"/>
        <v>9.6500785719236314E-6</v>
      </c>
      <c r="HA57" s="86">
        <f t="shared" si="54"/>
        <v>6.0798748499154636E-7</v>
      </c>
      <c r="HC57" s="86">
        <f t="shared" si="58"/>
        <v>1.0269055809465734E-13</v>
      </c>
      <c r="HD57" s="86">
        <f t="shared" si="58"/>
        <v>5.4540636336314954E-15</v>
      </c>
      <c r="HE57" s="86">
        <f t="shared" si="58"/>
        <v>7.6992107671457192E-16</v>
      </c>
      <c r="HF57" s="86">
        <f t="shared" si="58"/>
        <v>2.2539260023830264E-15</v>
      </c>
      <c r="HG57" s="86">
        <f t="shared" si="58"/>
        <v>1.4697359346797762E-14</v>
      </c>
      <c r="HH57" s="86">
        <f t="shared" si="58"/>
        <v>1.5832749407790369E-17</v>
      </c>
      <c r="HI57" s="86">
        <f t="shared" si="58"/>
        <v>1.7118790533806635E-15</v>
      </c>
      <c r="HJ57" s="86">
        <f t="shared" si="58"/>
        <v>2.3571637170090833E-16</v>
      </c>
      <c r="HK57" s="86">
        <f t="shared" si="58"/>
        <v>1.6573669687814958E-17</v>
      </c>
      <c r="HL57" s="86">
        <f t="shared" si="58"/>
        <v>3.9157050767919945E-17</v>
      </c>
      <c r="HM57" s="86">
        <f t="shared" si="58"/>
        <v>1.0435315069840368E-15</v>
      </c>
      <c r="HN57" s="86">
        <f t="shared" si="58"/>
        <v>2.7815495098407026E-17</v>
      </c>
      <c r="HO57" s="86">
        <f t="shared" si="58"/>
        <v>9.6851492909587196E-17</v>
      </c>
      <c r="HP57" s="86">
        <f t="shared" si="58"/>
        <v>9.0966018225932698E-17</v>
      </c>
      <c r="HQ57" s="86">
        <f t="shared" si="58"/>
        <v>3.302601952575498E-21</v>
      </c>
      <c r="HS57" s="86">
        <f t="shared" si="55"/>
        <v>1.1512210894470722E-100</v>
      </c>
      <c r="HT57" s="86">
        <f t="shared" si="55"/>
        <v>7.1809104199474387E-108</v>
      </c>
      <c r="HU57" s="86">
        <f t="shared" si="55"/>
        <v>3.5122204485937493E-114</v>
      </c>
      <c r="HV57" s="86">
        <f t="shared" si="55"/>
        <v>4.8309335253115364E-115</v>
      </c>
      <c r="HW57" s="86">
        <f t="shared" si="55"/>
        <v>2.8391235309357639E-108</v>
      </c>
      <c r="HX57" s="86">
        <f t="shared" si="55"/>
        <v>8.6659312877676572E-132</v>
      </c>
      <c r="HY57" s="86">
        <f t="shared" si="55"/>
        <v>3.7526455544944167E-115</v>
      </c>
      <c r="HZ57" s="86">
        <f t="shared" si="55"/>
        <v>1.6971614021591188E-123</v>
      </c>
      <c r="IA57" s="86">
        <f t="shared" si="55"/>
        <v>9.0511357475728143E-134</v>
      </c>
      <c r="IB57" s="86">
        <f t="shared" si="55"/>
        <v>8.4174214626165808E-130</v>
      </c>
      <c r="IC57" s="86">
        <f t="shared" si="55"/>
        <v>2.4316812809585606E-117</v>
      </c>
      <c r="ID57" s="86">
        <f t="shared" si="55"/>
        <v>1.0257190795105057E-130</v>
      </c>
      <c r="IE57" s="86">
        <f t="shared" si="55"/>
        <v>8.148148403012073E-125</v>
      </c>
      <c r="IF57" s="86">
        <f t="shared" si="55"/>
        <v>4.0282207024805619E-63</v>
      </c>
      <c r="IG57" s="86">
        <f t="shared" si="55"/>
        <v>3.949205512780514E-40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1.7366150322196258E-208</v>
      </c>
      <c r="IW57" s="86">
        <f t="shared" si="56"/>
        <v>1.2449522801660442E-94</v>
      </c>
      <c r="IY57" s="86">
        <f t="shared" si="57"/>
        <v>8.1590313459457023E-5</v>
      </c>
      <c r="IZ57" s="86">
        <f t="shared" si="57"/>
        <v>5.1395569248509948E-5</v>
      </c>
      <c r="JA57" s="86">
        <f t="shared" si="57"/>
        <v>3.6713371644541543E-5</v>
      </c>
      <c r="JB57" s="86">
        <f t="shared" si="57"/>
        <v>7.3639701316082564E-5</v>
      </c>
      <c r="JC57" s="86">
        <f t="shared" si="57"/>
        <v>1.5154647795394881E-4</v>
      </c>
      <c r="JD57" s="86">
        <f t="shared" si="57"/>
        <v>1.8538538259526256E-5</v>
      </c>
      <c r="JE57" s="86">
        <f t="shared" si="57"/>
        <v>5.0508458045376779E-5</v>
      </c>
      <c r="JF57" s="86">
        <f t="shared" si="57"/>
        <v>2.590270166046229E-5</v>
      </c>
      <c r="JG57" s="86">
        <f t="shared" si="57"/>
        <v>8.9027605408706551E-6</v>
      </c>
      <c r="JH57" s="86">
        <f t="shared" si="57"/>
        <v>2.3890483925591294E-5</v>
      </c>
      <c r="JI57" s="86">
        <f t="shared" si="57"/>
        <v>6.6816774583544554E-5</v>
      </c>
      <c r="JJ57" s="86">
        <f t="shared" si="57"/>
        <v>1.5955966927860952E-5</v>
      </c>
      <c r="JK57" s="86">
        <f t="shared" si="57"/>
        <v>1.5086886448544493E-5</v>
      </c>
      <c r="JL57" s="86">
        <f t="shared" si="57"/>
        <v>9.6500785720145977E-6</v>
      </c>
      <c r="JM57" s="86">
        <f t="shared" si="57"/>
        <v>6.0798748499154964E-7</v>
      </c>
    </row>
    <row r="58" spans="2:273" x14ac:dyDescent="0.25">
      <c r="B58" s="2">
        <v>31</v>
      </c>
      <c r="C58" s="37">
        <v>115.78</v>
      </c>
      <c r="D58" s="37">
        <v>114.661</v>
      </c>
      <c r="E58" s="37">
        <v>115.559</v>
      </c>
      <c r="F58" s="37">
        <v>115.339</v>
      </c>
      <c r="G58" s="37">
        <v>118.254</v>
      </c>
      <c r="H58" s="37">
        <v>115.271</v>
      </c>
      <c r="I58" s="37">
        <v>114.81399999999999</v>
      </c>
      <c r="J58" s="37">
        <v>117.119</v>
      </c>
      <c r="K58" s="37">
        <v>115.017</v>
      </c>
      <c r="L58" s="37">
        <v>119.492</v>
      </c>
      <c r="M58" s="37">
        <v>120.627</v>
      </c>
      <c r="N58" s="37">
        <v>119.76300000000001</v>
      </c>
      <c r="O58" s="37">
        <v>121.746</v>
      </c>
      <c r="P58" s="37">
        <v>121.18600000000001</v>
      </c>
      <c r="Q58" s="37">
        <v>122.458</v>
      </c>
      <c r="S58" s="4">
        <f t="shared" si="59"/>
        <v>117.53023325159447</v>
      </c>
      <c r="T58" s="4">
        <f t="shared" si="59"/>
        <v>114.49249284551881</v>
      </c>
      <c r="U58" s="4">
        <f t="shared" si="59"/>
        <v>115.24953370340924</v>
      </c>
      <c r="V58" s="4">
        <f t="shared" si="59"/>
        <v>114.86394672892122</v>
      </c>
      <c r="W58" s="4">
        <f t="shared" si="59"/>
        <v>116.92733114880923</v>
      </c>
      <c r="X58" s="4">
        <f t="shared" si="59"/>
        <v>113.34332130773281</v>
      </c>
      <c r="Y58" s="4">
        <f t="shared" si="59"/>
        <v>114.4720132739716</v>
      </c>
      <c r="Z58" s="4">
        <f t="shared" si="59"/>
        <v>114.47369697961304</v>
      </c>
      <c r="AA58" s="4">
        <f t="shared" si="59"/>
        <v>114.21534227435487</v>
      </c>
      <c r="AB58" s="4">
        <f t="shared" si="59"/>
        <v>117.27864751203963</v>
      </c>
      <c r="AC58" s="4">
        <f t="shared" si="59"/>
        <v>120.26931217910654</v>
      </c>
      <c r="AD58" s="4">
        <f t="shared" si="59"/>
        <v>119.90287908054586</v>
      </c>
      <c r="AE58" s="4">
        <f t="shared" si="59"/>
        <v>123.33112274098202</v>
      </c>
      <c r="AF58" s="4">
        <f t="shared" si="59"/>
        <v>121.61197030599362</v>
      </c>
      <c r="AG58" s="4">
        <f t="shared" si="59"/>
        <v>122.05210049883614</v>
      </c>
      <c r="AI58" s="4">
        <f t="shared" si="60"/>
        <v>-1.7502332515944659</v>
      </c>
      <c r="AJ58" s="4">
        <f t="shared" si="60"/>
        <v>0.16850715448119047</v>
      </c>
      <c r="AK58" s="4">
        <f t="shared" si="60"/>
        <v>0.30946629659075597</v>
      </c>
      <c r="AL58" s="4">
        <f t="shared" si="60"/>
        <v>0.47505327107877804</v>
      </c>
      <c r="AM58" s="4">
        <f t="shared" si="60"/>
        <v>1.3266688511907745</v>
      </c>
      <c r="AN58" s="4">
        <f t="shared" si="60"/>
        <v>1.9276786922671931</v>
      </c>
      <c r="AO58" s="4">
        <f t="shared" si="60"/>
        <v>0.34198672602839508</v>
      </c>
      <c r="AP58" s="4">
        <f t="shared" si="60"/>
        <v>2.6453030203869616</v>
      </c>
      <c r="AQ58" s="4">
        <f t="shared" si="60"/>
        <v>0.80165772564512849</v>
      </c>
      <c r="AR58" s="4">
        <f t="shared" si="60"/>
        <v>2.2133524879603783</v>
      </c>
      <c r="AS58" s="4">
        <f t="shared" si="60"/>
        <v>0.35768782089346018</v>
      </c>
      <c r="AT58" s="4">
        <f t="shared" si="60"/>
        <v>-0.13987908054585318</v>
      </c>
      <c r="AU58" s="4">
        <f t="shared" si="60"/>
        <v>-1.5851227409820297</v>
      </c>
      <c r="AV58" s="4">
        <f t="shared" si="60"/>
        <v>-0.42597030599361574</v>
      </c>
      <c r="AW58" s="4">
        <f t="shared" si="60"/>
        <v>0.40589950116385864</v>
      </c>
      <c r="AY58" s="2">
        <f t="shared" si="51"/>
        <v>117.42124785023675</v>
      </c>
      <c r="AZ58" s="2">
        <f t="shared" si="51"/>
        <v>114.42359817606244</v>
      </c>
      <c r="BA58" s="2">
        <f t="shared" si="51"/>
        <v>115.19969277594936</v>
      </c>
      <c r="BB58" s="2">
        <f t="shared" si="51"/>
        <v>114.76845580406044</v>
      </c>
      <c r="BC58" s="2">
        <f t="shared" si="51"/>
        <v>116.75350263672819</v>
      </c>
      <c r="BD58" s="2">
        <f t="shared" si="51"/>
        <v>113.31521467582182</v>
      </c>
      <c r="BE58" s="2">
        <f t="shared" si="51"/>
        <v>114.40171200574352</v>
      </c>
      <c r="BF58" s="2">
        <f t="shared" si="51"/>
        <v>114.43673004630099</v>
      </c>
      <c r="BG58" s="2">
        <f t="shared" si="51"/>
        <v>114.20049754395291</v>
      </c>
      <c r="BH58" s="2">
        <f t="shared" si="51"/>
        <v>117.24347808876529</v>
      </c>
      <c r="BI58" s="2">
        <f t="shared" si="51"/>
        <v>120.18510187084283</v>
      </c>
      <c r="BJ58" s="2">
        <f t="shared" si="51"/>
        <v>119.88009295128704</v>
      </c>
      <c r="BK58" s="2">
        <f t="shared" si="51"/>
        <v>123.30558915804882</v>
      </c>
      <c r="BL58" s="2">
        <f t="shared" si="51"/>
        <v>121.59684217279485</v>
      </c>
      <c r="BM58" s="2">
        <f t="shared" si="51"/>
        <v>122.05099230405186</v>
      </c>
      <c r="BO58" s="2">
        <f t="shared" si="10"/>
        <v>115.78</v>
      </c>
      <c r="BP58" s="2">
        <f t="shared" si="11"/>
        <v>114.661</v>
      </c>
      <c r="BQ58" s="2">
        <f t="shared" si="12"/>
        <v>115.559</v>
      </c>
      <c r="BR58" s="2">
        <f t="shared" si="13"/>
        <v>115.339</v>
      </c>
      <c r="BS58" s="2">
        <f t="shared" si="14"/>
        <v>118.254</v>
      </c>
      <c r="BT58" s="2">
        <f t="shared" si="15"/>
        <v>115.271</v>
      </c>
      <c r="BU58" s="2">
        <f t="shared" si="16"/>
        <v>114.81399999999999</v>
      </c>
      <c r="BV58" s="2">
        <f t="shared" si="17"/>
        <v>117.119</v>
      </c>
      <c r="BW58" s="2">
        <f t="shared" si="18"/>
        <v>115.017</v>
      </c>
      <c r="BX58" s="2">
        <f t="shared" si="19"/>
        <v>119.492</v>
      </c>
      <c r="BY58" s="2">
        <f t="shared" si="20"/>
        <v>120.627</v>
      </c>
      <c r="BZ58" s="2">
        <f t="shared" si="21"/>
        <v>119.76300000000001</v>
      </c>
      <c r="CA58" s="2">
        <f t="shared" si="22"/>
        <v>121.746</v>
      </c>
      <c r="CB58" s="2">
        <f t="shared" si="23"/>
        <v>121.18600000000001</v>
      </c>
      <c r="CC58" s="2">
        <f t="shared" si="24"/>
        <v>122.458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119.01329111498259</v>
      </c>
      <c r="DL58" s="2">
        <f t="shared" si="61"/>
        <v>115.79466869095818</v>
      </c>
      <c r="DM58" s="2">
        <f t="shared" si="61"/>
        <v>116.3770070356473</v>
      </c>
      <c r="DN58" s="2">
        <f t="shared" si="61"/>
        <v>116.34730478424015</v>
      </c>
      <c r="DO58" s="2">
        <f t="shared" si="61"/>
        <v>118.50663883677299</v>
      </c>
      <c r="DP58" s="2">
        <f t="shared" si="61"/>
        <v>114.56211427216694</v>
      </c>
      <c r="DQ58" s="2">
        <f t="shared" si="61"/>
        <v>116.29947840755734</v>
      </c>
      <c r="DR58" s="2">
        <f t="shared" si="61"/>
        <v>116.16575511543937</v>
      </c>
      <c r="DS58" s="2">
        <f t="shared" si="61"/>
        <v>115.2380840336134</v>
      </c>
      <c r="DT58" s="2">
        <f t="shared" si="61"/>
        <v>118.25030725462305</v>
      </c>
      <c r="DU58" s="2">
        <f t="shared" si="61"/>
        <v>121.00297279549717</v>
      </c>
      <c r="DV58" s="2">
        <f t="shared" si="61"/>
        <v>120.24305120910381</v>
      </c>
      <c r="DW58" s="2">
        <f t="shared" si="61"/>
        <v>123.90001951951955</v>
      </c>
      <c r="DX58" s="2">
        <f t="shared" si="61"/>
        <v>122.32115572715573</v>
      </c>
      <c r="DY58" s="2">
        <f t="shared" si="61"/>
        <v>122.549654727475</v>
      </c>
      <c r="EA58" s="2">
        <f t="shared" si="62"/>
        <v>113.49617655422391</v>
      </c>
      <c r="EB58" s="2">
        <f t="shared" si="62"/>
        <v>110.89015417658486</v>
      </c>
      <c r="EC58" s="2">
        <f t="shared" si="62"/>
        <v>112.01243189149017</v>
      </c>
      <c r="ED58" s="2">
        <f t="shared" si="62"/>
        <v>110.91273286668101</v>
      </c>
      <c r="EE58" s="2">
        <f t="shared" si="62"/>
        <v>112.78688606913866</v>
      </c>
      <c r="EF58" s="2">
        <f t="shared" si="62"/>
        <v>109.81449103965031</v>
      </c>
      <c r="EG58" s="2">
        <f t="shared" si="62"/>
        <v>109.50338220977814</v>
      </c>
      <c r="EH58" s="2">
        <f t="shared" si="62"/>
        <v>109.77668354126679</v>
      </c>
      <c r="EI58" s="2">
        <f t="shared" si="62"/>
        <v>111.19387078103382</v>
      </c>
      <c r="EJ58" s="2">
        <f t="shared" si="62"/>
        <v>114.5313532011467</v>
      </c>
      <c r="EK58" s="2">
        <f t="shared" si="62"/>
        <v>118.17528338430172</v>
      </c>
      <c r="EL58" s="2">
        <f t="shared" si="62"/>
        <v>118.83934533946541</v>
      </c>
      <c r="EM58" s="2">
        <f t="shared" si="62"/>
        <v>121.60080260558249</v>
      </c>
      <c r="EN58" s="2">
        <f t="shared" si="62"/>
        <v>119.45881902755382</v>
      </c>
      <c r="EO58" s="2">
        <f t="shared" si="62"/>
        <v>120.45776807466214</v>
      </c>
      <c r="EQ58" s="2">
        <f t="shared" si="63"/>
        <v>114.32626731980224</v>
      </c>
      <c r="ER58" s="2">
        <f t="shared" si="63"/>
        <v>111.38416635452295</v>
      </c>
      <c r="ES58" s="2">
        <f t="shared" si="63"/>
        <v>111.42976019967398</v>
      </c>
      <c r="ET58" s="2">
        <f t="shared" si="63"/>
        <v>111.46937593871623</v>
      </c>
      <c r="EU58" s="2">
        <f t="shared" si="63"/>
        <v>111.16996909612065</v>
      </c>
      <c r="EV58" s="2">
        <f t="shared" si="63"/>
        <v>110.89638290885988</v>
      </c>
      <c r="EW58" s="2">
        <f t="shared" si="63"/>
        <v>111.29338063455008</v>
      </c>
      <c r="EX58" s="2">
        <f t="shared" si="63"/>
        <v>110.19022990952634</v>
      </c>
      <c r="EY58" s="2">
        <f t="shared" si="63"/>
        <v>111.7917866998196</v>
      </c>
      <c r="EZ58" s="2">
        <f t="shared" si="63"/>
        <v>114.18587197927653</v>
      </c>
      <c r="FA58" s="2">
        <f t="shared" si="63"/>
        <v>117.01178136511965</v>
      </c>
      <c r="FB58" s="2">
        <f t="shared" si="63"/>
        <v>118.9065055648371</v>
      </c>
      <c r="FC58" s="2">
        <f t="shared" si="63"/>
        <v>121.32515387018094</v>
      </c>
      <c r="FD58" s="2">
        <f t="shared" si="63"/>
        <v>120.92522589020327</v>
      </c>
      <c r="FE58" s="2">
        <f t="shared" si="63"/>
        <v>122.59545581851599</v>
      </c>
      <c r="FG58" s="2">
        <f t="shared" si="64"/>
        <v>0.28857244709788427</v>
      </c>
      <c r="FH58" s="2">
        <f t="shared" si="64"/>
        <v>0.27955957644859525</v>
      </c>
      <c r="FI58" s="2">
        <f t="shared" si="64"/>
        <v>0.26973646565583032</v>
      </c>
      <c r="FJ58" s="2">
        <f t="shared" si="64"/>
        <v>0.29052501394829566</v>
      </c>
      <c r="FK58" s="2">
        <f t="shared" si="64"/>
        <v>0.30648971473456971</v>
      </c>
      <c r="FL58" s="2">
        <f t="shared" si="64"/>
        <v>0.26264888688739207</v>
      </c>
      <c r="FM58" s="2">
        <f t="shared" si="64"/>
        <v>0.27925792673445921</v>
      </c>
      <c r="FN58" s="2">
        <f t="shared" si="64"/>
        <v>0.27062600085471716</v>
      </c>
      <c r="FO58" s="2">
        <f t="shared" si="64"/>
        <v>0.25657014563215319</v>
      </c>
      <c r="FP58" s="2">
        <f t="shared" si="64"/>
        <v>0.27072316622839543</v>
      </c>
      <c r="FQ58" s="2">
        <f t="shared" si="64"/>
        <v>0.28921112732165372</v>
      </c>
      <c r="FR58" s="2">
        <f t="shared" si="64"/>
        <v>0.25857402258254769</v>
      </c>
      <c r="FS58" s="2">
        <f t="shared" si="64"/>
        <v>0.25853023078519688</v>
      </c>
      <c r="FT58" s="2">
        <f t="shared" si="64"/>
        <v>0.2530671269994697</v>
      </c>
      <c r="FU58" s="2">
        <f t="shared" si="64"/>
        <v>0.23840852155798511</v>
      </c>
      <c r="FW58" s="2">
        <f t="shared" si="53"/>
        <v>5.2988147193485449E-5</v>
      </c>
      <c r="FX58" s="2">
        <f t="shared" si="53"/>
        <v>6.7782597171059736E-5</v>
      </c>
      <c r="FY58" s="2">
        <f t="shared" si="53"/>
        <v>5.009034096382576E-5</v>
      </c>
      <c r="FZ58" s="2">
        <f t="shared" si="53"/>
        <v>5.4077691224609808E-5</v>
      </c>
      <c r="GA58" s="2">
        <f t="shared" si="53"/>
        <v>5.6159927689406246E-5</v>
      </c>
      <c r="GB58" s="2">
        <f t="shared" si="53"/>
        <v>5.3943501906315515E-5</v>
      </c>
      <c r="GC58" s="2">
        <f t="shared" si="53"/>
        <v>5.437561542093144E-5</v>
      </c>
      <c r="GD58" s="2">
        <f t="shared" si="53"/>
        <v>5.7599718776510928E-5</v>
      </c>
      <c r="GE58" s="2">
        <f t="shared" si="53"/>
        <v>6.3376003444432264E-5</v>
      </c>
      <c r="GF58" s="2">
        <f t="shared" si="53"/>
        <v>6.4111857097688744E-5</v>
      </c>
      <c r="GG58" s="2">
        <f t="shared" si="53"/>
        <v>6.1609112676022144E-5</v>
      </c>
      <c r="GH58" s="2">
        <f t="shared" si="53"/>
        <v>5.3832731149420273E-5</v>
      </c>
      <c r="GI58" s="2">
        <f t="shared" si="53"/>
        <v>4.8184822338023846E-5</v>
      </c>
      <c r="GJ58" s="2">
        <f t="shared" si="53"/>
        <v>3.3940588928678892E-5</v>
      </c>
      <c r="GK58" s="2">
        <f t="shared" si="53"/>
        <v>2.8620055028099065E-5</v>
      </c>
      <c r="GM58" s="86">
        <f t="shared" si="54"/>
        <v>1.4103954124473125E-4</v>
      </c>
      <c r="GN58" s="86">
        <f t="shared" si="54"/>
        <v>9.1601003495942528E-5</v>
      </c>
      <c r="GO58" s="86">
        <f t="shared" si="54"/>
        <v>6.6212356477310407E-5</v>
      </c>
      <c r="GP58" s="86">
        <f t="shared" si="54"/>
        <v>1.2956276407627239E-4</v>
      </c>
      <c r="GQ58" s="86">
        <f t="shared" si="54"/>
        <v>2.5427207529125359E-4</v>
      </c>
      <c r="GR58" s="86">
        <f t="shared" si="54"/>
        <v>3.5365455571365494E-5</v>
      </c>
      <c r="GS58" s="86">
        <f t="shared" si="54"/>
        <v>9.0128751429339435E-5</v>
      </c>
      <c r="GT58" s="86">
        <f t="shared" si="54"/>
        <v>4.8715019959392351E-5</v>
      </c>
      <c r="GU58" s="86">
        <f t="shared" si="54"/>
        <v>1.807039319699288E-5</v>
      </c>
      <c r="GV58" s="86">
        <f t="shared" si="54"/>
        <v>4.5358980965944565E-5</v>
      </c>
      <c r="GW58" s="86">
        <f t="shared" si="54"/>
        <v>1.1852530550089161E-4</v>
      </c>
      <c r="GX58" s="86">
        <f t="shared" si="54"/>
        <v>3.0577747005848606E-5</v>
      </c>
      <c r="GY58" s="86">
        <f t="shared" si="54"/>
        <v>2.9085306166673638E-5</v>
      </c>
      <c r="GZ58" s="86">
        <f t="shared" si="54"/>
        <v>1.9207241166987196E-5</v>
      </c>
      <c r="HA58" s="86">
        <f t="shared" si="54"/>
        <v>1.5412838276045222E-6</v>
      </c>
      <c r="HC58" s="86">
        <f t="shared" si="58"/>
        <v>3.1324533079997299E-13</v>
      </c>
      <c r="HD58" s="86">
        <f t="shared" si="58"/>
        <v>1.8867511919318742E-14</v>
      </c>
      <c r="HE58" s="86">
        <f t="shared" si="58"/>
        <v>2.8559857612903375E-15</v>
      </c>
      <c r="HF58" s="86">
        <f t="shared" si="58"/>
        <v>8.1918148267934137E-15</v>
      </c>
      <c r="HG58" s="86">
        <f t="shared" si="58"/>
        <v>4.9410461850561724E-14</v>
      </c>
      <c r="HH58" s="86">
        <f t="shared" si="58"/>
        <v>6.9055790319844308E-17</v>
      </c>
      <c r="HI58" s="86">
        <f t="shared" si="58"/>
        <v>6.1851026659506016E-15</v>
      </c>
      <c r="HJ58" s="86">
        <f t="shared" si="58"/>
        <v>9.3982833536615456E-16</v>
      </c>
      <c r="HK58" s="86">
        <f t="shared" si="58"/>
        <v>7.4438822314712311E-17</v>
      </c>
      <c r="HL58" s="86">
        <f t="shared" si="58"/>
        <v>1.6952815937688429E-16</v>
      </c>
      <c r="HM58" s="86">
        <f t="shared" si="58"/>
        <v>3.9303192699540233E-15</v>
      </c>
      <c r="HN58" s="86">
        <f t="shared" si="58"/>
        <v>1.1873762502292732E-16</v>
      </c>
      <c r="HO58" s="86">
        <f t="shared" si="58"/>
        <v>3.8596087193500747E-16</v>
      </c>
      <c r="HP58" s="86">
        <f t="shared" si="58"/>
        <v>3.6035340357969884E-16</v>
      </c>
      <c r="HQ58" s="86">
        <f t="shared" si="58"/>
        <v>2.0966361929343579E-20</v>
      </c>
      <c r="HS58" s="86">
        <f t="shared" si="55"/>
        <v>2.6973206977897185E-98</v>
      </c>
      <c r="HT58" s="86">
        <f t="shared" si="55"/>
        <v>2.8785112397511646E-105</v>
      </c>
      <c r="HU58" s="86">
        <f t="shared" si="55"/>
        <v>1.9611635170494E-111</v>
      </c>
      <c r="HV58" s="86">
        <f t="shared" si="55"/>
        <v>2.7732618577793786E-112</v>
      </c>
      <c r="HW58" s="86">
        <f t="shared" si="55"/>
        <v>1.1009700316022587E-105</v>
      </c>
      <c r="HX58" s="86">
        <f t="shared" si="55"/>
        <v>1.2075436846763492E-128</v>
      </c>
      <c r="HY58" s="86">
        <f t="shared" si="55"/>
        <v>2.0434698181621539E-112</v>
      </c>
      <c r="HZ58" s="86">
        <f t="shared" si="55"/>
        <v>1.5658488361146758E-120</v>
      </c>
      <c r="IA58" s="86">
        <f t="shared" si="55"/>
        <v>1.5491157311293346E-130</v>
      </c>
      <c r="IB58" s="86">
        <f t="shared" si="55"/>
        <v>1.1687582031997552E-126</v>
      </c>
      <c r="IC58" s="86">
        <f t="shared" si="55"/>
        <v>1.6470035077425485E-114</v>
      </c>
      <c r="ID58" s="86">
        <f t="shared" si="55"/>
        <v>1.3174777307399754E-127</v>
      </c>
      <c r="IE58" s="86">
        <f t="shared" si="55"/>
        <v>7.1368213378435096E-122</v>
      </c>
      <c r="IF58" s="86">
        <f t="shared" si="55"/>
        <v>1.0497131641657689E-61</v>
      </c>
      <c r="IG58" s="86">
        <f t="shared" si="55"/>
        <v>2.9880310517142981E-39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7.6755331261918538E-205</v>
      </c>
      <c r="IW58" s="86">
        <f t="shared" si="56"/>
        <v>5.0850229354960575E-93</v>
      </c>
      <c r="IY58" s="86">
        <f t="shared" si="57"/>
        <v>1.4103954155797658E-4</v>
      </c>
      <c r="IZ58" s="86">
        <f t="shared" si="57"/>
        <v>9.1601003514810045E-5</v>
      </c>
      <c r="JA58" s="86">
        <f t="shared" si="57"/>
        <v>6.6212356480166399E-5</v>
      </c>
      <c r="JB58" s="86">
        <f t="shared" si="57"/>
        <v>1.2956276408446422E-4</v>
      </c>
      <c r="JC58" s="86">
        <f t="shared" si="57"/>
        <v>2.5427207534066404E-4</v>
      </c>
      <c r="JD58" s="86">
        <f t="shared" si="57"/>
        <v>3.5365455571434551E-5</v>
      </c>
      <c r="JE58" s="86">
        <f t="shared" si="57"/>
        <v>9.0128751435524537E-5</v>
      </c>
      <c r="JF58" s="86">
        <f t="shared" si="57"/>
        <v>4.8715019960332178E-5</v>
      </c>
      <c r="JG58" s="86">
        <f t="shared" si="57"/>
        <v>1.8070393197067318E-5</v>
      </c>
      <c r="JH58" s="86">
        <f t="shared" si="57"/>
        <v>4.5358980966114093E-5</v>
      </c>
      <c r="JI58" s="86">
        <f t="shared" si="57"/>
        <v>1.1852530550482193E-4</v>
      </c>
      <c r="JJ58" s="86">
        <f t="shared" si="57"/>
        <v>3.0577747005967346E-5</v>
      </c>
      <c r="JK58" s="86">
        <f t="shared" si="57"/>
        <v>2.9085306167059601E-5</v>
      </c>
      <c r="JL58" s="86">
        <f t="shared" si="57"/>
        <v>1.9207241167347551E-5</v>
      </c>
      <c r="JM58" s="86">
        <f t="shared" si="57"/>
        <v>1.5412838276045431E-6</v>
      </c>
    </row>
    <row r="59" spans="2:273" x14ac:dyDescent="0.25">
      <c r="B59" s="2">
        <v>32</v>
      </c>
      <c r="C59" s="37">
        <v>115.559</v>
      </c>
      <c r="D59" s="37">
        <v>115.051</v>
      </c>
      <c r="E59" s="37">
        <v>114.729</v>
      </c>
      <c r="F59" s="37">
        <v>114.492</v>
      </c>
      <c r="G59" s="37">
        <v>119.068</v>
      </c>
      <c r="H59" s="37">
        <v>112.42400000000001</v>
      </c>
      <c r="I59" s="37">
        <v>115.746</v>
      </c>
      <c r="J59" s="37">
        <v>117.08499999999999</v>
      </c>
      <c r="K59" s="37">
        <v>114.458</v>
      </c>
      <c r="L59" s="37">
        <v>117.47499999999999</v>
      </c>
      <c r="M59" s="37">
        <v>120.271</v>
      </c>
      <c r="N59" s="37">
        <v>118.52500000000001</v>
      </c>
      <c r="O59" s="37">
        <v>122.91500000000001</v>
      </c>
      <c r="P59" s="37">
        <v>121.119</v>
      </c>
      <c r="Q59" s="37">
        <v>121.52500000000001</v>
      </c>
      <c r="S59" s="4">
        <f t="shared" si="59"/>
        <v>117.71605231323603</v>
      </c>
      <c r="T59" s="4">
        <f t="shared" si="59"/>
        <v>114.52424597098722</v>
      </c>
      <c r="U59" s="4">
        <f t="shared" si="59"/>
        <v>115.30873340834034</v>
      </c>
      <c r="V59" s="4">
        <f t="shared" si="59"/>
        <v>114.93258804847549</v>
      </c>
      <c r="W59" s="4">
        <f t="shared" si="59"/>
        <v>117.05710175452828</v>
      </c>
      <c r="X59" s="4">
        <f t="shared" si="59"/>
        <v>113.46120056577233</v>
      </c>
      <c r="Y59" s="4">
        <f t="shared" si="59"/>
        <v>114.53219455564924</v>
      </c>
      <c r="Z59" s="4">
        <f t="shared" si="59"/>
        <v>114.54022793328451</v>
      </c>
      <c r="AA59" s="4">
        <f t="shared" si="59"/>
        <v>114.301271933856</v>
      </c>
      <c r="AB59" s="4">
        <f t="shared" si="59"/>
        <v>117.35434426670233</v>
      </c>
      <c r="AC59" s="4">
        <f t="shared" si="59"/>
        <v>120.39087822837395</v>
      </c>
      <c r="AD59" s="4">
        <f t="shared" si="59"/>
        <v>120.03030269423091</v>
      </c>
      <c r="AE59" s="4">
        <f t="shared" si="59"/>
        <v>123.47572992987968</v>
      </c>
      <c r="AF59" s="4">
        <f t="shared" si="59"/>
        <v>121.77010457150739</v>
      </c>
      <c r="AG59" s="4">
        <f t="shared" si="59"/>
        <v>122.23848686231069</v>
      </c>
      <c r="AI59" s="4">
        <f t="shared" si="60"/>
        <v>-2.1570523132360364</v>
      </c>
      <c r="AJ59" s="4">
        <f t="shared" si="60"/>
        <v>0.52675402901277835</v>
      </c>
      <c r="AK59" s="4">
        <f t="shared" si="60"/>
        <v>-0.57973340834034559</v>
      </c>
      <c r="AL59" s="4">
        <f t="shared" si="60"/>
        <v>-0.44058804847549027</v>
      </c>
      <c r="AM59" s="4">
        <f t="shared" si="60"/>
        <v>2.0108982454717221</v>
      </c>
      <c r="AN59" s="4">
        <f t="shared" si="60"/>
        <v>-1.0372005657723236</v>
      </c>
      <c r="AO59" s="4">
        <f t="shared" si="60"/>
        <v>1.2138054443507542</v>
      </c>
      <c r="AP59" s="4">
        <f t="shared" si="60"/>
        <v>2.5447720667154812</v>
      </c>
      <c r="AQ59" s="4">
        <f t="shared" si="60"/>
        <v>0.15672806614399803</v>
      </c>
      <c r="AR59" s="4">
        <f t="shared" si="60"/>
        <v>0.12065573329766721</v>
      </c>
      <c r="AS59" s="4">
        <f t="shared" si="60"/>
        <v>-0.11987822837394901</v>
      </c>
      <c r="AT59" s="4">
        <f t="shared" si="60"/>
        <v>-1.505302694230906</v>
      </c>
      <c r="AU59" s="4">
        <f t="shared" si="60"/>
        <v>-0.56072992987967041</v>
      </c>
      <c r="AV59" s="4">
        <f t="shared" si="60"/>
        <v>-0.6511045715073891</v>
      </c>
      <c r="AW59" s="4">
        <f t="shared" si="60"/>
        <v>-0.71348686231068825</v>
      </c>
      <c r="AY59" s="2">
        <f t="shared" ref="AY59:BM75" si="65">IF(OR($B59 &lt; C$230, $B59 &gt; C$233), #N/A, ((1-FG59)*DK59) + (FG59 - FW59)*EA59 + (FW59*EQ59))</f>
        <v>117.53660730302134</v>
      </c>
      <c r="AZ59" s="2">
        <f t="shared" si="65"/>
        <v>114.40744361957925</v>
      </c>
      <c r="BA59" s="2">
        <f t="shared" si="65"/>
        <v>115.2232021384044</v>
      </c>
      <c r="BB59" s="2">
        <f t="shared" si="65"/>
        <v>114.7728248112316</v>
      </c>
      <c r="BC59" s="2">
        <f t="shared" si="65"/>
        <v>116.77919753209545</v>
      </c>
      <c r="BD59" s="2">
        <f t="shared" si="65"/>
        <v>113.41034339590374</v>
      </c>
      <c r="BE59" s="2">
        <f t="shared" si="65"/>
        <v>114.41287007142384</v>
      </c>
      <c r="BF59" s="2">
        <f t="shared" si="65"/>
        <v>114.47428635504511</v>
      </c>
      <c r="BG59" s="2">
        <f t="shared" si="65"/>
        <v>114.27279317153207</v>
      </c>
      <c r="BH59" s="2">
        <f t="shared" si="65"/>
        <v>117.29105623461382</v>
      </c>
      <c r="BI59" s="2">
        <f t="shared" si="65"/>
        <v>120.24889918337648</v>
      </c>
      <c r="BJ59" s="2">
        <f t="shared" si="65"/>
        <v>119.98887531251728</v>
      </c>
      <c r="BK59" s="2">
        <f t="shared" si="65"/>
        <v>123.42904894878552</v>
      </c>
      <c r="BL59" s="2">
        <f t="shared" si="65"/>
        <v>121.74159222190097</v>
      </c>
      <c r="BM59" s="2">
        <f t="shared" si="65"/>
        <v>122.23586264723633</v>
      </c>
      <c r="BO59" s="2">
        <f t="shared" si="10"/>
        <v>115.559</v>
      </c>
      <c r="BP59" s="2">
        <f t="shared" si="11"/>
        <v>115.051</v>
      </c>
      <c r="BQ59" s="2">
        <f t="shared" si="12"/>
        <v>114.729</v>
      </c>
      <c r="BR59" s="2">
        <f t="shared" si="13"/>
        <v>114.492</v>
      </c>
      <c r="BS59" s="2">
        <f t="shared" si="14"/>
        <v>119.068</v>
      </c>
      <c r="BT59" s="2">
        <f t="shared" si="15"/>
        <v>112.42400000000001</v>
      </c>
      <c r="BU59" s="2">
        <f t="shared" si="16"/>
        <v>115.746</v>
      </c>
      <c r="BV59" s="2">
        <f t="shared" si="17"/>
        <v>117.08499999999999</v>
      </c>
      <c r="BW59" s="2">
        <f t="shared" si="18"/>
        <v>114.458</v>
      </c>
      <c r="BX59" s="2">
        <f t="shared" si="19"/>
        <v>117.47499999999999</v>
      </c>
      <c r="BY59" s="2">
        <f t="shared" si="20"/>
        <v>120.271</v>
      </c>
      <c r="BZ59" s="2">
        <f t="shared" si="21"/>
        <v>118.52500000000001</v>
      </c>
      <c r="CA59" s="2">
        <f t="shared" si="22"/>
        <v>122.91500000000001</v>
      </c>
      <c r="CB59" s="2">
        <f t="shared" si="23"/>
        <v>121.119</v>
      </c>
      <c r="CC59" s="2">
        <f t="shared" si="24"/>
        <v>121.52500000000001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119.37294285714287</v>
      </c>
      <c r="DL59" s="2">
        <f t="shared" si="61"/>
        <v>115.93189966261809</v>
      </c>
      <c r="DM59" s="2">
        <f t="shared" si="61"/>
        <v>116.55951303939963</v>
      </c>
      <c r="DN59" s="2">
        <f t="shared" si="61"/>
        <v>116.53381238273921</v>
      </c>
      <c r="DO59" s="2">
        <f t="shared" si="61"/>
        <v>118.76079221388369</v>
      </c>
      <c r="DP59" s="2">
        <f t="shared" si="61"/>
        <v>114.83163869132294</v>
      </c>
      <c r="DQ59" s="2">
        <f t="shared" si="61"/>
        <v>116.50809035087718</v>
      </c>
      <c r="DR59" s="2">
        <f t="shared" si="61"/>
        <v>116.39715045409785</v>
      </c>
      <c r="DS59" s="2">
        <f t="shared" si="61"/>
        <v>115.46025518207279</v>
      </c>
      <c r="DT59" s="2">
        <f t="shared" si="61"/>
        <v>118.44725106685634</v>
      </c>
      <c r="DU59" s="2">
        <f t="shared" si="61"/>
        <v>121.22161782363976</v>
      </c>
      <c r="DV59" s="2">
        <f t="shared" si="61"/>
        <v>120.46411166429586</v>
      </c>
      <c r="DW59" s="2">
        <f t="shared" si="61"/>
        <v>124.16759249249253</v>
      </c>
      <c r="DX59" s="2">
        <f t="shared" si="61"/>
        <v>122.61705148005149</v>
      </c>
      <c r="DY59" s="2">
        <f t="shared" si="61"/>
        <v>122.86375661846499</v>
      </c>
      <c r="EA59" s="2">
        <f t="shared" si="62"/>
        <v>113.40761474529521</v>
      </c>
      <c r="EB59" s="2">
        <f t="shared" si="62"/>
        <v>110.82439010643246</v>
      </c>
      <c r="EC59" s="2">
        <f t="shared" si="62"/>
        <v>111.92381665292052</v>
      </c>
      <c r="ED59" s="2">
        <f t="shared" si="62"/>
        <v>110.85069946155501</v>
      </c>
      <c r="EE59" s="2">
        <f t="shared" si="62"/>
        <v>112.69017110702595</v>
      </c>
      <c r="EF59" s="2">
        <f t="shared" si="62"/>
        <v>109.77111020917887</v>
      </c>
      <c r="EG59" s="2">
        <f t="shared" si="62"/>
        <v>109.48073331897479</v>
      </c>
      <c r="EH59" s="2">
        <f t="shared" si="62"/>
        <v>109.74780961169348</v>
      </c>
      <c r="EI59" s="2">
        <f t="shared" si="62"/>
        <v>111.13463930587483</v>
      </c>
      <c r="EJ59" s="2">
        <f t="shared" si="62"/>
        <v>114.4506178503174</v>
      </c>
      <c r="EK59" s="2">
        <f t="shared" si="62"/>
        <v>118.06886723675764</v>
      </c>
      <c r="EL59" s="2">
        <f t="shared" si="62"/>
        <v>118.74608603888711</v>
      </c>
      <c r="EM59" s="2">
        <f t="shared" si="62"/>
        <v>121.49731839539395</v>
      </c>
      <c r="EN59" s="2">
        <f t="shared" si="62"/>
        <v>119.38481578491046</v>
      </c>
      <c r="EO59" s="2">
        <f t="shared" si="62"/>
        <v>120.40629771198439</v>
      </c>
      <c r="EQ59" s="2">
        <f t="shared" si="63"/>
        <v>114.22560973990377</v>
      </c>
      <c r="ER59" s="2">
        <f t="shared" si="63"/>
        <v>111.31108789715769</v>
      </c>
      <c r="ES59" s="2">
        <f t="shared" si="63"/>
        <v>111.34948783991103</v>
      </c>
      <c r="ET59" s="2">
        <f t="shared" si="63"/>
        <v>111.39915596664481</v>
      </c>
      <c r="EU59" s="2">
        <f t="shared" si="63"/>
        <v>111.09742864696386</v>
      </c>
      <c r="EV59" s="2">
        <f t="shared" si="63"/>
        <v>110.83711187700581</v>
      </c>
      <c r="EW59" s="2">
        <f t="shared" si="63"/>
        <v>111.24445795840406</v>
      </c>
      <c r="EX59" s="2">
        <f t="shared" si="63"/>
        <v>110.15526969132516</v>
      </c>
      <c r="EY59" s="2">
        <f t="shared" si="63"/>
        <v>111.72360912906019</v>
      </c>
      <c r="EZ59" s="2">
        <f t="shared" si="63"/>
        <v>114.11018313449357</v>
      </c>
      <c r="FA59" s="2">
        <f t="shared" si="63"/>
        <v>116.9225201520261</v>
      </c>
      <c r="FB59" s="2">
        <f t="shared" si="63"/>
        <v>118.81228494679871</v>
      </c>
      <c r="FC59" s="2">
        <f t="shared" si="63"/>
        <v>121.22553775556608</v>
      </c>
      <c r="FD59" s="2">
        <f t="shared" si="63"/>
        <v>120.83073407761637</v>
      </c>
      <c r="FE59" s="2">
        <f t="shared" si="63"/>
        <v>122.50599482648025</v>
      </c>
      <c r="FG59" s="2">
        <f t="shared" si="64"/>
        <v>0.30784276157840373</v>
      </c>
      <c r="FH59" s="2">
        <f t="shared" si="64"/>
        <v>0.29848054094725623</v>
      </c>
      <c r="FI59" s="2">
        <f t="shared" si="64"/>
        <v>0.28825860149143873</v>
      </c>
      <c r="FJ59" s="2">
        <f t="shared" si="64"/>
        <v>0.30986892509335595</v>
      </c>
      <c r="FK59" s="2">
        <f t="shared" si="64"/>
        <v>0.32640755687569933</v>
      </c>
      <c r="FL59" s="2">
        <f t="shared" si="64"/>
        <v>0.28087152396004822</v>
      </c>
      <c r="FM59" s="2">
        <f t="shared" si="64"/>
        <v>0.29816692472144324</v>
      </c>
      <c r="FN59" s="2">
        <f t="shared" si="64"/>
        <v>0.28918503027192555</v>
      </c>
      <c r="FO59" s="2">
        <f t="shared" si="64"/>
        <v>0.27452806075012037</v>
      </c>
      <c r="FP59" s="2">
        <f t="shared" si="64"/>
        <v>0.28928621620331685</v>
      </c>
      <c r="FQ59" s="2">
        <f t="shared" si="64"/>
        <v>0.30850559683662843</v>
      </c>
      <c r="FR59" s="2">
        <f t="shared" si="64"/>
        <v>0.27662000625251548</v>
      </c>
      <c r="FS59" s="2">
        <f t="shared" si="64"/>
        <v>0.27657429828071767</v>
      </c>
      <c r="FT59" s="2">
        <f t="shared" si="64"/>
        <v>0.27086919103920692</v>
      </c>
      <c r="FU59" s="2">
        <f t="shared" si="64"/>
        <v>0.25553219243871828</v>
      </c>
      <c r="FW59" s="2">
        <f t="shared" ref="FW59:GK75" si="67">POWER(10,($B59-C$232)/C$229)/(1+POWER(10,($B59-C$232)/C$229))</f>
        <v>5.8100051032551824E-5</v>
      </c>
      <c r="FX59" s="2">
        <f t="shared" si="67"/>
        <v>7.4321653846394476E-5</v>
      </c>
      <c r="FY59" s="2">
        <f t="shared" si="67"/>
        <v>5.492270128335278E-5</v>
      </c>
      <c r="FZ59" s="2">
        <f t="shared" si="67"/>
        <v>5.9294699966236969E-5</v>
      </c>
      <c r="GA59" s="2">
        <f t="shared" si="67"/>
        <v>6.157780256703751E-5</v>
      </c>
      <c r="GB59" s="2">
        <f t="shared" si="67"/>
        <v>5.9147565837962004E-5</v>
      </c>
      <c r="GC59" s="2">
        <f t="shared" si="67"/>
        <v>5.9621363933589059E-5</v>
      </c>
      <c r="GD59" s="2">
        <f t="shared" si="67"/>
        <v>6.3156484774450498E-5</v>
      </c>
      <c r="GE59" s="2">
        <f t="shared" si="67"/>
        <v>6.9489981045802251E-5</v>
      </c>
      <c r="GF59" s="2">
        <f t="shared" si="67"/>
        <v>7.029681860817996E-5</v>
      </c>
      <c r="GG59" s="2">
        <f t="shared" si="67"/>
        <v>6.7552647204371618E-5</v>
      </c>
      <c r="GH59" s="2">
        <f t="shared" si="67"/>
        <v>5.9026109381170578E-5</v>
      </c>
      <c r="GI59" s="2">
        <f t="shared" si="67"/>
        <v>5.2833361467751632E-5</v>
      </c>
      <c r="GJ59" s="2">
        <f t="shared" si="67"/>
        <v>3.7214993863060562E-5</v>
      </c>
      <c r="GK59" s="2">
        <f t="shared" si="67"/>
        <v>3.1381179660661453E-5</v>
      </c>
      <c r="GM59" s="86">
        <f t="shared" ref="GM59:HA75" si="68" xml:space="preserve"> _xlfn.NORM.DIST($B59, C$7, ABS(C$11), TRUE) * _xlfn.NORM.DIST(($B59 - C$7)*C$15, 0, ABS(C$11), TRUE) * 2</f>
        <v>2.3972318223616117E-4</v>
      </c>
      <c r="GN59" s="86">
        <f t="shared" si="68"/>
        <v>1.6035263525886951E-4</v>
      </c>
      <c r="GO59" s="86">
        <f t="shared" si="68"/>
        <v>1.1727351998977601E-4</v>
      </c>
      <c r="GP59" s="86">
        <f t="shared" si="68"/>
        <v>2.2393036447180122E-4</v>
      </c>
      <c r="GQ59" s="86">
        <f t="shared" si="68"/>
        <v>4.1979688503915807E-4</v>
      </c>
      <c r="GR59" s="86">
        <f t="shared" si="68"/>
        <v>6.6106017532857389E-5</v>
      </c>
      <c r="GS59" s="86">
        <f t="shared" si="68"/>
        <v>1.5795916149432702E-4</v>
      </c>
      <c r="GT59" s="86">
        <f t="shared" si="68"/>
        <v>8.9795911093081666E-5</v>
      </c>
      <c r="GU59" s="86">
        <f t="shared" si="68"/>
        <v>3.5846461564820478E-5</v>
      </c>
      <c r="GV59" s="86">
        <f t="shared" si="68"/>
        <v>8.436827703242123E-5</v>
      </c>
      <c r="GW59" s="86">
        <f t="shared" si="68"/>
        <v>2.0646849446597098E-4</v>
      </c>
      <c r="GX59" s="86">
        <f t="shared" si="68"/>
        <v>5.7417360308919605E-5</v>
      </c>
      <c r="GY59" s="86">
        <f t="shared" si="68"/>
        <v>5.4926768369612425E-5</v>
      </c>
      <c r="GZ59" s="86">
        <f t="shared" si="68"/>
        <v>3.7404121171278892E-5</v>
      </c>
      <c r="HA59" s="86">
        <f t="shared" si="68"/>
        <v>3.7831755657326122E-6</v>
      </c>
      <c r="HC59" s="86">
        <f t="shared" si="58"/>
        <v>9.3494032442975837E-13</v>
      </c>
      <c r="HD59" s="86">
        <f t="shared" ref="HD59:HQ77" si="69" xml:space="preserve"> _xlfn.NORM.DIST($B59, D$8, ABS(D$12), TRUE) * _xlfn.NORM.DIST(($B59 - D$8)*D$16, 0, ABS(D$12), TRUE) * 2</f>
        <v>6.3687703535270556E-14</v>
      </c>
      <c r="HE59" s="86">
        <f t="shared" si="69"/>
        <v>1.0324214542429752E-14</v>
      </c>
      <c r="HF59" s="86">
        <f t="shared" si="69"/>
        <v>2.9013820138234811E-14</v>
      </c>
      <c r="HG59" s="86">
        <f t="shared" si="69"/>
        <v>1.62146871980566E-13</v>
      </c>
      <c r="HH59" s="86">
        <f t="shared" si="69"/>
        <v>2.9250137171831642E-16</v>
      </c>
      <c r="HI59" s="86">
        <f t="shared" si="69"/>
        <v>2.1787189620706743E-14</v>
      </c>
      <c r="HJ59" s="86">
        <f t="shared" si="69"/>
        <v>3.6445201255387584E-15</v>
      </c>
      <c r="HK59" s="86">
        <f t="shared" si="69"/>
        <v>3.2428852538515947E-16</v>
      </c>
      <c r="HL59" s="86">
        <f t="shared" si="69"/>
        <v>7.1248407028930098E-16</v>
      </c>
      <c r="HM59" s="86">
        <f t="shared" si="69"/>
        <v>1.4413601066749586E-14</v>
      </c>
      <c r="HN59" s="86">
        <f t="shared" si="69"/>
        <v>4.9244538294699954E-16</v>
      </c>
      <c r="HO59" s="86">
        <f t="shared" si="69"/>
        <v>1.4970007417153034E-15</v>
      </c>
      <c r="HP59" s="86">
        <f t="shared" si="69"/>
        <v>1.3897680658754568E-15</v>
      </c>
      <c r="HQ59" s="86">
        <f t="shared" si="69"/>
        <v>1.2817184281540135E-19</v>
      </c>
      <c r="HS59" s="86">
        <f t="shared" ref="HS59:IG75" si="70" xml:space="preserve"> _xlfn.NORM.DIST($B59, C$9, ABS(C$13), TRUE) * _xlfn.NORM.DIST(($B59 - C$9)*C$17, 0, ABS(C$13), TRUE) * 2</f>
        <v>5.9162630073504116E-96</v>
      </c>
      <c r="HT59" s="86">
        <f t="shared" si="70"/>
        <v>1.0712902208697271E-102</v>
      </c>
      <c r="HU59" s="86">
        <f t="shared" si="70"/>
        <v>1.0128398027717471E-108</v>
      </c>
      <c r="HV59" s="86">
        <f t="shared" si="70"/>
        <v>1.4723413289193772E-109</v>
      </c>
      <c r="HW59" s="86">
        <f t="shared" si="70"/>
        <v>3.9682320722963535E-103</v>
      </c>
      <c r="HX59" s="86">
        <f t="shared" si="70"/>
        <v>1.5401822918071941E-125</v>
      </c>
      <c r="HY59" s="86">
        <f t="shared" si="70"/>
        <v>1.030515479055489E-109</v>
      </c>
      <c r="HZ59" s="86">
        <f t="shared" si="70"/>
        <v>1.3282726793649912E-117</v>
      </c>
      <c r="IA59" s="86">
        <f t="shared" si="70"/>
        <v>2.4178792809449812E-127</v>
      </c>
      <c r="IB59" s="86">
        <f t="shared" si="70"/>
        <v>1.4835038707393345E-123</v>
      </c>
      <c r="IC59" s="86">
        <f t="shared" si="70"/>
        <v>1.029094268958589E-111</v>
      </c>
      <c r="ID59" s="86">
        <f t="shared" si="70"/>
        <v>1.5509194289376402E-124</v>
      </c>
      <c r="IE59" s="86">
        <f t="shared" si="70"/>
        <v>5.7597925141629114E-119</v>
      </c>
      <c r="IF59" s="86">
        <f t="shared" si="70"/>
        <v>2.6338893818661356E-60</v>
      </c>
      <c r="IG59" s="86">
        <f t="shared" si="70"/>
        <v>2.2090217688100393E-38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3.148483631286514E-201</v>
      </c>
      <c r="IW59" s="86">
        <f t="shared" si="71"/>
        <v>2.0108375938571346E-91</v>
      </c>
      <c r="IY59" s="86">
        <f t="shared" ref="IY59:JM75" si="72">GM59+HC59+HS59+II59</f>
        <v>2.397231831711015E-4</v>
      </c>
      <c r="IZ59" s="86">
        <f t="shared" si="72"/>
        <v>1.6035263532255723E-4</v>
      </c>
      <c r="JA59" s="86">
        <f t="shared" si="72"/>
        <v>1.1727352000010023E-4</v>
      </c>
      <c r="JB59" s="86">
        <f t="shared" si="72"/>
        <v>2.2393036450081503E-4</v>
      </c>
      <c r="JC59" s="86">
        <f t="shared" si="72"/>
        <v>4.1979688520130495E-4</v>
      </c>
      <c r="JD59" s="86">
        <f t="shared" si="72"/>
        <v>6.6106017533149893E-5</v>
      </c>
      <c r="JE59" s="86">
        <f t="shared" si="72"/>
        <v>1.579591615161142E-4</v>
      </c>
      <c r="JF59" s="86">
        <f t="shared" si="72"/>
        <v>8.9795911096726184E-5</v>
      </c>
      <c r="JG59" s="86">
        <f t="shared" si="72"/>
        <v>3.584646156514477E-5</v>
      </c>
      <c r="JH59" s="86">
        <f t="shared" si="72"/>
        <v>8.4368277033133713E-5</v>
      </c>
      <c r="JI59" s="86">
        <f t="shared" si="72"/>
        <v>2.0646849448038458E-4</v>
      </c>
      <c r="JJ59" s="86">
        <f t="shared" si="72"/>
        <v>5.7417360309412049E-5</v>
      </c>
      <c r="JK59" s="86">
        <f t="shared" si="72"/>
        <v>5.4926768371109424E-5</v>
      </c>
      <c r="JL59" s="86">
        <f t="shared" si="72"/>
        <v>3.7404121172668663E-5</v>
      </c>
      <c r="JM59" s="86">
        <f t="shared" si="72"/>
        <v>3.7831755657327405E-6</v>
      </c>
    </row>
    <row r="60" spans="2:273" x14ac:dyDescent="0.25">
      <c r="B60" s="2">
        <v>33</v>
      </c>
      <c r="C60" s="37">
        <v>120.23699999999999</v>
      </c>
      <c r="D60" s="37">
        <v>115.593</v>
      </c>
      <c r="E60" s="37">
        <v>115.797</v>
      </c>
      <c r="F60" s="37">
        <v>115.949</v>
      </c>
      <c r="G60" s="37">
        <v>119.76300000000001</v>
      </c>
      <c r="H60" s="37">
        <v>113.42400000000001</v>
      </c>
      <c r="I60" s="37">
        <v>116.983</v>
      </c>
      <c r="J60" s="37">
        <v>115.949</v>
      </c>
      <c r="K60" s="37">
        <v>114.983</v>
      </c>
      <c r="L60" s="37">
        <v>119</v>
      </c>
      <c r="M60" s="37">
        <v>120.322</v>
      </c>
      <c r="N60" s="37">
        <v>120.69499999999999</v>
      </c>
      <c r="O60" s="37">
        <v>123.797</v>
      </c>
      <c r="P60" s="37">
        <v>121.03400000000001</v>
      </c>
      <c r="Q60" s="37">
        <v>123.91500000000001</v>
      </c>
      <c r="S60" s="4">
        <f t="shared" si="59"/>
        <v>117.92049254977353</v>
      </c>
      <c r="T60" s="4">
        <f t="shared" si="59"/>
        <v>114.57413229417256</v>
      </c>
      <c r="U60" s="4">
        <f t="shared" si="59"/>
        <v>115.37707530238225</v>
      </c>
      <c r="V60" s="4">
        <f t="shared" si="59"/>
        <v>115.02582225281546</v>
      </c>
      <c r="W60" s="4">
        <f t="shared" si="59"/>
        <v>117.22354008045525</v>
      </c>
      <c r="X60" s="4">
        <f t="shared" si="59"/>
        <v>113.58012067137783</v>
      </c>
      <c r="Y60" s="4">
        <f t="shared" si="59"/>
        <v>114.60882558469015</v>
      </c>
      <c r="Z60" s="4">
        <f t="shared" si="59"/>
        <v>114.61228391982922</v>
      </c>
      <c r="AA60" s="4">
        <f t="shared" si="59"/>
        <v>114.38481776258737</v>
      </c>
      <c r="AB60" s="4">
        <f t="shared" si="59"/>
        <v>117.43664997642431</v>
      </c>
      <c r="AC60" s="4">
        <f t="shared" si="59"/>
        <v>120.53259414765314</v>
      </c>
      <c r="AD60" s="4">
        <f t="shared" si="59"/>
        <v>120.15850532464542</v>
      </c>
      <c r="AE60" s="4">
        <f t="shared" si="59"/>
        <v>123.62033453953543</v>
      </c>
      <c r="AF60" s="4">
        <f t="shared" si="59"/>
        <v>121.92293690198079</v>
      </c>
      <c r="AG60" s="4">
        <f t="shared" si="59"/>
        <v>122.41199783152415</v>
      </c>
      <c r="AI60" s="4">
        <f t="shared" si="60"/>
        <v>2.3165074502264673</v>
      </c>
      <c r="AJ60" s="4">
        <f t="shared" si="60"/>
        <v>1.0188677058274465</v>
      </c>
      <c r="AK60" s="4">
        <f t="shared" si="60"/>
        <v>0.41992469761774487</v>
      </c>
      <c r="AL60" s="4">
        <f t="shared" si="60"/>
        <v>0.92317774718453904</v>
      </c>
      <c r="AM60" s="4">
        <f t="shared" si="60"/>
        <v>2.539459919544754</v>
      </c>
      <c r="AN60" s="4">
        <f t="shared" si="60"/>
        <v>-0.15612067137782049</v>
      </c>
      <c r="AO60" s="4">
        <f t="shared" si="60"/>
        <v>2.3741744153098523</v>
      </c>
      <c r="AP60" s="4">
        <f t="shared" si="60"/>
        <v>1.336716080170774</v>
      </c>
      <c r="AQ60" s="4">
        <f t="shared" si="60"/>
        <v>0.59818223741262955</v>
      </c>
      <c r="AR60" s="4">
        <f t="shared" si="60"/>
        <v>1.5633500235756941</v>
      </c>
      <c r="AS60" s="4">
        <f t="shared" si="60"/>
        <v>-0.21059414765313988</v>
      </c>
      <c r="AT60" s="4">
        <f t="shared" si="60"/>
        <v>0.53649467535457518</v>
      </c>
      <c r="AU60" s="4">
        <f t="shared" si="60"/>
        <v>0.17666546046456233</v>
      </c>
      <c r="AV60" s="4">
        <f t="shared" si="60"/>
        <v>-0.88893690198078446</v>
      </c>
      <c r="AW60" s="4">
        <f t="shared" si="60"/>
        <v>1.5030021684758594</v>
      </c>
      <c r="AY60" s="2">
        <f t="shared" si="65"/>
        <v>117.63024227081928</v>
      </c>
      <c r="AZ60" s="2">
        <f t="shared" si="65"/>
        <v>114.37980980272754</v>
      </c>
      <c r="BA60" s="2">
        <f t="shared" si="65"/>
        <v>115.2330550379485</v>
      </c>
      <c r="BB60" s="2">
        <f t="shared" si="65"/>
        <v>114.76349116974883</v>
      </c>
      <c r="BC60" s="2">
        <f t="shared" si="65"/>
        <v>116.78676140114528</v>
      </c>
      <c r="BD60" s="2">
        <f t="shared" si="65"/>
        <v>113.49003759321478</v>
      </c>
      <c r="BE60" s="2">
        <f t="shared" si="65"/>
        <v>114.41008706347368</v>
      </c>
      <c r="BF60" s="2">
        <f t="shared" si="65"/>
        <v>114.4971073259544</v>
      </c>
      <c r="BG60" s="2">
        <f t="shared" si="65"/>
        <v>114.3314757174619</v>
      </c>
      <c r="BH60" s="2">
        <f t="shared" si="65"/>
        <v>117.32518666661457</v>
      </c>
      <c r="BI60" s="2">
        <f t="shared" si="65"/>
        <v>120.29774450855025</v>
      </c>
      <c r="BJ60" s="2">
        <f t="shared" si="65"/>
        <v>120.084773553237</v>
      </c>
      <c r="BK60" s="2">
        <f t="shared" si="65"/>
        <v>123.53681351447791</v>
      </c>
      <c r="BL60" s="2">
        <f t="shared" si="65"/>
        <v>121.87040972944112</v>
      </c>
      <c r="BM60" s="2">
        <f t="shared" si="65"/>
        <v>122.40598800899731</v>
      </c>
      <c r="BO60" s="2">
        <f t="shared" si="10"/>
        <v>120.23699999999999</v>
      </c>
      <c r="BP60" s="2">
        <f t="shared" si="11"/>
        <v>115.593</v>
      </c>
      <c r="BQ60" s="2">
        <f t="shared" si="12"/>
        <v>115.797</v>
      </c>
      <c r="BR60" s="2">
        <f t="shared" si="13"/>
        <v>115.949</v>
      </c>
      <c r="BS60" s="2">
        <f t="shared" si="14"/>
        <v>119.76300000000001</v>
      </c>
      <c r="BT60" s="2">
        <f t="shared" si="15"/>
        <v>113.42400000000001</v>
      </c>
      <c r="BU60" s="2">
        <f t="shared" si="16"/>
        <v>116.983</v>
      </c>
      <c r="BV60" s="2">
        <f t="shared" si="17"/>
        <v>115.949</v>
      </c>
      <c r="BW60" s="2">
        <f t="shared" si="18"/>
        <v>114.983</v>
      </c>
      <c r="BX60" s="2">
        <f t="shared" si="19"/>
        <v>119</v>
      </c>
      <c r="BY60" s="2">
        <f t="shared" si="20"/>
        <v>120.322</v>
      </c>
      <c r="BZ60" s="2">
        <f t="shared" si="21"/>
        <v>120.69499999999999</v>
      </c>
      <c r="CA60" s="2">
        <f t="shared" si="22"/>
        <v>123.797</v>
      </c>
      <c r="CB60" s="2">
        <f t="shared" si="23"/>
        <v>121.03400000000001</v>
      </c>
      <c r="CC60" s="2">
        <f t="shared" si="24"/>
        <v>123.91500000000001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119.73259459930316</v>
      </c>
      <c r="DL60" s="2">
        <f t="shared" si="61"/>
        <v>116.06913063427801</v>
      </c>
      <c r="DM60" s="2">
        <f t="shared" si="61"/>
        <v>116.74201904315198</v>
      </c>
      <c r="DN60" s="2">
        <f t="shared" si="61"/>
        <v>116.72031998123828</v>
      </c>
      <c r="DO60" s="2">
        <f t="shared" si="61"/>
        <v>119.01494559099439</v>
      </c>
      <c r="DP60" s="2">
        <f t="shared" si="61"/>
        <v>115.10116311047894</v>
      </c>
      <c r="DQ60" s="2">
        <f t="shared" si="61"/>
        <v>116.71670229419702</v>
      </c>
      <c r="DR60" s="2">
        <f t="shared" si="61"/>
        <v>116.62854579275636</v>
      </c>
      <c r="DS60" s="2">
        <f t="shared" si="61"/>
        <v>115.68242633053217</v>
      </c>
      <c r="DT60" s="2">
        <f t="shared" si="61"/>
        <v>118.64419487908962</v>
      </c>
      <c r="DU60" s="2">
        <f t="shared" si="61"/>
        <v>121.44026285178235</v>
      </c>
      <c r="DV60" s="2">
        <f t="shared" si="61"/>
        <v>120.68517211948789</v>
      </c>
      <c r="DW60" s="2">
        <f t="shared" si="61"/>
        <v>124.4351654654655</v>
      </c>
      <c r="DX60" s="2">
        <f t="shared" si="61"/>
        <v>122.91294723294723</v>
      </c>
      <c r="DY60" s="2">
        <f t="shared" si="61"/>
        <v>123.17785850945498</v>
      </c>
      <c r="EA60" s="2">
        <f t="shared" si="62"/>
        <v>113.3190529363665</v>
      </c>
      <c r="EB60" s="2">
        <f t="shared" si="62"/>
        <v>110.75862603628006</v>
      </c>
      <c r="EC60" s="2">
        <f t="shared" si="62"/>
        <v>111.83520141435088</v>
      </c>
      <c r="ED60" s="2">
        <f t="shared" si="62"/>
        <v>110.78866605642902</v>
      </c>
      <c r="EE60" s="2">
        <f t="shared" si="62"/>
        <v>112.59345614491322</v>
      </c>
      <c r="EF60" s="2">
        <f t="shared" si="62"/>
        <v>109.72772937870744</v>
      </c>
      <c r="EG60" s="2">
        <f t="shared" si="62"/>
        <v>109.45808442817142</v>
      </c>
      <c r="EH60" s="2">
        <f t="shared" si="62"/>
        <v>109.71893568212018</v>
      </c>
      <c r="EI60" s="2">
        <f t="shared" si="62"/>
        <v>111.07540783071583</v>
      </c>
      <c r="EJ60" s="2">
        <f t="shared" si="62"/>
        <v>114.36988249948811</v>
      </c>
      <c r="EK60" s="2">
        <f t="shared" si="62"/>
        <v>117.96245108921356</v>
      </c>
      <c r="EL60" s="2">
        <f t="shared" si="62"/>
        <v>118.65282673830882</v>
      </c>
      <c r="EM60" s="2">
        <f t="shared" si="62"/>
        <v>121.39383418520541</v>
      </c>
      <c r="EN60" s="2">
        <f t="shared" si="62"/>
        <v>119.3108125422671</v>
      </c>
      <c r="EO60" s="2">
        <f t="shared" si="62"/>
        <v>120.35482734930665</v>
      </c>
      <c r="EQ60" s="2">
        <f t="shared" si="63"/>
        <v>114.12495216000534</v>
      </c>
      <c r="ER60" s="2">
        <f t="shared" si="63"/>
        <v>111.23800943979244</v>
      </c>
      <c r="ES60" s="2">
        <f t="shared" si="63"/>
        <v>111.26921548014811</v>
      </c>
      <c r="ET60" s="2">
        <f t="shared" si="63"/>
        <v>111.32893599457338</v>
      </c>
      <c r="EU60" s="2">
        <f t="shared" si="63"/>
        <v>111.02488819780707</v>
      </c>
      <c r="EV60" s="2">
        <f t="shared" si="63"/>
        <v>110.77784084515174</v>
      </c>
      <c r="EW60" s="2">
        <f t="shared" si="63"/>
        <v>111.19553528225805</v>
      </c>
      <c r="EX60" s="2">
        <f t="shared" si="63"/>
        <v>110.120309473124</v>
      </c>
      <c r="EY60" s="2">
        <f t="shared" si="63"/>
        <v>111.65543155830079</v>
      </c>
      <c r="EZ60" s="2">
        <f t="shared" si="63"/>
        <v>114.03449428971061</v>
      </c>
      <c r="FA60" s="2">
        <f t="shared" si="63"/>
        <v>116.83325893893253</v>
      </c>
      <c r="FB60" s="2">
        <f t="shared" si="63"/>
        <v>118.71806432876032</v>
      </c>
      <c r="FC60" s="2">
        <f t="shared" si="63"/>
        <v>121.12592164095122</v>
      </c>
      <c r="FD60" s="2">
        <f t="shared" si="63"/>
        <v>120.73624226502947</v>
      </c>
      <c r="FE60" s="2">
        <f t="shared" si="63"/>
        <v>122.41653383444449</v>
      </c>
      <c r="FG60" s="2">
        <f t="shared" si="64"/>
        <v>0.32780697138208115</v>
      </c>
      <c r="FH60" s="2">
        <f t="shared" si="64"/>
        <v>0.31811664335147066</v>
      </c>
      <c r="FI60" s="2">
        <f t="shared" si="64"/>
        <v>0.30751701713554552</v>
      </c>
      <c r="FJ60" s="2">
        <f t="shared" si="64"/>
        <v>0.32990190626945898</v>
      </c>
      <c r="FK60" s="2">
        <f t="shared" si="64"/>
        <v>0.34697219414435365</v>
      </c>
      <c r="FL60" s="2">
        <f t="shared" si="64"/>
        <v>0.29984432697014041</v>
      </c>
      <c r="FM60" s="2">
        <f t="shared" si="64"/>
        <v>0.31779174161442492</v>
      </c>
      <c r="FN60" s="2">
        <f t="shared" si="64"/>
        <v>0.30847851434766094</v>
      </c>
      <c r="FO60" s="2">
        <f t="shared" si="64"/>
        <v>0.29324709837831231</v>
      </c>
      <c r="FP60" s="2">
        <f t="shared" si="64"/>
        <v>0.30858352037653108</v>
      </c>
      <c r="FQ60" s="2">
        <f t="shared" si="64"/>
        <v>0.32849239191296431</v>
      </c>
      <c r="FR60" s="2">
        <f t="shared" si="64"/>
        <v>0.29542359975758842</v>
      </c>
      <c r="FS60" s="2">
        <f t="shared" si="64"/>
        <v>0.29537605342608708</v>
      </c>
      <c r="FT60" s="2">
        <f t="shared" si="64"/>
        <v>0.28943827982519366</v>
      </c>
      <c r="FU60" s="2">
        <f t="shared" si="64"/>
        <v>0.27344418012222288</v>
      </c>
      <c r="FW60" s="2">
        <f t="shared" si="67"/>
        <v>6.3705082060289269E-5</v>
      </c>
      <c r="FX60" s="2">
        <f t="shared" si="67"/>
        <v>8.149148861574656E-5</v>
      </c>
      <c r="FY60" s="2">
        <f t="shared" si="67"/>
        <v>6.0221225327654496E-5</v>
      </c>
      <c r="FZ60" s="2">
        <f t="shared" si="67"/>
        <v>6.5014973732201354E-5</v>
      </c>
      <c r="GA60" s="2">
        <f t="shared" si="67"/>
        <v>6.7518316760564433E-5</v>
      </c>
      <c r="GB60" s="2">
        <f t="shared" si="67"/>
        <v>6.4853646212149652E-5</v>
      </c>
      <c r="GC60" s="2">
        <f t="shared" si="67"/>
        <v>6.5373149540574719E-5</v>
      </c>
      <c r="GD60" s="2">
        <f t="shared" si="67"/>
        <v>6.9249286548838179E-5</v>
      </c>
      <c r="GE60" s="2">
        <f t="shared" si="67"/>
        <v>7.6193738243882604E-5</v>
      </c>
      <c r="GF60" s="2">
        <f t="shared" si="67"/>
        <v>7.7078406107853532E-5</v>
      </c>
      <c r="GG60" s="2">
        <f t="shared" si="67"/>
        <v>7.4069522013788029E-5</v>
      </c>
      <c r="GH60" s="2">
        <f t="shared" si="67"/>
        <v>6.4720473373829302E-5</v>
      </c>
      <c r="GI60" s="2">
        <f t="shared" si="67"/>
        <v>5.7930333591939739E-5</v>
      </c>
      <c r="GJ60" s="2">
        <f t="shared" si="67"/>
        <v>4.0805282831713263E-5</v>
      </c>
      <c r="GK60" s="2">
        <f t="shared" si="67"/>
        <v>3.4408675091476102E-5</v>
      </c>
      <c r="GM60" s="86">
        <f t="shared" si="68"/>
        <v>4.006519198500262E-4</v>
      </c>
      <c r="GN60" s="86">
        <f t="shared" si="68"/>
        <v>2.7572438563462886E-4</v>
      </c>
      <c r="GO60" s="86">
        <f t="shared" si="68"/>
        <v>2.0399906830866125E-4</v>
      </c>
      <c r="GP60" s="86">
        <f t="shared" si="68"/>
        <v>3.8021834104373002E-4</v>
      </c>
      <c r="GQ60" s="86">
        <f t="shared" si="68"/>
        <v>6.8200738643761714E-4</v>
      </c>
      <c r="GR60" s="86">
        <f t="shared" si="68"/>
        <v>1.2108324333949675E-4</v>
      </c>
      <c r="GS60" s="86">
        <f t="shared" si="68"/>
        <v>2.7191328340168524E-4</v>
      </c>
      <c r="GT60" s="86">
        <f t="shared" si="68"/>
        <v>1.6223700952755295E-4</v>
      </c>
      <c r="GU60" s="86">
        <f t="shared" si="68"/>
        <v>6.9500274930775054E-5</v>
      </c>
      <c r="GV60" s="86">
        <f t="shared" si="68"/>
        <v>1.5374360464511937E-4</v>
      </c>
      <c r="GW60" s="86">
        <f t="shared" si="68"/>
        <v>3.5321301198333615E-4</v>
      </c>
      <c r="GX60" s="86">
        <f t="shared" si="68"/>
        <v>1.0564751230381058E-4</v>
      </c>
      <c r="GY60" s="86">
        <f t="shared" si="68"/>
        <v>1.0161412916466745E-4</v>
      </c>
      <c r="GZ60" s="86">
        <f t="shared" si="68"/>
        <v>7.1271894540675721E-5</v>
      </c>
      <c r="HA60" s="86">
        <f t="shared" si="68"/>
        <v>8.9918542359729897E-6</v>
      </c>
      <c r="HC60" s="86">
        <f t="shared" ref="HC60:HH122" si="73" xml:space="preserve"> _xlfn.NORM.DIST($B60, C$8, ABS(C$12), TRUE) * _xlfn.NORM.DIST(($B60 - C$8)*C$16, 0, ABS(C$12), TRUE) * 2</f>
        <v>2.7304521800171105E-12</v>
      </c>
      <c r="HD60" s="86">
        <f t="shared" si="69"/>
        <v>2.0977299025485872E-13</v>
      </c>
      <c r="HE60" s="86">
        <f t="shared" si="69"/>
        <v>3.6371030913145838E-14</v>
      </c>
      <c r="HF60" s="86">
        <f t="shared" si="69"/>
        <v>1.0014304281010432E-13</v>
      </c>
      <c r="HG60" s="86">
        <f t="shared" si="69"/>
        <v>5.1941553784583205E-13</v>
      </c>
      <c r="HH60" s="86">
        <f t="shared" si="69"/>
        <v>1.2032239318308E-15</v>
      </c>
      <c r="HI60" s="86">
        <f t="shared" si="69"/>
        <v>7.4824269370467747E-14</v>
      </c>
      <c r="HJ60" s="86">
        <f t="shared" si="69"/>
        <v>1.3745865315230794E-14</v>
      </c>
      <c r="HK60" s="86">
        <f t="shared" si="69"/>
        <v>1.3703203171000099E-15</v>
      </c>
      <c r="HL60" s="86">
        <f t="shared" si="69"/>
        <v>2.9068124184092947E-15</v>
      </c>
      <c r="HM60" s="86">
        <f t="shared" si="69"/>
        <v>5.1469084080426763E-14</v>
      </c>
      <c r="HN60" s="86">
        <f t="shared" si="69"/>
        <v>1.9842785046258076E-15</v>
      </c>
      <c r="HO60" s="86">
        <f t="shared" si="69"/>
        <v>5.6513070850448425E-15</v>
      </c>
      <c r="HP60" s="86">
        <f t="shared" si="69"/>
        <v>5.2182699750217878E-15</v>
      </c>
      <c r="HQ60" s="86">
        <f t="shared" si="69"/>
        <v>7.5452262378711802E-19</v>
      </c>
      <c r="HS60" s="86">
        <f t="shared" si="70"/>
        <v>1.2148005262246518E-93</v>
      </c>
      <c r="HT60" s="86">
        <f t="shared" si="70"/>
        <v>3.7016796845342911E-100</v>
      </c>
      <c r="HU60" s="86">
        <f t="shared" si="70"/>
        <v>4.8379826421583493E-106</v>
      </c>
      <c r="HV60" s="86">
        <f t="shared" si="70"/>
        <v>7.229122662591355E-107</v>
      </c>
      <c r="HW60" s="86">
        <f t="shared" si="70"/>
        <v>1.3293845609441855E-100</v>
      </c>
      <c r="HX60" s="86">
        <f t="shared" si="70"/>
        <v>1.7981449324559501E-122</v>
      </c>
      <c r="HY60" s="86">
        <f t="shared" si="70"/>
        <v>4.8128024372154656E-107</v>
      </c>
      <c r="HZ60" s="86">
        <f t="shared" si="70"/>
        <v>1.0359457824689528E-114</v>
      </c>
      <c r="IA60" s="86">
        <f t="shared" si="70"/>
        <v>3.4415732790848776E-124</v>
      </c>
      <c r="IB60" s="86">
        <f t="shared" si="70"/>
        <v>1.7213643790096238E-120</v>
      </c>
      <c r="IC60" s="86">
        <f t="shared" si="70"/>
        <v>5.9318511819628331E-109</v>
      </c>
      <c r="ID60" s="86">
        <f t="shared" si="70"/>
        <v>1.6732772514397414E-121</v>
      </c>
      <c r="IE60" s="86">
        <f t="shared" si="70"/>
        <v>4.28318214977996E-116</v>
      </c>
      <c r="IF60" s="86">
        <f t="shared" si="70"/>
        <v>6.3634889841018011E-59</v>
      </c>
      <c r="IG60" s="86">
        <f t="shared" si="70"/>
        <v>1.5957163924897138E-37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1.1986236634165508E-197</v>
      </c>
      <c r="IW60" s="86">
        <f t="shared" si="71"/>
        <v>7.6984896210595343E-90</v>
      </c>
      <c r="IY60" s="86">
        <f t="shared" si="72"/>
        <v>4.006519225804784E-4</v>
      </c>
      <c r="IZ60" s="86">
        <f t="shared" si="72"/>
        <v>2.7572438584440187E-4</v>
      </c>
      <c r="JA60" s="86">
        <f t="shared" si="72"/>
        <v>2.0399906834503228E-4</v>
      </c>
      <c r="JB60" s="86">
        <f t="shared" si="72"/>
        <v>3.8021834114387306E-4</v>
      </c>
      <c r="JC60" s="86">
        <f t="shared" si="72"/>
        <v>6.820073869570327E-4</v>
      </c>
      <c r="JD60" s="86">
        <f t="shared" si="72"/>
        <v>1.2108324334069997E-4</v>
      </c>
      <c r="JE60" s="86">
        <f t="shared" si="72"/>
        <v>2.719132834765095E-4</v>
      </c>
      <c r="JF60" s="86">
        <f t="shared" si="72"/>
        <v>1.6223700954129882E-4</v>
      </c>
      <c r="JG60" s="86">
        <f t="shared" si="72"/>
        <v>6.9500274932145377E-5</v>
      </c>
      <c r="JH60" s="86">
        <f t="shared" si="72"/>
        <v>1.5374360464802617E-4</v>
      </c>
      <c r="JI60" s="86">
        <f t="shared" si="72"/>
        <v>3.5321301203480523E-4</v>
      </c>
      <c r="JJ60" s="86">
        <f t="shared" si="72"/>
        <v>1.0564751230579486E-4</v>
      </c>
      <c r="JK60" s="86">
        <f t="shared" si="72"/>
        <v>1.0161412917031876E-4</v>
      </c>
      <c r="JL60" s="86">
        <f t="shared" si="72"/>
        <v>7.1271894545893986E-5</v>
      </c>
      <c r="JM60" s="86">
        <f t="shared" si="72"/>
        <v>8.9918542359737435E-6</v>
      </c>
    </row>
    <row r="61" spans="2:273" x14ac:dyDescent="0.25">
      <c r="B61" s="2">
        <v>34</v>
      </c>
      <c r="C61" s="37">
        <v>120</v>
      </c>
      <c r="D61" s="37">
        <v>114.797</v>
      </c>
      <c r="E61" s="37">
        <v>118.898</v>
      </c>
      <c r="F61" s="37">
        <v>118.322</v>
      </c>
      <c r="G61" s="37">
        <v>120.288</v>
      </c>
      <c r="H61" s="37">
        <v>114.91500000000001</v>
      </c>
      <c r="I61" s="37">
        <v>118.864</v>
      </c>
      <c r="J61" s="37">
        <v>117</v>
      </c>
      <c r="K61" s="37">
        <v>116.068</v>
      </c>
      <c r="L61" s="37">
        <v>116.78</v>
      </c>
      <c r="M61" s="37">
        <v>119.84699999999999</v>
      </c>
      <c r="N61" s="37">
        <v>121.39</v>
      </c>
      <c r="O61" s="37">
        <v>126.593</v>
      </c>
      <c r="P61" s="37">
        <v>120.91500000000001</v>
      </c>
      <c r="Q61" s="37">
        <v>121.35599999999999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118.16277201245883</v>
      </c>
      <c r="T61" s="4">
        <f t="shared" si="74"/>
        <v>114.65776657556114</v>
      </c>
      <c r="U61" s="4">
        <f t="shared" si="74"/>
        <v>115.46681614280695</v>
      </c>
      <c r="V61" s="4">
        <f t="shared" si="74"/>
        <v>115.16300874254711</v>
      </c>
      <c r="W61" s="4">
        <f t="shared" si="74"/>
        <v>117.45078416685143</v>
      </c>
      <c r="X61" s="4">
        <f t="shared" si="74"/>
        <v>113.71000956561072</v>
      </c>
      <c r="Y61" s="4">
        <f t="shared" si="74"/>
        <v>114.7180171516317</v>
      </c>
      <c r="Z61" s="4">
        <f t="shared" si="74"/>
        <v>114.7019038099059</v>
      </c>
      <c r="AA61" s="4">
        <f t="shared" si="74"/>
        <v>114.47362110195644</v>
      </c>
      <c r="AB61" s="4">
        <f t="shared" si="74"/>
        <v>117.53757989867685</v>
      </c>
      <c r="AC61" s="4">
        <f t="shared" si="74"/>
        <v>120.71227782052078</v>
      </c>
      <c r="AD61" s="4">
        <f t="shared" si="74"/>
        <v>120.29561881056435</v>
      </c>
      <c r="AE61" s="4">
        <f t="shared" si="74"/>
        <v>123.77440632206179</v>
      </c>
      <c r="AF61" s="4">
        <f t="shared" si="74"/>
        <v>122.07716342875486</v>
      </c>
      <c r="AG61" s="4">
        <f t="shared" si="74"/>
        <v>122.57389564215283</v>
      </c>
      <c r="AI61" s="4">
        <f t="shared" ref="AI61:AW77" si="75">IF(OR($B61 &lt; C$230, $B61 &gt; C$233), 0, C61-S61)</f>
        <v>1.8372279875411692</v>
      </c>
      <c r="AJ61" s="4">
        <f t="shared" si="75"/>
        <v>0.13923342443885645</v>
      </c>
      <c r="AK61" s="4">
        <f t="shared" si="75"/>
        <v>3.431183857193048</v>
      </c>
      <c r="AL61" s="4">
        <f t="shared" si="75"/>
        <v>3.1589912574528967</v>
      </c>
      <c r="AM61" s="4">
        <f t="shared" si="75"/>
        <v>2.8372158331485622</v>
      </c>
      <c r="AN61" s="4">
        <f t="shared" si="75"/>
        <v>1.2049904343892877</v>
      </c>
      <c r="AO61" s="4">
        <f t="shared" si="75"/>
        <v>4.1459828483683054</v>
      </c>
      <c r="AP61" s="4">
        <f t="shared" si="75"/>
        <v>2.2980961900940997</v>
      </c>
      <c r="AQ61" s="4">
        <f t="shared" si="75"/>
        <v>1.5943788980435585</v>
      </c>
      <c r="AR61" s="4">
        <f t="shared" si="75"/>
        <v>-0.75757989867685183</v>
      </c>
      <c r="AS61" s="4">
        <f t="shared" si="75"/>
        <v>-0.86527782052078805</v>
      </c>
      <c r="AT61" s="4">
        <f t="shared" si="75"/>
        <v>1.0943811894356514</v>
      </c>
      <c r="AU61" s="4">
        <f t="shared" si="75"/>
        <v>2.8185936779382104</v>
      </c>
      <c r="AV61" s="4">
        <f t="shared" si="75"/>
        <v>-1.1621634287548517</v>
      </c>
      <c r="AW61" s="4">
        <f t="shared" si="75"/>
        <v>-1.2178956421528397</v>
      </c>
      <c r="AY61" s="2">
        <f t="shared" si="65"/>
        <v>117.70156903077802</v>
      </c>
      <c r="AZ61" s="2">
        <f t="shared" si="65"/>
        <v>114.34051771326801</v>
      </c>
      <c r="BA61" s="2">
        <f t="shared" si="65"/>
        <v>115.22886808392147</v>
      </c>
      <c r="BB61" s="2">
        <f t="shared" si="65"/>
        <v>114.74026148326294</v>
      </c>
      <c r="BC61" s="2">
        <f t="shared" si="65"/>
        <v>116.7759145614405</v>
      </c>
      <c r="BD61" s="2">
        <f t="shared" si="65"/>
        <v>113.55380925490789</v>
      </c>
      <c r="BE61" s="2">
        <f t="shared" si="65"/>
        <v>114.39321370863702</v>
      </c>
      <c r="BF61" s="2">
        <f t="shared" si="65"/>
        <v>114.50492110122904</v>
      </c>
      <c r="BG61" s="2">
        <f t="shared" si="65"/>
        <v>114.37607319199192</v>
      </c>
      <c r="BH61" s="2">
        <f t="shared" si="65"/>
        <v>117.34544941491191</v>
      </c>
      <c r="BI61" s="2">
        <f t="shared" si="65"/>
        <v>120.3311574195631</v>
      </c>
      <c r="BJ61" s="2">
        <f t="shared" si="65"/>
        <v>120.16715757266897</v>
      </c>
      <c r="BK61" s="2">
        <f t="shared" si="65"/>
        <v>123.62816190939995</v>
      </c>
      <c r="BL61" s="2">
        <f t="shared" si="65"/>
        <v>121.98257491770929</v>
      </c>
      <c r="BM61" s="2">
        <f t="shared" si="65"/>
        <v>122.56058488482104</v>
      </c>
      <c r="BO61" s="2">
        <f t="shared" si="10"/>
        <v>120</v>
      </c>
      <c r="BP61" s="2">
        <f t="shared" si="11"/>
        <v>114.797</v>
      </c>
      <c r="BQ61" s="2">
        <f t="shared" si="12"/>
        <v>118.898</v>
      </c>
      <c r="BR61" s="2">
        <f t="shared" si="13"/>
        <v>118.322</v>
      </c>
      <c r="BS61" s="2">
        <f t="shared" si="14"/>
        <v>120.288</v>
      </c>
      <c r="BT61" s="2">
        <f t="shared" si="15"/>
        <v>114.91500000000001</v>
      </c>
      <c r="BU61" s="2">
        <f t="shared" si="16"/>
        <v>118.864</v>
      </c>
      <c r="BV61" s="2">
        <f t="shared" si="17"/>
        <v>117</v>
      </c>
      <c r="BW61" s="2">
        <f t="shared" si="18"/>
        <v>116.068</v>
      </c>
      <c r="BX61" s="2">
        <f t="shared" si="19"/>
        <v>116.78</v>
      </c>
      <c r="BY61" s="2">
        <f t="shared" si="20"/>
        <v>119.84699999999999</v>
      </c>
      <c r="BZ61" s="2">
        <f t="shared" si="21"/>
        <v>121.39</v>
      </c>
      <c r="CA61" s="2">
        <f t="shared" si="22"/>
        <v>126.593</v>
      </c>
      <c r="CB61" s="2">
        <f t="shared" si="23"/>
        <v>120.91500000000001</v>
      </c>
      <c r="CC61" s="2">
        <f t="shared" si="24"/>
        <v>121.35599999999999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120.09224634146342</v>
      </c>
      <c r="DL61" s="2">
        <f t="shared" si="76"/>
        <v>116.20636160593793</v>
      </c>
      <c r="DM61" s="2">
        <f t="shared" si="76"/>
        <v>116.92452504690432</v>
      </c>
      <c r="DN61" s="2">
        <f t="shared" si="76"/>
        <v>116.90682757973734</v>
      </c>
      <c r="DO61" s="2">
        <f t="shared" si="76"/>
        <v>119.26909896810508</v>
      </c>
      <c r="DP61" s="2">
        <f t="shared" si="76"/>
        <v>115.37068752963494</v>
      </c>
      <c r="DQ61" s="2">
        <f t="shared" si="76"/>
        <v>116.92531423751686</v>
      </c>
      <c r="DR61" s="2">
        <f t="shared" si="76"/>
        <v>116.85994113141486</v>
      </c>
      <c r="DS61" s="2">
        <f t="shared" si="76"/>
        <v>115.90459747899155</v>
      </c>
      <c r="DT61" s="2">
        <f t="shared" si="76"/>
        <v>118.84113869132291</v>
      </c>
      <c r="DU61" s="2">
        <f t="shared" si="76"/>
        <v>121.65890787992494</v>
      </c>
      <c r="DV61" s="2">
        <f t="shared" si="76"/>
        <v>120.90623257467992</v>
      </c>
      <c r="DW61" s="2">
        <f t="shared" si="76"/>
        <v>124.70273843843847</v>
      </c>
      <c r="DX61" s="2">
        <f t="shared" si="76"/>
        <v>123.20884298584298</v>
      </c>
      <c r="DY61" s="2">
        <f t="shared" si="76"/>
        <v>123.49196040044497</v>
      </c>
      <c r="EA61" s="2">
        <f t="shared" ref="EA61:EO77" si="77">CE$228*$B61+CE$229</f>
        <v>113.2304911274378</v>
      </c>
      <c r="EB61" s="2">
        <f t="shared" si="77"/>
        <v>110.69286196612767</v>
      </c>
      <c r="EC61" s="2">
        <f t="shared" si="77"/>
        <v>111.74658617578125</v>
      </c>
      <c r="ED61" s="2">
        <f t="shared" si="77"/>
        <v>110.72663265130302</v>
      </c>
      <c r="EE61" s="2">
        <f t="shared" si="77"/>
        <v>112.49674118280051</v>
      </c>
      <c r="EF61" s="2">
        <f t="shared" si="77"/>
        <v>109.684348548236</v>
      </c>
      <c r="EG61" s="2">
        <f t="shared" si="77"/>
        <v>109.43543553736806</v>
      </c>
      <c r="EH61" s="2">
        <f t="shared" si="77"/>
        <v>109.69006175254688</v>
      </c>
      <c r="EI61" s="2">
        <f t="shared" si="77"/>
        <v>111.01617635555684</v>
      </c>
      <c r="EJ61" s="2">
        <f t="shared" si="77"/>
        <v>114.28914714865881</v>
      </c>
      <c r="EK61" s="2">
        <f t="shared" si="77"/>
        <v>117.85603494166948</v>
      </c>
      <c r="EL61" s="2">
        <f t="shared" si="77"/>
        <v>118.55956743773052</v>
      </c>
      <c r="EM61" s="2">
        <f t="shared" si="77"/>
        <v>121.29034997501685</v>
      </c>
      <c r="EN61" s="2">
        <f t="shared" si="77"/>
        <v>119.23680929962373</v>
      </c>
      <c r="EO61" s="2">
        <f t="shared" si="77"/>
        <v>120.3033569866289</v>
      </c>
      <c r="EQ61" s="2">
        <f t="shared" ref="EQ61:FE77" si="78">CU$228*$B61+CU$229</f>
        <v>114.02429458010688</v>
      </c>
      <c r="ER61" s="2">
        <f t="shared" si="78"/>
        <v>111.16493098242718</v>
      </c>
      <c r="ES61" s="2">
        <f t="shared" si="78"/>
        <v>111.18894312038516</v>
      </c>
      <c r="ET61" s="2">
        <f t="shared" si="78"/>
        <v>111.25871602250196</v>
      </c>
      <c r="EU61" s="2">
        <f t="shared" si="78"/>
        <v>110.95234774865028</v>
      </c>
      <c r="EV61" s="2">
        <f t="shared" si="78"/>
        <v>110.71856981329768</v>
      </c>
      <c r="EW61" s="2">
        <f t="shared" si="78"/>
        <v>111.14661260611204</v>
      </c>
      <c r="EX61" s="2">
        <f t="shared" si="78"/>
        <v>110.08534925492282</v>
      </c>
      <c r="EY61" s="2">
        <f t="shared" si="78"/>
        <v>111.58725398754139</v>
      </c>
      <c r="EZ61" s="2">
        <f t="shared" si="78"/>
        <v>113.95880544492763</v>
      </c>
      <c r="FA61" s="2">
        <f t="shared" si="78"/>
        <v>116.74399772583897</v>
      </c>
      <c r="FB61" s="2">
        <f t="shared" si="78"/>
        <v>118.62384371072193</v>
      </c>
      <c r="FC61" s="2">
        <f t="shared" si="78"/>
        <v>121.02630552633636</v>
      </c>
      <c r="FD61" s="2">
        <f t="shared" si="78"/>
        <v>120.64175045244258</v>
      </c>
      <c r="FE61" s="2">
        <f t="shared" si="78"/>
        <v>122.32707284240874</v>
      </c>
      <c r="FG61" s="2">
        <f t="shared" ref="FG61:FU77" si="79">POWER(10,($B61-C$231)/C$229)/(1+POWER(10,($B61-C$231)/C$229))</f>
        <v>0.34841417158224725</v>
      </c>
      <c r="FH61" s="2">
        <f t="shared" si="79"/>
        <v>0.33842136488969343</v>
      </c>
      <c r="FI61" s="2">
        <f t="shared" si="79"/>
        <v>0.3274700964082945</v>
      </c>
      <c r="FJ61" s="2">
        <f t="shared" si="79"/>
        <v>0.35057211822917006</v>
      </c>
      <c r="FK61" s="2">
        <f t="shared" si="79"/>
        <v>0.36812438907540918</v>
      </c>
      <c r="FL61" s="2">
        <f t="shared" si="79"/>
        <v>0.31952928313181533</v>
      </c>
      <c r="FM61" s="2">
        <f t="shared" si="79"/>
        <v>0.33808600740450706</v>
      </c>
      <c r="FN61" s="2">
        <f t="shared" si="79"/>
        <v>0.3284643882905513</v>
      </c>
      <c r="FO61" s="2">
        <f t="shared" si="79"/>
        <v>0.31269237215918316</v>
      </c>
      <c r="FP61" s="2">
        <f t="shared" si="79"/>
        <v>0.32857296500664979</v>
      </c>
      <c r="FQ61" s="2">
        <f t="shared" si="79"/>
        <v>0.34912030135535216</v>
      </c>
      <c r="FR61" s="2">
        <f t="shared" si="79"/>
        <v>0.31494888285700251</v>
      </c>
      <c r="FS61" s="2">
        <f t="shared" si="79"/>
        <v>0.31489959854208788</v>
      </c>
      <c r="FT61" s="2">
        <f t="shared" si="79"/>
        <v>0.30874132114300634</v>
      </c>
      <c r="FU61" s="2">
        <f t="shared" si="79"/>
        <v>0.29211907094463918</v>
      </c>
      <c r="FW61" s="2">
        <f t="shared" si="67"/>
        <v>6.985080414900165E-5</v>
      </c>
      <c r="FX61" s="2">
        <f t="shared" si="67"/>
        <v>8.9352937932052996E-5</v>
      </c>
      <c r="FY61" s="2">
        <f t="shared" si="67"/>
        <v>6.6030876875080755E-5</v>
      </c>
      <c r="FZ61" s="2">
        <f t="shared" si="67"/>
        <v>7.1287053970182229E-5</v>
      </c>
      <c r="GA61" s="2">
        <f t="shared" si="67"/>
        <v>7.4031879921220397E-5</v>
      </c>
      <c r="GB61" s="2">
        <f t="shared" si="67"/>
        <v>7.1110164078354922E-5</v>
      </c>
      <c r="GC61" s="2">
        <f t="shared" si="67"/>
        <v>7.1679780994080879E-5</v>
      </c>
      <c r="GD61" s="2">
        <f t="shared" si="67"/>
        <v>7.5929825508596591E-5</v>
      </c>
      <c r="GE61" s="2">
        <f t="shared" si="67"/>
        <v>8.3544158531073155E-5</v>
      </c>
      <c r="GF61" s="2">
        <f t="shared" si="67"/>
        <v>8.4514163210826199E-5</v>
      </c>
      <c r="GG61" s="2">
        <f t="shared" si="67"/>
        <v>8.1215035516598493E-5</v>
      </c>
      <c r="GH61" s="2">
        <f t="shared" si="67"/>
        <v>7.096414479022215E-5</v>
      </c>
      <c r="GI61" s="2">
        <f t="shared" si="67"/>
        <v>6.3518992670318203E-5</v>
      </c>
      <c r="GJ61" s="2">
        <f t="shared" si="67"/>
        <v>4.4741926771513655E-5</v>
      </c>
      <c r="GK61" s="2">
        <f t="shared" si="67"/>
        <v>3.7728236750045162E-5</v>
      </c>
      <c r="GM61" s="86">
        <f t="shared" si="68"/>
        <v>6.5846891821428602E-4</v>
      </c>
      <c r="GN61" s="86">
        <f t="shared" si="68"/>
        <v>4.6571589094782166E-4</v>
      </c>
      <c r="GO61" s="86">
        <f t="shared" si="68"/>
        <v>3.4853509984720735E-4</v>
      </c>
      <c r="GP61" s="86">
        <f t="shared" si="68"/>
        <v>6.3425648458365807E-4</v>
      </c>
      <c r="GQ61" s="86">
        <f t="shared" si="68"/>
        <v>1.0903640382364829E-3</v>
      </c>
      <c r="GR61" s="86">
        <f t="shared" si="68"/>
        <v>2.1733698851176725E-4</v>
      </c>
      <c r="GS61" s="86">
        <f t="shared" si="68"/>
        <v>4.5977335722728076E-4</v>
      </c>
      <c r="GT61" s="86">
        <f t="shared" si="68"/>
        <v>2.873219294108354E-4</v>
      </c>
      <c r="GU61" s="86">
        <f t="shared" si="68"/>
        <v>1.3170923532368982E-4</v>
      </c>
      <c r="GV61" s="86">
        <f t="shared" si="68"/>
        <v>2.74500645623499E-4</v>
      </c>
      <c r="GW61" s="86">
        <f t="shared" si="68"/>
        <v>5.9345075355918318E-4</v>
      </c>
      <c r="GX61" s="86">
        <f t="shared" si="68"/>
        <v>1.9049273543127263E-4</v>
      </c>
      <c r="GY61" s="86">
        <f t="shared" si="68"/>
        <v>1.8416577813452708E-4</v>
      </c>
      <c r="GZ61" s="86">
        <f t="shared" si="68"/>
        <v>1.3288855291223857E-4</v>
      </c>
      <c r="HA61" s="86">
        <f t="shared" si="68"/>
        <v>2.0696505012359821E-5</v>
      </c>
      <c r="HC61" s="86">
        <f t="shared" si="73"/>
        <v>7.8026694593799062E-12</v>
      </c>
      <c r="HD61" s="86">
        <f t="shared" si="69"/>
        <v>6.7422281529626713E-13</v>
      </c>
      <c r="HE61" s="86">
        <f t="shared" si="69"/>
        <v>1.2487014979139313E-13</v>
      </c>
      <c r="HF61" s="86">
        <f t="shared" si="69"/>
        <v>3.3684871343417417E-13</v>
      </c>
      <c r="HG61" s="86">
        <f t="shared" si="69"/>
        <v>1.6242206283710608E-12</v>
      </c>
      <c r="HH61" s="86">
        <f t="shared" si="69"/>
        <v>4.8068753101457963E-15</v>
      </c>
      <c r="HI61" s="86">
        <f t="shared" si="69"/>
        <v>2.505403083199714E-13</v>
      </c>
      <c r="HJ61" s="86">
        <f t="shared" si="69"/>
        <v>5.0425593234919355E-14</v>
      </c>
      <c r="HK61" s="86">
        <f t="shared" si="69"/>
        <v>5.6166662634966186E-15</v>
      </c>
      <c r="HL61" s="86">
        <f t="shared" si="69"/>
        <v>1.1512639626154452E-14</v>
      </c>
      <c r="HM61" s="86">
        <f t="shared" si="69"/>
        <v>1.7896039633442546E-13</v>
      </c>
      <c r="HN61" s="86">
        <f t="shared" si="69"/>
        <v>7.7683560049693194E-15</v>
      </c>
      <c r="HO61" s="86">
        <f t="shared" si="69"/>
        <v>2.0764940762001736E-14</v>
      </c>
      <c r="HP61" s="86">
        <f t="shared" si="69"/>
        <v>1.9076025428487375E-14</v>
      </c>
      <c r="HQ61" s="86">
        <f t="shared" si="69"/>
        <v>4.2773011180661445E-18</v>
      </c>
      <c r="HS61" s="86">
        <f t="shared" si="70"/>
        <v>2.3351066082115186E-91</v>
      </c>
      <c r="HT61" s="86">
        <f t="shared" si="70"/>
        <v>1.1875304996663977E-97</v>
      </c>
      <c r="HU61" s="86">
        <f t="shared" si="70"/>
        <v>2.1374018570854408E-103</v>
      </c>
      <c r="HV61" s="86">
        <f t="shared" si="70"/>
        <v>3.2826446553874989E-104</v>
      </c>
      <c r="HW61" s="86">
        <f t="shared" si="70"/>
        <v>4.1394048967645501E-98</v>
      </c>
      <c r="HX61" s="86">
        <f t="shared" si="70"/>
        <v>1.9215966936476747E-119</v>
      </c>
      <c r="HY61" s="86">
        <f t="shared" si="70"/>
        <v>2.0816151748242751E-104</v>
      </c>
      <c r="HZ61" s="86">
        <f t="shared" si="70"/>
        <v>7.4284964326189681E-112</v>
      </c>
      <c r="IA61" s="86">
        <f t="shared" si="70"/>
        <v>4.4673794789389456E-121</v>
      </c>
      <c r="IB61" s="86">
        <f t="shared" si="70"/>
        <v>1.8259077178682478E-117</v>
      </c>
      <c r="IC61" s="86">
        <f t="shared" si="70"/>
        <v>3.1542894198746967E-106</v>
      </c>
      <c r="ID61" s="86">
        <f t="shared" si="70"/>
        <v>1.6545540786475208E-118</v>
      </c>
      <c r="IE61" s="86">
        <f t="shared" si="70"/>
        <v>2.9348476986805002E-113</v>
      </c>
      <c r="IF61" s="86">
        <f t="shared" si="70"/>
        <v>1.4803532564166667E-57</v>
      </c>
      <c r="IG61" s="86">
        <f t="shared" si="70"/>
        <v>1.1262987127590185E-36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4.2349999855663011E-194</v>
      </c>
      <c r="IW61" s="86">
        <f t="shared" si="71"/>
        <v>2.8535081226236736E-88</v>
      </c>
      <c r="IY61" s="86">
        <f t="shared" si="72"/>
        <v>6.5846892601695544E-4</v>
      </c>
      <c r="IZ61" s="86">
        <f t="shared" si="72"/>
        <v>4.6571589162204449E-4</v>
      </c>
      <c r="JA61" s="86">
        <f t="shared" si="72"/>
        <v>3.4853509997207751E-4</v>
      </c>
      <c r="JB61" s="86">
        <f t="shared" si="72"/>
        <v>6.3425648492050678E-4</v>
      </c>
      <c r="JC61" s="86">
        <f t="shared" si="72"/>
        <v>1.0903640398607036E-3</v>
      </c>
      <c r="JD61" s="86">
        <f t="shared" si="72"/>
        <v>2.1733698851657412E-4</v>
      </c>
      <c r="JE61" s="86">
        <f t="shared" si="72"/>
        <v>4.5977335747782107E-4</v>
      </c>
      <c r="JF61" s="86">
        <f t="shared" si="72"/>
        <v>2.8732192946126099E-4</v>
      </c>
      <c r="JG61" s="86">
        <f t="shared" si="72"/>
        <v>1.3170923532930648E-4</v>
      </c>
      <c r="JH61" s="86">
        <f t="shared" si="72"/>
        <v>2.7450064563501166E-4</v>
      </c>
      <c r="JI61" s="86">
        <f t="shared" si="72"/>
        <v>5.9345075373814355E-4</v>
      </c>
      <c r="JJ61" s="86">
        <f t="shared" si="72"/>
        <v>1.90492735439041E-4</v>
      </c>
      <c r="JK61" s="86">
        <f t="shared" si="72"/>
        <v>1.8416577815529202E-4</v>
      </c>
      <c r="JL61" s="86">
        <f t="shared" si="72"/>
        <v>1.3288855293131459E-4</v>
      </c>
      <c r="JM61" s="86">
        <f t="shared" si="72"/>
        <v>2.0696505012364097E-5</v>
      </c>
    </row>
    <row r="62" spans="2:273" x14ac:dyDescent="0.25">
      <c r="B62" s="2">
        <v>35</v>
      </c>
      <c r="C62" s="37">
        <v>121.051</v>
      </c>
      <c r="D62" s="37">
        <v>117.322</v>
      </c>
      <c r="E62" s="37">
        <v>116.678</v>
      </c>
      <c r="F62" s="37">
        <v>116.03400000000001</v>
      </c>
      <c r="G62" s="37">
        <v>119.593</v>
      </c>
      <c r="H62" s="37">
        <v>116.068</v>
      </c>
      <c r="I62" s="37">
        <v>116.78</v>
      </c>
      <c r="J62" s="37">
        <v>115.08499999999999</v>
      </c>
      <c r="K62" s="37">
        <v>117.08499999999999</v>
      </c>
      <c r="L62" s="37">
        <v>118.39</v>
      </c>
      <c r="M62" s="37">
        <v>123.441</v>
      </c>
      <c r="N62" s="37">
        <v>121.746</v>
      </c>
      <c r="O62" s="37">
        <v>124.458</v>
      </c>
      <c r="P62" s="37">
        <v>121.52500000000001</v>
      </c>
      <c r="Q62" s="37">
        <v>122.119</v>
      </c>
      <c r="S62" s="4">
        <f t="shared" si="74"/>
        <v>118.47008963219695</v>
      </c>
      <c r="T62" s="4">
        <f t="shared" si="74"/>
        <v>114.79773401707813</v>
      </c>
      <c r="U62" s="4">
        <f t="shared" si="74"/>
        <v>115.59609807858698</v>
      </c>
      <c r="V62" s="4">
        <f t="shared" si="74"/>
        <v>115.3716567168444</v>
      </c>
      <c r="W62" s="4">
        <f t="shared" si="74"/>
        <v>117.77163125323936</v>
      </c>
      <c r="X62" s="4">
        <f t="shared" si="74"/>
        <v>113.8664085543077</v>
      </c>
      <c r="Y62" s="4">
        <f t="shared" si="74"/>
        <v>114.88310274178436</v>
      </c>
      <c r="Z62" s="4">
        <f t="shared" si="74"/>
        <v>114.82744366488288</v>
      </c>
      <c r="AA62" s="4">
        <f t="shared" si="74"/>
        <v>114.58036716886357</v>
      </c>
      <c r="AB62" s="4">
        <f t="shared" si="74"/>
        <v>117.67564195366194</v>
      </c>
      <c r="AC62" s="4">
        <f t="shared" si="74"/>
        <v>120.9555547468796</v>
      </c>
      <c r="AD62" s="4">
        <f t="shared" si="74"/>
        <v>120.45456545808985</v>
      </c>
      <c r="AE62" s="4">
        <f t="shared" si="74"/>
        <v>123.95306643382894</v>
      </c>
      <c r="AF62" s="4">
        <f t="shared" si="74"/>
        <v>122.2439495686842</v>
      </c>
      <c r="AG62" s="4">
        <f t="shared" si="74"/>
        <v>122.72745037179793</v>
      </c>
      <c r="AI62" s="4">
        <f t="shared" si="75"/>
        <v>2.5809103678030567</v>
      </c>
      <c r="AJ62" s="4">
        <f t="shared" si="75"/>
        <v>2.5242659829218752</v>
      </c>
      <c r="AK62" s="4">
        <f t="shared" si="75"/>
        <v>1.0819019214130208</v>
      </c>
      <c r="AL62" s="4">
        <f t="shared" si="75"/>
        <v>0.66234328315560731</v>
      </c>
      <c r="AM62" s="4">
        <f t="shared" si="75"/>
        <v>1.8213687467606405</v>
      </c>
      <c r="AN62" s="4">
        <f t="shared" si="75"/>
        <v>2.2015914456923014</v>
      </c>
      <c r="AO62" s="4">
        <f t="shared" si="75"/>
        <v>1.8968972582156454</v>
      </c>
      <c r="AP62" s="4">
        <f t="shared" si="75"/>
        <v>0.25755633511711551</v>
      </c>
      <c r="AQ62" s="4">
        <f t="shared" si="75"/>
        <v>2.5046328311364192</v>
      </c>
      <c r="AR62" s="4">
        <f t="shared" si="75"/>
        <v>0.71435804633806299</v>
      </c>
      <c r="AS62" s="4">
        <f t="shared" si="75"/>
        <v>2.4854452531204032</v>
      </c>
      <c r="AT62" s="4">
        <f t="shared" si="75"/>
        <v>1.2914345419101494</v>
      </c>
      <c r="AU62" s="4">
        <f t="shared" si="75"/>
        <v>0.50493356617106144</v>
      </c>
      <c r="AV62" s="4">
        <f t="shared" si="75"/>
        <v>-0.71894956868419513</v>
      </c>
      <c r="AW62" s="4">
        <f t="shared" si="75"/>
        <v>-0.60845037179792882</v>
      </c>
      <c r="AY62" s="2">
        <f t="shared" si="65"/>
        <v>117.75016046463162</v>
      </c>
      <c r="AZ62" s="2">
        <f t="shared" si="65"/>
        <v>114.2894779213733</v>
      </c>
      <c r="BA62" s="2">
        <f t="shared" si="65"/>
        <v>115.21035281050604</v>
      </c>
      <c r="BB62" s="2">
        <f t="shared" si="65"/>
        <v>114.70305113607854</v>
      </c>
      <c r="BC62" s="2">
        <f t="shared" si="65"/>
        <v>116.74652127674599</v>
      </c>
      <c r="BD62" s="2">
        <f t="shared" si="65"/>
        <v>113.60127284995347</v>
      </c>
      <c r="BE62" s="2">
        <f t="shared" si="65"/>
        <v>114.36221363332255</v>
      </c>
      <c r="BF62" s="2">
        <f t="shared" si="65"/>
        <v>114.49756748268952</v>
      </c>
      <c r="BG62" s="2">
        <f t="shared" si="65"/>
        <v>114.40620010519524</v>
      </c>
      <c r="BH62" s="2">
        <f t="shared" si="65"/>
        <v>117.35151539685205</v>
      </c>
      <c r="BI62" s="2">
        <f t="shared" si="65"/>
        <v>120.34876092631266</v>
      </c>
      <c r="BJ62" s="2">
        <f t="shared" si="65"/>
        <v>120.23546676341167</v>
      </c>
      <c r="BK62" s="2">
        <f t="shared" si="65"/>
        <v>123.70246106227791</v>
      </c>
      <c r="BL62" s="2">
        <f t="shared" si="65"/>
        <v>122.07745652111456</v>
      </c>
      <c r="BM62" s="2">
        <f t="shared" si="65"/>
        <v>122.69893869352295</v>
      </c>
      <c r="BO62" s="2">
        <f t="shared" si="10"/>
        <v>121.051</v>
      </c>
      <c r="BP62" s="2">
        <f t="shared" si="11"/>
        <v>117.322</v>
      </c>
      <c r="BQ62" s="2">
        <f t="shared" si="12"/>
        <v>116.678</v>
      </c>
      <c r="BR62" s="2">
        <f t="shared" si="13"/>
        <v>116.03400000000001</v>
      </c>
      <c r="BS62" s="2">
        <f t="shared" si="14"/>
        <v>119.593</v>
      </c>
      <c r="BT62" s="2">
        <f t="shared" si="15"/>
        <v>116.068</v>
      </c>
      <c r="BU62" s="2">
        <f t="shared" si="16"/>
        <v>116.78</v>
      </c>
      <c r="BV62" s="2">
        <f t="shared" si="17"/>
        <v>115.08499999999999</v>
      </c>
      <c r="BW62" s="2">
        <f t="shared" si="18"/>
        <v>117.08499999999999</v>
      </c>
      <c r="BX62" s="2">
        <f t="shared" si="19"/>
        <v>118.39</v>
      </c>
      <c r="BY62" s="2">
        <f t="shared" si="20"/>
        <v>123.441</v>
      </c>
      <c r="BZ62" s="2">
        <f t="shared" si="21"/>
        <v>121.746</v>
      </c>
      <c r="CA62" s="2">
        <f t="shared" si="22"/>
        <v>124.458</v>
      </c>
      <c r="CB62" s="2">
        <f t="shared" si="23"/>
        <v>121.52500000000001</v>
      </c>
      <c r="CC62" s="2">
        <f t="shared" si="24"/>
        <v>122.119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120.4518980836237</v>
      </c>
      <c r="DL62" s="2">
        <f t="shared" si="76"/>
        <v>116.34359257759786</v>
      </c>
      <c r="DM62" s="2">
        <f t="shared" si="76"/>
        <v>117.10703105065667</v>
      </c>
      <c r="DN62" s="2">
        <f t="shared" si="76"/>
        <v>117.0933351782364</v>
      </c>
      <c r="DO62" s="2">
        <f t="shared" si="76"/>
        <v>119.52325234521577</v>
      </c>
      <c r="DP62" s="2">
        <f t="shared" si="76"/>
        <v>115.64021194879093</v>
      </c>
      <c r="DQ62" s="2">
        <f t="shared" si="76"/>
        <v>117.1339261808367</v>
      </c>
      <c r="DR62" s="2">
        <f t="shared" si="76"/>
        <v>117.09133647007334</v>
      </c>
      <c r="DS62" s="2">
        <f t="shared" si="76"/>
        <v>116.12676862745093</v>
      </c>
      <c r="DT62" s="2">
        <f t="shared" si="76"/>
        <v>119.03808250355618</v>
      </c>
      <c r="DU62" s="2">
        <f t="shared" si="76"/>
        <v>121.87755290806753</v>
      </c>
      <c r="DV62" s="2">
        <f t="shared" si="76"/>
        <v>121.12729302987195</v>
      </c>
      <c r="DW62" s="2">
        <f t="shared" si="76"/>
        <v>124.97031141141144</v>
      </c>
      <c r="DX62" s="2">
        <f t="shared" si="76"/>
        <v>123.50473873873874</v>
      </c>
      <c r="DY62" s="2">
        <f t="shared" si="76"/>
        <v>123.80606229143496</v>
      </c>
      <c r="EA62" s="2">
        <f t="shared" si="77"/>
        <v>113.1419293185091</v>
      </c>
      <c r="EB62" s="2">
        <f t="shared" si="77"/>
        <v>110.62709789597527</v>
      </c>
      <c r="EC62" s="2">
        <f t="shared" si="77"/>
        <v>111.6579709372116</v>
      </c>
      <c r="ED62" s="2">
        <f t="shared" si="77"/>
        <v>110.66459924617702</v>
      </c>
      <c r="EE62" s="2">
        <f t="shared" si="77"/>
        <v>112.40002622068778</v>
      </c>
      <c r="EF62" s="2">
        <f t="shared" si="77"/>
        <v>109.64096771776457</v>
      </c>
      <c r="EG62" s="2">
        <f t="shared" si="77"/>
        <v>109.4127866465647</v>
      </c>
      <c r="EH62" s="2">
        <f t="shared" si="77"/>
        <v>109.66118782297357</v>
      </c>
      <c r="EI62" s="2">
        <f t="shared" si="77"/>
        <v>110.95694488039783</v>
      </c>
      <c r="EJ62" s="2">
        <f t="shared" si="77"/>
        <v>114.20841179782953</v>
      </c>
      <c r="EK62" s="2">
        <f t="shared" si="77"/>
        <v>117.7496187941254</v>
      </c>
      <c r="EL62" s="2">
        <f t="shared" si="77"/>
        <v>118.46630813715223</v>
      </c>
      <c r="EM62" s="2">
        <f t="shared" si="77"/>
        <v>121.18686576482831</v>
      </c>
      <c r="EN62" s="2">
        <f t="shared" si="77"/>
        <v>119.16280605698037</v>
      </c>
      <c r="EO62" s="2">
        <f t="shared" si="77"/>
        <v>120.25188662395117</v>
      </c>
      <c r="EQ62" s="2">
        <f t="shared" si="78"/>
        <v>113.92363700020843</v>
      </c>
      <c r="ER62" s="2">
        <f t="shared" si="78"/>
        <v>111.09185252506192</v>
      </c>
      <c r="ES62" s="2">
        <f t="shared" si="78"/>
        <v>111.10867076062222</v>
      </c>
      <c r="ET62" s="2">
        <f t="shared" si="78"/>
        <v>111.18849605043053</v>
      </c>
      <c r="EU62" s="2">
        <f t="shared" si="78"/>
        <v>110.87980729949349</v>
      </c>
      <c r="EV62" s="2">
        <f t="shared" si="78"/>
        <v>110.6592987814436</v>
      </c>
      <c r="EW62" s="2">
        <f t="shared" si="78"/>
        <v>111.09768992996604</v>
      </c>
      <c r="EX62" s="2">
        <f t="shared" si="78"/>
        <v>110.05038903672165</v>
      </c>
      <c r="EY62" s="2">
        <f t="shared" si="78"/>
        <v>111.51907641678199</v>
      </c>
      <c r="EZ62" s="2">
        <f t="shared" si="78"/>
        <v>113.88311660014467</v>
      </c>
      <c r="FA62" s="2">
        <f t="shared" si="78"/>
        <v>116.65473651274542</v>
      </c>
      <c r="FB62" s="2">
        <f t="shared" si="78"/>
        <v>118.52962309268354</v>
      </c>
      <c r="FC62" s="2">
        <f t="shared" si="78"/>
        <v>120.92668941172148</v>
      </c>
      <c r="FD62" s="2">
        <f t="shared" si="78"/>
        <v>120.5472586398557</v>
      </c>
      <c r="FE62" s="2">
        <f t="shared" si="78"/>
        <v>122.237611850373</v>
      </c>
      <c r="FG62" s="2">
        <f t="shared" si="79"/>
        <v>0.36960451902104796</v>
      </c>
      <c r="FH62" s="2">
        <f t="shared" si="79"/>
        <v>0.35933912369337262</v>
      </c>
      <c r="FI62" s="2">
        <f t="shared" si="79"/>
        <v>0.34806708511311751</v>
      </c>
      <c r="FJ62" s="2">
        <f t="shared" si="79"/>
        <v>0.37181881747431111</v>
      </c>
      <c r="FK62" s="2">
        <f t="shared" si="79"/>
        <v>0.38979636726951211</v>
      </c>
      <c r="FL62" s="2">
        <f t="shared" si="79"/>
        <v>0.33987922808320503</v>
      </c>
      <c r="FM62" s="2">
        <f t="shared" si="79"/>
        <v>0.35899428572719105</v>
      </c>
      <c r="FN62" s="2">
        <f t="shared" si="79"/>
        <v>0.3490914534073139</v>
      </c>
      <c r="FO62" s="2">
        <f t="shared" si="79"/>
        <v>0.33281985996417152</v>
      </c>
      <c r="FP62" s="2">
        <f t="shared" si="79"/>
        <v>0.34920330293226842</v>
      </c>
      <c r="FQ62" s="2">
        <f t="shared" si="79"/>
        <v>0.37032918658365449</v>
      </c>
      <c r="FR62" s="2">
        <f t="shared" si="79"/>
        <v>0.33515079151467181</v>
      </c>
      <c r="FS62" s="2">
        <f t="shared" si="79"/>
        <v>0.33509989229990833</v>
      </c>
      <c r="FT62" s="2">
        <f t="shared" si="79"/>
        <v>0.32873612770644939</v>
      </c>
      <c r="FU62" s="2">
        <f t="shared" si="79"/>
        <v>0.31152251522032004</v>
      </c>
      <c r="FW62" s="2">
        <f t="shared" si="67"/>
        <v>7.6589367590604624E-5</v>
      </c>
      <c r="FX62" s="2">
        <f t="shared" si="67"/>
        <v>9.7972703619336206E-5</v>
      </c>
      <c r="FY62" s="2">
        <f t="shared" si="67"/>
        <v>7.2400955532565925E-5</v>
      </c>
      <c r="FZ62" s="2">
        <f t="shared" si="67"/>
        <v>7.8164162760116575E-5</v>
      </c>
      <c r="GA62" s="2">
        <f t="shared" si="67"/>
        <v>8.1173762372576625E-5</v>
      </c>
      <c r="GB62" s="2">
        <f t="shared" si="67"/>
        <v>7.7970209515192617E-5</v>
      </c>
      <c r="GC62" s="2">
        <f t="shared" si="67"/>
        <v>7.8594773439345678E-5</v>
      </c>
      <c r="GD62" s="2">
        <f t="shared" si="67"/>
        <v>8.3254788218137474E-5</v>
      </c>
      <c r="GE62" s="2">
        <f t="shared" si="67"/>
        <v>9.1603609901977091E-5</v>
      </c>
      <c r="GF62" s="2">
        <f t="shared" si="67"/>
        <v>9.2667181638699726E-5</v>
      </c>
      <c r="GG62" s="2">
        <f t="shared" si="67"/>
        <v>8.9049817894866371E-5</v>
      </c>
      <c r="GH62" s="2">
        <f t="shared" si="67"/>
        <v>7.7810104744113978E-5</v>
      </c>
      <c r="GI62" s="2">
        <f t="shared" si="67"/>
        <v>6.9646763694836269E-5</v>
      </c>
      <c r="GJ62" s="2">
        <f t="shared" si="67"/>
        <v>4.9058335392189048E-5</v>
      </c>
      <c r="GK62" s="2">
        <f t="shared" si="67"/>
        <v>4.1368038397669112E-5</v>
      </c>
      <c r="GM62" s="86">
        <f t="shared" si="68"/>
        <v>1.0642380483629813E-3</v>
      </c>
      <c r="GN62" s="86">
        <f t="shared" si="68"/>
        <v>7.7275035597302308E-4</v>
      </c>
      <c r="GO62" s="86">
        <f t="shared" si="68"/>
        <v>5.8489725161470858E-4</v>
      </c>
      <c r="GP62" s="86">
        <f t="shared" si="68"/>
        <v>1.039525133683596E-3</v>
      </c>
      <c r="GQ62" s="86">
        <f t="shared" si="68"/>
        <v>1.7155824590297034E-3</v>
      </c>
      <c r="GR62" s="86">
        <f t="shared" si="68"/>
        <v>3.8231127845505966E-4</v>
      </c>
      <c r="GS62" s="86">
        <f t="shared" si="68"/>
        <v>7.6367832810321403E-4</v>
      </c>
      <c r="GT62" s="86">
        <f t="shared" si="68"/>
        <v>4.9881671150317508E-4</v>
      </c>
      <c r="GU62" s="86">
        <f t="shared" si="68"/>
        <v>2.4398647494150064E-4</v>
      </c>
      <c r="GV62" s="86">
        <f t="shared" si="68"/>
        <v>4.802272128960284E-4</v>
      </c>
      <c r="GW62" s="86">
        <f t="shared" si="68"/>
        <v>9.7932009824010062E-4</v>
      </c>
      <c r="GX62" s="86">
        <f t="shared" si="68"/>
        <v>3.3661034887953132E-4</v>
      </c>
      <c r="GY62" s="86">
        <f t="shared" si="68"/>
        <v>3.2702108866761756E-4</v>
      </c>
      <c r="GZ62" s="86">
        <f t="shared" si="68"/>
        <v>2.4246859083151395E-4</v>
      </c>
      <c r="HA62" s="86">
        <f t="shared" si="68"/>
        <v>4.6135937788125378E-5</v>
      </c>
      <c r="HC62" s="86">
        <f t="shared" si="73"/>
        <v>2.1818089692622804E-11</v>
      </c>
      <c r="HD62" s="86">
        <f t="shared" si="69"/>
        <v>2.1145818007198801E-12</v>
      </c>
      <c r="HE62" s="86">
        <f t="shared" si="69"/>
        <v>4.1780468798483515E-13</v>
      </c>
      <c r="HF62" s="86">
        <f t="shared" si="69"/>
        <v>1.104218015827268E-12</v>
      </c>
      <c r="HG62" s="86">
        <f t="shared" si="69"/>
        <v>4.9579970554846384E-12</v>
      </c>
      <c r="HH62" s="86">
        <f t="shared" si="69"/>
        <v>1.8650247931438351E-14</v>
      </c>
      <c r="HI62" s="86">
        <f t="shared" si="69"/>
        <v>8.1792571785440753E-13</v>
      </c>
      <c r="HJ62" s="86">
        <f t="shared" si="69"/>
        <v>1.7992224932816439E-13</v>
      </c>
      <c r="HK62" s="86">
        <f t="shared" si="69"/>
        <v>2.2331052460002756E-14</v>
      </c>
      <c r="HL62" s="86">
        <f t="shared" si="69"/>
        <v>4.4264630667514993E-14</v>
      </c>
      <c r="HM62" s="86">
        <f t="shared" si="69"/>
        <v>6.0591497636185729E-13</v>
      </c>
      <c r="HN62" s="86">
        <f t="shared" si="69"/>
        <v>2.9549154378663066E-14</v>
      </c>
      <c r="HO62" s="86">
        <f t="shared" si="69"/>
        <v>7.4263347392003071E-14</v>
      </c>
      <c r="HP62" s="86">
        <f t="shared" si="69"/>
        <v>6.7894309153808933E-14</v>
      </c>
      <c r="HQ62" s="86">
        <f t="shared" si="69"/>
        <v>2.3350362439105977E-17</v>
      </c>
      <c r="HS62" s="86">
        <f t="shared" si="70"/>
        <v>4.2019839459558236E-89</v>
      </c>
      <c r="HT62" s="86">
        <f t="shared" si="70"/>
        <v>3.5370954348051029E-95</v>
      </c>
      <c r="HU62" s="86">
        <f t="shared" si="70"/>
        <v>8.733899610350479E-101</v>
      </c>
      <c r="HV62" s="86">
        <f t="shared" si="70"/>
        <v>1.378558272618136E-101</v>
      </c>
      <c r="HW62" s="86">
        <f t="shared" si="70"/>
        <v>1.1980106289319729E-95</v>
      </c>
      <c r="HX62" s="86">
        <f t="shared" si="70"/>
        <v>1.879691282611396E-116</v>
      </c>
      <c r="HY62" s="86">
        <f t="shared" si="70"/>
        <v>8.338030663987125E-102</v>
      </c>
      <c r="HZ62" s="86">
        <f t="shared" si="70"/>
        <v>4.8975706395988978E-109</v>
      </c>
      <c r="IA62" s="86">
        <f t="shared" si="70"/>
        <v>5.2883953148172533E-118</v>
      </c>
      <c r="IB62" s="86">
        <f t="shared" si="70"/>
        <v>1.7705514811539683E-114</v>
      </c>
      <c r="IC62" s="86">
        <f t="shared" si="70"/>
        <v>1.547358187954301E-103</v>
      </c>
      <c r="ID62" s="86">
        <f t="shared" si="70"/>
        <v>1.4994436600744816E-115</v>
      </c>
      <c r="IE62" s="86">
        <f t="shared" si="70"/>
        <v>1.8529581239992295E-110</v>
      </c>
      <c r="IF62" s="86">
        <f t="shared" si="70"/>
        <v>3.3159594185242127E-56</v>
      </c>
      <c r="IG62" s="86">
        <f t="shared" si="70"/>
        <v>7.7677463435252967E-36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1.3887171375131515E-190</v>
      </c>
      <c r="IW62" s="86">
        <f t="shared" si="71"/>
        <v>1.0239962469951731E-86</v>
      </c>
      <c r="IY62" s="86">
        <f t="shared" si="72"/>
        <v>1.0642380701810709E-3</v>
      </c>
      <c r="IZ62" s="86">
        <f t="shared" si="72"/>
        <v>7.7275035808760492E-4</v>
      </c>
      <c r="JA62" s="86">
        <f t="shared" si="72"/>
        <v>5.8489725203251326E-4</v>
      </c>
      <c r="JB62" s="86">
        <f t="shared" si="72"/>
        <v>1.0395251347878141E-3</v>
      </c>
      <c r="JC62" s="86">
        <f t="shared" si="72"/>
        <v>1.7155824639877005E-3</v>
      </c>
      <c r="JD62" s="86">
        <f t="shared" si="72"/>
        <v>3.8231127847370989E-4</v>
      </c>
      <c r="JE62" s="86">
        <f t="shared" si="72"/>
        <v>7.6367832892113973E-4</v>
      </c>
      <c r="JF62" s="86">
        <f t="shared" si="72"/>
        <v>4.9881671168309734E-4</v>
      </c>
      <c r="JG62" s="86">
        <f t="shared" si="72"/>
        <v>2.4398647496383168E-4</v>
      </c>
      <c r="JH62" s="86">
        <f t="shared" si="72"/>
        <v>4.8022721294029301E-4</v>
      </c>
      <c r="JI62" s="86">
        <f t="shared" si="72"/>
        <v>9.7932009884601568E-4</v>
      </c>
      <c r="JJ62" s="86">
        <f t="shared" si="72"/>
        <v>3.3661034890908049E-4</v>
      </c>
      <c r="JK62" s="86">
        <f t="shared" si="72"/>
        <v>3.2702108874188091E-4</v>
      </c>
      <c r="JL62" s="86">
        <f t="shared" si="72"/>
        <v>2.4246859089940826E-4</v>
      </c>
      <c r="JM62" s="86">
        <f t="shared" si="72"/>
        <v>4.6135937788148729E-5</v>
      </c>
    </row>
    <row r="63" spans="2:273" x14ac:dyDescent="0.25">
      <c r="B63" s="2">
        <v>36</v>
      </c>
      <c r="C63" s="37">
        <v>123.69499999999999</v>
      </c>
      <c r="D63" s="37">
        <v>117.84699999999999</v>
      </c>
      <c r="E63" s="37">
        <v>117.864</v>
      </c>
      <c r="F63" s="37">
        <v>117.712</v>
      </c>
      <c r="G63" s="37">
        <v>120.949</v>
      </c>
      <c r="H63" s="37">
        <v>116.407</v>
      </c>
      <c r="I63" s="37">
        <v>118</v>
      </c>
      <c r="J63" s="37">
        <v>118.441</v>
      </c>
      <c r="K63" s="37">
        <v>116.373</v>
      </c>
      <c r="L63" s="37">
        <v>118.407</v>
      </c>
      <c r="M63" s="37">
        <v>123.61</v>
      </c>
      <c r="N63" s="37">
        <v>121.881</v>
      </c>
      <c r="O63" s="37">
        <v>125.18600000000001</v>
      </c>
      <c r="P63" s="37">
        <v>123.559</v>
      </c>
      <c r="Q63" s="37">
        <v>123.407</v>
      </c>
      <c r="S63" s="4">
        <f t="shared" si="74"/>
        <v>118.87975394148613</v>
      </c>
      <c r="T63" s="4">
        <f t="shared" si="74"/>
        <v>115.02574176737083</v>
      </c>
      <c r="U63" s="4">
        <f t="shared" si="74"/>
        <v>115.79091787542576</v>
      </c>
      <c r="V63" s="4">
        <f t="shared" si="74"/>
        <v>115.68970103825171</v>
      </c>
      <c r="W63" s="4">
        <f t="shared" si="74"/>
        <v>118.2293812327613</v>
      </c>
      <c r="X63" s="4">
        <f t="shared" si="74"/>
        <v>114.07271607433967</v>
      </c>
      <c r="Y63" s="4">
        <f t="shared" si="74"/>
        <v>115.13687334745369</v>
      </c>
      <c r="Z63" s="4">
        <f t="shared" si="74"/>
        <v>115.01592792873198</v>
      </c>
      <c r="AA63" s="4">
        <f t="shared" si="74"/>
        <v>114.72517862233819</v>
      </c>
      <c r="AB63" s="4">
        <f t="shared" si="74"/>
        <v>117.87832211553504</v>
      </c>
      <c r="AC63" s="4">
        <f t="shared" si="74"/>
        <v>121.29811592613787</v>
      </c>
      <c r="AD63" s="4">
        <f t="shared" si="74"/>
        <v>120.65503604539074</v>
      </c>
      <c r="AE63" s="4">
        <f t="shared" si="74"/>
        <v>124.1794532104711</v>
      </c>
      <c r="AF63" s="4">
        <f t="shared" si="74"/>
        <v>122.44098422767318</v>
      </c>
      <c r="AG63" s="4">
        <f t="shared" si="74"/>
        <v>122.87948471563585</v>
      </c>
      <c r="AI63" s="4">
        <f t="shared" si="75"/>
        <v>4.8152460585138641</v>
      </c>
      <c r="AJ63" s="4">
        <f t="shared" si="75"/>
        <v>2.8212582326291624</v>
      </c>
      <c r="AK63" s="4">
        <f t="shared" si="75"/>
        <v>2.0730821245742419</v>
      </c>
      <c r="AL63" s="4">
        <f t="shared" si="75"/>
        <v>2.0222989617482909</v>
      </c>
      <c r="AM63" s="4">
        <f t="shared" si="75"/>
        <v>2.7196187672386998</v>
      </c>
      <c r="AN63" s="4">
        <f t="shared" si="75"/>
        <v>2.3342839256603298</v>
      </c>
      <c r="AO63" s="4">
        <f t="shared" si="75"/>
        <v>2.8631266525463133</v>
      </c>
      <c r="AP63" s="4">
        <f t="shared" si="75"/>
        <v>3.4250720712680192</v>
      </c>
      <c r="AQ63" s="4">
        <f t="shared" si="75"/>
        <v>1.6478213776618134</v>
      </c>
      <c r="AR63" s="4">
        <f t="shared" si="75"/>
        <v>0.52867788446495467</v>
      </c>
      <c r="AS63" s="4">
        <f t="shared" si="75"/>
        <v>2.3118840738621316</v>
      </c>
      <c r="AT63" s="4">
        <f t="shared" si="75"/>
        <v>1.2259639546092558</v>
      </c>
      <c r="AU63" s="4">
        <f t="shared" si="75"/>
        <v>1.0065467895289117</v>
      </c>
      <c r="AV63" s="4">
        <f t="shared" si="75"/>
        <v>1.1180157723268138</v>
      </c>
      <c r="AW63" s="4">
        <f t="shared" si="75"/>
        <v>0.52751528436414219</v>
      </c>
      <c r="AY63" s="2">
        <f t="shared" si="65"/>
        <v>117.77576267978969</v>
      </c>
      <c r="AZ63" s="2">
        <f t="shared" si="65"/>
        <v>114.22669787106551</v>
      </c>
      <c r="BA63" s="2">
        <f t="shared" si="65"/>
        <v>115.17732695136421</v>
      </c>
      <c r="BB63" s="2">
        <f t="shared" si="65"/>
        <v>114.65189225437295</v>
      </c>
      <c r="BC63" s="2">
        <f t="shared" si="65"/>
        <v>116.69859973337844</v>
      </c>
      <c r="BD63" s="2">
        <f t="shared" si="65"/>
        <v>113.632158994737</v>
      </c>
      <c r="BE63" s="2">
        <f t="shared" si="65"/>
        <v>114.31717131597388</v>
      </c>
      <c r="BF63" s="2">
        <f t="shared" si="65"/>
        <v>114.47500823342402</v>
      </c>
      <c r="BG63" s="2">
        <f t="shared" si="65"/>
        <v>114.42157017820419</v>
      </c>
      <c r="BH63" s="2">
        <f t="shared" si="65"/>
        <v>117.34315803885947</v>
      </c>
      <c r="BI63" s="2">
        <f t="shared" si="65"/>
        <v>120.35029399076909</v>
      </c>
      <c r="BJ63" s="2">
        <f t="shared" si="65"/>
        <v>120.28922422855196</v>
      </c>
      <c r="BK63" s="2">
        <f t="shared" si="65"/>
        <v>123.7591825286386</v>
      </c>
      <c r="BL63" s="2">
        <f t="shared" si="65"/>
        <v>122.15452872753062</v>
      </c>
      <c r="BM63" s="2">
        <f t="shared" si="65"/>
        <v>122.8204208734484</v>
      </c>
      <c r="BO63" s="2">
        <f t="shared" si="10"/>
        <v>123.69499999999999</v>
      </c>
      <c r="BP63" s="2">
        <f t="shared" si="11"/>
        <v>117.84699999999999</v>
      </c>
      <c r="BQ63" s="2">
        <f t="shared" si="12"/>
        <v>117.864</v>
      </c>
      <c r="BR63" s="2">
        <f t="shared" si="13"/>
        <v>117.712</v>
      </c>
      <c r="BS63" s="2">
        <f t="shared" si="14"/>
        <v>120.949</v>
      </c>
      <c r="BT63" s="2">
        <f t="shared" si="15"/>
        <v>116.407</v>
      </c>
      <c r="BU63" s="2">
        <f t="shared" si="16"/>
        <v>118</v>
      </c>
      <c r="BV63" s="2">
        <f t="shared" si="17"/>
        <v>118.441</v>
      </c>
      <c r="BW63" s="2">
        <f t="shared" si="18"/>
        <v>116.373</v>
      </c>
      <c r="BX63" s="2">
        <f t="shared" si="19"/>
        <v>118.407</v>
      </c>
      <c r="BY63" s="2">
        <f t="shared" si="20"/>
        <v>123.61</v>
      </c>
      <c r="BZ63" s="2">
        <f t="shared" si="21"/>
        <v>121.881</v>
      </c>
      <c r="CA63" s="2">
        <f t="shared" si="22"/>
        <v>125.18600000000001</v>
      </c>
      <c r="CB63" s="2">
        <f t="shared" si="23"/>
        <v>123.559</v>
      </c>
      <c r="CC63" s="2">
        <f t="shared" si="24"/>
        <v>123.407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120.81154982578398</v>
      </c>
      <c r="DL63" s="2">
        <f t="shared" si="76"/>
        <v>116.48082354925778</v>
      </c>
      <c r="DM63" s="2">
        <f t="shared" si="76"/>
        <v>117.28953705440901</v>
      </c>
      <c r="DN63" s="2">
        <f t="shared" si="76"/>
        <v>117.27984277673546</v>
      </c>
      <c r="DO63" s="2">
        <f t="shared" si="76"/>
        <v>119.77740572232646</v>
      </c>
      <c r="DP63" s="2">
        <f t="shared" si="76"/>
        <v>115.90973636794693</v>
      </c>
      <c r="DQ63" s="2">
        <f t="shared" si="76"/>
        <v>117.34253812415653</v>
      </c>
      <c r="DR63" s="2">
        <f t="shared" si="76"/>
        <v>117.32273180873185</v>
      </c>
      <c r="DS63" s="2">
        <f t="shared" si="76"/>
        <v>116.34893977591032</v>
      </c>
      <c r="DT63" s="2">
        <f t="shared" si="76"/>
        <v>119.23502631578947</v>
      </c>
      <c r="DU63" s="2">
        <f t="shared" si="76"/>
        <v>122.09619793621012</v>
      </c>
      <c r="DV63" s="2">
        <f t="shared" si="76"/>
        <v>121.348353485064</v>
      </c>
      <c r="DW63" s="2">
        <f t="shared" si="76"/>
        <v>125.23788438438442</v>
      </c>
      <c r="DX63" s="2">
        <f t="shared" si="76"/>
        <v>123.8006344916345</v>
      </c>
      <c r="DY63" s="2">
        <f t="shared" si="76"/>
        <v>124.12016418242494</v>
      </c>
      <c r="EA63" s="2">
        <f t="shared" si="77"/>
        <v>113.0533675095804</v>
      </c>
      <c r="EB63" s="2">
        <f t="shared" si="77"/>
        <v>110.56133382582287</v>
      </c>
      <c r="EC63" s="2">
        <f t="shared" si="77"/>
        <v>111.56935569864196</v>
      </c>
      <c r="ED63" s="2">
        <f t="shared" si="77"/>
        <v>110.60256584105103</v>
      </c>
      <c r="EE63" s="2">
        <f t="shared" si="77"/>
        <v>112.30331125857506</v>
      </c>
      <c r="EF63" s="2">
        <f t="shared" si="77"/>
        <v>109.59758688729313</v>
      </c>
      <c r="EG63" s="2">
        <f t="shared" si="77"/>
        <v>109.39013775576134</v>
      </c>
      <c r="EH63" s="2">
        <f t="shared" si="77"/>
        <v>109.63231389340027</v>
      </c>
      <c r="EI63" s="2">
        <f t="shared" si="77"/>
        <v>110.89771340523883</v>
      </c>
      <c r="EJ63" s="2">
        <f t="shared" si="77"/>
        <v>114.12767644700023</v>
      </c>
      <c r="EK63" s="2">
        <f t="shared" si="77"/>
        <v>117.64320264658133</v>
      </c>
      <c r="EL63" s="2">
        <f t="shared" si="77"/>
        <v>118.37304883657393</v>
      </c>
      <c r="EM63" s="2">
        <f t="shared" si="77"/>
        <v>121.08338155463977</v>
      </c>
      <c r="EN63" s="2">
        <f t="shared" si="77"/>
        <v>119.08880281433701</v>
      </c>
      <c r="EO63" s="2">
        <f t="shared" si="77"/>
        <v>120.20041626127342</v>
      </c>
      <c r="EQ63" s="2">
        <f t="shared" si="78"/>
        <v>113.82297942030998</v>
      </c>
      <c r="ER63" s="2">
        <f t="shared" si="78"/>
        <v>111.01877406769667</v>
      </c>
      <c r="ES63" s="2">
        <f t="shared" si="78"/>
        <v>111.02839840085929</v>
      </c>
      <c r="ET63" s="2">
        <f t="shared" si="78"/>
        <v>111.1182760783591</v>
      </c>
      <c r="EU63" s="2">
        <f t="shared" si="78"/>
        <v>110.8072668503367</v>
      </c>
      <c r="EV63" s="2">
        <f t="shared" si="78"/>
        <v>110.60002774958953</v>
      </c>
      <c r="EW63" s="2">
        <f t="shared" si="78"/>
        <v>111.04876725382002</v>
      </c>
      <c r="EX63" s="2">
        <f t="shared" si="78"/>
        <v>110.01542881852048</v>
      </c>
      <c r="EY63" s="2">
        <f t="shared" si="78"/>
        <v>111.45089884602258</v>
      </c>
      <c r="EZ63" s="2">
        <f t="shared" si="78"/>
        <v>113.80742775536172</v>
      </c>
      <c r="FA63" s="2">
        <f t="shared" si="78"/>
        <v>116.56547529965185</v>
      </c>
      <c r="FB63" s="2">
        <f t="shared" si="78"/>
        <v>118.43540247464514</v>
      </c>
      <c r="FC63" s="2">
        <f t="shared" si="78"/>
        <v>120.82707329710662</v>
      </c>
      <c r="FD63" s="2">
        <f t="shared" si="78"/>
        <v>120.4527668272688</v>
      </c>
      <c r="FE63" s="2">
        <f t="shared" si="78"/>
        <v>122.14815085833725</v>
      </c>
      <c r="FG63" s="2">
        <f t="shared" si="79"/>
        <v>0.39130967186541454</v>
      </c>
      <c r="FH63" s="2">
        <f t="shared" si="79"/>
        <v>0.38080559702488043</v>
      </c>
      <c r="FI63" s="2">
        <f t="shared" si="79"/>
        <v>0.369248285588333</v>
      </c>
      <c r="FJ63" s="2">
        <f t="shared" si="79"/>
        <v>0.39357282114292402</v>
      </c>
      <c r="FK63" s="2">
        <f t="shared" si="79"/>
        <v>0.41191248640216144</v>
      </c>
      <c r="FL63" s="2">
        <f t="shared" si="79"/>
        <v>0.36083794923686996</v>
      </c>
      <c r="FM63" s="2">
        <f t="shared" si="79"/>
        <v>0.38045239215980164</v>
      </c>
      <c r="FN63" s="2">
        <f t="shared" si="79"/>
        <v>0.37029958317152001</v>
      </c>
      <c r="FO63" s="2">
        <f t="shared" si="79"/>
        <v>0.35357643011919115</v>
      </c>
      <c r="FP63" s="2">
        <f t="shared" si="79"/>
        <v>0.37041436089952584</v>
      </c>
      <c r="FQ63" s="2">
        <f t="shared" si="79"/>
        <v>0.39205042947996649</v>
      </c>
      <c r="FR63" s="2">
        <f t="shared" si="79"/>
        <v>0.35597516941336388</v>
      </c>
      <c r="FS63" s="2">
        <f t="shared" si="79"/>
        <v>0.35592280068114984</v>
      </c>
      <c r="FT63" s="2">
        <f t="shared" si="79"/>
        <v>0.34937137954552688</v>
      </c>
      <c r="FU63" s="2">
        <f t="shared" si="79"/>
        <v>0.3316110327400747</v>
      </c>
      <c r="FW63" s="2">
        <f t="shared" si="67"/>
        <v>8.397795108927892E-5</v>
      </c>
      <c r="FX63" s="2">
        <f t="shared" si="67"/>
        <v>1.0742391794025119E-4</v>
      </c>
      <c r="FY63" s="2">
        <f t="shared" si="67"/>
        <v>7.9385514604553983E-5</v>
      </c>
      <c r="FZ63" s="2">
        <f t="shared" si="67"/>
        <v>8.570465387568212E-5</v>
      </c>
      <c r="GA63" s="2">
        <f t="shared" si="67"/>
        <v>8.9004563501362492E-5</v>
      </c>
      <c r="GB63" s="2">
        <f t="shared" si="67"/>
        <v>8.5491991575015563E-5</v>
      </c>
      <c r="GC63" s="2">
        <f t="shared" si="67"/>
        <v>8.6176801955773811E-5</v>
      </c>
      <c r="GD63" s="2">
        <f t="shared" si="67"/>
        <v>9.1286326769119284E-5</v>
      </c>
      <c r="GE63" s="2">
        <f t="shared" si="67"/>
        <v>1.0044047327762628E-4</v>
      </c>
      <c r="GF63" s="2">
        <f t="shared" si="67"/>
        <v>1.0160663576471551E-4</v>
      </c>
      <c r="GG63" s="2">
        <f t="shared" si="67"/>
        <v>9.7640344828323156E-5</v>
      </c>
      <c r="GH63" s="2">
        <f t="shared" si="67"/>
        <v>8.5316442822832339E-5</v>
      </c>
      <c r="GI63" s="2">
        <f t="shared" si="67"/>
        <v>7.6365644692460012E-5</v>
      </c>
      <c r="GJ63" s="2">
        <f t="shared" si="67"/>
        <v>5.3791140499935342E-5</v>
      </c>
      <c r="GK63" s="2">
        <f t="shared" si="67"/>
        <v>4.5358971087446195E-5</v>
      </c>
      <c r="GM63" s="86">
        <f t="shared" si="68"/>
        <v>1.6916257223396076E-3</v>
      </c>
      <c r="GN63" s="86">
        <f t="shared" si="68"/>
        <v>1.2596711561244636E-3</v>
      </c>
      <c r="GO63" s="86">
        <f t="shared" si="68"/>
        <v>9.6417074542240445E-4</v>
      </c>
      <c r="GP63" s="86">
        <f t="shared" si="68"/>
        <v>1.6740633955926653E-3</v>
      </c>
      <c r="GQ63" s="86">
        <f t="shared" si="68"/>
        <v>2.6566623230989683E-3</v>
      </c>
      <c r="GR63" s="86">
        <f t="shared" si="68"/>
        <v>6.5911933946913878E-4</v>
      </c>
      <c r="GS63" s="86">
        <f t="shared" si="68"/>
        <v>1.2461146477995369E-3</v>
      </c>
      <c r="GT63" s="86">
        <f t="shared" si="68"/>
        <v>8.4897882222135048E-4</v>
      </c>
      <c r="GU63" s="86">
        <f t="shared" si="68"/>
        <v>4.4184312868952814E-4</v>
      </c>
      <c r="GV63" s="86">
        <f t="shared" si="68"/>
        <v>8.2326251562164993E-4</v>
      </c>
      <c r="GW63" s="86">
        <f t="shared" si="68"/>
        <v>1.5873977177813675E-3</v>
      </c>
      <c r="GX63" s="86">
        <f t="shared" si="68"/>
        <v>5.8295558684861052E-4</v>
      </c>
      <c r="GY63" s="86">
        <f t="shared" si="68"/>
        <v>5.6896308191534009E-4</v>
      </c>
      <c r="GZ63" s="86">
        <f t="shared" si="68"/>
        <v>4.3296490756415516E-4</v>
      </c>
      <c r="HA63" s="86">
        <f t="shared" si="68"/>
        <v>9.961386373829265E-5</v>
      </c>
      <c r="HC63" s="86">
        <f t="shared" si="73"/>
        <v>5.969836601207902E-11</v>
      </c>
      <c r="HD63" s="86">
        <f t="shared" si="69"/>
        <v>6.4717303072112646E-12</v>
      </c>
      <c r="HE63" s="86">
        <f t="shared" si="69"/>
        <v>1.362408332845377E-12</v>
      </c>
      <c r="HF63" s="86">
        <f t="shared" si="69"/>
        <v>3.5276755290672721E-12</v>
      </c>
      <c r="HG63" s="86">
        <f t="shared" si="69"/>
        <v>1.4774287418145555E-11</v>
      </c>
      <c r="HH63" s="86">
        <f t="shared" si="69"/>
        <v>7.0278048256651165E-14</v>
      </c>
      <c r="HI63" s="86">
        <f t="shared" si="69"/>
        <v>2.6035083187409795E-12</v>
      </c>
      <c r="HJ63" s="86">
        <f t="shared" si="69"/>
        <v>6.2442724699213211E-13</v>
      </c>
      <c r="HK63" s="86">
        <f t="shared" si="69"/>
        <v>8.6123635818203728E-14</v>
      </c>
      <c r="HL63" s="86">
        <f t="shared" si="69"/>
        <v>1.6522329500963662E-13</v>
      </c>
      <c r="HM63" s="86">
        <f t="shared" si="69"/>
        <v>1.9976476141269483E-12</v>
      </c>
      <c r="HN63" s="86">
        <f t="shared" si="69"/>
        <v>1.0920899328848272E-13</v>
      </c>
      <c r="HO63" s="86">
        <f t="shared" si="69"/>
        <v>2.5851630577647897E-13</v>
      </c>
      <c r="HP63" s="86">
        <f t="shared" si="69"/>
        <v>2.3527208430701908E-13</v>
      </c>
      <c r="HQ63" s="86">
        <f t="shared" si="69"/>
        <v>1.2275876662655444E-16</v>
      </c>
      <c r="HS63" s="86">
        <f t="shared" si="70"/>
        <v>7.0786388548325165E-87</v>
      </c>
      <c r="HT63" s="86">
        <f t="shared" si="70"/>
        <v>9.7815290341217445E-93</v>
      </c>
      <c r="HU63" s="86">
        <f t="shared" si="70"/>
        <v>3.3008988952416986E-98</v>
      </c>
      <c r="HV63" s="86">
        <f t="shared" si="70"/>
        <v>5.3541584337606473E-99</v>
      </c>
      <c r="HW63" s="86">
        <f t="shared" si="70"/>
        <v>3.2227065284145428E-93</v>
      </c>
      <c r="HX63" s="86">
        <f t="shared" si="70"/>
        <v>1.6830591065553515E-113</v>
      </c>
      <c r="HY63" s="86">
        <f t="shared" si="70"/>
        <v>3.0930644237978923E-99</v>
      </c>
      <c r="HZ63" s="86">
        <f t="shared" si="70"/>
        <v>2.9687816459133036E-106</v>
      </c>
      <c r="IA63" s="86">
        <f t="shared" si="70"/>
        <v>5.7091587584076355E-115</v>
      </c>
      <c r="IB63" s="86">
        <f t="shared" si="70"/>
        <v>1.5695094134740623E-111</v>
      </c>
      <c r="IC63" s="86">
        <f t="shared" si="70"/>
        <v>7.0026124768820163E-101</v>
      </c>
      <c r="ID63" s="86">
        <f t="shared" si="70"/>
        <v>1.2454241052218887E-112</v>
      </c>
      <c r="IE63" s="86">
        <f t="shared" si="70"/>
        <v>1.0779742984185801E-107</v>
      </c>
      <c r="IF63" s="86">
        <f t="shared" si="70"/>
        <v>7.1520139970084648E-55</v>
      </c>
      <c r="IG63" s="86">
        <f t="shared" si="70"/>
        <v>5.2345758065346152E-35</v>
      </c>
      <c r="II63" s="86">
        <f t="shared" si="71"/>
        <v>0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4.2263423007043917E-187</v>
      </c>
      <c r="IW63" s="86">
        <f t="shared" si="71"/>
        <v>3.5576556997430885E-85</v>
      </c>
      <c r="IY63" s="86">
        <f t="shared" si="72"/>
        <v>1.6916257820379736E-3</v>
      </c>
      <c r="IZ63" s="86">
        <f t="shared" si="72"/>
        <v>1.2596711625961939E-3</v>
      </c>
      <c r="JA63" s="86">
        <f t="shared" si="72"/>
        <v>9.6417074678481279E-4</v>
      </c>
      <c r="JB63" s="86">
        <f t="shared" si="72"/>
        <v>1.6740633991203409E-3</v>
      </c>
      <c r="JC63" s="86">
        <f t="shared" si="72"/>
        <v>2.6566623378732556E-3</v>
      </c>
      <c r="JD63" s="86">
        <f t="shared" si="72"/>
        <v>6.5911933953941688E-4</v>
      </c>
      <c r="JE63" s="86">
        <f t="shared" si="72"/>
        <v>1.2461146504030452E-3</v>
      </c>
      <c r="JF63" s="86">
        <f t="shared" si="72"/>
        <v>8.4897882284577775E-4</v>
      </c>
      <c r="JG63" s="86">
        <f t="shared" si="72"/>
        <v>4.4184312877565179E-4</v>
      </c>
      <c r="JH63" s="86">
        <f t="shared" si="72"/>
        <v>8.2326251578687323E-4</v>
      </c>
      <c r="JI63" s="86">
        <f t="shared" si="72"/>
        <v>1.5873977197790152E-3</v>
      </c>
      <c r="JJ63" s="86">
        <f t="shared" si="72"/>
        <v>5.829555869578195E-4</v>
      </c>
      <c r="JK63" s="86">
        <f t="shared" si="72"/>
        <v>5.6896308217385639E-4</v>
      </c>
      <c r="JL63" s="86">
        <f t="shared" si="72"/>
        <v>4.3296490779942725E-4</v>
      </c>
      <c r="JM63" s="86">
        <f t="shared" si="72"/>
        <v>9.9613863738415409E-5</v>
      </c>
    </row>
    <row r="64" spans="2:273" x14ac:dyDescent="0.25">
      <c r="B64" s="2">
        <v>37</v>
      </c>
      <c r="C64" s="37">
        <v>123.068</v>
      </c>
      <c r="D64" s="37">
        <v>116.898</v>
      </c>
      <c r="E64" s="37">
        <v>117.949</v>
      </c>
      <c r="F64" s="37">
        <v>118.102</v>
      </c>
      <c r="G64" s="37">
        <v>119.508</v>
      </c>
      <c r="H64" s="37">
        <v>115.407</v>
      </c>
      <c r="I64" s="37">
        <v>118.15300000000001</v>
      </c>
      <c r="J64" s="37">
        <v>117.69499999999999</v>
      </c>
      <c r="K64" s="37">
        <v>114.932</v>
      </c>
      <c r="L64" s="37">
        <v>119.61</v>
      </c>
      <c r="M64" s="37">
        <v>124.15300000000001</v>
      </c>
      <c r="N64" s="37">
        <v>124.492</v>
      </c>
      <c r="O64" s="37">
        <v>126.69499999999999</v>
      </c>
      <c r="P64" s="37">
        <v>123.407</v>
      </c>
      <c r="Q64" s="37">
        <v>120.864</v>
      </c>
      <c r="S64" s="4">
        <f t="shared" si="74"/>
        <v>119.4414135803559</v>
      </c>
      <c r="T64" s="4">
        <f t="shared" si="74"/>
        <v>115.38500659388541</v>
      </c>
      <c r="U64" s="4">
        <f t="shared" si="74"/>
        <v>116.08739669543127</v>
      </c>
      <c r="V64" s="4">
        <f t="shared" si="74"/>
        <v>116.16790638071008</v>
      </c>
      <c r="W64" s="4">
        <f t="shared" si="74"/>
        <v>118.87956172095436</v>
      </c>
      <c r="X64" s="4">
        <f t="shared" si="74"/>
        <v>114.36293790551208</v>
      </c>
      <c r="Y64" s="4">
        <f t="shared" si="74"/>
        <v>115.52406185199804</v>
      </c>
      <c r="Z64" s="4">
        <f t="shared" si="74"/>
        <v>115.30584271269642</v>
      </c>
      <c r="AA64" s="4">
        <f t="shared" si="74"/>
        <v>114.93873500129024</v>
      </c>
      <c r="AB64" s="4">
        <f t="shared" si="74"/>
        <v>118.18505848982383</v>
      </c>
      <c r="AC64" s="4">
        <f t="shared" si="74"/>
        <v>121.78813160261643</v>
      </c>
      <c r="AD64" s="4">
        <f t="shared" si="74"/>
        <v>120.92594651630161</v>
      </c>
      <c r="AE64" s="4">
        <f t="shared" si="74"/>
        <v>124.48767400314679</v>
      </c>
      <c r="AF64" s="4">
        <f t="shared" si="74"/>
        <v>122.69513684339617</v>
      </c>
      <c r="AG64" s="4">
        <f t="shared" si="74"/>
        <v>123.04283677980153</v>
      </c>
      <c r="AI64" s="4">
        <f t="shared" si="75"/>
        <v>3.6265864196440987</v>
      </c>
      <c r="AJ64" s="4">
        <f t="shared" si="75"/>
        <v>1.5129934061145889</v>
      </c>
      <c r="AK64" s="4">
        <f t="shared" si="75"/>
        <v>1.8616033045687317</v>
      </c>
      <c r="AL64" s="4">
        <f t="shared" si="75"/>
        <v>1.934093619289925</v>
      </c>
      <c r="AM64" s="4">
        <f t="shared" si="75"/>
        <v>0.62843827904563909</v>
      </c>
      <c r="AN64" s="4">
        <f t="shared" si="75"/>
        <v>1.0440620944879129</v>
      </c>
      <c r="AO64" s="4">
        <f t="shared" si="75"/>
        <v>2.6289381480019642</v>
      </c>
      <c r="AP64" s="4">
        <f t="shared" si="75"/>
        <v>2.3891572873035756</v>
      </c>
      <c r="AQ64" s="4">
        <f t="shared" si="75"/>
        <v>-6.735001290238074E-3</v>
      </c>
      <c r="AR64" s="4">
        <f t="shared" si="75"/>
        <v>1.4249415101761684</v>
      </c>
      <c r="AS64" s="4">
        <f t="shared" si="75"/>
        <v>2.3648683973835745</v>
      </c>
      <c r="AT64" s="4">
        <f t="shared" si="75"/>
        <v>3.566053483698397</v>
      </c>
      <c r="AU64" s="4">
        <f t="shared" si="75"/>
        <v>2.2073259968532</v>
      </c>
      <c r="AV64" s="4">
        <f t="shared" si="75"/>
        <v>0.71186315660382604</v>
      </c>
      <c r="AW64" s="4">
        <f t="shared" si="75"/>
        <v>-2.1788367798015287</v>
      </c>
      <c r="AY64" s="2">
        <f t="shared" si="65"/>
        <v>117.77830842623938</v>
      </c>
      <c r="AZ64" s="2">
        <f t="shared" si="65"/>
        <v>114.15228727802291</v>
      </c>
      <c r="BA64" s="2">
        <f t="shared" si="65"/>
        <v>115.12972395431613</v>
      </c>
      <c r="BB64" s="2">
        <f t="shared" si="65"/>
        <v>114.58693926812752</v>
      </c>
      <c r="BC64" s="2">
        <f t="shared" si="65"/>
        <v>116.63232872064975</v>
      </c>
      <c r="BD64" s="2">
        <f t="shared" si="65"/>
        <v>113.64632636128582</v>
      </c>
      <c r="BE64" s="2">
        <f t="shared" si="65"/>
        <v>114.25829759193434</v>
      </c>
      <c r="BF64" s="2">
        <f t="shared" si="65"/>
        <v>114.4373351380243</v>
      </c>
      <c r="BG64" s="2">
        <f t="shared" si="65"/>
        <v>114.42200768882981</v>
      </c>
      <c r="BH64" s="2">
        <f t="shared" si="65"/>
        <v>117.32026325243827</v>
      </c>
      <c r="BI64" s="2">
        <f t="shared" si="65"/>
        <v>120.33562199160197</v>
      </c>
      <c r="BJ64" s="2">
        <f t="shared" si="65"/>
        <v>120.3280501370389</v>
      </c>
      <c r="BK64" s="2">
        <f t="shared" si="65"/>
        <v>123.79791807803957</v>
      </c>
      <c r="BL64" s="2">
        <f t="shared" si="65"/>
        <v>122.2133870060383</v>
      </c>
      <c r="BM64" s="2">
        <f t="shared" si="65"/>
        <v>122.92450551528448</v>
      </c>
      <c r="BO64" s="2">
        <f t="shared" si="10"/>
        <v>123.068</v>
      </c>
      <c r="BP64" s="2">
        <f t="shared" si="11"/>
        <v>116.898</v>
      </c>
      <c r="BQ64" s="2">
        <f t="shared" si="12"/>
        <v>117.949</v>
      </c>
      <c r="BR64" s="2">
        <f t="shared" si="13"/>
        <v>118.102</v>
      </c>
      <c r="BS64" s="2">
        <f t="shared" si="14"/>
        <v>119.508</v>
      </c>
      <c r="BT64" s="2">
        <f t="shared" si="15"/>
        <v>115.407</v>
      </c>
      <c r="BU64" s="2">
        <f t="shared" si="16"/>
        <v>118.15300000000001</v>
      </c>
      <c r="BV64" s="2">
        <f t="shared" si="17"/>
        <v>117.69499999999999</v>
      </c>
      <c r="BW64" s="2">
        <f t="shared" si="18"/>
        <v>114.932</v>
      </c>
      <c r="BX64" s="2">
        <f t="shared" si="19"/>
        <v>119.61</v>
      </c>
      <c r="BY64" s="2">
        <f t="shared" si="20"/>
        <v>124.15300000000001</v>
      </c>
      <c r="BZ64" s="2">
        <f t="shared" si="21"/>
        <v>124.492</v>
      </c>
      <c r="CA64" s="2">
        <f t="shared" si="22"/>
        <v>126.69499999999999</v>
      </c>
      <c r="CB64" s="2">
        <f t="shared" si="23"/>
        <v>123.407</v>
      </c>
      <c r="CC64" s="2">
        <f t="shared" si="24"/>
        <v>120.864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121.17120156794427</v>
      </c>
      <c r="DL64" s="2">
        <f t="shared" si="76"/>
        <v>116.6180545209177</v>
      </c>
      <c r="DM64" s="2">
        <f t="shared" si="76"/>
        <v>117.47204305816136</v>
      </c>
      <c r="DN64" s="2">
        <f t="shared" si="76"/>
        <v>117.46635037523453</v>
      </c>
      <c r="DO64" s="2">
        <f t="shared" si="76"/>
        <v>120.03155909943716</v>
      </c>
      <c r="DP64" s="2">
        <f t="shared" si="76"/>
        <v>116.17926078710293</v>
      </c>
      <c r="DQ64" s="2">
        <f t="shared" si="76"/>
        <v>117.55115006747637</v>
      </c>
      <c r="DR64" s="2">
        <f t="shared" si="76"/>
        <v>117.55412714739035</v>
      </c>
      <c r="DS64" s="2">
        <f t="shared" si="76"/>
        <v>116.57111092436971</v>
      </c>
      <c r="DT64" s="2">
        <f t="shared" si="76"/>
        <v>119.43197012802275</v>
      </c>
      <c r="DU64" s="2">
        <f t="shared" si="76"/>
        <v>122.31484296435271</v>
      </c>
      <c r="DV64" s="2">
        <f t="shared" si="76"/>
        <v>121.56941394025603</v>
      </c>
      <c r="DW64" s="2">
        <f t="shared" si="76"/>
        <v>125.50545735735739</v>
      </c>
      <c r="DX64" s="2">
        <f t="shared" si="76"/>
        <v>124.09653024453024</v>
      </c>
      <c r="DY64" s="2">
        <f t="shared" si="76"/>
        <v>124.43426607341493</v>
      </c>
      <c r="EA64" s="2">
        <f t="shared" si="77"/>
        <v>112.9648057006517</v>
      </c>
      <c r="EB64" s="2">
        <f t="shared" si="77"/>
        <v>110.49556975567047</v>
      </c>
      <c r="EC64" s="2">
        <f t="shared" si="77"/>
        <v>111.48074046007231</v>
      </c>
      <c r="ED64" s="2">
        <f t="shared" si="77"/>
        <v>110.54053243592503</v>
      </c>
      <c r="EE64" s="2">
        <f t="shared" si="77"/>
        <v>112.20659629646234</v>
      </c>
      <c r="EF64" s="2">
        <f t="shared" si="77"/>
        <v>109.5542060568217</v>
      </c>
      <c r="EG64" s="2">
        <f t="shared" si="77"/>
        <v>109.36748886495798</v>
      </c>
      <c r="EH64" s="2">
        <f t="shared" si="77"/>
        <v>109.60343996382696</v>
      </c>
      <c r="EI64" s="2">
        <f t="shared" si="77"/>
        <v>110.83848193007984</v>
      </c>
      <c r="EJ64" s="2">
        <f t="shared" si="77"/>
        <v>114.04694109617093</v>
      </c>
      <c r="EK64" s="2">
        <f t="shared" si="77"/>
        <v>117.53678649903725</v>
      </c>
      <c r="EL64" s="2">
        <f t="shared" si="77"/>
        <v>118.27978953599563</v>
      </c>
      <c r="EM64" s="2">
        <f t="shared" si="77"/>
        <v>120.97989734445123</v>
      </c>
      <c r="EN64" s="2">
        <f t="shared" si="77"/>
        <v>119.01479957169366</v>
      </c>
      <c r="EO64" s="2">
        <f t="shared" si="77"/>
        <v>120.14894589859567</v>
      </c>
      <c r="EQ64" s="2">
        <f t="shared" si="78"/>
        <v>113.72232184041152</v>
      </c>
      <c r="ER64" s="2">
        <f t="shared" si="78"/>
        <v>110.94569561033141</v>
      </c>
      <c r="ES64" s="2">
        <f t="shared" si="78"/>
        <v>110.94812604109634</v>
      </c>
      <c r="ET64" s="2">
        <f t="shared" si="78"/>
        <v>111.04805610628767</v>
      </c>
      <c r="EU64" s="2">
        <f t="shared" si="78"/>
        <v>110.73472640117993</v>
      </c>
      <c r="EV64" s="2">
        <f t="shared" si="78"/>
        <v>110.54075671773546</v>
      </c>
      <c r="EW64" s="2">
        <f t="shared" si="78"/>
        <v>110.99984457767401</v>
      </c>
      <c r="EX64" s="2">
        <f t="shared" si="78"/>
        <v>109.98046860031931</v>
      </c>
      <c r="EY64" s="2">
        <f t="shared" si="78"/>
        <v>111.38272127526317</v>
      </c>
      <c r="EZ64" s="2">
        <f t="shared" si="78"/>
        <v>113.73173891057876</v>
      </c>
      <c r="FA64" s="2">
        <f t="shared" si="78"/>
        <v>116.47621408655829</v>
      </c>
      <c r="FB64" s="2">
        <f t="shared" si="78"/>
        <v>118.34118185660674</v>
      </c>
      <c r="FC64" s="2">
        <f t="shared" si="78"/>
        <v>120.72745718249176</v>
      </c>
      <c r="FD64" s="2">
        <f t="shared" si="78"/>
        <v>120.35827501468191</v>
      </c>
      <c r="FE64" s="2">
        <f t="shared" si="78"/>
        <v>122.05868986630149</v>
      </c>
      <c r="FG64" s="2">
        <f t="shared" si="79"/>
        <v>0.41345347556813355</v>
      </c>
      <c r="FH64" s="2">
        <f t="shared" si="79"/>
        <v>0.40274828869461438</v>
      </c>
      <c r="FI64" s="2">
        <f t="shared" si="79"/>
        <v>0.39094549218714419</v>
      </c>
      <c r="FJ64" s="2">
        <f t="shared" si="79"/>
        <v>0.41575721822480954</v>
      </c>
      <c r="FK64" s="2">
        <f t="shared" si="79"/>
        <v>0.43439014644832008</v>
      </c>
      <c r="FL64" s="2">
        <f t="shared" si="79"/>
        <v>0.38234052510371724</v>
      </c>
      <c r="FM64" s="2">
        <f t="shared" si="79"/>
        <v>0.40238795762272972</v>
      </c>
      <c r="FN64" s="2">
        <f t="shared" si="79"/>
        <v>0.39202017073197387</v>
      </c>
      <c r="FO64" s="2">
        <f t="shared" si="79"/>
        <v>0.37490009812396724</v>
      </c>
      <c r="FP64" s="2">
        <f t="shared" si="79"/>
        <v>0.39213748838361306</v>
      </c>
      <c r="FQ64" s="2">
        <f t="shared" si="79"/>
        <v>0.41420762662904137</v>
      </c>
      <c r="FR64" s="2">
        <f t="shared" si="79"/>
        <v>0.37735905189285329</v>
      </c>
      <c r="FS64" s="2">
        <f t="shared" si="79"/>
        <v>0.37730538032092337</v>
      </c>
      <c r="FT64" s="2">
        <f t="shared" si="79"/>
        <v>0.37058683322604991</v>
      </c>
      <c r="FU64" s="2">
        <f t="shared" si="79"/>
        <v>0.35233202595631569</v>
      </c>
      <c r="FW64" s="2">
        <f t="shared" si="67"/>
        <v>9.2079246296322744E-5</v>
      </c>
      <c r="FX64" s="2">
        <f t="shared" si="67"/>
        <v>1.1778676301599483E-4</v>
      </c>
      <c r="FY64" s="2">
        <f t="shared" si="67"/>
        <v>8.7043819187391234E-5</v>
      </c>
      <c r="FZ64" s="2">
        <f t="shared" si="67"/>
        <v>9.3972507258752961E-5</v>
      </c>
      <c r="GA64" s="2">
        <f t="shared" si="67"/>
        <v>9.7590725224953813E-5</v>
      </c>
      <c r="GB64" s="2">
        <f t="shared" si="67"/>
        <v>9.3739331534250009E-5</v>
      </c>
      <c r="GC64" s="2">
        <f t="shared" si="67"/>
        <v>9.4490198749107705E-5</v>
      </c>
      <c r="GD64" s="2">
        <f t="shared" si="67"/>
        <v>1.0009258537891489E-4</v>
      </c>
      <c r="GE64" s="2">
        <f t="shared" si="67"/>
        <v>1.1012972176744957E-4</v>
      </c>
      <c r="GF64" s="2">
        <f t="shared" si="67"/>
        <v>1.1140836858273955E-4</v>
      </c>
      <c r="GG64" s="2">
        <f t="shared" si="67"/>
        <v>1.0705950065006805E-4</v>
      </c>
      <c r="GH64" s="2">
        <f t="shared" si="67"/>
        <v>9.3546849327104064E-5</v>
      </c>
      <c r="GI64" s="2">
        <f t="shared" si="67"/>
        <v>8.3732647429401734E-5</v>
      </c>
      <c r="GJ64" s="2">
        <f t="shared" si="67"/>
        <v>5.8980506614357949E-5</v>
      </c>
      <c r="GK64" s="2">
        <f t="shared" si="67"/>
        <v>4.9734905149383758E-5</v>
      </c>
      <c r="GM64" s="86">
        <f t="shared" si="68"/>
        <v>2.6446028795889488E-3</v>
      </c>
      <c r="GN64" s="86">
        <f t="shared" si="68"/>
        <v>2.0174592731056927E-3</v>
      </c>
      <c r="GO64" s="86">
        <f t="shared" si="68"/>
        <v>1.5613432587202175E-3</v>
      </c>
      <c r="GP64" s="86">
        <f t="shared" si="68"/>
        <v>2.6491503780855532E-3</v>
      </c>
      <c r="GQ64" s="86">
        <f t="shared" si="68"/>
        <v>4.0492539812466638E-3</v>
      </c>
      <c r="GR64" s="86">
        <f t="shared" si="68"/>
        <v>1.1137985010517136E-3</v>
      </c>
      <c r="GS64" s="86">
        <f t="shared" si="68"/>
        <v>1.9976355700425871E-3</v>
      </c>
      <c r="GT64" s="86">
        <f t="shared" si="68"/>
        <v>1.4166717115072826E-3</v>
      </c>
      <c r="GU64" s="86">
        <f t="shared" si="68"/>
        <v>7.8227465359541652E-4</v>
      </c>
      <c r="GV64" s="86">
        <f t="shared" si="68"/>
        <v>1.3830946100207061E-3</v>
      </c>
      <c r="GW64" s="86">
        <f t="shared" si="68"/>
        <v>2.5275484171097839E-3</v>
      </c>
      <c r="GX64" s="86">
        <f t="shared" si="68"/>
        <v>9.8954139701744976E-4</v>
      </c>
      <c r="GY64" s="86">
        <f t="shared" si="68"/>
        <v>9.6998708288347499E-4</v>
      </c>
      <c r="GZ64" s="86">
        <f t="shared" si="68"/>
        <v>7.5668046717382591E-4</v>
      </c>
      <c r="HA64" s="86">
        <f t="shared" si="68"/>
        <v>2.083465086908853E-4</v>
      </c>
      <c r="HC64" s="86">
        <f t="shared" si="73"/>
        <v>1.5984098111479897E-10</v>
      </c>
      <c r="HD64" s="86">
        <f t="shared" si="69"/>
        <v>1.9328554594022853E-11</v>
      </c>
      <c r="HE64" s="86">
        <f t="shared" si="69"/>
        <v>4.3298085679036592E-12</v>
      </c>
      <c r="HF64" s="86">
        <f t="shared" si="69"/>
        <v>1.0983603353669969E-11</v>
      </c>
      <c r="HG64" s="86">
        <f t="shared" si="69"/>
        <v>4.2978793176741333E-11</v>
      </c>
      <c r="HH64" s="86">
        <f t="shared" si="69"/>
        <v>2.572033185003102E-13</v>
      </c>
      <c r="HI64" s="86">
        <f t="shared" si="69"/>
        <v>8.0801813583971442E-12</v>
      </c>
      <c r="HJ64" s="86">
        <f t="shared" si="69"/>
        <v>2.1079030832282847E-12</v>
      </c>
      <c r="HK64" s="86">
        <f t="shared" si="69"/>
        <v>3.2220122906367605E-13</v>
      </c>
      <c r="HL64" s="86">
        <f t="shared" si="69"/>
        <v>5.987247534851777E-13</v>
      </c>
      <c r="HM64" s="86">
        <f t="shared" si="69"/>
        <v>6.4133833366567861E-12</v>
      </c>
      <c r="HN64" s="86">
        <f t="shared" si="69"/>
        <v>3.9217293304975247E-13</v>
      </c>
      <c r="HO64" s="86">
        <f t="shared" si="69"/>
        <v>8.7594931006777136E-13</v>
      </c>
      <c r="HP64" s="86">
        <f t="shared" si="69"/>
        <v>7.9379220528043694E-13</v>
      </c>
      <c r="HQ64" s="86">
        <f t="shared" si="69"/>
        <v>6.2152115592973783E-16</v>
      </c>
      <c r="HS64" s="86">
        <f t="shared" si="70"/>
        <v>1.1163352471764397E-84</v>
      </c>
      <c r="HT64" s="86">
        <f t="shared" si="70"/>
        <v>2.5114622632433937E-90</v>
      </c>
      <c r="HU64" s="86">
        <f t="shared" si="70"/>
        <v>1.1538788491945347E-95</v>
      </c>
      <c r="HV64" s="86">
        <f t="shared" si="70"/>
        <v>1.9231983234598642E-96</v>
      </c>
      <c r="HW64" s="86">
        <f t="shared" si="70"/>
        <v>8.0578668370393666E-91</v>
      </c>
      <c r="HX64" s="86">
        <f t="shared" si="70"/>
        <v>1.3794394982375751E-110</v>
      </c>
      <c r="HY64" s="86">
        <f t="shared" si="70"/>
        <v>1.0626218747847045E-96</v>
      </c>
      <c r="HZ64" s="86">
        <f t="shared" si="70"/>
        <v>1.654609434789208E-103</v>
      </c>
      <c r="IA64" s="86">
        <f t="shared" si="70"/>
        <v>5.6208169572103269E-112</v>
      </c>
      <c r="IB64" s="86">
        <f t="shared" si="70"/>
        <v>1.2718822514320355E-108</v>
      </c>
      <c r="IC64" s="86">
        <f t="shared" si="70"/>
        <v>2.9235546313226042E-98</v>
      </c>
      <c r="ID64" s="86">
        <f t="shared" si="70"/>
        <v>9.4807825327129888E-110</v>
      </c>
      <c r="IE64" s="86">
        <f t="shared" si="70"/>
        <v>5.7785090397712409E-105</v>
      </c>
      <c r="IF64" s="86">
        <f t="shared" si="70"/>
        <v>1.4853349294942389E-53</v>
      </c>
      <c r="IG64" s="86">
        <f t="shared" si="70"/>
        <v>3.4467871010504024E-34</v>
      </c>
      <c r="II64" s="86">
        <f t="shared" si="71"/>
        <v>0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1.1937317056610804E-183</v>
      </c>
      <c r="IW64" s="86">
        <f t="shared" si="71"/>
        <v>1.1966755430587701E-83</v>
      </c>
      <c r="IY64" s="86">
        <f t="shared" si="72"/>
        <v>2.64460303942993E-3</v>
      </c>
      <c r="IZ64" s="86">
        <f t="shared" si="72"/>
        <v>2.017459292434247E-3</v>
      </c>
      <c r="JA64" s="86">
        <f t="shared" si="72"/>
        <v>1.5613432630500262E-3</v>
      </c>
      <c r="JB64" s="86">
        <f t="shared" si="72"/>
        <v>2.6491503890691565E-3</v>
      </c>
      <c r="JC64" s="86">
        <f t="shared" si="72"/>
        <v>4.0492540242254571E-3</v>
      </c>
      <c r="JD64" s="86">
        <f t="shared" si="72"/>
        <v>1.1137985013089169E-3</v>
      </c>
      <c r="JE64" s="86">
        <f t="shared" si="72"/>
        <v>1.9976355781227686E-3</v>
      </c>
      <c r="JF64" s="86">
        <f t="shared" si="72"/>
        <v>1.4166717136151856E-3</v>
      </c>
      <c r="JG64" s="86">
        <f t="shared" si="72"/>
        <v>7.8227465391761777E-4</v>
      </c>
      <c r="JH64" s="86">
        <f t="shared" si="72"/>
        <v>1.383094610619431E-3</v>
      </c>
      <c r="JI64" s="86">
        <f t="shared" si="72"/>
        <v>2.5275484235231672E-3</v>
      </c>
      <c r="JJ64" s="86">
        <f t="shared" si="72"/>
        <v>9.895413974096226E-4</v>
      </c>
      <c r="JK64" s="86">
        <f t="shared" si="72"/>
        <v>9.6998708375942426E-4</v>
      </c>
      <c r="JL64" s="86">
        <f t="shared" si="72"/>
        <v>7.5668046796761813E-4</v>
      </c>
      <c r="JM64" s="86">
        <f t="shared" si="72"/>
        <v>2.0834650869150682E-4</v>
      </c>
    </row>
    <row r="65" spans="2:273" x14ac:dyDescent="0.25">
      <c r="B65" s="2">
        <v>38</v>
      </c>
      <c r="C65" s="37">
        <v>123.91500000000001</v>
      </c>
      <c r="D65" s="37">
        <v>118.271</v>
      </c>
      <c r="E65" s="37">
        <v>117.271</v>
      </c>
      <c r="F65" s="37">
        <v>115.64400000000001</v>
      </c>
      <c r="G65" s="37">
        <v>120.441</v>
      </c>
      <c r="H65" s="37">
        <v>115.508</v>
      </c>
      <c r="I65" s="37">
        <v>119.81399999999999</v>
      </c>
      <c r="J65" s="37">
        <v>119.831</v>
      </c>
      <c r="K65" s="37">
        <v>115.288</v>
      </c>
      <c r="L65" s="37">
        <v>120.136</v>
      </c>
      <c r="M65" s="37">
        <v>123.42400000000001</v>
      </c>
      <c r="N65" s="37">
        <v>124.35599999999999</v>
      </c>
      <c r="O65" s="37">
        <v>125.898</v>
      </c>
      <c r="P65" s="37">
        <v>124.949</v>
      </c>
      <c r="Q65" s="37">
        <v>125.068</v>
      </c>
      <c r="S65" s="4">
        <f t="shared" si="74"/>
        <v>120.21915542499258</v>
      </c>
      <c r="T65" s="4">
        <f t="shared" si="74"/>
        <v>115.93268320459515</v>
      </c>
      <c r="U65" s="4">
        <f t="shared" si="74"/>
        <v>116.53421214391011</v>
      </c>
      <c r="V65" s="4">
        <f t="shared" si="74"/>
        <v>116.87213971395683</v>
      </c>
      <c r="W65" s="4">
        <f t="shared" si="74"/>
        <v>119.79126122191596</v>
      </c>
      <c r="X65" s="4">
        <f t="shared" si="74"/>
        <v>114.78484328105527</v>
      </c>
      <c r="Y65" s="4">
        <f t="shared" si="74"/>
        <v>116.10387546372966</v>
      </c>
      <c r="Z65" s="4">
        <f t="shared" si="74"/>
        <v>115.75021781206489</v>
      </c>
      <c r="AA65" s="4">
        <f t="shared" si="74"/>
        <v>115.26609222933915</v>
      </c>
      <c r="AB65" s="4">
        <f t="shared" si="74"/>
        <v>118.65054601079321</v>
      </c>
      <c r="AC65" s="4">
        <f t="shared" si="74"/>
        <v>122.48857008601978</v>
      </c>
      <c r="AD65" s="4">
        <f t="shared" si="74"/>
        <v>121.30830448515212</v>
      </c>
      <c r="AE65" s="4">
        <f t="shared" si="74"/>
        <v>124.92626500849795</v>
      </c>
      <c r="AF65" s="4">
        <f t="shared" si="74"/>
        <v>123.04569678802821</v>
      </c>
      <c r="AG65" s="4">
        <f t="shared" si="74"/>
        <v>123.2400596407458</v>
      </c>
      <c r="AI65" s="4">
        <f t="shared" si="75"/>
        <v>3.6958445750074276</v>
      </c>
      <c r="AJ65" s="4">
        <f t="shared" si="75"/>
        <v>2.3383167954048503</v>
      </c>
      <c r="AK65" s="4">
        <f t="shared" si="75"/>
        <v>0.73678785608989017</v>
      </c>
      <c r="AL65" s="4">
        <f t="shared" si="75"/>
        <v>-1.2281397139568213</v>
      </c>
      <c r="AM65" s="4">
        <f t="shared" si="75"/>
        <v>0.64973877808404268</v>
      </c>
      <c r="AN65" s="4">
        <f t="shared" si="75"/>
        <v>0.72315671894472189</v>
      </c>
      <c r="AO65" s="4">
        <f t="shared" si="75"/>
        <v>3.7101245362703281</v>
      </c>
      <c r="AP65" s="4">
        <f t="shared" si="75"/>
        <v>4.0807821879351138</v>
      </c>
      <c r="AQ65" s="4">
        <f t="shared" si="75"/>
        <v>2.1907770660845927E-2</v>
      </c>
      <c r="AR65" s="4">
        <f t="shared" si="75"/>
        <v>1.4854539892067891</v>
      </c>
      <c r="AS65" s="4">
        <f t="shared" si="75"/>
        <v>0.93542991398022934</v>
      </c>
      <c r="AT65" s="4">
        <f t="shared" si="75"/>
        <v>3.0476955148478737</v>
      </c>
      <c r="AU65" s="4">
        <f t="shared" si="75"/>
        <v>0.97173499150204634</v>
      </c>
      <c r="AV65" s="4">
        <f t="shared" si="75"/>
        <v>1.9033032119717888</v>
      </c>
      <c r="AW65" s="4">
        <f t="shared" si="75"/>
        <v>1.8279403592541996</v>
      </c>
      <c r="AY65" s="2">
        <f t="shared" si="65"/>
        <v>117.75792658796104</v>
      </c>
      <c r="AZ65" s="2">
        <f t="shared" si="65"/>
        <v>114.06646128797911</v>
      </c>
      <c r="BA65" s="2">
        <f t="shared" si="65"/>
        <v>115.06760024451167</v>
      </c>
      <c r="BB65" s="2">
        <f t="shared" si="65"/>
        <v>114.50847169688687</v>
      </c>
      <c r="BC65" s="2">
        <f t="shared" si="65"/>
        <v>116.54805056327906</v>
      </c>
      <c r="BD65" s="2">
        <f t="shared" si="65"/>
        <v>113.64377124498272</v>
      </c>
      <c r="BE65" s="2">
        <f t="shared" si="65"/>
        <v>114.18593231597355</v>
      </c>
      <c r="BF65" s="2">
        <f t="shared" si="65"/>
        <v>114.38477534085425</v>
      </c>
      <c r="BG65" s="2">
        <f t="shared" si="65"/>
        <v>114.40745691998893</v>
      </c>
      <c r="BH65" s="2">
        <f t="shared" si="65"/>
        <v>117.28283726716248</v>
      </c>
      <c r="BI65" s="2">
        <f t="shared" si="65"/>
        <v>120.30474460998322</v>
      </c>
      <c r="BJ65" s="2">
        <f t="shared" si="65"/>
        <v>120.35167366336644</v>
      </c>
      <c r="BK65" s="2">
        <f t="shared" si="65"/>
        <v>123.81839345464103</v>
      </c>
      <c r="BL65" s="2">
        <f t="shared" si="65"/>
        <v>122.25376215335085</v>
      </c>
      <c r="BM65" s="2">
        <f t="shared" si="65"/>
        <v>123.01078489880672</v>
      </c>
      <c r="BO65" s="2">
        <f t="shared" si="10"/>
        <v>123.91500000000001</v>
      </c>
      <c r="BP65" s="2">
        <f t="shared" si="11"/>
        <v>118.271</v>
      </c>
      <c r="BQ65" s="2">
        <f t="shared" si="12"/>
        <v>117.271</v>
      </c>
      <c r="BR65" s="2">
        <f t="shared" si="13"/>
        <v>115.64400000000001</v>
      </c>
      <c r="BS65" s="2">
        <f t="shared" si="14"/>
        <v>120.441</v>
      </c>
      <c r="BT65" s="2">
        <f t="shared" si="15"/>
        <v>115.508</v>
      </c>
      <c r="BU65" s="2">
        <f t="shared" si="16"/>
        <v>119.81399999999999</v>
      </c>
      <c r="BV65" s="2">
        <f t="shared" si="17"/>
        <v>119.831</v>
      </c>
      <c r="BW65" s="2">
        <f t="shared" si="18"/>
        <v>115.288</v>
      </c>
      <c r="BX65" s="2">
        <f t="shared" si="19"/>
        <v>120.136</v>
      </c>
      <c r="BY65" s="2">
        <f t="shared" si="20"/>
        <v>123.42400000000001</v>
      </c>
      <c r="BZ65" s="2">
        <f t="shared" si="21"/>
        <v>124.35599999999999</v>
      </c>
      <c r="CA65" s="2">
        <f t="shared" si="22"/>
        <v>125.898</v>
      </c>
      <c r="CB65" s="2">
        <f t="shared" si="23"/>
        <v>124.949</v>
      </c>
      <c r="CC65" s="2">
        <f t="shared" si="24"/>
        <v>125.068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121.53085331010455</v>
      </c>
      <c r="DL65" s="2">
        <f t="shared" si="76"/>
        <v>116.75528549257761</v>
      </c>
      <c r="DM65" s="2">
        <f t="shared" si="76"/>
        <v>117.6545490619137</v>
      </c>
      <c r="DN65" s="2">
        <f t="shared" si="76"/>
        <v>117.65285797373359</v>
      </c>
      <c r="DO65" s="2">
        <f t="shared" si="76"/>
        <v>120.28571247654786</v>
      </c>
      <c r="DP65" s="2">
        <f t="shared" si="76"/>
        <v>116.44878520625893</v>
      </c>
      <c r="DQ65" s="2">
        <f t="shared" si="76"/>
        <v>117.75976201079621</v>
      </c>
      <c r="DR65" s="2">
        <f t="shared" si="76"/>
        <v>117.78552248604883</v>
      </c>
      <c r="DS65" s="2">
        <f t="shared" si="76"/>
        <v>116.79328207282909</v>
      </c>
      <c r="DT65" s="2">
        <f t="shared" si="76"/>
        <v>119.62891394025604</v>
      </c>
      <c r="DU65" s="2">
        <f t="shared" si="76"/>
        <v>122.5334879924953</v>
      </c>
      <c r="DV65" s="2">
        <f t="shared" si="76"/>
        <v>121.79047439544806</v>
      </c>
      <c r="DW65" s="2">
        <f t="shared" si="76"/>
        <v>125.77303033033036</v>
      </c>
      <c r="DX65" s="2">
        <f t="shared" si="76"/>
        <v>124.392425997426</v>
      </c>
      <c r="DY65" s="2">
        <f t="shared" si="76"/>
        <v>124.74836796440492</v>
      </c>
      <c r="EA65" s="2">
        <f t="shared" si="77"/>
        <v>112.87624389172299</v>
      </c>
      <c r="EB65" s="2">
        <f t="shared" si="77"/>
        <v>110.42980568551808</v>
      </c>
      <c r="EC65" s="2">
        <f t="shared" si="77"/>
        <v>111.39212522150267</v>
      </c>
      <c r="ED65" s="2">
        <f t="shared" si="77"/>
        <v>110.47849903079904</v>
      </c>
      <c r="EE65" s="2">
        <f t="shared" si="77"/>
        <v>112.10988133434962</v>
      </c>
      <c r="EF65" s="2">
        <f t="shared" si="77"/>
        <v>109.51082522635028</v>
      </c>
      <c r="EG65" s="2">
        <f t="shared" si="77"/>
        <v>109.34483997415462</v>
      </c>
      <c r="EH65" s="2">
        <f t="shared" si="77"/>
        <v>109.57456603425365</v>
      </c>
      <c r="EI65" s="2">
        <f t="shared" si="77"/>
        <v>110.77925045492083</v>
      </c>
      <c r="EJ65" s="2">
        <f t="shared" si="77"/>
        <v>113.96620574534164</v>
      </c>
      <c r="EK65" s="2">
        <f t="shared" si="77"/>
        <v>117.43037035149317</v>
      </c>
      <c r="EL65" s="2">
        <f t="shared" si="77"/>
        <v>118.18653023541734</v>
      </c>
      <c r="EM65" s="2">
        <f t="shared" si="77"/>
        <v>120.87641313426269</v>
      </c>
      <c r="EN65" s="2">
        <f t="shared" si="77"/>
        <v>118.94079632905029</v>
      </c>
      <c r="EO65" s="2">
        <f t="shared" si="77"/>
        <v>120.09747553591792</v>
      </c>
      <c r="EQ65" s="2">
        <f t="shared" si="78"/>
        <v>113.62166426051307</v>
      </c>
      <c r="ER65" s="2">
        <f t="shared" si="78"/>
        <v>110.87261715296616</v>
      </c>
      <c r="ES65" s="2">
        <f t="shared" si="78"/>
        <v>110.8678536813334</v>
      </c>
      <c r="ET65" s="2">
        <f t="shared" si="78"/>
        <v>110.97783613421626</v>
      </c>
      <c r="EU65" s="2">
        <f t="shared" si="78"/>
        <v>110.66218595202314</v>
      </c>
      <c r="EV65" s="2">
        <f t="shared" si="78"/>
        <v>110.4814856858814</v>
      </c>
      <c r="EW65" s="2">
        <f t="shared" si="78"/>
        <v>110.95092190152801</v>
      </c>
      <c r="EX65" s="2">
        <f t="shared" si="78"/>
        <v>109.94550838211813</v>
      </c>
      <c r="EY65" s="2">
        <f t="shared" si="78"/>
        <v>111.31454370450376</v>
      </c>
      <c r="EZ65" s="2">
        <f t="shared" si="78"/>
        <v>113.6560500657958</v>
      </c>
      <c r="FA65" s="2">
        <f t="shared" si="78"/>
        <v>116.38695287346474</v>
      </c>
      <c r="FB65" s="2">
        <f t="shared" si="78"/>
        <v>118.24696123856835</v>
      </c>
      <c r="FC65" s="2">
        <f t="shared" si="78"/>
        <v>120.62784106787689</v>
      </c>
      <c r="FD65" s="2">
        <f t="shared" si="78"/>
        <v>120.26378320209501</v>
      </c>
      <c r="FE65" s="2">
        <f t="shared" si="78"/>
        <v>121.96922887426575</v>
      </c>
      <c r="FG65" s="2">
        <f t="shared" si="79"/>
        <v>0.43595288924917586</v>
      </c>
      <c r="FH65" s="2">
        <f t="shared" si="79"/>
        <v>0.42508734125151071</v>
      </c>
      <c r="FI65" s="2">
        <f t="shared" si="79"/>
        <v>0.41308267316376313</v>
      </c>
      <c r="FJ65" s="2">
        <f t="shared" si="79"/>
        <v>0.43828831990285222</v>
      </c>
      <c r="FK65" s="2">
        <f t="shared" si="79"/>
        <v>0.45714092396019995</v>
      </c>
      <c r="FL65" s="2">
        <f t="shared" si="79"/>
        <v>0.40431391014367296</v>
      </c>
      <c r="FM65" s="2">
        <f t="shared" si="79"/>
        <v>0.42472123665298622</v>
      </c>
      <c r="FN65" s="2">
        <f t="shared" si="79"/>
        <v>0.41417682281518492</v>
      </c>
      <c r="FO65" s="2">
        <f t="shared" si="79"/>
        <v>0.39672052675925196</v>
      </c>
      <c r="FP65" s="2">
        <f t="shared" si="79"/>
        <v>0.41429625280141374</v>
      </c>
      <c r="FQ65" s="2">
        <f t="shared" si="79"/>
        <v>0.43671752356913673</v>
      </c>
      <c r="FR65" s="2">
        <f t="shared" si="79"/>
        <v>0.39923119412237118</v>
      </c>
      <c r="FS65" s="2">
        <f t="shared" si="79"/>
        <v>0.39917640606823129</v>
      </c>
      <c r="FT65" s="2">
        <f t="shared" si="79"/>
        <v>0.3923137726442909</v>
      </c>
      <c r="FU65" s="2">
        <f t="shared" si="79"/>
        <v>0.3736240226149487</v>
      </c>
      <c r="FW65" s="2">
        <f t="shared" si="67"/>
        <v>1.0096198897129435E-4</v>
      </c>
      <c r="FX65" s="2">
        <f t="shared" si="67"/>
        <v>1.2914914980918522E-4</v>
      </c>
      <c r="FY65" s="2">
        <f t="shared" si="67"/>
        <v>9.5440848351921868E-5</v>
      </c>
      <c r="FZ65" s="2">
        <f t="shared" si="67"/>
        <v>1.0303787107408665E-4</v>
      </c>
      <c r="GA65" s="2">
        <f t="shared" si="67"/>
        <v>1.0700509486163958E-4</v>
      </c>
      <c r="GB65" s="2">
        <f t="shared" si="67"/>
        <v>1.027822036064837E-4</v>
      </c>
      <c r="GC65" s="2">
        <f t="shared" si="67"/>
        <v>1.0360549818463884E-4</v>
      </c>
      <c r="GD65" s="2">
        <f t="shared" si="67"/>
        <v>1.0974827765167129E-4</v>
      </c>
      <c r="GE65" s="2">
        <f t="shared" si="67"/>
        <v>1.2075355564467956E-4</v>
      </c>
      <c r="GF65" s="2">
        <f t="shared" si="67"/>
        <v>1.221555340327339E-4</v>
      </c>
      <c r="GG65" s="2">
        <f t="shared" si="67"/>
        <v>1.1738719567129061E-4</v>
      </c>
      <c r="GH65" s="2">
        <f t="shared" si="67"/>
        <v>1.0257115487666631E-4</v>
      </c>
      <c r="GI65" s="2">
        <f t="shared" si="67"/>
        <v>9.1810280533828674E-5</v>
      </c>
      <c r="GJ65" s="2">
        <f t="shared" si="67"/>
        <v>6.4670471503611629E-5</v>
      </c>
      <c r="GK65" s="2">
        <f t="shared" si="67"/>
        <v>5.4532977416112625E-5</v>
      </c>
      <c r="GM65" s="86">
        <f t="shared" si="68"/>
        <v>4.0666649027865862E-3</v>
      </c>
      <c r="GN65" s="86">
        <f t="shared" si="68"/>
        <v>3.1747847939248368E-3</v>
      </c>
      <c r="GO65" s="86">
        <f t="shared" si="68"/>
        <v>2.4839569569260196E-3</v>
      </c>
      <c r="GP65" s="86">
        <f t="shared" si="68"/>
        <v>4.1197676105375093E-3</v>
      </c>
      <c r="GQ65" s="86">
        <f t="shared" si="68"/>
        <v>6.0751805356757428E-3</v>
      </c>
      <c r="GR65" s="86">
        <f t="shared" si="68"/>
        <v>1.8449295655886839E-3</v>
      </c>
      <c r="GS65" s="86">
        <f t="shared" si="68"/>
        <v>3.1464266495170898E-3</v>
      </c>
      <c r="GT65" s="86">
        <f t="shared" si="68"/>
        <v>2.3178953657720198E-3</v>
      </c>
      <c r="GU65" s="86">
        <f t="shared" si="68"/>
        <v>1.354186489088353E-3</v>
      </c>
      <c r="GV65" s="86">
        <f t="shared" si="68"/>
        <v>2.2773206728160925E-3</v>
      </c>
      <c r="GW65" s="86">
        <f t="shared" si="68"/>
        <v>3.9536670377872144E-3</v>
      </c>
      <c r="GX65" s="86">
        <f t="shared" si="68"/>
        <v>1.6464829398659165E-3</v>
      </c>
      <c r="GY65" s="86">
        <f t="shared" si="68"/>
        <v>1.6205266876314697E-3</v>
      </c>
      <c r="GZ65" s="86">
        <f t="shared" si="68"/>
        <v>1.2944082098969116E-3</v>
      </c>
      <c r="HA65" s="86">
        <f t="shared" si="68"/>
        <v>4.2217408170486861E-4</v>
      </c>
      <c r="HC65" s="86">
        <f t="shared" si="73"/>
        <v>4.1879552104335154E-10</v>
      </c>
      <c r="HD65" s="86">
        <f t="shared" si="69"/>
        <v>5.6333932156420793E-11</v>
      </c>
      <c r="HE65" s="86">
        <f t="shared" si="69"/>
        <v>1.3411153596431477E-11</v>
      </c>
      <c r="HF65" s="86">
        <f t="shared" si="69"/>
        <v>3.332978594811334E-11</v>
      </c>
      <c r="HG65" s="86">
        <f t="shared" si="69"/>
        <v>1.2205572599844339E-10</v>
      </c>
      <c r="HH65" s="86">
        <f t="shared" si="69"/>
        <v>9.1424845087457445E-13</v>
      </c>
      <c r="HI65" s="86">
        <f t="shared" si="69"/>
        <v>2.4451694928952248E-11</v>
      </c>
      <c r="HJ65" s="86">
        <f t="shared" si="69"/>
        <v>6.9215045030403134E-12</v>
      </c>
      <c r="HK65" s="86">
        <f t="shared" si="69"/>
        <v>1.1693199754286188E-12</v>
      </c>
      <c r="HL65" s="86">
        <f t="shared" si="69"/>
        <v>2.1063679027901614E-12</v>
      </c>
      <c r="HM65" s="86">
        <f t="shared" si="69"/>
        <v>2.0050530753121268E-11</v>
      </c>
      <c r="HN65" s="86">
        <f t="shared" si="69"/>
        <v>1.3683956403946871E-12</v>
      </c>
      <c r="HO65" s="86">
        <f t="shared" si="69"/>
        <v>2.8890571531372309E-12</v>
      </c>
      <c r="HP65" s="86">
        <f t="shared" si="69"/>
        <v>2.6076602220786198E-12</v>
      </c>
      <c r="HQ65" s="86">
        <f t="shared" si="69"/>
        <v>3.0304970521412805E-15</v>
      </c>
      <c r="HS65" s="86">
        <f t="shared" si="70"/>
        <v>1.6481279684954954E-82</v>
      </c>
      <c r="HT65" s="86">
        <f t="shared" si="70"/>
        <v>5.9869903062004545E-88</v>
      </c>
      <c r="HU65" s="86">
        <f t="shared" si="70"/>
        <v>3.7307332296800738E-93</v>
      </c>
      <c r="HV65" s="86">
        <f t="shared" si="70"/>
        <v>6.3888942076822194E-94</v>
      </c>
      <c r="HW65" s="86">
        <f t="shared" si="70"/>
        <v>1.8726673676995775E-88</v>
      </c>
      <c r="HX65" s="86">
        <f t="shared" si="70"/>
        <v>1.0348999408740125E-107</v>
      </c>
      <c r="HY65" s="86">
        <f t="shared" si="70"/>
        <v>3.3809192127855407E-94</v>
      </c>
      <c r="HZ65" s="86">
        <f t="shared" si="70"/>
        <v>8.4788009574086609E-101</v>
      </c>
      <c r="IA65" s="86">
        <f t="shared" si="70"/>
        <v>5.0467051582171096E-109</v>
      </c>
      <c r="IB65" s="86">
        <f t="shared" si="70"/>
        <v>9.42235733461454E-106</v>
      </c>
      <c r="IC65" s="86">
        <f t="shared" si="70"/>
        <v>1.1260204153027094E-95</v>
      </c>
      <c r="ID65" s="86">
        <f t="shared" si="70"/>
        <v>6.6147411348912951E-107</v>
      </c>
      <c r="IE65" s="86">
        <f t="shared" si="70"/>
        <v>2.8542346287906608E-102</v>
      </c>
      <c r="IF65" s="86">
        <f t="shared" si="70"/>
        <v>2.9702907655273113E-52</v>
      </c>
      <c r="IG65" s="86">
        <f t="shared" si="70"/>
        <v>2.2176626459107319E-33</v>
      </c>
      <c r="II65" s="86">
        <f t="shared" si="71"/>
        <v>0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3.1292530948073928E-180</v>
      </c>
      <c r="IW65" s="86">
        <f t="shared" si="71"/>
        <v>3.8970549524567059E-82</v>
      </c>
      <c r="IY65" s="86">
        <f t="shared" si="72"/>
        <v>4.066665321582107E-3</v>
      </c>
      <c r="IZ65" s="86">
        <f t="shared" si="72"/>
        <v>3.1747848502587691E-3</v>
      </c>
      <c r="JA65" s="86">
        <f t="shared" si="72"/>
        <v>2.4839569703371733E-3</v>
      </c>
      <c r="JB65" s="86">
        <f t="shared" si="72"/>
        <v>4.1197676438672953E-3</v>
      </c>
      <c r="JC65" s="86">
        <f t="shared" si="72"/>
        <v>6.0751806577314686E-3</v>
      </c>
      <c r="JD65" s="86">
        <f t="shared" si="72"/>
        <v>1.8449295665029324E-3</v>
      </c>
      <c r="JE65" s="86">
        <f t="shared" si="72"/>
        <v>3.1464266739687848E-3</v>
      </c>
      <c r="JF65" s="86">
        <f t="shared" si="72"/>
        <v>2.3178953726935244E-3</v>
      </c>
      <c r="JG65" s="86">
        <f t="shared" si="72"/>
        <v>1.3541864902576731E-3</v>
      </c>
      <c r="JH65" s="86">
        <f t="shared" si="72"/>
        <v>2.2773206749224606E-3</v>
      </c>
      <c r="JI65" s="86">
        <f t="shared" si="72"/>
        <v>3.9536670578377451E-3</v>
      </c>
      <c r="JJ65" s="86">
        <f t="shared" si="72"/>
        <v>1.6464829412343122E-3</v>
      </c>
      <c r="JK65" s="86">
        <f t="shared" si="72"/>
        <v>1.6205266905205268E-3</v>
      </c>
      <c r="JL65" s="86">
        <f t="shared" si="72"/>
        <v>1.2944082125045718E-3</v>
      </c>
      <c r="JM65" s="86">
        <f t="shared" si="72"/>
        <v>4.2217408170789911E-4</v>
      </c>
    </row>
    <row r="66" spans="2:273" x14ac:dyDescent="0.25">
      <c r="B66" s="2">
        <v>39</v>
      </c>
      <c r="C66" s="37">
        <v>128.30500000000001</v>
      </c>
      <c r="D66" s="37">
        <v>119.203</v>
      </c>
      <c r="E66" s="37">
        <v>118.271</v>
      </c>
      <c r="F66" s="37">
        <v>119.831</v>
      </c>
      <c r="G66" s="37">
        <v>122.881</v>
      </c>
      <c r="H66" s="37">
        <v>119.18600000000001</v>
      </c>
      <c r="I66" s="37">
        <v>119.322</v>
      </c>
      <c r="J66" s="37">
        <v>117.22</v>
      </c>
      <c r="K66" s="37">
        <v>117.169</v>
      </c>
      <c r="L66" s="37">
        <v>121.508</v>
      </c>
      <c r="M66" s="37">
        <v>125.119</v>
      </c>
      <c r="N66" s="37">
        <v>122.69499999999999</v>
      </c>
      <c r="O66" s="37">
        <v>126.983</v>
      </c>
      <c r="P66" s="37">
        <v>125.39</v>
      </c>
      <c r="Q66" s="37">
        <v>125.47499999999999</v>
      </c>
      <c r="S66" s="4">
        <f t="shared" si="74"/>
        <v>121.29312976584362</v>
      </c>
      <c r="T66" s="4">
        <f t="shared" si="74"/>
        <v>116.742017753195</v>
      </c>
      <c r="U66" s="4">
        <f t="shared" si="74"/>
        <v>117.19494480110075</v>
      </c>
      <c r="V66" s="4">
        <f t="shared" si="74"/>
        <v>117.8851269359435</v>
      </c>
      <c r="W66" s="4">
        <f t="shared" si="74"/>
        <v>121.04771645365575</v>
      </c>
      <c r="X66" s="4">
        <f t="shared" si="74"/>
        <v>115.40328211154319</v>
      </c>
      <c r="Y66" s="4">
        <f t="shared" si="74"/>
        <v>116.95224966173353</v>
      </c>
      <c r="Z66" s="4">
        <f t="shared" si="74"/>
        <v>116.41969101968287</v>
      </c>
      <c r="AA66" s="4">
        <f t="shared" si="74"/>
        <v>115.77100431932553</v>
      </c>
      <c r="AB66" s="4">
        <f t="shared" si="74"/>
        <v>119.3480464797739</v>
      </c>
      <c r="AC66" s="4">
        <f t="shared" si="74"/>
        <v>123.47904375314612</v>
      </c>
      <c r="AD66" s="4">
        <f t="shared" si="74"/>
        <v>121.85829226543937</v>
      </c>
      <c r="AE66" s="4">
        <f t="shared" si="74"/>
        <v>125.56192966932899</v>
      </c>
      <c r="AF66" s="4">
        <f t="shared" si="74"/>
        <v>123.54803968575133</v>
      </c>
      <c r="AG66" s="4">
        <f t="shared" si="74"/>
        <v>123.50861052772197</v>
      </c>
      <c r="AI66" s="4">
        <f t="shared" si="75"/>
        <v>7.0118702341563903</v>
      </c>
      <c r="AJ66" s="4">
        <f t="shared" si="75"/>
        <v>2.4609822468050027</v>
      </c>
      <c r="AK66" s="4">
        <f t="shared" si="75"/>
        <v>1.0760551988992546</v>
      </c>
      <c r="AL66" s="4">
        <f t="shared" si="75"/>
        <v>1.9458730640564994</v>
      </c>
      <c r="AM66" s="4">
        <f t="shared" si="75"/>
        <v>1.8332835463442478</v>
      </c>
      <c r="AN66" s="4">
        <f t="shared" si="75"/>
        <v>3.7827178884568156</v>
      </c>
      <c r="AO66" s="4">
        <f t="shared" si="75"/>
        <v>2.3697503382664706</v>
      </c>
      <c r="AP66" s="4">
        <f t="shared" si="75"/>
        <v>0.80030898031712638</v>
      </c>
      <c r="AQ66" s="4">
        <f t="shared" si="75"/>
        <v>1.3979956806744696</v>
      </c>
      <c r="AR66" s="4">
        <f t="shared" si="75"/>
        <v>2.1599535202260967</v>
      </c>
      <c r="AS66" s="4">
        <f t="shared" si="75"/>
        <v>1.6399562468538846</v>
      </c>
      <c r="AT66" s="4">
        <f t="shared" si="75"/>
        <v>0.83670773456061909</v>
      </c>
      <c r="AU66" s="4">
        <f t="shared" si="75"/>
        <v>1.4210703306710144</v>
      </c>
      <c r="AV66" s="4">
        <f t="shared" si="75"/>
        <v>1.8419603142486665</v>
      </c>
      <c r="AW66" s="4">
        <f t="shared" si="75"/>
        <v>1.9663894722780242</v>
      </c>
      <c r="AY66" s="2">
        <f t="shared" si="65"/>
        <v>117.71494715837127</v>
      </c>
      <c r="AZ66" s="2">
        <f t="shared" si="65"/>
        <v>113.96954112740251</v>
      </c>
      <c r="BA66" s="2">
        <f t="shared" si="65"/>
        <v>114.99113980627878</v>
      </c>
      <c r="BB66" s="2">
        <f t="shared" si="65"/>
        <v>114.41689388616462</v>
      </c>
      <c r="BC66" s="2">
        <f t="shared" si="65"/>
        <v>116.44627000348136</v>
      </c>
      <c r="BD66" s="2">
        <f t="shared" si="65"/>
        <v>113.62463426281846</v>
      </c>
      <c r="BE66" s="2">
        <f t="shared" si="65"/>
        <v>114.10054388966361</v>
      </c>
      <c r="BF66" s="2">
        <f t="shared" si="65"/>
        <v>114.31769356738197</v>
      </c>
      <c r="BG66" s="2">
        <f t="shared" si="65"/>
        <v>114.37798921493372</v>
      </c>
      <c r="BH66" s="2">
        <f t="shared" si="65"/>
        <v>117.23101187992691</v>
      </c>
      <c r="BI66" s="2">
        <f t="shared" si="65"/>
        <v>120.25780069035393</v>
      </c>
      <c r="BJ66" s="2">
        <f t="shared" si="65"/>
        <v>120.35994296881562</v>
      </c>
      <c r="BK66" s="2">
        <f t="shared" si="65"/>
        <v>123.8204796694172</v>
      </c>
      <c r="BL66" s="2">
        <f t="shared" si="65"/>
        <v>122.27553190540556</v>
      </c>
      <c r="BM66" s="2">
        <f t="shared" si="65"/>
        <v>123.07898327894041</v>
      </c>
      <c r="BO66" s="2">
        <f t="shared" si="10"/>
        <v>128.30500000000001</v>
      </c>
      <c r="BP66" s="2">
        <f t="shared" si="11"/>
        <v>119.203</v>
      </c>
      <c r="BQ66" s="2">
        <f t="shared" si="12"/>
        <v>118.271</v>
      </c>
      <c r="BR66" s="2">
        <f t="shared" si="13"/>
        <v>119.831</v>
      </c>
      <c r="BS66" s="2">
        <f t="shared" si="14"/>
        <v>122.881</v>
      </c>
      <c r="BT66" s="2">
        <f t="shared" si="15"/>
        <v>119.18600000000001</v>
      </c>
      <c r="BU66" s="2">
        <f t="shared" si="16"/>
        <v>119.322</v>
      </c>
      <c r="BV66" s="2">
        <f t="shared" si="17"/>
        <v>117.22</v>
      </c>
      <c r="BW66" s="2">
        <f t="shared" si="18"/>
        <v>117.169</v>
      </c>
      <c r="BX66" s="2">
        <f t="shared" si="19"/>
        <v>121.508</v>
      </c>
      <c r="BY66" s="2">
        <f t="shared" si="20"/>
        <v>125.119</v>
      </c>
      <c r="BZ66" s="2">
        <f t="shared" si="21"/>
        <v>122.69499999999999</v>
      </c>
      <c r="CA66" s="2">
        <f t="shared" si="22"/>
        <v>126.983</v>
      </c>
      <c r="CB66" s="2">
        <f t="shared" si="23"/>
        <v>125.39</v>
      </c>
      <c r="CC66" s="2">
        <f t="shared" si="24"/>
        <v>125.47499999999999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121.89050505226481</v>
      </c>
      <c r="DL66" s="2">
        <f t="shared" si="76"/>
        <v>116.89251646423753</v>
      </c>
      <c r="DM66" s="2">
        <f t="shared" si="76"/>
        <v>117.83705506566605</v>
      </c>
      <c r="DN66" s="2">
        <f t="shared" si="76"/>
        <v>117.83936557223265</v>
      </c>
      <c r="DO66" s="2">
        <f t="shared" si="76"/>
        <v>120.53986585365854</v>
      </c>
      <c r="DP66" s="2">
        <f t="shared" si="76"/>
        <v>116.71830962541493</v>
      </c>
      <c r="DQ66" s="2">
        <f t="shared" si="76"/>
        <v>117.96837395411605</v>
      </c>
      <c r="DR66" s="2">
        <f t="shared" si="76"/>
        <v>118.01691782470733</v>
      </c>
      <c r="DS66" s="2">
        <f t="shared" si="76"/>
        <v>117.01545322128847</v>
      </c>
      <c r="DT66" s="2">
        <f t="shared" si="76"/>
        <v>119.82585775248933</v>
      </c>
      <c r="DU66" s="2">
        <f t="shared" si="76"/>
        <v>122.75213302063788</v>
      </c>
      <c r="DV66" s="2">
        <f t="shared" si="76"/>
        <v>122.01153485064009</v>
      </c>
      <c r="DW66" s="2">
        <f t="shared" si="76"/>
        <v>126.04060330330333</v>
      </c>
      <c r="DX66" s="2">
        <f t="shared" si="76"/>
        <v>124.68832175032175</v>
      </c>
      <c r="DY66" s="2">
        <f t="shared" si="76"/>
        <v>125.06246985539491</v>
      </c>
      <c r="EA66" s="2">
        <f t="shared" si="77"/>
        <v>112.78768208279429</v>
      </c>
      <c r="EB66" s="2">
        <f t="shared" si="77"/>
        <v>110.36404161536568</v>
      </c>
      <c r="EC66" s="2">
        <f t="shared" si="77"/>
        <v>111.30350998293302</v>
      </c>
      <c r="ED66" s="2">
        <f t="shared" si="77"/>
        <v>110.41646562567304</v>
      </c>
      <c r="EE66" s="2">
        <f t="shared" si="77"/>
        <v>112.0131663722369</v>
      </c>
      <c r="EF66" s="2">
        <f t="shared" si="77"/>
        <v>109.46744439587884</v>
      </c>
      <c r="EG66" s="2">
        <f t="shared" si="77"/>
        <v>109.32219108335126</v>
      </c>
      <c r="EH66" s="2">
        <f t="shared" si="77"/>
        <v>109.54569210468034</v>
      </c>
      <c r="EI66" s="2">
        <f t="shared" si="77"/>
        <v>110.72001897976183</v>
      </c>
      <c r="EJ66" s="2">
        <f t="shared" si="77"/>
        <v>113.88547039451234</v>
      </c>
      <c r="EK66" s="2">
        <f t="shared" si="77"/>
        <v>117.32395420394909</v>
      </c>
      <c r="EL66" s="2">
        <f t="shared" si="77"/>
        <v>118.09327093483903</v>
      </c>
      <c r="EM66" s="2">
        <f t="shared" si="77"/>
        <v>120.77292892407414</v>
      </c>
      <c r="EN66" s="2">
        <f t="shared" si="77"/>
        <v>118.86679308640693</v>
      </c>
      <c r="EO66" s="2">
        <f t="shared" si="77"/>
        <v>120.04600517324019</v>
      </c>
      <c r="EQ66" s="2">
        <f t="shared" si="78"/>
        <v>113.52100668061462</v>
      </c>
      <c r="ER66" s="2">
        <f t="shared" si="78"/>
        <v>110.7995386956009</v>
      </c>
      <c r="ES66" s="2">
        <f t="shared" si="78"/>
        <v>110.78758132157047</v>
      </c>
      <c r="ET66" s="2">
        <f t="shared" si="78"/>
        <v>110.90761616214483</v>
      </c>
      <c r="EU66" s="2">
        <f t="shared" si="78"/>
        <v>110.58964550286635</v>
      </c>
      <c r="EV66" s="2">
        <f t="shared" si="78"/>
        <v>110.42221465402733</v>
      </c>
      <c r="EW66" s="2">
        <f t="shared" si="78"/>
        <v>110.90199922538199</v>
      </c>
      <c r="EX66" s="2">
        <f t="shared" si="78"/>
        <v>109.91054816391697</v>
      </c>
      <c r="EY66" s="2">
        <f t="shared" si="78"/>
        <v>111.24636613374436</v>
      </c>
      <c r="EZ66" s="2">
        <f t="shared" si="78"/>
        <v>113.58036122101284</v>
      </c>
      <c r="FA66" s="2">
        <f t="shared" si="78"/>
        <v>116.29769166037117</v>
      </c>
      <c r="FB66" s="2">
        <f t="shared" si="78"/>
        <v>118.15274062052995</v>
      </c>
      <c r="FC66" s="2">
        <f t="shared" si="78"/>
        <v>120.52822495326203</v>
      </c>
      <c r="FD66" s="2">
        <f t="shared" si="78"/>
        <v>120.16929138950812</v>
      </c>
      <c r="FE66" s="2">
        <f t="shared" si="78"/>
        <v>121.87976788223</v>
      </c>
      <c r="FG66" s="2">
        <f t="shared" si="79"/>
        <v>0.45871913449939689</v>
      </c>
      <c r="FH66" s="2">
        <f t="shared" si="79"/>
        <v>0.44773658076917411</v>
      </c>
      <c r="FI66" s="2">
        <f t="shared" si="79"/>
        <v>0.43557689317633219</v>
      </c>
      <c r="FJ66" s="2">
        <f t="shared" si="79"/>
        <v>0.46107682977602477</v>
      </c>
      <c r="FK66" s="2">
        <f t="shared" si="79"/>
        <v>0.48007190131320376</v>
      </c>
      <c r="FL66" s="2">
        <f t="shared" si="79"/>
        <v>0.42667776392405249</v>
      </c>
      <c r="FM66" s="2">
        <f t="shared" si="79"/>
        <v>0.44736614856832674</v>
      </c>
      <c r="FN66" s="2">
        <f t="shared" si="79"/>
        <v>0.43668629365527006</v>
      </c>
      <c r="FO66" s="2">
        <f t="shared" si="79"/>
        <v>0.41895977221466496</v>
      </c>
      <c r="FP66" s="2">
        <f t="shared" si="79"/>
        <v>0.43680737468551539</v>
      </c>
      <c r="FQ66" s="2">
        <f t="shared" si="79"/>
        <v>0.45949117064701966</v>
      </c>
      <c r="FR66" s="2">
        <f t="shared" si="79"/>
        <v>0.42151284487936785</v>
      </c>
      <c r="FS66" s="2">
        <f t="shared" si="79"/>
        <v>0.42145714416330421</v>
      </c>
      <c r="FT66" s="2">
        <f t="shared" si="79"/>
        <v>0.41447570620771085</v>
      </c>
      <c r="FU66" s="2">
        <f t="shared" si="79"/>
        <v>0.39541716128214444</v>
      </c>
      <c r="FW66" s="2">
        <f t="shared" si="67"/>
        <v>1.1070154124345559E-4</v>
      </c>
      <c r="FX66" s="2">
        <f t="shared" si="67"/>
        <v>1.4160746237631532E-4</v>
      </c>
      <c r="FY66" s="2">
        <f t="shared" si="67"/>
        <v>1.0464784564602086E-4</v>
      </c>
      <c r="FZ66" s="2">
        <f t="shared" si="67"/>
        <v>1.1297765590927237E-4</v>
      </c>
      <c r="GA66" s="2">
        <f t="shared" si="67"/>
        <v>1.1732754214253963E-4</v>
      </c>
      <c r="GB66" s="2">
        <f t="shared" si="67"/>
        <v>1.1269732767212996E-4</v>
      </c>
      <c r="GC66" s="2">
        <f t="shared" si="67"/>
        <v>1.1360003425137544E-4</v>
      </c>
      <c r="GD66" s="2">
        <f t="shared" si="67"/>
        <v>1.203353193609557E-4</v>
      </c>
      <c r="GE66" s="2">
        <f t="shared" si="67"/>
        <v>1.3240209837542369E-4</v>
      </c>
      <c r="GF66" s="2">
        <f t="shared" si="67"/>
        <v>1.3393930108417047E-4</v>
      </c>
      <c r="GG66" s="2">
        <f t="shared" si="67"/>
        <v>1.2871104286816097E-4</v>
      </c>
      <c r="GH66" s="2">
        <f t="shared" si="67"/>
        <v>1.1246592192622293E-4</v>
      </c>
      <c r="GI66" s="2">
        <f t="shared" si="67"/>
        <v>1.0066707910932691E-4</v>
      </c>
      <c r="GJ66" s="2">
        <f t="shared" si="67"/>
        <v>7.0909319514170352E-5</v>
      </c>
      <c r="GK66" s="2">
        <f t="shared" si="67"/>
        <v>5.9793906117248767E-5</v>
      </c>
      <c r="GM66" s="86">
        <f t="shared" si="68"/>
        <v>6.1513676245194011E-3</v>
      </c>
      <c r="GN66" s="86">
        <f t="shared" si="68"/>
        <v>4.9093137536671281E-3</v>
      </c>
      <c r="GO66" s="86">
        <f t="shared" si="68"/>
        <v>3.8826189341547466E-3</v>
      </c>
      <c r="GP66" s="86">
        <f t="shared" si="68"/>
        <v>6.2966085697799901E-3</v>
      </c>
      <c r="GQ66" s="86">
        <f t="shared" si="68"/>
        <v>8.9726989881865112E-3</v>
      </c>
      <c r="GR66" s="86">
        <f t="shared" si="68"/>
        <v>2.9958606197641484E-3</v>
      </c>
      <c r="GS66" s="86">
        <f t="shared" si="68"/>
        <v>4.8696435378993855E-3</v>
      </c>
      <c r="GT66" s="86">
        <f t="shared" si="68"/>
        <v>3.7188579918430425E-3</v>
      </c>
      <c r="GU66" s="86">
        <f t="shared" si="68"/>
        <v>2.2922853900417817E-3</v>
      </c>
      <c r="GV66" s="86">
        <f t="shared" si="68"/>
        <v>3.6753214952235645E-3</v>
      </c>
      <c r="GW66" s="86">
        <f t="shared" si="68"/>
        <v>6.0760979426409097E-3</v>
      </c>
      <c r="GX66" s="86">
        <f t="shared" si="68"/>
        <v>2.6856077475860725E-3</v>
      </c>
      <c r="GY66" s="86">
        <f t="shared" si="68"/>
        <v>2.6533389825292297E-3</v>
      </c>
      <c r="GZ66" s="86">
        <f t="shared" si="68"/>
        <v>2.1675468554640527E-3</v>
      </c>
      <c r="HA66" s="86">
        <f t="shared" si="68"/>
        <v>8.2888507010556503E-4</v>
      </c>
      <c r="HC66" s="86">
        <f t="shared" si="73"/>
        <v>1.0737739185823342E-9</v>
      </c>
      <c r="HD66" s="86">
        <f t="shared" si="69"/>
        <v>1.6022921030223393E-10</v>
      </c>
      <c r="HE66" s="86">
        <f t="shared" si="69"/>
        <v>4.0486363439357688E-11</v>
      </c>
      <c r="HF66" s="86">
        <f t="shared" si="69"/>
        <v>9.8573761908631144E-11</v>
      </c>
      <c r="HG66" s="86">
        <f t="shared" si="69"/>
        <v>3.3839801141746059E-10</v>
      </c>
      <c r="HH66" s="86">
        <f t="shared" si="69"/>
        <v>3.1564016429989908E-12</v>
      </c>
      <c r="HI66" s="86">
        <f t="shared" si="69"/>
        <v>7.2149243848224281E-11</v>
      </c>
      <c r="HJ66" s="86">
        <f t="shared" si="69"/>
        <v>2.2107584507582231E-11</v>
      </c>
      <c r="HK66" s="86">
        <f t="shared" si="69"/>
        <v>4.1167186294890707E-12</v>
      </c>
      <c r="HL66" s="86">
        <f t="shared" si="69"/>
        <v>7.1945316414193083E-12</v>
      </c>
      <c r="HM66" s="86">
        <f t="shared" si="69"/>
        <v>6.1044245114255787E-11</v>
      </c>
      <c r="HN66" s="86">
        <f t="shared" si="69"/>
        <v>4.6394891426762846E-12</v>
      </c>
      <c r="HO66" s="86">
        <f t="shared" si="69"/>
        <v>9.2753105967752266E-12</v>
      </c>
      <c r="HP66" s="86">
        <f t="shared" si="69"/>
        <v>8.340878101472892E-12</v>
      </c>
      <c r="HQ66" s="86">
        <f t="shared" si="69"/>
        <v>1.4231054479317717E-14</v>
      </c>
      <c r="HS66" s="86">
        <f t="shared" si="70"/>
        <v>2.2779311934858716E-80</v>
      </c>
      <c r="HT66" s="86">
        <f t="shared" si="70"/>
        <v>1.325118073551248E-85</v>
      </c>
      <c r="HU66" s="86">
        <f t="shared" si="70"/>
        <v>1.1156713510067365E-90</v>
      </c>
      <c r="HV66" s="86">
        <f t="shared" si="70"/>
        <v>1.9629000303592825E-91</v>
      </c>
      <c r="HW66" s="86">
        <f t="shared" si="70"/>
        <v>4.0452419185477777E-86</v>
      </c>
      <c r="HX66" s="86">
        <f t="shared" si="70"/>
        <v>7.1070362231725978E-105</v>
      </c>
      <c r="HY66" s="86">
        <f t="shared" si="70"/>
        <v>9.9622885166954091E-92</v>
      </c>
      <c r="HZ66" s="86">
        <f t="shared" si="70"/>
        <v>3.9948196775615453E-98</v>
      </c>
      <c r="IA66" s="86">
        <f t="shared" si="70"/>
        <v>4.1323750128609179E-106</v>
      </c>
      <c r="IB66" s="86">
        <f t="shared" si="70"/>
        <v>6.381225096233126E-103</v>
      </c>
      <c r="IC66" s="86">
        <f t="shared" si="70"/>
        <v>4.0009891582664758E-93</v>
      </c>
      <c r="ID66" s="86">
        <f t="shared" si="70"/>
        <v>4.2298532127526737E-104</v>
      </c>
      <c r="IE66" s="86">
        <f t="shared" si="70"/>
        <v>1.2990683357226762E-99</v>
      </c>
      <c r="IF66" s="86">
        <f t="shared" si="70"/>
        <v>5.7194434819969098E-51</v>
      </c>
      <c r="IG66" s="86">
        <f t="shared" si="70"/>
        <v>1.3942034937854789E-32</v>
      </c>
      <c r="II66" s="86">
        <f t="shared" si="71"/>
        <v>0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7.6132008579992542E-177</v>
      </c>
      <c r="IW66" s="86">
        <f t="shared" si="71"/>
        <v>1.2286974162336199E-80</v>
      </c>
      <c r="IY66" s="86">
        <f t="shared" si="72"/>
        <v>6.1513686982933198E-3</v>
      </c>
      <c r="IZ66" s="86">
        <f t="shared" si="72"/>
        <v>4.9093139138963382E-3</v>
      </c>
      <c r="JA66" s="86">
        <f t="shared" si="72"/>
        <v>3.88261897464111E-3</v>
      </c>
      <c r="JB66" s="86">
        <f t="shared" si="72"/>
        <v>6.2966086683537521E-3</v>
      </c>
      <c r="JC66" s="86">
        <f t="shared" si="72"/>
        <v>8.9726993265845222E-3</v>
      </c>
      <c r="JD66" s="86">
        <f t="shared" si="72"/>
        <v>2.9958606229205501E-3</v>
      </c>
      <c r="JE66" s="86">
        <f t="shared" si="72"/>
        <v>4.8696436100486296E-3</v>
      </c>
      <c r="JF66" s="86">
        <f t="shared" si="72"/>
        <v>3.7188580139506269E-3</v>
      </c>
      <c r="JG66" s="86">
        <f t="shared" si="72"/>
        <v>2.2922853941585004E-3</v>
      </c>
      <c r="JH66" s="86">
        <f t="shared" si="72"/>
        <v>3.6753215024180959E-3</v>
      </c>
      <c r="JI66" s="86">
        <f t="shared" si="72"/>
        <v>6.0760980036851549E-3</v>
      </c>
      <c r="JJ66" s="86">
        <f t="shared" si="72"/>
        <v>2.6856077522255618E-3</v>
      </c>
      <c r="JK66" s="86">
        <f t="shared" si="72"/>
        <v>2.6533389918045403E-3</v>
      </c>
      <c r="JL66" s="86">
        <f t="shared" si="72"/>
        <v>2.1675468638049306E-3</v>
      </c>
      <c r="JM66" s="86">
        <f t="shared" si="72"/>
        <v>8.2888507011979605E-4</v>
      </c>
    </row>
    <row r="67" spans="2:273" x14ac:dyDescent="0.25">
      <c r="B67" s="2">
        <v>40</v>
      </c>
      <c r="C67" s="37">
        <v>132.49199999999999</v>
      </c>
      <c r="D67" s="37">
        <v>121.30500000000001</v>
      </c>
      <c r="E67" s="37">
        <v>119.407</v>
      </c>
      <c r="F67" s="37">
        <v>123.03400000000001</v>
      </c>
      <c r="G67" s="37">
        <v>126.864</v>
      </c>
      <c r="H67" s="37">
        <v>120.831</v>
      </c>
      <c r="I67" s="37">
        <v>123.458</v>
      </c>
      <c r="J67" s="37">
        <v>118.39</v>
      </c>
      <c r="K67" s="37">
        <v>117.949</v>
      </c>
      <c r="L67" s="37">
        <v>122.169</v>
      </c>
      <c r="M67" s="37">
        <v>126.864</v>
      </c>
      <c r="N67" s="37">
        <v>121.18600000000001</v>
      </c>
      <c r="O67" s="37">
        <v>127.15300000000001</v>
      </c>
      <c r="P67" s="37">
        <v>124.169</v>
      </c>
      <c r="Q67" s="37">
        <v>125.76300000000001</v>
      </c>
      <c r="S67" s="4">
        <f t="shared" si="74"/>
        <v>122.76025828683429</v>
      </c>
      <c r="T67" s="4">
        <f t="shared" si="74"/>
        <v>117.90378194814356</v>
      </c>
      <c r="U67" s="4">
        <f t="shared" si="74"/>
        <v>118.14996467512377</v>
      </c>
      <c r="V67" s="4">
        <f t="shared" si="74"/>
        <v>119.30718787017319</v>
      </c>
      <c r="W67" s="4">
        <f t="shared" si="74"/>
        <v>122.74573812754778</v>
      </c>
      <c r="X67" s="4">
        <f t="shared" si="74"/>
        <v>116.30323301837969</v>
      </c>
      <c r="Y67" s="4">
        <f t="shared" si="74"/>
        <v>118.16336210240271</v>
      </c>
      <c r="Z67" s="4">
        <f t="shared" si="74"/>
        <v>117.40506347958376</v>
      </c>
      <c r="AA67" s="4">
        <f t="shared" si="74"/>
        <v>116.5403007658165</v>
      </c>
      <c r="AB67" s="4">
        <f t="shared" si="74"/>
        <v>120.37217472570779</v>
      </c>
      <c r="AC67" s="4">
        <f t="shared" si="74"/>
        <v>124.8566774318513</v>
      </c>
      <c r="AD67" s="4">
        <f t="shared" si="74"/>
        <v>122.65020841470987</v>
      </c>
      <c r="AE67" s="4">
        <f t="shared" si="74"/>
        <v>126.48312426928938</v>
      </c>
      <c r="AF67" s="4">
        <f t="shared" si="74"/>
        <v>124.27737103807168</v>
      </c>
      <c r="AG67" s="4">
        <f t="shared" si="74"/>
        <v>123.9075537986722</v>
      </c>
      <c r="AI67" s="4">
        <f t="shared" si="75"/>
        <v>9.7317417131657038</v>
      </c>
      <c r="AJ67" s="4">
        <f t="shared" si="75"/>
        <v>3.4012180518564463</v>
      </c>
      <c r="AK67" s="4">
        <f t="shared" si="75"/>
        <v>1.2570353248762274</v>
      </c>
      <c r="AL67" s="4">
        <f t="shared" si="75"/>
        <v>3.7268121298268113</v>
      </c>
      <c r="AM67" s="4">
        <f t="shared" si="75"/>
        <v>4.1182618724522229</v>
      </c>
      <c r="AN67" s="4">
        <f t="shared" si="75"/>
        <v>4.5277669816203172</v>
      </c>
      <c r="AO67" s="4">
        <f t="shared" si="75"/>
        <v>5.2946378975972834</v>
      </c>
      <c r="AP67" s="4">
        <f t="shared" si="75"/>
        <v>0.98493652041624102</v>
      </c>
      <c r="AQ67" s="4">
        <f t="shared" si="75"/>
        <v>1.4086992341835014</v>
      </c>
      <c r="AR67" s="4">
        <f t="shared" si="75"/>
        <v>1.7968252742922033</v>
      </c>
      <c r="AS67" s="4">
        <f t="shared" si="75"/>
        <v>2.0073225681487088</v>
      </c>
      <c r="AT67" s="4">
        <f t="shared" si="75"/>
        <v>-1.4642084147098586</v>
      </c>
      <c r="AU67" s="4">
        <f t="shared" si="75"/>
        <v>0.66987573071062911</v>
      </c>
      <c r="AV67" s="4">
        <f t="shared" si="75"/>
        <v>-0.10837103807168091</v>
      </c>
      <c r="AW67" s="4">
        <f t="shared" si="75"/>
        <v>1.8554462013278084</v>
      </c>
      <c r="AY67" s="2">
        <f t="shared" si="65"/>
        <v>117.64990128734907</v>
      </c>
      <c r="AZ67" s="2">
        <f t="shared" si="65"/>
        <v>113.86195207909991</v>
      </c>
      <c r="BA67" s="2">
        <f t="shared" si="65"/>
        <v>114.90065574809704</v>
      </c>
      <c r="BB67" s="2">
        <f t="shared" si="65"/>
        <v>114.31273155024286</v>
      </c>
      <c r="BC67" s="2">
        <f t="shared" si="65"/>
        <v>116.3276489091007</v>
      </c>
      <c r="BD67" s="2">
        <f t="shared" si="65"/>
        <v>113.58920374562071</v>
      </c>
      <c r="BE67" s="2">
        <f t="shared" si="65"/>
        <v>114.00272549004283</v>
      </c>
      <c r="BF67" s="2">
        <f t="shared" si="65"/>
        <v>114.23659095184139</v>
      </c>
      <c r="BG67" s="2">
        <f t="shared" si="65"/>
        <v>114.33380721322756</v>
      </c>
      <c r="BH67" s="2">
        <f t="shared" si="65"/>
        <v>117.16504676878314</v>
      </c>
      <c r="BI67" s="2">
        <f t="shared" si="65"/>
        <v>120.19506974606264</v>
      </c>
      <c r="BJ67" s="2">
        <f t="shared" si="65"/>
        <v>120.35283272731445</v>
      </c>
      <c r="BK67" s="2">
        <f t="shared" si="65"/>
        <v>123.80420124375991</v>
      </c>
      <c r="BL67" s="2">
        <f t="shared" si="65"/>
        <v>122.27872951655196</v>
      </c>
      <c r="BM67" s="2">
        <f t="shared" si="65"/>
        <v>123.12896828190215</v>
      </c>
      <c r="BO67" s="2">
        <f t="shared" si="10"/>
        <v>132.49199999999999</v>
      </c>
      <c r="BP67" s="2">
        <f t="shared" si="11"/>
        <v>121.30500000000001</v>
      </c>
      <c r="BQ67" s="2">
        <f t="shared" si="12"/>
        <v>119.407</v>
      </c>
      <c r="BR67" s="2">
        <f t="shared" si="13"/>
        <v>123.03400000000001</v>
      </c>
      <c r="BS67" s="2" t="str">
        <f t="shared" si="14"/>
        <v/>
      </c>
      <c r="BT67" s="2">
        <f t="shared" si="15"/>
        <v>120.831</v>
      </c>
      <c r="BU67" s="2">
        <f t="shared" si="16"/>
        <v>123.458</v>
      </c>
      <c r="BV67" s="2">
        <f t="shared" si="17"/>
        <v>118.39</v>
      </c>
      <c r="BW67" s="2">
        <f t="shared" si="18"/>
        <v>117.949</v>
      </c>
      <c r="BX67" s="2">
        <f t="shared" si="19"/>
        <v>122.169</v>
      </c>
      <c r="BY67" s="2">
        <f t="shared" si="20"/>
        <v>126.864</v>
      </c>
      <c r="BZ67" s="2">
        <f t="shared" si="21"/>
        <v>121.18600000000001</v>
      </c>
      <c r="CA67" s="2">
        <f t="shared" si="22"/>
        <v>127.15300000000001</v>
      </c>
      <c r="CB67" s="2">
        <f t="shared" si="23"/>
        <v>124.169</v>
      </c>
      <c r="CC67" s="2">
        <f t="shared" si="24"/>
        <v>125.76300000000001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122.2501567944251</v>
      </c>
      <c r="DL67" s="2">
        <f t="shared" si="76"/>
        <v>117.02974743589745</v>
      </c>
      <c r="DM67" s="2">
        <f t="shared" si="76"/>
        <v>118.0195610694184</v>
      </c>
      <c r="DN67" s="2">
        <f t="shared" si="76"/>
        <v>118.02587317073171</v>
      </c>
      <c r="DO67" s="2">
        <f t="shared" si="76"/>
        <v>120.79401923076924</v>
      </c>
      <c r="DP67" s="2">
        <f t="shared" si="76"/>
        <v>116.98783404457092</v>
      </c>
      <c r="DQ67" s="2">
        <f t="shared" si="76"/>
        <v>118.17698589743588</v>
      </c>
      <c r="DR67" s="2">
        <f t="shared" si="76"/>
        <v>118.24831316336582</v>
      </c>
      <c r="DS67" s="2">
        <f t="shared" si="76"/>
        <v>117.23762436974785</v>
      </c>
      <c r="DT67" s="2">
        <f t="shared" si="76"/>
        <v>120.02280156472261</v>
      </c>
      <c r="DU67" s="2">
        <f t="shared" si="76"/>
        <v>122.97077804878047</v>
      </c>
      <c r="DV67" s="2">
        <f t="shared" si="76"/>
        <v>122.23259530583212</v>
      </c>
      <c r="DW67" s="2">
        <f t="shared" si="76"/>
        <v>126.30817627627631</v>
      </c>
      <c r="DX67" s="2">
        <f t="shared" si="76"/>
        <v>124.98421750321751</v>
      </c>
      <c r="DY67" s="2">
        <f t="shared" si="76"/>
        <v>125.3765717463849</v>
      </c>
      <c r="EA67" s="2">
        <f t="shared" si="77"/>
        <v>112.69912027386559</v>
      </c>
      <c r="EB67" s="2">
        <f t="shared" si="77"/>
        <v>110.29827754521328</v>
      </c>
      <c r="EC67" s="2">
        <f t="shared" si="77"/>
        <v>111.21489474436338</v>
      </c>
      <c r="ED67" s="2">
        <f t="shared" si="77"/>
        <v>110.35443222054704</v>
      </c>
      <c r="EE67" s="2">
        <f t="shared" si="77"/>
        <v>111.91645141012418</v>
      </c>
      <c r="EF67" s="2">
        <f t="shared" si="77"/>
        <v>109.42406356540741</v>
      </c>
      <c r="EG67" s="2">
        <f t="shared" si="77"/>
        <v>109.2995421925479</v>
      </c>
      <c r="EH67" s="2">
        <f t="shared" si="77"/>
        <v>109.51681817510705</v>
      </c>
      <c r="EI67" s="2">
        <f t="shared" si="77"/>
        <v>110.66078750460284</v>
      </c>
      <c r="EJ67" s="2">
        <f t="shared" si="77"/>
        <v>113.80473504368305</v>
      </c>
      <c r="EK67" s="2">
        <f t="shared" si="77"/>
        <v>117.217538056405</v>
      </c>
      <c r="EL67" s="2">
        <f t="shared" si="77"/>
        <v>118.00001163426073</v>
      </c>
      <c r="EM67" s="2">
        <f t="shared" si="77"/>
        <v>120.6694447138856</v>
      </c>
      <c r="EN67" s="2">
        <f t="shared" si="77"/>
        <v>118.79278984376357</v>
      </c>
      <c r="EO67" s="2">
        <f t="shared" si="77"/>
        <v>119.99453481056244</v>
      </c>
      <c r="EQ67" s="2">
        <f t="shared" si="78"/>
        <v>113.42034910071617</v>
      </c>
      <c r="ER67" s="2">
        <f t="shared" si="78"/>
        <v>110.72646023823565</v>
      </c>
      <c r="ES67" s="2">
        <f t="shared" si="78"/>
        <v>110.70730896180753</v>
      </c>
      <c r="ET67" s="2">
        <f t="shared" si="78"/>
        <v>110.83739619007341</v>
      </c>
      <c r="EU67" s="2">
        <f t="shared" si="78"/>
        <v>110.51710505370956</v>
      </c>
      <c r="EV67" s="2">
        <f t="shared" si="78"/>
        <v>110.36294362217325</v>
      </c>
      <c r="EW67" s="2">
        <f t="shared" si="78"/>
        <v>110.85307654923598</v>
      </c>
      <c r="EX67" s="2">
        <f t="shared" si="78"/>
        <v>109.87558794571579</v>
      </c>
      <c r="EY67" s="2">
        <f t="shared" si="78"/>
        <v>111.17818856298496</v>
      </c>
      <c r="EZ67" s="2">
        <f t="shared" si="78"/>
        <v>113.50467237622988</v>
      </c>
      <c r="FA67" s="2">
        <f t="shared" si="78"/>
        <v>116.20843044727761</v>
      </c>
      <c r="FB67" s="2">
        <f t="shared" si="78"/>
        <v>118.05852000249156</v>
      </c>
      <c r="FC67" s="2">
        <f t="shared" si="78"/>
        <v>120.42860883864716</v>
      </c>
      <c r="FD67" s="2">
        <f t="shared" si="78"/>
        <v>120.07479957692122</v>
      </c>
      <c r="FE67" s="2">
        <f t="shared" si="78"/>
        <v>121.79030689019424</v>
      </c>
      <c r="FG67" s="2">
        <f t="shared" si="79"/>
        <v>0.48165903672449695</v>
      </c>
      <c r="FH67" s="2">
        <f t="shared" si="79"/>
        <v>0.47060476998995338</v>
      </c>
      <c r="FI67" s="2">
        <f t="shared" si="79"/>
        <v>0.45833945860967945</v>
      </c>
      <c r="FJ67" s="2">
        <f t="shared" si="79"/>
        <v>0.48402920290144918</v>
      </c>
      <c r="FK67" s="2">
        <f t="shared" si="79"/>
        <v>0.5030871509064575</v>
      </c>
      <c r="FL67" s="2">
        <f t="shared" si="79"/>
        <v>0.44934551155575203</v>
      </c>
      <c r="FM67" s="2">
        <f t="shared" si="79"/>
        <v>0.47023152747812585</v>
      </c>
      <c r="FN67" s="2">
        <f t="shared" si="79"/>
        <v>0.45945964056169092</v>
      </c>
      <c r="FO67" s="2">
        <f t="shared" si="79"/>
        <v>0.44153326733307657</v>
      </c>
      <c r="FP67" s="2">
        <f t="shared" si="79"/>
        <v>0.45958188436535768</v>
      </c>
      <c r="FQ67" s="2">
        <f t="shared" si="79"/>
        <v>0.48243527020706456</v>
      </c>
      <c r="FR67" s="2">
        <f t="shared" si="79"/>
        <v>0.44411875566884162</v>
      </c>
      <c r="FS67" s="2">
        <f t="shared" si="79"/>
        <v>0.44406236079589456</v>
      </c>
      <c r="FT67" s="2">
        <f t="shared" si="79"/>
        <v>0.43698930387715651</v>
      </c>
      <c r="FU67" s="2">
        <f t="shared" si="79"/>
        <v>0.41763392304774705</v>
      </c>
      <c r="FW67" s="2">
        <f t="shared" si="67"/>
        <v>1.2138052987424089E-4</v>
      </c>
      <c r="FX67" s="2">
        <f t="shared" si="67"/>
        <v>1.5526737363888681E-4</v>
      </c>
      <c r="FY67" s="2">
        <f t="shared" si="67"/>
        <v>1.147429225526653E-4</v>
      </c>
      <c r="FZ67" s="2">
        <f t="shared" si="67"/>
        <v>1.2387618612026572E-4</v>
      </c>
      <c r="GA67" s="2">
        <f t="shared" si="67"/>
        <v>1.2864563555570999E-4</v>
      </c>
      <c r="GB67" s="2">
        <f t="shared" si="67"/>
        <v>1.2356881901272852E-4</v>
      </c>
      <c r="GC67" s="2">
        <f t="shared" si="67"/>
        <v>1.2455859548471507E-4</v>
      </c>
      <c r="GD67" s="2">
        <f t="shared" si="67"/>
        <v>1.3194352207594886E-4</v>
      </c>
      <c r="GE67" s="2">
        <f t="shared" si="67"/>
        <v>1.4517415954979319E-4</v>
      </c>
      <c r="GF67" s="2">
        <f t="shared" si="67"/>
        <v>1.4685962549274324E-4</v>
      </c>
      <c r="GG67" s="2">
        <f t="shared" si="67"/>
        <v>1.4112709961838768E-4</v>
      </c>
      <c r="GH67" s="2">
        <f t="shared" si="67"/>
        <v>1.23315093169683E-4</v>
      </c>
      <c r="GI67" s="2">
        <f t="shared" si="67"/>
        <v>1.1037818530019262E-4</v>
      </c>
      <c r="GJ67" s="2">
        <f t="shared" si="67"/>
        <v>7.7749990847149071E-5</v>
      </c>
      <c r="GK67" s="2">
        <f t="shared" si="67"/>
        <v>6.5562336103253675E-5</v>
      </c>
      <c r="GM67" s="86">
        <f t="shared" si="68"/>
        <v>9.1537035502908728E-3</v>
      </c>
      <c r="GN67" s="86">
        <f t="shared" si="68"/>
        <v>7.4604043145565149E-3</v>
      </c>
      <c r="GO67" s="86">
        <f t="shared" si="68"/>
        <v>5.9631702451344122E-3</v>
      </c>
      <c r="GP67" s="86">
        <f t="shared" si="68"/>
        <v>9.4590647559530065E-3</v>
      </c>
      <c r="GQ67" s="86">
        <f t="shared" si="68"/>
        <v>1.3046795719005737E-2</v>
      </c>
      <c r="GR67" s="86">
        <f t="shared" si="68"/>
        <v>4.7695079955278902E-3</v>
      </c>
      <c r="GS67" s="86">
        <f t="shared" si="68"/>
        <v>7.4061603709174618E-3</v>
      </c>
      <c r="GT67" s="86">
        <f t="shared" si="68"/>
        <v>5.8513890837421602E-3</v>
      </c>
      <c r="GU67" s="86">
        <f t="shared" si="68"/>
        <v>3.7946952432588248E-3</v>
      </c>
      <c r="GV67" s="86">
        <f t="shared" si="68"/>
        <v>5.8144561246321518E-3</v>
      </c>
      <c r="GW67" s="86">
        <f t="shared" si="68"/>
        <v>9.175166718464722E-3</v>
      </c>
      <c r="GX67" s="86">
        <f t="shared" si="68"/>
        <v>4.2946786990165423E-3</v>
      </c>
      <c r="GY67" s="86">
        <f t="shared" si="68"/>
        <v>4.2581110462325995E-3</v>
      </c>
      <c r="GZ67" s="86">
        <f t="shared" si="68"/>
        <v>3.5534277157252912E-3</v>
      </c>
      <c r="HA67" s="86">
        <f t="shared" si="68"/>
        <v>1.5771004572853245E-3</v>
      </c>
      <c r="HC67" s="86">
        <f t="shared" si="73"/>
        <v>2.6942002932787974E-9</v>
      </c>
      <c r="HD67" s="86">
        <f t="shared" si="69"/>
        <v>4.4475829907967115E-10</v>
      </c>
      <c r="HE67" s="86">
        <f t="shared" si="69"/>
        <v>1.1912593824128895E-10</v>
      </c>
      <c r="HF67" s="86">
        <f t="shared" si="69"/>
        <v>2.8414599198674108E-10</v>
      </c>
      <c r="HG67" s="86">
        <f t="shared" si="69"/>
        <v>9.1595299498137513E-10</v>
      </c>
      <c r="HH67" s="86">
        <f t="shared" si="69"/>
        <v>1.0584512203766747E-11</v>
      </c>
      <c r="HI67" s="86">
        <f t="shared" si="69"/>
        <v>2.0758662998056152E-10</v>
      </c>
      <c r="HJ67" s="86">
        <f t="shared" si="69"/>
        <v>6.8688415440898918E-11</v>
      </c>
      <c r="HK67" s="86">
        <f t="shared" si="69"/>
        <v>1.4060204291437551E-11</v>
      </c>
      <c r="HL67" s="86">
        <f t="shared" si="69"/>
        <v>2.3858492231485717E-11</v>
      </c>
      <c r="HM67" s="86">
        <f t="shared" si="69"/>
        <v>1.8098985348281664E-10</v>
      </c>
      <c r="HN67" s="86">
        <f t="shared" si="69"/>
        <v>1.528492261933522E-11</v>
      </c>
      <c r="HO67" s="86">
        <f t="shared" si="69"/>
        <v>2.8987154233654709E-11</v>
      </c>
      <c r="HP67" s="86">
        <f t="shared" si="69"/>
        <v>2.5977572472265993E-11</v>
      </c>
      <c r="HQ67" s="86">
        <f t="shared" si="69"/>
        <v>6.4363108841401741E-14</v>
      </c>
      <c r="HS67" s="86">
        <f t="shared" si="70"/>
        <v>2.9474449585710202E-78</v>
      </c>
      <c r="HT67" s="86">
        <f t="shared" si="70"/>
        <v>2.7231210497143396E-83</v>
      </c>
      <c r="HU67" s="86">
        <f t="shared" si="70"/>
        <v>3.085948450413049E-88</v>
      </c>
      <c r="HV67" s="86">
        <f t="shared" si="70"/>
        <v>5.5775529293555661E-89</v>
      </c>
      <c r="HW67" s="86">
        <f t="shared" si="70"/>
        <v>8.1222024270146931E-84</v>
      </c>
      <c r="HX67" s="86">
        <f t="shared" si="70"/>
        <v>4.4676103369421945E-102</v>
      </c>
      <c r="HY67" s="86">
        <f t="shared" si="70"/>
        <v>2.7186532799319431E-89</v>
      </c>
      <c r="HZ67" s="86">
        <f t="shared" si="70"/>
        <v>1.7305569491580349E-95</v>
      </c>
      <c r="IA67" s="86">
        <f t="shared" si="70"/>
        <v>3.0858658988444105E-103</v>
      </c>
      <c r="IB67" s="86">
        <f t="shared" si="70"/>
        <v>3.950778005836263E-100</v>
      </c>
      <c r="IC67" s="86">
        <f t="shared" si="70"/>
        <v>1.3115255640701867E-90</v>
      </c>
      <c r="ID67" s="86">
        <f t="shared" si="70"/>
        <v>2.4790405064117654E-101</v>
      </c>
      <c r="IE67" s="86">
        <f t="shared" si="70"/>
        <v>5.4480969087092311E-97</v>
      </c>
      <c r="IF67" s="86">
        <f t="shared" si="70"/>
        <v>1.0604509518640282E-49</v>
      </c>
      <c r="IG67" s="86">
        <f t="shared" si="70"/>
        <v>8.5646216117563654E-32</v>
      </c>
      <c r="II67" s="86">
        <f t="shared" si="71"/>
        <v>2.69097780397516E-304</v>
      </c>
      <c r="IJ67" s="86">
        <f t="shared" si="71"/>
        <v>0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1.719045125748867E-173</v>
      </c>
      <c r="IW67" s="86">
        <f t="shared" si="71"/>
        <v>3.7506139566289379E-79</v>
      </c>
      <c r="IY67" s="86">
        <f t="shared" si="72"/>
        <v>9.1537062444911662E-3</v>
      </c>
      <c r="IZ67" s="86">
        <f t="shared" si="72"/>
        <v>7.4604047593148136E-3</v>
      </c>
      <c r="JA67" s="86">
        <f t="shared" si="72"/>
        <v>5.9631703642603505E-3</v>
      </c>
      <c r="JB67" s="86">
        <f t="shared" si="72"/>
        <v>9.4590650400989979E-3</v>
      </c>
      <c r="JC67" s="86">
        <f t="shared" si="72"/>
        <v>1.3046796634958733E-2</v>
      </c>
      <c r="JD67" s="86">
        <f t="shared" si="72"/>
        <v>4.7695080061124027E-3</v>
      </c>
      <c r="JE67" s="86">
        <f t="shared" si="72"/>
        <v>7.406160578504092E-3</v>
      </c>
      <c r="JF67" s="86">
        <f t="shared" si="72"/>
        <v>5.8513891524305753E-3</v>
      </c>
      <c r="JG67" s="86">
        <f t="shared" si="72"/>
        <v>3.7946952573190292E-3</v>
      </c>
      <c r="JH67" s="86">
        <f t="shared" si="72"/>
        <v>5.8144561484906442E-3</v>
      </c>
      <c r="JI67" s="86">
        <f t="shared" si="72"/>
        <v>9.1751668994545753E-3</v>
      </c>
      <c r="JJ67" s="86">
        <f t="shared" si="72"/>
        <v>4.2946787143014649E-3</v>
      </c>
      <c r="JK67" s="86">
        <f t="shared" si="72"/>
        <v>4.2581110752197534E-3</v>
      </c>
      <c r="JL67" s="86">
        <f t="shared" si="72"/>
        <v>3.5534277417028637E-3</v>
      </c>
      <c r="JM67" s="86">
        <f t="shared" si="72"/>
        <v>1.5771004573496875E-3</v>
      </c>
    </row>
    <row r="68" spans="2:273" x14ac:dyDescent="0.25">
      <c r="B68" s="2">
        <v>41</v>
      </c>
      <c r="C68" s="37">
        <v>134.16900000000001</v>
      </c>
      <c r="D68" s="37">
        <v>122.559</v>
      </c>
      <c r="E68" s="37">
        <v>121.729</v>
      </c>
      <c r="F68" s="37">
        <v>124.407</v>
      </c>
      <c r="G68" s="37">
        <v>129.27099999999999</v>
      </c>
      <c r="H68" s="37">
        <v>122.559</v>
      </c>
      <c r="I68" s="37">
        <v>123.47499999999999</v>
      </c>
      <c r="J68" s="37">
        <v>121.169</v>
      </c>
      <c r="K68" s="37">
        <v>118.22</v>
      </c>
      <c r="L68" s="37">
        <v>123.559</v>
      </c>
      <c r="M68" s="37">
        <v>127.84699999999999</v>
      </c>
      <c r="N68" s="37">
        <v>124.864</v>
      </c>
      <c r="O68" s="37">
        <v>130.64400000000001</v>
      </c>
      <c r="P68" s="37">
        <v>128.83099999999999</v>
      </c>
      <c r="Q68" s="37">
        <v>125.746</v>
      </c>
      <c r="S68" s="4">
        <f t="shared" si="74"/>
        <v>124.73350104780216</v>
      </c>
      <c r="T68" s="4">
        <f t="shared" si="74"/>
        <v>119.52642658942908</v>
      </c>
      <c r="U68" s="4">
        <f t="shared" si="74"/>
        <v>119.49735568272079</v>
      </c>
      <c r="V68" s="4">
        <f t="shared" si="74"/>
        <v>121.25535112109031</v>
      </c>
      <c r="W68" s="4">
        <f t="shared" si="74"/>
        <v>124.99353648252701</v>
      </c>
      <c r="X68" s="4">
        <f t="shared" si="74"/>
        <v>117.59194339682055</v>
      </c>
      <c r="Y68" s="4">
        <f t="shared" si="74"/>
        <v>119.84982243416447</v>
      </c>
      <c r="Z68" s="4">
        <f t="shared" si="74"/>
        <v>118.81866228137558</v>
      </c>
      <c r="AA68" s="4">
        <f t="shared" si="74"/>
        <v>117.68756205379046</v>
      </c>
      <c r="AB68" s="4">
        <f t="shared" si="74"/>
        <v>121.84041730029705</v>
      </c>
      <c r="AC68" s="4">
        <f t="shared" si="74"/>
        <v>126.73539422737181</v>
      </c>
      <c r="AD68" s="4">
        <f t="shared" si="74"/>
        <v>123.77871848986491</v>
      </c>
      <c r="AE68" s="4">
        <f t="shared" si="74"/>
        <v>127.8028232678673</v>
      </c>
      <c r="AF68" s="4">
        <f t="shared" si="74"/>
        <v>125.33195404596533</v>
      </c>
      <c r="AG68" s="4">
        <f t="shared" si="74"/>
        <v>124.52534158659978</v>
      </c>
      <c r="AI68" s="4">
        <f t="shared" si="75"/>
        <v>9.4354989521978467</v>
      </c>
      <c r="AJ68" s="4">
        <f t="shared" si="75"/>
        <v>3.0325734105709188</v>
      </c>
      <c r="AK68" s="4">
        <f t="shared" si="75"/>
        <v>2.2316443172792049</v>
      </c>
      <c r="AL68" s="4">
        <f t="shared" si="75"/>
        <v>3.1516488789096826</v>
      </c>
      <c r="AM68" s="4">
        <f t="shared" si="75"/>
        <v>4.2774635174729809</v>
      </c>
      <c r="AN68" s="4">
        <f t="shared" si="75"/>
        <v>4.9670566031794436</v>
      </c>
      <c r="AO68" s="4">
        <f t="shared" si="75"/>
        <v>3.6251775658355285</v>
      </c>
      <c r="AP68" s="4">
        <f t="shared" si="75"/>
        <v>2.3503377186244165</v>
      </c>
      <c r="AQ68" s="4">
        <f t="shared" si="75"/>
        <v>0.53243794620954077</v>
      </c>
      <c r="AR68" s="4">
        <f t="shared" si="75"/>
        <v>1.7185826997029494</v>
      </c>
      <c r="AS68" s="4">
        <f t="shared" si="75"/>
        <v>1.1116057726281809</v>
      </c>
      <c r="AT68" s="4">
        <f t="shared" si="75"/>
        <v>1.0852815101350899</v>
      </c>
      <c r="AU68" s="4">
        <f t="shared" si="75"/>
        <v>2.841176732132709</v>
      </c>
      <c r="AV68" s="4">
        <f t="shared" si="75"/>
        <v>3.4990459540346563</v>
      </c>
      <c r="AW68" s="4">
        <f t="shared" si="75"/>
        <v>1.2206584134002156</v>
      </c>
      <c r="AY68" s="2">
        <f t="shared" si="65"/>
        <v>117.56351620279506</v>
      </c>
      <c r="AZ68" s="2">
        <f t="shared" si="65"/>
        <v>113.74421873416263</v>
      </c>
      <c r="BA68" s="2">
        <f t="shared" si="65"/>
        <v>114.79658863790469</v>
      </c>
      <c r="BB68" s="2">
        <f t="shared" si="65"/>
        <v>114.19662512333073</v>
      </c>
      <c r="BC68" s="2">
        <f t="shared" si="65"/>
        <v>116.19299687974976</v>
      </c>
      <c r="BD68" s="2">
        <f t="shared" si="65"/>
        <v>113.53791551520875</v>
      </c>
      <c r="BE68" s="2">
        <f t="shared" si="65"/>
        <v>113.89318798495606</v>
      </c>
      <c r="BF68" s="2">
        <f t="shared" si="65"/>
        <v>114.14210033946347</v>
      </c>
      <c r="BG68" s="2">
        <f t="shared" si="65"/>
        <v>114.27524594420171</v>
      </c>
      <c r="BH68" s="2">
        <f t="shared" si="65"/>
        <v>117.08532863772729</v>
      </c>
      <c r="BI68" s="2">
        <f t="shared" si="65"/>
        <v>120.11696992398488</v>
      </c>
      <c r="BJ68" s="2">
        <f t="shared" si="65"/>
        <v>120.33044877967303</v>
      </c>
      <c r="BK68" s="2">
        <f t="shared" si="65"/>
        <v>123.76974092715618</v>
      </c>
      <c r="BL68" s="2">
        <f t="shared" si="65"/>
        <v>122.26354880698555</v>
      </c>
      <c r="BM68" s="2">
        <f t="shared" si="65"/>
        <v>123.16075932857436</v>
      </c>
      <c r="BO68" s="2" t="str">
        <f t="shared" si="10"/>
        <v/>
      </c>
      <c r="BP68" s="2" t="str">
        <f t="shared" si="11"/>
        <v/>
      </c>
      <c r="BQ68" s="2">
        <f t="shared" si="12"/>
        <v>121.729</v>
      </c>
      <c r="BR68" s="2" t="str">
        <f t="shared" si="13"/>
        <v/>
      </c>
      <c r="BS68" s="2" t="str">
        <f t="shared" si="14"/>
        <v/>
      </c>
      <c r="BT68" s="2">
        <f t="shared" si="15"/>
        <v>122.559</v>
      </c>
      <c r="BU68" s="2" t="str">
        <f t="shared" si="16"/>
        <v/>
      </c>
      <c r="BV68" s="2">
        <f t="shared" si="17"/>
        <v>121.169</v>
      </c>
      <c r="BW68" s="2">
        <f t="shared" si="18"/>
        <v>118.22</v>
      </c>
      <c r="BX68" s="2">
        <f t="shared" si="19"/>
        <v>123.559</v>
      </c>
      <c r="BY68" s="2" t="str">
        <f t="shared" si="20"/>
        <v/>
      </c>
      <c r="BZ68" s="2">
        <f t="shared" si="21"/>
        <v>124.864</v>
      </c>
      <c r="CA68" s="2">
        <f t="shared" si="22"/>
        <v>130.64400000000001</v>
      </c>
      <c r="CB68" s="2">
        <f t="shared" si="23"/>
        <v>128.83099999999999</v>
      </c>
      <c r="CC68" s="2">
        <f t="shared" si="24"/>
        <v>125.746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122.60980853658538</v>
      </c>
      <c r="DL68" s="2">
        <f t="shared" si="76"/>
        <v>117.16697840755737</v>
      </c>
      <c r="DM68" s="2">
        <f t="shared" si="76"/>
        <v>118.20206707317074</v>
      </c>
      <c r="DN68" s="2">
        <f t="shared" si="76"/>
        <v>118.21238076923078</v>
      </c>
      <c r="DO68" s="2">
        <f t="shared" si="76"/>
        <v>121.04817260787993</v>
      </c>
      <c r="DP68" s="2">
        <f t="shared" si="76"/>
        <v>117.25735846372692</v>
      </c>
      <c r="DQ68" s="2">
        <f t="shared" si="76"/>
        <v>118.38559784075572</v>
      </c>
      <c r="DR68" s="2">
        <f t="shared" si="76"/>
        <v>118.47970850202432</v>
      </c>
      <c r="DS68" s="2">
        <f t="shared" si="76"/>
        <v>117.45979551820724</v>
      </c>
      <c r="DT68" s="2">
        <f t="shared" si="76"/>
        <v>120.2197453769559</v>
      </c>
      <c r="DU68" s="2">
        <f t="shared" si="76"/>
        <v>123.18942307692306</v>
      </c>
      <c r="DV68" s="2">
        <f t="shared" si="76"/>
        <v>122.45365576102417</v>
      </c>
      <c r="DW68" s="2">
        <f t="shared" si="76"/>
        <v>126.57574924924928</v>
      </c>
      <c r="DX68" s="2">
        <f t="shared" si="76"/>
        <v>125.28011325611325</v>
      </c>
      <c r="DY68" s="2">
        <f t="shared" si="76"/>
        <v>125.69067363737489</v>
      </c>
      <c r="EA68" s="2">
        <f t="shared" si="77"/>
        <v>112.61055846493689</v>
      </c>
      <c r="EB68" s="2">
        <f t="shared" si="77"/>
        <v>110.23251347506088</v>
      </c>
      <c r="EC68" s="2">
        <f t="shared" si="77"/>
        <v>111.12627950579373</v>
      </c>
      <c r="ED68" s="2">
        <f t="shared" si="77"/>
        <v>110.29239881542105</v>
      </c>
      <c r="EE68" s="2">
        <f t="shared" si="77"/>
        <v>111.81973644801145</v>
      </c>
      <c r="EF68" s="2">
        <f t="shared" si="77"/>
        <v>109.38068273493597</v>
      </c>
      <c r="EG68" s="2">
        <f t="shared" si="77"/>
        <v>109.27689330174454</v>
      </c>
      <c r="EH68" s="2">
        <f t="shared" si="77"/>
        <v>109.48794424553374</v>
      </c>
      <c r="EI68" s="2">
        <f t="shared" si="77"/>
        <v>110.60155602944384</v>
      </c>
      <c r="EJ68" s="2">
        <f t="shared" si="77"/>
        <v>113.72399969285375</v>
      </c>
      <c r="EK68" s="2">
        <f t="shared" si="77"/>
        <v>117.11112190886094</v>
      </c>
      <c r="EL68" s="2">
        <f t="shared" si="77"/>
        <v>117.90675233368243</v>
      </c>
      <c r="EM68" s="2">
        <f t="shared" si="77"/>
        <v>120.56596050369706</v>
      </c>
      <c r="EN68" s="2">
        <f t="shared" si="77"/>
        <v>118.7187866011202</v>
      </c>
      <c r="EO68" s="2">
        <f t="shared" si="77"/>
        <v>119.94306444788469</v>
      </c>
      <c r="EQ68" s="2">
        <f t="shared" si="78"/>
        <v>113.31969152081771</v>
      </c>
      <c r="ER68" s="2">
        <f t="shared" si="78"/>
        <v>110.65338178087039</v>
      </c>
      <c r="ES68" s="2">
        <f t="shared" si="78"/>
        <v>110.62703660204458</v>
      </c>
      <c r="ET68" s="2">
        <f t="shared" si="78"/>
        <v>110.76717621800198</v>
      </c>
      <c r="EU68" s="2">
        <f t="shared" si="78"/>
        <v>110.44456460455277</v>
      </c>
      <c r="EV68" s="2">
        <f t="shared" si="78"/>
        <v>110.30367259031918</v>
      </c>
      <c r="EW68" s="2">
        <f t="shared" si="78"/>
        <v>110.80415387308997</v>
      </c>
      <c r="EX68" s="2">
        <f t="shared" si="78"/>
        <v>109.84062772751463</v>
      </c>
      <c r="EY68" s="2">
        <f t="shared" si="78"/>
        <v>111.11001099222555</v>
      </c>
      <c r="EZ68" s="2">
        <f t="shared" si="78"/>
        <v>113.42898353144692</v>
      </c>
      <c r="FA68" s="2">
        <f t="shared" si="78"/>
        <v>116.11916923418406</v>
      </c>
      <c r="FB68" s="2">
        <f t="shared" si="78"/>
        <v>117.96429938445317</v>
      </c>
      <c r="FC68" s="2">
        <f t="shared" si="78"/>
        <v>120.32899272403229</v>
      </c>
      <c r="FD68" s="2">
        <f t="shared" si="78"/>
        <v>119.98030776433434</v>
      </c>
      <c r="FE68" s="2">
        <f t="shared" si="78"/>
        <v>121.70084589815851</v>
      </c>
      <c r="FG68" s="2">
        <f t="shared" si="79"/>
        <v>0.50467651832161331</v>
      </c>
      <c r="FH68" s="2">
        <f t="shared" si="79"/>
        <v>0.49359703413736578</v>
      </c>
      <c r="FI68" s="2">
        <f t="shared" si="79"/>
        <v>0.48127725602706611</v>
      </c>
      <c r="FJ68" s="2">
        <f t="shared" si="79"/>
        <v>0.50704915192930189</v>
      </c>
      <c r="FK68" s="2">
        <f t="shared" si="79"/>
        <v>0.52608932528036612</v>
      </c>
      <c r="FL68" s="2">
        <f t="shared" si="79"/>
        <v>0.47222561032988003</v>
      </c>
      <c r="FM68" s="2">
        <f t="shared" si="79"/>
        <v>0.49322254562785717</v>
      </c>
      <c r="FN68" s="2">
        <f t="shared" si="79"/>
        <v>0.48240357087058178</v>
      </c>
      <c r="FO68" s="2">
        <f t="shared" si="79"/>
        <v>0.46435102100232317</v>
      </c>
      <c r="FP68" s="2">
        <f t="shared" si="79"/>
        <v>0.48252646983995823</v>
      </c>
      <c r="FQ68" s="2">
        <f t="shared" si="79"/>
        <v>0.5054536740708363</v>
      </c>
      <c r="FR68" s="2">
        <f t="shared" si="79"/>
        <v>0.46695840284639151</v>
      </c>
      <c r="FS68" s="2">
        <f t="shared" si="79"/>
        <v>0.46690154373744186</v>
      </c>
      <c r="FT68" s="2">
        <f t="shared" si="79"/>
        <v>0.45976555551919174</v>
      </c>
      <c r="FU68" s="2">
        <f t="shared" si="79"/>
        <v>0.44019010120659519</v>
      </c>
      <c r="FW68" s="2">
        <f t="shared" si="67"/>
        <v>1.3308954588836007E-4</v>
      </c>
      <c r="FX68" s="2">
        <f t="shared" si="67"/>
        <v>1.7024473951553716E-4</v>
      </c>
      <c r="FY68" s="2">
        <f t="shared" si="67"/>
        <v>1.2581171998107552E-4</v>
      </c>
      <c r="FZ68" s="2">
        <f t="shared" si="67"/>
        <v>1.3582591379907805E-4</v>
      </c>
      <c r="GA68" s="2">
        <f t="shared" si="67"/>
        <v>1.4105538370708435E-4</v>
      </c>
      <c r="GB68" s="2">
        <f t="shared" si="67"/>
        <v>1.3548890051303449E-4</v>
      </c>
      <c r="GC68" s="2">
        <f t="shared" si="67"/>
        <v>1.3657414285397551E-4</v>
      </c>
      <c r="GD68" s="2">
        <f t="shared" si="67"/>
        <v>1.4467135345959243E-4</v>
      </c>
      <c r="GE68" s="2">
        <f t="shared" si="67"/>
        <v>1.5917807111924556E-4</v>
      </c>
      <c r="GF68" s="2">
        <f t="shared" si="67"/>
        <v>1.610260957077708E-4</v>
      </c>
      <c r="GG68" s="2">
        <f t="shared" si="67"/>
        <v>1.5474068071565997E-4</v>
      </c>
      <c r="GH68" s="2">
        <f t="shared" si="67"/>
        <v>1.3521070228475604E-4</v>
      </c>
      <c r="GI68" s="2">
        <f t="shared" si="67"/>
        <v>1.2102598469512649E-4</v>
      </c>
      <c r="GJ68" s="2">
        <f t="shared" si="67"/>
        <v>8.5250530234755475E-5</v>
      </c>
      <c r="GK68" s="2">
        <f t="shared" si="67"/>
        <v>7.1887217314630766E-5</v>
      </c>
      <c r="GM68" s="86">
        <f t="shared" si="68"/>
        <v>1.3401502906480404E-2</v>
      </c>
      <c r="GN68" s="86">
        <f t="shared" si="68"/>
        <v>1.1142444306646378E-2</v>
      </c>
      <c r="GO68" s="86">
        <f t="shared" si="68"/>
        <v>8.9999751676346391E-3</v>
      </c>
      <c r="GP68" s="86">
        <f t="shared" si="68"/>
        <v>1.3968198427920062E-2</v>
      </c>
      <c r="GQ68" s="86">
        <f t="shared" si="68"/>
        <v>1.8678490122427449E-2</v>
      </c>
      <c r="GR68" s="86">
        <f t="shared" si="68"/>
        <v>7.4452803899676219E-3</v>
      </c>
      <c r="GS68" s="86">
        <f t="shared" si="68"/>
        <v>1.1069983359970824E-2</v>
      </c>
      <c r="GT68" s="86">
        <f t="shared" si="68"/>
        <v>9.0300123841919044E-3</v>
      </c>
      <c r="GU68" s="86">
        <f t="shared" si="68"/>
        <v>6.1440494277194011E-3</v>
      </c>
      <c r="GV68" s="86">
        <f t="shared" si="68"/>
        <v>9.0180644456229354E-3</v>
      </c>
      <c r="GW68" s="86">
        <f t="shared" si="68"/>
        <v>1.3614815561095199E-2</v>
      </c>
      <c r="GX68" s="86">
        <f t="shared" si="68"/>
        <v>6.7338886633378503E-3</v>
      </c>
      <c r="GY68" s="86">
        <f t="shared" si="68"/>
        <v>6.6984470409347527E-3</v>
      </c>
      <c r="GZ68" s="86">
        <f t="shared" si="68"/>
        <v>5.7036854652587196E-3</v>
      </c>
      <c r="HA68" s="86">
        <f t="shared" si="68"/>
        <v>2.9084312405471828E-3</v>
      </c>
      <c r="HC68" s="86">
        <f t="shared" si="73"/>
        <v>6.6155045754268475E-9</v>
      </c>
      <c r="HD68" s="86">
        <f t="shared" si="69"/>
        <v>1.2048351056946979E-9</v>
      </c>
      <c r="HE68" s="86">
        <f t="shared" si="69"/>
        <v>3.4164038649527969E-10</v>
      </c>
      <c r="HF68" s="86">
        <f t="shared" si="69"/>
        <v>7.9833301183958221E-10</v>
      </c>
      <c r="HG68" s="86">
        <f t="shared" si="69"/>
        <v>2.4204995537733365E-9</v>
      </c>
      <c r="HH68" s="86">
        <f t="shared" si="69"/>
        <v>3.4475523598984243E-11</v>
      </c>
      <c r="HI68" s="86">
        <f t="shared" si="69"/>
        <v>5.8240114070530949E-10</v>
      </c>
      <c r="HJ68" s="86">
        <f t="shared" si="69"/>
        <v>2.0760524165919117E-10</v>
      </c>
      <c r="HK68" s="86">
        <f t="shared" si="69"/>
        <v>4.658718269500917E-11</v>
      </c>
      <c r="HL68" s="86">
        <f t="shared" si="69"/>
        <v>7.6818753300224476E-11</v>
      </c>
      <c r="HM68" s="86">
        <f t="shared" si="69"/>
        <v>5.2259534852033798E-10</v>
      </c>
      <c r="HN68" s="86">
        <f t="shared" si="69"/>
        <v>4.8932994041629424E-11</v>
      </c>
      <c r="HO68" s="86">
        <f t="shared" si="69"/>
        <v>8.8185613554508823E-11</v>
      </c>
      <c r="HP68" s="86">
        <f t="shared" si="69"/>
        <v>7.8780984232067031E-11</v>
      </c>
      <c r="HQ68" s="86">
        <f t="shared" si="69"/>
        <v>2.8036636720944863E-13</v>
      </c>
      <c r="HS68" s="86">
        <f t="shared" si="70"/>
        <v>3.5703300680234546E-76</v>
      </c>
      <c r="HT68" s="86">
        <f t="shared" si="70"/>
        <v>5.1957468159383141E-81</v>
      </c>
      <c r="HU68" s="86">
        <f t="shared" si="70"/>
        <v>7.8950274087975851E-86</v>
      </c>
      <c r="HV68" s="86">
        <f t="shared" si="70"/>
        <v>1.4657655709099366E-86</v>
      </c>
      <c r="HW68" s="86">
        <f t="shared" si="70"/>
        <v>1.515831111679564E-81</v>
      </c>
      <c r="HX68" s="86">
        <f t="shared" si="70"/>
        <v>2.5707559744840388E-99</v>
      </c>
      <c r="HY68" s="86">
        <f t="shared" si="70"/>
        <v>6.8710184228283001E-87</v>
      </c>
      <c r="HZ68" s="86">
        <f t="shared" si="70"/>
        <v>6.8929139141481379E-93</v>
      </c>
      <c r="IA68" s="86">
        <f t="shared" si="70"/>
        <v>2.1015620508106716E-100</v>
      </c>
      <c r="IB68" s="86">
        <f t="shared" si="70"/>
        <v>2.2361327947432873E-97</v>
      </c>
      <c r="IC68" s="86">
        <f t="shared" si="70"/>
        <v>3.9662193647615183E-88</v>
      </c>
      <c r="ID68" s="86">
        <f t="shared" si="70"/>
        <v>1.3316497950118325E-98</v>
      </c>
      <c r="IE68" s="86">
        <f t="shared" si="70"/>
        <v>2.1053789821247039E-94</v>
      </c>
      <c r="IF68" s="86">
        <f t="shared" si="70"/>
        <v>1.8932642846915632E-48</v>
      </c>
      <c r="IG68" s="86">
        <f t="shared" si="70"/>
        <v>5.1409484569567483E-31</v>
      </c>
      <c r="II68" s="86">
        <f t="shared" si="71"/>
        <v>3.7213408276385591E-298</v>
      </c>
      <c r="IJ68" s="86">
        <f t="shared" si="71"/>
        <v>0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3.6024788232698152E-170</v>
      </c>
      <c r="IW68" s="86">
        <f t="shared" si="71"/>
        <v>1.1084331742518887E-77</v>
      </c>
      <c r="IY68" s="86">
        <f t="shared" si="72"/>
        <v>1.3401509521984978E-2</v>
      </c>
      <c r="IZ68" s="86">
        <f t="shared" si="72"/>
        <v>1.1142445511481483E-2</v>
      </c>
      <c r="JA68" s="86">
        <f t="shared" si="72"/>
        <v>8.9999755092750253E-3</v>
      </c>
      <c r="JB68" s="86">
        <f t="shared" si="72"/>
        <v>1.3968199226253074E-2</v>
      </c>
      <c r="JC68" s="86">
        <f t="shared" si="72"/>
        <v>1.8678492542927003E-2</v>
      </c>
      <c r="JD68" s="86">
        <f t="shared" si="72"/>
        <v>7.4452804244431459E-3</v>
      </c>
      <c r="JE68" s="86">
        <f t="shared" si="72"/>
        <v>1.1069983942371965E-2</v>
      </c>
      <c r="JF68" s="86">
        <f t="shared" si="72"/>
        <v>9.0300125917971465E-3</v>
      </c>
      <c r="JG68" s="86">
        <f t="shared" si="72"/>
        <v>6.144049474306584E-3</v>
      </c>
      <c r="JH68" s="86">
        <f t="shared" si="72"/>
        <v>9.0180645224416881E-3</v>
      </c>
      <c r="JI68" s="86">
        <f t="shared" si="72"/>
        <v>1.3614816083690548E-2</v>
      </c>
      <c r="JJ68" s="86">
        <f t="shared" si="72"/>
        <v>6.7338887122708442E-3</v>
      </c>
      <c r="JK68" s="86">
        <f t="shared" si="72"/>
        <v>6.698447129120366E-3</v>
      </c>
      <c r="JL68" s="86">
        <f t="shared" si="72"/>
        <v>5.7036855440397039E-3</v>
      </c>
      <c r="JM68" s="86">
        <f t="shared" si="72"/>
        <v>2.9084312408275493E-3</v>
      </c>
    </row>
    <row r="69" spans="2:273" x14ac:dyDescent="0.25">
      <c r="B69" s="2">
        <v>42</v>
      </c>
      <c r="C69" s="37">
        <v>135.203</v>
      </c>
      <c r="D69" s="37">
        <v>124.119</v>
      </c>
      <c r="E69" s="37">
        <v>124.69499999999999</v>
      </c>
      <c r="F69" s="37">
        <v>128.25399999999999</v>
      </c>
      <c r="G69" s="37">
        <v>131.91499999999999</v>
      </c>
      <c r="H69" s="37">
        <v>123.729</v>
      </c>
      <c r="I69" s="37">
        <v>126.08499999999999</v>
      </c>
      <c r="J69" s="37">
        <v>124.35599999999999</v>
      </c>
      <c r="K69" s="37">
        <v>120.96599999999999</v>
      </c>
      <c r="L69" s="37">
        <v>125.458</v>
      </c>
      <c r="M69" s="37">
        <v>132.49199999999999</v>
      </c>
      <c r="N69" s="37">
        <v>128.35599999999999</v>
      </c>
      <c r="O69" s="37">
        <v>130.35599999999999</v>
      </c>
      <c r="P69" s="37">
        <v>133.797</v>
      </c>
      <c r="Q69" s="37">
        <v>129.35599999999999</v>
      </c>
      <c r="S69" s="4">
        <f t="shared" si="74"/>
        <v>127.33913017064647</v>
      </c>
      <c r="T69" s="4">
        <f t="shared" si="74"/>
        <v>121.73431965988136</v>
      </c>
      <c r="U69" s="4">
        <f t="shared" si="74"/>
        <v>121.35227446503831</v>
      </c>
      <c r="V69" s="4">
        <f t="shared" si="74"/>
        <v>123.86021963598313</v>
      </c>
      <c r="W69" s="4">
        <f t="shared" si="74"/>
        <v>127.90654523719002</v>
      </c>
      <c r="X69" s="4">
        <f t="shared" si="74"/>
        <v>119.39932689870425</v>
      </c>
      <c r="Y69" s="4">
        <f t="shared" si="74"/>
        <v>122.14087565375833</v>
      </c>
      <c r="Z69" s="4">
        <f t="shared" si="74"/>
        <v>120.79366649680729</v>
      </c>
      <c r="AA69" s="4">
        <f t="shared" si="74"/>
        <v>119.35500492778912</v>
      </c>
      <c r="AB69" s="4">
        <f t="shared" si="74"/>
        <v>123.89246022958268</v>
      </c>
      <c r="AC69" s="4">
        <f t="shared" si="74"/>
        <v>129.24297477295974</v>
      </c>
      <c r="AD69" s="4">
        <f t="shared" si="74"/>
        <v>125.35967710372769</v>
      </c>
      <c r="AE69" s="4">
        <f t="shared" si="74"/>
        <v>129.65956267122013</v>
      </c>
      <c r="AF69" s="4">
        <f t="shared" si="74"/>
        <v>126.8349661945</v>
      </c>
      <c r="AG69" s="4">
        <f t="shared" si="74"/>
        <v>125.48751334495637</v>
      </c>
      <c r="AI69" s="4">
        <f t="shared" si="75"/>
        <v>7.8638698293535327</v>
      </c>
      <c r="AJ69" s="4">
        <f t="shared" si="75"/>
        <v>2.3846803401186349</v>
      </c>
      <c r="AK69" s="4">
        <f t="shared" si="75"/>
        <v>3.3427255349616871</v>
      </c>
      <c r="AL69" s="4">
        <f t="shared" si="75"/>
        <v>4.3937803640168624</v>
      </c>
      <c r="AM69" s="4">
        <f t="shared" si="75"/>
        <v>4.0084547628099756</v>
      </c>
      <c r="AN69" s="4">
        <f t="shared" si="75"/>
        <v>4.3296731012957537</v>
      </c>
      <c r="AO69" s="4">
        <f t="shared" si="75"/>
        <v>3.9441243462416651</v>
      </c>
      <c r="AP69" s="4">
        <f t="shared" si="75"/>
        <v>3.5623335031927041</v>
      </c>
      <c r="AQ69" s="4">
        <f t="shared" si="75"/>
        <v>1.6109950722108692</v>
      </c>
      <c r="AR69" s="4">
        <f t="shared" si="75"/>
        <v>1.5655397704173168</v>
      </c>
      <c r="AS69" s="4">
        <f t="shared" si="75"/>
        <v>3.2490252270402493</v>
      </c>
      <c r="AT69" s="4">
        <f t="shared" si="75"/>
        <v>2.9963228962723036</v>
      </c>
      <c r="AU69" s="4">
        <f t="shared" si="75"/>
        <v>0.69643732877986508</v>
      </c>
      <c r="AV69" s="4">
        <f t="shared" si="75"/>
        <v>6.9620338054999991</v>
      </c>
      <c r="AW69" s="4">
        <f t="shared" si="75"/>
        <v>3.8684866550436254</v>
      </c>
      <c r="AY69" s="2">
        <f t="shared" si="65"/>
        <v>117.45670504822017</v>
      </c>
      <c r="AZ69" s="2">
        <f t="shared" si="65"/>
        <v>113.61695760039075</v>
      </c>
      <c r="BA69" s="2">
        <f t="shared" si="65"/>
        <v>114.67950154006542</v>
      </c>
      <c r="BB69" s="2">
        <f t="shared" si="65"/>
        <v>114.06932007435796</v>
      </c>
      <c r="BC69" s="2">
        <f t="shared" si="65"/>
        <v>116.04325802120722</v>
      </c>
      <c r="BD69" s="2">
        <f t="shared" si="65"/>
        <v>113.47134889334072</v>
      </c>
      <c r="BE69" s="2">
        <f t="shared" si="65"/>
        <v>113.77274967905957</v>
      </c>
      <c r="BF69" s="2">
        <f t="shared" si="65"/>
        <v>114.03497809420759</v>
      </c>
      <c r="BG69" s="2">
        <f t="shared" si="65"/>
        <v>114.20277058544472</v>
      </c>
      <c r="BH69" s="2">
        <f t="shared" si="65"/>
        <v>116.99236709908359</v>
      </c>
      <c r="BI69" s="2">
        <f t="shared" si="65"/>
        <v>120.02405240519374</v>
      </c>
      <c r="BJ69" s="2">
        <f t="shared" si="65"/>
        <v>120.29302961256532</v>
      </c>
      <c r="BK69" s="2">
        <f t="shared" si="65"/>
        <v>123.7174405519456</v>
      </c>
      <c r="BL69" s="2">
        <f t="shared" si="65"/>
        <v>122.23034531615133</v>
      </c>
      <c r="BM69" s="2">
        <f t="shared" si="65"/>
        <v>123.17453259995233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120.96599999999999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133.797</v>
      </c>
      <c r="CC69" s="2">
        <f t="shared" si="24"/>
        <v>129.35599999999999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122.96946027874566</v>
      </c>
      <c r="DL69" s="2">
        <f t="shared" si="76"/>
        <v>117.30420937921728</v>
      </c>
      <c r="DM69" s="2">
        <f t="shared" si="76"/>
        <v>118.38457307692309</v>
      </c>
      <c r="DN69" s="2">
        <f t="shared" si="76"/>
        <v>118.39888836772984</v>
      </c>
      <c r="DO69" s="2">
        <f t="shared" si="76"/>
        <v>121.30232598499063</v>
      </c>
      <c r="DP69" s="2">
        <f t="shared" si="76"/>
        <v>117.52688288288292</v>
      </c>
      <c r="DQ69" s="2">
        <f t="shared" si="76"/>
        <v>118.59420978407556</v>
      </c>
      <c r="DR69" s="2">
        <f t="shared" si="76"/>
        <v>118.71110384068282</v>
      </c>
      <c r="DS69" s="2">
        <f t="shared" si="76"/>
        <v>117.68196666666663</v>
      </c>
      <c r="DT69" s="2">
        <f t="shared" si="76"/>
        <v>120.41668918918919</v>
      </c>
      <c r="DU69" s="2">
        <f t="shared" si="76"/>
        <v>123.40806810506565</v>
      </c>
      <c r="DV69" s="2">
        <f t="shared" si="76"/>
        <v>122.6747162162162</v>
      </c>
      <c r="DW69" s="2">
        <f t="shared" si="76"/>
        <v>126.84332222222226</v>
      </c>
      <c r="DX69" s="2">
        <f t="shared" si="76"/>
        <v>125.57600900900901</v>
      </c>
      <c r="DY69" s="2">
        <f t="shared" si="76"/>
        <v>126.00477552836487</v>
      </c>
      <c r="EA69" s="2">
        <f t="shared" si="77"/>
        <v>112.52199665600818</v>
      </c>
      <c r="EB69" s="2">
        <f t="shared" si="77"/>
        <v>110.16674940490849</v>
      </c>
      <c r="EC69" s="2">
        <f t="shared" si="77"/>
        <v>111.03766426722409</v>
      </c>
      <c r="ED69" s="2">
        <f t="shared" si="77"/>
        <v>110.23036541029505</v>
      </c>
      <c r="EE69" s="2">
        <f t="shared" si="77"/>
        <v>111.72302148589874</v>
      </c>
      <c r="EF69" s="2">
        <f t="shared" si="77"/>
        <v>109.33730190446454</v>
      </c>
      <c r="EG69" s="2">
        <f t="shared" si="77"/>
        <v>109.25424441094118</v>
      </c>
      <c r="EH69" s="2">
        <f t="shared" si="77"/>
        <v>109.45907031596043</v>
      </c>
      <c r="EI69" s="2">
        <f t="shared" si="77"/>
        <v>110.54232455428485</v>
      </c>
      <c r="EJ69" s="2">
        <f t="shared" si="77"/>
        <v>113.64326434202445</v>
      </c>
      <c r="EK69" s="2">
        <f t="shared" si="77"/>
        <v>117.00470576131686</v>
      </c>
      <c r="EL69" s="2">
        <f t="shared" si="77"/>
        <v>117.81349303310414</v>
      </c>
      <c r="EM69" s="2">
        <f t="shared" si="77"/>
        <v>120.46247629350852</v>
      </c>
      <c r="EN69" s="2">
        <f t="shared" si="77"/>
        <v>118.64478335847684</v>
      </c>
      <c r="EO69" s="2">
        <f t="shared" si="77"/>
        <v>119.89159408520695</v>
      </c>
      <c r="EQ69" s="2">
        <f t="shared" si="78"/>
        <v>113.21903394091926</v>
      </c>
      <c r="ER69" s="2">
        <f t="shared" si="78"/>
        <v>110.58030332350513</v>
      </c>
      <c r="ES69" s="2">
        <f t="shared" si="78"/>
        <v>110.54676424228165</v>
      </c>
      <c r="ET69" s="2">
        <f t="shared" si="78"/>
        <v>110.69695624593055</v>
      </c>
      <c r="EU69" s="2">
        <f t="shared" si="78"/>
        <v>110.37202415539599</v>
      </c>
      <c r="EV69" s="2">
        <f t="shared" si="78"/>
        <v>110.24440155846511</v>
      </c>
      <c r="EW69" s="2">
        <f t="shared" si="78"/>
        <v>110.75523119694395</v>
      </c>
      <c r="EX69" s="2">
        <f t="shared" si="78"/>
        <v>109.80566750931345</v>
      </c>
      <c r="EY69" s="2">
        <f t="shared" si="78"/>
        <v>111.04183342146615</v>
      </c>
      <c r="EZ69" s="2">
        <f t="shared" si="78"/>
        <v>113.35329468666396</v>
      </c>
      <c r="FA69" s="2">
        <f t="shared" si="78"/>
        <v>116.02990802109049</v>
      </c>
      <c r="FB69" s="2">
        <f t="shared" si="78"/>
        <v>117.87007876641478</v>
      </c>
      <c r="FC69" s="2">
        <f t="shared" si="78"/>
        <v>120.22937660941743</v>
      </c>
      <c r="FD69" s="2">
        <f t="shared" si="78"/>
        <v>119.88581595174745</v>
      </c>
      <c r="FE69" s="2">
        <f t="shared" si="78"/>
        <v>121.61138490612275</v>
      </c>
      <c r="FG69" s="2">
        <f t="shared" si="79"/>
        <v>0.52767419411948968</v>
      </c>
      <c r="FH69" s="2">
        <f t="shared" si="79"/>
        <v>0.51661641379345014</v>
      </c>
      <c r="FI69" s="2">
        <f t="shared" si="79"/>
        <v>0.5042942432093912</v>
      </c>
      <c r="FJ69" s="2">
        <f t="shared" si="79"/>
        <v>0.53003924999256802</v>
      </c>
      <c r="FK69" s="2">
        <f t="shared" si="79"/>
        <v>0.54898129778295224</v>
      </c>
      <c r="FL69" s="2">
        <f t="shared" si="79"/>
        <v>0.49522298610394611</v>
      </c>
      <c r="FM69" s="2">
        <f t="shared" si="79"/>
        <v>0.51624226461802081</v>
      </c>
      <c r="FN69" s="2">
        <f t="shared" si="79"/>
        <v>0.50542193924973355</v>
      </c>
      <c r="FO69" s="2">
        <f t="shared" si="79"/>
        <v>0.48731900101425246</v>
      </c>
      <c r="FP69" s="2">
        <f t="shared" si="79"/>
        <v>0.50554497475928417</v>
      </c>
      <c r="FQ69" s="2">
        <f t="shared" si="79"/>
        <v>0.52844898148298081</v>
      </c>
      <c r="FR69" s="2">
        <f t="shared" si="79"/>
        <v>0.48993738879682969</v>
      </c>
      <c r="FS69" s="2">
        <f t="shared" si="79"/>
        <v>0.48988030312640179</v>
      </c>
      <c r="FT69" s="2">
        <f t="shared" si="79"/>
        <v>0.48271112016093837</v>
      </c>
      <c r="FU69" s="2">
        <f t="shared" si="79"/>
        <v>0.4629959886615676</v>
      </c>
      <c r="FW69" s="2">
        <f t="shared" si="67"/>
        <v>1.4592791145187918E-4</v>
      </c>
      <c r="FX69" s="2">
        <f t="shared" si="67"/>
        <v>1.8666657890596805E-4</v>
      </c>
      <c r="FY69" s="2">
        <f t="shared" si="67"/>
        <v>1.3794813335196699E-4</v>
      </c>
      <c r="FZ69" s="2">
        <f t="shared" si="67"/>
        <v>1.4892820136114555E-4</v>
      </c>
      <c r="GA69" s="2">
        <f t="shared" si="67"/>
        <v>1.5466204792334898E-4</v>
      </c>
      <c r="GB69" s="2">
        <f t="shared" si="67"/>
        <v>1.4855868331374255E-4</v>
      </c>
      <c r="GC69" s="2">
        <f t="shared" si="67"/>
        <v>1.497485966448853E-4</v>
      </c>
      <c r="GD69" s="2">
        <f t="shared" si="67"/>
        <v>1.5862677062100181E-4</v>
      </c>
      <c r="GE69" s="2">
        <f t="shared" si="67"/>
        <v>1.7453260395197868E-4</v>
      </c>
      <c r="GF69" s="2">
        <f t="shared" si="67"/>
        <v>1.7655886002218709E-4</v>
      </c>
      <c r="GG69" s="2">
        <f t="shared" si="67"/>
        <v>1.6966724948144497E-4</v>
      </c>
      <c r="GH69" s="2">
        <f t="shared" si="67"/>
        <v>1.4825365298863969E-4</v>
      </c>
      <c r="GI69" s="2">
        <f t="shared" si="67"/>
        <v>1.3270080392145293E-4</v>
      </c>
      <c r="GJ69" s="2">
        <f t="shared" si="67"/>
        <v>9.3474578800714639E-5</v>
      </c>
      <c r="GK69" s="2">
        <f t="shared" si="67"/>
        <v>7.8822219691528368E-5</v>
      </c>
      <c r="GM69" s="86">
        <f t="shared" si="68"/>
        <v>1.9305665046841676E-2</v>
      </c>
      <c r="GN69" s="86">
        <f t="shared" si="68"/>
        <v>1.6357625959767193E-2</v>
      </c>
      <c r="GO69" s="86">
        <f t="shared" si="68"/>
        <v>1.334936334204009E-2</v>
      </c>
      <c r="GP69" s="86">
        <f t="shared" si="68"/>
        <v>2.0278243870944065E-2</v>
      </c>
      <c r="GQ69" s="86">
        <f t="shared" si="68"/>
        <v>2.6331802654717691E-2</v>
      </c>
      <c r="GR69" s="86">
        <f t="shared" si="68"/>
        <v>1.1397080664465944E-2</v>
      </c>
      <c r="GS69" s="86">
        <f t="shared" si="68"/>
        <v>1.626312484539175E-2</v>
      </c>
      <c r="GT69" s="86">
        <f t="shared" si="68"/>
        <v>1.3669367700363394E-2</v>
      </c>
      <c r="GU69" s="86">
        <f t="shared" si="68"/>
        <v>9.7310286836682081E-3</v>
      </c>
      <c r="GV69" s="86">
        <f t="shared" si="68"/>
        <v>1.3713883192006861E-2</v>
      </c>
      <c r="GW69" s="86">
        <f t="shared" si="68"/>
        <v>1.9854832785548931E-2</v>
      </c>
      <c r="GX69" s="86">
        <f t="shared" si="68"/>
        <v>1.0353731375533397E-2</v>
      </c>
      <c r="GY69" s="86">
        <f t="shared" si="68"/>
        <v>1.0330316457724257E-2</v>
      </c>
      <c r="GZ69" s="86">
        <f t="shared" si="68"/>
        <v>8.9648829820040739E-3</v>
      </c>
      <c r="HA69" s="86">
        <f t="shared" si="68"/>
        <v>5.1996365027878952E-3</v>
      </c>
      <c r="HC69" s="86">
        <f t="shared" si="73"/>
        <v>1.5897273025038609E-8</v>
      </c>
      <c r="HD69" s="86">
        <f t="shared" si="69"/>
        <v>3.1853963812562278E-9</v>
      </c>
      <c r="HE69" s="86">
        <f t="shared" si="69"/>
        <v>9.5501114902748494E-10</v>
      </c>
      <c r="HF69" s="86">
        <f t="shared" si="69"/>
        <v>2.1862543320922152E-9</v>
      </c>
      <c r="HG69" s="86">
        <f t="shared" si="69"/>
        <v>6.2450319952425395E-9</v>
      </c>
      <c r="HH69" s="86">
        <f t="shared" si="69"/>
        <v>1.090746788809092E-10</v>
      </c>
      <c r="HI69" s="86">
        <f t="shared" si="69"/>
        <v>1.5933510031711511E-9</v>
      </c>
      <c r="HJ69" s="86">
        <f t="shared" si="69"/>
        <v>6.1040446785244147E-10</v>
      </c>
      <c r="HK69" s="86">
        <f t="shared" si="69"/>
        <v>1.4975736616188095E-10</v>
      </c>
      <c r="HL69" s="86">
        <f t="shared" si="69"/>
        <v>2.4015284576157418E-10</v>
      </c>
      <c r="HM69" s="86">
        <f t="shared" si="69"/>
        <v>1.4695710361101894E-9</v>
      </c>
      <c r="HN69" s="86">
        <f t="shared" si="69"/>
        <v>1.522290007727911E-10</v>
      </c>
      <c r="HO69" s="86">
        <f t="shared" si="69"/>
        <v>2.6116553698020742E-10</v>
      </c>
      <c r="HP69" s="86">
        <f t="shared" si="69"/>
        <v>2.3264352678181378E-10</v>
      </c>
      <c r="HQ69" s="86">
        <f t="shared" si="69"/>
        <v>1.1762967975273529E-12</v>
      </c>
      <c r="HS69" s="86">
        <f t="shared" si="70"/>
        <v>4.0488418449747691E-74</v>
      </c>
      <c r="HT69" s="86">
        <f t="shared" si="70"/>
        <v>9.2044976200854059E-79</v>
      </c>
      <c r="HU69" s="86">
        <f t="shared" si="70"/>
        <v>1.868243979552847E-83</v>
      </c>
      <c r="HV69" s="86">
        <f t="shared" si="70"/>
        <v>3.5625665767842438E-84</v>
      </c>
      <c r="HW69" s="86">
        <f t="shared" si="70"/>
        <v>2.6295283565234869E-79</v>
      </c>
      <c r="HX69" s="86">
        <f t="shared" si="70"/>
        <v>1.3540900248797165E-96</v>
      </c>
      <c r="HY69" s="86">
        <f t="shared" si="70"/>
        <v>1.6082859456815507E-84</v>
      </c>
      <c r="HZ69" s="86">
        <f t="shared" si="70"/>
        <v>2.5243549539779422E-90</v>
      </c>
      <c r="IA69" s="86">
        <f t="shared" si="70"/>
        <v>1.3052618594287909E-97</v>
      </c>
      <c r="IB69" s="86">
        <f t="shared" si="70"/>
        <v>1.1570480277085263E-94</v>
      </c>
      <c r="IC69" s="86">
        <f t="shared" si="70"/>
        <v>1.1065465602982083E-85</v>
      </c>
      <c r="ID69" s="86">
        <f t="shared" si="70"/>
        <v>6.5561184662021466E-96</v>
      </c>
      <c r="IE69" s="86">
        <f t="shared" si="70"/>
        <v>7.4970532164553187E-92</v>
      </c>
      <c r="IF69" s="86">
        <f t="shared" si="70"/>
        <v>3.2547500985514022E-47</v>
      </c>
      <c r="IG69" s="86">
        <f t="shared" si="70"/>
        <v>3.0153183220299327E-30</v>
      </c>
      <c r="II69" s="86">
        <f t="shared" si="71"/>
        <v>4.4517438942461378E-292</v>
      </c>
      <c r="IJ69" s="86">
        <f t="shared" si="71"/>
        <v>0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7.0066522995062905E-167</v>
      </c>
      <c r="IW69" s="86">
        <f t="shared" si="71"/>
        <v>3.1715177021507401E-76</v>
      </c>
      <c r="IY69" s="86">
        <f t="shared" si="72"/>
        <v>1.9305680944114702E-2</v>
      </c>
      <c r="IZ69" s="86">
        <f t="shared" si="72"/>
        <v>1.6357629145163574E-2</v>
      </c>
      <c r="JA69" s="86">
        <f t="shared" si="72"/>
        <v>1.3349364297051238E-2</v>
      </c>
      <c r="JB69" s="86">
        <f t="shared" si="72"/>
        <v>2.0278246057198399E-2</v>
      </c>
      <c r="JC69" s="86">
        <f t="shared" si="72"/>
        <v>2.6331808899749686E-2</v>
      </c>
      <c r="JD69" s="86">
        <f t="shared" si="72"/>
        <v>1.1397080773540623E-2</v>
      </c>
      <c r="JE69" s="86">
        <f t="shared" si="72"/>
        <v>1.6263126438742753E-2</v>
      </c>
      <c r="JF69" s="86">
        <f t="shared" si="72"/>
        <v>1.3669368310767862E-2</v>
      </c>
      <c r="JG69" s="86">
        <f t="shared" si="72"/>
        <v>9.7310288334255743E-3</v>
      </c>
      <c r="JH69" s="86">
        <f t="shared" si="72"/>
        <v>1.3713883432159707E-2</v>
      </c>
      <c r="JI69" s="86">
        <f t="shared" si="72"/>
        <v>1.9854834255119969E-2</v>
      </c>
      <c r="JJ69" s="86">
        <f t="shared" si="72"/>
        <v>1.0353731527762398E-2</v>
      </c>
      <c r="JK69" s="86">
        <f t="shared" si="72"/>
        <v>1.0330316718889794E-2</v>
      </c>
      <c r="JL69" s="86">
        <f t="shared" si="72"/>
        <v>8.9648832146475999E-3</v>
      </c>
      <c r="JM69" s="86">
        <f t="shared" si="72"/>
        <v>5.1996365039641921E-3</v>
      </c>
    </row>
    <row r="70" spans="2:273" x14ac:dyDescent="0.25">
      <c r="B70" s="2">
        <v>43</v>
      </c>
      <c r="C70" s="37">
        <v>136.76300000000001</v>
      </c>
      <c r="D70" s="37">
        <v>124.339</v>
      </c>
      <c r="E70" s="37">
        <v>126.407</v>
      </c>
      <c r="F70" s="37">
        <v>131.017</v>
      </c>
      <c r="G70" s="37">
        <v>136.08500000000001</v>
      </c>
      <c r="H70" s="37">
        <v>125.119</v>
      </c>
      <c r="I70" s="37">
        <v>129.136</v>
      </c>
      <c r="J70" s="37">
        <v>124.169</v>
      </c>
      <c r="K70" s="37">
        <v>123.22</v>
      </c>
      <c r="L70" s="37">
        <v>124.508</v>
      </c>
      <c r="M70" s="37">
        <v>134.83099999999999</v>
      </c>
      <c r="N70" s="37">
        <v>128.864</v>
      </c>
      <c r="O70" s="37">
        <v>131.797</v>
      </c>
      <c r="P70" s="37">
        <v>132.83099999999999</v>
      </c>
      <c r="Q70" s="37">
        <v>131.83099999999999</v>
      </c>
      <c r="S70" s="4">
        <f t="shared" si="74"/>
        <v>130.71150937395794</v>
      </c>
      <c r="T70" s="4">
        <f t="shared" si="74"/>
        <v>124.66343933990269</v>
      </c>
      <c r="U70" s="4">
        <f t="shared" si="74"/>
        <v>123.84409743620216</v>
      </c>
      <c r="V70" s="4">
        <f t="shared" si="74"/>
        <v>127.26002478901832</v>
      </c>
      <c r="W70" s="4">
        <f t="shared" si="74"/>
        <v>131.60095931064953</v>
      </c>
      <c r="X70" s="4">
        <f t="shared" si="74"/>
        <v>121.87565349142599</v>
      </c>
      <c r="Y70" s="4">
        <f t="shared" si="74"/>
        <v>125.17796021604038</v>
      </c>
      <c r="Z70" s="4">
        <f t="shared" si="74"/>
        <v>123.48047990784093</v>
      </c>
      <c r="AA70" s="4">
        <f t="shared" si="74"/>
        <v>121.71221467811314</v>
      </c>
      <c r="AB70" s="4">
        <f t="shared" si="74"/>
        <v>126.68631836047111</v>
      </c>
      <c r="AC70" s="4">
        <f t="shared" si="74"/>
        <v>132.51530524168828</v>
      </c>
      <c r="AD70" s="4">
        <f t="shared" si="74"/>
        <v>127.52864322274034</v>
      </c>
      <c r="AE70" s="4">
        <f t="shared" si="74"/>
        <v>132.21568408939294</v>
      </c>
      <c r="AF70" s="4">
        <f t="shared" si="74"/>
        <v>128.93390305912951</v>
      </c>
      <c r="AG70" s="4">
        <f t="shared" si="74"/>
        <v>126.96222828193626</v>
      </c>
      <c r="AI70" s="4">
        <f t="shared" si="75"/>
        <v>6.0514906260420673</v>
      </c>
      <c r="AJ70" s="4">
        <f t="shared" si="75"/>
        <v>-0.32443933990269613</v>
      </c>
      <c r="AK70" s="4">
        <f t="shared" si="75"/>
        <v>2.5629025637978344</v>
      </c>
      <c r="AL70" s="4">
        <f t="shared" si="75"/>
        <v>3.756975210981679</v>
      </c>
      <c r="AM70" s="4">
        <f t="shared" si="75"/>
        <v>4.4840406893504792</v>
      </c>
      <c r="AN70" s="4">
        <f t="shared" si="75"/>
        <v>3.2433465085740067</v>
      </c>
      <c r="AO70" s="4">
        <f t="shared" si="75"/>
        <v>3.9580397839596202</v>
      </c>
      <c r="AP70" s="4">
        <f t="shared" si="75"/>
        <v>0.68852009215906662</v>
      </c>
      <c r="AQ70" s="4">
        <f t="shared" si="75"/>
        <v>1.5077853218868569</v>
      </c>
      <c r="AR70" s="4">
        <f t="shared" si="75"/>
        <v>-2.1783183604711098</v>
      </c>
      <c r="AS70" s="4">
        <f t="shared" si="75"/>
        <v>2.3156947583117073</v>
      </c>
      <c r="AT70" s="4">
        <f t="shared" si="75"/>
        <v>1.335356777259662</v>
      </c>
      <c r="AU70" s="4">
        <f t="shared" si="75"/>
        <v>-0.41868408939294</v>
      </c>
      <c r="AV70" s="4">
        <f t="shared" si="75"/>
        <v>3.8970969408704832</v>
      </c>
      <c r="AW70" s="4">
        <f t="shared" si="75"/>
        <v>4.8687717180637264</v>
      </c>
      <c r="AY70" s="2">
        <f t="shared" si="65"/>
        <v>117.33055192228824</v>
      </c>
      <c r="AZ70" s="2">
        <f t="shared" si="65"/>
        <v>113.48086727662194</v>
      </c>
      <c r="BA70" s="2">
        <f t="shared" si="65"/>
        <v>114.55007184106103</v>
      </c>
      <c r="BB70" s="2">
        <f t="shared" si="65"/>
        <v>113.93165448960585</v>
      </c>
      <c r="BC70" s="2">
        <f t="shared" si="65"/>
        <v>115.87949434418658</v>
      </c>
      <c r="BD70" s="2">
        <f t="shared" si="65"/>
        <v>113.39021896364829</v>
      </c>
      <c r="BE70" s="2">
        <f t="shared" si="65"/>
        <v>113.6423231910275</v>
      </c>
      <c r="BF70" s="2">
        <f t="shared" si="65"/>
        <v>113.91609261190935</v>
      </c>
      <c r="BG70" s="2">
        <f t="shared" si="65"/>
        <v>114.11697084479435</v>
      </c>
      <c r="BH70" s="2">
        <f t="shared" si="65"/>
        <v>116.88678735323462</v>
      </c>
      <c r="BI70" s="2">
        <f t="shared" si="65"/>
        <v>119.91699238880224</v>
      </c>
      <c r="BJ70" s="2">
        <f t="shared" si="65"/>
        <v>120.2409444968787</v>
      </c>
      <c r="BK70" s="2">
        <f t="shared" si="65"/>
        <v>123.64779785787995</v>
      </c>
      <c r="BL70" s="2">
        <f t="shared" si="65"/>
        <v>122.17963336834578</v>
      </c>
      <c r="BM70" s="2">
        <f t="shared" si="65"/>
        <v>123.17062219491879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131.83099999999999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123.32911202090594</v>
      </c>
      <c r="DL70" s="2">
        <f t="shared" si="76"/>
        <v>117.4414403508772</v>
      </c>
      <c r="DM70" s="2">
        <f t="shared" si="76"/>
        <v>118.56707908067543</v>
      </c>
      <c r="DN70" s="2">
        <f t="shared" si="76"/>
        <v>118.5853959662289</v>
      </c>
      <c r="DO70" s="2">
        <f t="shared" si="76"/>
        <v>121.55647936210133</v>
      </c>
      <c r="DP70" s="2">
        <f t="shared" si="76"/>
        <v>117.79640730203892</v>
      </c>
      <c r="DQ70" s="2">
        <f t="shared" si="76"/>
        <v>118.8028217273954</v>
      </c>
      <c r="DR70" s="2">
        <f t="shared" si="76"/>
        <v>118.94249917934133</v>
      </c>
      <c r="DS70" s="2">
        <f t="shared" si="76"/>
        <v>117.90413781512601</v>
      </c>
      <c r="DT70" s="2">
        <f t="shared" si="76"/>
        <v>120.61363300142247</v>
      </c>
      <c r="DU70" s="2">
        <f t="shared" si="76"/>
        <v>123.62671313320824</v>
      </c>
      <c r="DV70" s="2">
        <f t="shared" si="76"/>
        <v>122.89577667140823</v>
      </c>
      <c r="DW70" s="2">
        <f t="shared" si="76"/>
        <v>127.11089519519523</v>
      </c>
      <c r="DX70" s="2">
        <f t="shared" si="76"/>
        <v>125.87190476190476</v>
      </c>
      <c r="DY70" s="2">
        <f t="shared" si="76"/>
        <v>126.31887741935486</v>
      </c>
      <c r="EA70" s="2">
        <f t="shared" si="77"/>
        <v>112.43343484707948</v>
      </c>
      <c r="EB70" s="2">
        <f t="shared" si="77"/>
        <v>110.10098533475609</v>
      </c>
      <c r="EC70" s="2">
        <f t="shared" si="77"/>
        <v>110.94904902865444</v>
      </c>
      <c r="ED70" s="2">
        <f t="shared" si="77"/>
        <v>110.16833200516906</v>
      </c>
      <c r="EE70" s="2">
        <f t="shared" si="77"/>
        <v>111.62630652378601</v>
      </c>
      <c r="EF70" s="2">
        <f t="shared" si="77"/>
        <v>109.2939210739931</v>
      </c>
      <c r="EG70" s="2">
        <f t="shared" si="77"/>
        <v>109.23159552013782</v>
      </c>
      <c r="EH70" s="2">
        <f t="shared" si="77"/>
        <v>109.43019638638712</v>
      </c>
      <c r="EI70" s="2">
        <f t="shared" si="77"/>
        <v>110.48309307912584</v>
      </c>
      <c r="EJ70" s="2">
        <f t="shared" si="77"/>
        <v>113.56252899119517</v>
      </c>
      <c r="EK70" s="2">
        <f t="shared" si="77"/>
        <v>116.89828961377277</v>
      </c>
      <c r="EL70" s="2">
        <f t="shared" si="77"/>
        <v>117.72023373252584</v>
      </c>
      <c r="EM70" s="2">
        <f t="shared" si="77"/>
        <v>120.35899208331998</v>
      </c>
      <c r="EN70" s="2">
        <f t="shared" si="77"/>
        <v>118.57078011583349</v>
      </c>
      <c r="EO70" s="2">
        <f t="shared" si="77"/>
        <v>119.84012372252921</v>
      </c>
      <c r="EQ70" s="2">
        <f t="shared" si="78"/>
        <v>113.11837636102081</v>
      </c>
      <c r="ER70" s="2">
        <f t="shared" si="78"/>
        <v>110.50722486613988</v>
      </c>
      <c r="ES70" s="2">
        <f t="shared" si="78"/>
        <v>110.46649188251871</v>
      </c>
      <c r="ET70" s="2">
        <f t="shared" si="78"/>
        <v>110.62673627385914</v>
      </c>
      <c r="EU70" s="2">
        <f t="shared" si="78"/>
        <v>110.2994837062392</v>
      </c>
      <c r="EV70" s="2">
        <f t="shared" si="78"/>
        <v>110.18513052661105</v>
      </c>
      <c r="EW70" s="2">
        <f t="shared" si="78"/>
        <v>110.70630852079795</v>
      </c>
      <c r="EX70" s="2">
        <f t="shared" si="78"/>
        <v>109.77070729111229</v>
      </c>
      <c r="EY70" s="2">
        <f t="shared" si="78"/>
        <v>110.97365585070675</v>
      </c>
      <c r="EZ70" s="2">
        <f t="shared" si="78"/>
        <v>113.27760584188098</v>
      </c>
      <c r="FA70" s="2">
        <f t="shared" si="78"/>
        <v>115.94064680799693</v>
      </c>
      <c r="FB70" s="2">
        <f t="shared" si="78"/>
        <v>117.77585814837639</v>
      </c>
      <c r="FC70" s="2">
        <f t="shared" si="78"/>
        <v>120.12976049480257</v>
      </c>
      <c r="FD70" s="2">
        <f t="shared" si="78"/>
        <v>119.79132413916055</v>
      </c>
      <c r="FE70" s="2">
        <f t="shared" si="78"/>
        <v>121.52192391408701</v>
      </c>
      <c r="FG70" s="2">
        <f t="shared" si="79"/>
        <v>0.55055501339247981</v>
      </c>
      <c r="FH70" s="2">
        <f t="shared" si="79"/>
        <v>0.53956549171328483</v>
      </c>
      <c r="FI70" s="2">
        <f t="shared" si="79"/>
        <v>0.52729304333944049</v>
      </c>
      <c r="FJ70" s="2">
        <f t="shared" si="79"/>
        <v>0.55290257421139177</v>
      </c>
      <c r="FK70" s="2">
        <f t="shared" si="79"/>
        <v>0.57166779535067402</v>
      </c>
      <c r="FL70" s="2">
        <f t="shared" si="79"/>
        <v>0.51824059321527494</v>
      </c>
      <c r="FM70" s="2">
        <f t="shared" si="79"/>
        <v>0.53919326146916435</v>
      </c>
      <c r="FN70" s="2">
        <f t="shared" si="79"/>
        <v>0.52841734554341491</v>
      </c>
      <c r="FO70" s="2">
        <f t="shared" si="79"/>
        <v>0.51034065728808031</v>
      </c>
      <c r="FP70" s="2">
        <f t="shared" si="79"/>
        <v>0.52853999666032825</v>
      </c>
      <c r="FQ70" s="2">
        <f t="shared" si="79"/>
        <v>0.55132418168222064</v>
      </c>
      <c r="FR70" s="2">
        <f t="shared" si="79"/>
        <v>0.51295897800163515</v>
      </c>
      <c r="FS70" s="2">
        <f t="shared" si="79"/>
        <v>0.51290190726289875</v>
      </c>
      <c r="FT70" s="2">
        <f t="shared" si="79"/>
        <v>0.50572982498497898</v>
      </c>
      <c r="FU70" s="2">
        <f t="shared" si="79"/>
        <v>0.48595775103446698</v>
      </c>
      <c r="FW70" s="2">
        <f t="shared" si="67"/>
        <v>1.6000452043419007E-4</v>
      </c>
      <c r="FX70" s="2">
        <f t="shared" si="67"/>
        <v>2.0467214772617375E-4</v>
      </c>
      <c r="FY70" s="2">
        <f t="shared" si="67"/>
        <v>1.5125510736681649E-4</v>
      </c>
      <c r="FZ70" s="2">
        <f t="shared" si="67"/>
        <v>1.6329417931960579E-4</v>
      </c>
      <c r="GA70" s="2">
        <f t="shared" si="67"/>
        <v>1.6958103291281139E-4</v>
      </c>
      <c r="GB70" s="2">
        <f t="shared" si="67"/>
        <v>1.6288902246603646E-4</v>
      </c>
      <c r="GC70" s="2">
        <f t="shared" si="67"/>
        <v>1.6419369893988205E-4</v>
      </c>
      <c r="GD70" s="2">
        <f t="shared" si="67"/>
        <v>1.7392813351008526E-4</v>
      </c>
      <c r="GE70" s="2">
        <f t="shared" si="67"/>
        <v>1.9136797238245945E-4</v>
      </c>
      <c r="GF70" s="2">
        <f t="shared" si="67"/>
        <v>1.9358964272869986E-4</v>
      </c>
      <c r="GG70" s="2">
        <f t="shared" si="67"/>
        <v>1.8603339443997835E-4</v>
      </c>
      <c r="GH70" s="2">
        <f t="shared" si="67"/>
        <v>1.6255457294273666E-4</v>
      </c>
      <c r="GI70" s="2">
        <f t="shared" si="67"/>
        <v>1.4550167529127234E-4</v>
      </c>
      <c r="GJ70" s="2">
        <f t="shared" si="67"/>
        <v>1.0249191325005845E-4</v>
      </c>
      <c r="GK70" s="2">
        <f t="shared" si="67"/>
        <v>8.6426188024569305E-5</v>
      </c>
      <c r="GM70" s="86">
        <f t="shared" si="68"/>
        <v>2.7367652764248764E-2</v>
      </c>
      <c r="GN70" s="86">
        <f t="shared" si="68"/>
        <v>2.3606469084712374E-2</v>
      </c>
      <c r="GO70" s="86">
        <f t="shared" si="68"/>
        <v>1.9461770329906179E-2</v>
      </c>
      <c r="GP70" s="86">
        <f t="shared" si="68"/>
        <v>2.894472221095112E-2</v>
      </c>
      <c r="GQ70" s="86">
        <f t="shared" si="68"/>
        <v>3.6556782167621558E-2</v>
      </c>
      <c r="GR70" s="86">
        <f t="shared" si="68"/>
        <v>1.7110613777770289E-2</v>
      </c>
      <c r="GS70" s="86">
        <f t="shared" si="68"/>
        <v>2.348624388169936E-2</v>
      </c>
      <c r="GT70" s="86">
        <f t="shared" si="68"/>
        <v>2.029994133593983E-2</v>
      </c>
      <c r="GU70" s="86">
        <f t="shared" si="68"/>
        <v>1.5078267165078358E-2</v>
      </c>
      <c r="GV70" s="86">
        <f t="shared" si="68"/>
        <v>2.0450686517037801E-2</v>
      </c>
      <c r="GW70" s="86">
        <f t="shared" si="68"/>
        <v>2.8459671340365544E-2</v>
      </c>
      <c r="GX70" s="86">
        <f t="shared" si="68"/>
        <v>1.5612653652307554E-2</v>
      </c>
      <c r="GY70" s="86">
        <f t="shared" si="68"/>
        <v>1.5620310299993251E-2</v>
      </c>
      <c r="GZ70" s="86">
        <f t="shared" si="68"/>
        <v>1.3799762528861439E-2</v>
      </c>
      <c r="HA70" s="86">
        <f t="shared" si="68"/>
        <v>9.0134616618789219E-3</v>
      </c>
      <c r="HC70" s="86">
        <f t="shared" si="73"/>
        <v>3.7386950339171202E-8</v>
      </c>
      <c r="HD70" s="86">
        <f t="shared" si="69"/>
        <v>8.219465006637739E-9</v>
      </c>
      <c r="HE70" s="86">
        <f t="shared" si="69"/>
        <v>2.6021711302073661E-9</v>
      </c>
      <c r="HF70" s="86">
        <f t="shared" si="69"/>
        <v>5.8358458690994165E-9</v>
      </c>
      <c r="HG70" s="86">
        <f t="shared" si="69"/>
        <v>1.5731652649895223E-8</v>
      </c>
      <c r="HH70" s="86">
        <f t="shared" si="69"/>
        <v>3.3521425797942134E-10</v>
      </c>
      <c r="HI70" s="86">
        <f t="shared" si="69"/>
        <v>4.250881670433256E-9</v>
      </c>
      <c r="HJ70" s="86">
        <f t="shared" si="69"/>
        <v>1.7459606743026146E-9</v>
      </c>
      <c r="HK70" s="86">
        <f t="shared" si="69"/>
        <v>4.670574651219009E-10</v>
      </c>
      <c r="HL70" s="86">
        <f t="shared" si="69"/>
        <v>7.2898358731387093E-10</v>
      </c>
      <c r="HM70" s="86">
        <f t="shared" si="69"/>
        <v>4.0247796458427173E-9</v>
      </c>
      <c r="HN70" s="86">
        <f t="shared" si="69"/>
        <v>4.6021679739809997E-10</v>
      </c>
      <c r="HO70" s="86">
        <f t="shared" si="69"/>
        <v>7.5295951687689262E-10</v>
      </c>
      <c r="HP70" s="86">
        <f t="shared" si="69"/>
        <v>6.6898854450506042E-10</v>
      </c>
      <c r="HQ70" s="86">
        <f t="shared" si="69"/>
        <v>4.7536160693115644E-12</v>
      </c>
      <c r="HS70" s="86">
        <f t="shared" si="70"/>
        <v>4.2984843737142342E-72</v>
      </c>
      <c r="HT70" s="86">
        <f t="shared" si="70"/>
        <v>1.513999715272772E-76</v>
      </c>
      <c r="HU70" s="86">
        <f t="shared" si="70"/>
        <v>4.0891307977820611E-81</v>
      </c>
      <c r="HV70" s="86">
        <f t="shared" si="70"/>
        <v>8.0083229410586437E-82</v>
      </c>
      <c r="HW70" s="86">
        <f t="shared" si="70"/>
        <v>4.2399171640224364E-77</v>
      </c>
      <c r="HX70" s="86">
        <f t="shared" si="70"/>
        <v>6.5288659206044999E-94</v>
      </c>
      <c r="HY70" s="86">
        <f t="shared" si="70"/>
        <v>3.4864437767215082E-82</v>
      </c>
      <c r="HZ70" s="86">
        <f t="shared" si="70"/>
        <v>8.5002375424980993E-88</v>
      </c>
      <c r="IA70" s="86">
        <f t="shared" si="70"/>
        <v>7.3934282067366757E-95</v>
      </c>
      <c r="IB70" s="86">
        <f t="shared" si="70"/>
        <v>5.473265927796669E-92</v>
      </c>
      <c r="IC70" s="86">
        <f t="shared" si="70"/>
        <v>2.8481191636415981E-83</v>
      </c>
      <c r="ID70" s="86">
        <f t="shared" si="70"/>
        <v>2.9583959722333614E-93</v>
      </c>
      <c r="IE70" s="86">
        <f t="shared" si="70"/>
        <v>2.4599601265085079E-89</v>
      </c>
      <c r="IF70" s="86">
        <f t="shared" si="70"/>
        <v>5.3878040078428336E-46</v>
      </c>
      <c r="IG70" s="86">
        <f t="shared" si="70"/>
        <v>1.728143458743472E-29</v>
      </c>
      <c r="II70" s="86">
        <f t="shared" si="71"/>
        <v>4.6068412717438741E-286</v>
      </c>
      <c r="IJ70" s="86">
        <f t="shared" si="71"/>
        <v>7.7895861304263962E-304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1.2647814619392271E-163</v>
      </c>
      <c r="IW70" s="86">
        <f t="shared" si="71"/>
        <v>8.785692631137306E-75</v>
      </c>
      <c r="IY70" s="86">
        <f t="shared" si="72"/>
        <v>2.7367690151199102E-2</v>
      </c>
      <c r="IZ70" s="86">
        <f t="shared" si="72"/>
        <v>2.3606477304177382E-2</v>
      </c>
      <c r="JA70" s="86">
        <f t="shared" si="72"/>
        <v>1.946177293207731E-2</v>
      </c>
      <c r="JB70" s="86">
        <f t="shared" si="72"/>
        <v>2.8944728046796989E-2</v>
      </c>
      <c r="JC70" s="86">
        <f t="shared" si="72"/>
        <v>3.6556797899274206E-2</v>
      </c>
      <c r="JD70" s="86">
        <f t="shared" si="72"/>
        <v>1.7110614112984548E-2</v>
      </c>
      <c r="JE70" s="86">
        <f t="shared" si="72"/>
        <v>2.3486248132581031E-2</v>
      </c>
      <c r="JF70" s="86">
        <f t="shared" si="72"/>
        <v>2.0299943081900505E-2</v>
      </c>
      <c r="JG70" s="86">
        <f t="shared" si="72"/>
        <v>1.5078267632135824E-2</v>
      </c>
      <c r="JH70" s="86">
        <f t="shared" si="72"/>
        <v>2.0450687246021389E-2</v>
      </c>
      <c r="JI70" s="86">
        <f t="shared" si="72"/>
        <v>2.8459675365145189E-2</v>
      </c>
      <c r="JJ70" s="86">
        <f t="shared" si="72"/>
        <v>1.5612654112524351E-2</v>
      </c>
      <c r="JK70" s="86">
        <f t="shared" si="72"/>
        <v>1.5620311052952768E-2</v>
      </c>
      <c r="JL70" s="86">
        <f t="shared" si="72"/>
        <v>1.3799763197849984E-2</v>
      </c>
      <c r="JM70" s="86">
        <f t="shared" si="72"/>
        <v>9.0134616666325378E-3</v>
      </c>
    </row>
    <row r="71" spans="2:273" x14ac:dyDescent="0.25">
      <c r="B71" s="2">
        <v>44</v>
      </c>
      <c r="C71" s="37">
        <v>133.49199999999999</v>
      </c>
      <c r="D71" s="37">
        <v>127.35599999999999</v>
      </c>
      <c r="E71" s="37">
        <v>127.288</v>
      </c>
      <c r="F71" s="37">
        <v>134.57599999999999</v>
      </c>
      <c r="G71" s="37">
        <v>140.017</v>
      </c>
      <c r="H71" s="37">
        <v>128.91499999999999</v>
      </c>
      <c r="I71" s="37">
        <v>130.22</v>
      </c>
      <c r="J71" s="37">
        <v>128.72900000000001</v>
      </c>
      <c r="K71" s="37">
        <v>124.271</v>
      </c>
      <c r="L71" s="37">
        <v>130.05099999999999</v>
      </c>
      <c r="M71" s="37">
        <v>135.49199999999999</v>
      </c>
      <c r="N71" s="37">
        <v>132.18600000000001</v>
      </c>
      <c r="O71" s="37">
        <v>136.06800000000001</v>
      </c>
      <c r="P71" s="37">
        <v>135.42400000000001</v>
      </c>
      <c r="Q71" s="37">
        <v>132.15299999999999</v>
      </c>
      <c r="S71" s="4">
        <f t="shared" si="74"/>
        <v>134.98503504374887</v>
      </c>
      <c r="T71" s="4">
        <f t="shared" si="74"/>
        <v>128.45401210249173</v>
      </c>
      <c r="U71" s="4">
        <f t="shared" si="74"/>
        <v>127.11076410132762</v>
      </c>
      <c r="V71" s="4">
        <f t="shared" si="74"/>
        <v>131.59150171225744</v>
      </c>
      <c r="W71" s="4">
        <f t="shared" si="74"/>
        <v>136.18490880157449</v>
      </c>
      <c r="X71" s="4">
        <f t="shared" si="74"/>
        <v>125.18556763475638</v>
      </c>
      <c r="Y71" s="4">
        <f t="shared" si="74"/>
        <v>129.10708497953411</v>
      </c>
      <c r="Z71" s="4">
        <f t="shared" si="74"/>
        <v>127.03930906419843</v>
      </c>
      <c r="AA71" s="4">
        <f t="shared" si="74"/>
        <v>124.95024946439173</v>
      </c>
      <c r="AB71" s="4">
        <f t="shared" si="74"/>
        <v>130.39034029490023</v>
      </c>
      <c r="AC71" s="4">
        <f t="shared" si="74"/>
        <v>136.68741989928958</v>
      </c>
      <c r="AD71" s="4">
        <f t="shared" si="74"/>
        <v>130.43617756616379</v>
      </c>
      <c r="AE71" s="4">
        <f t="shared" si="74"/>
        <v>135.65165824734513</v>
      </c>
      <c r="AF71" s="4">
        <f t="shared" si="74"/>
        <v>131.79633546463381</v>
      </c>
      <c r="AG71" s="4">
        <f t="shared" si="74"/>
        <v>129.16060831226645</v>
      </c>
      <c r="AI71" s="4">
        <f t="shared" si="75"/>
        <v>-1.4930350437488755</v>
      </c>
      <c r="AJ71" s="4">
        <f t="shared" si="75"/>
        <v>-1.0980121024917366</v>
      </c>
      <c r="AK71" s="4">
        <f t="shared" si="75"/>
        <v>0.17723589867237877</v>
      </c>
      <c r="AL71" s="4">
        <f t="shared" si="75"/>
        <v>2.9844982877425537</v>
      </c>
      <c r="AM71" s="4">
        <f t="shared" si="75"/>
        <v>3.8320911984255019</v>
      </c>
      <c r="AN71" s="4">
        <f t="shared" si="75"/>
        <v>3.7294323652436105</v>
      </c>
      <c r="AO71" s="4">
        <f t="shared" si="75"/>
        <v>1.1129150204658913</v>
      </c>
      <c r="AP71" s="4">
        <f t="shared" si="75"/>
        <v>1.689690935801579</v>
      </c>
      <c r="AQ71" s="4">
        <f t="shared" si="75"/>
        <v>-0.67924946439173084</v>
      </c>
      <c r="AR71" s="4">
        <f t="shared" si="75"/>
        <v>-0.33934029490023931</v>
      </c>
      <c r="AS71" s="4">
        <f t="shared" si="75"/>
        <v>-1.1954198992895897</v>
      </c>
      <c r="AT71" s="4">
        <f t="shared" si="75"/>
        <v>1.7498224338362149</v>
      </c>
      <c r="AU71" s="4">
        <f t="shared" si="75"/>
        <v>0.41634175265488693</v>
      </c>
      <c r="AV71" s="4">
        <f t="shared" si="75"/>
        <v>3.6276645353661934</v>
      </c>
      <c r="AW71" s="4">
        <f t="shared" si="75"/>
        <v>2.9923916877335444</v>
      </c>
      <c r="AY71" s="2">
        <f t="shared" si="65"/>
        <v>117.18629263798984</v>
      </c>
      <c r="AZ71" s="2">
        <f t="shared" si="65"/>
        <v>113.33671652233799</v>
      </c>
      <c r="BA71" s="2">
        <f t="shared" si="65"/>
        <v>114.40908010690393</v>
      </c>
      <c r="BB71" s="2">
        <f t="shared" si="65"/>
        <v>113.7845443603814</v>
      </c>
      <c r="BC71" s="2">
        <f t="shared" si="65"/>
        <v>115.70286640267653</v>
      </c>
      <c r="BD71" s="2">
        <f t="shared" si="65"/>
        <v>113.29536528805332</v>
      </c>
      <c r="BE71" s="2">
        <f t="shared" si="65"/>
        <v>113.50289990488477</v>
      </c>
      <c r="BF71" s="2">
        <f t="shared" si="65"/>
        <v>113.78640990132516</v>
      </c>
      <c r="BG71" s="2">
        <f t="shared" si="65"/>
        <v>114.01855208489857</v>
      </c>
      <c r="BH71" s="2">
        <f t="shared" si="65"/>
        <v>116.7693198802059</v>
      </c>
      <c r="BI71" s="2">
        <f t="shared" si="65"/>
        <v>119.79657697042373</v>
      </c>
      <c r="BJ71" s="2">
        <f t="shared" si="65"/>
        <v>120.17468827478412</v>
      </c>
      <c r="BK71" s="2">
        <f t="shared" si="65"/>
        <v>123.56145930695557</v>
      </c>
      <c r="BL71" s="2">
        <f t="shared" si="65"/>
        <v>122.112079045687</v>
      </c>
      <c r="BM71" s="2">
        <f t="shared" si="65"/>
        <v>123.14951729626284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123.68876376306622</v>
      </c>
      <c r="DL71" s="2">
        <f t="shared" si="76"/>
        <v>117.57867132253713</v>
      </c>
      <c r="DM71" s="2">
        <f t="shared" si="76"/>
        <v>118.74958508442778</v>
      </c>
      <c r="DN71" s="2">
        <f t="shared" si="76"/>
        <v>118.77190356472795</v>
      </c>
      <c r="DO71" s="2">
        <f t="shared" si="76"/>
        <v>121.81063273921202</v>
      </c>
      <c r="DP71" s="2">
        <f t="shared" si="76"/>
        <v>118.06593172119491</v>
      </c>
      <c r="DQ71" s="2">
        <f t="shared" si="76"/>
        <v>119.01143367071523</v>
      </c>
      <c r="DR71" s="2">
        <f t="shared" si="76"/>
        <v>119.17389451799981</v>
      </c>
      <c r="DS71" s="2">
        <f t="shared" si="76"/>
        <v>118.12630896358539</v>
      </c>
      <c r="DT71" s="2">
        <f t="shared" si="76"/>
        <v>120.81057681365576</v>
      </c>
      <c r="DU71" s="2">
        <f t="shared" si="76"/>
        <v>123.84535816135083</v>
      </c>
      <c r="DV71" s="2">
        <f t="shared" si="76"/>
        <v>123.11683712660026</v>
      </c>
      <c r="DW71" s="2">
        <f t="shared" si="76"/>
        <v>127.3784681681682</v>
      </c>
      <c r="DX71" s="2">
        <f t="shared" si="76"/>
        <v>126.16780051480052</v>
      </c>
      <c r="DY71" s="2">
        <f t="shared" si="76"/>
        <v>126.63297931034485</v>
      </c>
      <c r="EA71" s="2">
        <f t="shared" si="77"/>
        <v>112.34487303815078</v>
      </c>
      <c r="EB71" s="2">
        <f t="shared" si="77"/>
        <v>110.03522126460369</v>
      </c>
      <c r="EC71" s="2">
        <f t="shared" si="77"/>
        <v>110.8604337900848</v>
      </c>
      <c r="ED71" s="2">
        <f t="shared" si="77"/>
        <v>110.10629860004306</v>
      </c>
      <c r="EE71" s="2">
        <f t="shared" si="77"/>
        <v>111.5295915616733</v>
      </c>
      <c r="EF71" s="2">
        <f t="shared" si="77"/>
        <v>109.25054024352167</v>
      </c>
      <c r="EG71" s="2">
        <f t="shared" si="77"/>
        <v>109.20894662933446</v>
      </c>
      <c r="EH71" s="2">
        <f t="shared" si="77"/>
        <v>109.40132245681382</v>
      </c>
      <c r="EI71" s="2">
        <f t="shared" si="77"/>
        <v>110.42386160396684</v>
      </c>
      <c r="EJ71" s="2">
        <f t="shared" si="77"/>
        <v>113.48179364036586</v>
      </c>
      <c r="EK71" s="2">
        <f t="shared" si="77"/>
        <v>116.79187346622869</v>
      </c>
      <c r="EL71" s="2">
        <f t="shared" si="77"/>
        <v>117.62697443194754</v>
      </c>
      <c r="EM71" s="2">
        <f t="shared" si="77"/>
        <v>120.25550787313144</v>
      </c>
      <c r="EN71" s="2">
        <f t="shared" si="77"/>
        <v>118.49677687319013</v>
      </c>
      <c r="EO71" s="2">
        <f t="shared" si="77"/>
        <v>119.78865335985147</v>
      </c>
      <c r="EQ71" s="2">
        <f t="shared" si="78"/>
        <v>113.01771878112235</v>
      </c>
      <c r="ER71" s="2">
        <f t="shared" si="78"/>
        <v>110.43414640877462</v>
      </c>
      <c r="ES71" s="2">
        <f t="shared" si="78"/>
        <v>110.38621952275577</v>
      </c>
      <c r="ET71" s="2">
        <f t="shared" si="78"/>
        <v>110.55651630178771</v>
      </c>
      <c r="EU71" s="2">
        <f t="shared" si="78"/>
        <v>110.22694325708241</v>
      </c>
      <c r="EV71" s="2">
        <f t="shared" si="78"/>
        <v>110.12585949475697</v>
      </c>
      <c r="EW71" s="2">
        <f t="shared" si="78"/>
        <v>110.65738584465194</v>
      </c>
      <c r="EX71" s="2">
        <f t="shared" si="78"/>
        <v>109.73574707291111</v>
      </c>
      <c r="EY71" s="2">
        <f t="shared" si="78"/>
        <v>110.90547827994733</v>
      </c>
      <c r="EZ71" s="2">
        <f t="shared" si="78"/>
        <v>113.20191699709802</v>
      </c>
      <c r="FA71" s="2">
        <f t="shared" si="78"/>
        <v>115.85138559490336</v>
      </c>
      <c r="FB71" s="2">
        <f t="shared" si="78"/>
        <v>117.68163753033799</v>
      </c>
      <c r="FC71" s="2">
        <f t="shared" si="78"/>
        <v>120.03014438018769</v>
      </c>
      <c r="FD71" s="2">
        <f t="shared" si="78"/>
        <v>119.69683232657366</v>
      </c>
      <c r="FE71" s="2">
        <f t="shared" si="78"/>
        <v>121.43246292205126</v>
      </c>
      <c r="FG71" s="2">
        <f t="shared" si="79"/>
        <v>0.57322388993195084</v>
      </c>
      <c r="FH71" s="2">
        <f t="shared" si="79"/>
        <v>0.56234803598538441</v>
      </c>
      <c r="FI71" s="2">
        <f t="shared" si="79"/>
        <v>0.55017658671732694</v>
      </c>
      <c r="FJ71" s="2">
        <f t="shared" si="79"/>
        <v>0.57554433120473625</v>
      </c>
      <c r="FK71" s="2">
        <f t="shared" si="79"/>
        <v>0.59405696544958653</v>
      </c>
      <c r="FL71" s="2">
        <f t="shared" si="79"/>
        <v>0.54118104437177528</v>
      </c>
      <c r="FM71" s="2">
        <f t="shared" si="79"/>
        <v>0.56197927198726605</v>
      </c>
      <c r="FN71" s="2">
        <f t="shared" si="79"/>
        <v>0.55129277732193438</v>
      </c>
      <c r="FO71" s="2">
        <f t="shared" si="79"/>
        <v>0.53331853410307339</v>
      </c>
      <c r="FP71" s="2">
        <f t="shared" si="79"/>
        <v>0.55141452959913917</v>
      </c>
      <c r="FQ71" s="2">
        <f t="shared" si="79"/>
        <v>0.57398428254706413</v>
      </c>
      <c r="FR71" s="2">
        <f t="shared" si="79"/>
        <v>0.53592571587365045</v>
      </c>
      <c r="FS71" s="2">
        <f t="shared" si="79"/>
        <v>0.53586890130740605</v>
      </c>
      <c r="FT71" s="2">
        <f t="shared" si="79"/>
        <v>0.52872426415025053</v>
      </c>
      <c r="FU71" s="2">
        <f t="shared" si="79"/>
        <v>0.50897894294608093</v>
      </c>
      <c r="FW71" s="2">
        <f t="shared" si="67"/>
        <v>1.7543875970151229E-4</v>
      </c>
      <c r="FX71" s="2">
        <f t="shared" si="67"/>
        <v>2.244141159687336E-4</v>
      </c>
      <c r="FY71" s="2">
        <f t="shared" si="67"/>
        <v>1.6584550712939145E-4</v>
      </c>
      <c r="FZ71" s="2">
        <f t="shared" si="67"/>
        <v>1.7904568643659679E-4</v>
      </c>
      <c r="GA71" s="2">
        <f t="shared" si="67"/>
        <v>1.8593886294637204E-4</v>
      </c>
      <c r="GB71" s="2">
        <f t="shared" si="67"/>
        <v>1.7860145476052849E-4</v>
      </c>
      <c r="GC71" s="2">
        <f t="shared" si="67"/>
        <v>1.8003195892527359E-4</v>
      </c>
      <c r="GD71" s="2">
        <f t="shared" si="67"/>
        <v>1.9070520600435019E-4</v>
      </c>
      <c r="GE71" s="2">
        <f t="shared" si="67"/>
        <v>2.0982693515704347E-4</v>
      </c>
      <c r="GF71" s="2">
        <f t="shared" si="67"/>
        <v>2.1226285777966805E-4</v>
      </c>
      <c r="GG71" s="2">
        <f t="shared" si="67"/>
        <v>2.0397789972867149E-4</v>
      </c>
      <c r="GH71" s="2">
        <f t="shared" si="67"/>
        <v>1.7823474966449415E-4</v>
      </c>
      <c r="GI71" s="2">
        <f t="shared" si="67"/>
        <v>1.5953717491793657E-4</v>
      </c>
      <c r="GJ71" s="2">
        <f t="shared" si="67"/>
        <v>1.1237903692937182E-4</v>
      </c>
      <c r="GK71" s="2">
        <f t="shared" si="67"/>
        <v>9.4763640582475384E-5</v>
      </c>
      <c r="GM71" s="86">
        <f t="shared" si="68"/>
        <v>3.8182380008777765E-2</v>
      </c>
      <c r="GN71" s="86">
        <f t="shared" si="68"/>
        <v>3.349396442701618E-2</v>
      </c>
      <c r="GO71" s="86">
        <f t="shared" si="68"/>
        <v>2.7890637030897999E-2</v>
      </c>
      <c r="GP71" s="86">
        <f t="shared" si="68"/>
        <v>4.0626894974798544E-2</v>
      </c>
      <c r="GQ71" s="86">
        <f t="shared" si="68"/>
        <v>4.9986846071309272E-2</v>
      </c>
      <c r="GR71" s="86">
        <f t="shared" si="68"/>
        <v>2.5197446627849E-2</v>
      </c>
      <c r="GS71" s="86">
        <f t="shared" si="68"/>
        <v>3.3344914175235683E-2</v>
      </c>
      <c r="GT71" s="86">
        <f t="shared" si="68"/>
        <v>2.9579332365115601E-2</v>
      </c>
      <c r="GU71" s="86">
        <f t="shared" si="68"/>
        <v>2.2861330783508486E-2</v>
      </c>
      <c r="GV71" s="86">
        <f t="shared" si="68"/>
        <v>2.9910162006117885E-2</v>
      </c>
      <c r="GW71" s="86">
        <f t="shared" si="68"/>
        <v>4.0101452803905341E-2</v>
      </c>
      <c r="GX71" s="86">
        <f t="shared" si="68"/>
        <v>2.3092115560929837E-2</v>
      </c>
      <c r="GY71" s="86">
        <f t="shared" si="68"/>
        <v>2.3161232360859409E-2</v>
      </c>
      <c r="GZ71" s="86">
        <f t="shared" si="68"/>
        <v>2.0806505810293141E-2</v>
      </c>
      <c r="HA71" s="86">
        <f t="shared" si="68"/>
        <v>1.5153574966881972E-2</v>
      </c>
      <c r="HC71" s="86">
        <f t="shared" si="73"/>
        <v>8.6053221058285876E-8</v>
      </c>
      <c r="HD71" s="86">
        <f t="shared" si="69"/>
        <v>2.0700484860393409E-8</v>
      </c>
      <c r="HE71" s="86">
        <f t="shared" si="69"/>
        <v>6.9113687372008862E-9</v>
      </c>
      <c r="HF71" s="86">
        <f t="shared" si="69"/>
        <v>1.5184722070462286E-8</v>
      </c>
      <c r="HG71" s="86">
        <f t="shared" si="69"/>
        <v>3.8693415838138292E-8</v>
      </c>
      <c r="HH71" s="86">
        <f t="shared" si="69"/>
        <v>1.0007366001984029E-9</v>
      </c>
      <c r="HI71" s="86">
        <f t="shared" si="69"/>
        <v>1.1059554306625812E-8</v>
      </c>
      <c r="HJ71" s="86">
        <f t="shared" si="69"/>
        <v>4.8585007571514284E-9</v>
      </c>
      <c r="HK71" s="86">
        <f t="shared" si="69"/>
        <v>1.4132768569313446E-9</v>
      </c>
      <c r="HL71" s="86">
        <f t="shared" si="69"/>
        <v>2.1486791154667598E-9</v>
      </c>
      <c r="HM71" s="86">
        <f t="shared" si="69"/>
        <v>1.0735783880107952E-8</v>
      </c>
      <c r="HN71" s="86">
        <f t="shared" si="69"/>
        <v>1.3521045407063066E-9</v>
      </c>
      <c r="HO71" s="86">
        <f t="shared" si="69"/>
        <v>2.1133794882485882E-9</v>
      </c>
      <c r="HP71" s="86">
        <f t="shared" si="69"/>
        <v>1.8733404489971905E-9</v>
      </c>
      <c r="HQ71" s="86">
        <f t="shared" si="69"/>
        <v>1.8503872134973132E-11</v>
      </c>
      <c r="HS71" s="86">
        <f t="shared" si="70"/>
        <v>4.2723261173922867E-70</v>
      </c>
      <c r="HT71" s="86">
        <f t="shared" si="70"/>
        <v>2.3122123590432849E-74</v>
      </c>
      <c r="HU71" s="86">
        <f t="shared" si="70"/>
        <v>8.2784393301150626E-79</v>
      </c>
      <c r="HV71" s="86">
        <f t="shared" si="70"/>
        <v>1.6649563381539382E-79</v>
      </c>
      <c r="HW71" s="86">
        <f t="shared" si="70"/>
        <v>6.3546538348345276E-75</v>
      </c>
      <c r="HX71" s="86">
        <f t="shared" si="70"/>
        <v>2.8816020076762104E-91</v>
      </c>
      <c r="HY71" s="86">
        <f t="shared" si="70"/>
        <v>6.9997381378390122E-80</v>
      </c>
      <c r="HZ71" s="86">
        <f t="shared" si="70"/>
        <v>2.6317664641027348E-85</v>
      </c>
      <c r="IA71" s="86">
        <f t="shared" si="70"/>
        <v>3.8193502261182733E-92</v>
      </c>
      <c r="IB71" s="86">
        <f t="shared" si="70"/>
        <v>2.3669317064849933E-89</v>
      </c>
      <c r="IC71" s="86">
        <f t="shared" si="70"/>
        <v>6.7630833578136547E-81</v>
      </c>
      <c r="ID71" s="86">
        <f t="shared" si="70"/>
        <v>1.223548081687918E-90</v>
      </c>
      <c r="IE71" s="86">
        <f t="shared" si="70"/>
        <v>7.4378106026179326E-87</v>
      </c>
      <c r="IF71" s="86">
        <f t="shared" si="70"/>
        <v>8.5880729504506725E-45</v>
      </c>
      <c r="IG71" s="86">
        <f t="shared" si="70"/>
        <v>9.6779875141798159E-29</v>
      </c>
      <c r="II71" s="86">
        <f t="shared" si="71"/>
        <v>4.1240096331267419E-280</v>
      </c>
      <c r="IJ71" s="86">
        <f t="shared" si="71"/>
        <v>2.5008790356725381E-297</v>
      </c>
      <c r="IK71" s="86">
        <f t="shared" si="71"/>
        <v>0</v>
      </c>
      <c r="IL71" s="86">
        <f t="shared" si="71"/>
        <v>0</v>
      </c>
      <c r="IM71" s="86">
        <f t="shared" si="71"/>
        <v>4.2053354563529462E-306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2.1189322000642648E-160</v>
      </c>
      <c r="IW71" s="86">
        <f t="shared" si="71"/>
        <v>2.3563342752270359E-73</v>
      </c>
      <c r="IY71" s="86">
        <f t="shared" si="72"/>
        <v>3.8182466061998821E-2</v>
      </c>
      <c r="IZ71" s="86">
        <f t="shared" si="72"/>
        <v>3.3493985127501041E-2</v>
      </c>
      <c r="JA71" s="86">
        <f t="shared" si="72"/>
        <v>2.7890643942266737E-2</v>
      </c>
      <c r="JB71" s="86">
        <f t="shared" si="72"/>
        <v>4.0626910159520614E-2</v>
      </c>
      <c r="JC71" s="86">
        <f t="shared" si="72"/>
        <v>4.9986884764725112E-2</v>
      </c>
      <c r="JD71" s="86">
        <f t="shared" si="72"/>
        <v>2.5197447628585602E-2</v>
      </c>
      <c r="JE71" s="86">
        <f t="shared" si="72"/>
        <v>3.334492523478999E-2</v>
      </c>
      <c r="JF71" s="86">
        <f t="shared" si="72"/>
        <v>2.9579337223616359E-2</v>
      </c>
      <c r="JG71" s="86">
        <f t="shared" si="72"/>
        <v>2.2861332196785343E-2</v>
      </c>
      <c r="JH71" s="86">
        <f t="shared" si="72"/>
        <v>2.9910164154797001E-2</v>
      </c>
      <c r="JI71" s="86">
        <f t="shared" si="72"/>
        <v>4.0101463539689221E-2</v>
      </c>
      <c r="JJ71" s="86">
        <f t="shared" si="72"/>
        <v>2.3092116913034377E-2</v>
      </c>
      <c r="JK71" s="86">
        <f t="shared" si="72"/>
        <v>2.3161234474238897E-2</v>
      </c>
      <c r="JL71" s="86">
        <f t="shared" si="72"/>
        <v>2.0806507683633589E-2</v>
      </c>
      <c r="JM71" s="86">
        <f t="shared" si="72"/>
        <v>1.5153574985385844E-2</v>
      </c>
    </row>
    <row r="72" spans="2:273" x14ac:dyDescent="0.25">
      <c r="B72" s="2">
        <v>45</v>
      </c>
      <c r="C72" s="37">
        <v>132</v>
      </c>
      <c r="D72" s="37">
        <v>128.16900000000001</v>
      </c>
      <c r="E72" s="37">
        <v>131.16900000000001</v>
      </c>
      <c r="F72" s="37">
        <v>134.91499999999999</v>
      </c>
      <c r="G72" s="37">
        <v>141.62700000000001</v>
      </c>
      <c r="H72" s="37">
        <v>129.64400000000001</v>
      </c>
      <c r="I72" s="37">
        <v>132.30500000000001</v>
      </c>
      <c r="J72" s="37">
        <v>129.49199999999999</v>
      </c>
      <c r="K72" s="37">
        <v>126.678</v>
      </c>
      <c r="L72" s="37">
        <v>132.661</v>
      </c>
      <c r="M72" s="37">
        <v>137.441</v>
      </c>
      <c r="N72" s="37">
        <v>135.30500000000001</v>
      </c>
      <c r="O72" s="37">
        <v>138.559</v>
      </c>
      <c r="P72" s="37">
        <v>135.91499999999999</v>
      </c>
      <c r="Q72" s="37">
        <v>133.37299999999999</v>
      </c>
      <c r="S72" s="4">
        <f t="shared" si="74"/>
        <v>140.28317024280628</v>
      </c>
      <c r="T72" s="4">
        <f t="shared" si="74"/>
        <v>133.23984669322081</v>
      </c>
      <c r="U72" s="4">
        <f t="shared" si="74"/>
        <v>131.28990825902923</v>
      </c>
      <c r="V72" s="4">
        <f t="shared" si="74"/>
        <v>136.97755698599869</v>
      </c>
      <c r="W72" s="4">
        <f t="shared" si="74"/>
        <v>141.74748707285241</v>
      </c>
      <c r="X72" s="4">
        <f t="shared" si="74"/>
        <v>129.49766637482276</v>
      </c>
      <c r="Y72" s="4">
        <f t="shared" si="74"/>
        <v>134.06775905932409</v>
      </c>
      <c r="Z72" s="4">
        <f t="shared" si="74"/>
        <v>131.6283837185037</v>
      </c>
      <c r="AA72" s="4">
        <f t="shared" si="74"/>
        <v>129.26981055761308</v>
      </c>
      <c r="AB72" s="4">
        <f t="shared" si="74"/>
        <v>135.17047202094165</v>
      </c>
      <c r="AC72" s="4">
        <f t="shared" si="74"/>
        <v>141.88128331822472</v>
      </c>
      <c r="AD72" s="4">
        <f t="shared" si="74"/>
        <v>134.23914686882839</v>
      </c>
      <c r="AE72" s="4">
        <f t="shared" si="74"/>
        <v>140.15553173678444</v>
      </c>
      <c r="AF72" s="4">
        <f t="shared" si="74"/>
        <v>135.6009170253287</v>
      </c>
      <c r="AG72" s="4">
        <f t="shared" si="74"/>
        <v>132.32827611296801</v>
      </c>
      <c r="AI72" s="4">
        <f t="shared" si="75"/>
        <v>-8.2831702428062783</v>
      </c>
      <c r="AJ72" s="4">
        <f t="shared" si="75"/>
        <v>-5.0708466932208012</v>
      </c>
      <c r="AK72" s="4">
        <f t="shared" si="75"/>
        <v>-0.1209082590292212</v>
      </c>
      <c r="AL72" s="4">
        <f t="shared" si="75"/>
        <v>-2.0625569859986967</v>
      </c>
      <c r="AM72" s="4">
        <f t="shared" si="75"/>
        <v>-0.12048707285239857</v>
      </c>
      <c r="AN72" s="4">
        <f t="shared" si="75"/>
        <v>0.1463336251772489</v>
      </c>
      <c r="AO72" s="4">
        <f t="shared" si="75"/>
        <v>-1.7627590593240825</v>
      </c>
      <c r="AP72" s="4">
        <f t="shared" si="75"/>
        <v>-2.1363837185037085</v>
      </c>
      <c r="AQ72" s="4">
        <f t="shared" si="75"/>
        <v>-2.591810557613087</v>
      </c>
      <c r="AR72" s="4">
        <f t="shared" si="75"/>
        <v>-2.5094720209416437</v>
      </c>
      <c r="AS72" s="4">
        <f t="shared" si="75"/>
        <v>-4.440283318224715</v>
      </c>
      <c r="AT72" s="4">
        <f t="shared" si="75"/>
        <v>1.0658531311716217</v>
      </c>
      <c r="AU72" s="4">
        <f t="shared" si="75"/>
        <v>-1.596531736784442</v>
      </c>
      <c r="AV72" s="4">
        <f t="shared" si="75"/>
        <v>0.31408297467129387</v>
      </c>
      <c r="AW72" s="4">
        <f t="shared" si="75"/>
        <v>1.0447238870319779</v>
      </c>
      <c r="AY72" s="2">
        <f t="shared" si="65"/>
        <v>117.02529192037309</v>
      </c>
      <c r="AZ72" s="2">
        <f t="shared" si="65"/>
        <v>113.18533065315683</v>
      </c>
      <c r="BA72" s="2">
        <f t="shared" si="65"/>
        <v>114.25739635942465</v>
      </c>
      <c r="BB72" s="2">
        <f t="shared" si="65"/>
        <v>113.62896711970828</v>
      </c>
      <c r="BC72" s="2">
        <f t="shared" si="65"/>
        <v>115.51461190739002</v>
      </c>
      <c r="BD72" s="2">
        <f t="shared" si="65"/>
        <v>113.18773745180766</v>
      </c>
      <c r="BE72" s="2">
        <f t="shared" si="65"/>
        <v>113.35553255542193</v>
      </c>
      <c r="BF72" s="2">
        <f t="shared" si="65"/>
        <v>113.64697673903818</v>
      </c>
      <c r="BG72" s="2">
        <f t="shared" si="65"/>
        <v>113.90832346774435</v>
      </c>
      <c r="BH72" s="2">
        <f t="shared" si="65"/>
        <v>116.64078750220003</v>
      </c>
      <c r="BI72" s="2">
        <f t="shared" si="65"/>
        <v>119.6636903727002</v>
      </c>
      <c r="BJ72" s="2">
        <f t="shared" si="65"/>
        <v>120.09487294487639</v>
      </c>
      <c r="BK72" s="2">
        <f t="shared" si="65"/>
        <v>123.45920910108121</v>
      </c>
      <c r="BL72" s="2">
        <f t="shared" si="65"/>
        <v>122.02848925941298</v>
      </c>
      <c r="BM72" s="2">
        <f t="shared" si="65"/>
        <v>123.11185534584949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124.0484155052265</v>
      </c>
      <c r="DL72" s="2">
        <f t="shared" si="76"/>
        <v>117.71590229419705</v>
      </c>
      <c r="DM72" s="2">
        <f t="shared" si="76"/>
        <v>118.93209108818012</v>
      </c>
      <c r="DN72" s="2">
        <f t="shared" si="76"/>
        <v>118.95841116322703</v>
      </c>
      <c r="DO72" s="2">
        <f t="shared" si="76"/>
        <v>122.06478611632271</v>
      </c>
      <c r="DP72" s="2">
        <f t="shared" si="76"/>
        <v>118.33545614035091</v>
      </c>
      <c r="DQ72" s="2">
        <f t="shared" si="76"/>
        <v>119.22004561403507</v>
      </c>
      <c r="DR72" s="2">
        <f t="shared" si="76"/>
        <v>119.40528985665831</v>
      </c>
      <c r="DS72" s="2">
        <f t="shared" si="76"/>
        <v>118.34848011204477</v>
      </c>
      <c r="DT72" s="2">
        <f t="shared" si="76"/>
        <v>121.00752062588904</v>
      </c>
      <c r="DU72" s="2">
        <f t="shared" si="76"/>
        <v>124.06400318949342</v>
      </c>
      <c r="DV72" s="2">
        <f t="shared" si="76"/>
        <v>123.33789758179229</v>
      </c>
      <c r="DW72" s="2">
        <f t="shared" si="76"/>
        <v>127.64604114114117</v>
      </c>
      <c r="DX72" s="2">
        <f t="shared" si="76"/>
        <v>126.46369626769626</v>
      </c>
      <c r="DY72" s="2">
        <f t="shared" si="76"/>
        <v>126.94708120133484</v>
      </c>
      <c r="EA72" s="2">
        <f t="shared" si="77"/>
        <v>112.25631122922208</v>
      </c>
      <c r="EB72" s="2">
        <f t="shared" si="77"/>
        <v>109.96945719445128</v>
      </c>
      <c r="EC72" s="2">
        <f t="shared" si="77"/>
        <v>110.77181855151515</v>
      </c>
      <c r="ED72" s="2">
        <f t="shared" si="77"/>
        <v>110.04426519491706</v>
      </c>
      <c r="EE72" s="2">
        <f t="shared" si="77"/>
        <v>111.43287659956059</v>
      </c>
      <c r="EF72" s="2">
        <f t="shared" si="77"/>
        <v>109.20715941305023</v>
      </c>
      <c r="EG72" s="2">
        <f t="shared" si="77"/>
        <v>109.1862977385311</v>
      </c>
      <c r="EH72" s="2">
        <f t="shared" si="77"/>
        <v>109.37244852724051</v>
      </c>
      <c r="EI72" s="2">
        <f t="shared" si="77"/>
        <v>110.36463012880785</v>
      </c>
      <c r="EJ72" s="2">
        <f t="shared" si="77"/>
        <v>113.40105828953658</v>
      </c>
      <c r="EK72" s="2">
        <f t="shared" si="77"/>
        <v>116.68545731868463</v>
      </c>
      <c r="EL72" s="2">
        <f t="shared" si="77"/>
        <v>117.53371513136925</v>
      </c>
      <c r="EM72" s="2">
        <f t="shared" si="77"/>
        <v>120.1520236629429</v>
      </c>
      <c r="EN72" s="2">
        <f t="shared" si="77"/>
        <v>118.42277363054676</v>
      </c>
      <c r="EO72" s="2">
        <f t="shared" si="77"/>
        <v>119.73718299717372</v>
      </c>
      <c r="EQ72" s="2">
        <f t="shared" si="78"/>
        <v>112.9170612012239</v>
      </c>
      <c r="ER72" s="2">
        <f t="shared" si="78"/>
        <v>110.36106795140937</v>
      </c>
      <c r="ES72" s="2">
        <f t="shared" si="78"/>
        <v>110.30594716299282</v>
      </c>
      <c r="ET72" s="2">
        <f t="shared" si="78"/>
        <v>110.48629632971628</v>
      </c>
      <c r="EU72" s="2">
        <f t="shared" si="78"/>
        <v>110.15440280792562</v>
      </c>
      <c r="EV72" s="2">
        <f t="shared" si="78"/>
        <v>110.0665884629029</v>
      </c>
      <c r="EW72" s="2">
        <f t="shared" si="78"/>
        <v>110.60846316850592</v>
      </c>
      <c r="EX72" s="2">
        <f t="shared" si="78"/>
        <v>109.70078685470995</v>
      </c>
      <c r="EY72" s="2">
        <f t="shared" si="78"/>
        <v>110.83730070918793</v>
      </c>
      <c r="EZ72" s="2">
        <f t="shared" si="78"/>
        <v>113.12622815231506</v>
      </c>
      <c r="FA72" s="2">
        <f t="shared" si="78"/>
        <v>115.76212438180981</v>
      </c>
      <c r="FB72" s="2">
        <f t="shared" si="78"/>
        <v>117.5874169122996</v>
      </c>
      <c r="FC72" s="2">
        <f t="shared" si="78"/>
        <v>119.93052826557283</v>
      </c>
      <c r="FD72" s="2">
        <f t="shared" si="78"/>
        <v>119.60234051398676</v>
      </c>
      <c r="FE72" s="2">
        <f t="shared" si="78"/>
        <v>121.3430019300155</v>
      </c>
      <c r="FG72" s="2">
        <f t="shared" si="79"/>
        <v>0.5955892623857747</v>
      </c>
      <c r="FH72" s="2">
        <f t="shared" si="79"/>
        <v>0.58487060095165466</v>
      </c>
      <c r="FI72" s="2">
        <f t="shared" si="79"/>
        <v>0.57284974150888568</v>
      </c>
      <c r="FJ72" s="2">
        <f t="shared" si="79"/>
        <v>0.59787340709724723</v>
      </c>
      <c r="FK72" s="2">
        <f t="shared" si="79"/>
        <v>0.61606182320481284</v>
      </c>
      <c r="FL72" s="2">
        <f t="shared" si="79"/>
        <v>0.56394825274174243</v>
      </c>
      <c r="FM72" s="2">
        <f t="shared" si="79"/>
        <v>0.58450679283066298</v>
      </c>
      <c r="FN72" s="2">
        <f t="shared" si="79"/>
        <v>0.5739532385868642</v>
      </c>
      <c r="FO72" s="2">
        <f t="shared" si="79"/>
        <v>0.5561559146344156</v>
      </c>
      <c r="FP72" s="2">
        <f t="shared" si="79"/>
        <v>0.57407359262469826</v>
      </c>
      <c r="FQ72" s="2">
        <f t="shared" si="79"/>
        <v>0.59633786761362162</v>
      </c>
      <c r="FR72" s="2">
        <f t="shared" si="79"/>
        <v>0.55874107325242151</v>
      </c>
      <c r="FS72" s="2">
        <f t="shared" si="79"/>
        <v>0.55868475178510724</v>
      </c>
      <c r="FT72" s="2">
        <f t="shared" si="79"/>
        <v>0.55159744154481616</v>
      </c>
      <c r="FU72" s="2">
        <f t="shared" si="79"/>
        <v>0.53196211652405689</v>
      </c>
      <c r="FW72" s="2">
        <f t="shared" si="67"/>
        <v>1.923615188571448E-4</v>
      </c>
      <c r="FX72" s="2">
        <f t="shared" si="67"/>
        <v>2.4605985760748516E-4</v>
      </c>
      <c r="FY72" s="2">
        <f t="shared" si="67"/>
        <v>1.8184307292007807E-4</v>
      </c>
      <c r="FZ72" s="2">
        <f t="shared" si="67"/>
        <v>1.9631630012249655E-4</v>
      </c>
      <c r="GA72" s="2">
        <f t="shared" si="67"/>
        <v>2.0387425172675453E-4</v>
      </c>
      <c r="GB72" s="2">
        <f t="shared" si="67"/>
        <v>1.9582922658234293E-4</v>
      </c>
      <c r="GC72" s="2">
        <f t="shared" si="67"/>
        <v>1.9739768893873254E-4</v>
      </c>
      <c r="GD72" s="2">
        <f t="shared" si="67"/>
        <v>2.0910025306131633E-4</v>
      </c>
      <c r="GE72" s="2">
        <f t="shared" si="67"/>
        <v>2.3006600197055484E-4</v>
      </c>
      <c r="GF72" s="2">
        <f t="shared" si="67"/>
        <v>2.3273682924998548E-4</v>
      </c>
      <c r="GG72" s="2">
        <f t="shared" si="67"/>
        <v>2.2365291818789837E-4</v>
      </c>
      <c r="GH72" s="2">
        <f t="shared" si="67"/>
        <v>1.954271562822848E-4</v>
      </c>
      <c r="GI72" s="2">
        <f t="shared" si="67"/>
        <v>1.7492634133024355E-4</v>
      </c>
      <c r="GJ72" s="2">
        <f t="shared" si="67"/>
        <v>1.2321982773163341E-4</v>
      </c>
      <c r="GK72" s="2">
        <f t="shared" si="67"/>
        <v>1.0390531571848584E-4</v>
      </c>
      <c r="GM72" s="86">
        <f t="shared" si="68"/>
        <v>5.243447131880382E-2</v>
      </c>
      <c r="GN72" s="86">
        <f t="shared" si="68"/>
        <v>4.6728911838119516E-2</v>
      </c>
      <c r="GO72" s="86">
        <f t="shared" si="68"/>
        <v>3.9295732990591165E-2</v>
      </c>
      <c r="GP72" s="86">
        <f t="shared" si="68"/>
        <v>5.6082122393967121E-2</v>
      </c>
      <c r="GQ72" s="86">
        <f t="shared" si="68"/>
        <v>6.7328733047580525E-2</v>
      </c>
      <c r="GR72" s="86">
        <f t="shared" si="68"/>
        <v>3.6402557360802987E-2</v>
      </c>
      <c r="GS72" s="86">
        <f t="shared" si="68"/>
        <v>4.6549077094359785E-2</v>
      </c>
      <c r="GT72" s="86">
        <f t="shared" si="68"/>
        <v>4.2295690990935643E-2</v>
      </c>
      <c r="GU72" s="86">
        <f t="shared" si="68"/>
        <v>3.3922268930851283E-2</v>
      </c>
      <c r="GV72" s="86">
        <f t="shared" si="68"/>
        <v>4.2910387936358659E-2</v>
      </c>
      <c r="GW72" s="86">
        <f t="shared" si="68"/>
        <v>5.5554564523790768E-2</v>
      </c>
      <c r="GX72" s="86">
        <f t="shared" si="68"/>
        <v>3.350594642303216E-2</v>
      </c>
      <c r="GY72" s="86">
        <f t="shared" si="68"/>
        <v>3.3681771939914472E-2</v>
      </c>
      <c r="GZ72" s="86">
        <f t="shared" si="68"/>
        <v>3.0732379844929596E-2</v>
      </c>
      <c r="HA72" s="86">
        <f t="shared" si="68"/>
        <v>2.4714741424831696E-2</v>
      </c>
      <c r="HC72" s="86">
        <f t="shared" si="73"/>
        <v>1.9385483942729896E-7</v>
      </c>
      <c r="HD72" s="86">
        <f t="shared" si="69"/>
        <v>5.0884788301968259E-8</v>
      </c>
      <c r="HE72" s="86">
        <f t="shared" si="69"/>
        <v>1.7893964834117892E-8</v>
      </c>
      <c r="HF72" s="86">
        <f t="shared" si="69"/>
        <v>3.851448622075458E-8</v>
      </c>
      <c r="HG72" s="86">
        <f t="shared" si="69"/>
        <v>9.2925899068763324E-8</v>
      </c>
      <c r="HH72" s="86">
        <f t="shared" si="69"/>
        <v>2.9022184469004668E-9</v>
      </c>
      <c r="HI72" s="86">
        <f t="shared" si="69"/>
        <v>2.806085615236861E-8</v>
      </c>
      <c r="HJ72" s="86">
        <f t="shared" si="69"/>
        <v>1.3153333930396817E-8</v>
      </c>
      <c r="HK72" s="86">
        <f t="shared" si="69"/>
        <v>4.1492965516710486E-9</v>
      </c>
      <c r="HL72" s="86">
        <f t="shared" si="69"/>
        <v>6.149849570253804E-9</v>
      </c>
      <c r="HM72" s="86">
        <f t="shared" si="69"/>
        <v>2.7892033067465446E-8</v>
      </c>
      <c r="HN72" s="86">
        <f t="shared" si="69"/>
        <v>3.8606020918309549E-9</v>
      </c>
      <c r="HO72" s="86">
        <f t="shared" si="69"/>
        <v>5.7749309538295202E-9</v>
      </c>
      <c r="HP72" s="86">
        <f t="shared" si="69"/>
        <v>5.1085552406029984E-9</v>
      </c>
      <c r="HQ72" s="86">
        <f t="shared" si="69"/>
        <v>6.9382310654905993E-11</v>
      </c>
      <c r="HS72" s="86">
        <f t="shared" si="70"/>
        <v>3.9753965597993014E-68</v>
      </c>
      <c r="HT72" s="86">
        <f t="shared" si="70"/>
        <v>3.2787522893619767E-72</v>
      </c>
      <c r="HU72" s="86">
        <f t="shared" si="70"/>
        <v>1.550203469615432E-76</v>
      </c>
      <c r="HV72" s="86">
        <f t="shared" si="70"/>
        <v>3.201470324105208E-77</v>
      </c>
      <c r="HW72" s="86">
        <f t="shared" si="70"/>
        <v>8.8528700347366177E-73</v>
      </c>
      <c r="HX72" s="86">
        <f t="shared" si="70"/>
        <v>1.1642303161286513E-88</v>
      </c>
      <c r="HY72" s="86">
        <f t="shared" si="70"/>
        <v>1.3015571384653156E-77</v>
      </c>
      <c r="HZ72" s="86">
        <f t="shared" si="70"/>
        <v>7.4920723908656312E-83</v>
      </c>
      <c r="IA72" s="86">
        <f t="shared" si="70"/>
        <v>1.7994147089253917E-89</v>
      </c>
      <c r="IB72" s="86">
        <f t="shared" si="70"/>
        <v>9.3577552866533519E-87</v>
      </c>
      <c r="IC72" s="86">
        <f t="shared" si="70"/>
        <v>1.4816041319923148E-78</v>
      </c>
      <c r="ID72" s="86">
        <f t="shared" si="70"/>
        <v>4.6381372696226028E-88</v>
      </c>
      <c r="IE72" s="86">
        <f t="shared" si="70"/>
        <v>2.072260026938404E-84</v>
      </c>
      <c r="IF72" s="86">
        <f t="shared" si="70"/>
        <v>1.3181705407395837E-43</v>
      </c>
      <c r="IG72" s="86">
        <f t="shared" si="70"/>
        <v>5.2960365205380147E-28</v>
      </c>
      <c r="II72" s="86">
        <f t="shared" si="71"/>
        <v>3.1935995724420571E-274</v>
      </c>
      <c r="IJ72" s="86">
        <f t="shared" si="71"/>
        <v>6.8208097077380155E-291</v>
      </c>
      <c r="IK72" s="86">
        <f t="shared" si="71"/>
        <v>0</v>
      </c>
      <c r="IL72" s="86">
        <f t="shared" si="71"/>
        <v>0</v>
      </c>
      <c r="IM72" s="86">
        <f t="shared" si="71"/>
        <v>1.2775577972106727E-299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3.2947020719083936E-157</v>
      </c>
      <c r="IW72" s="86">
        <f t="shared" si="71"/>
        <v>6.1185799209236258E-72</v>
      </c>
      <c r="IY72" s="86">
        <f t="shared" si="72"/>
        <v>5.2434665173643244E-2</v>
      </c>
      <c r="IZ72" s="86">
        <f t="shared" si="72"/>
        <v>4.6728962722907816E-2</v>
      </c>
      <c r="JA72" s="86">
        <f t="shared" si="72"/>
        <v>3.9295750884555995E-2</v>
      </c>
      <c r="JB72" s="86">
        <f t="shared" si="72"/>
        <v>5.6082160908453339E-2</v>
      </c>
      <c r="JC72" s="86">
        <f t="shared" si="72"/>
        <v>6.7328825973479597E-2</v>
      </c>
      <c r="JD72" s="86">
        <f t="shared" si="72"/>
        <v>3.6402560263021431E-2</v>
      </c>
      <c r="JE72" s="86">
        <f t="shared" si="72"/>
        <v>4.6549105155215938E-2</v>
      </c>
      <c r="JF72" s="86">
        <f t="shared" si="72"/>
        <v>4.2295704144269572E-2</v>
      </c>
      <c r="JG72" s="86">
        <f t="shared" si="72"/>
        <v>3.3922273080147836E-2</v>
      </c>
      <c r="JH72" s="86">
        <f t="shared" si="72"/>
        <v>4.2910394086208226E-2</v>
      </c>
      <c r="JI72" s="86">
        <f t="shared" si="72"/>
        <v>5.5554592415823834E-2</v>
      </c>
      <c r="JJ72" s="86">
        <f t="shared" si="72"/>
        <v>3.3505950283634255E-2</v>
      </c>
      <c r="JK72" s="86">
        <f t="shared" si="72"/>
        <v>3.3681777714845429E-2</v>
      </c>
      <c r="JL72" s="86">
        <f t="shared" si="72"/>
        <v>3.0732384953484838E-2</v>
      </c>
      <c r="JM72" s="86">
        <f t="shared" si="72"/>
        <v>2.4714741494214005E-2</v>
      </c>
    </row>
    <row r="73" spans="2:273" x14ac:dyDescent="0.25">
      <c r="B73" s="2">
        <v>46</v>
      </c>
      <c r="C73" s="37">
        <v>134.91499999999999</v>
      </c>
      <c r="D73" s="37">
        <v>131.102</v>
      </c>
      <c r="E73" s="37">
        <v>132.881</v>
      </c>
      <c r="F73" s="37">
        <v>137.678</v>
      </c>
      <c r="G73" s="37">
        <v>146.05099999999999</v>
      </c>
      <c r="H73" s="37">
        <v>130.78</v>
      </c>
      <c r="I73" s="37">
        <v>131.119</v>
      </c>
      <c r="J73" s="37">
        <v>131.27099999999999</v>
      </c>
      <c r="K73" s="37">
        <v>129.72900000000001</v>
      </c>
      <c r="L73" s="37">
        <v>134.61000000000001</v>
      </c>
      <c r="M73" s="37">
        <v>139.69499999999999</v>
      </c>
      <c r="N73" s="37">
        <v>134.94900000000001</v>
      </c>
      <c r="O73" s="37">
        <v>139.69499999999999</v>
      </c>
      <c r="P73" s="37">
        <v>133.69499999999999</v>
      </c>
      <c r="Q73" s="37">
        <v>132.542</v>
      </c>
      <c r="S73" s="4">
        <f t="shared" si="74"/>
        <v>146.7048931609211</v>
      </c>
      <c r="T73" s="4">
        <f t="shared" si="74"/>
        <v>139.13452294063859</v>
      </c>
      <c r="U73" s="4">
        <f t="shared" si="74"/>
        <v>136.50670041502138</v>
      </c>
      <c r="V73" s="4">
        <f t="shared" si="74"/>
        <v>143.51217255208161</v>
      </c>
      <c r="W73" s="4">
        <f t="shared" si="74"/>
        <v>148.34621426375725</v>
      </c>
      <c r="X73" s="4">
        <f t="shared" si="74"/>
        <v>134.96930879660653</v>
      </c>
      <c r="Y73" s="4">
        <f t="shared" si="74"/>
        <v>140.17863314062774</v>
      </c>
      <c r="Z73" s="4">
        <f t="shared" si="74"/>
        <v>137.38776813393625</v>
      </c>
      <c r="AA73" s="4">
        <f t="shared" si="74"/>
        <v>134.86272416020421</v>
      </c>
      <c r="AB73" s="4">
        <f t="shared" si="74"/>
        <v>141.17273315008185</v>
      </c>
      <c r="AC73" s="4">
        <f t="shared" si="74"/>
        <v>148.1907379704212</v>
      </c>
      <c r="AD73" s="4">
        <f t="shared" si="74"/>
        <v>139.08761431488216</v>
      </c>
      <c r="AE73" s="4">
        <f t="shared" si="74"/>
        <v>145.90697339984479</v>
      </c>
      <c r="AF73" s="4">
        <f t="shared" si="74"/>
        <v>140.52291410455089</v>
      </c>
      <c r="AG73" s="4">
        <f t="shared" si="74"/>
        <v>136.72468727347677</v>
      </c>
      <c r="AI73" s="4">
        <f t="shared" si="75"/>
        <v>-11.78989316092111</v>
      </c>
      <c r="AJ73" s="4">
        <f t="shared" si="75"/>
        <v>-8.0325229406385859</v>
      </c>
      <c r="AK73" s="4">
        <f t="shared" si="75"/>
        <v>-3.6257004150213845</v>
      </c>
      <c r="AL73" s="4">
        <f t="shared" si="75"/>
        <v>-5.8341725520816112</v>
      </c>
      <c r="AM73" s="4">
        <f t="shared" si="75"/>
        <v>-2.2952142637572592</v>
      </c>
      <c r="AN73" s="4">
        <f t="shared" si="75"/>
        <v>-4.1893087966065252</v>
      </c>
      <c r="AO73" s="4">
        <f t="shared" si="75"/>
        <v>-9.0596331406277386</v>
      </c>
      <c r="AP73" s="4">
        <f t="shared" si="75"/>
        <v>-6.1167681339362616</v>
      </c>
      <c r="AQ73" s="4">
        <f t="shared" si="75"/>
        <v>-5.1337241602041956</v>
      </c>
      <c r="AR73" s="4">
        <f t="shared" si="75"/>
        <v>-6.56273315008184</v>
      </c>
      <c r="AS73" s="4">
        <f t="shared" si="75"/>
        <v>-8.495737970421203</v>
      </c>
      <c r="AT73" s="4">
        <f t="shared" si="75"/>
        <v>-4.1386143148821475</v>
      </c>
      <c r="AU73" s="4">
        <f t="shared" si="75"/>
        <v>-6.2119733998447941</v>
      </c>
      <c r="AV73" s="4">
        <f t="shared" si="75"/>
        <v>-6.8279141045508993</v>
      </c>
      <c r="AW73" s="4">
        <f t="shared" si="75"/>
        <v>-4.1826872734767733</v>
      </c>
      <c r="AY73" s="2">
        <f t="shared" si="65"/>
        <v>116.84901791739358</v>
      </c>
      <c r="AZ73" s="2">
        <f t="shared" si="65"/>
        <v>113.0275767675665</v>
      </c>
      <c r="BA73" s="2">
        <f t="shared" si="65"/>
        <v>114.09596427984118</v>
      </c>
      <c r="BB73" s="2">
        <f t="shared" si="65"/>
        <v>113.46594404461169</v>
      </c>
      <c r="BC73" s="2">
        <f t="shared" si="65"/>
        <v>115.31602312316407</v>
      </c>
      <c r="BD73" s="2">
        <f t="shared" si="65"/>
        <v>113.06837796294292</v>
      </c>
      <c r="BE73" s="2">
        <f t="shared" si="65"/>
        <v>113.20131659031156</v>
      </c>
      <c r="BF73" s="2">
        <f t="shared" si="65"/>
        <v>113.49890201742507</v>
      </c>
      <c r="BG73" s="2">
        <f t="shared" si="65"/>
        <v>113.78718354044493</v>
      </c>
      <c r="BH73" s="2">
        <f t="shared" si="65"/>
        <v>116.50209029945461</v>
      </c>
      <c r="BI73" s="2">
        <f t="shared" si="65"/>
        <v>119.51929710207499</v>
      </c>
      <c r="BJ73" s="2">
        <f t="shared" si="65"/>
        <v>120.00221634788333</v>
      </c>
      <c r="BK73" s="2">
        <f t="shared" si="65"/>
        <v>123.34195479698322</v>
      </c>
      <c r="BL73" s="2">
        <f t="shared" si="65"/>
        <v>121.9297972983036</v>
      </c>
      <c r="BM73" s="2">
        <f t="shared" si="65"/>
        <v>123.0584114207889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124.40806724738677</v>
      </c>
      <c r="DL73" s="2">
        <f t="shared" si="76"/>
        <v>117.85313326585697</v>
      </c>
      <c r="DM73" s="2">
        <f t="shared" si="76"/>
        <v>119.11459709193247</v>
      </c>
      <c r="DN73" s="2">
        <f t="shared" si="76"/>
        <v>119.14491876172607</v>
      </c>
      <c r="DO73" s="2">
        <f t="shared" si="76"/>
        <v>122.3189394934334</v>
      </c>
      <c r="DP73" s="2">
        <f t="shared" si="76"/>
        <v>118.60498055950691</v>
      </c>
      <c r="DQ73" s="2">
        <f t="shared" si="76"/>
        <v>119.42865755735491</v>
      </c>
      <c r="DR73" s="2">
        <f t="shared" si="76"/>
        <v>119.6366851953168</v>
      </c>
      <c r="DS73" s="2">
        <f t="shared" si="76"/>
        <v>118.57065126050415</v>
      </c>
      <c r="DT73" s="2">
        <f t="shared" si="76"/>
        <v>121.20446443812233</v>
      </c>
      <c r="DU73" s="2">
        <f t="shared" si="76"/>
        <v>124.28264821763601</v>
      </c>
      <c r="DV73" s="2">
        <f t="shared" si="76"/>
        <v>123.55895803698434</v>
      </c>
      <c r="DW73" s="2">
        <f t="shared" si="76"/>
        <v>127.91361411411415</v>
      </c>
      <c r="DX73" s="2">
        <f t="shared" si="76"/>
        <v>126.75959202059202</v>
      </c>
      <c r="DY73" s="2">
        <f t="shared" si="76"/>
        <v>127.26118309232483</v>
      </c>
      <c r="EA73" s="2">
        <f t="shared" si="77"/>
        <v>112.16774942029338</v>
      </c>
      <c r="EB73" s="2">
        <f t="shared" si="77"/>
        <v>109.90369312429888</v>
      </c>
      <c r="EC73" s="2">
        <f t="shared" si="77"/>
        <v>110.68320331294551</v>
      </c>
      <c r="ED73" s="2">
        <f t="shared" si="77"/>
        <v>109.98223178979107</v>
      </c>
      <c r="EE73" s="2">
        <f t="shared" si="77"/>
        <v>111.33616163744786</v>
      </c>
      <c r="EF73" s="2">
        <f t="shared" si="77"/>
        <v>109.16377858257881</v>
      </c>
      <c r="EG73" s="2">
        <f t="shared" si="77"/>
        <v>109.16364884772774</v>
      </c>
      <c r="EH73" s="2">
        <f t="shared" si="77"/>
        <v>109.34357459766721</v>
      </c>
      <c r="EI73" s="2">
        <f t="shared" si="77"/>
        <v>110.30539865364884</v>
      </c>
      <c r="EJ73" s="2">
        <f t="shared" si="77"/>
        <v>113.32032293870728</v>
      </c>
      <c r="EK73" s="2">
        <f t="shared" si="77"/>
        <v>116.57904117114055</v>
      </c>
      <c r="EL73" s="2">
        <f t="shared" si="77"/>
        <v>117.44045583079095</v>
      </c>
      <c r="EM73" s="2">
        <f t="shared" si="77"/>
        <v>120.04853945275434</v>
      </c>
      <c r="EN73" s="2">
        <f t="shared" si="77"/>
        <v>118.3487703879034</v>
      </c>
      <c r="EO73" s="2">
        <f t="shared" si="77"/>
        <v>119.68571263449597</v>
      </c>
      <c r="EQ73" s="2">
        <f t="shared" si="78"/>
        <v>112.81640362132545</v>
      </c>
      <c r="ER73" s="2">
        <f t="shared" si="78"/>
        <v>110.28798949404411</v>
      </c>
      <c r="ES73" s="2">
        <f t="shared" si="78"/>
        <v>110.22567480322989</v>
      </c>
      <c r="ET73" s="2">
        <f t="shared" si="78"/>
        <v>110.41607635764485</v>
      </c>
      <c r="EU73" s="2">
        <f t="shared" si="78"/>
        <v>110.08186235876883</v>
      </c>
      <c r="EV73" s="2">
        <f t="shared" si="78"/>
        <v>110.00731743104883</v>
      </c>
      <c r="EW73" s="2">
        <f t="shared" si="78"/>
        <v>110.55954049235991</v>
      </c>
      <c r="EX73" s="2">
        <f t="shared" si="78"/>
        <v>109.66582663650877</v>
      </c>
      <c r="EY73" s="2">
        <f t="shared" si="78"/>
        <v>110.76912313842853</v>
      </c>
      <c r="EZ73" s="2">
        <f t="shared" si="78"/>
        <v>113.05053930753211</v>
      </c>
      <c r="FA73" s="2">
        <f t="shared" si="78"/>
        <v>115.67286316871625</v>
      </c>
      <c r="FB73" s="2">
        <f t="shared" si="78"/>
        <v>117.49319629426121</v>
      </c>
      <c r="FC73" s="2">
        <f t="shared" si="78"/>
        <v>119.83091215095797</v>
      </c>
      <c r="FD73" s="2">
        <f t="shared" si="78"/>
        <v>119.50784870139987</v>
      </c>
      <c r="FE73" s="2">
        <f t="shared" si="78"/>
        <v>121.25354093797975</v>
      </c>
      <c r="FG73" s="2">
        <f t="shared" si="79"/>
        <v>0.61756453129046174</v>
      </c>
      <c r="FH73" s="2">
        <f t="shared" si="79"/>
        <v>0.60704402986584205</v>
      </c>
      <c r="FI73" s="2">
        <f t="shared" si="79"/>
        <v>0.59522087569653626</v>
      </c>
      <c r="FJ73" s="2">
        <f t="shared" si="79"/>
        <v>0.61980378906560285</v>
      </c>
      <c r="FK73" s="2">
        <f t="shared" si="79"/>
        <v>0.63760153186579127</v>
      </c>
      <c r="FL73" s="2">
        <f t="shared" si="79"/>
        <v>0.58644902772163643</v>
      </c>
      <c r="FM73" s="2">
        <f t="shared" si="79"/>
        <v>0.60668658618806326</v>
      </c>
      <c r="FN73" s="2">
        <f t="shared" si="79"/>
        <v>0.59630730692569567</v>
      </c>
      <c r="FO73" s="2">
        <f t="shared" si="79"/>
        <v>0.57875843912207769</v>
      </c>
      <c r="FP73" s="2">
        <f t="shared" si="79"/>
        <v>0.59642578640247923</v>
      </c>
      <c r="FQ73" s="2">
        <f t="shared" si="79"/>
        <v>0.61829852808943797</v>
      </c>
      <c r="FR73" s="2">
        <f t="shared" si="79"/>
        <v>0.58131105789246584</v>
      </c>
      <c r="FS73" s="2">
        <f t="shared" si="79"/>
        <v>0.58125545822767855</v>
      </c>
      <c r="FT73" s="2">
        <f t="shared" si="79"/>
        <v>0.57425439890904839</v>
      </c>
      <c r="FU73" s="2">
        <f t="shared" si="79"/>
        <v>0.55481046565817493</v>
      </c>
      <c r="FW73" s="2">
        <f t="shared" si="67"/>
        <v>2.1091629687318075E-4</v>
      </c>
      <c r="FX73" s="2">
        <f t="shared" si="67"/>
        <v>2.6979286408896383E-4</v>
      </c>
      <c r="FY73" s="2">
        <f t="shared" si="67"/>
        <v>1.9938346661460438E-4</v>
      </c>
      <c r="FZ73" s="2">
        <f t="shared" si="67"/>
        <v>2.1525246569791838E-4</v>
      </c>
      <c r="GA73" s="2">
        <f t="shared" si="67"/>
        <v>2.2353927488549875E-4</v>
      </c>
      <c r="GB73" s="2">
        <f t="shared" si="67"/>
        <v>2.1471842038621195E-4</v>
      </c>
      <c r="GC73" s="2">
        <f t="shared" si="67"/>
        <v>2.1643813991843009E-4</v>
      </c>
      <c r="GD73" s="2">
        <f t="shared" si="67"/>
        <v>2.2926924310026197E-4</v>
      </c>
      <c r="GE73" s="2">
        <f t="shared" si="67"/>
        <v>2.5225675565458748E-4</v>
      </c>
      <c r="GF73" s="2">
        <f t="shared" si="67"/>
        <v>2.5518512877770855E-4</v>
      </c>
      <c r="GG73" s="2">
        <f t="shared" si="67"/>
        <v>2.4522525691693891E-4</v>
      </c>
      <c r="GH73" s="2">
        <f t="shared" si="67"/>
        <v>2.1427757570991599E-4</v>
      </c>
      <c r="GI73" s="2">
        <f t="shared" si="67"/>
        <v>1.9179968227743915E-4</v>
      </c>
      <c r="GJ73" s="2">
        <f t="shared" si="67"/>
        <v>1.3510624829356712E-4</v>
      </c>
      <c r="GK73" s="2">
        <f t="shared" si="67"/>
        <v>1.1392877105862786E-4</v>
      </c>
      <c r="GM73" s="86">
        <f t="shared" si="68"/>
        <v>7.0885951134049122E-2</v>
      </c>
      <c r="GN73" s="86">
        <f t="shared" si="68"/>
        <v>6.4113983704420313E-2</v>
      </c>
      <c r="GO73" s="86">
        <f t="shared" si="68"/>
        <v>5.4438371152461223E-2</v>
      </c>
      <c r="GP73" s="86">
        <f t="shared" si="68"/>
        <v>7.6149840355487525E-2</v>
      </c>
      <c r="GQ73" s="86">
        <f t="shared" si="68"/>
        <v>8.9343660970044647E-2</v>
      </c>
      <c r="GR73" s="86">
        <f t="shared" si="68"/>
        <v>5.1601655474224517E-2</v>
      </c>
      <c r="GS73" s="86">
        <f t="shared" si="68"/>
        <v>6.3903188214772366E-2</v>
      </c>
      <c r="GT73" s="86">
        <f t="shared" si="68"/>
        <v>5.9359696665194674E-2</v>
      </c>
      <c r="GU73" s="86">
        <f t="shared" si="68"/>
        <v>4.9270337157661354E-2</v>
      </c>
      <c r="GV73" s="86">
        <f t="shared" si="68"/>
        <v>6.0396989361716974E-2</v>
      </c>
      <c r="GW73" s="86">
        <f t="shared" si="68"/>
        <v>7.5679395383012549E-2</v>
      </c>
      <c r="GX73" s="86">
        <f t="shared" si="68"/>
        <v>4.7700353586051743E-2</v>
      </c>
      <c r="GY73" s="86">
        <f t="shared" si="68"/>
        <v>4.8046432264078079E-2</v>
      </c>
      <c r="GZ73" s="86">
        <f t="shared" si="68"/>
        <v>4.4477335191662616E-2</v>
      </c>
      <c r="HA73" s="86">
        <f t="shared" si="68"/>
        <v>3.9114802016049631E-2</v>
      </c>
      <c r="HC73" s="86">
        <f t="shared" si="73"/>
        <v>4.2742726091062476E-7</v>
      </c>
      <c r="HD73" s="86">
        <f t="shared" si="69"/>
        <v>1.2209010633321854E-7</v>
      </c>
      <c r="HE73" s="86">
        <f t="shared" si="69"/>
        <v>4.516248972020833E-8</v>
      </c>
      <c r="HF73" s="86">
        <f t="shared" si="69"/>
        <v>9.5229381592884302E-8</v>
      </c>
      <c r="HG73" s="86">
        <f t="shared" si="69"/>
        <v>2.1791563458054963E-7</v>
      </c>
      <c r="HH73" s="86">
        <f t="shared" si="69"/>
        <v>8.1765241963542262E-9</v>
      </c>
      <c r="HI73" s="86">
        <f t="shared" si="69"/>
        <v>6.9435808922167515E-8</v>
      </c>
      <c r="HJ73" s="86">
        <f t="shared" si="69"/>
        <v>3.4645828106867225E-8</v>
      </c>
      <c r="HK73" s="86">
        <f t="shared" si="69"/>
        <v>1.1820304566340564E-8</v>
      </c>
      <c r="HL73" s="86">
        <f t="shared" si="69"/>
        <v>1.7092792156979153E-8</v>
      </c>
      <c r="HM73" s="86">
        <f t="shared" si="69"/>
        <v>7.0582501780476679E-8</v>
      </c>
      <c r="HN73" s="86">
        <f t="shared" si="69"/>
        <v>1.0713023321811101E-8</v>
      </c>
      <c r="HO73" s="86">
        <f t="shared" si="69"/>
        <v>1.5363630456784678E-8</v>
      </c>
      <c r="HP73" s="86">
        <f t="shared" si="69"/>
        <v>1.3566780269360526E-8</v>
      </c>
      <c r="HQ73" s="86">
        <f t="shared" si="69"/>
        <v>2.5061097813115777E-10</v>
      </c>
      <c r="HS73" s="86">
        <f t="shared" si="70"/>
        <v>3.4631089866716178E-66</v>
      </c>
      <c r="HT73" s="86">
        <f t="shared" si="70"/>
        <v>4.3168934071470974E-70</v>
      </c>
      <c r="HU73" s="86">
        <f t="shared" si="70"/>
        <v>2.6850633429700627E-74</v>
      </c>
      <c r="HV73" s="86">
        <f t="shared" si="70"/>
        <v>5.6935648271111221E-75</v>
      </c>
      <c r="HW73" s="86">
        <f t="shared" si="70"/>
        <v>1.1464014176420062E-70</v>
      </c>
      <c r="HX73" s="86">
        <f t="shared" si="70"/>
        <v>4.3058133897877426E-86</v>
      </c>
      <c r="HY73" s="86">
        <f t="shared" si="70"/>
        <v>2.2414533550296861E-75</v>
      </c>
      <c r="HZ73" s="86">
        <f t="shared" si="70"/>
        <v>1.9610908637277202E-80</v>
      </c>
      <c r="IA73" s="86">
        <f t="shared" si="70"/>
        <v>7.7316836516966888E-87</v>
      </c>
      <c r="IB73" s="86">
        <f t="shared" si="70"/>
        <v>3.3822624781511642E-84</v>
      </c>
      <c r="IC73" s="86">
        <f t="shared" si="70"/>
        <v>2.9944932199892299E-76</v>
      </c>
      <c r="ID73" s="86">
        <f t="shared" si="70"/>
        <v>1.6114865318928084E-85</v>
      </c>
      <c r="IE73" s="86">
        <f t="shared" si="70"/>
        <v>5.3202016560453983E-82</v>
      </c>
      <c r="IF73" s="86">
        <f t="shared" si="70"/>
        <v>1.9482363941283753E-42</v>
      </c>
      <c r="IG73" s="86">
        <f t="shared" si="70"/>
        <v>2.8319111287280201E-27</v>
      </c>
      <c r="II73" s="86">
        <f t="shared" si="71"/>
        <v>2.1393738178912676E-268</v>
      </c>
      <c r="IJ73" s="86">
        <f t="shared" si="71"/>
        <v>1.580320883637738E-284</v>
      </c>
      <c r="IK73" s="86">
        <f t="shared" si="71"/>
        <v>0</v>
      </c>
      <c r="IL73" s="86">
        <f t="shared" si="71"/>
        <v>0</v>
      </c>
      <c r="IM73" s="86">
        <f t="shared" si="71"/>
        <v>3.3050570637359378E-293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4.7545964070432117E-154</v>
      </c>
      <c r="IW73" s="86">
        <f t="shared" si="71"/>
        <v>1.5382185732367539E-70</v>
      </c>
      <c r="IY73" s="86">
        <f t="shared" si="72"/>
        <v>7.0886378561310026E-2</v>
      </c>
      <c r="IZ73" s="86">
        <f t="shared" si="72"/>
        <v>6.4114105794526643E-2</v>
      </c>
      <c r="JA73" s="86">
        <f t="shared" si="72"/>
        <v>5.4438416314950944E-2</v>
      </c>
      <c r="JB73" s="86">
        <f t="shared" si="72"/>
        <v>7.6149935584869113E-2</v>
      </c>
      <c r="JC73" s="86">
        <f t="shared" si="72"/>
        <v>8.9343878885679226E-2</v>
      </c>
      <c r="JD73" s="86">
        <f t="shared" si="72"/>
        <v>5.1601663650748711E-2</v>
      </c>
      <c r="JE73" s="86">
        <f t="shared" si="72"/>
        <v>6.3903257650581288E-2</v>
      </c>
      <c r="JF73" s="86">
        <f t="shared" si="72"/>
        <v>5.9359731311022783E-2</v>
      </c>
      <c r="JG73" s="86">
        <f t="shared" si="72"/>
        <v>4.9270348977965922E-2</v>
      </c>
      <c r="JH73" s="86">
        <f t="shared" si="72"/>
        <v>6.0397006454509128E-2</v>
      </c>
      <c r="JI73" s="86">
        <f t="shared" si="72"/>
        <v>7.5679465965514323E-2</v>
      </c>
      <c r="JJ73" s="86">
        <f t="shared" si="72"/>
        <v>4.7700364299075065E-2</v>
      </c>
      <c r="JK73" s="86">
        <f t="shared" si="72"/>
        <v>4.8046447627708537E-2</v>
      </c>
      <c r="JL73" s="86">
        <f t="shared" si="72"/>
        <v>4.4477348758442885E-2</v>
      </c>
      <c r="JM73" s="86">
        <f t="shared" si="72"/>
        <v>3.9114802266660607E-2</v>
      </c>
    </row>
    <row r="74" spans="2:273" x14ac:dyDescent="0.25">
      <c r="B74" s="2">
        <v>47</v>
      </c>
      <c r="C74" s="37">
        <v>143.15299999999999</v>
      </c>
      <c r="D74" s="37">
        <v>137.28800000000001</v>
      </c>
      <c r="E74" s="37">
        <v>135.22</v>
      </c>
      <c r="F74" s="37">
        <v>143.559</v>
      </c>
      <c r="G74" s="37">
        <v>149.38999999999999</v>
      </c>
      <c r="H74" s="37">
        <v>132.559</v>
      </c>
      <c r="I74" s="37">
        <v>135.559</v>
      </c>
      <c r="J74" s="37">
        <v>137.96600000000001</v>
      </c>
      <c r="K74" s="37">
        <v>134.37299999999999</v>
      </c>
      <c r="L74" s="37">
        <v>142.30500000000001</v>
      </c>
      <c r="M74" s="37">
        <v>145.57599999999999</v>
      </c>
      <c r="N74" s="37">
        <v>139.864</v>
      </c>
      <c r="O74" s="37">
        <v>146.38999999999999</v>
      </c>
      <c r="P74" s="37">
        <v>137.881</v>
      </c>
      <c r="Q74" s="37">
        <v>137.441</v>
      </c>
      <c r="S74" s="4">
        <f t="shared" si="74"/>
        <v>154.3093549867416</v>
      </c>
      <c r="T74" s="4">
        <f t="shared" si="74"/>
        <v>146.2151270264352</v>
      </c>
      <c r="U74" s="4">
        <f t="shared" si="74"/>
        <v>142.85879856375337</v>
      </c>
      <c r="V74" s="4">
        <f t="shared" si="74"/>
        <v>151.24355559355928</v>
      </c>
      <c r="W74" s="4">
        <f t="shared" si="74"/>
        <v>155.99390916643856</v>
      </c>
      <c r="X74" s="4">
        <f t="shared" si="74"/>
        <v>141.72701977895485</v>
      </c>
      <c r="Y74" s="4">
        <f t="shared" si="74"/>
        <v>147.5205665905851</v>
      </c>
      <c r="Z74" s="4">
        <f t="shared" si="74"/>
        <v>144.41944244187937</v>
      </c>
      <c r="AA74" s="4">
        <f t="shared" si="74"/>
        <v>141.88695931073229</v>
      </c>
      <c r="AB74" s="4">
        <f t="shared" si="74"/>
        <v>148.50167574065316</v>
      </c>
      <c r="AC74" s="4">
        <f t="shared" si="74"/>
        <v>155.66462342476089</v>
      </c>
      <c r="AD74" s="4">
        <f t="shared" si="74"/>
        <v>145.10748661499514</v>
      </c>
      <c r="AE74" s="4">
        <f t="shared" si="74"/>
        <v>153.05609709163662</v>
      </c>
      <c r="AF74" s="4">
        <f t="shared" si="74"/>
        <v>146.71423317757694</v>
      </c>
      <c r="AG74" s="4">
        <f t="shared" si="74"/>
        <v>142.58831949979441</v>
      </c>
      <c r="AI74" s="4">
        <f t="shared" si="75"/>
        <v>-11.156354986741604</v>
      </c>
      <c r="AJ74" s="4">
        <f t="shared" si="75"/>
        <v>-8.927127026435187</v>
      </c>
      <c r="AK74" s="4">
        <f t="shared" si="75"/>
        <v>-7.6387985637533689</v>
      </c>
      <c r="AL74" s="4">
        <f t="shared" si="75"/>
        <v>-7.6845555935592813</v>
      </c>
      <c r="AM74" s="4">
        <f t="shared" si="75"/>
        <v>-6.6039091664385694</v>
      </c>
      <c r="AN74" s="4">
        <f t="shared" si="75"/>
        <v>-9.1680197789548572</v>
      </c>
      <c r="AO74" s="4">
        <f t="shared" si="75"/>
        <v>-11.961566590585107</v>
      </c>
      <c r="AP74" s="4">
        <f t="shared" si="75"/>
        <v>-6.4534424418793606</v>
      </c>
      <c r="AQ74" s="4">
        <f t="shared" si="75"/>
        <v>-7.5139593107323037</v>
      </c>
      <c r="AR74" s="4">
        <f t="shared" si="75"/>
        <v>-6.1966757406531485</v>
      </c>
      <c r="AS74" s="4">
        <f t="shared" si="75"/>
        <v>-10.088623424760897</v>
      </c>
      <c r="AT74" s="4">
        <f t="shared" si="75"/>
        <v>-5.2434866149951347</v>
      </c>
      <c r="AU74" s="4">
        <f t="shared" si="75"/>
        <v>-6.6660970916366296</v>
      </c>
      <c r="AV74" s="4">
        <f t="shared" si="75"/>
        <v>-8.8332331775769433</v>
      </c>
      <c r="AW74" s="4">
        <f t="shared" si="75"/>
        <v>-5.1473194997944063</v>
      </c>
      <c r="AY74" s="2">
        <f t="shared" si="65"/>
        <v>116.65901499773091</v>
      </c>
      <c r="AZ74" s="2">
        <f t="shared" si="65"/>
        <v>112.86434835321926</v>
      </c>
      <c r="BA74" s="2">
        <f t="shared" si="65"/>
        <v>113.92578393726177</v>
      </c>
      <c r="BB74" s="2">
        <f t="shared" si="65"/>
        <v>113.29652217432769</v>
      </c>
      <c r="BC74" s="2">
        <f t="shared" si="65"/>
        <v>115.1084238816487</v>
      </c>
      <c r="BD74" s="2">
        <f t="shared" si="65"/>
        <v>112.93840315098394</v>
      </c>
      <c r="BE74" s="2">
        <f t="shared" si="65"/>
        <v>113.04137099402929</v>
      </c>
      <c r="BF74" s="2">
        <f t="shared" si="65"/>
        <v>113.34333697942294</v>
      </c>
      <c r="BG74" s="2">
        <f t="shared" si="65"/>
        <v>113.65610380194681</v>
      </c>
      <c r="BH74" s="2">
        <f t="shared" si="65"/>
        <v>116.354188954538</v>
      </c>
      <c r="BI74" s="2">
        <f t="shared" si="65"/>
        <v>119.36442368529869</v>
      </c>
      <c r="BJ74" s="2">
        <f t="shared" si="65"/>
        <v>119.89752839005715</v>
      </c>
      <c r="BK74" s="2">
        <f t="shared" si="65"/>
        <v>123.21071007045072</v>
      </c>
      <c r="BL74" s="2">
        <f t="shared" si="65"/>
        <v>121.81704539849629</v>
      </c>
      <c r="BM74" s="2">
        <f t="shared" si="65"/>
        <v>122.99008418488711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124.76771898954705</v>
      </c>
      <c r="DL74" s="2">
        <f t="shared" si="76"/>
        <v>117.99036423751689</v>
      </c>
      <c r="DM74" s="2">
        <f t="shared" si="76"/>
        <v>119.2971030956848</v>
      </c>
      <c r="DN74" s="2">
        <f t="shared" si="76"/>
        <v>119.33142636022515</v>
      </c>
      <c r="DO74" s="2">
        <f t="shared" si="76"/>
        <v>122.5730928705441</v>
      </c>
      <c r="DP74" s="2">
        <f t="shared" si="76"/>
        <v>118.87450497866291</v>
      </c>
      <c r="DQ74" s="2">
        <f t="shared" si="76"/>
        <v>119.63726950067475</v>
      </c>
      <c r="DR74" s="2">
        <f t="shared" si="76"/>
        <v>119.8680805339753</v>
      </c>
      <c r="DS74" s="2">
        <f t="shared" si="76"/>
        <v>118.79282240896354</v>
      </c>
      <c r="DT74" s="2">
        <f t="shared" si="76"/>
        <v>121.40140825035562</v>
      </c>
      <c r="DU74" s="2">
        <f t="shared" si="76"/>
        <v>124.5012932457786</v>
      </c>
      <c r="DV74" s="2">
        <f t="shared" si="76"/>
        <v>123.78001849217637</v>
      </c>
      <c r="DW74" s="2">
        <f t="shared" si="76"/>
        <v>128.18118708708712</v>
      </c>
      <c r="DX74" s="2">
        <f t="shared" si="76"/>
        <v>127.05548777348777</v>
      </c>
      <c r="DY74" s="2">
        <f t="shared" si="76"/>
        <v>127.57528498331482</v>
      </c>
      <c r="EA74" s="2">
        <f t="shared" si="77"/>
        <v>112.07918761136467</v>
      </c>
      <c r="EB74" s="2">
        <f t="shared" si="77"/>
        <v>109.83792905414649</v>
      </c>
      <c r="EC74" s="2">
        <f t="shared" si="77"/>
        <v>110.59458807437588</v>
      </c>
      <c r="ED74" s="2">
        <f t="shared" si="77"/>
        <v>109.92019838466507</v>
      </c>
      <c r="EE74" s="2">
        <f t="shared" si="77"/>
        <v>111.23944667533515</v>
      </c>
      <c r="EF74" s="2">
        <f t="shared" si="77"/>
        <v>109.12039775210738</v>
      </c>
      <c r="EG74" s="2">
        <f t="shared" si="77"/>
        <v>109.14099995692438</v>
      </c>
      <c r="EH74" s="2">
        <f t="shared" si="77"/>
        <v>109.31470066809391</v>
      </c>
      <c r="EI74" s="2">
        <f t="shared" si="77"/>
        <v>110.24616717848984</v>
      </c>
      <c r="EJ74" s="2">
        <f t="shared" si="77"/>
        <v>113.23958758787798</v>
      </c>
      <c r="EK74" s="2">
        <f t="shared" si="77"/>
        <v>116.47262502359646</v>
      </c>
      <c r="EL74" s="2">
        <f t="shared" si="77"/>
        <v>117.34719653021266</v>
      </c>
      <c r="EM74" s="2">
        <f t="shared" si="77"/>
        <v>119.9450552425658</v>
      </c>
      <c r="EN74" s="2">
        <f t="shared" si="77"/>
        <v>118.27476714526004</v>
      </c>
      <c r="EO74" s="2">
        <f t="shared" si="77"/>
        <v>119.63424227181824</v>
      </c>
      <c r="EQ74" s="2">
        <f t="shared" si="78"/>
        <v>112.715746041427</v>
      </c>
      <c r="ER74" s="2">
        <f t="shared" si="78"/>
        <v>110.21491103667886</v>
      </c>
      <c r="ES74" s="2">
        <f t="shared" si="78"/>
        <v>110.14540244346695</v>
      </c>
      <c r="ET74" s="2">
        <f t="shared" si="78"/>
        <v>110.34585638557343</v>
      </c>
      <c r="EU74" s="2">
        <f t="shared" si="78"/>
        <v>110.00932190961205</v>
      </c>
      <c r="EV74" s="2">
        <f t="shared" si="78"/>
        <v>109.94804639919477</v>
      </c>
      <c r="EW74" s="2">
        <f t="shared" si="78"/>
        <v>110.51061781621391</v>
      </c>
      <c r="EX74" s="2">
        <f t="shared" si="78"/>
        <v>109.6308664183076</v>
      </c>
      <c r="EY74" s="2">
        <f t="shared" si="78"/>
        <v>110.70094556766912</v>
      </c>
      <c r="EZ74" s="2">
        <f t="shared" si="78"/>
        <v>112.97485046274915</v>
      </c>
      <c r="FA74" s="2">
        <f t="shared" si="78"/>
        <v>115.58360195562268</v>
      </c>
      <c r="FB74" s="2">
        <f t="shared" si="78"/>
        <v>117.39897567622282</v>
      </c>
      <c r="FC74" s="2">
        <f t="shared" si="78"/>
        <v>119.73129603634311</v>
      </c>
      <c r="FD74" s="2">
        <f t="shared" si="78"/>
        <v>119.41335688881298</v>
      </c>
      <c r="FE74" s="2">
        <f t="shared" si="78"/>
        <v>121.16407994594401</v>
      </c>
      <c r="FG74" s="2">
        <f t="shared" si="79"/>
        <v>0.63906932653575166</v>
      </c>
      <c r="FH74" s="2">
        <f t="shared" si="79"/>
        <v>0.6287848091589584</v>
      </c>
      <c r="FI74" s="2">
        <f t="shared" si="79"/>
        <v>0.61720329656040884</v>
      </c>
      <c r="FJ74" s="2">
        <f t="shared" si="79"/>
        <v>0.64125581307025381</v>
      </c>
      <c r="FK74" s="2">
        <f t="shared" si="79"/>
        <v>0.65860247937377048</v>
      </c>
      <c r="FL74" s="2">
        <f t="shared" si="79"/>
        <v>0.60859456867229544</v>
      </c>
      <c r="FM74" s="2">
        <f t="shared" si="79"/>
        <v>0.62843503681619672</v>
      </c>
      <c r="FN74" s="2">
        <f t="shared" si="79"/>
        <v>0.61826856573162736</v>
      </c>
      <c r="FO74" s="2">
        <f t="shared" si="79"/>
        <v>0.60103563960649597</v>
      </c>
      <c r="FP74" s="2">
        <f t="shared" si="79"/>
        <v>0.61838472463525795</v>
      </c>
      <c r="FQ74" s="2">
        <f t="shared" si="79"/>
        <v>0.63978612389709488</v>
      </c>
      <c r="FR74" s="2">
        <f t="shared" si="79"/>
        <v>0.60354573628345698</v>
      </c>
      <c r="FS74" s="2">
        <f t="shared" si="79"/>
        <v>0.60349107528216817</v>
      </c>
      <c r="FT74" s="2">
        <f t="shared" si="79"/>
        <v>0.59660377165838085</v>
      </c>
      <c r="FU74" s="2">
        <f t="shared" si="79"/>
        <v>0.57742944734994761</v>
      </c>
      <c r="FW74" s="2">
        <f t="shared" si="67"/>
        <v>2.3126041485525812E-4</v>
      </c>
      <c r="FX74" s="2">
        <f t="shared" si="67"/>
        <v>2.9581429316021527E-4</v>
      </c>
      <c r="FY74" s="2">
        <f t="shared" si="67"/>
        <v>2.1861541849379988E-4</v>
      </c>
      <c r="FZ74" s="2">
        <f t="shared" si="67"/>
        <v>2.360147339458169E-4</v>
      </c>
      <c r="GA74" s="2">
        <f t="shared" si="67"/>
        <v>2.4510065488964473E-4</v>
      </c>
      <c r="GB74" s="2">
        <f t="shared" si="67"/>
        <v>2.3542918919607504E-4</v>
      </c>
      <c r="GC74" s="2">
        <f t="shared" si="67"/>
        <v>2.373147457319322E-4</v>
      </c>
      <c r="GD74" s="2">
        <f t="shared" si="67"/>
        <v>2.5138316564002821E-4</v>
      </c>
      <c r="GE74" s="2">
        <f t="shared" si="67"/>
        <v>2.7658730102338348E-4</v>
      </c>
      <c r="GF74" s="2">
        <f t="shared" si="67"/>
        <v>2.7979804111268177E-4</v>
      </c>
      <c r="GG74" s="2">
        <f t="shared" si="67"/>
        <v>2.6887778600295445E-4</v>
      </c>
      <c r="GH74" s="2">
        <f t="shared" si="67"/>
        <v>2.3494583262636667E-4</v>
      </c>
      <c r="GI74" s="2">
        <f t="shared" si="67"/>
        <v>2.1030027814556221E-4</v>
      </c>
      <c r="GJ74" s="2">
        <f t="shared" si="67"/>
        <v>1.4813912445168912E-4</v>
      </c>
      <c r="GK74" s="2">
        <f t="shared" si="67"/>
        <v>1.2491904031376399E-4</v>
      </c>
      <c r="GM74" s="86">
        <f t="shared" si="68"/>
        <v>9.4353799825996579E-2</v>
      </c>
      <c r="GN74" s="86">
        <f t="shared" si="68"/>
        <v>8.6524356608567679E-2</v>
      </c>
      <c r="GO74" s="86">
        <f t="shared" si="68"/>
        <v>7.4166095727253842E-2</v>
      </c>
      <c r="GP74" s="86">
        <f t="shared" si="68"/>
        <v>0.10172341261224697</v>
      </c>
      <c r="GQ74" s="86">
        <f t="shared" si="68"/>
        <v>0.11681885909583409</v>
      </c>
      <c r="GR74" s="86">
        <f t="shared" si="68"/>
        <v>7.1784551103038344E-2</v>
      </c>
      <c r="GS74" s="86">
        <f t="shared" si="68"/>
        <v>8.6284876786989775E-2</v>
      </c>
      <c r="GT74" s="86">
        <f t="shared" si="68"/>
        <v>8.1781686142915075E-2</v>
      </c>
      <c r="GU74" s="86">
        <f t="shared" si="68"/>
        <v>7.0064233205052312E-2</v>
      </c>
      <c r="GV74" s="86">
        <f t="shared" si="68"/>
        <v>8.3418329376073977E-2</v>
      </c>
      <c r="GW74" s="86">
        <f t="shared" si="68"/>
        <v>0.10139331798528801</v>
      </c>
      <c r="GX74" s="86">
        <f t="shared" si="68"/>
        <v>6.6640816182779825E-2</v>
      </c>
      <c r="GY74" s="86">
        <f t="shared" si="68"/>
        <v>6.7241680551194422E-2</v>
      </c>
      <c r="GZ74" s="86">
        <f t="shared" si="68"/>
        <v>6.3082774224005739E-2</v>
      </c>
      <c r="HA74" s="86">
        <f t="shared" si="68"/>
        <v>6.0091481747601358E-2</v>
      </c>
      <c r="HC74" s="86">
        <f t="shared" si="73"/>
        <v>9.2244064781416999E-7</v>
      </c>
      <c r="HD74" s="86">
        <f t="shared" si="69"/>
        <v>2.8593915962621304E-7</v>
      </c>
      <c r="HE74" s="86">
        <f t="shared" si="69"/>
        <v>1.1112032056285055E-7</v>
      </c>
      <c r="HF74" s="86">
        <f t="shared" si="69"/>
        <v>2.2954293033934799E-7</v>
      </c>
      <c r="HG74" s="86">
        <f t="shared" si="69"/>
        <v>4.9900851844967983E-7</v>
      </c>
      <c r="HH74" s="86">
        <f t="shared" si="69"/>
        <v>2.2379589504561824E-8</v>
      </c>
      <c r="HI74" s="86">
        <f t="shared" si="69"/>
        <v>1.6757184328845855E-7</v>
      </c>
      <c r="HJ74" s="86">
        <f t="shared" si="69"/>
        <v>8.8790099059731312E-8</v>
      </c>
      <c r="HK74" s="86">
        <f t="shared" si="69"/>
        <v>3.2674411558063853E-8</v>
      </c>
      <c r="HL74" s="86">
        <f t="shared" si="69"/>
        <v>4.6135460027841268E-8</v>
      </c>
      <c r="HM74" s="86">
        <f t="shared" si="69"/>
        <v>1.7398077991982367E-7</v>
      </c>
      <c r="HN74" s="86">
        <f t="shared" si="69"/>
        <v>2.8893337804092504E-8</v>
      </c>
      <c r="HO74" s="86">
        <f t="shared" si="69"/>
        <v>3.9795503520204125E-8</v>
      </c>
      <c r="HP74" s="86">
        <f t="shared" si="69"/>
        <v>3.5088740062140667E-8</v>
      </c>
      <c r="HQ74" s="86">
        <f t="shared" si="69"/>
        <v>8.7203835255905818E-10</v>
      </c>
      <c r="HS74" s="86">
        <f t="shared" si="70"/>
        <v>2.8243872325149254E-64</v>
      </c>
      <c r="HT74" s="86">
        <f t="shared" si="70"/>
        <v>5.2773861055818188E-68</v>
      </c>
      <c r="HU74" s="86">
        <f t="shared" si="70"/>
        <v>4.301787188607746E-72</v>
      </c>
      <c r="HV74" s="86">
        <f t="shared" si="70"/>
        <v>9.3650508745138225E-73</v>
      </c>
      <c r="HW74" s="86">
        <f t="shared" si="70"/>
        <v>1.3799160615358731E-68</v>
      </c>
      <c r="HX74" s="86">
        <f t="shared" si="70"/>
        <v>1.4577590864354878E-83</v>
      </c>
      <c r="HY74" s="86">
        <f t="shared" si="70"/>
        <v>3.575065632893256E-73</v>
      </c>
      <c r="HZ74" s="86">
        <f t="shared" si="70"/>
        <v>4.7199514774716925E-78</v>
      </c>
      <c r="IA74" s="86">
        <f t="shared" si="70"/>
        <v>3.0298485095359788E-84</v>
      </c>
      <c r="IB74" s="86">
        <f t="shared" si="70"/>
        <v>1.1176237431686111E-81</v>
      </c>
      <c r="IC74" s="86">
        <f t="shared" si="70"/>
        <v>5.5836885822899934E-74</v>
      </c>
      <c r="ID74" s="86">
        <f t="shared" si="70"/>
        <v>5.1318400792131026E-83</v>
      </c>
      <c r="IE74" s="86">
        <f t="shared" si="70"/>
        <v>1.2586337903254447E-79</v>
      </c>
      <c r="IF74" s="86">
        <f t="shared" si="70"/>
        <v>2.7727339583989397E-41</v>
      </c>
      <c r="IG74" s="86">
        <f t="shared" si="70"/>
        <v>1.4796982994970962E-26</v>
      </c>
      <c r="II74" s="86">
        <f t="shared" si="71"/>
        <v>1.2397651013221329E-262</v>
      </c>
      <c r="IJ74" s="86">
        <f t="shared" si="71"/>
        <v>3.1104406244653706E-278</v>
      </c>
      <c r="IK74" s="86">
        <f t="shared" si="71"/>
        <v>0</v>
      </c>
      <c r="IL74" s="86">
        <f t="shared" si="71"/>
        <v>0</v>
      </c>
      <c r="IM74" s="86">
        <f t="shared" si="71"/>
        <v>7.2810996560504451E-287</v>
      </c>
      <c r="IN74" s="86">
        <f t="shared" si="71"/>
        <v>0</v>
      </c>
      <c r="IO74" s="86">
        <f t="shared" si="71"/>
        <v>2.9026335255019006E-303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6.3681094114778734E-151</v>
      </c>
      <c r="IW74" s="86">
        <f t="shared" si="71"/>
        <v>3.7440358844543429E-69</v>
      </c>
      <c r="IY74" s="86">
        <f t="shared" si="72"/>
        <v>9.4354722266644389E-2</v>
      </c>
      <c r="IZ74" s="86">
        <f t="shared" si="72"/>
        <v>8.6524642547727307E-2</v>
      </c>
      <c r="JA74" s="86">
        <f t="shared" si="72"/>
        <v>7.4166206847574398E-2</v>
      </c>
      <c r="JB74" s="86">
        <f t="shared" si="72"/>
        <v>0.10172364215517732</v>
      </c>
      <c r="JC74" s="86">
        <f t="shared" si="72"/>
        <v>0.11681935810435254</v>
      </c>
      <c r="JD74" s="86">
        <f t="shared" si="72"/>
        <v>7.1784573482627845E-2</v>
      </c>
      <c r="JE74" s="86">
        <f t="shared" si="72"/>
        <v>8.6285044358833066E-2</v>
      </c>
      <c r="JF74" s="86">
        <f t="shared" si="72"/>
        <v>8.178177493301414E-2</v>
      </c>
      <c r="JG74" s="86">
        <f t="shared" si="72"/>
        <v>7.0064265879463863E-2</v>
      </c>
      <c r="JH74" s="86">
        <f t="shared" si="72"/>
        <v>8.3418375511533999E-2</v>
      </c>
      <c r="JI74" s="86">
        <f t="shared" si="72"/>
        <v>0.10139349196606794</v>
      </c>
      <c r="JJ74" s="86">
        <f t="shared" si="72"/>
        <v>6.664084507611763E-2</v>
      </c>
      <c r="JK74" s="86">
        <f t="shared" si="72"/>
        <v>6.7241720346697939E-2</v>
      </c>
      <c r="JL74" s="86">
        <f t="shared" si="72"/>
        <v>6.3082809312745805E-2</v>
      </c>
      <c r="JM74" s="86">
        <f t="shared" si="72"/>
        <v>6.0091482619639709E-2</v>
      </c>
    </row>
    <row r="75" spans="2:273" x14ac:dyDescent="0.25">
      <c r="B75" s="2">
        <v>48</v>
      </c>
      <c r="C75" s="37">
        <v>155.93199999999999</v>
      </c>
      <c r="D75" s="37">
        <v>148.35599999999999</v>
      </c>
      <c r="E75" s="37">
        <v>143.83099999999999</v>
      </c>
      <c r="F75" s="37">
        <v>152.69499999999999</v>
      </c>
      <c r="G75" s="37">
        <v>156.102</v>
      </c>
      <c r="H75" s="37">
        <v>139.83099999999999</v>
      </c>
      <c r="I75" s="37">
        <v>146.017</v>
      </c>
      <c r="J75" s="37">
        <v>146.76300000000001</v>
      </c>
      <c r="K75" s="37">
        <v>140.203</v>
      </c>
      <c r="L75" s="37">
        <v>151.52500000000001</v>
      </c>
      <c r="M75" s="37">
        <v>159</v>
      </c>
      <c r="N75" s="37">
        <v>145.94900000000001</v>
      </c>
      <c r="O75" s="37">
        <v>156.119</v>
      </c>
      <c r="P75" s="37">
        <v>145.42400000000001</v>
      </c>
      <c r="Q75" s="37">
        <v>142.69499999999999</v>
      </c>
      <c r="S75" s="4">
        <f t="shared" si="74"/>
        <v>163.10002919436479</v>
      </c>
      <c r="T75" s="4">
        <f t="shared" si="74"/>
        <v>154.50482022037426</v>
      </c>
      <c r="U75" s="4">
        <f t="shared" si="74"/>
        <v>150.3993812953411</v>
      </c>
      <c r="V75" s="4">
        <f t="shared" si="74"/>
        <v>160.1571276767929</v>
      </c>
      <c r="W75" s="4">
        <f t="shared" si="74"/>
        <v>164.6463042036865</v>
      </c>
      <c r="X75" s="4">
        <f t="shared" si="74"/>
        <v>149.84374450109817</v>
      </c>
      <c r="Y75" s="4">
        <f t="shared" si="74"/>
        <v>156.11846186782461</v>
      </c>
      <c r="Z75" s="4">
        <f t="shared" si="74"/>
        <v>152.76521085043692</v>
      </c>
      <c r="AA75" s="4">
        <f t="shared" si="74"/>
        <v>150.43675760240484</v>
      </c>
      <c r="AB75" s="4">
        <f t="shared" si="74"/>
        <v>157.19657276125184</v>
      </c>
      <c r="AC75" s="4">
        <f t="shared" si="74"/>
        <v>164.28967585932193</v>
      </c>
      <c r="AD75" s="4">
        <f t="shared" si="74"/>
        <v>152.37988323590872</v>
      </c>
      <c r="AE75" s="4">
        <f t="shared" si="74"/>
        <v>161.69805742545441</v>
      </c>
      <c r="AF75" s="4">
        <f t="shared" si="74"/>
        <v>154.27892538386203</v>
      </c>
      <c r="AG75" s="4">
        <f t="shared" si="74"/>
        <v>150.08869969544568</v>
      </c>
      <c r="AI75" s="4">
        <f t="shared" si="75"/>
        <v>-7.1680291943648058</v>
      </c>
      <c r="AJ75" s="4">
        <f t="shared" si="75"/>
        <v>-6.1488202203742617</v>
      </c>
      <c r="AK75" s="4">
        <f t="shared" si="75"/>
        <v>-6.568381295341112</v>
      </c>
      <c r="AL75" s="4">
        <f t="shared" si="75"/>
        <v>-7.4621276767929032</v>
      </c>
      <c r="AM75" s="4">
        <f t="shared" si="75"/>
        <v>-8.5443042036864938</v>
      </c>
      <c r="AN75" s="4">
        <f t="shared" si="75"/>
        <v>-10.012744501098183</v>
      </c>
      <c r="AO75" s="4">
        <f t="shared" si="75"/>
        <v>-10.101461867824611</v>
      </c>
      <c r="AP75" s="4">
        <f t="shared" si="75"/>
        <v>-6.0022108504369101</v>
      </c>
      <c r="AQ75" s="4">
        <f t="shared" si="75"/>
        <v>-10.233757602404836</v>
      </c>
      <c r="AR75" s="4">
        <f t="shared" si="75"/>
        <v>-5.6715727612518378</v>
      </c>
      <c r="AS75" s="4">
        <f t="shared" si="75"/>
        <v>-5.2896758593219317</v>
      </c>
      <c r="AT75" s="4">
        <f t="shared" si="75"/>
        <v>-6.4308832359087091</v>
      </c>
      <c r="AU75" s="4">
        <f t="shared" si="75"/>
        <v>-5.5790574254544083</v>
      </c>
      <c r="AV75" s="4">
        <f t="shared" si="75"/>
        <v>-8.8549253838620245</v>
      </c>
      <c r="AW75" s="4">
        <f t="shared" si="75"/>
        <v>-7.3936996954456902</v>
      </c>
      <c r="AY75" s="2">
        <f t="shared" si="65"/>
        <v>116.45687584704702</v>
      </c>
      <c r="AZ75" s="2">
        <f t="shared" si="65"/>
        <v>112.69654982998526</v>
      </c>
      <c r="BA75" s="2">
        <f t="shared" si="65"/>
        <v>113.74789369096267</v>
      </c>
      <c r="BB75" s="2">
        <f t="shared" si="65"/>
        <v>113.1217563886448</v>
      </c>
      <c r="BC75" s="2">
        <f t="shared" si="65"/>
        <v>114.89314701325073</v>
      </c>
      <c r="BD75" s="2">
        <f t="shared" si="65"/>
        <v>112.79898278775292</v>
      </c>
      <c r="BE75" s="2">
        <f t="shared" si="65"/>
        <v>112.87681925895698</v>
      </c>
      <c r="BF75" s="2">
        <f t="shared" si="65"/>
        <v>113.18145506490589</v>
      </c>
      <c r="BG75" s="2">
        <f t="shared" si="65"/>
        <v>113.51611087443167</v>
      </c>
      <c r="BH75" s="2">
        <f t="shared" si="65"/>
        <v>116.19808715608573</v>
      </c>
      <c r="BI75" s="2">
        <f t="shared" si="65"/>
        <v>119.20013967656611</v>
      </c>
      <c r="BJ75" s="2">
        <f t="shared" si="65"/>
        <v>119.78169534747434</v>
      </c>
      <c r="BK75" s="2">
        <f t="shared" si="65"/>
        <v>123.06657530392478</v>
      </c>
      <c r="BL75" s="2">
        <f t="shared" si="65"/>
        <v>121.69136500966771</v>
      </c>
      <c r="BM75" s="2">
        <f t="shared" si="65"/>
        <v>122.90787894961835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125.12737073170733</v>
      </c>
      <c r="DL75" s="2">
        <f t="shared" si="76"/>
        <v>118.1275952091768</v>
      </c>
      <c r="DM75" s="2">
        <f t="shared" si="76"/>
        <v>119.47960909943716</v>
      </c>
      <c r="DN75" s="2">
        <f t="shared" si="76"/>
        <v>119.5179339587242</v>
      </c>
      <c r="DO75" s="2">
        <f t="shared" si="76"/>
        <v>122.8272462476548</v>
      </c>
      <c r="DP75" s="2">
        <f t="shared" si="76"/>
        <v>119.14402939781891</v>
      </c>
      <c r="DQ75" s="2">
        <f t="shared" si="76"/>
        <v>119.84588144399459</v>
      </c>
      <c r="DR75" s="2">
        <f t="shared" si="76"/>
        <v>120.0994758726338</v>
      </c>
      <c r="DS75" s="2">
        <f t="shared" si="76"/>
        <v>119.01499355742293</v>
      </c>
      <c r="DT75" s="2">
        <f t="shared" si="76"/>
        <v>121.5983520625889</v>
      </c>
      <c r="DU75" s="2">
        <f t="shared" si="76"/>
        <v>124.71993827392119</v>
      </c>
      <c r="DV75" s="2">
        <f t="shared" si="76"/>
        <v>124.0010789473684</v>
      </c>
      <c r="DW75" s="2">
        <f t="shared" si="76"/>
        <v>128.4487600600601</v>
      </c>
      <c r="DX75" s="2">
        <f t="shared" si="76"/>
        <v>127.35138352638353</v>
      </c>
      <c r="DY75" s="2">
        <f t="shared" si="76"/>
        <v>127.8893868743048</v>
      </c>
      <c r="EA75" s="2">
        <f t="shared" si="77"/>
        <v>111.99062580243597</v>
      </c>
      <c r="EB75" s="2">
        <f t="shared" si="77"/>
        <v>109.77216498399409</v>
      </c>
      <c r="EC75" s="2">
        <f t="shared" si="77"/>
        <v>110.50597283580623</v>
      </c>
      <c r="ED75" s="2">
        <f t="shared" si="77"/>
        <v>109.85816497953907</v>
      </c>
      <c r="EE75" s="2">
        <f t="shared" si="77"/>
        <v>111.14273171322242</v>
      </c>
      <c r="EF75" s="2">
        <f t="shared" si="77"/>
        <v>109.07701692163594</v>
      </c>
      <c r="EG75" s="2">
        <f t="shared" si="77"/>
        <v>109.11835106612102</v>
      </c>
      <c r="EH75" s="2">
        <f t="shared" si="77"/>
        <v>109.2858267385206</v>
      </c>
      <c r="EI75" s="2">
        <f t="shared" si="77"/>
        <v>110.18693570333085</v>
      </c>
      <c r="EJ75" s="2">
        <f t="shared" si="77"/>
        <v>113.15885223704869</v>
      </c>
      <c r="EK75" s="2">
        <f t="shared" si="77"/>
        <v>116.36620887605238</v>
      </c>
      <c r="EL75" s="2">
        <f t="shared" si="77"/>
        <v>117.25393722963435</v>
      </c>
      <c r="EM75" s="2">
        <f t="shared" si="77"/>
        <v>119.84157103237726</v>
      </c>
      <c r="EN75" s="2">
        <f t="shared" si="77"/>
        <v>118.20076390261667</v>
      </c>
      <c r="EO75" s="2">
        <f t="shared" si="77"/>
        <v>119.58277190914049</v>
      </c>
      <c r="EQ75" s="2">
        <f t="shared" si="78"/>
        <v>112.61508846152854</v>
      </c>
      <c r="ER75" s="2">
        <f t="shared" si="78"/>
        <v>110.1418325793136</v>
      </c>
      <c r="ES75" s="2">
        <f t="shared" si="78"/>
        <v>110.06513008370401</v>
      </c>
      <c r="ET75" s="2">
        <f t="shared" si="78"/>
        <v>110.275636413502</v>
      </c>
      <c r="EU75" s="2">
        <f t="shared" si="78"/>
        <v>109.93678146045526</v>
      </c>
      <c r="EV75" s="2">
        <f t="shared" si="78"/>
        <v>109.88877536734068</v>
      </c>
      <c r="EW75" s="2">
        <f t="shared" si="78"/>
        <v>110.4616951400679</v>
      </c>
      <c r="EX75" s="2">
        <f t="shared" si="78"/>
        <v>109.59590620010643</v>
      </c>
      <c r="EY75" s="2">
        <f t="shared" si="78"/>
        <v>110.63276799690972</v>
      </c>
      <c r="EZ75" s="2">
        <f t="shared" si="78"/>
        <v>112.89916161796619</v>
      </c>
      <c r="FA75" s="2">
        <f t="shared" si="78"/>
        <v>115.49434074252913</v>
      </c>
      <c r="FB75" s="2">
        <f t="shared" si="78"/>
        <v>117.30475505818443</v>
      </c>
      <c r="FC75" s="2">
        <f t="shared" si="78"/>
        <v>119.63167992172824</v>
      </c>
      <c r="FD75" s="2">
        <f t="shared" si="78"/>
        <v>119.31886507622609</v>
      </c>
      <c r="FE75" s="2">
        <f t="shared" si="78"/>
        <v>121.07461895390826</v>
      </c>
      <c r="FG75" s="2">
        <f t="shared" si="79"/>
        <v>0.66003056876398603</v>
      </c>
      <c r="FH75" s="2">
        <f t="shared" si="79"/>
        <v>0.6500162328607636</v>
      </c>
      <c r="FI75" s="2">
        <f t="shared" si="79"/>
        <v>0.63871652128599399</v>
      </c>
      <c r="FJ75" s="2">
        <f t="shared" si="79"/>
        <v>0.66215720238768438</v>
      </c>
      <c r="FK75" s="2">
        <f t="shared" si="79"/>
        <v>0.67899912508506399</v>
      </c>
      <c r="FL75" s="2">
        <f t="shared" si="79"/>
        <v>0.63030180702136274</v>
      </c>
      <c r="FM75" s="2">
        <f t="shared" si="79"/>
        <v>0.64967531982644344</v>
      </c>
      <c r="FN75" s="2">
        <f t="shared" si="79"/>
        <v>0.63975686551018174</v>
      </c>
      <c r="FO75" s="2">
        <f t="shared" si="79"/>
        <v>0.62290233918904048</v>
      </c>
      <c r="FP75" s="2">
        <f t="shared" si="79"/>
        <v>0.63987029434963905</v>
      </c>
      <c r="FQ75" s="2">
        <f t="shared" si="79"/>
        <v>0.66072783761255949</v>
      </c>
      <c r="FR75" s="2">
        <f t="shared" si="79"/>
        <v>0.62536061453096903</v>
      </c>
      <c r="FS75" s="2">
        <f t="shared" si="79"/>
        <v>0.62530709399841833</v>
      </c>
      <c r="FT75" s="2">
        <f t="shared" si="79"/>
        <v>0.61855921910123512</v>
      </c>
      <c r="FU75" s="2">
        <f t="shared" si="79"/>
        <v>0.59972832289726463</v>
      </c>
      <c r="FW75" s="2">
        <f t="shared" si="67"/>
        <v>2.5356634505208195E-4</v>
      </c>
      <c r="FX75" s="2">
        <f t="shared" si="67"/>
        <v>3.2434466588112271E-4</v>
      </c>
      <c r="FY75" s="2">
        <f t="shared" si="67"/>
        <v>2.3970198401571566E-4</v>
      </c>
      <c r="FZ75" s="2">
        <f t="shared" si="67"/>
        <v>2.5877911726825299E-4</v>
      </c>
      <c r="GA75" s="2">
        <f t="shared" si="67"/>
        <v>2.6874116905967584E-4</v>
      </c>
      <c r="GB75" s="2">
        <f t="shared" si="67"/>
        <v>2.5813710941875002E-4</v>
      </c>
      <c r="GC75" s="2">
        <f t="shared" si="67"/>
        <v>2.60204486754828E-4</v>
      </c>
      <c r="GD75" s="2">
        <f t="shared" si="67"/>
        <v>2.7562947516163459E-4</v>
      </c>
      <c r="GE75" s="2">
        <f t="shared" si="67"/>
        <v>3.0326385241432902E-4</v>
      </c>
      <c r="GF75" s="2">
        <f t="shared" si="67"/>
        <v>3.0678416994587567E-4</v>
      </c>
      <c r="GG75" s="2">
        <f t="shared" si="67"/>
        <v>2.948109821338616E-4</v>
      </c>
      <c r="GH75" s="2">
        <f t="shared" si="67"/>
        <v>2.5760714352972194E-4</v>
      </c>
      <c r="GI75" s="2">
        <f t="shared" si="67"/>
        <v>2.3058499120029923E-4</v>
      </c>
      <c r="GJ75" s="2">
        <f t="shared" si="67"/>
        <v>1.6242899849001696E-4</v>
      </c>
      <c r="GK75" s="2">
        <f t="shared" si="67"/>
        <v>1.3696935323750435E-4</v>
      </c>
      <c r="GM75" s="86">
        <f t="shared" si="68"/>
        <v>0.12367649379231513</v>
      </c>
      <c r="GN75" s="86">
        <f t="shared" si="68"/>
        <v>0.11487348571608257</v>
      </c>
      <c r="GO75" s="86">
        <f t="shared" si="68"/>
        <v>9.938494685696736E-2</v>
      </c>
      <c r="GP75" s="86">
        <f t="shared" si="68"/>
        <v>0.13370909565134381</v>
      </c>
      <c r="GQ75" s="86">
        <f t="shared" si="68"/>
        <v>0.15052950316577932</v>
      </c>
      <c r="GR75" s="86">
        <f t="shared" si="68"/>
        <v>9.8021487961163348E-2</v>
      </c>
      <c r="GS75" s="86">
        <f t="shared" si="68"/>
        <v>0.11461068458780233</v>
      </c>
      <c r="GT75" s="86">
        <f t="shared" si="68"/>
        <v>0.11063144910321004</v>
      </c>
      <c r="GU75" s="86">
        <f t="shared" si="68"/>
        <v>9.7570928775853522E-2</v>
      </c>
      <c r="GV75" s="86">
        <f t="shared" si="68"/>
        <v>0.11308210623084892</v>
      </c>
      <c r="GW75" s="86">
        <f t="shared" si="68"/>
        <v>0.13362806129089486</v>
      </c>
      <c r="GX75" s="86">
        <f t="shared" si="68"/>
        <v>9.1382570463408752E-2</v>
      </c>
      <c r="GY75" s="86">
        <f t="shared" si="68"/>
        <v>9.2344350706875036E-2</v>
      </c>
      <c r="GZ75" s="86">
        <f t="shared" si="68"/>
        <v>8.7701089268309246E-2</v>
      </c>
      <c r="HA75" s="86">
        <f t="shared" si="68"/>
        <v>8.9646276832812108E-2</v>
      </c>
      <c r="HC75" s="86">
        <f t="shared" si="73"/>
        <v>1.9485920698039535E-6</v>
      </c>
      <c r="HD75" s="86">
        <f t="shared" si="69"/>
        <v>6.5370866867390268E-7</v>
      </c>
      <c r="HE75" s="86">
        <f t="shared" si="69"/>
        <v>2.6654472951357112E-7</v>
      </c>
      <c r="HF75" s="86">
        <f t="shared" si="69"/>
        <v>5.3941217065811545E-7</v>
      </c>
      <c r="HG75" s="86">
        <f t="shared" si="69"/>
        <v>1.1158677068789429E-6</v>
      </c>
      <c r="HH75" s="86">
        <f t="shared" si="69"/>
        <v>5.9511099964270914E-8</v>
      </c>
      <c r="HI75" s="86">
        <f t="shared" si="69"/>
        <v>3.9443042277140017E-7</v>
      </c>
      <c r="HJ75" s="86">
        <f t="shared" si="69"/>
        <v>2.2140881044978375E-7</v>
      </c>
      <c r="HK75" s="86">
        <f t="shared" si="69"/>
        <v>8.7645811939631428E-8</v>
      </c>
      <c r="HL75" s="86">
        <f t="shared" si="69"/>
        <v>1.2093420407749943E-7</v>
      </c>
      <c r="HM75" s="86">
        <f t="shared" si="69"/>
        <v>4.1774477322046434E-7</v>
      </c>
      <c r="HN75" s="86">
        <f t="shared" si="69"/>
        <v>7.5740768954595804E-8</v>
      </c>
      <c r="HO75" s="86">
        <f t="shared" si="69"/>
        <v>1.0036533596498362E-7</v>
      </c>
      <c r="HP75" s="86">
        <f t="shared" si="69"/>
        <v>8.8386741497130674E-8</v>
      </c>
      <c r="HQ75" s="86">
        <f t="shared" si="69"/>
        <v>2.9233159825428848E-9</v>
      </c>
      <c r="HS75" s="86">
        <f t="shared" si="70"/>
        <v>2.1565402039265876E-62</v>
      </c>
      <c r="HT75" s="86">
        <f t="shared" si="70"/>
        <v>5.9903800117789244E-66</v>
      </c>
      <c r="HU75" s="86">
        <f t="shared" si="70"/>
        <v>6.3749232149673898E-70</v>
      </c>
      <c r="HV75" s="86">
        <f t="shared" si="70"/>
        <v>1.4247220681409505E-70</v>
      </c>
      <c r="HW75" s="86">
        <f t="shared" si="70"/>
        <v>1.5439562169993481E-66</v>
      </c>
      <c r="HX75" s="86">
        <f t="shared" si="70"/>
        <v>4.5178681549946382E-81</v>
      </c>
      <c r="HY75" s="86">
        <f t="shared" si="70"/>
        <v>5.2811576474820351E-71</v>
      </c>
      <c r="HZ75" s="86">
        <f t="shared" si="70"/>
        <v>1.0445385756926889E-75</v>
      </c>
      <c r="IA75" s="86">
        <f t="shared" si="70"/>
        <v>1.082866506097109E-81</v>
      </c>
      <c r="IB75" s="86">
        <f t="shared" si="70"/>
        <v>3.3762902911818397E-79</v>
      </c>
      <c r="IC75" s="86">
        <f t="shared" si="70"/>
        <v>9.6056966844808229E-72</v>
      </c>
      <c r="ID75" s="86">
        <f t="shared" si="70"/>
        <v>1.4979104635213074E-80</v>
      </c>
      <c r="IE75" s="86">
        <f t="shared" si="70"/>
        <v>2.7438539448298048E-77</v>
      </c>
      <c r="IF75" s="86">
        <f t="shared" si="70"/>
        <v>3.7999131684253483E-40</v>
      </c>
      <c r="IG75" s="86">
        <f t="shared" si="70"/>
        <v>7.55498999156279E-26</v>
      </c>
      <c r="II75" s="86">
        <f t="shared" si="71"/>
        <v>6.2149806362055117E-257</v>
      </c>
      <c r="IJ75" s="86">
        <f t="shared" si="71"/>
        <v>5.2007631337645093E-272</v>
      </c>
      <c r="IK75" s="86">
        <f t="shared" si="71"/>
        <v>1.3451209652660821E-307</v>
      </c>
      <c r="IL75" s="86">
        <f t="shared" si="71"/>
        <v>2.4672680286355409E-302</v>
      </c>
      <c r="IM75" s="86">
        <f t="shared" si="71"/>
        <v>1.3659529720404683E-280</v>
      </c>
      <c r="IN75" s="86">
        <f t="shared" si="71"/>
        <v>0</v>
      </c>
      <c r="IO75" s="86">
        <f t="shared" si="71"/>
        <v>1.1792125065100954E-296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3.249526120753E-302</v>
      </c>
      <c r="IT75" s="86">
        <f t="shared" si="71"/>
        <v>0</v>
      </c>
      <c r="IU75" s="86">
        <f t="shared" si="71"/>
        <v>0</v>
      </c>
      <c r="IV75" s="86">
        <f t="shared" si="71"/>
        <v>7.9160345883085593E-148</v>
      </c>
      <c r="IW75" s="86">
        <f t="shared" si="71"/>
        <v>8.8230223346992277E-68</v>
      </c>
      <c r="IY75" s="86">
        <f t="shared" si="72"/>
        <v>0.12367844238438493</v>
      </c>
      <c r="IZ75" s="86">
        <f t="shared" si="72"/>
        <v>0.11487413942475123</v>
      </c>
      <c r="JA75" s="86">
        <f t="shared" si="72"/>
        <v>9.938521340169687E-2</v>
      </c>
      <c r="JB75" s="86">
        <f t="shared" si="72"/>
        <v>0.13370963506351446</v>
      </c>
      <c r="JC75" s="86">
        <f t="shared" si="72"/>
        <v>0.15053061903348619</v>
      </c>
      <c r="JD75" s="86">
        <f t="shared" si="72"/>
        <v>9.8021547472263312E-2</v>
      </c>
      <c r="JE75" s="86">
        <f t="shared" si="72"/>
        <v>0.11461107901822509</v>
      </c>
      <c r="JF75" s="86">
        <f t="shared" si="72"/>
        <v>0.1106316705120205</v>
      </c>
      <c r="JG75" s="86">
        <f t="shared" si="72"/>
        <v>9.7571016421665463E-2</v>
      </c>
      <c r="JH75" s="86">
        <f t="shared" si="72"/>
        <v>0.11308222716505301</v>
      </c>
      <c r="JI75" s="86">
        <f t="shared" si="72"/>
        <v>0.13362847903566807</v>
      </c>
      <c r="JJ75" s="86">
        <f t="shared" si="72"/>
        <v>9.13826462041777E-2</v>
      </c>
      <c r="JK75" s="86">
        <f t="shared" si="72"/>
        <v>9.2344451072210995E-2</v>
      </c>
      <c r="JL75" s="86">
        <f t="shared" si="72"/>
        <v>8.7701177655050741E-2</v>
      </c>
      <c r="JM75" s="86">
        <f t="shared" si="72"/>
        <v>8.9646279756128086E-2</v>
      </c>
    </row>
    <row r="76" spans="2:273" x14ac:dyDescent="0.25">
      <c r="B76" s="2">
        <v>49</v>
      </c>
      <c r="C76" s="37">
        <v>174.93199999999999</v>
      </c>
      <c r="D76" s="37">
        <v>160.84700000000001</v>
      </c>
      <c r="E76" s="37">
        <v>154.441</v>
      </c>
      <c r="F76" s="37">
        <v>167.81399999999999</v>
      </c>
      <c r="G76" s="37">
        <v>168.983</v>
      </c>
      <c r="H76" s="37">
        <v>155</v>
      </c>
      <c r="I76" s="37">
        <v>163.22</v>
      </c>
      <c r="J76" s="37">
        <v>162.458</v>
      </c>
      <c r="K76" s="37">
        <v>157.119</v>
      </c>
      <c r="L76" s="37">
        <v>165.136</v>
      </c>
      <c r="M76" s="37">
        <v>172.69499999999999</v>
      </c>
      <c r="N76" s="37">
        <v>156.322</v>
      </c>
      <c r="O76" s="37">
        <v>171.339</v>
      </c>
      <c r="P76" s="37">
        <v>159.71199999999999</v>
      </c>
      <c r="Q76" s="37">
        <v>157.57599999999999</v>
      </c>
      <c r="S76" s="4">
        <f t="shared" si="74"/>
        <v>173.00996494072857</v>
      </c>
      <c r="T76" s="4">
        <f t="shared" si="74"/>
        <v>163.95605667442325</v>
      </c>
      <c r="U76" s="4">
        <f t="shared" si="74"/>
        <v>159.11984029166823</v>
      </c>
      <c r="V76" s="4">
        <f t="shared" si="74"/>
        <v>170.16044317535153</v>
      </c>
      <c r="W76" s="4">
        <f t="shared" si="74"/>
        <v>174.19200084737761</v>
      </c>
      <c r="X76" s="4">
        <f t="shared" si="74"/>
        <v>159.31518707384237</v>
      </c>
      <c r="Y76" s="4">
        <f t="shared" si="74"/>
        <v>165.92381058368312</v>
      </c>
      <c r="Z76" s="4">
        <f t="shared" si="74"/>
        <v>162.38488350729895</v>
      </c>
      <c r="AA76" s="4">
        <f t="shared" si="74"/>
        <v>160.5109932172864</v>
      </c>
      <c r="AB76" s="4">
        <f t="shared" si="74"/>
        <v>167.20805695334025</v>
      </c>
      <c r="AC76" s="4">
        <f t="shared" si="74"/>
        <v>173.97532741874511</v>
      </c>
      <c r="AD76" s="4">
        <f t="shared" si="74"/>
        <v>160.91909424269519</v>
      </c>
      <c r="AE76" s="4">
        <f t="shared" si="74"/>
        <v>171.84483381721699</v>
      </c>
      <c r="AF76" s="4">
        <f t="shared" si="74"/>
        <v>163.24631134744283</v>
      </c>
      <c r="AG76" s="4">
        <f t="shared" si="74"/>
        <v>159.27029397011606</v>
      </c>
      <c r="AI76" s="4">
        <f t="shared" si="75"/>
        <v>1.9220350592714226</v>
      </c>
      <c r="AJ76" s="4">
        <f t="shared" si="75"/>
        <v>-3.1090566744232433</v>
      </c>
      <c r="AK76" s="4">
        <f t="shared" si="75"/>
        <v>-4.678840291668223</v>
      </c>
      <c r="AL76" s="4">
        <f t="shared" si="75"/>
        <v>-2.3464431753515385</v>
      </c>
      <c r="AM76" s="4">
        <f t="shared" si="75"/>
        <v>-5.2090008473776095</v>
      </c>
      <c r="AN76" s="4">
        <f t="shared" si="75"/>
        <v>-4.3151870738423668</v>
      </c>
      <c r="AO76" s="4">
        <f t="shared" si="75"/>
        <v>-2.7038105836831221</v>
      </c>
      <c r="AP76" s="4">
        <f t="shared" si="75"/>
        <v>7.3116492701046809E-2</v>
      </c>
      <c r="AQ76" s="4">
        <f t="shared" si="75"/>
        <v>-3.391993217286398</v>
      </c>
      <c r="AR76" s="4">
        <f t="shared" si="75"/>
        <v>-2.0720569533402511</v>
      </c>
      <c r="AS76" s="4">
        <f t="shared" si="75"/>
        <v>-1.2803274187451166</v>
      </c>
      <c r="AT76" s="4">
        <f t="shared" si="75"/>
        <v>-4.5970942426951922</v>
      </c>
      <c r="AU76" s="4">
        <f t="shared" si="75"/>
        <v>-0.50583381721699539</v>
      </c>
      <c r="AV76" s="4">
        <f t="shared" si="75"/>
        <v>-3.5343113474428378</v>
      </c>
      <c r="AW76" s="4">
        <f t="shared" si="75"/>
        <v>-1.694293970116064</v>
      </c>
      <c r="AY76" s="2">
        <f t="shared" ref="AY76:BM92" si="80">IF(OR($B76 &lt; C$230, $B76 &gt; C$233), #N/A, ((1-FG76)*DK76) + (FG76 - FW76)*EA76 + (FW76*EQ76))</f>
        <v>116.24421385059112</v>
      </c>
      <c r="AZ76" s="2">
        <f t="shared" si="80"/>
        <v>112.52508156263076</v>
      </c>
      <c r="BA76" s="2">
        <f t="shared" si="80"/>
        <v>113.56335192599329</v>
      </c>
      <c r="BB76" s="2">
        <f t="shared" si="80"/>
        <v>112.94269224717748</v>
      </c>
      <c r="BC76" s="2">
        <f t="shared" si="80"/>
        <v>114.67151293034888</v>
      </c>
      <c r="BD76" s="2">
        <f t="shared" si="80"/>
        <v>112.65131918538214</v>
      </c>
      <c r="BE76" s="2">
        <f t="shared" si="80"/>
        <v>112.70877114895943</v>
      </c>
      <c r="BF76" s="2">
        <f t="shared" si="80"/>
        <v>113.01443208037394</v>
      </c>
      <c r="BG76" s="2">
        <f t="shared" si="80"/>
        <v>113.36826794759109</v>
      </c>
      <c r="BH76" s="2">
        <f t="shared" si="80"/>
        <v>116.03481370924638</v>
      </c>
      <c r="BI76" s="2">
        <f t="shared" si="80"/>
        <v>119.02753862115415</v>
      </c>
      <c r="BJ76" s="2">
        <f t="shared" si="80"/>
        <v>119.6556628649048</v>
      </c>
      <c r="BK76" s="2">
        <f t="shared" si="80"/>
        <v>122.91071674937329</v>
      </c>
      <c r="BL76" s="2">
        <f t="shared" si="80"/>
        <v>121.55395551942856</v>
      </c>
      <c r="BM76" s="2">
        <f t="shared" si="80"/>
        <v>122.81288850441466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125.48702247386761</v>
      </c>
      <c r="DL76" s="2">
        <f t="shared" si="76"/>
        <v>118.26482618083672</v>
      </c>
      <c r="DM76" s="2">
        <f t="shared" si="76"/>
        <v>119.66211510318951</v>
      </c>
      <c r="DN76" s="2">
        <f t="shared" si="76"/>
        <v>119.70444155722326</v>
      </c>
      <c r="DO76" s="2">
        <f t="shared" si="76"/>
        <v>123.0813996247655</v>
      </c>
      <c r="DP76" s="2">
        <f t="shared" si="76"/>
        <v>119.41355381697491</v>
      </c>
      <c r="DQ76" s="2">
        <f t="shared" si="76"/>
        <v>120.05449338731442</v>
      </c>
      <c r="DR76" s="2">
        <f t="shared" si="76"/>
        <v>120.3308712112923</v>
      </c>
      <c r="DS76" s="2">
        <f t="shared" si="76"/>
        <v>119.23716470588231</v>
      </c>
      <c r="DT76" s="2">
        <f t="shared" si="76"/>
        <v>121.79529587482219</v>
      </c>
      <c r="DU76" s="2">
        <f t="shared" si="76"/>
        <v>124.93858330206378</v>
      </c>
      <c r="DV76" s="2">
        <f t="shared" si="76"/>
        <v>124.22213940256043</v>
      </c>
      <c r="DW76" s="2">
        <f t="shared" si="76"/>
        <v>128.71633303303307</v>
      </c>
      <c r="DX76" s="2">
        <f t="shared" si="76"/>
        <v>127.64727927927927</v>
      </c>
      <c r="DY76" s="2">
        <f t="shared" si="76"/>
        <v>128.20348876529479</v>
      </c>
      <c r="EA76" s="2">
        <f t="shared" si="77"/>
        <v>111.90206399350727</v>
      </c>
      <c r="EB76" s="2">
        <f t="shared" si="77"/>
        <v>109.70640091384169</v>
      </c>
      <c r="EC76" s="2">
        <f t="shared" si="77"/>
        <v>110.41735759723659</v>
      </c>
      <c r="ED76" s="2">
        <f t="shared" si="77"/>
        <v>109.79613157441308</v>
      </c>
      <c r="EE76" s="2">
        <f t="shared" si="77"/>
        <v>111.0460167511097</v>
      </c>
      <c r="EF76" s="2">
        <f t="shared" si="77"/>
        <v>109.03363609116451</v>
      </c>
      <c r="EG76" s="2">
        <f t="shared" si="77"/>
        <v>109.09570217531767</v>
      </c>
      <c r="EH76" s="2">
        <f t="shared" si="77"/>
        <v>109.25695280894729</v>
      </c>
      <c r="EI76" s="2">
        <f t="shared" si="77"/>
        <v>110.12770422817185</v>
      </c>
      <c r="EJ76" s="2">
        <f t="shared" si="77"/>
        <v>113.07811688621939</v>
      </c>
      <c r="EK76" s="2">
        <f t="shared" si="77"/>
        <v>116.2597927285083</v>
      </c>
      <c r="EL76" s="2">
        <f t="shared" si="77"/>
        <v>117.16067792905605</v>
      </c>
      <c r="EM76" s="2">
        <f t="shared" si="77"/>
        <v>119.73808682218872</v>
      </c>
      <c r="EN76" s="2">
        <f t="shared" si="77"/>
        <v>118.12676065997331</v>
      </c>
      <c r="EO76" s="2">
        <f t="shared" si="77"/>
        <v>119.53130154646274</v>
      </c>
      <c r="EQ76" s="2">
        <f t="shared" si="78"/>
        <v>112.51443088163009</v>
      </c>
      <c r="ER76" s="2">
        <f t="shared" si="78"/>
        <v>110.06875412194834</v>
      </c>
      <c r="ES76" s="2">
        <f t="shared" si="78"/>
        <v>109.98485772394108</v>
      </c>
      <c r="ET76" s="2">
        <f t="shared" si="78"/>
        <v>110.20541644143059</v>
      </c>
      <c r="EU76" s="2">
        <f t="shared" si="78"/>
        <v>109.86424101129847</v>
      </c>
      <c r="EV76" s="2">
        <f t="shared" si="78"/>
        <v>109.82950433548662</v>
      </c>
      <c r="EW76" s="2">
        <f t="shared" si="78"/>
        <v>110.41277246392188</v>
      </c>
      <c r="EX76" s="2">
        <f t="shared" si="78"/>
        <v>109.56094598190526</v>
      </c>
      <c r="EY76" s="2">
        <f t="shared" si="78"/>
        <v>110.56459042615032</v>
      </c>
      <c r="EZ76" s="2">
        <f t="shared" si="78"/>
        <v>112.82347277318323</v>
      </c>
      <c r="FA76" s="2">
        <f t="shared" si="78"/>
        <v>115.40507952943557</v>
      </c>
      <c r="FB76" s="2">
        <f t="shared" si="78"/>
        <v>117.21053444014603</v>
      </c>
      <c r="FC76" s="2">
        <f t="shared" si="78"/>
        <v>119.53206380711337</v>
      </c>
      <c r="FD76" s="2">
        <f t="shared" si="78"/>
        <v>119.22437326363919</v>
      </c>
      <c r="FE76" s="2">
        <f t="shared" si="78"/>
        <v>120.98515796187252</v>
      </c>
      <c r="FG76" s="2">
        <f t="shared" si="79"/>
        <v>0.68038329957509114</v>
      </c>
      <c r="FH76" s="2">
        <f t="shared" si="79"/>
        <v>0.67066934643503262</v>
      </c>
      <c r="FI76" s="2">
        <f t="shared" si="79"/>
        <v>0.65968734202293766</v>
      </c>
      <c r="FJ76" s="2">
        <f t="shared" si="79"/>
        <v>0.682443873040115</v>
      </c>
      <c r="FK76" s="2">
        <f t="shared" si="79"/>
        <v>0.69873460273337629</v>
      </c>
      <c r="FL76" s="2">
        <f t="shared" si="79"/>
        <v>0.65149455598072414</v>
      </c>
      <c r="FM76" s="2">
        <f t="shared" si="79"/>
        <v>0.67033834829240513</v>
      </c>
      <c r="FN76" s="2">
        <f t="shared" si="79"/>
        <v>0.66069937812278279</v>
      </c>
      <c r="FO76" s="2">
        <f t="shared" si="79"/>
        <v>0.64427987176211643</v>
      </c>
      <c r="FP76" s="2">
        <f t="shared" si="79"/>
        <v>0.660809708956001</v>
      </c>
      <c r="FQ76" s="2">
        <f t="shared" si="79"/>
        <v>0.68105899656995417</v>
      </c>
      <c r="FR76" s="2">
        <f t="shared" si="79"/>
        <v>0.64667783530939071</v>
      </c>
      <c r="FS76" s="2">
        <f t="shared" si="79"/>
        <v>0.64662563928307337</v>
      </c>
      <c r="FT76" s="2">
        <f t="shared" si="79"/>
        <v>0.64004068319099772</v>
      </c>
      <c r="FU76" s="2">
        <f t="shared" si="79"/>
        <v>0.62162156648654043</v>
      </c>
      <c r="FW76" s="2">
        <f t="shared" ref="FW76:GK92" si="82">POWER(10,($B76-C$232)/C$229)/(1+POWER(10,($B76-C$232)/C$229))</f>
        <v>2.7802316717122089E-4</v>
      </c>
      <c r="FX76" s="2">
        <f t="shared" si="82"/>
        <v>3.5562572586682215E-4</v>
      </c>
      <c r="FY76" s="2">
        <f t="shared" si="82"/>
        <v>2.6282192102179865E-4</v>
      </c>
      <c r="FZ76" s="2">
        <f t="shared" si="82"/>
        <v>2.8373857573062909E-4</v>
      </c>
      <c r="GA76" s="2">
        <f t="shared" si="82"/>
        <v>2.9466119240380382E-4</v>
      </c>
      <c r="GB76" s="2">
        <f t="shared" si="82"/>
        <v>2.8303466322725674E-4</v>
      </c>
      <c r="GC76" s="2">
        <f t="shared" si="82"/>
        <v>2.8530138404237354E-4</v>
      </c>
      <c r="GD76" s="2">
        <f t="shared" si="82"/>
        <v>3.0221367319223467E-4</v>
      </c>
      <c r="GE76" s="2">
        <f t="shared" si="82"/>
        <v>3.3251247308456699E-4</v>
      </c>
      <c r="GF76" s="2">
        <f t="shared" si="82"/>
        <v>3.3637219732885181E-4</v>
      </c>
      <c r="GG76" s="2">
        <f t="shared" si="82"/>
        <v>3.2324461990099673E-4</v>
      </c>
      <c r="GH76" s="2">
        <f t="shared" si="82"/>
        <v>2.8245359609837921E-4</v>
      </c>
      <c r="GI76" s="2">
        <f t="shared" si="82"/>
        <v>2.5282579073925552E-4</v>
      </c>
      <c r="GJ76" s="2">
        <f t="shared" si="82"/>
        <v>1.7809706433209052E-4</v>
      </c>
      <c r="GK76" s="2">
        <f t="shared" si="82"/>
        <v>1.5018192477728314E-4</v>
      </c>
      <c r="GM76" s="86">
        <f t="shared" ref="GM76:HA92" si="83" xml:space="preserve"> _xlfn.NORM.DIST($B76, C$7, ABS(C$11), TRUE) * _xlfn.NORM.DIST(($B76 - C$7)*C$15, 0, ABS(C$11), TRUE) * 2</f>
        <v>0.15966934479361458</v>
      </c>
      <c r="GN76" s="86">
        <f t="shared" si="83"/>
        <v>0.15006564559781405</v>
      </c>
      <c r="GO76" s="86">
        <f t="shared" si="83"/>
        <v>0.13101838311406805</v>
      </c>
      <c r="GP76" s="86">
        <f t="shared" si="83"/>
        <v>0.17297274493272963</v>
      </c>
      <c r="GQ76" s="86">
        <f t="shared" si="83"/>
        <v>0.19119217594579488</v>
      </c>
      <c r="GR76" s="86">
        <f t="shared" si="83"/>
        <v>0.13141074765368529</v>
      </c>
      <c r="GS76" s="86">
        <f t="shared" si="83"/>
        <v>0.14978865226088173</v>
      </c>
      <c r="GT76" s="86">
        <f t="shared" si="83"/>
        <v>0.14697984988870622</v>
      </c>
      <c r="GU76" s="86">
        <f t="shared" si="83"/>
        <v>0.13309816218010556</v>
      </c>
      <c r="GV76" s="86">
        <f t="shared" si="83"/>
        <v>0.15049252055616735</v>
      </c>
      <c r="GW76" s="86">
        <f t="shared" si="83"/>
        <v>0.17327408538153316</v>
      </c>
      <c r="GX76" s="86">
        <f t="shared" si="83"/>
        <v>0.12302259696403241</v>
      </c>
      <c r="GY76" s="86">
        <f t="shared" si="83"/>
        <v>0.12446756679049306</v>
      </c>
      <c r="GZ76" s="86">
        <f t="shared" si="83"/>
        <v>0.11954281058357562</v>
      </c>
      <c r="HA76" s="86">
        <f t="shared" si="83"/>
        <v>0.12992114716433767</v>
      </c>
      <c r="HC76" s="86">
        <f t="shared" si="73"/>
        <v>4.0292712077720434E-6</v>
      </c>
      <c r="HD76" s="86">
        <f t="shared" si="69"/>
        <v>1.4589161925314232E-6</v>
      </c>
      <c r="HE76" s="86">
        <f t="shared" si="69"/>
        <v>6.2334097647253969E-7</v>
      </c>
      <c r="HF76" s="86">
        <f t="shared" si="69"/>
        <v>1.2358351894704247E-6</v>
      </c>
      <c r="HG76" s="86">
        <f t="shared" si="69"/>
        <v>2.4368072768099005E-6</v>
      </c>
      <c r="HH76" s="86">
        <f t="shared" si="69"/>
        <v>1.5375364000496097E-7</v>
      </c>
      <c r="HI76" s="86">
        <f t="shared" si="69"/>
        <v>9.0554429929103313E-7</v>
      </c>
      <c r="HJ76" s="86">
        <f t="shared" si="69"/>
        <v>5.3723181868598777E-7</v>
      </c>
      <c r="HK76" s="86">
        <f t="shared" si="69"/>
        <v>2.2814963538465959E-7</v>
      </c>
      <c r="HL76" s="86">
        <f t="shared" si="69"/>
        <v>3.0787651186824988E-7</v>
      </c>
      <c r="HM76" s="86">
        <f t="shared" si="69"/>
        <v>9.7711549183477056E-7</v>
      </c>
      <c r="HN76" s="86">
        <f t="shared" si="69"/>
        <v>1.9298657118134222E-7</v>
      </c>
      <c r="HO76" s="86">
        <f t="shared" si="69"/>
        <v>2.4646815617335391E-7</v>
      </c>
      <c r="HP76" s="86">
        <f t="shared" si="69"/>
        <v>2.1684635834582405E-7</v>
      </c>
      <c r="HQ76" s="86">
        <f t="shared" si="69"/>
        <v>9.4415403066783437E-9</v>
      </c>
      <c r="HS76" s="86">
        <f t="shared" ref="HS76:IG92" si="84" xml:space="preserve"> _xlfn.NORM.DIST($B76, C$9, ABS(C$13), TRUE) * _xlfn.NORM.DIST(($B76 - C$9)*C$17, 0, ABS(C$13), TRUE) * 2</f>
        <v>1.5415907931945102E-60</v>
      </c>
      <c r="HT76" s="86">
        <f t="shared" si="84"/>
        <v>6.3136589602813378E-64</v>
      </c>
      <c r="HU76" s="86">
        <f t="shared" si="84"/>
        <v>8.7384797370692545E-68</v>
      </c>
      <c r="HV76" s="86">
        <f t="shared" si="84"/>
        <v>2.0046912776306354E-68</v>
      </c>
      <c r="HW76" s="86">
        <f t="shared" si="84"/>
        <v>1.605782844504088E-64</v>
      </c>
      <c r="HX76" s="86">
        <f t="shared" si="84"/>
        <v>1.2817452544984056E-78</v>
      </c>
      <c r="HY76" s="86">
        <f t="shared" si="84"/>
        <v>7.2255037589580632E-69</v>
      </c>
      <c r="HZ76" s="86">
        <f t="shared" si="84"/>
        <v>2.1255032503962793E-73</v>
      </c>
      <c r="IA76" s="86">
        <f t="shared" si="84"/>
        <v>3.5297128982243468E-79</v>
      </c>
      <c r="IB76" s="86">
        <f t="shared" si="84"/>
        <v>9.3248767093214707E-77</v>
      </c>
      <c r="IC76" s="86">
        <f t="shared" si="84"/>
        <v>1.5245779955963213E-69</v>
      </c>
      <c r="ID76" s="86">
        <f t="shared" si="84"/>
        <v>4.0074488857423872E-78</v>
      </c>
      <c r="IE76" s="86">
        <f t="shared" si="84"/>
        <v>5.5120848641161683E-75</v>
      </c>
      <c r="IF76" s="86">
        <f t="shared" si="84"/>
        <v>5.0146495986335606E-39</v>
      </c>
      <c r="IG76" s="86">
        <f t="shared" si="84"/>
        <v>3.7693297067278346E-25</v>
      </c>
      <c r="II76" s="86">
        <f t="shared" ref="II76:IW92" si="85" xml:space="preserve"> _xlfn.NORM.DIST($B76, C$10, ABS(C$14), TRUE) * _xlfn.NORM.DIST(($B76 - C$10)*C$18, 0, ABS(C$14), TRUE) * 2</f>
        <v>2.695187348338011E-251</v>
      </c>
      <c r="IJ76" s="86">
        <f t="shared" si="85"/>
        <v>7.3872369787314194E-266</v>
      </c>
      <c r="IK76" s="86">
        <f t="shared" si="85"/>
        <v>6.9283702932190534E-301</v>
      </c>
      <c r="IL76" s="86">
        <f t="shared" si="85"/>
        <v>1.1202923223264365E-295</v>
      </c>
      <c r="IM76" s="86">
        <f t="shared" si="85"/>
        <v>2.182209634293002E-274</v>
      </c>
      <c r="IN76" s="86">
        <f t="shared" si="85"/>
        <v>0</v>
      </c>
      <c r="IO76" s="86">
        <f t="shared" si="85"/>
        <v>4.0472611445684356E-290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1.8724986837947837E-295</v>
      </c>
      <c r="IT76" s="86">
        <f t="shared" si="85"/>
        <v>0</v>
      </c>
      <c r="IU76" s="86">
        <f t="shared" si="85"/>
        <v>0</v>
      </c>
      <c r="IV76" s="86">
        <f t="shared" si="85"/>
        <v>9.1328462455671282E-145</v>
      </c>
      <c r="IW76" s="86">
        <f t="shared" si="85"/>
        <v>2.013033919143886E-66</v>
      </c>
      <c r="IY76" s="86">
        <f t="shared" ref="IY76:JM92" si="86">GM76+HC76+HS76+II76</f>
        <v>0.15967337406482235</v>
      </c>
      <c r="IZ76" s="86">
        <f t="shared" si="86"/>
        <v>0.15006710451400657</v>
      </c>
      <c r="JA76" s="86">
        <f t="shared" si="86"/>
        <v>0.13101900645504452</v>
      </c>
      <c r="JB76" s="86">
        <f t="shared" si="86"/>
        <v>0.17297398076791909</v>
      </c>
      <c r="JC76" s="86">
        <f t="shared" si="86"/>
        <v>0.1911946127530717</v>
      </c>
      <c r="JD76" s="86">
        <f t="shared" si="86"/>
        <v>0.13141090140732531</v>
      </c>
      <c r="JE76" s="86">
        <f t="shared" si="86"/>
        <v>0.14978955780518102</v>
      </c>
      <c r="JF76" s="86">
        <f t="shared" si="86"/>
        <v>0.14698038712052491</v>
      </c>
      <c r="JG76" s="86">
        <f t="shared" si="86"/>
        <v>0.13309839032974094</v>
      </c>
      <c r="JH76" s="86">
        <f t="shared" si="86"/>
        <v>0.15049282843267922</v>
      </c>
      <c r="JI76" s="86">
        <f t="shared" si="86"/>
        <v>0.17327506249702498</v>
      </c>
      <c r="JJ76" s="86">
        <f t="shared" si="86"/>
        <v>0.12302278995060359</v>
      </c>
      <c r="JK76" s="86">
        <f t="shared" si="86"/>
        <v>0.12446781325864924</v>
      </c>
      <c r="JL76" s="86">
        <f t="shared" si="86"/>
        <v>0.11954302742993396</v>
      </c>
      <c r="JM76" s="86">
        <f t="shared" si="86"/>
        <v>0.12992115660587797</v>
      </c>
    </row>
    <row r="77" spans="2:273" x14ac:dyDescent="0.25">
      <c r="B77" s="2">
        <v>50</v>
      </c>
      <c r="C77" s="37">
        <v>190.83099999999999</v>
      </c>
      <c r="D77" s="37">
        <v>178.559</v>
      </c>
      <c r="E77" s="37">
        <v>167.94900000000001</v>
      </c>
      <c r="F77" s="37">
        <v>184.52500000000001</v>
      </c>
      <c r="G77" s="37">
        <v>184.983</v>
      </c>
      <c r="H77" s="37">
        <v>172.05099999999999</v>
      </c>
      <c r="I77" s="37">
        <v>180.28800000000001</v>
      </c>
      <c r="J77" s="37">
        <v>181.76300000000001</v>
      </c>
      <c r="K77" s="37">
        <v>174.71199999999999</v>
      </c>
      <c r="L77" s="37">
        <v>182.84700000000001</v>
      </c>
      <c r="M77" s="37">
        <v>190.797</v>
      </c>
      <c r="N77" s="37">
        <v>170.42400000000001</v>
      </c>
      <c r="O77" s="37">
        <v>190.559</v>
      </c>
      <c r="P77" s="37">
        <v>175.22</v>
      </c>
      <c r="Q77" s="37">
        <v>173.542</v>
      </c>
      <c r="S77" s="4">
        <f t="shared" si="74"/>
        <v>183.88937417204542</v>
      </c>
      <c r="T77" s="4">
        <f t="shared" si="74"/>
        <v>174.43635480495664</v>
      </c>
      <c r="U77" s="4">
        <f t="shared" si="74"/>
        <v>168.93421245293686</v>
      </c>
      <c r="V77" s="4">
        <f t="shared" si="74"/>
        <v>181.0724042555359</v>
      </c>
      <c r="W77" s="4">
        <f t="shared" si="74"/>
        <v>184.44645483491118</v>
      </c>
      <c r="X77" s="4">
        <f t="shared" si="74"/>
        <v>170.03834239016658</v>
      </c>
      <c r="Y77" s="4">
        <f t="shared" si="74"/>
        <v>176.80035241267007</v>
      </c>
      <c r="Z77" s="4">
        <f t="shared" si="74"/>
        <v>173.1378955468908</v>
      </c>
      <c r="AA77" s="4">
        <f t="shared" si="74"/>
        <v>171.98430900859819</v>
      </c>
      <c r="AB77" s="4">
        <f t="shared" si="74"/>
        <v>178.37857601710803</v>
      </c>
      <c r="AC77" s="4">
        <f t="shared" si="74"/>
        <v>184.54274646334093</v>
      </c>
      <c r="AD77" s="4">
        <f t="shared" si="74"/>
        <v>170.65180916664755</v>
      </c>
      <c r="AE77" s="4">
        <f t="shared" si="74"/>
        <v>183.39432741038016</v>
      </c>
      <c r="AF77" s="4">
        <f t="shared" si="74"/>
        <v>173.54475427747084</v>
      </c>
      <c r="AG77" s="4">
        <f t="shared" si="74"/>
        <v>169.99677069661078</v>
      </c>
      <c r="AI77" s="4">
        <f t="shared" si="75"/>
        <v>6.9416258279545673</v>
      </c>
      <c r="AJ77" s="4">
        <f t="shared" si="75"/>
        <v>4.1226451950433614</v>
      </c>
      <c r="AK77" s="4">
        <f t="shared" si="75"/>
        <v>-0.98521245293684956</v>
      </c>
      <c r="AL77" s="4">
        <f t="shared" si="75"/>
        <v>3.4525957444641051</v>
      </c>
      <c r="AM77" s="4">
        <f t="shared" si="75"/>
        <v>0.53654516508882466</v>
      </c>
      <c r="AN77" s="4">
        <f t="shared" si="75"/>
        <v>2.0126576098334112</v>
      </c>
      <c r="AO77" s="4">
        <f t="shared" si="75"/>
        <v>3.4876475873299455</v>
      </c>
      <c r="AP77" s="4">
        <f t="shared" si="75"/>
        <v>8.625104453109202</v>
      </c>
      <c r="AQ77" s="4">
        <f t="shared" si="75"/>
        <v>2.7276909914018006</v>
      </c>
      <c r="AR77" s="4">
        <f t="shared" si="75"/>
        <v>4.4684239828919772</v>
      </c>
      <c r="AS77" s="4">
        <f t="shared" si="75"/>
        <v>6.2542535366590641</v>
      </c>
      <c r="AT77" s="4">
        <f t="shared" si="75"/>
        <v>-0.22780916664754614</v>
      </c>
      <c r="AU77" s="4">
        <f t="shared" si="75"/>
        <v>7.1646725896198404</v>
      </c>
      <c r="AV77" s="4">
        <f t="shared" si="75"/>
        <v>1.675245722529155</v>
      </c>
      <c r="AW77" s="4">
        <f t="shared" si="75"/>
        <v>3.5452293033892204</v>
      </c>
      <c r="AY77" s="2">
        <f t="shared" si="80"/>
        <v>116.02263667110819</v>
      </c>
      <c r="AZ77" s="2">
        <f t="shared" si="80"/>
        <v>112.35082582219611</v>
      </c>
      <c r="BA77" s="2">
        <f t="shared" si="80"/>
        <v>113.37321925321214</v>
      </c>
      <c r="BB77" s="2">
        <f t="shared" si="80"/>
        <v>112.76035011537022</v>
      </c>
      <c r="BC77" s="2">
        <f t="shared" si="80"/>
        <v>114.44480998599191</v>
      </c>
      <c r="BD77" s="2">
        <f t="shared" si="80"/>
        <v>112.49662651298065</v>
      </c>
      <c r="BE77" s="2">
        <f t="shared" si="80"/>
        <v>112.53830582560458</v>
      </c>
      <c r="BF77" s="2">
        <f t="shared" si="80"/>
        <v>112.84342734965826</v>
      </c>
      <c r="BG77" s="2">
        <f t="shared" si="80"/>
        <v>113.2136561669583</v>
      </c>
      <c r="BH77" s="2">
        <f t="shared" si="80"/>
        <v>115.86540497763895</v>
      </c>
      <c r="BI77" s="2">
        <f t="shared" si="80"/>
        <v>118.84771961721212</v>
      </c>
      <c r="BJ77" s="2">
        <f t="shared" si="80"/>
        <v>119.52041829397515</v>
      </c>
      <c r="BK77" s="2">
        <f t="shared" si="80"/>
        <v>122.74434504846977</v>
      </c>
      <c r="BL77" s="2">
        <f t="shared" si="80"/>
        <v>121.40606223601482</v>
      </c>
      <c r="BM77" s="2">
        <f t="shared" si="80"/>
        <v>122.70627245863795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125.84667421602788</v>
      </c>
      <c r="DL77" s="2">
        <f t="shared" si="76"/>
        <v>118.40205715249664</v>
      </c>
      <c r="DM77" s="2">
        <f t="shared" si="76"/>
        <v>119.84462110694184</v>
      </c>
      <c r="DN77" s="2">
        <f t="shared" si="76"/>
        <v>119.89094915572232</v>
      </c>
      <c r="DO77" s="2">
        <f t="shared" si="76"/>
        <v>123.33555300187618</v>
      </c>
      <c r="DP77" s="2">
        <f t="shared" si="76"/>
        <v>119.68307823613091</v>
      </c>
      <c r="DQ77" s="2">
        <f t="shared" si="76"/>
        <v>120.26310533063426</v>
      </c>
      <c r="DR77" s="2">
        <f t="shared" si="76"/>
        <v>120.56226654995079</v>
      </c>
      <c r="DS77" s="2">
        <f t="shared" si="76"/>
        <v>119.45933585434169</v>
      </c>
      <c r="DT77" s="2">
        <f t="shared" si="76"/>
        <v>121.99223968705547</v>
      </c>
      <c r="DU77" s="2">
        <f t="shared" si="76"/>
        <v>125.15722833020637</v>
      </c>
      <c r="DV77" s="2">
        <f t="shared" si="76"/>
        <v>124.44319985775246</v>
      </c>
      <c r="DW77" s="2">
        <f t="shared" si="76"/>
        <v>128.98390600600604</v>
      </c>
      <c r="DX77" s="2">
        <f t="shared" si="76"/>
        <v>127.94317503217503</v>
      </c>
      <c r="DY77" s="2">
        <f t="shared" si="76"/>
        <v>128.5175906562848</v>
      </c>
      <c r="EA77" s="2">
        <f t="shared" si="77"/>
        <v>111.81350218457857</v>
      </c>
      <c r="EB77" s="2">
        <f t="shared" si="77"/>
        <v>109.64063684368929</v>
      </c>
      <c r="EC77" s="2">
        <f t="shared" si="77"/>
        <v>110.32874235866694</v>
      </c>
      <c r="ED77" s="2">
        <f t="shared" si="77"/>
        <v>109.73409816928708</v>
      </c>
      <c r="EE77" s="2">
        <f t="shared" si="77"/>
        <v>110.94930178899698</v>
      </c>
      <c r="EF77" s="2">
        <f t="shared" si="77"/>
        <v>108.99025526069308</v>
      </c>
      <c r="EG77" s="2">
        <f t="shared" si="77"/>
        <v>109.0730532845143</v>
      </c>
      <c r="EH77" s="2">
        <f t="shared" si="77"/>
        <v>109.22807887937398</v>
      </c>
      <c r="EI77" s="2">
        <f t="shared" si="77"/>
        <v>110.06847275301286</v>
      </c>
      <c r="EJ77" s="2">
        <f t="shared" si="77"/>
        <v>112.9973815353901</v>
      </c>
      <c r="EK77" s="2">
        <f t="shared" si="77"/>
        <v>116.15337658096423</v>
      </c>
      <c r="EL77" s="2">
        <f t="shared" si="77"/>
        <v>117.06741862847775</v>
      </c>
      <c r="EM77" s="2">
        <f t="shared" si="77"/>
        <v>119.63460261200018</v>
      </c>
      <c r="EN77" s="2">
        <f t="shared" si="77"/>
        <v>118.05275741732996</v>
      </c>
      <c r="EO77" s="2">
        <f t="shared" si="77"/>
        <v>119.479831183785</v>
      </c>
      <c r="EQ77" s="2">
        <f t="shared" si="78"/>
        <v>112.41377330173164</v>
      </c>
      <c r="ER77" s="2">
        <f t="shared" si="78"/>
        <v>109.99567566458309</v>
      </c>
      <c r="ES77" s="2">
        <f t="shared" si="78"/>
        <v>109.90458536417813</v>
      </c>
      <c r="ET77" s="2">
        <f t="shared" si="78"/>
        <v>110.13519646935916</v>
      </c>
      <c r="EU77" s="2">
        <f t="shared" si="78"/>
        <v>109.79170056214168</v>
      </c>
      <c r="EV77" s="2">
        <f t="shared" si="78"/>
        <v>109.77023330363255</v>
      </c>
      <c r="EW77" s="2">
        <f t="shared" si="78"/>
        <v>110.36384978777588</v>
      </c>
      <c r="EX77" s="2">
        <f t="shared" si="78"/>
        <v>109.52598576370409</v>
      </c>
      <c r="EY77" s="2">
        <f t="shared" si="78"/>
        <v>110.4964128553909</v>
      </c>
      <c r="EZ77" s="2">
        <f t="shared" si="78"/>
        <v>112.74778392840027</v>
      </c>
      <c r="FA77" s="2">
        <f t="shared" si="78"/>
        <v>115.315818316342</v>
      </c>
      <c r="FB77" s="2">
        <f t="shared" si="78"/>
        <v>117.11631382210764</v>
      </c>
      <c r="FC77" s="2">
        <f t="shared" si="78"/>
        <v>119.43244769249851</v>
      </c>
      <c r="FD77" s="2">
        <f t="shared" si="78"/>
        <v>119.1298814510523</v>
      </c>
      <c r="FE77" s="2">
        <f t="shared" si="78"/>
        <v>120.89569696983676</v>
      </c>
      <c r="FG77" s="2">
        <f t="shared" si="79"/>
        <v>0.70007126745458848</v>
      </c>
      <c r="FH77" s="2">
        <f t="shared" si="79"/>
        <v>0.69068365112373376</v>
      </c>
      <c r="FI77" s="2">
        <f t="shared" si="79"/>
        <v>0.6800506600689159</v>
      </c>
      <c r="FJ77" s="2">
        <f t="shared" si="79"/>
        <v>0.70206049428309802</v>
      </c>
      <c r="FK77" s="2">
        <f t="shared" si="79"/>
        <v>0.71776107757175789</v>
      </c>
      <c r="FL77" s="2">
        <f t="shared" si="79"/>
        <v>0.67210443794661234</v>
      </c>
      <c r="FM77" s="2">
        <f t="shared" si="79"/>
        <v>0.69036348157693062</v>
      </c>
      <c r="FN77" s="2">
        <f t="shared" si="79"/>
        <v>0.68103141922258525</v>
      </c>
      <c r="FO77" s="2">
        <f t="shared" si="79"/>
        <v>0.66509708839455395</v>
      </c>
      <c r="FP77" s="2">
        <f t="shared" si="79"/>
        <v>0.68113832940067598</v>
      </c>
      <c r="FQ77" s="2">
        <f t="shared" si="79"/>
        <v>0.70072365045763896</v>
      </c>
      <c r="FR77" s="2">
        <f t="shared" si="79"/>
        <v>0.66742715834266131</v>
      </c>
      <c r="FS77" s="2">
        <f t="shared" si="79"/>
        <v>0.6673764509479656</v>
      </c>
      <c r="FT77" s="2">
        <f t="shared" si="79"/>
        <v>0.66097543980631879</v>
      </c>
      <c r="FU77" s="2">
        <f t="shared" si="79"/>
        <v>0.64303009659403221</v>
      </c>
      <c r="FW77" s="2">
        <f t="shared" si="82"/>
        <v>3.0483816409890307E-4</v>
      </c>
      <c r="FX77" s="2">
        <f t="shared" si="82"/>
        <v>3.8992247611029026E-4</v>
      </c>
      <c r="FY77" s="2">
        <f t="shared" si="82"/>
        <v>2.881711988314147E-4</v>
      </c>
      <c r="FZ77" s="2">
        <f t="shared" si="82"/>
        <v>3.111046453324996E-4</v>
      </c>
      <c r="GA77" s="2">
        <f t="shared" si="82"/>
        <v>3.2308038806817775E-4</v>
      </c>
      <c r="GB77" s="2">
        <f t="shared" si="82"/>
        <v>3.1033286282317583E-4</v>
      </c>
      <c r="GC77" s="2">
        <f t="shared" si="82"/>
        <v>3.1281813649921072E-4</v>
      </c>
      <c r="GD77" s="2">
        <f t="shared" si="82"/>
        <v>3.3136104172778043E-4</v>
      </c>
      <c r="GE77" s="2">
        <f t="shared" si="82"/>
        <v>3.6458098085078149E-4</v>
      </c>
      <c r="GF77" s="2">
        <f t="shared" si="82"/>
        <v>3.6881281123155306E-4</v>
      </c>
      <c r="GG77" s="2">
        <f t="shared" si="82"/>
        <v>3.5441962479111551E-4</v>
      </c>
      <c r="GH77" s="2">
        <f t="shared" si="82"/>
        <v>3.096957701443885E-4</v>
      </c>
      <c r="GI77" s="2">
        <f t="shared" si="82"/>
        <v>2.7721120518368376E-4</v>
      </c>
      <c r="GJ77" s="2">
        <f t="shared" si="82"/>
        <v>1.9527619250729063E-4</v>
      </c>
      <c r="GK77" s="2">
        <f t="shared" si="82"/>
        <v>1.6466882004026912E-4</v>
      </c>
      <c r="GM77" s="86">
        <f t="shared" si="83"/>
        <v>0.2030675116327178</v>
      </c>
      <c r="GN77" s="86">
        <f t="shared" si="83"/>
        <v>0.1929352809517374</v>
      </c>
      <c r="GO77" s="86">
        <f t="shared" si="83"/>
        <v>0.1699532915128</v>
      </c>
      <c r="GP77" s="86">
        <f t="shared" si="83"/>
        <v>0.22027653135465533</v>
      </c>
      <c r="GQ77" s="86">
        <f t="shared" si="83"/>
        <v>0.23941219597700097</v>
      </c>
      <c r="GR77" s="86">
        <f t="shared" si="83"/>
        <v>0.17300797082141198</v>
      </c>
      <c r="GS77" s="86">
        <f t="shared" si="83"/>
        <v>0.19265911314254891</v>
      </c>
      <c r="GT77" s="86">
        <f t="shared" si="83"/>
        <v>0.19182373939848793</v>
      </c>
      <c r="GU77" s="86">
        <f t="shared" si="83"/>
        <v>0.17790091365302271</v>
      </c>
      <c r="GV77" s="86">
        <f t="shared" si="83"/>
        <v>0.19666929030893138</v>
      </c>
      <c r="GW77" s="86">
        <f t="shared" si="83"/>
        <v>0.2211140869553051</v>
      </c>
      <c r="GX77" s="86">
        <f t="shared" si="83"/>
        <v>0.16263286687870238</v>
      </c>
      <c r="GY77" s="86">
        <f t="shared" si="83"/>
        <v>0.16467381022386635</v>
      </c>
      <c r="GZ77" s="86">
        <f t="shared" si="83"/>
        <v>0.15979960946700025</v>
      </c>
      <c r="HA77" s="86">
        <f t="shared" si="83"/>
        <v>0.18299906146253764</v>
      </c>
      <c r="HC77" s="86">
        <f t="shared" si="73"/>
        <v>8.1559242383690372E-6</v>
      </c>
      <c r="HD77" s="86">
        <f t="shared" si="69"/>
        <v>3.1785670913131346E-6</v>
      </c>
      <c r="HE77" s="86">
        <f t="shared" si="69"/>
        <v>1.4212797607387189E-6</v>
      </c>
      <c r="HF77" s="86">
        <f t="shared" si="69"/>
        <v>2.7606033825962922E-6</v>
      </c>
      <c r="HG77" s="86">
        <f t="shared" ref="HG77:HQ100" si="87" xml:space="preserve"> _xlfn.NORM.DIST($B77, G$8, ABS(G$12), TRUE) * _xlfn.NORM.DIST(($B77 - G$8)*G$16, 0, ABS(G$12), TRUE) * 2</f>
        <v>5.1970077487602952E-6</v>
      </c>
      <c r="HH77" s="86">
        <f t="shared" si="87"/>
        <v>3.8597131166178689E-7</v>
      </c>
      <c r="HI77" s="86">
        <f t="shared" si="87"/>
        <v>2.027862337516232E-6</v>
      </c>
      <c r="HJ77" s="86">
        <f t="shared" si="87"/>
        <v>1.2684878534980091E-6</v>
      </c>
      <c r="HK77" s="86">
        <f t="shared" si="87"/>
        <v>5.7636322550356311E-7</v>
      </c>
      <c r="HL77" s="86">
        <f t="shared" si="87"/>
        <v>7.6127124953163442E-7</v>
      </c>
      <c r="HM77" s="86">
        <f t="shared" si="87"/>
        <v>2.2265223382191949E-6</v>
      </c>
      <c r="HN77" s="86">
        <f t="shared" si="87"/>
        <v>4.7798077788106732E-7</v>
      </c>
      <c r="HO77" s="86">
        <f t="shared" si="87"/>
        <v>5.8936501445929404E-7</v>
      </c>
      <c r="HP77" s="86">
        <f t="shared" si="87"/>
        <v>5.181809367378314E-7</v>
      </c>
      <c r="HQ77" s="86">
        <f t="shared" si="87"/>
        <v>2.9380622608062376E-8</v>
      </c>
      <c r="HS77" s="86">
        <f t="shared" si="84"/>
        <v>1.0317203919451564E-58</v>
      </c>
      <c r="HT77" s="86">
        <f t="shared" si="84"/>
        <v>6.1787773178762806E-62</v>
      </c>
      <c r="HU77" s="86">
        <f t="shared" si="84"/>
        <v>1.10798808642533E-65</v>
      </c>
      <c r="HV77" s="86">
        <f t="shared" si="84"/>
        <v>2.6089487032086905E-66</v>
      </c>
      <c r="HW77" s="86">
        <f t="shared" si="84"/>
        <v>1.5524280621233069E-62</v>
      </c>
      <c r="HX77" s="86">
        <f t="shared" si="84"/>
        <v>3.328844646300197E-76</v>
      </c>
      <c r="HY77" s="86">
        <f t="shared" si="84"/>
        <v>9.1559676565126263E-67</v>
      </c>
      <c r="HZ77" s="86">
        <f t="shared" si="84"/>
        <v>3.9769741137689435E-71</v>
      </c>
      <c r="IA77" s="86">
        <f t="shared" si="84"/>
        <v>1.0493436570675371E-76</v>
      </c>
      <c r="IB77" s="86">
        <f t="shared" si="84"/>
        <v>2.3545561016163057E-74</v>
      </c>
      <c r="IC77" s="86">
        <f t="shared" si="84"/>
        <v>2.2324767814558685E-67</v>
      </c>
      <c r="ID77" s="86">
        <f t="shared" si="84"/>
        <v>9.8270408390037826E-76</v>
      </c>
      <c r="IE77" s="86">
        <f t="shared" si="84"/>
        <v>1.020392440317247E-72</v>
      </c>
      <c r="IF77" s="86">
        <f t="shared" si="84"/>
        <v>6.3725256716181599E-38</v>
      </c>
      <c r="IG77" s="86">
        <f t="shared" si="84"/>
        <v>1.8376649214947119E-24</v>
      </c>
      <c r="II77" s="86">
        <f t="shared" si="85"/>
        <v>1.0110861212267274E-245</v>
      </c>
      <c r="IJ77" s="86">
        <f t="shared" si="85"/>
        <v>8.9139071228570519E-260</v>
      </c>
      <c r="IK77" s="86">
        <f t="shared" si="85"/>
        <v>3.0063301143027958E-294</v>
      </c>
      <c r="IL77" s="86">
        <f t="shared" si="85"/>
        <v>4.284526043509319E-289</v>
      </c>
      <c r="IM77" s="86">
        <f t="shared" si="85"/>
        <v>2.9687960944558984E-268</v>
      </c>
      <c r="IN77" s="86">
        <f t="shared" si="85"/>
        <v>0</v>
      </c>
      <c r="IO77" s="86">
        <f t="shared" si="85"/>
        <v>1.1735480519139593E-283</v>
      </c>
      <c r="IP77" s="86">
        <f t="shared" si="85"/>
        <v>8.7774624439465613E-306</v>
      </c>
      <c r="IQ77" s="86">
        <f t="shared" si="85"/>
        <v>0</v>
      </c>
      <c r="IR77" s="86">
        <f t="shared" si="85"/>
        <v>0</v>
      </c>
      <c r="IS77" s="86">
        <f t="shared" si="85"/>
        <v>9.0385637039906758E-289</v>
      </c>
      <c r="IT77" s="86">
        <f t="shared" si="85"/>
        <v>0</v>
      </c>
      <c r="IU77" s="86">
        <f t="shared" si="85"/>
        <v>0</v>
      </c>
      <c r="IV77" s="86">
        <f t="shared" si="85"/>
        <v>9.7792810019204865E-142</v>
      </c>
      <c r="IW77" s="86">
        <f t="shared" si="85"/>
        <v>4.4467435781964987E-65</v>
      </c>
      <c r="IY77" s="86">
        <f t="shared" si="86"/>
        <v>0.20307566755695616</v>
      </c>
      <c r="IZ77" s="86">
        <f t="shared" si="86"/>
        <v>0.19293845951882871</v>
      </c>
      <c r="JA77" s="86">
        <f t="shared" si="86"/>
        <v>0.16995471279256075</v>
      </c>
      <c r="JB77" s="86">
        <f t="shared" si="86"/>
        <v>0.22027929195803791</v>
      </c>
      <c r="JC77" s="86">
        <f t="shared" si="86"/>
        <v>0.23941739298474973</v>
      </c>
      <c r="JD77" s="86">
        <f t="shared" si="86"/>
        <v>0.17300835679272364</v>
      </c>
      <c r="JE77" s="86">
        <f t="shared" si="86"/>
        <v>0.19266114100488643</v>
      </c>
      <c r="JF77" s="86">
        <f t="shared" si="86"/>
        <v>0.19182500788634144</v>
      </c>
      <c r="JG77" s="86">
        <f t="shared" si="86"/>
        <v>0.17790149001624822</v>
      </c>
      <c r="JH77" s="86">
        <f t="shared" si="86"/>
        <v>0.19667005158018092</v>
      </c>
      <c r="JI77" s="86">
        <f t="shared" si="86"/>
        <v>0.22111631347764332</v>
      </c>
      <c r="JJ77" s="86">
        <f t="shared" si="86"/>
        <v>0.16263334485948025</v>
      </c>
      <c r="JK77" s="86">
        <f t="shared" si="86"/>
        <v>0.1646743995888808</v>
      </c>
      <c r="JL77" s="86">
        <f t="shared" si="86"/>
        <v>0.159800127647937</v>
      </c>
      <c r="JM77" s="86">
        <f t="shared" si="86"/>
        <v>0.18299909084316024</v>
      </c>
    </row>
    <row r="78" spans="2:273" x14ac:dyDescent="0.25">
      <c r="B78" s="2">
        <v>51</v>
      </c>
      <c r="C78" s="37">
        <v>207.30500000000001</v>
      </c>
      <c r="D78" s="37">
        <v>192.542</v>
      </c>
      <c r="E78" s="37">
        <v>185.91499999999999</v>
      </c>
      <c r="F78" s="37">
        <v>199</v>
      </c>
      <c r="G78" s="37">
        <v>199.881</v>
      </c>
      <c r="H78" s="37">
        <v>190.23699999999999</v>
      </c>
      <c r="I78" s="37">
        <v>197.898</v>
      </c>
      <c r="J78" s="37">
        <v>197</v>
      </c>
      <c r="K78" s="37">
        <v>193.542</v>
      </c>
      <c r="L78" s="37">
        <v>197.59299999999999</v>
      </c>
      <c r="M78" s="37">
        <v>203.83099999999999</v>
      </c>
      <c r="N78" s="37">
        <v>185.61</v>
      </c>
      <c r="O78" s="37">
        <v>205.15299999999999</v>
      </c>
      <c r="P78" s="37">
        <v>190.864</v>
      </c>
      <c r="Q78" s="37">
        <v>186.76300000000001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195.49384231581203</v>
      </c>
      <c r="T78" s="4">
        <f t="shared" si="88"/>
        <v>185.71677541208538</v>
      </c>
      <c r="U78" s="4">
        <f t="shared" si="88"/>
        <v>179.66752149578127</v>
      </c>
      <c r="V78" s="4">
        <f t="shared" si="88"/>
        <v>192.6188663827065</v>
      </c>
      <c r="W78" s="4">
        <f t="shared" si="88"/>
        <v>195.15150307181847</v>
      </c>
      <c r="X78" s="4">
        <f t="shared" si="88"/>
        <v>181.79582648205533</v>
      </c>
      <c r="Y78" s="4">
        <f t="shared" si="88"/>
        <v>188.51541426777098</v>
      </c>
      <c r="Z78" s="4">
        <f t="shared" si="88"/>
        <v>184.77182868863952</v>
      </c>
      <c r="AA78" s="4">
        <f t="shared" si="88"/>
        <v>184.5864302632252</v>
      </c>
      <c r="AB78" s="4">
        <f t="shared" si="88"/>
        <v>190.42913956535781</v>
      </c>
      <c r="AC78" s="4">
        <f t="shared" si="88"/>
        <v>195.71957144280583</v>
      </c>
      <c r="AD78" s="4">
        <f t="shared" si="88"/>
        <v>181.40051648207861</v>
      </c>
      <c r="AE78" s="4">
        <f t="shared" si="88"/>
        <v>196.09169536440726</v>
      </c>
      <c r="AF78" s="4">
        <f t="shared" si="88"/>
        <v>184.97817780157649</v>
      </c>
      <c r="AG78" s="4">
        <f t="shared" si="88"/>
        <v>181.89967544398476</v>
      </c>
      <c r="AI78" s="4">
        <f t="shared" ref="AI78:AW94" si="89">IF(OR($B78 &lt; C$230, $B78 &gt; C$233), 0, C78-S78)</f>
        <v>11.811157684187975</v>
      </c>
      <c r="AJ78" s="4">
        <f t="shared" si="89"/>
        <v>6.8252245879146187</v>
      </c>
      <c r="AK78" s="4">
        <f t="shared" si="89"/>
        <v>6.2474785042187193</v>
      </c>
      <c r="AL78" s="4">
        <f t="shared" si="89"/>
        <v>6.3811336172935</v>
      </c>
      <c r="AM78" s="4">
        <f t="shared" si="89"/>
        <v>4.7294969281815327</v>
      </c>
      <c r="AN78" s="4">
        <f t="shared" si="89"/>
        <v>8.4411735179446623</v>
      </c>
      <c r="AO78" s="4">
        <f t="shared" si="89"/>
        <v>9.3825857322290176</v>
      </c>
      <c r="AP78" s="4">
        <f t="shared" si="89"/>
        <v>12.228171311360484</v>
      </c>
      <c r="AQ78" s="4">
        <f t="shared" si="89"/>
        <v>8.9555697367748053</v>
      </c>
      <c r="AR78" s="4">
        <f t="shared" si="89"/>
        <v>7.1638604346421744</v>
      </c>
      <c r="AS78" s="4">
        <f t="shared" si="89"/>
        <v>8.1114285571941593</v>
      </c>
      <c r="AT78" s="4">
        <f t="shared" si="89"/>
        <v>4.2094835179213987</v>
      </c>
      <c r="AU78" s="4">
        <f t="shared" si="89"/>
        <v>9.0613046355927338</v>
      </c>
      <c r="AV78" s="4">
        <f t="shared" si="89"/>
        <v>5.8858221984235115</v>
      </c>
      <c r="AW78" s="4">
        <f t="shared" si="89"/>
        <v>4.8633245560152432</v>
      </c>
      <c r="AY78" s="2">
        <f t="shared" si="80"/>
        <v>115.79372180684067</v>
      </c>
      <c r="AZ78" s="2">
        <f t="shared" si="80"/>
        <v>112.17463409796832</v>
      </c>
      <c r="BA78" s="2">
        <f t="shared" si="80"/>
        <v>113.17854174192271</v>
      </c>
      <c r="BB78" s="2">
        <f t="shared" si="80"/>
        <v>112.57571100439655</v>
      </c>
      <c r="BC78" s="2">
        <f t="shared" si="80"/>
        <v>114.21427709959383</v>
      </c>
      <c r="BD78" s="2">
        <f t="shared" si="80"/>
        <v>112.33611101755972</v>
      </c>
      <c r="BE78" s="2">
        <f t="shared" si="80"/>
        <v>112.36645680504029</v>
      </c>
      <c r="BF78" s="2">
        <f t="shared" si="80"/>
        <v>112.66956641512211</v>
      </c>
      <c r="BG78" s="2">
        <f t="shared" si="80"/>
        <v>113.05335660118959</v>
      </c>
      <c r="BH78" s="2">
        <f t="shared" si="80"/>
        <v>115.69088822468304</v>
      </c>
      <c r="BI78" s="2">
        <f t="shared" si="80"/>
        <v>118.66177004032167</v>
      </c>
      <c r="BJ78" s="2">
        <f t="shared" si="80"/>
        <v>119.37697300705265</v>
      </c>
      <c r="BK78" s="2">
        <f t="shared" si="80"/>
        <v>122.56869387487245</v>
      </c>
      <c r="BL78" s="2">
        <f t="shared" si="80"/>
        <v>121.24895441873397</v>
      </c>
      <c r="BM78" s="2">
        <f t="shared" si="80"/>
        <v>122.58923587276757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126.20632595818816</v>
      </c>
      <c r="DL78" s="2">
        <f t="shared" si="90"/>
        <v>118.53928812415656</v>
      </c>
      <c r="DM78" s="2">
        <f t="shared" si="90"/>
        <v>120.0271271106942</v>
      </c>
      <c r="DN78" s="2">
        <f t="shared" si="90"/>
        <v>120.07745675422139</v>
      </c>
      <c r="DO78" s="2">
        <f t="shared" si="90"/>
        <v>123.58970637898688</v>
      </c>
      <c r="DP78" s="2">
        <f t="shared" si="90"/>
        <v>119.95260265528691</v>
      </c>
      <c r="DQ78" s="2">
        <f t="shared" si="90"/>
        <v>120.4717172739541</v>
      </c>
      <c r="DR78" s="2">
        <f t="shared" si="90"/>
        <v>120.79366188860929</v>
      </c>
      <c r="DS78" s="2">
        <f t="shared" si="90"/>
        <v>119.68150700280108</v>
      </c>
      <c r="DT78" s="2">
        <f t="shared" si="90"/>
        <v>122.18918349928876</v>
      </c>
      <c r="DU78" s="2">
        <f t="shared" si="90"/>
        <v>125.37587335834895</v>
      </c>
      <c r="DV78" s="2">
        <f t="shared" si="90"/>
        <v>124.66426031294451</v>
      </c>
      <c r="DW78" s="2">
        <f t="shared" si="90"/>
        <v>129.25147897897901</v>
      </c>
      <c r="DX78" s="2">
        <f t="shared" si="90"/>
        <v>128.23907078507079</v>
      </c>
      <c r="DY78" s="2">
        <f t="shared" si="90"/>
        <v>128.83169254727477</v>
      </c>
      <c r="EA78" s="2">
        <f t="shared" ref="EA78:EO95" si="91">CE$228*$B78+CE$229</f>
        <v>111.72494037564987</v>
      </c>
      <c r="EB78" s="2">
        <f t="shared" si="91"/>
        <v>109.5748727735369</v>
      </c>
      <c r="EC78" s="2">
        <f t="shared" si="91"/>
        <v>110.2401271200973</v>
      </c>
      <c r="ED78" s="2">
        <f t="shared" si="91"/>
        <v>109.67206476416109</v>
      </c>
      <c r="EE78" s="2">
        <f t="shared" si="91"/>
        <v>110.85258682688426</v>
      </c>
      <c r="EF78" s="2">
        <f t="shared" si="91"/>
        <v>108.94687443022164</v>
      </c>
      <c r="EG78" s="2">
        <f t="shared" si="91"/>
        <v>109.05040439371095</v>
      </c>
      <c r="EH78" s="2">
        <f t="shared" si="91"/>
        <v>109.19920494980067</v>
      </c>
      <c r="EI78" s="2">
        <f t="shared" si="91"/>
        <v>110.00924127785385</v>
      </c>
      <c r="EJ78" s="2">
        <f t="shared" si="91"/>
        <v>112.9166461845608</v>
      </c>
      <c r="EK78" s="2">
        <f t="shared" si="91"/>
        <v>116.04696043342015</v>
      </c>
      <c r="EL78" s="2">
        <f t="shared" si="91"/>
        <v>116.97415932789946</v>
      </c>
      <c r="EM78" s="2">
        <f t="shared" si="91"/>
        <v>119.53111840181164</v>
      </c>
      <c r="EN78" s="2">
        <f t="shared" si="91"/>
        <v>117.9787541746866</v>
      </c>
      <c r="EO78" s="2">
        <f t="shared" si="91"/>
        <v>119.42836082110725</v>
      </c>
      <c r="EQ78" s="2">
        <f t="shared" ref="EQ78:FE94" si="92">CU$228*$B78+CU$229</f>
        <v>112.31311572183319</v>
      </c>
      <c r="ER78" s="2">
        <f t="shared" si="92"/>
        <v>109.92259720721783</v>
      </c>
      <c r="ES78" s="2">
        <f t="shared" si="92"/>
        <v>109.82431300441519</v>
      </c>
      <c r="ET78" s="2">
        <f t="shared" si="92"/>
        <v>110.06497649728773</v>
      </c>
      <c r="EU78" s="2">
        <f t="shared" si="92"/>
        <v>109.71916011298489</v>
      </c>
      <c r="EV78" s="2">
        <f t="shared" si="92"/>
        <v>109.71096227177848</v>
      </c>
      <c r="EW78" s="2">
        <f t="shared" si="92"/>
        <v>110.31492711162987</v>
      </c>
      <c r="EX78" s="2">
        <f t="shared" si="92"/>
        <v>109.49102554550292</v>
      </c>
      <c r="EY78" s="2">
        <f t="shared" si="92"/>
        <v>110.4282352846315</v>
      </c>
      <c r="EZ78" s="2">
        <f t="shared" si="92"/>
        <v>112.67209508361731</v>
      </c>
      <c r="FA78" s="2">
        <f t="shared" si="92"/>
        <v>115.22655710324845</v>
      </c>
      <c r="FB78" s="2">
        <f t="shared" si="92"/>
        <v>117.02209320406925</v>
      </c>
      <c r="FC78" s="2">
        <f t="shared" si="92"/>
        <v>119.33283157788364</v>
      </c>
      <c r="FD78" s="2">
        <f t="shared" si="92"/>
        <v>119.0353896384654</v>
      </c>
      <c r="FE78" s="2">
        <f t="shared" si="92"/>
        <v>120.80623597780101</v>
      </c>
      <c r="FG78" s="2">
        <f t="shared" ref="FG78:FU94" si="93">POWER(10,($B78-C$231)/C$229)/(1+POWER(10,($B78-C$231)/C$229))</f>
        <v>0.71904726815575226</v>
      </c>
      <c r="FH78" s="2">
        <f t="shared" si="93"/>
        <v>0.71000756192978243</v>
      </c>
      <c r="FI78" s="2">
        <f t="shared" si="93"/>
        <v>0.69975007589548055</v>
      </c>
      <c r="FJ78" s="2">
        <f t="shared" si="93"/>
        <v>0.72096080405299279</v>
      </c>
      <c r="FK78" s="2">
        <f t="shared" si="93"/>
        <v>0.73603986650700015</v>
      </c>
      <c r="FL78" s="2">
        <f t="shared" si="93"/>
        <v>0.69207157153167154</v>
      </c>
      <c r="FM78" s="2">
        <f t="shared" si="93"/>
        <v>0.70969898731565551</v>
      </c>
      <c r="FN78" s="2">
        <f t="shared" si="93"/>
        <v>0.70069702619081287</v>
      </c>
      <c r="FO78" s="2">
        <f t="shared" si="93"/>
        <v>0.68529112818039994</v>
      </c>
      <c r="FP78" s="2">
        <f t="shared" si="93"/>
        <v>0.7008002407831071</v>
      </c>
      <c r="FQ78" s="2">
        <f t="shared" si="93"/>
        <v>0.71967490352149321</v>
      </c>
      <c r="FR78" s="2">
        <f t="shared" si="93"/>
        <v>0.6875467035891254</v>
      </c>
      <c r="FS78" s="2">
        <f t="shared" si="93"/>
        <v>0.68749762749929266</v>
      </c>
      <c r="FT78" s="2">
        <f t="shared" si="93"/>
        <v>0.68129891797403197</v>
      </c>
      <c r="FU78" s="2">
        <f t="shared" si="93"/>
        <v>0.66388229572861102</v>
      </c>
      <c r="FW78" s="2">
        <f t="shared" si="82"/>
        <v>3.342385702514712E-4</v>
      </c>
      <c r="FX78" s="2">
        <f t="shared" si="82"/>
        <v>4.2752541015536692E-4</v>
      </c>
      <c r="FY78" s="2">
        <f t="shared" si="82"/>
        <v>3.1596465175081734E-4</v>
      </c>
      <c r="FZ78" s="2">
        <f t="shared" si="82"/>
        <v>3.4110922199575352E-4</v>
      </c>
      <c r="GA78" s="2">
        <f t="shared" si="82"/>
        <v>3.5423955939569861E-4</v>
      </c>
      <c r="GB78" s="2">
        <f t="shared" si="82"/>
        <v>3.4026303003645823E-4</v>
      </c>
      <c r="GC78" s="2">
        <f t="shared" si="82"/>
        <v>3.4298791460983676E-4</v>
      </c>
      <c r="GD78" s="2">
        <f t="shared" si="82"/>
        <v>3.6331854233333173E-4</v>
      </c>
      <c r="GE78" s="2">
        <f t="shared" si="82"/>
        <v>3.9974103569406625E-4</v>
      </c>
      <c r="GF78" s="2">
        <f t="shared" si="82"/>
        <v>4.0438081713580913E-4</v>
      </c>
      <c r="GG78" s="2">
        <f t="shared" si="82"/>
        <v>3.8860010316768117E-4</v>
      </c>
      <c r="GH78" s="2">
        <f t="shared" si="82"/>
        <v>3.3956451359059637E-4</v>
      </c>
      <c r="GI78" s="2">
        <f t="shared" si="82"/>
        <v>3.0394791317308126E-4</v>
      </c>
      <c r="GJ78" s="2">
        <f t="shared" si="82"/>
        <v>2.1411205346154004E-4</v>
      </c>
      <c r="GK78" s="2">
        <f t="shared" si="82"/>
        <v>1.8055290232371968E-4</v>
      </c>
      <c r="GM78" s="86">
        <f t="shared" si="83"/>
        <v>0.25444598886107589</v>
      </c>
      <c r="GN78" s="86">
        <f t="shared" si="83"/>
        <v>0.24416790792323742</v>
      </c>
      <c r="GO78" s="86">
        <f t="shared" si="83"/>
        <v>0.21697445366311258</v>
      </c>
      <c r="GP78" s="86">
        <f t="shared" si="83"/>
        <v>0.27620882034710303</v>
      </c>
      <c r="GQ78" s="86">
        <f t="shared" si="83"/>
        <v>0.29562819173072935</v>
      </c>
      <c r="GR78" s="86">
        <f t="shared" si="83"/>
        <v>0.22374015740047282</v>
      </c>
      <c r="GS78" s="86">
        <f t="shared" si="83"/>
        <v>0.24392682144186259</v>
      </c>
      <c r="GT78" s="86">
        <f t="shared" si="83"/>
        <v>0.24599822880489416</v>
      </c>
      <c r="GU78" s="86">
        <f t="shared" si="83"/>
        <v>0.23306621701112809</v>
      </c>
      <c r="GV78" s="86">
        <f t="shared" si="83"/>
        <v>0.25244836004701676</v>
      </c>
      <c r="GW78" s="86">
        <f t="shared" si="83"/>
        <v>0.27774636838158989</v>
      </c>
      <c r="GX78" s="86">
        <f t="shared" si="83"/>
        <v>0.21117580853274476</v>
      </c>
      <c r="GY78" s="86">
        <f t="shared" si="83"/>
        <v>0.21382447559127293</v>
      </c>
      <c r="GZ78" s="86">
        <f t="shared" si="83"/>
        <v>0.20953806579225473</v>
      </c>
      <c r="HA78" s="86">
        <f t="shared" si="83"/>
        <v>0.25059741544583897</v>
      </c>
      <c r="HC78" s="86">
        <f t="shared" si="73"/>
        <v>1.6161452660574771E-5</v>
      </c>
      <c r="HD78" s="86">
        <f t="shared" si="73"/>
        <v>6.7609595401609662E-6</v>
      </c>
      <c r="HE78" s="86">
        <f t="shared" si="73"/>
        <v>3.1597496214340226E-6</v>
      </c>
      <c r="HF78" s="86">
        <f t="shared" si="73"/>
        <v>6.0127538866775832E-6</v>
      </c>
      <c r="HG78" s="86">
        <f t="shared" si="87"/>
        <v>1.0825072730411082E-5</v>
      </c>
      <c r="HH78" s="86">
        <f t="shared" si="87"/>
        <v>9.4147576703139261E-7</v>
      </c>
      <c r="HI78" s="86">
        <f t="shared" si="87"/>
        <v>4.429735490522222E-6</v>
      </c>
      <c r="HJ78" s="86">
        <f t="shared" si="87"/>
        <v>2.9146854372172968E-6</v>
      </c>
      <c r="HK78" s="86">
        <f t="shared" si="87"/>
        <v>1.4131399937399544E-6</v>
      </c>
      <c r="HL78" s="86">
        <f t="shared" si="87"/>
        <v>1.8283611615633819E-6</v>
      </c>
      <c r="HM78" s="86">
        <f t="shared" si="87"/>
        <v>4.9428494538628598E-6</v>
      </c>
      <c r="HN78" s="86">
        <f t="shared" si="87"/>
        <v>1.150805661748912E-6</v>
      </c>
      <c r="HO78" s="86">
        <f t="shared" si="87"/>
        <v>1.3723819460316961E-6</v>
      </c>
      <c r="HP78" s="86">
        <f t="shared" si="87"/>
        <v>1.2061327602713555E-6</v>
      </c>
      <c r="HQ78" s="86">
        <f t="shared" si="87"/>
        <v>8.8096051557626628E-8</v>
      </c>
      <c r="HS78" s="86">
        <f t="shared" si="84"/>
        <v>6.4645686669647165E-57</v>
      </c>
      <c r="HT78" s="86">
        <f t="shared" si="84"/>
        <v>5.6146443264518924E-60</v>
      </c>
      <c r="HU78" s="86">
        <f t="shared" si="84"/>
        <v>1.2994995564964184E-63</v>
      </c>
      <c r="HV78" s="86">
        <f t="shared" si="84"/>
        <v>3.140420335562813E-64</v>
      </c>
      <c r="HW78" s="86">
        <f t="shared" si="84"/>
        <v>1.3951228970841283E-60</v>
      </c>
      <c r="HX78" s="86">
        <f t="shared" si="84"/>
        <v>7.9142982193584869E-74</v>
      </c>
      <c r="HY78" s="86">
        <f t="shared" si="84"/>
        <v>1.0745852438346652E-64</v>
      </c>
      <c r="HZ78" s="86">
        <f t="shared" si="84"/>
        <v>6.8422821251014916E-69</v>
      </c>
      <c r="IA78" s="86">
        <f t="shared" si="84"/>
        <v>2.8452053127317964E-74</v>
      </c>
      <c r="IB78" s="86">
        <f t="shared" si="84"/>
        <v>5.4355218915227565E-72</v>
      </c>
      <c r="IC78" s="86">
        <f t="shared" si="84"/>
        <v>3.0160905264479239E-65</v>
      </c>
      <c r="ID78" s="86">
        <f t="shared" si="84"/>
        <v>2.2087855402570534E-73</v>
      </c>
      <c r="IE78" s="86">
        <f t="shared" si="84"/>
        <v>1.7406773494232524E-70</v>
      </c>
      <c r="IF78" s="86">
        <f t="shared" si="84"/>
        <v>7.7981112786315618E-37</v>
      </c>
      <c r="IG78" s="86">
        <f t="shared" si="84"/>
        <v>8.7547357020323341E-24</v>
      </c>
      <c r="II78" s="86">
        <f t="shared" si="85"/>
        <v>3.2812445065119635E-240</v>
      </c>
      <c r="IJ78" s="86">
        <f t="shared" si="85"/>
        <v>9.1374846547172605E-254</v>
      </c>
      <c r="IK78" s="86">
        <f t="shared" si="85"/>
        <v>1.0989534376670569E-287</v>
      </c>
      <c r="IL78" s="86">
        <f t="shared" si="85"/>
        <v>1.3801677313780215E-282</v>
      </c>
      <c r="IM78" s="86">
        <f t="shared" si="85"/>
        <v>3.4394478095190349E-262</v>
      </c>
      <c r="IN78" s="86">
        <f t="shared" si="85"/>
        <v>0</v>
      </c>
      <c r="IO78" s="86">
        <f t="shared" si="85"/>
        <v>2.8748307572587978E-277</v>
      </c>
      <c r="IP78" s="86">
        <f t="shared" si="85"/>
        <v>7.6483105522548423E-299</v>
      </c>
      <c r="IQ78" s="86">
        <f t="shared" si="85"/>
        <v>0</v>
      </c>
      <c r="IR78" s="86">
        <f t="shared" si="85"/>
        <v>0</v>
      </c>
      <c r="IS78" s="86">
        <f t="shared" si="85"/>
        <v>3.6547279737171959E-282</v>
      </c>
      <c r="IT78" s="86">
        <f t="shared" si="85"/>
        <v>0</v>
      </c>
      <c r="IU78" s="86">
        <f t="shared" si="85"/>
        <v>2.536646691680586E-304</v>
      </c>
      <c r="IV78" s="86">
        <f t="shared" si="85"/>
        <v>9.7187648337039942E-139</v>
      </c>
      <c r="IW78" s="86">
        <f t="shared" si="85"/>
        <v>9.5102368057643688E-64</v>
      </c>
      <c r="IY78" s="86">
        <f t="shared" si="86"/>
        <v>0.25446215031373648</v>
      </c>
      <c r="IZ78" s="86">
        <f t="shared" si="86"/>
        <v>0.24417466888277758</v>
      </c>
      <c r="JA78" s="86">
        <f t="shared" si="86"/>
        <v>0.216977613412734</v>
      </c>
      <c r="JB78" s="86">
        <f t="shared" si="86"/>
        <v>0.27621483310098971</v>
      </c>
      <c r="JC78" s="86">
        <f t="shared" si="86"/>
        <v>0.29563901680345978</v>
      </c>
      <c r="JD78" s="86">
        <f t="shared" si="86"/>
        <v>0.22374109887623986</v>
      </c>
      <c r="JE78" s="86">
        <f t="shared" si="86"/>
        <v>0.24393125117735312</v>
      </c>
      <c r="JF78" s="86">
        <f t="shared" si="86"/>
        <v>0.24600114349033139</v>
      </c>
      <c r="JG78" s="86">
        <f t="shared" si="86"/>
        <v>0.23306763015112184</v>
      </c>
      <c r="JH78" s="86">
        <f t="shared" si="86"/>
        <v>0.25245018840817834</v>
      </c>
      <c r="JI78" s="86">
        <f t="shared" si="86"/>
        <v>0.27775131123104374</v>
      </c>
      <c r="JJ78" s="86">
        <f t="shared" si="86"/>
        <v>0.21117695933840649</v>
      </c>
      <c r="JK78" s="86">
        <f t="shared" si="86"/>
        <v>0.21382584797321896</v>
      </c>
      <c r="JL78" s="86">
        <f t="shared" si="86"/>
        <v>0.20953927192501501</v>
      </c>
      <c r="JM78" s="86">
        <f t="shared" si="86"/>
        <v>0.25059750354189053</v>
      </c>
    </row>
    <row r="79" spans="2:273" x14ac:dyDescent="0.25">
      <c r="B79" s="2">
        <v>52</v>
      </c>
      <c r="C79" s="37">
        <v>216.42400000000001</v>
      </c>
      <c r="D79" s="37">
        <v>205.57599999999999</v>
      </c>
      <c r="E79" s="37">
        <v>200.322</v>
      </c>
      <c r="F79" s="37">
        <v>212.06800000000001</v>
      </c>
      <c r="G79" s="37">
        <v>209.93199999999999</v>
      </c>
      <c r="H79" s="37">
        <v>206.203</v>
      </c>
      <c r="I79" s="37">
        <v>210.61</v>
      </c>
      <c r="J79" s="37">
        <v>210.91499999999999</v>
      </c>
      <c r="K79" s="37">
        <v>207.59299999999999</v>
      </c>
      <c r="L79" s="37">
        <v>211.84700000000001</v>
      </c>
      <c r="M79" s="37">
        <v>217.40700000000001</v>
      </c>
      <c r="N79" s="37">
        <v>201.42400000000001</v>
      </c>
      <c r="O79" s="37">
        <v>218.441</v>
      </c>
      <c r="P79" s="37">
        <v>204.542</v>
      </c>
      <c r="Q79" s="37">
        <v>198.864</v>
      </c>
      <c r="S79" s="4">
        <f t="shared" si="88"/>
        <v>207.46159407200872</v>
      </c>
      <c r="T79" s="4">
        <f t="shared" si="88"/>
        <v>197.45524407059878</v>
      </c>
      <c r="U79" s="4">
        <f t="shared" si="88"/>
        <v>191.04847254793717</v>
      </c>
      <c r="V79" s="4">
        <f t="shared" si="88"/>
        <v>204.43367928711589</v>
      </c>
      <c r="W79" s="4">
        <f t="shared" si="88"/>
        <v>205.98079056513936</v>
      </c>
      <c r="X79" s="4">
        <f t="shared" si="88"/>
        <v>194.2487637600056</v>
      </c>
      <c r="Y79" s="4">
        <f t="shared" si="88"/>
        <v>200.73895814581064</v>
      </c>
      <c r="Z79" s="4">
        <f t="shared" si="88"/>
        <v>196.92037525356238</v>
      </c>
      <c r="AA79" s="4">
        <f t="shared" si="88"/>
        <v>197.89383830795032</v>
      </c>
      <c r="AB79" s="4">
        <f t="shared" si="88"/>
        <v>202.94664365624678</v>
      </c>
      <c r="AC79" s="4">
        <f t="shared" si="88"/>
        <v>207.13523797164513</v>
      </c>
      <c r="AD79" s="4">
        <f t="shared" si="88"/>
        <v>192.871366686881</v>
      </c>
      <c r="AE79" s="4">
        <f t="shared" si="88"/>
        <v>209.46798250457869</v>
      </c>
      <c r="AF79" s="4">
        <f t="shared" si="88"/>
        <v>197.19970416078488</v>
      </c>
      <c r="AG79" s="4">
        <f t="shared" si="88"/>
        <v>194.29690083065674</v>
      </c>
      <c r="AI79" s="4">
        <f t="shared" si="89"/>
        <v>8.9624059279912842</v>
      </c>
      <c r="AJ79" s="4">
        <f t="shared" si="89"/>
        <v>8.1207559294012128</v>
      </c>
      <c r="AK79" s="4">
        <f t="shared" si="89"/>
        <v>9.2735274520628366</v>
      </c>
      <c r="AL79" s="4">
        <f t="shared" si="89"/>
        <v>7.6343207128841186</v>
      </c>
      <c r="AM79" s="4">
        <f t="shared" si="89"/>
        <v>3.9512094348606297</v>
      </c>
      <c r="AN79" s="4">
        <f t="shared" si="89"/>
        <v>11.954236239994401</v>
      </c>
      <c r="AO79" s="4">
        <f t="shared" si="89"/>
        <v>9.8710418541893716</v>
      </c>
      <c r="AP79" s="4">
        <f t="shared" si="89"/>
        <v>13.994624746437609</v>
      </c>
      <c r="AQ79" s="4">
        <f t="shared" si="89"/>
        <v>9.699161692049671</v>
      </c>
      <c r="AR79" s="4">
        <f t="shared" si="89"/>
        <v>8.9003563437532307</v>
      </c>
      <c r="AS79" s="4">
        <f t="shared" si="89"/>
        <v>10.271762028354885</v>
      </c>
      <c r="AT79" s="4">
        <f t="shared" si="89"/>
        <v>8.5526333131190029</v>
      </c>
      <c r="AU79" s="4">
        <f t="shared" si="89"/>
        <v>8.9730174954213169</v>
      </c>
      <c r="AV79" s="4">
        <f t="shared" si="89"/>
        <v>7.3422958392151259</v>
      </c>
      <c r="AW79" s="4">
        <f t="shared" si="89"/>
        <v>4.5670991693432654</v>
      </c>
      <c r="AY79" s="2">
        <f t="shared" si="80"/>
        <v>115.55899475804426</v>
      </c>
      <c r="AZ79" s="2">
        <f t="shared" si="80"/>
        <v>111.99731606889348</v>
      </c>
      <c r="BA79" s="2">
        <f t="shared" si="80"/>
        <v>112.98033566315826</v>
      </c>
      <c r="BB79" s="2">
        <f t="shared" si="80"/>
        <v>112.38970443903162</v>
      </c>
      <c r="BC79" s="2">
        <f t="shared" si="80"/>
        <v>113.98108899536616</v>
      </c>
      <c r="BD79" s="2">
        <f t="shared" si="80"/>
        <v>112.17095274402013</v>
      </c>
      <c r="BE79" s="2">
        <f t="shared" si="80"/>
        <v>112.19419909395299</v>
      </c>
      <c r="BF79" s="2">
        <f t="shared" si="80"/>
        <v>112.49392574547079</v>
      </c>
      <c r="BG79" s="2">
        <f t="shared" si="80"/>
        <v>112.88843335299514</v>
      </c>
      <c r="BH79" s="2">
        <f t="shared" si="80"/>
        <v>115.51226633763176</v>
      </c>
      <c r="BI79" s="2">
        <f t="shared" si="80"/>
        <v>118.47074989414176</v>
      </c>
      <c r="BJ79" s="2">
        <f t="shared" si="80"/>
        <v>119.22634527907462</v>
      </c>
      <c r="BK79" s="2">
        <f t="shared" si="80"/>
        <v>122.38499940356155</v>
      </c>
      <c r="BL79" s="2">
        <f t="shared" si="80"/>
        <v>121.08390409022725</v>
      </c>
      <c r="BM79" s="2">
        <f t="shared" si="80"/>
        <v>122.46300794414722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126.56597770034844</v>
      </c>
      <c r="DL79" s="2">
        <f t="shared" si="90"/>
        <v>118.67651909581647</v>
      </c>
      <c r="DM79" s="2">
        <f t="shared" si="90"/>
        <v>120.20963311444653</v>
      </c>
      <c r="DN79" s="2">
        <f t="shared" si="90"/>
        <v>120.26396435272045</v>
      </c>
      <c r="DO79" s="2">
        <f t="shared" si="90"/>
        <v>123.84385975609757</v>
      </c>
      <c r="DP79" s="2">
        <f t="shared" si="90"/>
        <v>120.22212707444291</v>
      </c>
      <c r="DQ79" s="2">
        <f t="shared" si="90"/>
        <v>120.68032921727394</v>
      </c>
      <c r="DR79" s="2">
        <f t="shared" si="90"/>
        <v>121.02505722726778</v>
      </c>
      <c r="DS79" s="2">
        <f t="shared" si="90"/>
        <v>119.90367815126046</v>
      </c>
      <c r="DT79" s="2">
        <f t="shared" si="90"/>
        <v>122.38612731152205</v>
      </c>
      <c r="DU79" s="2">
        <f t="shared" si="90"/>
        <v>125.59451838649154</v>
      </c>
      <c r="DV79" s="2">
        <f t="shared" si="90"/>
        <v>124.88532076813654</v>
      </c>
      <c r="DW79" s="2">
        <f t="shared" si="90"/>
        <v>129.51905195195198</v>
      </c>
      <c r="DX79" s="2">
        <f t="shared" si="90"/>
        <v>128.53496653796654</v>
      </c>
      <c r="DY79" s="2">
        <f t="shared" si="90"/>
        <v>129.14579443826477</v>
      </c>
      <c r="EA79" s="2">
        <f t="shared" si="91"/>
        <v>111.63637856672116</v>
      </c>
      <c r="EB79" s="2">
        <f t="shared" si="91"/>
        <v>109.5091087033845</v>
      </c>
      <c r="EC79" s="2">
        <f t="shared" si="91"/>
        <v>110.15151188152765</v>
      </c>
      <c r="ED79" s="2">
        <f t="shared" si="91"/>
        <v>109.61003135903509</v>
      </c>
      <c r="EE79" s="2">
        <f t="shared" si="91"/>
        <v>110.75587186477154</v>
      </c>
      <c r="EF79" s="2">
        <f t="shared" si="91"/>
        <v>108.90349359975021</v>
      </c>
      <c r="EG79" s="2">
        <f t="shared" si="91"/>
        <v>109.02775550290758</v>
      </c>
      <c r="EH79" s="2">
        <f t="shared" si="91"/>
        <v>109.17033102022738</v>
      </c>
      <c r="EI79" s="2">
        <f t="shared" si="91"/>
        <v>109.95000980269485</v>
      </c>
      <c r="EJ79" s="2">
        <f t="shared" si="91"/>
        <v>112.8359108337315</v>
      </c>
      <c r="EK79" s="2">
        <f t="shared" si="91"/>
        <v>115.94054428587607</v>
      </c>
      <c r="EL79" s="2">
        <f t="shared" si="91"/>
        <v>116.88090002732116</v>
      </c>
      <c r="EM79" s="2">
        <f t="shared" si="91"/>
        <v>119.42763419162308</v>
      </c>
      <c r="EN79" s="2">
        <f t="shared" si="91"/>
        <v>117.90475093204323</v>
      </c>
      <c r="EO79" s="2">
        <f t="shared" si="91"/>
        <v>119.37689045842951</v>
      </c>
      <c r="EQ79" s="2">
        <f t="shared" si="92"/>
        <v>112.21245814193473</v>
      </c>
      <c r="ER79" s="2">
        <f t="shared" si="92"/>
        <v>109.84951874985258</v>
      </c>
      <c r="ES79" s="2">
        <f t="shared" si="92"/>
        <v>109.74404064465226</v>
      </c>
      <c r="ET79" s="2">
        <f t="shared" si="92"/>
        <v>109.9947565252163</v>
      </c>
      <c r="EU79" s="2">
        <f t="shared" si="92"/>
        <v>109.6466196638281</v>
      </c>
      <c r="EV79" s="2">
        <f t="shared" si="92"/>
        <v>109.6516912399244</v>
      </c>
      <c r="EW79" s="2">
        <f t="shared" si="92"/>
        <v>110.26600443548385</v>
      </c>
      <c r="EX79" s="2">
        <f t="shared" si="92"/>
        <v>109.45606532730174</v>
      </c>
      <c r="EY79" s="2">
        <f t="shared" si="92"/>
        <v>110.3600577138721</v>
      </c>
      <c r="EZ79" s="2">
        <f t="shared" si="92"/>
        <v>112.59640623883435</v>
      </c>
      <c r="FA79" s="2">
        <f t="shared" si="92"/>
        <v>115.13729589015489</v>
      </c>
      <c r="FB79" s="2">
        <f t="shared" si="92"/>
        <v>116.92787258603086</v>
      </c>
      <c r="FC79" s="2">
        <f t="shared" si="92"/>
        <v>119.23321546326878</v>
      </c>
      <c r="FD79" s="2">
        <f t="shared" si="92"/>
        <v>118.94089782587851</v>
      </c>
      <c r="FE79" s="2">
        <f t="shared" si="92"/>
        <v>120.71677498576526</v>
      </c>
      <c r="FG79" s="2">
        <f t="shared" si="93"/>
        <v>0.73727324904540925</v>
      </c>
      <c r="FH79" s="2">
        <f t="shared" si="93"/>
        <v>0.7285986237348514</v>
      </c>
      <c r="FI79" s="2">
        <f t="shared" si="93"/>
        <v>0.71873823355729127</v>
      </c>
      <c r="FJ79" s="2">
        <f t="shared" si="93"/>
        <v>0.73910768990898157</v>
      </c>
      <c r="FK79" s="2">
        <f t="shared" si="93"/>
        <v>0.7535413392872411</v>
      </c>
      <c r="FL79" s="2">
        <f t="shared" si="93"/>
        <v>0.71134501219271196</v>
      </c>
      <c r="FM79" s="2">
        <f t="shared" si="93"/>
        <v>0.72830226137802456</v>
      </c>
      <c r="FN79" s="2">
        <f t="shared" si="93"/>
        <v>0.71964929067380645</v>
      </c>
      <c r="FO79" s="2">
        <f t="shared" si="93"/>
        <v>0.70480794343024056</v>
      </c>
      <c r="FP79" s="2">
        <f t="shared" si="93"/>
        <v>0.71974858359899307</v>
      </c>
      <c r="FQ79" s="2">
        <f t="shared" si="93"/>
        <v>0.73787501122266708</v>
      </c>
      <c r="FR79" s="2">
        <f t="shared" si="93"/>
        <v>0.70698344837061211</v>
      </c>
      <c r="FS79" s="2">
        <f t="shared" si="93"/>
        <v>0.70693612387809979</v>
      </c>
      <c r="FT79" s="2">
        <f t="shared" si="93"/>
        <v>0.70095527450429951</v>
      </c>
      <c r="FU79" s="2">
        <f t="shared" si="93"/>
        <v>0.68411479561486399</v>
      </c>
      <c r="FW79" s="2">
        <f t="shared" si="82"/>
        <v>3.6647348701763225E-4</v>
      </c>
      <c r="FX79" s="2">
        <f t="shared" si="82"/>
        <v>4.6875295593543228E-4</v>
      </c>
      <c r="FY79" s="2">
        <f t="shared" si="82"/>
        <v>3.464377906911882E-4</v>
      </c>
      <c r="FZ79" s="2">
        <f t="shared" si="82"/>
        <v>3.7400651601596246E-4</v>
      </c>
      <c r="GA79" s="2">
        <f t="shared" si="82"/>
        <v>3.8840267888588732E-4</v>
      </c>
      <c r="GB79" s="2">
        <f t="shared" si="82"/>
        <v>3.7307874597319001E-4</v>
      </c>
      <c r="GC79" s="2">
        <f t="shared" si="82"/>
        <v>3.7606632555394414E-4</v>
      </c>
      <c r="GD79" s="2">
        <f t="shared" si="82"/>
        <v>3.983568965905699E-4</v>
      </c>
      <c r="GE79" s="2">
        <f t="shared" si="82"/>
        <v>4.382904265047712E-4</v>
      </c>
      <c r="GF79" s="2">
        <f t="shared" si="82"/>
        <v>4.4337745103034622E-4</v>
      </c>
      <c r="GG79" s="2">
        <f t="shared" si="82"/>
        <v>4.2607556595712734E-4</v>
      </c>
      <c r="GH79" s="2">
        <f t="shared" si="82"/>
        <v>3.7231288815297128E-4</v>
      </c>
      <c r="GI79" s="2">
        <f t="shared" si="82"/>
        <v>3.332624868529041E-4</v>
      </c>
      <c r="GJ79" s="2">
        <f t="shared" si="82"/>
        <v>2.3476434859090591E-4</v>
      </c>
      <c r="GK79" s="2">
        <f t="shared" si="82"/>
        <v>1.979688721457299E-4</v>
      </c>
      <c r="GM79" s="86">
        <f t="shared" si="83"/>
        <v>0.3140667732427081</v>
      </c>
      <c r="GN79" s="86">
        <f t="shared" si="83"/>
        <v>0.3041664238528658</v>
      </c>
      <c r="GO79" s="86">
        <f t="shared" si="83"/>
        <v>0.27268414680086983</v>
      </c>
      <c r="GP79" s="86">
        <f t="shared" si="83"/>
        <v>0.34110161097150932</v>
      </c>
      <c r="GQ79" s="86">
        <f t="shared" si="83"/>
        <v>0.36005518531026875</v>
      </c>
      <c r="GR79" s="86">
        <f t="shared" si="83"/>
        <v>0.28430709700208018</v>
      </c>
      <c r="GS79" s="86">
        <f t="shared" si="83"/>
        <v>0.30408813011548058</v>
      </c>
      <c r="GT79" s="86">
        <f t="shared" si="83"/>
        <v>0.31008047230749991</v>
      </c>
      <c r="GU79" s="86">
        <f t="shared" si="83"/>
        <v>0.29938071179207154</v>
      </c>
      <c r="GV79" s="86">
        <f t="shared" si="83"/>
        <v>0.31833536280318198</v>
      </c>
      <c r="GW79" s="86">
        <f t="shared" si="83"/>
        <v>0.34347460198171786</v>
      </c>
      <c r="GX79" s="86">
        <f t="shared" si="83"/>
        <v>0.26939486408602398</v>
      </c>
      <c r="GY79" s="86">
        <f t="shared" si="83"/>
        <v>0.27228745603359522</v>
      </c>
      <c r="GZ79" s="86">
        <f t="shared" si="83"/>
        <v>0.26952979751256773</v>
      </c>
      <c r="HA79" s="86">
        <f t="shared" si="83"/>
        <v>0.33342558886563622</v>
      </c>
      <c r="HC79" s="86">
        <f t="shared" si="73"/>
        <v>3.1352274995348522E-5</v>
      </c>
      <c r="HD79" s="86">
        <f t="shared" si="73"/>
        <v>1.4040542052098995E-5</v>
      </c>
      <c r="HE79" s="86">
        <f t="shared" si="73"/>
        <v>6.8496368998831434E-6</v>
      </c>
      <c r="HF79" s="86">
        <f t="shared" si="73"/>
        <v>1.2770060105882421E-5</v>
      </c>
      <c r="HG79" s="86">
        <f t="shared" si="87"/>
        <v>2.2023020016968784E-5</v>
      </c>
      <c r="HH79" s="86">
        <f t="shared" si="87"/>
        <v>2.231577329239107E-6</v>
      </c>
      <c r="HI79" s="86">
        <f t="shared" si="87"/>
        <v>9.4395320626479163E-6</v>
      </c>
      <c r="HJ79" s="86">
        <f t="shared" si="87"/>
        <v>6.5178269427432318E-6</v>
      </c>
      <c r="HK79" s="86">
        <f t="shared" si="87"/>
        <v>3.3628944561806952E-6</v>
      </c>
      <c r="HL79" s="86">
        <f t="shared" si="87"/>
        <v>4.2655057574462819E-6</v>
      </c>
      <c r="HM79" s="86">
        <f t="shared" si="87"/>
        <v>1.0691082199323477E-5</v>
      </c>
      <c r="HN79" s="86">
        <f t="shared" si="87"/>
        <v>2.6935551664461129E-6</v>
      </c>
      <c r="HO79" s="86">
        <f t="shared" si="87"/>
        <v>3.112110930827211E-6</v>
      </c>
      <c r="HP79" s="86">
        <f t="shared" si="87"/>
        <v>2.7347327312955049E-6</v>
      </c>
      <c r="HQ79" s="86">
        <f t="shared" si="87"/>
        <v>2.5454103753781129E-7</v>
      </c>
      <c r="HS79" s="86">
        <f t="shared" si="84"/>
        <v>3.792321542006582E-55</v>
      </c>
      <c r="HT79" s="86">
        <f t="shared" si="84"/>
        <v>4.7374432306941938E-58</v>
      </c>
      <c r="HU79" s="86">
        <f t="shared" si="84"/>
        <v>1.4098170164973368E-61</v>
      </c>
      <c r="HV79" s="86">
        <f t="shared" si="84"/>
        <v>3.496374190176438E-62</v>
      </c>
      <c r="HW79" s="86">
        <f t="shared" si="84"/>
        <v>1.1654493436519743E-58</v>
      </c>
      <c r="HX79" s="86">
        <f t="shared" si="84"/>
        <v>1.7225108428064098E-71</v>
      </c>
      <c r="HY79" s="86">
        <f t="shared" si="84"/>
        <v>1.1681040974281318E-62</v>
      </c>
      <c r="HZ79" s="86">
        <f t="shared" si="84"/>
        <v>1.0824556369996331E-66</v>
      </c>
      <c r="IA79" s="86">
        <f t="shared" si="84"/>
        <v>7.0360801572705862E-72</v>
      </c>
      <c r="IB79" s="86">
        <f t="shared" si="84"/>
        <v>1.1472116098566716E-69</v>
      </c>
      <c r="IC79" s="86">
        <f t="shared" si="84"/>
        <v>3.759461849054633E-63</v>
      </c>
      <c r="ID79" s="86">
        <f t="shared" si="84"/>
        <v>4.5505502292922756E-71</v>
      </c>
      <c r="IE79" s="86">
        <f t="shared" si="84"/>
        <v>2.7363551592868079E-68</v>
      </c>
      <c r="IF79" s="86">
        <f t="shared" si="84"/>
        <v>9.1891844186439592E-36</v>
      </c>
      <c r="IG79" s="86">
        <f t="shared" si="84"/>
        <v>4.0756504660732485E-23</v>
      </c>
      <c r="II79" s="86">
        <f t="shared" si="85"/>
        <v>9.2117380725419906E-235</v>
      </c>
      <c r="IJ79" s="86">
        <f t="shared" si="85"/>
        <v>7.9571787306996643E-248</v>
      </c>
      <c r="IK79" s="86">
        <f t="shared" si="85"/>
        <v>3.3842327831747023E-281</v>
      </c>
      <c r="IL79" s="86">
        <f t="shared" si="85"/>
        <v>3.7447247912449167E-276</v>
      </c>
      <c r="IM79" s="86">
        <f t="shared" si="85"/>
        <v>3.3933046111816381E-256</v>
      </c>
      <c r="IN79" s="86">
        <f t="shared" si="85"/>
        <v>0</v>
      </c>
      <c r="IO79" s="86">
        <f t="shared" si="85"/>
        <v>5.949723000739879E-271</v>
      </c>
      <c r="IP79" s="86">
        <f t="shared" si="85"/>
        <v>5.5415938197228388E-292</v>
      </c>
      <c r="IQ79" s="86">
        <f t="shared" si="85"/>
        <v>0</v>
      </c>
      <c r="IR79" s="86">
        <f t="shared" si="85"/>
        <v>2.4612007065718455E-303</v>
      </c>
      <c r="IS79" s="86">
        <f t="shared" si="85"/>
        <v>1.2379120438028434E-275</v>
      </c>
      <c r="IT79" s="86">
        <f t="shared" si="85"/>
        <v>0</v>
      </c>
      <c r="IU79" s="86">
        <f t="shared" si="85"/>
        <v>1.729162315087563E-297</v>
      </c>
      <c r="IV79" s="86">
        <f t="shared" si="85"/>
        <v>8.9643680109867742E-136</v>
      </c>
      <c r="IW79" s="86">
        <f t="shared" si="85"/>
        <v>1.9692453452044775E-62</v>
      </c>
      <c r="IY79" s="86">
        <f t="shared" si="86"/>
        <v>0.31409812551770344</v>
      </c>
      <c r="IZ79" s="86">
        <f t="shared" si="86"/>
        <v>0.30418046439491792</v>
      </c>
      <c r="JA79" s="86">
        <f t="shared" si="86"/>
        <v>0.27269099643776973</v>
      </c>
      <c r="JB79" s="86">
        <f t="shared" si="86"/>
        <v>0.34111438103161518</v>
      </c>
      <c r="JC79" s="86">
        <f t="shared" si="86"/>
        <v>0.36007720833028573</v>
      </c>
      <c r="JD79" s="86">
        <f t="shared" si="86"/>
        <v>0.28430932857940944</v>
      </c>
      <c r="JE79" s="86">
        <f t="shared" si="86"/>
        <v>0.30409756964754325</v>
      </c>
      <c r="JF79" s="86">
        <f t="shared" si="86"/>
        <v>0.31008699013444263</v>
      </c>
      <c r="JG79" s="86">
        <f t="shared" si="86"/>
        <v>0.29938407468652772</v>
      </c>
      <c r="JH79" s="86">
        <f t="shared" si="86"/>
        <v>0.31833962830893942</v>
      </c>
      <c r="JI79" s="86">
        <f t="shared" si="86"/>
        <v>0.34348529306391717</v>
      </c>
      <c r="JJ79" s="86">
        <f t="shared" si="86"/>
        <v>0.26939755764119044</v>
      </c>
      <c r="JK79" s="86">
        <f t="shared" si="86"/>
        <v>0.27229056814452607</v>
      </c>
      <c r="JL79" s="86">
        <f t="shared" si="86"/>
        <v>0.26953253224529899</v>
      </c>
      <c r="JM79" s="86">
        <f t="shared" si="86"/>
        <v>0.33342584340667375</v>
      </c>
    </row>
    <row r="80" spans="2:273" x14ac:dyDescent="0.25">
      <c r="B80" s="2">
        <v>53</v>
      </c>
      <c r="C80" s="37">
        <v>223.797</v>
      </c>
      <c r="D80" s="37">
        <v>215.94900000000001</v>
      </c>
      <c r="E80" s="37">
        <v>210.797</v>
      </c>
      <c r="F80" s="37">
        <v>220.22</v>
      </c>
      <c r="G80" s="37">
        <v>223.16900000000001</v>
      </c>
      <c r="H80" s="37">
        <v>216.27099999999999</v>
      </c>
      <c r="I80" s="37">
        <v>222.102</v>
      </c>
      <c r="J80" s="37">
        <v>218.864</v>
      </c>
      <c r="K80" s="37">
        <v>218.84700000000001</v>
      </c>
      <c r="L80" s="37">
        <v>220.42400000000001</v>
      </c>
      <c r="M80" s="37">
        <v>224.62700000000001</v>
      </c>
      <c r="N80" s="37">
        <v>212.94900000000001</v>
      </c>
      <c r="O80" s="37">
        <v>228.06800000000001</v>
      </c>
      <c r="P80" s="37">
        <v>217.30500000000001</v>
      </c>
      <c r="Q80" s="37">
        <v>207.91499999999999</v>
      </c>
      <c r="S80" s="4">
        <f t="shared" si="88"/>
        <v>219.24759186163385</v>
      </c>
      <c r="T80" s="4">
        <f t="shared" si="88"/>
        <v>209.14474959287287</v>
      </c>
      <c r="U80" s="4">
        <f t="shared" si="88"/>
        <v>202.69753296660329</v>
      </c>
      <c r="V80" s="4">
        <f t="shared" si="88"/>
        <v>216.04541563218476</v>
      </c>
      <c r="W80" s="4">
        <f t="shared" si="88"/>
        <v>216.54269093510186</v>
      </c>
      <c r="X80" s="4">
        <f t="shared" si="88"/>
        <v>206.93255470019434</v>
      </c>
      <c r="Y80" s="4">
        <f t="shared" si="88"/>
        <v>213.04771624142364</v>
      </c>
      <c r="Z80" s="4">
        <f t="shared" si="88"/>
        <v>209.10456080209272</v>
      </c>
      <c r="AA80" s="4">
        <f t="shared" si="88"/>
        <v>211.32374999562811</v>
      </c>
      <c r="AB80" s="4">
        <f t="shared" si="88"/>
        <v>215.33192466211406</v>
      </c>
      <c r="AC80" s="4">
        <f t="shared" si="88"/>
        <v>218.28255773780194</v>
      </c>
      <c r="AD80" s="4">
        <f t="shared" si="88"/>
        <v>204.63282876019701</v>
      </c>
      <c r="AE80" s="4">
        <f t="shared" si="88"/>
        <v>222.73503038535048</v>
      </c>
      <c r="AF80" s="4">
        <f t="shared" si="88"/>
        <v>209.65257118125996</v>
      </c>
      <c r="AG80" s="4">
        <f t="shared" si="88"/>
        <v>205.94106681879762</v>
      </c>
      <c r="AI80" s="4">
        <f t="shared" si="89"/>
        <v>4.5494081383661467</v>
      </c>
      <c r="AJ80" s="4">
        <f t="shared" si="89"/>
        <v>6.8042504071271424</v>
      </c>
      <c r="AK80" s="4">
        <f t="shared" si="89"/>
        <v>8.0994670333967065</v>
      </c>
      <c r="AL80" s="4">
        <f t="shared" si="89"/>
        <v>4.1745843678152426</v>
      </c>
      <c r="AM80" s="4">
        <f t="shared" si="89"/>
        <v>6.6263090648981517</v>
      </c>
      <c r="AN80" s="4">
        <f t="shared" si="89"/>
        <v>9.3384452998056418</v>
      </c>
      <c r="AO80" s="4">
        <f t="shared" si="89"/>
        <v>9.0542837585763607</v>
      </c>
      <c r="AP80" s="4">
        <f t="shared" si="89"/>
        <v>9.7594391979072839</v>
      </c>
      <c r="AQ80" s="4">
        <f t="shared" si="89"/>
        <v>7.5232500043719028</v>
      </c>
      <c r="AR80" s="4">
        <f t="shared" si="89"/>
        <v>5.0920753378859445</v>
      </c>
      <c r="AS80" s="4">
        <f t="shared" si="89"/>
        <v>6.3444422621980721</v>
      </c>
      <c r="AT80" s="4">
        <f t="shared" si="89"/>
        <v>8.3161712398029977</v>
      </c>
      <c r="AU80" s="4">
        <f t="shared" si="89"/>
        <v>5.332969614649528</v>
      </c>
      <c r="AV80" s="4">
        <f t="shared" si="89"/>
        <v>7.6524288187400487</v>
      </c>
      <c r="AW80" s="4">
        <f t="shared" si="89"/>
        <v>1.9739331812023693</v>
      </c>
      <c r="AY80" s="2">
        <f t="shared" si="80"/>
        <v>115.31991025613208</v>
      </c>
      <c r="AZ80" s="2">
        <f t="shared" si="80"/>
        <v>111.81963044244065</v>
      </c>
      <c r="BA80" s="2">
        <f t="shared" si="80"/>
        <v>112.77957411325946</v>
      </c>
      <c r="BB80" s="2">
        <f t="shared" si="80"/>
        <v>112.20319854938819</v>
      </c>
      <c r="BC80" s="2">
        <f t="shared" si="80"/>
        <v>113.7463442517943</v>
      </c>
      <c r="BD80" s="2">
        <f t="shared" si="80"/>
        <v>112.00228923278929</v>
      </c>
      <c r="BE80" s="2">
        <f t="shared" si="80"/>
        <v>112.02243872609506</v>
      </c>
      <c r="BF80" s="2">
        <f t="shared" si="80"/>
        <v>112.31751977812468</v>
      </c>
      <c r="BG80" s="2">
        <f t="shared" si="80"/>
        <v>112.71991828219403</v>
      </c>
      <c r="BH80" s="2">
        <f t="shared" si="80"/>
        <v>115.33050431409099</v>
      </c>
      <c r="BI80" s="2">
        <f t="shared" si="80"/>
        <v>118.27567813450801</v>
      </c>
      <c r="BJ80" s="2">
        <f t="shared" si="80"/>
        <v>119.06954425569788</v>
      </c>
      <c r="BK80" s="2">
        <f t="shared" si="80"/>
        <v>122.19448121767208</v>
      </c>
      <c r="BL80" s="2">
        <f t="shared" si="80"/>
        <v>120.91216627207662</v>
      </c>
      <c r="BM80" s="2">
        <f t="shared" si="80"/>
        <v>122.32882145728281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126.92562944250872</v>
      </c>
      <c r="DL80" s="2">
        <f t="shared" si="90"/>
        <v>118.81375006747641</v>
      </c>
      <c r="DM80" s="2">
        <f t="shared" si="90"/>
        <v>120.39213911819888</v>
      </c>
      <c r="DN80" s="2">
        <f t="shared" si="90"/>
        <v>120.45047195121951</v>
      </c>
      <c r="DO80" s="2">
        <f t="shared" si="90"/>
        <v>124.09801313320827</v>
      </c>
      <c r="DP80" s="2">
        <f t="shared" si="90"/>
        <v>120.49165149359891</v>
      </c>
      <c r="DQ80" s="2">
        <f t="shared" si="90"/>
        <v>120.88894116059377</v>
      </c>
      <c r="DR80" s="2">
        <f t="shared" si="90"/>
        <v>121.25645256592628</v>
      </c>
      <c r="DS80" s="2">
        <f t="shared" si="90"/>
        <v>120.12584929971985</v>
      </c>
      <c r="DT80" s="2">
        <f t="shared" si="90"/>
        <v>122.58307112375533</v>
      </c>
      <c r="DU80" s="2">
        <f t="shared" si="90"/>
        <v>125.81316341463413</v>
      </c>
      <c r="DV80" s="2">
        <f t="shared" si="90"/>
        <v>125.10638122332857</v>
      </c>
      <c r="DW80" s="2">
        <f t="shared" si="90"/>
        <v>129.78662492492495</v>
      </c>
      <c r="DX80" s="2">
        <f t="shared" si="90"/>
        <v>128.83086229086229</v>
      </c>
      <c r="DY80" s="2">
        <f t="shared" si="90"/>
        <v>129.45989632925475</v>
      </c>
      <c r="EA80" s="2">
        <f t="shared" si="91"/>
        <v>111.54781675779246</v>
      </c>
      <c r="EB80" s="2">
        <f t="shared" si="91"/>
        <v>109.4433446332321</v>
      </c>
      <c r="EC80" s="2">
        <f t="shared" si="91"/>
        <v>110.06289664295801</v>
      </c>
      <c r="ED80" s="2">
        <f t="shared" si="91"/>
        <v>109.54799795390909</v>
      </c>
      <c r="EE80" s="2">
        <f t="shared" si="91"/>
        <v>110.65915690265882</v>
      </c>
      <c r="EF80" s="2">
        <f t="shared" si="91"/>
        <v>108.86011276927877</v>
      </c>
      <c r="EG80" s="2">
        <f t="shared" si="91"/>
        <v>109.00510661210423</v>
      </c>
      <c r="EH80" s="2">
        <f t="shared" si="91"/>
        <v>109.14145709065407</v>
      </c>
      <c r="EI80" s="2">
        <f t="shared" si="91"/>
        <v>109.89077832753586</v>
      </c>
      <c r="EJ80" s="2">
        <f t="shared" si="91"/>
        <v>112.75517548290222</v>
      </c>
      <c r="EK80" s="2">
        <f t="shared" si="91"/>
        <v>115.83412813833199</v>
      </c>
      <c r="EL80" s="2">
        <f t="shared" si="91"/>
        <v>116.78764072674286</v>
      </c>
      <c r="EM80" s="2">
        <f t="shared" si="91"/>
        <v>119.32414998143454</v>
      </c>
      <c r="EN80" s="2">
        <f t="shared" si="91"/>
        <v>117.83074768939987</v>
      </c>
      <c r="EO80" s="2">
        <f t="shared" si="91"/>
        <v>119.32542009575177</v>
      </c>
      <c r="EQ80" s="2">
        <f t="shared" si="92"/>
        <v>112.11180056203628</v>
      </c>
      <c r="ER80" s="2">
        <f t="shared" si="92"/>
        <v>109.77644029248732</v>
      </c>
      <c r="ES80" s="2">
        <f t="shared" si="92"/>
        <v>109.66376828488931</v>
      </c>
      <c r="ET80" s="2">
        <f t="shared" si="92"/>
        <v>109.92453655314488</v>
      </c>
      <c r="EU80" s="2">
        <f t="shared" si="92"/>
        <v>109.57407921467133</v>
      </c>
      <c r="EV80" s="2">
        <f t="shared" si="92"/>
        <v>109.59242020807034</v>
      </c>
      <c r="EW80" s="2">
        <f t="shared" si="92"/>
        <v>110.21708175933784</v>
      </c>
      <c r="EX80" s="2">
        <f t="shared" si="92"/>
        <v>109.42110510910058</v>
      </c>
      <c r="EY80" s="2">
        <f t="shared" si="92"/>
        <v>110.29188014311269</v>
      </c>
      <c r="EZ80" s="2">
        <f t="shared" si="92"/>
        <v>112.52071739405137</v>
      </c>
      <c r="FA80" s="2">
        <f t="shared" si="92"/>
        <v>115.04803467706132</v>
      </c>
      <c r="FB80" s="2">
        <f t="shared" si="92"/>
        <v>116.83365196799247</v>
      </c>
      <c r="FC80" s="2">
        <f t="shared" si="92"/>
        <v>119.13359934865392</v>
      </c>
      <c r="FD80" s="2">
        <f t="shared" si="92"/>
        <v>118.84640601329163</v>
      </c>
      <c r="FE80" s="2">
        <f t="shared" si="92"/>
        <v>120.62731399372952</v>
      </c>
      <c r="FG80" s="2">
        <f t="shared" si="93"/>
        <v>0.75472019604044305</v>
      </c>
      <c r="FH80" s="2">
        <f t="shared" si="93"/>
        <v>0.74642350003044511</v>
      </c>
      <c r="FI80" s="2">
        <f t="shared" si="93"/>
        <v>0.73697692882738586</v>
      </c>
      <c r="FJ80" s="2">
        <f t="shared" si="93"/>
        <v>0.75647305492356187</v>
      </c>
      <c r="FK80" s="2">
        <f t="shared" si="93"/>
        <v>0.77024462600203425</v>
      </c>
      <c r="FL80" s="2">
        <f t="shared" si="93"/>
        <v>0.72988295170830619</v>
      </c>
      <c r="FM80" s="2">
        <f t="shared" si="93"/>
        <v>0.74613982013574631</v>
      </c>
      <c r="FN80" s="2">
        <f t="shared" si="93"/>
        <v>0.73785045555429474</v>
      </c>
      <c r="FO80" s="2">
        <f t="shared" si="93"/>
        <v>0.72360258071169681</v>
      </c>
      <c r="FP80" s="2">
        <f t="shared" si="93"/>
        <v>0.7379456494962483</v>
      </c>
      <c r="FQ80" s="2">
        <f t="shared" si="93"/>
        <v>0.75529526025015392</v>
      </c>
      <c r="FR80" s="2">
        <f t="shared" si="93"/>
        <v>0.725693481211383</v>
      </c>
      <c r="FS80" s="2">
        <f t="shared" si="93"/>
        <v>0.72564800589043854</v>
      </c>
      <c r="FT80" s="2">
        <f t="shared" si="93"/>
        <v>0.71989772329030854</v>
      </c>
      <c r="FU80" s="2">
        <f t="shared" si="93"/>
        <v>0.70367301698556228</v>
      </c>
      <c r="FW80" s="2">
        <f t="shared" si="82"/>
        <v>4.0181598109191146E-4</v>
      </c>
      <c r="FX80" s="2">
        <f t="shared" si="82"/>
        <v>5.1395415227233879E-4</v>
      </c>
      <c r="FY80" s="2">
        <f t="shared" si="82"/>
        <v>3.7984878786358607E-4</v>
      </c>
      <c r="FZ80" s="2">
        <f t="shared" si="82"/>
        <v>4.1007519308940729E-4</v>
      </c>
      <c r="GA80" s="2">
        <f t="shared" si="82"/>
        <v>4.2585911076336452E-4</v>
      </c>
      <c r="GB80" s="2">
        <f t="shared" si="82"/>
        <v>4.0905798678541824E-4</v>
      </c>
      <c r="GC80" s="2">
        <f t="shared" si="82"/>
        <v>4.1233356590438311E-4</v>
      </c>
      <c r="GD80" s="2">
        <f t="shared" si="82"/>
        <v>4.3677286501039907E-4</v>
      </c>
      <c r="GE80" s="2">
        <f t="shared" si="82"/>
        <v>4.8055557572252523E-4</v>
      </c>
      <c r="GF80" s="2">
        <f t="shared" si="82"/>
        <v>4.8613291277005758E-4</v>
      </c>
      <c r="GG80" s="2">
        <f t="shared" si="82"/>
        <v>4.6716336429599575E-4</v>
      </c>
      <c r="GH80" s="2">
        <f t="shared" si="82"/>
        <v>4.0821830077050183E-4</v>
      </c>
      <c r="GI80" s="2">
        <f t="shared" si="82"/>
        <v>3.654033017737743E-4</v>
      </c>
      <c r="GJ80" s="2">
        <f t="shared" si="82"/>
        <v>2.5740815925932186E-4</v>
      </c>
      <c r="GK80" s="2">
        <f t="shared" si="82"/>
        <v>2.1706440596222751E-4</v>
      </c>
      <c r="GM80" s="86">
        <f t="shared" si="83"/>
        <v>0.38149926924700817</v>
      </c>
      <c r="GN80" s="86">
        <f t="shared" si="83"/>
        <v>0.3727211949987842</v>
      </c>
      <c r="GO80" s="86">
        <f t="shared" si="83"/>
        <v>0.33736701644503314</v>
      </c>
      <c r="GP80" s="86">
        <f t="shared" si="83"/>
        <v>0.41485213491095002</v>
      </c>
      <c r="GQ80" s="86">
        <f t="shared" si="83"/>
        <v>0.43259180798347013</v>
      </c>
      <c r="GR80" s="86">
        <f t="shared" si="83"/>
        <v>0.35504438498486368</v>
      </c>
      <c r="GS80" s="86">
        <f t="shared" si="83"/>
        <v>0.3733427603503981</v>
      </c>
      <c r="GT80" s="86">
        <f t="shared" si="83"/>
        <v>0.3842583515318308</v>
      </c>
      <c r="GU80" s="86">
        <f t="shared" si="83"/>
        <v>0.37713590890802867</v>
      </c>
      <c r="GV80" s="86">
        <f t="shared" si="83"/>
        <v>0.39413084543870419</v>
      </c>
      <c r="GW80" s="86">
        <f t="shared" si="83"/>
        <v>0.41800444633636064</v>
      </c>
      <c r="GX80" s="86">
        <f t="shared" si="83"/>
        <v>0.33761462129225472</v>
      </c>
      <c r="GY80" s="86">
        <f t="shared" si="83"/>
        <v>0.33935732563108828</v>
      </c>
      <c r="GZ80" s="86">
        <f t="shared" si="83"/>
        <v>0.33987026283075855</v>
      </c>
      <c r="HA80" s="86">
        <f t="shared" si="83"/>
        <v>0.42925556874322524</v>
      </c>
      <c r="HC80" s="86">
        <f t="shared" si="73"/>
        <v>5.9547256975468531E-5</v>
      </c>
      <c r="HD80" s="86">
        <f t="shared" si="73"/>
        <v>2.8469676022697526E-5</v>
      </c>
      <c r="HE80" s="86">
        <f t="shared" si="73"/>
        <v>1.4479336191852272E-5</v>
      </c>
      <c r="HF80" s="86">
        <f t="shared" si="73"/>
        <v>2.6447750308536797E-5</v>
      </c>
      <c r="HG80" s="86">
        <f t="shared" si="87"/>
        <v>4.3763974563086963E-5</v>
      </c>
      <c r="HH80" s="86">
        <f t="shared" si="87"/>
        <v>5.1403139951504667E-6</v>
      </c>
      <c r="HI80" s="86">
        <f t="shared" si="87"/>
        <v>1.9623711833848354E-5</v>
      </c>
      <c r="HJ80" s="86">
        <f t="shared" si="87"/>
        <v>1.4185570843969424E-5</v>
      </c>
      <c r="HK80" s="86">
        <f t="shared" si="87"/>
        <v>7.7680041619418051E-6</v>
      </c>
      <c r="HL80" s="86">
        <f t="shared" si="87"/>
        <v>9.6670433099385068E-6</v>
      </c>
      <c r="HM80" s="86">
        <f t="shared" si="87"/>
        <v>2.2531329107877362E-5</v>
      </c>
      <c r="HN80" s="86">
        <f t="shared" si="87"/>
        <v>6.1292629172390691E-6</v>
      </c>
      <c r="HO80" s="86">
        <f t="shared" si="87"/>
        <v>6.8730379045078381E-6</v>
      </c>
      <c r="HP80" s="86">
        <f t="shared" si="87"/>
        <v>6.0403798310111165E-6</v>
      </c>
      <c r="HQ80" s="86">
        <f t="shared" si="87"/>
        <v>7.0875532946695142E-7</v>
      </c>
      <c r="HS80" s="86">
        <f t="shared" si="84"/>
        <v>2.0828711753795642E-53</v>
      </c>
      <c r="HT80" s="86">
        <f t="shared" si="84"/>
        <v>3.7116910430440761E-56</v>
      </c>
      <c r="HU80" s="86">
        <f t="shared" si="84"/>
        <v>1.4148123550620327E-59</v>
      </c>
      <c r="HV80" s="86">
        <f t="shared" si="84"/>
        <v>3.6004748286438175E-60</v>
      </c>
      <c r="HW80" s="86">
        <f t="shared" si="84"/>
        <v>9.0501986349675883E-57</v>
      </c>
      <c r="HX80" s="86">
        <f t="shared" si="84"/>
        <v>3.4319895815021787E-69</v>
      </c>
      <c r="HY80" s="86">
        <f t="shared" si="84"/>
        <v>1.1760613984372414E-60</v>
      </c>
      <c r="HZ80" s="86">
        <f t="shared" si="84"/>
        <v>1.5746499658975035E-64</v>
      </c>
      <c r="IA80" s="86">
        <f t="shared" si="84"/>
        <v>1.5869864638780498E-69</v>
      </c>
      <c r="IB80" s="86">
        <f t="shared" si="84"/>
        <v>2.2137057983589219E-67</v>
      </c>
      <c r="IC80" s="86">
        <f t="shared" si="84"/>
        <v>4.3234937612301465E-61</v>
      </c>
      <c r="ID80" s="86">
        <f t="shared" si="84"/>
        <v>8.5932524876089605E-69</v>
      </c>
      <c r="IE80" s="86">
        <f t="shared" si="84"/>
        <v>3.9639976823192954E-66</v>
      </c>
      <c r="IF80" s="86">
        <f t="shared" si="84"/>
        <v>1.0427428307664221E-34</v>
      </c>
      <c r="IG80" s="86">
        <f t="shared" si="84"/>
        <v>1.8540898483896339E-22</v>
      </c>
      <c r="II80" s="86">
        <f t="shared" si="85"/>
        <v>2.2371671963435812E-229</v>
      </c>
      <c r="IJ80" s="86">
        <f t="shared" si="85"/>
        <v>5.8866325463764199E-242</v>
      </c>
      <c r="IK80" s="86">
        <f t="shared" si="85"/>
        <v>8.7797223709956522E-275</v>
      </c>
      <c r="IL80" s="86">
        <f t="shared" si="85"/>
        <v>8.5579203819433122E-270</v>
      </c>
      <c r="IM80" s="86">
        <f t="shared" si="85"/>
        <v>2.8509139150501357E-250</v>
      </c>
      <c r="IN80" s="86">
        <f t="shared" si="85"/>
        <v>3.3226320315374986E-305</v>
      </c>
      <c r="IO80" s="86">
        <f t="shared" si="85"/>
        <v>1.0402928585275077E-264</v>
      </c>
      <c r="IP80" s="86">
        <f t="shared" si="85"/>
        <v>3.3387037722931021E-285</v>
      </c>
      <c r="IQ80" s="86">
        <f t="shared" si="85"/>
        <v>5.3320876323625453E-305</v>
      </c>
      <c r="IR80" s="86">
        <f t="shared" si="85"/>
        <v>3.4169551351037252E-296</v>
      </c>
      <c r="IS80" s="86">
        <f t="shared" si="85"/>
        <v>3.5124085803904804E-269</v>
      </c>
      <c r="IT80" s="86">
        <f t="shared" si="85"/>
        <v>4.9386779947559039E-301</v>
      </c>
      <c r="IU80" s="86">
        <f t="shared" si="85"/>
        <v>9.8483173874861331E-291</v>
      </c>
      <c r="IV80" s="86">
        <f t="shared" si="85"/>
        <v>7.6742131718244274E-133</v>
      </c>
      <c r="IW80" s="86">
        <f t="shared" si="85"/>
        <v>3.947922414902571E-61</v>
      </c>
      <c r="IY80" s="86">
        <f t="shared" si="86"/>
        <v>0.38155881650398366</v>
      </c>
      <c r="IZ80" s="86">
        <f t="shared" si="86"/>
        <v>0.37274966467480691</v>
      </c>
      <c r="JA80" s="86">
        <f t="shared" si="86"/>
        <v>0.337381495781225</v>
      </c>
      <c r="JB80" s="86">
        <f t="shared" si="86"/>
        <v>0.41487858266125854</v>
      </c>
      <c r="JC80" s="86">
        <f t="shared" si="86"/>
        <v>0.4326355719580332</v>
      </c>
      <c r="JD80" s="86">
        <f t="shared" si="86"/>
        <v>0.35504952529885886</v>
      </c>
      <c r="JE80" s="86">
        <f t="shared" si="86"/>
        <v>0.37336238406223193</v>
      </c>
      <c r="JF80" s="86">
        <f t="shared" si="86"/>
        <v>0.38427253710267478</v>
      </c>
      <c r="JG80" s="86">
        <f t="shared" si="86"/>
        <v>0.37714367691219064</v>
      </c>
      <c r="JH80" s="86">
        <f t="shared" si="86"/>
        <v>0.39414051248201415</v>
      </c>
      <c r="JI80" s="86">
        <f t="shared" si="86"/>
        <v>0.41802697766546854</v>
      </c>
      <c r="JJ80" s="86">
        <f t="shared" si="86"/>
        <v>0.33762075055517199</v>
      </c>
      <c r="JK80" s="86">
        <f t="shared" si="86"/>
        <v>0.33936419866899281</v>
      </c>
      <c r="JL80" s="86">
        <f t="shared" si="86"/>
        <v>0.33987630321058954</v>
      </c>
      <c r="JM80" s="86">
        <f t="shared" si="86"/>
        <v>0.42925627749855472</v>
      </c>
    </row>
    <row r="81" spans="2:273" x14ac:dyDescent="0.25">
      <c r="B81" s="2">
        <v>54</v>
      </c>
      <c r="C81" s="37">
        <v>231.16900000000001</v>
      </c>
      <c r="D81" s="37">
        <v>221.94900000000001</v>
      </c>
      <c r="E81" s="37">
        <v>219.559</v>
      </c>
      <c r="F81" s="37">
        <v>226.119</v>
      </c>
      <c r="G81" s="37">
        <v>227.23699999999999</v>
      </c>
      <c r="H81" s="37">
        <v>223.91499999999999</v>
      </c>
      <c r="I81" s="37">
        <v>228.18600000000001</v>
      </c>
      <c r="J81" s="37">
        <v>226.136</v>
      </c>
      <c r="K81" s="37">
        <v>225.797</v>
      </c>
      <c r="L81" s="37">
        <v>227.23699999999999</v>
      </c>
      <c r="M81" s="37">
        <v>229.017</v>
      </c>
      <c r="N81" s="37">
        <v>222.28800000000001</v>
      </c>
      <c r="O81" s="37">
        <v>234.71199999999999</v>
      </c>
      <c r="P81" s="37">
        <v>223.797</v>
      </c>
      <c r="Q81" s="37">
        <v>211.864</v>
      </c>
      <c r="S81" s="4">
        <f t="shared" si="88"/>
        <v>229.96583309009588</v>
      </c>
      <c r="T81" s="4">
        <f t="shared" si="88"/>
        <v>219.9650701018335</v>
      </c>
      <c r="U81" s="4">
        <f t="shared" si="88"/>
        <v>214.06972918732825</v>
      </c>
      <c r="V81" s="4">
        <f t="shared" si="88"/>
        <v>226.75529421123807</v>
      </c>
      <c r="W81" s="4">
        <f t="shared" si="88"/>
        <v>226.31940223723143</v>
      </c>
      <c r="X81" s="4">
        <f t="shared" si="88"/>
        <v>219.20522471684646</v>
      </c>
      <c r="Y81" s="4">
        <f t="shared" si="88"/>
        <v>224.90147145488743</v>
      </c>
      <c r="Z81" s="4">
        <f t="shared" si="88"/>
        <v>220.67752737540033</v>
      </c>
      <c r="AA81" s="4">
        <f t="shared" si="88"/>
        <v>224.0386412241497</v>
      </c>
      <c r="AB81" s="4">
        <f t="shared" si="88"/>
        <v>226.59087644391758</v>
      </c>
      <c r="AC81" s="4">
        <f t="shared" si="88"/>
        <v>228.33531433724906</v>
      </c>
      <c r="AD81" s="4">
        <f t="shared" si="88"/>
        <v>216.02873406161589</v>
      </c>
      <c r="AE81" s="4">
        <f t="shared" si="88"/>
        <v>234.63979260162017</v>
      </c>
      <c r="AF81" s="4">
        <f t="shared" si="88"/>
        <v>221.4106705528788</v>
      </c>
      <c r="AG81" s="4">
        <f t="shared" si="88"/>
        <v>214.44381108018234</v>
      </c>
      <c r="AI81" s="4">
        <f t="shared" si="89"/>
        <v>1.2031669099041267</v>
      </c>
      <c r="AJ81" s="4">
        <f t="shared" si="89"/>
        <v>1.9839298981665081</v>
      </c>
      <c r="AK81" s="4">
        <f t="shared" si="89"/>
        <v>5.489270812671748</v>
      </c>
      <c r="AL81" s="4">
        <f t="shared" si="89"/>
        <v>-0.63629421123806651</v>
      </c>
      <c r="AM81" s="4">
        <f t="shared" si="89"/>
        <v>0.91759776276856542</v>
      </c>
      <c r="AN81" s="4">
        <f t="shared" si="89"/>
        <v>4.7097752831535331</v>
      </c>
      <c r="AO81" s="4">
        <f t="shared" si="89"/>
        <v>3.284528545112579</v>
      </c>
      <c r="AP81" s="4">
        <f t="shared" si="89"/>
        <v>5.4584726245996649</v>
      </c>
      <c r="AQ81" s="4">
        <f t="shared" si="89"/>
        <v>1.7583587758502972</v>
      </c>
      <c r="AR81" s="4">
        <f t="shared" si="89"/>
        <v>0.64612355608241501</v>
      </c>
      <c r="AS81" s="4">
        <f t="shared" si="89"/>
        <v>0.68168566275093667</v>
      </c>
      <c r="AT81" s="4">
        <f t="shared" si="89"/>
        <v>6.259265938384118</v>
      </c>
      <c r="AU81" s="4">
        <f t="shared" si="89"/>
        <v>7.2207398379816823E-2</v>
      </c>
      <c r="AV81" s="4">
        <f t="shared" si="89"/>
        <v>2.3863294471211987</v>
      </c>
      <c r="AW81" s="4">
        <f t="shared" si="89"/>
        <v>-2.5798110801823384</v>
      </c>
      <c r="AY81" s="2">
        <f t="shared" si="80"/>
        <v>115.07783683124218</v>
      </c>
      <c r="AZ81" s="2">
        <f t="shared" si="80"/>
        <v>111.64227776805964</v>
      </c>
      <c r="BA81" s="2">
        <f t="shared" si="80"/>
        <v>112.57717577014103</v>
      </c>
      <c r="BB81" s="2">
        <f t="shared" si="80"/>
        <v>112.01699246768102</v>
      </c>
      <c r="BC81" s="2">
        <f t="shared" si="80"/>
        <v>113.51105622132738</v>
      </c>
      <c r="BD81" s="2">
        <f t="shared" si="80"/>
        <v>111.83120154274738</v>
      </c>
      <c r="BE81" s="2">
        <f t="shared" si="80"/>
        <v>111.85200479604927</v>
      </c>
      <c r="BF81" s="2">
        <f t="shared" si="80"/>
        <v>112.14129049156604</v>
      </c>
      <c r="BG81" s="2">
        <f t="shared" si="80"/>
        <v>112.54879769639641</v>
      </c>
      <c r="BH81" s="2">
        <f t="shared" si="80"/>
        <v>115.14651777743478</v>
      </c>
      <c r="BI81" s="2">
        <f t="shared" si="80"/>
        <v>118.07752119335802</v>
      </c>
      <c r="BJ81" s="2">
        <f t="shared" si="80"/>
        <v>118.90755543076729</v>
      </c>
      <c r="BK81" s="2">
        <f t="shared" si="80"/>
        <v>121.99832514413136</v>
      </c>
      <c r="BL81" s="2">
        <f t="shared" si="80"/>
        <v>120.73496116567298</v>
      </c>
      <c r="BM81" s="2">
        <f t="shared" si="80"/>
        <v>122.18789361775437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127.285281184669</v>
      </c>
      <c r="DL81" s="2">
        <f t="shared" si="90"/>
        <v>118.95098103913632</v>
      </c>
      <c r="DM81" s="2">
        <f t="shared" si="90"/>
        <v>120.57464512195122</v>
      </c>
      <c r="DN81" s="2">
        <f t="shared" si="90"/>
        <v>120.63697954971857</v>
      </c>
      <c r="DO81" s="2">
        <f t="shared" si="90"/>
        <v>124.35216651031897</v>
      </c>
      <c r="DP81" s="2">
        <f t="shared" si="90"/>
        <v>120.76117591275489</v>
      </c>
      <c r="DQ81" s="2">
        <f t="shared" si="90"/>
        <v>121.09755310391361</v>
      </c>
      <c r="DR81" s="2">
        <f t="shared" si="90"/>
        <v>121.48784790458478</v>
      </c>
      <c r="DS81" s="2">
        <f t="shared" si="90"/>
        <v>120.34802044817923</v>
      </c>
      <c r="DT81" s="2">
        <f t="shared" si="90"/>
        <v>122.78001493598862</v>
      </c>
      <c r="DU81" s="2">
        <f t="shared" si="90"/>
        <v>126.03180844277672</v>
      </c>
      <c r="DV81" s="2">
        <f t="shared" si="90"/>
        <v>125.3274416785206</v>
      </c>
      <c r="DW81" s="2">
        <f t="shared" si="90"/>
        <v>130.05419789789792</v>
      </c>
      <c r="DX81" s="2">
        <f t="shared" si="90"/>
        <v>129.12675804375803</v>
      </c>
      <c r="DY81" s="2">
        <f t="shared" si="90"/>
        <v>129.77399822024475</v>
      </c>
      <c r="EA81" s="2">
        <f t="shared" si="91"/>
        <v>111.45925494886376</v>
      </c>
      <c r="EB81" s="2">
        <f t="shared" si="91"/>
        <v>109.3775805630797</v>
      </c>
      <c r="EC81" s="2">
        <f t="shared" si="91"/>
        <v>109.97428140438836</v>
      </c>
      <c r="ED81" s="2">
        <f t="shared" si="91"/>
        <v>109.4859645487831</v>
      </c>
      <c r="EE81" s="2">
        <f t="shared" si="91"/>
        <v>110.56244194054609</v>
      </c>
      <c r="EF81" s="2">
        <f t="shared" si="91"/>
        <v>108.81673193880735</v>
      </c>
      <c r="EG81" s="2">
        <f t="shared" si="91"/>
        <v>108.98245772130086</v>
      </c>
      <c r="EH81" s="2">
        <f t="shared" si="91"/>
        <v>109.11258316108076</v>
      </c>
      <c r="EI81" s="2">
        <f t="shared" si="91"/>
        <v>109.83154685237685</v>
      </c>
      <c r="EJ81" s="2">
        <f t="shared" si="91"/>
        <v>112.67444013207292</v>
      </c>
      <c r="EK81" s="2">
        <f t="shared" si="91"/>
        <v>115.72771199078792</v>
      </c>
      <c r="EL81" s="2">
        <f t="shared" si="91"/>
        <v>116.69438142616457</v>
      </c>
      <c r="EM81" s="2">
        <f t="shared" si="91"/>
        <v>119.220665771246</v>
      </c>
      <c r="EN81" s="2">
        <f t="shared" si="91"/>
        <v>117.75674444675651</v>
      </c>
      <c r="EO81" s="2">
        <f t="shared" si="91"/>
        <v>119.27394973307402</v>
      </c>
      <c r="EQ81" s="2">
        <f t="shared" si="92"/>
        <v>112.01114298213783</v>
      </c>
      <c r="ER81" s="2">
        <f t="shared" si="92"/>
        <v>109.70336183512207</v>
      </c>
      <c r="ES81" s="2">
        <f t="shared" si="92"/>
        <v>109.58349592512637</v>
      </c>
      <c r="ET81" s="2">
        <f t="shared" si="92"/>
        <v>109.85431658107345</v>
      </c>
      <c r="EU81" s="2">
        <f t="shared" si="92"/>
        <v>109.50153876551454</v>
      </c>
      <c r="EV81" s="2">
        <f t="shared" si="92"/>
        <v>109.53314917621627</v>
      </c>
      <c r="EW81" s="2">
        <f t="shared" si="92"/>
        <v>110.16815908319184</v>
      </c>
      <c r="EX81" s="2">
        <f t="shared" si="92"/>
        <v>109.3861448908994</v>
      </c>
      <c r="EY81" s="2">
        <f t="shared" si="92"/>
        <v>110.22370257235329</v>
      </c>
      <c r="EZ81" s="2">
        <f t="shared" si="92"/>
        <v>112.44502854926841</v>
      </c>
      <c r="FA81" s="2">
        <f t="shared" si="92"/>
        <v>114.95877346396777</v>
      </c>
      <c r="FB81" s="2">
        <f t="shared" si="92"/>
        <v>116.73943134995407</v>
      </c>
      <c r="FC81" s="2">
        <f t="shared" si="92"/>
        <v>119.03398323403904</v>
      </c>
      <c r="FD81" s="2">
        <f t="shared" si="92"/>
        <v>118.75191420070473</v>
      </c>
      <c r="FE81" s="2">
        <f t="shared" si="92"/>
        <v>120.53785300169376</v>
      </c>
      <c r="FG81" s="2">
        <f t="shared" si="93"/>
        <v>0.77136782880913868</v>
      </c>
      <c r="FH81" s="2">
        <f t="shared" si="93"/>
        <v>0.76345775682065331</v>
      </c>
      <c r="FI81" s="2">
        <f t="shared" si="93"/>
        <v>0.75443699955024668</v>
      </c>
      <c r="FJ81" s="2">
        <f t="shared" si="93"/>
        <v>0.77303749479488471</v>
      </c>
      <c r="FK81" s="2">
        <f t="shared" si="93"/>
        <v>0.78613716110256338</v>
      </c>
      <c r="FL81" s="2">
        <f t="shared" si="93"/>
        <v>0.74765269162219317</v>
      </c>
      <c r="FM81" s="2">
        <f t="shared" si="93"/>
        <v>0.76318708748272246</v>
      </c>
      <c r="FN81" s="2">
        <f t="shared" si="93"/>
        <v>0.7552717952461272</v>
      </c>
      <c r="FO81" s="2">
        <f t="shared" si="93"/>
        <v>0.74163922966559703</v>
      </c>
      <c r="FP81" s="2">
        <f t="shared" si="93"/>
        <v>0.75536276047607809</v>
      </c>
      <c r="FQ81" s="2">
        <f t="shared" si="93"/>
        <v>0.77191565776125715</v>
      </c>
      <c r="FR81" s="2">
        <f t="shared" si="93"/>
        <v>0.74364202539465929</v>
      </c>
      <c r="FS81" s="2">
        <f t="shared" si="93"/>
        <v>0.74359847431159809</v>
      </c>
      <c r="FT81" s="2">
        <f t="shared" si="93"/>
        <v>0.7380886292393426</v>
      </c>
      <c r="FU81" s="2">
        <f t="shared" si="93"/>
        <v>0.72251146482915896</v>
      </c>
      <c r="FW81" s="2">
        <f t="shared" si="82"/>
        <v>4.4056538295959841E-4</v>
      </c>
      <c r="FX81" s="2">
        <f t="shared" si="82"/>
        <v>5.6351157985396307E-4</v>
      </c>
      <c r="FY81" s="2">
        <f t="shared" si="82"/>
        <v>4.164806509050079E-4</v>
      </c>
      <c r="FZ81" s="2">
        <f t="shared" si="82"/>
        <v>4.496207195156244E-4</v>
      </c>
      <c r="GA81" s="2">
        <f t="shared" si="82"/>
        <v>4.669260454019746E-4</v>
      </c>
      <c r="GB81" s="2">
        <f t="shared" si="82"/>
        <v>4.4850546312109299E-4</v>
      </c>
      <c r="GC81" s="2">
        <f t="shared" si="82"/>
        <v>4.5209677960032763E-4</v>
      </c>
      <c r="GD81" s="2">
        <f t="shared" si="82"/>
        <v>4.7889174310388692E-4</v>
      </c>
      <c r="GE81" s="2">
        <f t="shared" si="82"/>
        <v>5.2689428234399278E-4</v>
      </c>
      <c r="GF81" s="2">
        <f t="shared" si="82"/>
        <v>5.3300914049751443E-4</v>
      </c>
      <c r="GG81" s="2">
        <f t="shared" si="82"/>
        <v>5.1221135706907401E-4</v>
      </c>
      <c r="GH81" s="2">
        <f t="shared" si="82"/>
        <v>4.4758483830622273E-4</v>
      </c>
      <c r="GI81" s="2">
        <f t="shared" si="82"/>
        <v>4.0064262915820794E-4</v>
      </c>
      <c r="GJ81" s="2">
        <f t="shared" si="82"/>
        <v>2.8223542502507355E-4</v>
      </c>
      <c r="GK81" s="2">
        <f t="shared" si="82"/>
        <v>2.3800140407515547E-4</v>
      </c>
      <c r="GM81" s="86">
        <f t="shared" si="83"/>
        <v>0.45470263721057808</v>
      </c>
      <c r="GN81" s="86">
        <f t="shared" si="83"/>
        <v>0.44812480307753355</v>
      </c>
      <c r="GO81" s="86">
        <f t="shared" si="83"/>
        <v>0.41060825558404901</v>
      </c>
      <c r="GP81" s="86">
        <f t="shared" si="83"/>
        <v>0.49618816319707371</v>
      </c>
      <c r="GQ81" s="86">
        <f t="shared" si="83"/>
        <v>0.51239555422066185</v>
      </c>
      <c r="GR81" s="86">
        <f t="shared" si="83"/>
        <v>0.43552522210301264</v>
      </c>
      <c r="GS81" s="86">
        <f t="shared" si="83"/>
        <v>0.45135273753456256</v>
      </c>
      <c r="GT81" s="86">
        <f t="shared" si="83"/>
        <v>0.46788987068677707</v>
      </c>
      <c r="GU81" s="86">
        <f t="shared" si="83"/>
        <v>0.46545458189828337</v>
      </c>
      <c r="GV81" s="86">
        <f t="shared" si="83"/>
        <v>0.47768979827979063</v>
      </c>
      <c r="GW81" s="86">
        <f t="shared" si="83"/>
        <v>0.49933961994026477</v>
      </c>
      <c r="GX81" s="86">
        <f t="shared" si="83"/>
        <v>0.41516066919033506</v>
      </c>
      <c r="GY81" s="86">
        <f t="shared" si="83"/>
        <v>0.41224207933779627</v>
      </c>
      <c r="GZ81" s="86">
        <f t="shared" si="83"/>
        <v>0.41898346361600375</v>
      </c>
      <c r="HA81" s="86">
        <f t="shared" si="83"/>
        <v>0.5278455362053599</v>
      </c>
      <c r="HC81" s="86">
        <f t="shared" si="73"/>
        <v>1.1073448812444736E-4</v>
      </c>
      <c r="HD81" s="86">
        <f t="shared" si="73"/>
        <v>5.636777276374313E-5</v>
      </c>
      <c r="HE81" s="86">
        <f t="shared" si="73"/>
        <v>2.9848497830478578E-5</v>
      </c>
      <c r="HF81" s="86">
        <f t="shared" si="73"/>
        <v>5.3418198769492323E-5</v>
      </c>
      <c r="HG81" s="86">
        <f t="shared" si="87"/>
        <v>8.4952828242774788E-5</v>
      </c>
      <c r="HH81" s="86">
        <f t="shared" si="87"/>
        <v>1.1507230173523111E-5</v>
      </c>
      <c r="HI81" s="86">
        <f t="shared" si="87"/>
        <v>3.9801242074934256E-5</v>
      </c>
      <c r="HJ81" s="86">
        <f t="shared" si="87"/>
        <v>3.0050599497045107E-5</v>
      </c>
      <c r="HK81" s="86">
        <f t="shared" si="87"/>
        <v>1.7418288592205551E-5</v>
      </c>
      <c r="HL81" s="86">
        <f t="shared" si="87"/>
        <v>2.1284455490396253E-5</v>
      </c>
      <c r="HM81" s="86">
        <f t="shared" si="87"/>
        <v>4.6270271278685004E-5</v>
      </c>
      <c r="HN81" s="86">
        <f t="shared" si="87"/>
        <v>1.3560558073544969E-5</v>
      </c>
      <c r="HO81" s="86">
        <f t="shared" si="87"/>
        <v>1.4783668655619921E-5</v>
      </c>
      <c r="HP81" s="86">
        <f t="shared" si="87"/>
        <v>1.2997764277438507E-5</v>
      </c>
      <c r="HQ81" s="86">
        <f t="shared" si="87"/>
        <v>1.9019811965838511E-6</v>
      </c>
      <c r="HS81" s="86">
        <f t="shared" si="84"/>
        <v>1.0710631915725611E-51</v>
      </c>
      <c r="HT81" s="86">
        <f t="shared" si="84"/>
        <v>2.700286345340116E-54</v>
      </c>
      <c r="HU81" s="86">
        <f t="shared" si="84"/>
        <v>1.3133743645616594E-57</v>
      </c>
      <c r="HV81" s="86">
        <f t="shared" si="84"/>
        <v>3.4293946044517901E-58</v>
      </c>
      <c r="HW81" s="86">
        <f t="shared" si="84"/>
        <v>6.5329691608104748E-55</v>
      </c>
      <c r="HX81" s="86">
        <f t="shared" si="84"/>
        <v>6.2599139247948248E-67</v>
      </c>
      <c r="HY81" s="86">
        <f t="shared" si="84"/>
        <v>1.0967057563645529E-58</v>
      </c>
      <c r="HZ81" s="86">
        <f t="shared" si="84"/>
        <v>2.1063319451302227E-62</v>
      </c>
      <c r="IA81" s="86">
        <f t="shared" si="84"/>
        <v>3.2647138671854437E-67</v>
      </c>
      <c r="IB81" s="86">
        <f t="shared" si="84"/>
        <v>3.9054813500498991E-65</v>
      </c>
      <c r="IC81" s="86">
        <f t="shared" si="84"/>
        <v>4.5874991281052232E-59</v>
      </c>
      <c r="ID81" s="86">
        <f t="shared" si="84"/>
        <v>1.4874365242175185E-66</v>
      </c>
      <c r="IE81" s="86">
        <f t="shared" si="84"/>
        <v>5.2918172081212198E-64</v>
      </c>
      <c r="IF81" s="86">
        <f t="shared" si="84"/>
        <v>1.1394448282919892E-33</v>
      </c>
      <c r="IG81" s="86">
        <f t="shared" si="84"/>
        <v>8.2422820510923651E-22</v>
      </c>
      <c r="II81" s="86">
        <f t="shared" si="85"/>
        <v>4.7001374538434934E-224</v>
      </c>
      <c r="IJ81" s="86">
        <f t="shared" si="85"/>
        <v>3.6995731732860525E-236</v>
      </c>
      <c r="IK81" s="86">
        <f t="shared" si="85"/>
        <v>1.918855667734977E-268</v>
      </c>
      <c r="IL81" s="86">
        <f t="shared" si="85"/>
        <v>1.6473211313615734E-263</v>
      </c>
      <c r="IM81" s="86">
        <f t="shared" si="85"/>
        <v>2.0397357374305359E-244</v>
      </c>
      <c r="IN81" s="86">
        <f t="shared" si="85"/>
        <v>4.309972766378511E-298</v>
      </c>
      <c r="IO81" s="86">
        <f t="shared" si="85"/>
        <v>1.5367042365488962E-258</v>
      </c>
      <c r="IP81" s="86">
        <f t="shared" si="85"/>
        <v>1.672617105301865E-278</v>
      </c>
      <c r="IQ81" s="86">
        <f t="shared" si="85"/>
        <v>9.6405308609210841E-298</v>
      </c>
      <c r="IR81" s="86">
        <f t="shared" si="85"/>
        <v>3.8952864879166779E-289</v>
      </c>
      <c r="IS81" s="86">
        <f t="shared" si="85"/>
        <v>8.3483806963708765E-263</v>
      </c>
      <c r="IT81" s="86">
        <f t="shared" si="85"/>
        <v>5.0921777856993676E-294</v>
      </c>
      <c r="IU81" s="86">
        <f t="shared" si="85"/>
        <v>4.6864084676079676E-284</v>
      </c>
      <c r="IV81" s="86">
        <f t="shared" si="85"/>
        <v>6.0975416840209557E-130</v>
      </c>
      <c r="IW81" s="86">
        <f t="shared" si="85"/>
        <v>7.6629985309103546E-60</v>
      </c>
      <c r="IY81" s="86">
        <f t="shared" si="86"/>
        <v>0.45481337169870251</v>
      </c>
      <c r="IZ81" s="86">
        <f t="shared" si="86"/>
        <v>0.44818117085029729</v>
      </c>
      <c r="JA81" s="86">
        <f t="shared" si="86"/>
        <v>0.41063810408187951</v>
      </c>
      <c r="JB81" s="86">
        <f t="shared" si="86"/>
        <v>0.49624158139584318</v>
      </c>
      <c r="JC81" s="86">
        <f t="shared" si="86"/>
        <v>0.51248050704890458</v>
      </c>
      <c r="JD81" s="86">
        <f t="shared" si="86"/>
        <v>0.43553672933318616</v>
      </c>
      <c r="JE81" s="86">
        <f t="shared" si="86"/>
        <v>0.45139253877663749</v>
      </c>
      <c r="JF81" s="86">
        <f t="shared" si="86"/>
        <v>0.46791992128627413</v>
      </c>
      <c r="JG81" s="86">
        <f t="shared" si="86"/>
        <v>0.46547200018687557</v>
      </c>
      <c r="JH81" s="86">
        <f t="shared" si="86"/>
        <v>0.47771108273528101</v>
      </c>
      <c r="JI81" s="86">
        <f t="shared" si="86"/>
        <v>0.49938589021154345</v>
      </c>
      <c r="JJ81" s="86">
        <f t="shared" si="86"/>
        <v>0.41517422974840862</v>
      </c>
      <c r="JK81" s="86">
        <f t="shared" si="86"/>
        <v>0.41225686300645187</v>
      </c>
      <c r="JL81" s="86">
        <f t="shared" si="86"/>
        <v>0.41899646138028118</v>
      </c>
      <c r="JM81" s="86">
        <f t="shared" si="86"/>
        <v>0.52784743818655644</v>
      </c>
    </row>
    <row r="82" spans="2:273" x14ac:dyDescent="0.25">
      <c r="B82" s="2">
        <v>55</v>
      </c>
      <c r="C82" s="37">
        <v>232.52500000000001</v>
      </c>
      <c r="D82" s="37">
        <v>224.797</v>
      </c>
      <c r="E82" s="37">
        <v>223.81399999999999</v>
      </c>
      <c r="F82" s="37">
        <v>227.94900000000001</v>
      </c>
      <c r="G82" s="37">
        <v>231.40700000000001</v>
      </c>
      <c r="H82" s="37">
        <v>228.94900000000001</v>
      </c>
      <c r="I82" s="37">
        <v>233.61</v>
      </c>
      <c r="J82" s="37">
        <v>229.983</v>
      </c>
      <c r="K82" s="37">
        <v>228.96600000000001</v>
      </c>
      <c r="L82" s="37">
        <v>229.35599999999999</v>
      </c>
      <c r="M82" s="37">
        <v>231.119</v>
      </c>
      <c r="N82" s="37">
        <v>225.864</v>
      </c>
      <c r="O82" s="37">
        <v>237.203</v>
      </c>
      <c r="P82" s="37">
        <v>227.15299999999999</v>
      </c>
      <c r="Q82" s="37">
        <v>210</v>
      </c>
      <c r="S82" s="4">
        <f t="shared" si="88"/>
        <v>238.14221959161662</v>
      </c>
      <c r="T82" s="4">
        <f t="shared" si="88"/>
        <v>228.50036015355855</v>
      </c>
      <c r="U82" s="4">
        <f t="shared" si="88"/>
        <v>224.25487897530485</v>
      </c>
      <c r="V82" s="4">
        <f t="shared" si="88"/>
        <v>235.17788081056761</v>
      </c>
      <c r="W82" s="4">
        <f t="shared" si="88"/>
        <v>234.30746994606949</v>
      </c>
      <c r="X82" s="4">
        <f t="shared" si="88"/>
        <v>229.96688743515477</v>
      </c>
      <c r="Y82" s="4">
        <f t="shared" si="88"/>
        <v>235.43652084700915</v>
      </c>
      <c r="Z82" s="4">
        <f t="shared" si="88"/>
        <v>230.47287477379641</v>
      </c>
      <c r="AA82" s="4">
        <f t="shared" si="88"/>
        <v>234.43720114916459</v>
      </c>
      <c r="AB82" s="4">
        <f t="shared" si="88"/>
        <v>234.83731422356445</v>
      </c>
      <c r="AC82" s="4">
        <f t="shared" si="88"/>
        <v>235.66929084107392</v>
      </c>
      <c r="AD82" s="4">
        <f t="shared" si="88"/>
        <v>225.91162428721645</v>
      </c>
      <c r="AE82" s="4">
        <f t="shared" si="88"/>
        <v>243.3659725554669</v>
      </c>
      <c r="AF82" s="4">
        <f t="shared" si="88"/>
        <v>230.8733009184848</v>
      </c>
      <c r="AG82" s="4">
        <f t="shared" si="88"/>
        <v>215.88968487950808</v>
      </c>
      <c r="AI82" s="4">
        <f t="shared" si="89"/>
        <v>-5.6172195916166174</v>
      </c>
      <c r="AJ82" s="4">
        <f t="shared" si="89"/>
        <v>-3.703360153558549</v>
      </c>
      <c r="AK82" s="4">
        <f t="shared" si="89"/>
        <v>-0.4408789753048552</v>
      </c>
      <c r="AL82" s="4">
        <f t="shared" si="89"/>
        <v>-7.2288808105676026</v>
      </c>
      <c r="AM82" s="4">
        <f t="shared" si="89"/>
        <v>-2.9004699460694781</v>
      </c>
      <c r="AN82" s="4">
        <f t="shared" si="89"/>
        <v>-1.017887435154762</v>
      </c>
      <c r="AO82" s="4">
        <f t="shared" si="89"/>
        <v>-1.8265208470091352</v>
      </c>
      <c r="AP82" s="4">
        <f t="shared" si="89"/>
        <v>-0.48987477379640154</v>
      </c>
      <c r="AQ82" s="4">
        <f t="shared" si="89"/>
        <v>-5.4712011491645853</v>
      </c>
      <c r="AR82" s="4">
        <f t="shared" si="89"/>
        <v>-5.4813142235644534</v>
      </c>
      <c r="AS82" s="4">
        <f t="shared" si="89"/>
        <v>-4.5502908410739167</v>
      </c>
      <c r="AT82" s="4">
        <f t="shared" si="89"/>
        <v>-4.7624287216450512E-2</v>
      </c>
      <c r="AU82" s="4">
        <f t="shared" si="89"/>
        <v>-6.1629725554668937</v>
      </c>
      <c r="AV82" s="4">
        <f t="shared" si="89"/>
        <v>-3.7203009184848099</v>
      </c>
      <c r="AW82" s="4">
        <f t="shared" si="89"/>
        <v>-5.8896848795080814</v>
      </c>
      <c r="AY82" s="2">
        <f t="shared" si="80"/>
        <v>114.83404482398971</v>
      </c>
      <c r="AZ82" s="2">
        <f t="shared" si="80"/>
        <v>111.46589523819661</v>
      </c>
      <c r="BA82" s="2">
        <f t="shared" si="80"/>
        <v>112.37399591752788</v>
      </c>
      <c r="BB82" s="2">
        <f t="shared" si="80"/>
        <v>111.83181100699969</v>
      </c>
      <c r="BC82" s="2">
        <f t="shared" si="80"/>
        <v>113.276146756396</v>
      </c>
      <c r="BD82" s="2">
        <f t="shared" si="80"/>
        <v>111.65870281201558</v>
      </c>
      <c r="BE82" s="2">
        <f t="shared" si="80"/>
        <v>111.68364397224798</v>
      </c>
      <c r="BF82" s="2">
        <f t="shared" si="80"/>
        <v>111.96609957559754</v>
      </c>
      <c r="BG82" s="2">
        <f t="shared" si="80"/>
        <v>112.37600124469888</v>
      </c>
      <c r="BH82" s="2">
        <f t="shared" si="80"/>
        <v>114.9611636731626</v>
      </c>
      <c r="BI82" s="2">
        <f t="shared" si="80"/>
        <v>117.87718381146399</v>
      </c>
      <c r="BJ82" s="2">
        <f t="shared" si="80"/>
        <v>118.74132794816551</v>
      </c>
      <c r="BK82" s="2">
        <f t="shared" si="80"/>
        <v>121.79766837660317</v>
      </c>
      <c r="BL82" s="2">
        <f t="shared" si="80"/>
        <v>120.55345866475611</v>
      </c>
      <c r="BM82" s="2">
        <f t="shared" si="80"/>
        <v>122.04140877213743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127.64493292682928</v>
      </c>
      <c r="DL82" s="2">
        <f t="shared" si="90"/>
        <v>119.08821201079624</v>
      </c>
      <c r="DM82" s="2">
        <f t="shared" si="90"/>
        <v>120.75715112570357</v>
      </c>
      <c r="DN82" s="2">
        <f t="shared" si="90"/>
        <v>120.82348714821764</v>
      </c>
      <c r="DO82" s="2">
        <f t="shared" si="90"/>
        <v>124.60631988742966</v>
      </c>
      <c r="DP82" s="2">
        <f t="shared" si="90"/>
        <v>121.03070033191089</v>
      </c>
      <c r="DQ82" s="2">
        <f t="shared" si="90"/>
        <v>121.30616504723345</v>
      </c>
      <c r="DR82" s="2">
        <f t="shared" si="90"/>
        <v>121.71924324324328</v>
      </c>
      <c r="DS82" s="2">
        <f t="shared" si="90"/>
        <v>120.57019159663861</v>
      </c>
      <c r="DT82" s="2">
        <f t="shared" si="90"/>
        <v>122.9769587482219</v>
      </c>
      <c r="DU82" s="2">
        <f t="shared" si="90"/>
        <v>126.25045347091931</v>
      </c>
      <c r="DV82" s="2">
        <f t="shared" si="90"/>
        <v>125.54850213371265</v>
      </c>
      <c r="DW82" s="2">
        <f t="shared" si="90"/>
        <v>130.32177087087089</v>
      </c>
      <c r="DX82" s="2">
        <f t="shared" si="90"/>
        <v>129.4226537966538</v>
      </c>
      <c r="DY82" s="2">
        <f t="shared" si="90"/>
        <v>130.08810011123472</v>
      </c>
      <c r="EA82" s="2">
        <f t="shared" si="91"/>
        <v>111.37069313993506</v>
      </c>
      <c r="EB82" s="2">
        <f t="shared" si="91"/>
        <v>109.31181649292731</v>
      </c>
      <c r="EC82" s="2">
        <f t="shared" si="91"/>
        <v>109.88566616581872</v>
      </c>
      <c r="ED82" s="2">
        <f t="shared" si="91"/>
        <v>109.4239311436571</v>
      </c>
      <c r="EE82" s="2">
        <f t="shared" si="91"/>
        <v>110.46572697843338</v>
      </c>
      <c r="EF82" s="2">
        <f t="shared" si="91"/>
        <v>108.77335110833592</v>
      </c>
      <c r="EG82" s="2">
        <f t="shared" si="91"/>
        <v>108.95980883049751</v>
      </c>
      <c r="EH82" s="2">
        <f t="shared" si="91"/>
        <v>109.08370923150746</v>
      </c>
      <c r="EI82" s="2">
        <f t="shared" si="91"/>
        <v>109.77231537721785</v>
      </c>
      <c r="EJ82" s="2">
        <f t="shared" si="91"/>
        <v>112.59370478124362</v>
      </c>
      <c r="EK82" s="2">
        <f t="shared" si="91"/>
        <v>115.62129584324384</v>
      </c>
      <c r="EL82" s="2">
        <f t="shared" si="91"/>
        <v>116.60112212558627</v>
      </c>
      <c r="EM82" s="2">
        <f t="shared" si="91"/>
        <v>119.11718156105746</v>
      </c>
      <c r="EN82" s="2">
        <f t="shared" si="91"/>
        <v>117.68274120411314</v>
      </c>
      <c r="EO82" s="2">
        <f t="shared" si="91"/>
        <v>119.22247937039627</v>
      </c>
      <c r="EQ82" s="2">
        <f t="shared" si="92"/>
        <v>111.91048540223937</v>
      </c>
      <c r="ER82" s="2">
        <f t="shared" si="92"/>
        <v>109.63028337775681</v>
      </c>
      <c r="ES82" s="2">
        <f t="shared" si="92"/>
        <v>109.50322356536344</v>
      </c>
      <c r="ET82" s="2">
        <f t="shared" si="92"/>
        <v>109.78409660900203</v>
      </c>
      <c r="EU82" s="2">
        <f t="shared" si="92"/>
        <v>109.42899831635775</v>
      </c>
      <c r="EV82" s="2">
        <f t="shared" si="92"/>
        <v>109.4738781443622</v>
      </c>
      <c r="EW82" s="2">
        <f t="shared" si="92"/>
        <v>110.11923640704583</v>
      </c>
      <c r="EX82" s="2">
        <f t="shared" si="92"/>
        <v>109.35118467269824</v>
      </c>
      <c r="EY82" s="2">
        <f t="shared" si="92"/>
        <v>110.15552500159389</v>
      </c>
      <c r="EZ82" s="2">
        <f t="shared" si="92"/>
        <v>112.36933970448545</v>
      </c>
      <c r="FA82" s="2">
        <f t="shared" si="92"/>
        <v>114.86951225087421</v>
      </c>
      <c r="FB82" s="2">
        <f t="shared" si="92"/>
        <v>116.64521073191568</v>
      </c>
      <c r="FC82" s="2">
        <f t="shared" si="92"/>
        <v>118.93436711942418</v>
      </c>
      <c r="FD82" s="2">
        <f t="shared" si="92"/>
        <v>118.65742238811784</v>
      </c>
      <c r="FE82" s="2">
        <f t="shared" si="92"/>
        <v>120.44839200965802</v>
      </c>
      <c r="FG82" s="2">
        <f t="shared" si="93"/>
        <v>0.78720413470269746</v>
      </c>
      <c r="FH82" s="2">
        <f t="shared" si="93"/>
        <v>0.77968547014113354</v>
      </c>
      <c r="FI82" s="2">
        <f t="shared" si="93"/>
        <v>0.77109802378800096</v>
      </c>
      <c r="FJ82" s="2">
        <f t="shared" si="93"/>
        <v>0.78878981701098572</v>
      </c>
      <c r="FK82" s="2">
        <f t="shared" si="93"/>
        <v>0.80121409685578471</v>
      </c>
      <c r="FL82" s="2">
        <f t="shared" si="93"/>
        <v>0.76463041370066875</v>
      </c>
      <c r="FM82" s="2">
        <f t="shared" si="93"/>
        <v>0.77942800497347708</v>
      </c>
      <c r="FN82" s="2">
        <f t="shared" si="93"/>
        <v>0.77189330517746724</v>
      </c>
      <c r="FO82" s="2">
        <f t="shared" si="93"/>
        <v>0.75889106016173136</v>
      </c>
      <c r="FP82" s="2">
        <f t="shared" si="93"/>
        <v>0.77197995743544434</v>
      </c>
      <c r="FQ82" s="2">
        <f t="shared" si="93"/>
        <v>0.78772446043735977</v>
      </c>
      <c r="FR82" s="2">
        <f t="shared" si="93"/>
        <v>0.7608032536523589</v>
      </c>
      <c r="FS82" s="2">
        <f t="shared" si="93"/>
        <v>0.76076168006177125</v>
      </c>
      <c r="FT82" s="2">
        <f t="shared" si="93"/>
        <v>0.75549938583212184</v>
      </c>
      <c r="FU82" s="2">
        <f t="shared" si="93"/>
        <v>0.74059379044735407</v>
      </c>
      <c r="FW82" s="2">
        <f t="shared" si="82"/>
        <v>4.8304980438123202E-4</v>
      </c>
      <c r="FX82" s="2">
        <f t="shared" si="82"/>
        <v>6.1784457048734962E-4</v>
      </c>
      <c r="FY82" s="2">
        <f t="shared" si="82"/>
        <v>4.5664360429832477E-4</v>
      </c>
      <c r="FZ82" s="2">
        <f t="shared" si="82"/>
        <v>4.9297793079261152E-4</v>
      </c>
      <c r="GA82" s="2">
        <f t="shared" si="82"/>
        <v>5.119511655250447E-4</v>
      </c>
      <c r="GB82" s="2">
        <f t="shared" si="82"/>
        <v>4.9175518242584361E-4</v>
      </c>
      <c r="GC82" s="2">
        <f t="shared" si="82"/>
        <v>4.9569264051359545E-4</v>
      </c>
      <c r="GD82" s="2">
        <f t="shared" si="82"/>
        <v>5.2507009501679357E-4</v>
      </c>
      <c r="GE82" s="2">
        <f t="shared" si="82"/>
        <v>5.7769872563548993E-4</v>
      </c>
      <c r="GF82" s="2">
        <f t="shared" si="82"/>
        <v>5.8440284870847365E-4</v>
      </c>
      <c r="GG82" s="2">
        <f t="shared" si="82"/>
        <v>5.6160083208691412E-4</v>
      </c>
      <c r="GH82" s="2">
        <f t="shared" si="82"/>
        <v>4.9074582465358089E-4</v>
      </c>
      <c r="GI82" s="2">
        <f t="shared" si="82"/>
        <v>4.3927892774687068E-4</v>
      </c>
      <c r="GJ82" s="2">
        <f t="shared" si="82"/>
        <v>3.0945656335168583E-4</v>
      </c>
      <c r="GK82" s="2">
        <f t="shared" si="82"/>
        <v>2.6095735813106823E-4</v>
      </c>
      <c r="GM82" s="86">
        <f t="shared" si="83"/>
        <v>0.5282856566276809</v>
      </c>
      <c r="GN82" s="86">
        <f t="shared" si="83"/>
        <v>0.52524741316059587</v>
      </c>
      <c r="GO82" s="86">
        <f t="shared" si="83"/>
        <v>0.49010153664380113</v>
      </c>
      <c r="GP82" s="86">
        <f t="shared" si="83"/>
        <v>0.57997151492304255</v>
      </c>
      <c r="GQ82" s="86">
        <f t="shared" si="83"/>
        <v>0.59577943811962319</v>
      </c>
      <c r="GR82" s="86">
        <f t="shared" si="83"/>
        <v>0.52294206324661296</v>
      </c>
      <c r="GS82" s="86">
        <f t="shared" si="83"/>
        <v>0.53609040408032704</v>
      </c>
      <c r="GT82" s="86">
        <f t="shared" si="83"/>
        <v>0.55743428705245013</v>
      </c>
      <c r="GU82" s="86">
        <f t="shared" si="83"/>
        <v>0.55933828410951325</v>
      </c>
      <c r="GV82" s="86">
        <f t="shared" si="83"/>
        <v>0.5616575404921077</v>
      </c>
      <c r="GW82" s="86">
        <f t="shared" si="83"/>
        <v>0.5806447571428297</v>
      </c>
      <c r="GX82" s="86">
        <f t="shared" si="83"/>
        <v>0.49864261133755783</v>
      </c>
      <c r="GY82" s="86">
        <f t="shared" si="83"/>
        <v>0.48472609593653038</v>
      </c>
      <c r="GZ82" s="86">
        <f t="shared" si="83"/>
        <v>0.50143052823596446</v>
      </c>
      <c r="HA82" s="86">
        <f t="shared" si="83"/>
        <v>0.60349709498289872</v>
      </c>
      <c r="HC82" s="86">
        <f t="shared" si="73"/>
        <v>2.0163174085401217E-4</v>
      </c>
      <c r="HD82" s="86">
        <f t="shared" si="73"/>
        <v>1.0898275634494577E-4</v>
      </c>
      <c r="HE82" s="86">
        <f t="shared" si="73"/>
        <v>6.0009197550219416E-5</v>
      </c>
      <c r="HF82" s="86">
        <f t="shared" si="73"/>
        <v>1.0522656035620923E-4</v>
      </c>
      <c r="HG82" s="86">
        <f t="shared" si="87"/>
        <v>1.6109789008363927E-4</v>
      </c>
      <c r="HH82" s="86">
        <f t="shared" si="87"/>
        <v>2.5037241257686383E-5</v>
      </c>
      <c r="HI82" s="86">
        <f t="shared" si="87"/>
        <v>7.8763667317402594E-5</v>
      </c>
      <c r="HJ82" s="86">
        <f t="shared" si="87"/>
        <v>6.1966063265173546E-5</v>
      </c>
      <c r="HK82" s="86">
        <f t="shared" si="87"/>
        <v>3.7917169786809398E-5</v>
      </c>
      <c r="HL82" s="86">
        <f t="shared" si="87"/>
        <v>4.5531419299984112E-5</v>
      </c>
      <c r="HM82" s="86">
        <f t="shared" si="87"/>
        <v>9.2597487335406751E-5</v>
      </c>
      <c r="HN82" s="86">
        <f t="shared" si="87"/>
        <v>2.9171904863711546E-5</v>
      </c>
      <c r="HO82" s="86">
        <f t="shared" si="87"/>
        <v>3.0973051363021905E-5</v>
      </c>
      <c r="HP82" s="86">
        <f t="shared" si="87"/>
        <v>2.7249325444779893E-5</v>
      </c>
      <c r="HQ82" s="86">
        <f t="shared" si="87"/>
        <v>4.9195452003132588E-6</v>
      </c>
      <c r="HS82" s="86">
        <f t="shared" si="84"/>
        <v>5.1566441856255427E-50</v>
      </c>
      <c r="HT82" s="86">
        <f t="shared" si="84"/>
        <v>1.824157815319591E-52</v>
      </c>
      <c r="HU82" s="86">
        <f t="shared" si="84"/>
        <v>1.1278105342069518E-55</v>
      </c>
      <c r="HV82" s="86">
        <f t="shared" si="84"/>
        <v>3.0213094968062852E-56</v>
      </c>
      <c r="HW82" s="86">
        <f t="shared" si="84"/>
        <v>4.3838441777268258E-53</v>
      </c>
      <c r="HX82" s="86">
        <f t="shared" si="84"/>
        <v>1.0452816573953054E-64</v>
      </c>
      <c r="HY82" s="86">
        <f t="shared" si="84"/>
        <v>9.4725309516753321E-57</v>
      </c>
      <c r="HZ82" s="86">
        <f t="shared" si="84"/>
        <v>2.5908528407177356E-60</v>
      </c>
      <c r="IA82" s="86">
        <f t="shared" si="84"/>
        <v>6.1256316786231222E-65</v>
      </c>
      <c r="IB82" s="86">
        <f t="shared" si="84"/>
        <v>6.2995852906405971E-63</v>
      </c>
      <c r="IC82" s="86">
        <f t="shared" si="84"/>
        <v>4.491108310095166E-57</v>
      </c>
      <c r="ID82" s="86">
        <f t="shared" si="84"/>
        <v>2.3599925298960063E-64</v>
      </c>
      <c r="IE82" s="86">
        <f t="shared" si="84"/>
        <v>6.5101464140874747E-62</v>
      </c>
      <c r="IF82" s="86">
        <f t="shared" si="84"/>
        <v>1.1990257714008496E-32</v>
      </c>
      <c r="IG82" s="86">
        <f t="shared" si="84"/>
        <v>3.5805524975928005E-21</v>
      </c>
      <c r="II82" s="86">
        <f t="shared" si="85"/>
        <v>8.5423892747101892E-219</v>
      </c>
      <c r="IJ82" s="86">
        <f t="shared" si="85"/>
        <v>1.97521679926241E-230</v>
      </c>
      <c r="IK82" s="86">
        <f t="shared" si="85"/>
        <v>3.5330209088467215E-262</v>
      </c>
      <c r="IL82" s="86">
        <f t="shared" si="85"/>
        <v>2.6708618917262714E-257</v>
      </c>
      <c r="IM82" s="86">
        <f t="shared" si="85"/>
        <v>1.2427784500372271E-238</v>
      </c>
      <c r="IN82" s="86">
        <f t="shared" si="85"/>
        <v>4.6037665379496654E-291</v>
      </c>
      <c r="IO82" s="86">
        <f t="shared" si="85"/>
        <v>1.9177951083751923E-252</v>
      </c>
      <c r="IP82" s="86">
        <f t="shared" si="85"/>
        <v>6.9677427398135982E-272</v>
      </c>
      <c r="IQ82" s="86">
        <f t="shared" si="85"/>
        <v>1.4236873292405611E-290</v>
      </c>
      <c r="IR82" s="86">
        <f t="shared" si="85"/>
        <v>3.6462711219077455E-282</v>
      </c>
      <c r="IS82" s="86">
        <f t="shared" si="85"/>
        <v>1.6621987577683313E-256</v>
      </c>
      <c r="IT82" s="86">
        <f t="shared" si="85"/>
        <v>4.3355975339113998E-287</v>
      </c>
      <c r="IU82" s="86">
        <f t="shared" si="85"/>
        <v>1.8632513770747633E-277</v>
      </c>
      <c r="IV82" s="86">
        <f t="shared" si="85"/>
        <v>4.4965935517089471E-127</v>
      </c>
      <c r="IW82" s="86">
        <f t="shared" si="85"/>
        <v>1.4400956128852524E-58</v>
      </c>
      <c r="IY82" s="86">
        <f t="shared" si="86"/>
        <v>0.52848728836853487</v>
      </c>
      <c r="IZ82" s="86">
        <f t="shared" si="86"/>
        <v>0.52535639591694083</v>
      </c>
      <c r="JA82" s="86">
        <f t="shared" si="86"/>
        <v>0.49016154584135135</v>
      </c>
      <c r="JB82" s="86">
        <f t="shared" si="86"/>
        <v>0.58007674148339872</v>
      </c>
      <c r="JC82" s="86">
        <f t="shared" si="86"/>
        <v>0.59594053600970687</v>
      </c>
      <c r="JD82" s="86">
        <f t="shared" si="86"/>
        <v>0.52296710048787065</v>
      </c>
      <c r="JE82" s="86">
        <f t="shared" si="86"/>
        <v>0.53616916774764445</v>
      </c>
      <c r="JF82" s="86">
        <f t="shared" si="86"/>
        <v>0.55749625311571527</v>
      </c>
      <c r="JG82" s="86">
        <f t="shared" si="86"/>
        <v>0.5593762012793001</v>
      </c>
      <c r="JH82" s="86">
        <f t="shared" si="86"/>
        <v>0.56170307191140767</v>
      </c>
      <c r="JI82" s="86">
        <f t="shared" si="86"/>
        <v>0.58073735463016507</v>
      </c>
      <c r="JJ82" s="86">
        <f t="shared" si="86"/>
        <v>0.49867178324242156</v>
      </c>
      <c r="JK82" s="86">
        <f t="shared" si="86"/>
        <v>0.48475706898789339</v>
      </c>
      <c r="JL82" s="86">
        <f t="shared" si="86"/>
        <v>0.50145777756140919</v>
      </c>
      <c r="JM82" s="86">
        <f t="shared" si="86"/>
        <v>0.60350201452809904</v>
      </c>
    </row>
    <row r="83" spans="2:273" x14ac:dyDescent="0.25">
      <c r="B83" s="2">
        <v>56</v>
      </c>
      <c r="C83" s="37">
        <v>233.76300000000001</v>
      </c>
      <c r="D83" s="37">
        <v>223.78</v>
      </c>
      <c r="E83" s="37">
        <v>226.203</v>
      </c>
      <c r="F83" s="37">
        <v>228.441</v>
      </c>
      <c r="G83" s="37">
        <v>230.27099999999999</v>
      </c>
      <c r="H83" s="37">
        <v>229.458</v>
      </c>
      <c r="I83" s="37">
        <v>233.458</v>
      </c>
      <c r="J83" s="37">
        <v>230.661</v>
      </c>
      <c r="K83" s="37">
        <v>227.69499999999999</v>
      </c>
      <c r="L83" s="37">
        <v>228.881</v>
      </c>
      <c r="M83" s="37">
        <v>229.542</v>
      </c>
      <c r="N83" s="37">
        <v>227.22</v>
      </c>
      <c r="O83" s="37">
        <v>236.559</v>
      </c>
      <c r="P83" s="37">
        <v>229.119</v>
      </c>
      <c r="Q83" s="37">
        <v>204.47499999999999</v>
      </c>
      <c r="S83" s="4">
        <f t="shared" si="88"/>
        <v>241.57584260728504</v>
      </c>
      <c r="T83" s="4">
        <f t="shared" si="88"/>
        <v>232.49312732316821</v>
      </c>
      <c r="U83" s="4">
        <f t="shared" si="88"/>
        <v>231.56058443352569</v>
      </c>
      <c r="V83" s="4">
        <f t="shared" si="88"/>
        <v>238.39252116261446</v>
      </c>
      <c r="W83" s="4">
        <f t="shared" si="88"/>
        <v>238.03412601887058</v>
      </c>
      <c r="X83" s="4">
        <f t="shared" si="88"/>
        <v>236.90013412443818</v>
      </c>
      <c r="Y83" s="4">
        <f t="shared" si="88"/>
        <v>242.73826585249554</v>
      </c>
      <c r="Z83" s="4">
        <f t="shared" si="88"/>
        <v>235.80706212904653</v>
      </c>
      <c r="AA83" s="4">
        <f t="shared" si="88"/>
        <v>238.94290428642188</v>
      </c>
      <c r="AB83" s="4">
        <f t="shared" si="88"/>
        <v>236.80545834827862</v>
      </c>
      <c r="AC83" s="4">
        <f t="shared" si="88"/>
        <v>237.29901888615328</v>
      </c>
      <c r="AD83" s="4">
        <f t="shared" si="88"/>
        <v>232.17856668660656</v>
      </c>
      <c r="AE83" s="4">
        <f t="shared" si="88"/>
        <v>246.68872642519563</v>
      </c>
      <c r="AF83" s="4">
        <f t="shared" si="88"/>
        <v>235.51052198685068</v>
      </c>
      <c r="AG83" s="4">
        <f t="shared" si="88"/>
        <v>206.37336237149634</v>
      </c>
      <c r="AI83" s="4">
        <f t="shared" si="89"/>
        <v>-7.8128426072850345</v>
      </c>
      <c r="AJ83" s="4">
        <f t="shared" si="89"/>
        <v>-8.7131273231682087</v>
      </c>
      <c r="AK83" s="4">
        <f t="shared" si="89"/>
        <v>-5.3575844335256875</v>
      </c>
      <c r="AL83" s="4">
        <f t="shared" si="89"/>
        <v>-9.9515211626144549</v>
      </c>
      <c r="AM83" s="4">
        <f t="shared" si="89"/>
        <v>-7.7631260188705937</v>
      </c>
      <c r="AN83" s="4">
        <f t="shared" si="89"/>
        <v>-7.4421341244381836</v>
      </c>
      <c r="AO83" s="4">
        <f t="shared" si="89"/>
        <v>-9.2802658524955461</v>
      </c>
      <c r="AP83" s="4">
        <f t="shared" si="89"/>
        <v>-5.1460621290465269</v>
      </c>
      <c r="AQ83" s="4">
        <f t="shared" si="89"/>
        <v>-11.247904286421885</v>
      </c>
      <c r="AR83" s="4">
        <f t="shared" si="89"/>
        <v>-7.9244583482786197</v>
      </c>
      <c r="AS83" s="4">
        <f t="shared" si="89"/>
        <v>-7.7570188861532756</v>
      </c>
      <c r="AT83" s="4">
        <f t="shared" si="89"/>
        <v>-4.9585666866065594</v>
      </c>
      <c r="AU83" s="4">
        <f t="shared" si="89"/>
        <v>-10.129726425195628</v>
      </c>
      <c r="AV83" s="4">
        <f t="shared" si="89"/>
        <v>-6.3915219868506767</v>
      </c>
      <c r="AW83" s="4">
        <f t="shared" si="89"/>
        <v>-1.8983623714963471</v>
      </c>
      <c r="AY83" s="2">
        <f t="shared" si="80"/>
        <v>114.58969779517773</v>
      </c>
      <c r="AZ83" s="2">
        <f t="shared" si="80"/>
        <v>111.29105340753759</v>
      </c>
      <c r="BA83" s="2">
        <f t="shared" si="80"/>
        <v>112.17081976316123</v>
      </c>
      <c r="BB83" s="2">
        <f t="shared" si="80"/>
        <v>111.6483015105799</v>
      </c>
      <c r="BC83" s="2">
        <f t="shared" si="80"/>
        <v>113.04244257616202</v>
      </c>
      <c r="BD83" s="2">
        <f t="shared" si="80"/>
        <v>111.48572943950519</v>
      </c>
      <c r="BE83" s="2">
        <f t="shared" si="80"/>
        <v>111.51801737282345</v>
      </c>
      <c r="BF83" s="2">
        <f t="shared" si="80"/>
        <v>111.79272315275912</v>
      </c>
      <c r="BG83" s="2">
        <f t="shared" si="80"/>
        <v>112.20239313146206</v>
      </c>
      <c r="BH83" s="2">
        <f t="shared" si="80"/>
        <v>114.77523319055398</v>
      </c>
      <c r="BI83" s="2">
        <f t="shared" si="80"/>
        <v>117.6755021822111</v>
      </c>
      <c r="BJ83" s="2">
        <f t="shared" si="80"/>
        <v>118.57176393141275</v>
      </c>
      <c r="BK83" s="2">
        <f t="shared" si="80"/>
        <v>121.59358710836509</v>
      </c>
      <c r="BL83" s="2">
        <f t="shared" si="80"/>
        <v>120.36876544570146</v>
      </c>
      <c r="BM83" s="2">
        <f t="shared" si="80"/>
        <v>121.89050338479137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128.00458466898957</v>
      </c>
      <c r="DL83" s="2">
        <f t="shared" si="90"/>
        <v>119.22544298245616</v>
      </c>
      <c r="DM83" s="2">
        <f t="shared" si="90"/>
        <v>120.93965712945592</v>
      </c>
      <c r="DN83" s="2">
        <f t="shared" si="90"/>
        <v>121.0099947467167</v>
      </c>
      <c r="DO83" s="2">
        <f t="shared" si="90"/>
        <v>124.86047326454035</v>
      </c>
      <c r="DP83" s="2">
        <f t="shared" si="90"/>
        <v>121.30022475106689</v>
      </c>
      <c r="DQ83" s="2">
        <f t="shared" si="90"/>
        <v>121.51477699055329</v>
      </c>
      <c r="DR83" s="2">
        <f t="shared" si="90"/>
        <v>121.95063858190177</v>
      </c>
      <c r="DS83" s="2">
        <f t="shared" si="90"/>
        <v>120.79236274509799</v>
      </c>
      <c r="DT83" s="2">
        <f t="shared" si="90"/>
        <v>123.17390256045519</v>
      </c>
      <c r="DU83" s="2">
        <f t="shared" si="90"/>
        <v>126.4690984990619</v>
      </c>
      <c r="DV83" s="2">
        <f t="shared" si="90"/>
        <v>125.76956258890468</v>
      </c>
      <c r="DW83" s="2">
        <f t="shared" si="90"/>
        <v>130.58934384384386</v>
      </c>
      <c r="DX83" s="2">
        <f t="shared" si="90"/>
        <v>129.71854954954955</v>
      </c>
      <c r="DY83" s="2">
        <f t="shared" si="90"/>
        <v>130.40220200222473</v>
      </c>
      <c r="EA83" s="2">
        <f t="shared" si="91"/>
        <v>111.28213133100635</v>
      </c>
      <c r="EB83" s="2">
        <f t="shared" si="91"/>
        <v>109.24605242277491</v>
      </c>
      <c r="EC83" s="2">
        <f t="shared" si="91"/>
        <v>109.79705092724907</v>
      </c>
      <c r="ED83" s="2">
        <f t="shared" si="91"/>
        <v>109.36189773853111</v>
      </c>
      <c r="EE83" s="2">
        <f t="shared" si="91"/>
        <v>110.36901201632065</v>
      </c>
      <c r="EF83" s="2">
        <f t="shared" si="91"/>
        <v>108.72997027786448</v>
      </c>
      <c r="EG83" s="2">
        <f t="shared" si="91"/>
        <v>108.93715993969414</v>
      </c>
      <c r="EH83" s="2">
        <f t="shared" si="91"/>
        <v>109.05483530193415</v>
      </c>
      <c r="EI83" s="2">
        <f t="shared" si="91"/>
        <v>109.71308390205886</v>
      </c>
      <c r="EJ83" s="2">
        <f t="shared" si="91"/>
        <v>112.51296943041433</v>
      </c>
      <c r="EK83" s="2">
        <f t="shared" si="91"/>
        <v>115.51487969569976</v>
      </c>
      <c r="EL83" s="2">
        <f t="shared" si="91"/>
        <v>116.50786282500798</v>
      </c>
      <c r="EM83" s="2">
        <f t="shared" si="91"/>
        <v>119.01369735086892</v>
      </c>
      <c r="EN83" s="2">
        <f t="shared" si="91"/>
        <v>117.60873796146979</v>
      </c>
      <c r="EO83" s="2">
        <f t="shared" si="91"/>
        <v>119.17100900771854</v>
      </c>
      <c r="EQ83" s="2">
        <f t="shared" si="92"/>
        <v>111.80982782234092</v>
      </c>
      <c r="ER83" s="2">
        <f t="shared" si="92"/>
        <v>109.55720492039156</v>
      </c>
      <c r="ES83" s="2">
        <f t="shared" si="92"/>
        <v>109.4229512056005</v>
      </c>
      <c r="ET83" s="2">
        <f t="shared" si="92"/>
        <v>109.71387663693061</v>
      </c>
      <c r="EU83" s="2">
        <f t="shared" si="92"/>
        <v>109.35645786720096</v>
      </c>
      <c r="EV83" s="2">
        <f t="shared" si="92"/>
        <v>109.41460711250812</v>
      </c>
      <c r="EW83" s="2">
        <f t="shared" si="92"/>
        <v>110.07031373089981</v>
      </c>
      <c r="EX83" s="2">
        <f t="shared" si="92"/>
        <v>109.31622445449706</v>
      </c>
      <c r="EY83" s="2">
        <f t="shared" si="92"/>
        <v>110.08734743083448</v>
      </c>
      <c r="EZ83" s="2">
        <f t="shared" si="92"/>
        <v>112.2936508597025</v>
      </c>
      <c r="FA83" s="2">
        <f t="shared" si="92"/>
        <v>114.78025103778064</v>
      </c>
      <c r="FB83" s="2">
        <f t="shared" si="92"/>
        <v>116.55099011387729</v>
      </c>
      <c r="FC83" s="2">
        <f t="shared" si="92"/>
        <v>118.83475100480932</v>
      </c>
      <c r="FD83" s="2">
        <f t="shared" si="92"/>
        <v>118.56293057553094</v>
      </c>
      <c r="FE83" s="2">
        <f t="shared" si="92"/>
        <v>120.35893101762227</v>
      </c>
      <c r="FG83" s="2">
        <f t="shared" si="93"/>
        <v>0.80222477443848528</v>
      </c>
      <c r="FH83" s="2">
        <f t="shared" si="93"/>
        <v>0.79509868925622396</v>
      </c>
      <c r="FI83" s="2">
        <f t="shared" si="93"/>
        <v>0.78694785616409113</v>
      </c>
      <c r="FJ83" s="2">
        <f t="shared" si="93"/>
        <v>0.80372643523018517</v>
      </c>
      <c r="FK83" s="2">
        <f t="shared" si="93"/>
        <v>0.81547761978971534</v>
      </c>
      <c r="FL83" s="2">
        <f t="shared" si="93"/>
        <v>0.7808007761780742</v>
      </c>
      <c r="FM83" s="2">
        <f t="shared" si="93"/>
        <v>0.7948544971009186</v>
      </c>
      <c r="FN83" s="2">
        <f t="shared" si="93"/>
        <v>0.78770323104492523</v>
      </c>
      <c r="FO83" s="2">
        <f t="shared" si="93"/>
        <v>0.77533987485888833</v>
      </c>
      <c r="FP83" s="2">
        <f t="shared" si="93"/>
        <v>0.7877855286525054</v>
      </c>
      <c r="FQ83" s="2">
        <f t="shared" si="93"/>
        <v>0.80271757642569874</v>
      </c>
      <c r="FR83" s="2">
        <f t="shared" si="93"/>
        <v>0.77715992164900038</v>
      </c>
      <c r="FS83" s="2">
        <f t="shared" si="93"/>
        <v>0.77712035810143021</v>
      </c>
      <c r="FT83" s="2">
        <f t="shared" si="93"/>
        <v>0.77211010225354793</v>
      </c>
      <c r="FU83" s="2">
        <f t="shared" si="93"/>
        <v>0.7578926404327041</v>
      </c>
      <c r="FW83" s="2">
        <f t="shared" si="82"/>
        <v>5.2962889545002379E-4</v>
      </c>
      <c r="FX83" s="2">
        <f t="shared" si="82"/>
        <v>6.7741272056858533E-4</v>
      </c>
      <c r="FY83" s="2">
        <f t="shared" si="82"/>
        <v>5.0067769758899074E-4</v>
      </c>
      <c r="FZ83" s="2">
        <f t="shared" si="82"/>
        <v>5.4051384457899068E-4</v>
      </c>
      <c r="GA83" s="2">
        <f t="shared" si="82"/>
        <v>5.6131556591972672E-4</v>
      </c>
      <c r="GB83" s="2">
        <f t="shared" si="82"/>
        <v>5.3917325502156387E-4</v>
      </c>
      <c r="GC83" s="2">
        <f t="shared" si="82"/>
        <v>5.4349018069186088E-4</v>
      </c>
      <c r="GD83" s="2">
        <f t="shared" si="82"/>
        <v>5.7569874699176947E-4</v>
      </c>
      <c r="GE83" s="2">
        <f t="shared" si="82"/>
        <v>6.3339875390983676E-4</v>
      </c>
      <c r="GF83" s="2">
        <f t="shared" si="82"/>
        <v>6.4074885458588178E-4</v>
      </c>
      <c r="GG83" s="2">
        <f t="shared" si="82"/>
        <v>6.1574970462383092E-4</v>
      </c>
      <c r="GH83" s="2">
        <f t="shared" si="82"/>
        <v>5.3806662113239923E-4</v>
      </c>
      <c r="GI83" s="2">
        <f t="shared" si="82"/>
        <v>4.816393540198981E-4</v>
      </c>
      <c r="GJ83" s="2">
        <f t="shared" si="82"/>
        <v>3.3930224422484465E-4</v>
      </c>
      <c r="GK83" s="2">
        <f t="shared" si="82"/>
        <v>2.8612684958536906E-4</v>
      </c>
      <c r="GM83" s="86">
        <f t="shared" si="83"/>
        <v>0.59141280745039948</v>
      </c>
      <c r="GN83" s="86">
        <f t="shared" si="83"/>
        <v>0.59280234755270478</v>
      </c>
      <c r="GO83" s="86">
        <f t="shared" si="83"/>
        <v>0.56881258604526053</v>
      </c>
      <c r="GP83" s="86">
        <f t="shared" si="83"/>
        <v>0.6510426842142879</v>
      </c>
      <c r="GQ83" s="86">
        <f t="shared" si="83"/>
        <v>0.66966283280626226</v>
      </c>
      <c r="GR83" s="86">
        <f t="shared" si="83"/>
        <v>0.60726591790762008</v>
      </c>
      <c r="GS83" s="86">
        <f t="shared" si="83"/>
        <v>0.61961658844507783</v>
      </c>
      <c r="GT83" s="86">
        <f t="shared" si="83"/>
        <v>0.63987345925742922</v>
      </c>
      <c r="GU83" s="86">
        <f t="shared" si="83"/>
        <v>0.64136022056054165</v>
      </c>
      <c r="GV83" s="86">
        <f t="shared" si="83"/>
        <v>0.62839758585942751</v>
      </c>
      <c r="GW83" s="86">
        <f t="shared" si="83"/>
        <v>0.64495135545140836</v>
      </c>
      <c r="GX83" s="86">
        <f t="shared" si="83"/>
        <v>0.57829537833766331</v>
      </c>
      <c r="GY83" s="86">
        <f t="shared" si="83"/>
        <v>0.54625998048420443</v>
      </c>
      <c r="GZ83" s="86">
        <f t="shared" si="83"/>
        <v>0.57474669827753511</v>
      </c>
      <c r="HA83" s="86">
        <f t="shared" si="83"/>
        <v>0.61637574204520396</v>
      </c>
      <c r="HC83" s="86">
        <f t="shared" si="73"/>
        <v>3.5951613364173471E-4</v>
      </c>
      <c r="HD83" s="86">
        <f t="shared" si="73"/>
        <v>2.0577596571612401E-4</v>
      </c>
      <c r="HE83" s="86">
        <f t="shared" si="73"/>
        <v>1.1767006450446488E-4</v>
      </c>
      <c r="HF83" s="86">
        <f t="shared" si="73"/>
        <v>2.0217657404966117E-4</v>
      </c>
      <c r="HG83" s="86">
        <f t="shared" si="87"/>
        <v>2.9845930480819203E-4</v>
      </c>
      <c r="HH83" s="86">
        <f t="shared" si="87"/>
        <v>5.2950563783777543E-5</v>
      </c>
      <c r="HI83" s="86">
        <f t="shared" si="87"/>
        <v>1.5209000956976554E-4</v>
      </c>
      <c r="HJ83" s="86">
        <f t="shared" si="87"/>
        <v>1.2438962576580514E-4</v>
      </c>
      <c r="HK83" s="86">
        <f t="shared" si="87"/>
        <v>8.0138016579553754E-5</v>
      </c>
      <c r="HL83" s="86">
        <f t="shared" si="87"/>
        <v>9.4640450592497845E-5</v>
      </c>
      <c r="HM83" s="86">
        <f t="shared" si="87"/>
        <v>1.8059802518115861E-4</v>
      </c>
      <c r="HN83" s="86">
        <f t="shared" si="87"/>
        <v>6.102442946496592E-5</v>
      </c>
      <c r="HO83" s="86">
        <f t="shared" si="87"/>
        <v>6.3209892693918363E-5</v>
      </c>
      <c r="HP83" s="86">
        <f t="shared" si="87"/>
        <v>5.5661590352708594E-5</v>
      </c>
      <c r="HQ83" s="86">
        <f t="shared" si="87"/>
        <v>1.2265740370075052E-5</v>
      </c>
      <c r="HS83" s="86">
        <f t="shared" si="84"/>
        <v>2.3244637733940859E-48</v>
      </c>
      <c r="HT83" s="86">
        <f t="shared" si="84"/>
        <v>1.1442849802892077E-50</v>
      </c>
      <c r="HU83" s="86">
        <f t="shared" si="84"/>
        <v>8.9587254749121625E-54</v>
      </c>
      <c r="HV83" s="86">
        <f t="shared" si="84"/>
        <v>2.4620537740251852E-54</v>
      </c>
      <c r="HW83" s="86">
        <f t="shared" si="84"/>
        <v>2.7346140992785854E-51</v>
      </c>
      <c r="HX83" s="86">
        <f t="shared" si="84"/>
        <v>1.5978839776085576E-62</v>
      </c>
      <c r="HY83" s="86">
        <f t="shared" si="84"/>
        <v>7.5781297900810052E-55</v>
      </c>
      <c r="HZ83" s="86">
        <f t="shared" si="84"/>
        <v>2.9304635667843299E-58</v>
      </c>
      <c r="IA83" s="86">
        <f t="shared" si="84"/>
        <v>1.0483230125382903E-62</v>
      </c>
      <c r="IB83" s="86">
        <f t="shared" si="84"/>
        <v>9.2904498265030029E-61</v>
      </c>
      <c r="IC83" s="86">
        <f t="shared" si="84"/>
        <v>4.0566920507201064E-55</v>
      </c>
      <c r="ID83" s="86">
        <f t="shared" si="84"/>
        <v>3.4322463596385777E-62</v>
      </c>
      <c r="IE83" s="86">
        <f t="shared" si="84"/>
        <v>7.3806620917027209E-60</v>
      </c>
      <c r="IF83" s="86">
        <f t="shared" si="84"/>
        <v>1.2150280350333202E-31</v>
      </c>
      <c r="IG83" s="86">
        <f t="shared" si="84"/>
        <v>1.5199932523901963E-20</v>
      </c>
      <c r="II83" s="86">
        <f t="shared" si="85"/>
        <v>1.3430937277218151E-213</v>
      </c>
      <c r="IJ83" s="86">
        <f t="shared" si="85"/>
        <v>8.9589684610647077E-225</v>
      </c>
      <c r="IK83" s="86">
        <f t="shared" si="85"/>
        <v>5.4801687181736785E-256</v>
      </c>
      <c r="IL83" s="86">
        <f t="shared" si="85"/>
        <v>3.6474489551849861E-251</v>
      </c>
      <c r="IM83" s="86">
        <f t="shared" si="85"/>
        <v>6.448297207129169E-233</v>
      </c>
      <c r="IN83" s="86">
        <f t="shared" si="85"/>
        <v>4.0494872937924848E-284</v>
      </c>
      <c r="IO83" s="86">
        <f t="shared" si="85"/>
        <v>2.0220545555295409E-246</v>
      </c>
      <c r="IP83" s="86">
        <f t="shared" si="85"/>
        <v>2.4136046940385306E-265</v>
      </c>
      <c r="IQ83" s="86">
        <f t="shared" si="85"/>
        <v>1.7172751434957314E-283</v>
      </c>
      <c r="IR83" s="86">
        <f t="shared" si="85"/>
        <v>2.8026543357445569E-275</v>
      </c>
      <c r="IS83" s="86">
        <f t="shared" si="85"/>
        <v>2.7723542779721771E-250</v>
      </c>
      <c r="IT83" s="86">
        <f t="shared" si="85"/>
        <v>3.0482347679533715E-280</v>
      </c>
      <c r="IU83" s="86">
        <f t="shared" si="85"/>
        <v>6.1895261510876108E-271</v>
      </c>
      <c r="IV83" s="86">
        <f t="shared" si="85"/>
        <v>3.0776672578123463E-124</v>
      </c>
      <c r="IW83" s="86">
        <f t="shared" si="85"/>
        <v>2.6202787879849611E-57</v>
      </c>
      <c r="IY83" s="86">
        <f t="shared" si="86"/>
        <v>0.59177232358404119</v>
      </c>
      <c r="IZ83" s="86">
        <f t="shared" si="86"/>
        <v>0.59300812351842092</v>
      </c>
      <c r="JA83" s="86">
        <f t="shared" si="86"/>
        <v>0.568930256109765</v>
      </c>
      <c r="JB83" s="86">
        <f t="shared" si="86"/>
        <v>0.65124486078833754</v>
      </c>
      <c r="JC83" s="86">
        <f t="shared" si="86"/>
        <v>0.66996129211107047</v>
      </c>
      <c r="JD83" s="86">
        <f t="shared" si="86"/>
        <v>0.60731886847140382</v>
      </c>
      <c r="JE83" s="86">
        <f t="shared" si="86"/>
        <v>0.61976867845464756</v>
      </c>
      <c r="JF83" s="86">
        <f t="shared" si="86"/>
        <v>0.639997848883195</v>
      </c>
      <c r="JG83" s="86">
        <f t="shared" si="86"/>
        <v>0.64144035857712123</v>
      </c>
      <c r="JH83" s="86">
        <f t="shared" si="86"/>
        <v>0.62849222631002</v>
      </c>
      <c r="JI83" s="86">
        <f t="shared" si="86"/>
        <v>0.64513195347658947</v>
      </c>
      <c r="JJ83" s="86">
        <f t="shared" si="86"/>
        <v>0.5783564027671283</v>
      </c>
      <c r="JK83" s="86">
        <f t="shared" si="86"/>
        <v>0.54632319037689836</v>
      </c>
      <c r="JL83" s="86">
        <f t="shared" si="86"/>
        <v>0.57480235986788786</v>
      </c>
      <c r="JM83" s="86">
        <f t="shared" si="86"/>
        <v>0.61638800778557401</v>
      </c>
    </row>
    <row r="84" spans="2:273" x14ac:dyDescent="0.25">
      <c r="B84" s="2">
        <v>57</v>
      </c>
      <c r="C84" s="37">
        <v>230.102</v>
      </c>
      <c r="D84" s="37">
        <v>223.42400000000001</v>
      </c>
      <c r="E84" s="37">
        <v>225.119</v>
      </c>
      <c r="F84" s="37">
        <v>224.59299999999999</v>
      </c>
      <c r="G84" s="37">
        <v>224.881</v>
      </c>
      <c r="H84" s="37">
        <v>228.62700000000001</v>
      </c>
      <c r="I84" s="37">
        <v>231.50800000000001</v>
      </c>
      <c r="J84" s="37">
        <v>227.18600000000001</v>
      </c>
      <c r="K84" s="37">
        <v>224.91499999999999</v>
      </c>
      <c r="L84" s="37">
        <v>226.71199999999999</v>
      </c>
      <c r="M84" s="37">
        <v>225.017</v>
      </c>
      <c r="N84" s="37">
        <v>226.25399999999999</v>
      </c>
      <c r="O84" s="37">
        <v>234.864</v>
      </c>
      <c r="P84" s="37">
        <v>224.96600000000001</v>
      </c>
      <c r="Q84" s="37">
        <v>190.42400000000001</v>
      </c>
      <c r="S84" s="4">
        <f t="shared" si="88"/>
        <v>237.74643437102517</v>
      </c>
      <c r="T84" s="4">
        <f t="shared" si="88"/>
        <v>229.16400296631622</v>
      </c>
      <c r="U84" s="4">
        <f t="shared" si="88"/>
        <v>233.1639710767588</v>
      </c>
      <c r="V84" s="4">
        <f t="shared" si="88"/>
        <v>231.85800927776535</v>
      </c>
      <c r="W84" s="4">
        <f t="shared" si="88"/>
        <v>232.74349754717576</v>
      </c>
      <c r="X84" s="4">
        <f t="shared" si="88"/>
        <v>235.73404587551303</v>
      </c>
      <c r="Y84" s="4">
        <f t="shared" si="88"/>
        <v>242.74178191820576</v>
      </c>
      <c r="Z84" s="4">
        <f t="shared" si="88"/>
        <v>231.63411477176317</v>
      </c>
      <c r="AA84" s="4">
        <f t="shared" si="88"/>
        <v>231.61525107677483</v>
      </c>
      <c r="AB84" s="4">
        <f t="shared" si="88"/>
        <v>228.58964075811144</v>
      </c>
      <c r="AC84" s="4">
        <f t="shared" si="88"/>
        <v>229.39895254780097</v>
      </c>
      <c r="AD84" s="4">
        <f t="shared" si="88"/>
        <v>231.61719507196742</v>
      </c>
      <c r="AE84" s="4">
        <f t="shared" si="88"/>
        <v>242.59316005388683</v>
      </c>
      <c r="AF84" s="4">
        <f t="shared" si="88"/>
        <v>232.27842589825937</v>
      </c>
      <c r="AG84" s="4">
        <f t="shared" si="88"/>
        <v>186.02202335516688</v>
      </c>
      <c r="AI84" s="4">
        <f t="shared" si="89"/>
        <v>-7.6444343710251701</v>
      </c>
      <c r="AJ84" s="4">
        <f t="shared" si="89"/>
        <v>-5.7400029663162115</v>
      </c>
      <c r="AK84" s="4">
        <f t="shared" si="89"/>
        <v>-8.0449710767587987</v>
      </c>
      <c r="AL84" s="4">
        <f t="shared" si="89"/>
        <v>-7.2650092777653583</v>
      </c>
      <c r="AM84" s="4">
        <f t="shared" si="89"/>
        <v>-7.8624975471757637</v>
      </c>
      <c r="AN84" s="4">
        <f t="shared" si="89"/>
        <v>-7.1070458755130232</v>
      </c>
      <c r="AO84" s="4">
        <f t="shared" si="89"/>
        <v>-11.23378191820575</v>
      </c>
      <c r="AP84" s="4">
        <f t="shared" si="89"/>
        <v>-4.4481147717631586</v>
      </c>
      <c r="AQ84" s="4">
        <f t="shared" si="89"/>
        <v>-6.7002510767748333</v>
      </c>
      <c r="AR84" s="4">
        <f t="shared" si="89"/>
        <v>-1.877640758111454</v>
      </c>
      <c r="AS84" s="4">
        <f t="shared" si="89"/>
        <v>-4.381952547800978</v>
      </c>
      <c r="AT84" s="4">
        <f t="shared" si="89"/>
        <v>-5.3631950719674251</v>
      </c>
      <c r="AU84" s="4">
        <f t="shared" si="89"/>
        <v>-7.7291600538868295</v>
      </c>
      <c r="AV84" s="4">
        <f t="shared" si="89"/>
        <v>-7.3124258982593631</v>
      </c>
      <c r="AW84" s="4">
        <f t="shared" si="89"/>
        <v>4.4019766448331268</v>
      </c>
      <c r="AY84" s="2">
        <f t="shared" si="80"/>
        <v>114.34584716005705</v>
      </c>
      <c r="AZ84" s="2">
        <f t="shared" si="80"/>
        <v>111.11825469418959</v>
      </c>
      <c r="BA84" s="2">
        <f t="shared" si="80"/>
        <v>111.96835798144362</v>
      </c>
      <c r="BB84" s="2">
        <f t="shared" si="80"/>
        <v>111.46703269035609</v>
      </c>
      <c r="BC84" s="2">
        <f t="shared" si="80"/>
        <v>112.81067403076905</v>
      </c>
      <c r="BD84" s="2">
        <f t="shared" si="80"/>
        <v>111.31313485352823</v>
      </c>
      <c r="BE84" s="2">
        <f t="shared" si="80"/>
        <v>111.35569960946151</v>
      </c>
      <c r="BF84" s="2">
        <f t="shared" si="80"/>
        <v>111.62184890776292</v>
      </c>
      <c r="BG84" s="2">
        <f t="shared" si="80"/>
        <v>112.02876565822842</v>
      </c>
      <c r="BH84" s="2">
        <f t="shared" si="80"/>
        <v>114.58944685892791</v>
      </c>
      <c r="BI84" s="2">
        <f t="shared" si="80"/>
        <v>117.47323931761944</v>
      </c>
      <c r="BJ84" s="2">
        <f t="shared" si="80"/>
        <v>118.39970993676675</v>
      </c>
      <c r="BK84" s="2">
        <f t="shared" si="80"/>
        <v>121.38708676811984</v>
      </c>
      <c r="BL84" s="2">
        <f t="shared" si="80"/>
        <v>120.18191474636539</v>
      </c>
      <c r="BM84" s="2">
        <f t="shared" si="80"/>
        <v>121.73625350663508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128.36423641114985</v>
      </c>
      <c r="DL84" s="2">
        <f t="shared" si="90"/>
        <v>119.36267395411608</v>
      </c>
      <c r="DM84" s="2">
        <f t="shared" si="90"/>
        <v>121.12216313320826</v>
      </c>
      <c r="DN84" s="2">
        <f t="shared" si="90"/>
        <v>121.19650234521576</v>
      </c>
      <c r="DO84" s="2">
        <f t="shared" si="90"/>
        <v>125.11462664165104</v>
      </c>
      <c r="DP84" s="2">
        <f t="shared" si="90"/>
        <v>121.56974917022289</v>
      </c>
      <c r="DQ84" s="2">
        <f t="shared" si="90"/>
        <v>121.72338893387314</v>
      </c>
      <c r="DR84" s="2">
        <f t="shared" si="90"/>
        <v>122.18203392056027</v>
      </c>
      <c r="DS84" s="2">
        <f t="shared" si="90"/>
        <v>121.01453389355738</v>
      </c>
      <c r="DT84" s="2">
        <f t="shared" si="90"/>
        <v>123.37084637268848</v>
      </c>
      <c r="DU84" s="2">
        <f t="shared" si="90"/>
        <v>126.68774352720449</v>
      </c>
      <c r="DV84" s="2">
        <f t="shared" si="90"/>
        <v>125.99062304409671</v>
      </c>
      <c r="DW84" s="2">
        <f t="shared" si="90"/>
        <v>130.85691681681686</v>
      </c>
      <c r="DX84" s="2">
        <f t="shared" si="90"/>
        <v>130.0144453024453</v>
      </c>
      <c r="DY84" s="2">
        <f t="shared" si="90"/>
        <v>130.7163038932147</v>
      </c>
      <c r="EA84" s="2">
        <f>CE$228*$B84+CE$229</f>
        <v>111.19356952207765</v>
      </c>
      <c r="EB84" s="2">
        <f t="shared" si="91"/>
        <v>109.18028835262251</v>
      </c>
      <c r="EC84" s="2">
        <f t="shared" si="91"/>
        <v>109.70843568867943</v>
      </c>
      <c r="ED84" s="2">
        <f t="shared" si="91"/>
        <v>109.29986433340511</v>
      </c>
      <c r="EE84" s="2">
        <f t="shared" si="91"/>
        <v>110.27229705420794</v>
      </c>
      <c r="EF84" s="2">
        <f t="shared" si="91"/>
        <v>108.68658944739305</v>
      </c>
      <c r="EG84" s="2">
        <f t="shared" si="91"/>
        <v>108.91451104889079</v>
      </c>
      <c r="EH84" s="2">
        <f t="shared" si="91"/>
        <v>109.02596137236084</v>
      </c>
      <c r="EI84" s="2">
        <f t="shared" si="91"/>
        <v>109.65385242689986</v>
      </c>
      <c r="EJ84" s="2">
        <f t="shared" si="91"/>
        <v>112.43223407958503</v>
      </c>
      <c r="EK84" s="2">
        <f t="shared" si="91"/>
        <v>115.40846354815568</v>
      </c>
      <c r="EL84" s="2">
        <f t="shared" si="91"/>
        <v>116.41460352442967</v>
      </c>
      <c r="EM84" s="2">
        <f t="shared" si="91"/>
        <v>118.91021314068038</v>
      </c>
      <c r="EN84" s="2">
        <f t="shared" si="91"/>
        <v>117.53473471882643</v>
      </c>
      <c r="EO84" s="2">
        <f t="shared" si="91"/>
        <v>119.11953864504079</v>
      </c>
      <c r="EQ84" s="2">
        <f t="shared" si="92"/>
        <v>111.70917024244247</v>
      </c>
      <c r="ER84" s="2">
        <f t="shared" si="92"/>
        <v>109.4841264630263</v>
      </c>
      <c r="ES84" s="2">
        <f t="shared" si="92"/>
        <v>109.34267884583755</v>
      </c>
      <c r="ET84" s="2">
        <f t="shared" si="92"/>
        <v>109.64365666485918</v>
      </c>
      <c r="EU84" s="2">
        <f t="shared" si="92"/>
        <v>109.28391741804417</v>
      </c>
      <c r="EV84" s="2">
        <f t="shared" si="92"/>
        <v>109.35533608065406</v>
      </c>
      <c r="EW84" s="2">
        <f t="shared" si="92"/>
        <v>110.02139105475381</v>
      </c>
      <c r="EX84" s="2">
        <f t="shared" si="92"/>
        <v>109.2812642362959</v>
      </c>
      <c r="EY84" s="2">
        <f t="shared" si="92"/>
        <v>110.01916986007507</v>
      </c>
      <c r="EZ84" s="2">
        <f t="shared" si="92"/>
        <v>112.21796201491954</v>
      </c>
      <c r="FA84" s="2">
        <f t="shared" si="92"/>
        <v>114.69098982468709</v>
      </c>
      <c r="FB84" s="2">
        <f t="shared" si="92"/>
        <v>116.4567694958389</v>
      </c>
      <c r="FC84" s="2">
        <f t="shared" si="92"/>
        <v>118.73513489019444</v>
      </c>
      <c r="FD84" s="2">
        <f t="shared" si="92"/>
        <v>118.46843876294405</v>
      </c>
      <c r="FE84" s="2">
        <f t="shared" si="92"/>
        <v>120.26947002558651</v>
      </c>
      <c r="FG84" s="2">
        <f t="shared" si="93"/>
        <v>0.81643239306772841</v>
      </c>
      <c r="FH84" s="2">
        <f t="shared" si="93"/>
        <v>0.80969678905880516</v>
      </c>
      <c r="FI84" s="2">
        <f t="shared" si="93"/>
        <v>0.80198203540095536</v>
      </c>
      <c r="FJ84" s="2">
        <f t="shared" si="93"/>
        <v>0.81785067235839393</v>
      </c>
      <c r="FK84" s="2">
        <f t="shared" si="93"/>
        <v>0.82893620257171474</v>
      </c>
      <c r="FL84" s="2">
        <f t="shared" si="93"/>
        <v>0.79615636802397205</v>
      </c>
      <c r="FM84" s="2">
        <f t="shared" si="93"/>
        <v>0.80946582523027777</v>
      </c>
      <c r="FN84" s="2">
        <f t="shared" si="93"/>
        <v>0.80269747090736243</v>
      </c>
      <c r="FO84" s="2">
        <f t="shared" si="93"/>
        <v>0.79097560846595583</v>
      </c>
      <c r="FP84" s="2">
        <f t="shared" si="93"/>
        <v>0.80277541129134833</v>
      </c>
      <c r="FQ84" s="2">
        <f t="shared" si="93"/>
        <v>0.81689787368484423</v>
      </c>
      <c r="FR84" s="2">
        <f t="shared" si="93"/>
        <v>0.79270285189554979</v>
      </c>
      <c r="FS84" s="2">
        <f t="shared" si="93"/>
        <v>0.79266531167510357</v>
      </c>
      <c r="FT84" s="2">
        <f t="shared" si="93"/>
        <v>0.78790913072502911</v>
      </c>
      <c r="FU84" s="2">
        <f t="shared" si="93"/>
        <v>0.77438931930923749</v>
      </c>
      <c r="FW84" s="2">
        <f t="shared" si="82"/>
        <v>5.8069686366879491E-4</v>
      </c>
      <c r="FX84" s="2">
        <f t="shared" si="82"/>
        <v>7.4271973703113976E-4</v>
      </c>
      <c r="FY84" s="2">
        <f t="shared" si="82"/>
        <v>5.489556616831081E-4</v>
      </c>
      <c r="FZ84" s="2">
        <f t="shared" si="82"/>
        <v>5.9263074090461492E-4</v>
      </c>
      <c r="GA84" s="2">
        <f t="shared" si="82"/>
        <v>6.1543695037517073E-4</v>
      </c>
      <c r="GB84" s="2">
        <f t="shared" si="82"/>
        <v>5.9116096678978427E-4</v>
      </c>
      <c r="GC84" s="2">
        <f t="shared" si="82"/>
        <v>5.9589388727901654E-4</v>
      </c>
      <c r="GD84" s="2">
        <f t="shared" si="82"/>
        <v>6.3120606493843607E-4</v>
      </c>
      <c r="GE84" s="2">
        <f t="shared" si="82"/>
        <v>6.944654849175664E-4</v>
      </c>
      <c r="GF84" s="2">
        <f t="shared" si="82"/>
        <v>7.0252371943954053E-4</v>
      </c>
      <c r="GG84" s="2">
        <f t="shared" si="82"/>
        <v>6.7511601917532855E-4</v>
      </c>
      <c r="GH84" s="2">
        <f t="shared" si="82"/>
        <v>5.8994769295822201E-4</v>
      </c>
      <c r="GI84" s="2">
        <f t="shared" si="82"/>
        <v>5.2808251130967291E-4</v>
      </c>
      <c r="GJ84" s="2">
        <f t="shared" si="82"/>
        <v>3.7202533434579481E-4</v>
      </c>
      <c r="GK84" s="2">
        <f t="shared" si="82"/>
        <v>3.137231915720678E-4</v>
      </c>
      <c r="GM84" s="86">
        <f t="shared" si="83"/>
        <v>0.62747632309541712</v>
      </c>
      <c r="GN84" s="86">
        <f t="shared" si="83"/>
        <v>0.63223452787020007</v>
      </c>
      <c r="GO84" s="86">
        <f t="shared" si="83"/>
        <v>0.63099032374012953</v>
      </c>
      <c r="GP84" s="86">
        <f t="shared" si="83"/>
        <v>0.67892561614688907</v>
      </c>
      <c r="GQ84" s="86">
        <f t="shared" si="83"/>
        <v>0.70244398157510979</v>
      </c>
      <c r="GR84" s="86">
        <f t="shared" si="83"/>
        <v>0.66369034666411098</v>
      </c>
      <c r="GS84" s="86">
        <f t="shared" si="83"/>
        <v>0.67957542600910104</v>
      </c>
      <c r="GT84" s="86">
        <f t="shared" si="83"/>
        <v>0.68306449726931384</v>
      </c>
      <c r="GU84" s="86">
        <f t="shared" si="83"/>
        <v>0.67266748928009257</v>
      </c>
      <c r="GV84" s="86">
        <f t="shared" si="83"/>
        <v>0.64899088072182687</v>
      </c>
      <c r="GW84" s="86">
        <f t="shared" si="83"/>
        <v>0.66337523789438124</v>
      </c>
      <c r="GX84" s="86">
        <f t="shared" si="83"/>
        <v>0.63398631149087581</v>
      </c>
      <c r="GY84" s="86">
        <f t="shared" si="83"/>
        <v>0.5829118795621967</v>
      </c>
      <c r="GZ84" s="86">
        <f t="shared" si="83"/>
        <v>0.61819373841340874</v>
      </c>
      <c r="HA84" s="86">
        <f t="shared" si="83"/>
        <v>0.53772953225047404</v>
      </c>
      <c r="HC84" s="86">
        <f t="shared" si="73"/>
        <v>6.2775826474313276E-4</v>
      </c>
      <c r="HD84" s="86">
        <f t="shared" si="73"/>
        <v>3.7946842383428906E-4</v>
      </c>
      <c r="HE84" s="86">
        <f t="shared" si="73"/>
        <v>2.2506145956551328E-4</v>
      </c>
      <c r="HF84" s="86">
        <f t="shared" si="73"/>
        <v>3.7891551866744213E-4</v>
      </c>
      <c r="HG84" s="86">
        <f t="shared" si="87"/>
        <v>5.4025511444263051E-4</v>
      </c>
      <c r="HH84" s="86">
        <f t="shared" si="87"/>
        <v>1.0885796973821286E-4</v>
      </c>
      <c r="HI84" s="86">
        <f t="shared" si="87"/>
        <v>2.8658625581493632E-4</v>
      </c>
      <c r="HJ84" s="86">
        <f t="shared" si="87"/>
        <v>2.430984722358606E-4</v>
      </c>
      <c r="HK84" s="86">
        <f t="shared" si="87"/>
        <v>1.6445800357330948E-4</v>
      </c>
      <c r="HL84" s="86">
        <f t="shared" si="87"/>
        <v>1.9116137550362732E-4</v>
      </c>
      <c r="HM84" s="86">
        <f t="shared" si="87"/>
        <v>3.433059768452635E-4</v>
      </c>
      <c r="HN84" s="86">
        <f t="shared" si="87"/>
        <v>1.2414559923296797E-4</v>
      </c>
      <c r="HO84" s="86">
        <f t="shared" si="87"/>
        <v>1.2566640645761217E-4</v>
      </c>
      <c r="HP84" s="86">
        <f t="shared" si="87"/>
        <v>1.1079010516623052E-4</v>
      </c>
      <c r="HQ84" s="86">
        <f t="shared" si="87"/>
        <v>2.9482076899077353E-5</v>
      </c>
      <c r="HS84" s="86">
        <f t="shared" si="84"/>
        <v>9.8103909955214477E-47</v>
      </c>
      <c r="HT84" s="86">
        <f t="shared" si="84"/>
        <v>6.6654588134773702E-49</v>
      </c>
      <c r="HU84" s="86">
        <f t="shared" si="84"/>
        <v>6.5829957132723307E-52</v>
      </c>
      <c r="HV84" s="86">
        <f t="shared" si="84"/>
        <v>1.8557913287055396E-52</v>
      </c>
      <c r="HW84" s="86">
        <f t="shared" si="84"/>
        <v>1.5857623249083042E-49</v>
      </c>
      <c r="HX84" s="86">
        <f t="shared" si="84"/>
        <v>2.2361900295988423E-60</v>
      </c>
      <c r="HY84" s="86">
        <f t="shared" si="84"/>
        <v>5.6154256308227184E-53</v>
      </c>
      <c r="HZ84" s="86">
        <f t="shared" si="84"/>
        <v>3.0479812979557954E-56</v>
      </c>
      <c r="IA84" s="86">
        <f t="shared" si="84"/>
        <v>1.6363745583220988E-60</v>
      </c>
      <c r="IB84" s="86">
        <f t="shared" si="84"/>
        <v>1.2527194720424061E-58</v>
      </c>
      <c r="IC84" s="86">
        <f t="shared" si="84"/>
        <v>3.3809315535235318E-53</v>
      </c>
      <c r="ID84" s="86">
        <f t="shared" si="84"/>
        <v>4.575583252173267E-60</v>
      </c>
      <c r="IE84" s="86">
        <f t="shared" si="84"/>
        <v>7.711216807011471E-58</v>
      </c>
      <c r="IF84" s="86">
        <f t="shared" si="84"/>
        <v>1.1856875130661195E-30</v>
      </c>
      <c r="IG84" s="86">
        <f t="shared" si="84"/>
        <v>6.3055884572461105E-20</v>
      </c>
      <c r="II84" s="86">
        <f t="shared" si="85"/>
        <v>1.8268083223815384E-208</v>
      </c>
      <c r="IJ84" s="86">
        <f t="shared" si="85"/>
        <v>3.4520972986782622E-219</v>
      </c>
      <c r="IK84" s="86">
        <f t="shared" si="85"/>
        <v>7.1612193772478E-250</v>
      </c>
      <c r="IL84" s="86">
        <f t="shared" si="85"/>
        <v>4.1955914612004952E-245</v>
      </c>
      <c r="IM84" s="86">
        <f t="shared" si="85"/>
        <v>2.8492428942935292E-227</v>
      </c>
      <c r="IN84" s="86">
        <f t="shared" si="85"/>
        <v>2.9331638366316201E-277</v>
      </c>
      <c r="IO84" s="86">
        <f t="shared" si="85"/>
        <v>1.8012078374189162E-240</v>
      </c>
      <c r="IP84" s="86">
        <f t="shared" si="85"/>
        <v>6.9521674959109998E-259</v>
      </c>
      <c r="IQ84" s="86">
        <f t="shared" si="85"/>
        <v>1.691914430022453E-276</v>
      </c>
      <c r="IR84" s="86">
        <f t="shared" si="85"/>
        <v>1.7688980530059243E-268</v>
      </c>
      <c r="IS84" s="86">
        <f t="shared" si="85"/>
        <v>3.8734789565889544E-244</v>
      </c>
      <c r="IT84" s="86">
        <f t="shared" si="85"/>
        <v>1.7697155285797191E-273</v>
      </c>
      <c r="IU84" s="86">
        <f t="shared" si="85"/>
        <v>1.7179063104511251E-264</v>
      </c>
      <c r="IV84" s="86">
        <f t="shared" si="85"/>
        <v>1.9551052972971251E-121</v>
      </c>
      <c r="IW84" s="86">
        <f t="shared" si="85"/>
        <v>4.6160280349577499E-56</v>
      </c>
      <c r="IY84" s="86">
        <f t="shared" si="86"/>
        <v>0.62810408136016027</v>
      </c>
      <c r="IZ84" s="86">
        <f t="shared" si="86"/>
        <v>0.63261399629403436</v>
      </c>
      <c r="JA84" s="86">
        <f t="shared" si="86"/>
        <v>0.631215385199695</v>
      </c>
      <c r="JB84" s="86">
        <f t="shared" si="86"/>
        <v>0.67930453166555649</v>
      </c>
      <c r="JC84" s="86">
        <f t="shared" si="86"/>
        <v>0.70298423668955246</v>
      </c>
      <c r="JD84" s="86">
        <f t="shared" si="86"/>
        <v>0.66379920463384923</v>
      </c>
      <c r="JE84" s="86">
        <f t="shared" si="86"/>
        <v>0.67986201226491594</v>
      </c>
      <c r="JF84" s="86">
        <f t="shared" si="86"/>
        <v>0.68330759574154976</v>
      </c>
      <c r="JG84" s="86">
        <f t="shared" si="86"/>
        <v>0.67283194728366591</v>
      </c>
      <c r="JH84" s="86">
        <f t="shared" si="86"/>
        <v>0.64918204209733055</v>
      </c>
      <c r="JI84" s="86">
        <f t="shared" si="86"/>
        <v>0.66371854387122653</v>
      </c>
      <c r="JJ84" s="86">
        <f t="shared" si="86"/>
        <v>0.63411045709010883</v>
      </c>
      <c r="JK84" s="86">
        <f t="shared" si="86"/>
        <v>0.58303754596865431</v>
      </c>
      <c r="JL84" s="86">
        <f t="shared" si="86"/>
        <v>0.61830452851857498</v>
      </c>
      <c r="JM84" s="86">
        <f t="shared" si="86"/>
        <v>0.53775901432737316</v>
      </c>
    </row>
    <row r="85" spans="2:273" x14ac:dyDescent="0.25">
      <c r="B85" s="2">
        <v>58</v>
      </c>
      <c r="C85" s="37">
        <v>223.661</v>
      </c>
      <c r="D85" s="37">
        <v>214.76300000000001</v>
      </c>
      <c r="E85" s="37">
        <v>220.881</v>
      </c>
      <c r="F85" s="37">
        <v>213.30500000000001</v>
      </c>
      <c r="G85" s="37">
        <v>213.96600000000001</v>
      </c>
      <c r="H85" s="37">
        <v>222.136</v>
      </c>
      <c r="I85" s="37">
        <v>225.881</v>
      </c>
      <c r="J85" s="37">
        <v>219.136</v>
      </c>
      <c r="K85" s="37">
        <v>213.74600000000001</v>
      </c>
      <c r="L85" s="37">
        <v>213.661</v>
      </c>
      <c r="M85" s="37">
        <v>214.59299999999999</v>
      </c>
      <c r="N85" s="37">
        <v>222.23699999999999</v>
      </c>
      <c r="O85" s="37">
        <v>229.661</v>
      </c>
      <c r="P85" s="37">
        <v>219.441</v>
      </c>
      <c r="Q85" s="37">
        <v>165.49199999999999</v>
      </c>
      <c r="S85" s="4">
        <f t="shared" si="88"/>
        <v>225.0650613538611</v>
      </c>
      <c r="T85" s="4">
        <f t="shared" si="88"/>
        <v>216.59693688955238</v>
      </c>
      <c r="U85" s="4">
        <f t="shared" si="88"/>
        <v>225.75275374212146</v>
      </c>
      <c r="V85" s="4">
        <f t="shared" si="88"/>
        <v>212.29806125381907</v>
      </c>
      <c r="W85" s="4">
        <f t="shared" si="88"/>
        <v>213.84718528785481</v>
      </c>
      <c r="X85" s="4">
        <f t="shared" si="88"/>
        <v>221.75182364111254</v>
      </c>
      <c r="Y85" s="4">
        <f t="shared" si="88"/>
        <v>229.97975637908064</v>
      </c>
      <c r="Z85" s="4">
        <f t="shared" si="88"/>
        <v>213.0999531485692</v>
      </c>
      <c r="AA85" s="4">
        <f t="shared" si="88"/>
        <v>208.40877906926411</v>
      </c>
      <c r="AB85" s="4">
        <f t="shared" si="88"/>
        <v>208.60226676158553</v>
      </c>
      <c r="AC85" s="4">
        <f t="shared" si="88"/>
        <v>210.10786134807856</v>
      </c>
      <c r="AD85" s="4">
        <f t="shared" si="88"/>
        <v>221.14427342878878</v>
      </c>
      <c r="AE85" s="4">
        <f t="shared" si="88"/>
        <v>230.28836091729343</v>
      </c>
      <c r="AF85" s="4">
        <f t="shared" si="88"/>
        <v>219.25179156024151</v>
      </c>
      <c r="AG85" s="4">
        <f t="shared" si="88"/>
        <v>161.25599964801148</v>
      </c>
      <c r="AI85" s="4">
        <f t="shared" si="89"/>
        <v>-1.4040613538610955</v>
      </c>
      <c r="AJ85" s="4">
        <f t="shared" si="89"/>
        <v>-1.8339368895523762</v>
      </c>
      <c r="AK85" s="4">
        <f t="shared" si="89"/>
        <v>-4.8717537421214558</v>
      </c>
      <c r="AL85" s="4">
        <f t="shared" si="89"/>
        <v>1.0069387461809356</v>
      </c>
      <c r="AM85" s="4">
        <f t="shared" si="89"/>
        <v>0.11881471214519479</v>
      </c>
      <c r="AN85" s="4">
        <f t="shared" si="89"/>
        <v>0.38417635888745849</v>
      </c>
      <c r="AO85" s="4">
        <f t="shared" si="89"/>
        <v>-4.0987563790806405</v>
      </c>
      <c r="AP85" s="4">
        <f t="shared" si="89"/>
        <v>6.0360468514307968</v>
      </c>
      <c r="AQ85" s="4">
        <f t="shared" si="89"/>
        <v>5.3372209307358958</v>
      </c>
      <c r="AR85" s="4">
        <f t="shared" si="89"/>
        <v>5.0587332384144759</v>
      </c>
      <c r="AS85" s="4">
        <f t="shared" si="89"/>
        <v>4.4851386519214316</v>
      </c>
      <c r="AT85" s="4">
        <f t="shared" si="89"/>
        <v>1.092726571211216</v>
      </c>
      <c r="AU85" s="4">
        <f t="shared" si="89"/>
        <v>-0.62736091729343002</v>
      </c>
      <c r="AV85" s="4">
        <f t="shared" si="89"/>
        <v>0.18920843975848811</v>
      </c>
      <c r="AW85" s="4">
        <f t="shared" si="89"/>
        <v>4.2360003519885083</v>
      </c>
      <c r="AY85" s="2">
        <f t="shared" si="80"/>
        <v>114.10342977504145</v>
      </c>
      <c r="AZ85" s="2">
        <f t="shared" si="80"/>
        <v>110.94793347656142</v>
      </c>
      <c r="BA85" s="2">
        <f t="shared" si="80"/>
        <v>111.76724433308051</v>
      </c>
      <c r="BB85" s="2">
        <f t="shared" si="80"/>
        <v>111.28849522378346</v>
      </c>
      <c r="BC85" s="2">
        <f t="shared" si="80"/>
        <v>112.58147596674334</v>
      </c>
      <c r="BD85" s="2">
        <f t="shared" si="80"/>
        <v>111.14168573567527</v>
      </c>
      <c r="BE85" s="2">
        <f t="shared" si="80"/>
        <v>111.19717974769682</v>
      </c>
      <c r="BF85" s="2">
        <f t="shared" si="80"/>
        <v>111.4540754069178</v>
      </c>
      <c r="BG85" s="2">
        <f t="shared" si="80"/>
        <v>111.85583500775088</v>
      </c>
      <c r="BH85" s="2">
        <f t="shared" si="80"/>
        <v>114.40445168940795</v>
      </c>
      <c r="BI85" s="2">
        <f t="shared" si="80"/>
        <v>117.27108247544894</v>
      </c>
      <c r="BJ85" s="2">
        <f t="shared" si="80"/>
        <v>118.22595052830886</v>
      </c>
      <c r="BK85" s="2">
        <f t="shared" si="80"/>
        <v>121.17909483572797</v>
      </c>
      <c r="BL85" s="2">
        <f t="shared" si="80"/>
        <v>119.99385882208138</v>
      </c>
      <c r="BM85" s="2">
        <f t="shared" si="80"/>
        <v>121.57966484058545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128.72388815331013</v>
      </c>
      <c r="DL85" s="2">
        <f t="shared" si="90"/>
        <v>119.49990492577599</v>
      </c>
      <c r="DM85" s="2">
        <f t="shared" si="90"/>
        <v>121.30466913696061</v>
      </c>
      <c r="DN85" s="2">
        <f t="shared" si="90"/>
        <v>121.38300994371482</v>
      </c>
      <c r="DO85" s="2">
        <f t="shared" si="90"/>
        <v>125.36878001876174</v>
      </c>
      <c r="DP85" s="2">
        <f t="shared" si="90"/>
        <v>121.83927358937889</v>
      </c>
      <c r="DQ85" s="2">
        <f t="shared" si="90"/>
        <v>121.93200087719296</v>
      </c>
      <c r="DR85" s="2">
        <f t="shared" si="90"/>
        <v>122.41342925921876</v>
      </c>
      <c r="DS85" s="2">
        <f t="shared" si="90"/>
        <v>121.23670504201677</v>
      </c>
      <c r="DT85" s="2">
        <f t="shared" si="90"/>
        <v>123.56779018492176</v>
      </c>
      <c r="DU85" s="2">
        <f t="shared" si="90"/>
        <v>126.90638855534708</v>
      </c>
      <c r="DV85" s="2">
        <f t="shared" si="90"/>
        <v>126.21168349928874</v>
      </c>
      <c r="DW85" s="2">
        <f t="shared" si="90"/>
        <v>131.12448978978983</v>
      </c>
      <c r="DX85" s="2">
        <f t="shared" si="90"/>
        <v>130.31034105534104</v>
      </c>
      <c r="DY85" s="2">
        <f t="shared" si="90"/>
        <v>131.0304057842047</v>
      </c>
      <c r="EA85" s="2">
        <f t="shared" ref="EA85:EL116" si="94">CE$228*$B85+CE$229</f>
        <v>111.10500771314895</v>
      </c>
      <c r="EB85" s="2">
        <f t="shared" si="91"/>
        <v>109.11452428247011</v>
      </c>
      <c r="EC85" s="2">
        <f t="shared" si="91"/>
        <v>109.61982045010978</v>
      </c>
      <c r="ED85" s="2">
        <f t="shared" si="91"/>
        <v>109.23783092827911</v>
      </c>
      <c r="EE85" s="2">
        <f t="shared" si="91"/>
        <v>110.17558209209521</v>
      </c>
      <c r="EF85" s="2">
        <f t="shared" si="91"/>
        <v>108.64320861692161</v>
      </c>
      <c r="EG85" s="2">
        <f t="shared" si="91"/>
        <v>108.89186215808742</v>
      </c>
      <c r="EH85" s="2">
        <f t="shared" si="91"/>
        <v>108.99708744278755</v>
      </c>
      <c r="EI85" s="2">
        <f t="shared" si="91"/>
        <v>109.59462095174086</v>
      </c>
      <c r="EJ85" s="2">
        <f t="shared" si="91"/>
        <v>112.35149872875574</v>
      </c>
      <c r="EK85" s="2">
        <f t="shared" si="91"/>
        <v>115.3020474006116</v>
      </c>
      <c r="EL85" s="2">
        <f t="shared" si="91"/>
        <v>116.32134422385137</v>
      </c>
      <c r="EM85" s="2">
        <f t="shared" si="91"/>
        <v>118.80672893049183</v>
      </c>
      <c r="EN85" s="2">
        <f t="shared" si="91"/>
        <v>117.46073147618307</v>
      </c>
      <c r="EO85" s="2">
        <f t="shared" si="91"/>
        <v>119.06806828236304</v>
      </c>
      <c r="EQ85" s="2">
        <f t="shared" si="92"/>
        <v>111.60851266254402</v>
      </c>
      <c r="ER85" s="2">
        <f t="shared" si="92"/>
        <v>109.41104800566104</v>
      </c>
      <c r="ES85" s="2">
        <f t="shared" si="92"/>
        <v>109.26240648607462</v>
      </c>
      <c r="ET85" s="2">
        <f t="shared" si="92"/>
        <v>109.57343669278775</v>
      </c>
      <c r="EU85" s="2">
        <f t="shared" si="92"/>
        <v>109.21137696888738</v>
      </c>
      <c r="EV85" s="2">
        <f t="shared" si="92"/>
        <v>109.29606504879999</v>
      </c>
      <c r="EW85" s="2">
        <f t="shared" si="92"/>
        <v>109.9724683786078</v>
      </c>
      <c r="EX85" s="2">
        <f t="shared" si="92"/>
        <v>109.24630401809472</v>
      </c>
      <c r="EY85" s="2">
        <f t="shared" si="92"/>
        <v>109.95099228931566</v>
      </c>
      <c r="EZ85" s="2">
        <f t="shared" si="92"/>
        <v>112.14227317013658</v>
      </c>
      <c r="FA85" s="2">
        <f t="shared" si="92"/>
        <v>114.60172861159353</v>
      </c>
      <c r="FB85" s="2">
        <f t="shared" si="92"/>
        <v>116.36254887780051</v>
      </c>
      <c r="FC85" s="2">
        <f t="shared" si="92"/>
        <v>118.63551877557958</v>
      </c>
      <c r="FD85" s="2">
        <f t="shared" si="92"/>
        <v>118.37394695035715</v>
      </c>
      <c r="FE85" s="2">
        <f t="shared" si="92"/>
        <v>120.18000903355077</v>
      </c>
      <c r="FG85" s="2">
        <f t="shared" si="93"/>
        <v>0.82983586853695346</v>
      </c>
      <c r="FH85" s="2">
        <f t="shared" si="93"/>
        <v>0.82348574476444536</v>
      </c>
      <c r="FI85" s="2">
        <f t="shared" si="93"/>
        <v>0.81620309659108403</v>
      </c>
      <c r="FJ85" s="2">
        <f t="shared" si="93"/>
        <v>0.83117200442274708</v>
      </c>
      <c r="FK85" s="2">
        <f t="shared" si="93"/>
        <v>0.84160382126432842</v>
      </c>
      <c r="FL85" s="2">
        <f t="shared" si="93"/>
        <v>0.81069705478452792</v>
      </c>
      <c r="FM85" s="2">
        <f t="shared" si="93"/>
        <v>0.82326786330119417</v>
      </c>
      <c r="FN85" s="2">
        <f t="shared" si="93"/>
        <v>0.81687888363772865</v>
      </c>
      <c r="FO85" s="2">
        <f t="shared" si="93"/>
        <v>0.80579570703079406</v>
      </c>
      <c r="FP85" s="2">
        <f t="shared" si="93"/>
        <v>0.81695249944182669</v>
      </c>
      <c r="FQ85" s="2">
        <f t="shared" si="93"/>
        <v>0.83027442697600873</v>
      </c>
      <c r="FR85" s="2">
        <f t="shared" si="93"/>
        <v>0.80743030152009387</v>
      </c>
      <c r="FS85" s="2">
        <f t="shared" si="93"/>
        <v>0.80739478032852108</v>
      </c>
      <c r="FT85" s="2">
        <f t="shared" si="93"/>
        <v>0.80289246712598306</v>
      </c>
      <c r="FU85" s="2">
        <f t="shared" si="93"/>
        <v>0.79007329694527317</v>
      </c>
      <c r="FW85" s="2">
        <f t="shared" si="82"/>
        <v>6.3668577952441117E-4</v>
      </c>
      <c r="FX85" s="2">
        <f t="shared" si="82"/>
        <v>8.1431764654246036E-4</v>
      </c>
      <c r="FY85" s="2">
        <f t="shared" si="82"/>
        <v>6.0188603644494465E-4</v>
      </c>
      <c r="FZ85" s="2">
        <f t="shared" si="82"/>
        <v>6.4976953457900998E-4</v>
      </c>
      <c r="GA85" s="2">
        <f t="shared" si="82"/>
        <v>6.747731316912209E-4</v>
      </c>
      <c r="GB85" s="2">
        <f t="shared" si="82"/>
        <v>6.4815814335123228E-4</v>
      </c>
      <c r="GC85" s="2">
        <f t="shared" si="82"/>
        <v>6.5334709319072128E-4</v>
      </c>
      <c r="GD85" s="2">
        <f t="shared" si="82"/>
        <v>6.9206154257574052E-4</v>
      </c>
      <c r="GE85" s="2">
        <f t="shared" si="82"/>
        <v>7.6141524677275727E-4</v>
      </c>
      <c r="GF85" s="2">
        <f t="shared" si="82"/>
        <v>7.7024973448198497E-4</v>
      </c>
      <c r="GG85" s="2">
        <f t="shared" si="82"/>
        <v>7.4020178260779683E-4</v>
      </c>
      <c r="GH85" s="2">
        <f t="shared" si="82"/>
        <v>6.4682796662856852E-4</v>
      </c>
      <c r="GI85" s="2">
        <f t="shared" si="82"/>
        <v>5.7900146018974525E-4</v>
      </c>
      <c r="GJ85" s="2">
        <f t="shared" si="82"/>
        <v>4.0790302693169552E-4</v>
      </c>
      <c r="GK85" s="2">
        <f t="shared" si="82"/>
        <v>3.4398022777970067E-4</v>
      </c>
      <c r="GM85" s="86">
        <f t="shared" si="83"/>
        <v>0.61860374262784568</v>
      </c>
      <c r="GN85" s="86">
        <f t="shared" si="83"/>
        <v>0.62258965605551464</v>
      </c>
      <c r="GO85" s="86">
        <f t="shared" si="83"/>
        <v>0.65171671109892215</v>
      </c>
      <c r="GP85" s="86">
        <f t="shared" si="83"/>
        <v>0.62836508005513014</v>
      </c>
      <c r="GQ85" s="86">
        <f t="shared" si="83"/>
        <v>0.65099928603633561</v>
      </c>
      <c r="GR85" s="86">
        <f t="shared" si="83"/>
        <v>0.65387865196348971</v>
      </c>
      <c r="GS85" s="86">
        <f t="shared" si="83"/>
        <v>0.67635223423875035</v>
      </c>
      <c r="GT85" s="86">
        <f t="shared" si="83"/>
        <v>0.64183749870195794</v>
      </c>
      <c r="GU85" s="86">
        <f t="shared" si="83"/>
        <v>0.60780596379425067</v>
      </c>
      <c r="GV85" s="86">
        <f t="shared" si="83"/>
        <v>0.59639377896673007</v>
      </c>
      <c r="GW85" s="86">
        <f t="shared" si="83"/>
        <v>0.6078601436586335</v>
      </c>
      <c r="GX85" s="86">
        <f t="shared" si="83"/>
        <v>0.63768779717236224</v>
      </c>
      <c r="GY85" s="86">
        <f t="shared" si="83"/>
        <v>0.58135464086164146</v>
      </c>
      <c r="GZ85" s="86">
        <f t="shared" si="83"/>
        <v>0.6086435541267633</v>
      </c>
      <c r="HA85" s="86">
        <f t="shared" si="83"/>
        <v>0.38486106305716355</v>
      </c>
      <c r="HC85" s="86">
        <f t="shared" si="73"/>
        <v>1.07353166124155E-3</v>
      </c>
      <c r="HD85" s="86">
        <f t="shared" si="73"/>
        <v>6.8349929595296185E-4</v>
      </c>
      <c r="HE85" s="86">
        <f t="shared" si="73"/>
        <v>4.199141472742855E-4</v>
      </c>
      <c r="HF85" s="86">
        <f t="shared" si="73"/>
        <v>6.9278785773318812E-4</v>
      </c>
      <c r="HG85" s="86">
        <f t="shared" si="87"/>
        <v>9.5558560829994157E-4</v>
      </c>
      <c r="HH85" s="86">
        <f t="shared" si="87"/>
        <v>2.1756850653827109E-4</v>
      </c>
      <c r="HI85" s="86">
        <f t="shared" si="87"/>
        <v>5.2702056720317961E-4</v>
      </c>
      <c r="HJ85" s="86">
        <f t="shared" si="87"/>
        <v>4.6258345654839092E-4</v>
      </c>
      <c r="HK85" s="86">
        <f t="shared" si="87"/>
        <v>3.277410159820508E-4</v>
      </c>
      <c r="HL85" s="86">
        <f t="shared" si="87"/>
        <v>3.7525457715570696E-4</v>
      </c>
      <c r="HM85" s="86">
        <f t="shared" si="87"/>
        <v>6.3612993006959353E-4</v>
      </c>
      <c r="HN85" s="86">
        <f t="shared" si="87"/>
        <v>2.4563376286171259E-4</v>
      </c>
      <c r="HO85" s="86">
        <f t="shared" si="87"/>
        <v>2.4340154768331691E-4</v>
      </c>
      <c r="HP85" s="86">
        <f t="shared" si="87"/>
        <v>2.1489563515933235E-4</v>
      </c>
      <c r="HQ85" s="86">
        <f t="shared" si="87"/>
        <v>6.8323174606234286E-5</v>
      </c>
      <c r="HS85" s="86">
        <f t="shared" si="84"/>
        <v>3.8767015719019936E-45</v>
      </c>
      <c r="HT85" s="86">
        <f t="shared" si="84"/>
        <v>3.6054135630323859E-47</v>
      </c>
      <c r="HU85" s="86">
        <f t="shared" si="84"/>
        <v>4.4747958698941243E-50</v>
      </c>
      <c r="HV85" s="86">
        <f t="shared" si="84"/>
        <v>1.2938830291173461E-50</v>
      </c>
      <c r="HW85" s="86">
        <f t="shared" si="84"/>
        <v>8.548426218016078E-48</v>
      </c>
      <c r="HX85" s="86">
        <f t="shared" si="84"/>
        <v>2.8650260665260601E-58</v>
      </c>
      <c r="HY85" s="86">
        <f t="shared" si="84"/>
        <v>3.8541865794849784E-51</v>
      </c>
      <c r="HZ85" s="86">
        <f t="shared" si="84"/>
        <v>2.9152490236364322E-54</v>
      </c>
      <c r="IA85" s="86">
        <f t="shared" si="84"/>
        <v>2.3298009605401033E-58</v>
      </c>
      <c r="IB85" s="86">
        <f t="shared" si="84"/>
        <v>1.5444306079204778E-56</v>
      </c>
      <c r="IC85" s="86">
        <f t="shared" si="84"/>
        <v>2.5998701164923709E-51</v>
      </c>
      <c r="ID85" s="86">
        <f t="shared" si="84"/>
        <v>5.5913855775178488E-58</v>
      </c>
      <c r="IE85" s="86">
        <f t="shared" si="84"/>
        <v>7.4246868295841226E-56</v>
      </c>
      <c r="IF85" s="86">
        <f t="shared" si="84"/>
        <v>1.1142538308828033E-29</v>
      </c>
      <c r="IG85" s="86">
        <f t="shared" si="84"/>
        <v>2.5562621760334789E-19</v>
      </c>
      <c r="II85" s="86">
        <f t="shared" si="85"/>
        <v>2.1495172316547047E-203</v>
      </c>
      <c r="IJ85" s="86">
        <f t="shared" si="85"/>
        <v>1.1300342104395011E-213</v>
      </c>
      <c r="IK85" s="86">
        <f t="shared" si="85"/>
        <v>7.8836423390196049E-244</v>
      </c>
      <c r="IL85" s="86">
        <f t="shared" si="85"/>
        <v>4.0650411756416846E-239</v>
      </c>
      <c r="IM85" s="86">
        <f t="shared" si="85"/>
        <v>1.072132910189807E-221</v>
      </c>
      <c r="IN85" s="86">
        <f t="shared" si="85"/>
        <v>1.7495394647935944E-270</v>
      </c>
      <c r="IO85" s="86">
        <f t="shared" si="85"/>
        <v>1.3555535998645071E-234</v>
      </c>
      <c r="IP85" s="86">
        <f t="shared" si="85"/>
        <v>1.6651601624673809E-252</v>
      </c>
      <c r="IQ85" s="86">
        <f t="shared" si="85"/>
        <v>1.3615445870241127E-269</v>
      </c>
      <c r="IR85" s="86">
        <f t="shared" si="85"/>
        <v>9.1674907596919465E-262</v>
      </c>
      <c r="IS85" s="86">
        <f t="shared" si="85"/>
        <v>4.5335881775700129E-238</v>
      </c>
      <c r="IT85" s="86">
        <f t="shared" si="85"/>
        <v>8.4842941051757431E-267</v>
      </c>
      <c r="IU85" s="86">
        <f t="shared" si="85"/>
        <v>3.9838153948435405E-258</v>
      </c>
      <c r="IV85" s="86">
        <f t="shared" si="85"/>
        <v>1.152737506799061E-118</v>
      </c>
      <c r="IW85" s="86">
        <f t="shared" si="85"/>
        <v>7.8732737312314295E-55</v>
      </c>
      <c r="IY85" s="86">
        <f t="shared" si="86"/>
        <v>0.61967727428908725</v>
      </c>
      <c r="IZ85" s="86">
        <f t="shared" si="86"/>
        <v>0.62327315535146766</v>
      </c>
      <c r="JA85" s="86">
        <f t="shared" si="86"/>
        <v>0.65213662524619642</v>
      </c>
      <c r="JB85" s="86">
        <f t="shared" si="86"/>
        <v>0.62905786791286333</v>
      </c>
      <c r="JC85" s="86">
        <f t="shared" si="86"/>
        <v>0.6519548716446355</v>
      </c>
      <c r="JD85" s="86">
        <f t="shared" si="86"/>
        <v>0.65409622047002802</v>
      </c>
      <c r="JE85" s="86">
        <f t="shared" si="86"/>
        <v>0.67687925480595357</v>
      </c>
      <c r="JF85" s="86">
        <f t="shared" si="86"/>
        <v>0.64230008215850631</v>
      </c>
      <c r="JG85" s="86">
        <f t="shared" si="86"/>
        <v>0.60813370481023277</v>
      </c>
      <c r="JH85" s="86">
        <f t="shared" si="86"/>
        <v>0.59676903354388577</v>
      </c>
      <c r="JI85" s="86">
        <f t="shared" si="86"/>
        <v>0.60849627358870306</v>
      </c>
      <c r="JJ85" s="86">
        <f t="shared" si="86"/>
        <v>0.63793343093522392</v>
      </c>
      <c r="JK85" s="86">
        <f t="shared" si="86"/>
        <v>0.58159804240932478</v>
      </c>
      <c r="JL85" s="86">
        <f t="shared" si="86"/>
        <v>0.6088584497619226</v>
      </c>
      <c r="JM85" s="86">
        <f t="shared" si="86"/>
        <v>0.38492938623176981</v>
      </c>
    </row>
    <row r="86" spans="2:273" x14ac:dyDescent="0.25">
      <c r="B86" s="2">
        <v>59</v>
      </c>
      <c r="C86" s="37">
        <v>213.37299999999999</v>
      </c>
      <c r="D86" s="37">
        <v>202.06800000000001</v>
      </c>
      <c r="E86" s="37">
        <v>211.91499999999999</v>
      </c>
      <c r="F86" s="37">
        <v>192.22</v>
      </c>
      <c r="G86" s="37">
        <v>192.136</v>
      </c>
      <c r="H86" s="37">
        <v>204.62700000000001</v>
      </c>
      <c r="I86" s="37">
        <v>212.458</v>
      </c>
      <c r="J86" s="37">
        <v>194.52500000000001</v>
      </c>
      <c r="K86" s="37">
        <v>184.983</v>
      </c>
      <c r="L86" s="37">
        <v>189.39</v>
      </c>
      <c r="M86" s="37">
        <v>191.30500000000001</v>
      </c>
      <c r="N86" s="37">
        <v>205.83099999999999</v>
      </c>
      <c r="O86" s="37">
        <v>220.03399999999999</v>
      </c>
      <c r="P86" s="37">
        <v>204.76300000000001</v>
      </c>
      <c r="Q86" s="37">
        <v>139.38999999999999</v>
      </c>
      <c r="S86" s="4">
        <f t="shared" si="88"/>
        <v>204.43591757825132</v>
      </c>
      <c r="T86" s="4">
        <f t="shared" si="88"/>
        <v>195.66463303663301</v>
      </c>
      <c r="U86" s="4">
        <f t="shared" si="88"/>
        <v>207.83184662056593</v>
      </c>
      <c r="V86" s="4">
        <f t="shared" si="88"/>
        <v>182.58845896327551</v>
      </c>
      <c r="W86" s="4">
        <f t="shared" si="88"/>
        <v>183.29839205762289</v>
      </c>
      <c r="X86" s="4">
        <f t="shared" si="88"/>
        <v>194.77987294665343</v>
      </c>
      <c r="Y86" s="4">
        <f t="shared" si="88"/>
        <v>202.76460043436828</v>
      </c>
      <c r="Z86" s="4">
        <f t="shared" si="88"/>
        <v>182.23502267256117</v>
      </c>
      <c r="AA86" s="4">
        <f t="shared" si="88"/>
        <v>174.45299941048546</v>
      </c>
      <c r="AB86" s="4">
        <f t="shared" si="88"/>
        <v>180.69554721360976</v>
      </c>
      <c r="AC86" s="4">
        <f t="shared" si="88"/>
        <v>182.85746615030658</v>
      </c>
      <c r="AD86" s="4">
        <f t="shared" si="88"/>
        <v>200.59472385887608</v>
      </c>
      <c r="AE86" s="4">
        <f t="shared" si="88"/>
        <v>211.07333091016787</v>
      </c>
      <c r="AF86" s="4">
        <f t="shared" si="88"/>
        <v>197.7386653752568</v>
      </c>
      <c r="AG86" s="4">
        <f t="shared" si="88"/>
        <v>140.67489669995328</v>
      </c>
      <c r="AI86" s="4">
        <f t="shared" si="89"/>
        <v>8.93708242174867</v>
      </c>
      <c r="AJ86" s="4">
        <f t="shared" si="89"/>
        <v>6.4033669633670058</v>
      </c>
      <c r="AK86" s="4">
        <f t="shared" si="89"/>
        <v>4.0831533794340658</v>
      </c>
      <c r="AL86" s="4">
        <f t="shared" si="89"/>
        <v>9.6315410367244851</v>
      </c>
      <c r="AM86" s="4">
        <f t="shared" si="89"/>
        <v>8.8376079423771046</v>
      </c>
      <c r="AN86" s="4">
        <f t="shared" si="89"/>
        <v>9.8471270533465827</v>
      </c>
      <c r="AO86" s="4">
        <f t="shared" si="89"/>
        <v>9.6933995656317222</v>
      </c>
      <c r="AP86" s="4">
        <f t="shared" si="89"/>
        <v>12.289977327438834</v>
      </c>
      <c r="AQ86" s="4">
        <f t="shared" si="89"/>
        <v>10.530000589514543</v>
      </c>
      <c r="AR86" s="4">
        <f t="shared" si="89"/>
        <v>8.6944527863902294</v>
      </c>
      <c r="AS86" s="4">
        <f t="shared" si="89"/>
        <v>8.4475338496934285</v>
      </c>
      <c r="AT86" s="4">
        <f t="shared" si="89"/>
        <v>5.2362761411239092</v>
      </c>
      <c r="AU86" s="4">
        <f t="shared" si="89"/>
        <v>8.9606690898321233</v>
      </c>
      <c r="AV86" s="4">
        <f t="shared" si="89"/>
        <v>7.0243346247432044</v>
      </c>
      <c r="AW86" s="4">
        <f t="shared" si="89"/>
        <v>-1.2848966999532934</v>
      </c>
      <c r="AY86" s="2">
        <f t="shared" si="80"/>
        <v>113.86326813550536</v>
      </c>
      <c r="AZ86" s="2">
        <f t="shared" si="80"/>
        <v>110.78045756688985</v>
      </c>
      <c r="BA86" s="2">
        <f t="shared" si="80"/>
        <v>111.5680351558504</v>
      </c>
      <c r="BB86" s="2">
        <f t="shared" si="80"/>
        <v>111.11310384748705</v>
      </c>
      <c r="BC86" s="2">
        <f t="shared" si="80"/>
        <v>112.35539036718893</v>
      </c>
      <c r="BD86" s="2">
        <f t="shared" si="80"/>
        <v>110.97206049166375</v>
      </c>
      <c r="BE86" s="2">
        <f t="shared" si="80"/>
        <v>111.04286389675971</v>
      </c>
      <c r="BF86" s="2">
        <f t="shared" si="80"/>
        <v>111.28991333714208</v>
      </c>
      <c r="BG86" s="2">
        <f t="shared" si="80"/>
        <v>111.68423910845364</v>
      </c>
      <c r="BH86" s="2">
        <f t="shared" si="80"/>
        <v>114.22082017337313</v>
      </c>
      <c r="BI86" s="2">
        <f t="shared" si="80"/>
        <v>117.0696424335986</v>
      </c>
      <c r="BJ86" s="2">
        <f t="shared" si="80"/>
        <v>118.05120389101418</v>
      </c>
      <c r="BK86" s="2">
        <f t="shared" si="80"/>
        <v>120.97045611751955</v>
      </c>
      <c r="BL86" s="2">
        <f t="shared" si="80"/>
        <v>119.80546396387663</v>
      </c>
      <c r="BM86" s="2">
        <f t="shared" si="80"/>
        <v>121.42166539078067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129.08353989547038</v>
      </c>
      <c r="DL86" s="2">
        <f t="shared" si="90"/>
        <v>119.63713589743591</v>
      </c>
      <c r="DM86" s="2">
        <f t="shared" si="90"/>
        <v>121.48717514071295</v>
      </c>
      <c r="DN86" s="2">
        <f t="shared" si="90"/>
        <v>121.56951754221389</v>
      </c>
      <c r="DO86" s="2">
        <f t="shared" si="90"/>
        <v>125.62293339587244</v>
      </c>
      <c r="DP86" s="2">
        <f t="shared" si="90"/>
        <v>122.10879800853489</v>
      </c>
      <c r="DQ86" s="2">
        <f t="shared" si="90"/>
        <v>122.14061282051281</v>
      </c>
      <c r="DR86" s="2">
        <f t="shared" si="90"/>
        <v>122.64482459787726</v>
      </c>
      <c r="DS86" s="2">
        <f t="shared" si="90"/>
        <v>121.45887619047615</v>
      </c>
      <c r="DT86" s="2">
        <f t="shared" si="90"/>
        <v>123.76473399715505</v>
      </c>
      <c r="DU86" s="2">
        <f t="shared" si="90"/>
        <v>127.12503358348967</v>
      </c>
      <c r="DV86" s="2">
        <f t="shared" si="90"/>
        <v>126.43274395448077</v>
      </c>
      <c r="DW86" s="2">
        <f t="shared" si="90"/>
        <v>131.39206276276281</v>
      </c>
      <c r="DX86" s="2">
        <f t="shared" si="90"/>
        <v>130.60623680823682</v>
      </c>
      <c r="DY86" s="2">
        <f t="shared" si="90"/>
        <v>131.34450767519468</v>
      </c>
      <c r="EA86" s="2">
        <f t="shared" si="94"/>
        <v>111.01644590422025</v>
      </c>
      <c r="EB86" s="2">
        <f t="shared" si="91"/>
        <v>109.04876021231772</v>
      </c>
      <c r="EC86" s="2">
        <f t="shared" si="91"/>
        <v>109.53120521154014</v>
      </c>
      <c r="ED86" s="2">
        <f t="shared" si="91"/>
        <v>109.17579752315312</v>
      </c>
      <c r="EE86" s="2">
        <f t="shared" si="91"/>
        <v>110.0788671299825</v>
      </c>
      <c r="EF86" s="2">
        <f t="shared" si="91"/>
        <v>108.59982778645018</v>
      </c>
      <c r="EG86" s="2">
        <f t="shared" si="91"/>
        <v>108.86921326728407</v>
      </c>
      <c r="EH86" s="2">
        <f t="shared" si="91"/>
        <v>108.96821351321424</v>
      </c>
      <c r="EI86" s="2">
        <f t="shared" si="91"/>
        <v>109.53538947658186</v>
      </c>
      <c r="EJ86" s="2">
        <f t="shared" si="91"/>
        <v>112.27076337792644</v>
      </c>
      <c r="EK86" s="2">
        <f t="shared" si="91"/>
        <v>115.19563125306753</v>
      </c>
      <c r="EL86" s="2">
        <f t="shared" si="91"/>
        <v>116.22808492327307</v>
      </c>
      <c r="EM86" s="2">
        <f t="shared" si="91"/>
        <v>118.70324472030329</v>
      </c>
      <c r="EN86" s="2">
        <f t="shared" si="91"/>
        <v>117.3867282335397</v>
      </c>
      <c r="EO86" s="2">
        <f t="shared" si="91"/>
        <v>119.0165979196853</v>
      </c>
      <c r="EQ86" s="2">
        <f t="shared" si="92"/>
        <v>111.50785508264556</v>
      </c>
      <c r="ER86" s="2">
        <f t="shared" si="92"/>
        <v>109.33796954829579</v>
      </c>
      <c r="ES86" s="2">
        <f t="shared" si="92"/>
        <v>109.18213412631168</v>
      </c>
      <c r="ET86" s="2">
        <f t="shared" si="92"/>
        <v>109.50321672071632</v>
      </c>
      <c r="EU86" s="2">
        <f t="shared" si="92"/>
        <v>109.1388365197306</v>
      </c>
      <c r="EV86" s="2">
        <f t="shared" si="92"/>
        <v>109.23679401694592</v>
      </c>
      <c r="EW86" s="2">
        <f t="shared" si="92"/>
        <v>109.92354570246178</v>
      </c>
      <c r="EX86" s="2">
        <f t="shared" si="92"/>
        <v>109.21134379989356</v>
      </c>
      <c r="EY86" s="2">
        <f t="shared" si="92"/>
        <v>109.88281471855626</v>
      </c>
      <c r="EZ86" s="2">
        <f t="shared" si="92"/>
        <v>112.06658432535362</v>
      </c>
      <c r="FA86" s="2">
        <f t="shared" si="92"/>
        <v>114.51246739849996</v>
      </c>
      <c r="FB86" s="2">
        <f t="shared" si="92"/>
        <v>116.26832825976211</v>
      </c>
      <c r="FC86" s="2">
        <f t="shared" si="92"/>
        <v>118.53590266096472</v>
      </c>
      <c r="FD86" s="2">
        <f t="shared" si="92"/>
        <v>118.27945513777027</v>
      </c>
      <c r="FE86" s="2">
        <f t="shared" si="92"/>
        <v>120.09054804151502</v>
      </c>
      <c r="FG86" s="2">
        <f t="shared" si="93"/>
        <v>0.84244952757460834</v>
      </c>
      <c r="FH86" s="2">
        <f t="shared" si="93"/>
        <v>0.83647736001537087</v>
      </c>
      <c r="FI86" s="2">
        <f t="shared" si="93"/>
        <v>0.82961982054323091</v>
      </c>
      <c r="FJ86" s="2">
        <f t="shared" si="93"/>
        <v>0.84370527464642198</v>
      </c>
      <c r="FK86" s="2">
        <f t="shared" si="93"/>
        <v>0.85349916442642915</v>
      </c>
      <c r="FL86" s="2">
        <f t="shared" si="93"/>
        <v>0.82442924899621117</v>
      </c>
      <c r="FM86" s="2">
        <f t="shared" si="93"/>
        <v>0.83627232645589678</v>
      </c>
      <c r="FN86" s="2">
        <f t="shared" si="93"/>
        <v>0.83025653597782312</v>
      </c>
      <c r="FO86" s="2">
        <f t="shared" si="93"/>
        <v>0.81980442063561487</v>
      </c>
      <c r="FP86" s="2">
        <f t="shared" si="93"/>
        <v>0.83032589092862885</v>
      </c>
      <c r="FQ86" s="2">
        <f t="shared" si="93"/>
        <v>0.84286173312574164</v>
      </c>
      <c r="FR86" s="2">
        <f t="shared" si="93"/>
        <v>0.82134724716875684</v>
      </c>
      <c r="FS86" s="2">
        <f t="shared" si="93"/>
        <v>0.82131372497507049</v>
      </c>
      <c r="FT86" s="2">
        <f t="shared" si="93"/>
        <v>0.81706305841641091</v>
      </c>
      <c r="FU86" s="2">
        <f t="shared" si="93"/>
        <v>0.80494159400292065</v>
      </c>
      <c r="FW86" s="2">
        <f t="shared" si="82"/>
        <v>6.9806919523826463E-4</v>
      </c>
      <c r="FX86" s="2">
        <f t="shared" si="82"/>
        <v>8.9281140142489959E-4</v>
      </c>
      <c r="FY86" s="2">
        <f t="shared" si="82"/>
        <v>6.5991659490797138E-4</v>
      </c>
      <c r="FZ86" s="2">
        <f t="shared" si="82"/>
        <v>7.1241346698639125E-4</v>
      </c>
      <c r="GA86" s="2">
        <f t="shared" si="82"/>
        <v>7.3982586291718915E-4</v>
      </c>
      <c r="GB86" s="2">
        <f t="shared" si="82"/>
        <v>7.1064683286756669E-4</v>
      </c>
      <c r="GC86" s="2">
        <f t="shared" si="82"/>
        <v>7.16335688873139E-4</v>
      </c>
      <c r="GD86" s="2">
        <f t="shared" si="82"/>
        <v>7.587797289741817E-4</v>
      </c>
      <c r="GE86" s="2">
        <f t="shared" si="82"/>
        <v>8.3481389089432761E-4</v>
      </c>
      <c r="GF86" s="2">
        <f t="shared" si="82"/>
        <v>8.4449928275633372E-4</v>
      </c>
      <c r="GG86" s="2">
        <f t="shared" si="82"/>
        <v>8.115571593742849E-4</v>
      </c>
      <c r="GH86" s="2">
        <f t="shared" si="82"/>
        <v>7.0918850530025837E-4</v>
      </c>
      <c r="GI86" s="2">
        <f t="shared" si="82"/>
        <v>6.348270145508239E-4</v>
      </c>
      <c r="GJ86" s="2">
        <f t="shared" si="82"/>
        <v>4.4723917463352904E-4</v>
      </c>
      <c r="GK86" s="2">
        <f t="shared" si="82"/>
        <v>3.7715430319886997E-4</v>
      </c>
      <c r="GM86" s="86">
        <f t="shared" si="83"/>
        <v>0.55535508510031562</v>
      </c>
      <c r="GN86" s="86">
        <f t="shared" si="83"/>
        <v>0.55265184005210088</v>
      </c>
      <c r="GO86" s="86">
        <f t="shared" si="83"/>
        <v>0.6072868387829462</v>
      </c>
      <c r="GP86" s="86">
        <f t="shared" si="83"/>
        <v>0.49205666768733597</v>
      </c>
      <c r="GQ86" s="86">
        <f t="shared" si="83"/>
        <v>0.50147132412937345</v>
      </c>
      <c r="GR86" s="86">
        <f t="shared" si="83"/>
        <v>0.55228196882563119</v>
      </c>
      <c r="GS86" s="86">
        <f t="shared" si="83"/>
        <v>0.57743800295329928</v>
      </c>
      <c r="GT86" s="86">
        <f t="shared" si="83"/>
        <v>0.49936117751656317</v>
      </c>
      <c r="GU86" s="86">
        <f t="shared" si="83"/>
        <v>0.44481865794149111</v>
      </c>
      <c r="GV86" s="86">
        <f t="shared" si="83"/>
        <v>0.47047474658002525</v>
      </c>
      <c r="GW86" s="86">
        <f t="shared" si="83"/>
        <v>0.47748123655941216</v>
      </c>
      <c r="GX86" s="86">
        <f t="shared" si="83"/>
        <v>0.56919381623919452</v>
      </c>
      <c r="GY86" s="86">
        <f t="shared" si="83"/>
        <v>0.53509162586694425</v>
      </c>
      <c r="GZ86" s="86">
        <f t="shared" si="83"/>
        <v>0.53481996274687016</v>
      </c>
      <c r="HA86" s="86">
        <f t="shared" si="83"/>
        <v>0.21900975006274626</v>
      </c>
      <c r="HC86" s="86">
        <f t="shared" si="73"/>
        <v>1.7981355957057074E-3</v>
      </c>
      <c r="HD86" s="86">
        <f t="shared" si="73"/>
        <v>1.2026041527653472E-3</v>
      </c>
      <c r="HE86" s="86">
        <f t="shared" si="73"/>
        <v>7.6433699655555109E-4</v>
      </c>
      <c r="HF86" s="86">
        <f t="shared" si="73"/>
        <v>1.2358009128181258E-3</v>
      </c>
      <c r="HG86" s="86">
        <f t="shared" si="87"/>
        <v>1.6517309610706433E-3</v>
      </c>
      <c r="HH86" s="86">
        <f t="shared" si="87"/>
        <v>4.2278794237497329E-4</v>
      </c>
      <c r="HI86" s="86">
        <f t="shared" si="87"/>
        <v>9.4592880280360383E-4</v>
      </c>
      <c r="HJ86" s="86">
        <f t="shared" si="87"/>
        <v>8.571441209349424E-4</v>
      </c>
      <c r="HK86" s="86">
        <f t="shared" si="87"/>
        <v>6.3433132787782398E-4</v>
      </c>
      <c r="HL86" s="86">
        <f t="shared" si="87"/>
        <v>7.1598448590474355E-4</v>
      </c>
      <c r="HM86" s="86">
        <f t="shared" si="87"/>
        <v>1.1490844164456229E-3</v>
      </c>
      <c r="HN86" s="86">
        <f t="shared" si="87"/>
        <v>4.7273562931661331E-4</v>
      </c>
      <c r="HO86" s="86">
        <f t="shared" si="87"/>
        <v>4.5934380571498699E-4</v>
      </c>
      <c r="HP86" s="86">
        <f t="shared" si="87"/>
        <v>4.0623239739899861E-4</v>
      </c>
      <c r="HQ86" s="86">
        <f t="shared" si="87"/>
        <v>1.5267896004546604E-4</v>
      </c>
      <c r="HS86" s="86">
        <f t="shared" si="84"/>
        <v>1.4343521510054478E-43</v>
      </c>
      <c r="HT86" s="86">
        <f t="shared" si="84"/>
        <v>1.8109844533093997E-45</v>
      </c>
      <c r="HU86" s="86">
        <f t="shared" si="84"/>
        <v>2.8138473008294679E-48</v>
      </c>
      <c r="HV86" s="86">
        <f t="shared" si="84"/>
        <v>8.3445018091872584E-49</v>
      </c>
      <c r="HW86" s="86">
        <f t="shared" si="84"/>
        <v>4.283960431090328E-46</v>
      </c>
      <c r="HX86" s="86">
        <f t="shared" si="84"/>
        <v>3.3605469885607121E-56</v>
      </c>
      <c r="HY86" s="86">
        <f t="shared" si="84"/>
        <v>2.4502886097891675E-49</v>
      </c>
      <c r="HZ86" s="86">
        <f t="shared" si="84"/>
        <v>2.5640806461605144E-52</v>
      </c>
      <c r="IA86" s="86">
        <f t="shared" si="84"/>
        <v>3.025581465247875E-56</v>
      </c>
      <c r="IB86" s="86">
        <f t="shared" si="84"/>
        <v>1.7409485169268788E-54</v>
      </c>
      <c r="IC86" s="86">
        <f t="shared" si="84"/>
        <v>1.8446894098631594E-49</v>
      </c>
      <c r="ID86" s="86">
        <f t="shared" si="84"/>
        <v>6.2632888437822092E-56</v>
      </c>
      <c r="IE86" s="86">
        <f t="shared" si="84"/>
        <v>6.5881860808296247E-54</v>
      </c>
      <c r="IF86" s="86">
        <f t="shared" si="84"/>
        <v>1.0083978930648274E-28</v>
      </c>
      <c r="IG86" s="86">
        <f t="shared" si="84"/>
        <v>1.0127088329078282E-18</v>
      </c>
      <c r="II86" s="86">
        <f t="shared" si="85"/>
        <v>2.1880226853094189E-198</v>
      </c>
      <c r="IJ86" s="86">
        <f t="shared" si="85"/>
        <v>3.1425740965007497E-208</v>
      </c>
      <c r="IK86" s="86">
        <f t="shared" si="85"/>
        <v>7.3116492877425579E-238</v>
      </c>
      <c r="IL86" s="86">
        <f t="shared" si="85"/>
        <v>3.3174635431331118E-233</v>
      </c>
      <c r="IM86" s="86">
        <f t="shared" si="85"/>
        <v>3.4356126942087046E-216</v>
      </c>
      <c r="IN86" s="86">
        <f t="shared" si="85"/>
        <v>8.5933791408507443E-264</v>
      </c>
      <c r="IO86" s="86">
        <f t="shared" si="85"/>
        <v>8.6189257600372176E-229</v>
      </c>
      <c r="IP86" s="86">
        <f t="shared" si="85"/>
        <v>3.316463409285225E-246</v>
      </c>
      <c r="IQ86" s="86">
        <f t="shared" si="85"/>
        <v>8.9495682928292587E-263</v>
      </c>
      <c r="IR86" s="86">
        <f t="shared" si="85"/>
        <v>3.9013450143772306E-255</v>
      </c>
      <c r="IS86" s="86">
        <f t="shared" si="85"/>
        <v>4.4450135127943677E-232</v>
      </c>
      <c r="IT86" s="86">
        <f t="shared" si="85"/>
        <v>3.358820832256374E-260</v>
      </c>
      <c r="IU86" s="86">
        <f t="shared" si="85"/>
        <v>7.7189492752610119E-252</v>
      </c>
      <c r="IV86" s="86">
        <f t="shared" si="85"/>
        <v>6.3081767307404264E-116</v>
      </c>
      <c r="IW86" s="86">
        <f t="shared" si="85"/>
        <v>1.3001980034078175E-53</v>
      </c>
      <c r="IY86" s="86">
        <f t="shared" si="86"/>
        <v>0.55715322069602136</v>
      </c>
      <c r="IZ86" s="86">
        <f t="shared" si="86"/>
        <v>0.55385444420486618</v>
      </c>
      <c r="JA86" s="86">
        <f t="shared" si="86"/>
        <v>0.60805117577950174</v>
      </c>
      <c r="JB86" s="86">
        <f t="shared" si="86"/>
        <v>0.49329246860015408</v>
      </c>
      <c r="JC86" s="86">
        <f t="shared" si="86"/>
        <v>0.50312305509044408</v>
      </c>
      <c r="JD86" s="86">
        <f t="shared" si="86"/>
        <v>0.55270475676800612</v>
      </c>
      <c r="JE86" s="86">
        <f t="shared" si="86"/>
        <v>0.57838393175610292</v>
      </c>
      <c r="JF86" s="86">
        <f t="shared" si="86"/>
        <v>0.50021832163749813</v>
      </c>
      <c r="JG86" s="86">
        <f t="shared" si="86"/>
        <v>0.44545298926936894</v>
      </c>
      <c r="JH86" s="86">
        <f t="shared" si="86"/>
        <v>0.47119073106593001</v>
      </c>
      <c r="JI86" s="86">
        <f t="shared" si="86"/>
        <v>0.47863032097585778</v>
      </c>
      <c r="JJ86" s="86">
        <f t="shared" si="86"/>
        <v>0.56966655186851112</v>
      </c>
      <c r="JK86" s="86">
        <f t="shared" si="86"/>
        <v>0.53555096967265925</v>
      </c>
      <c r="JL86" s="86">
        <f t="shared" si="86"/>
        <v>0.53522619514426917</v>
      </c>
      <c r="JM86" s="86">
        <f t="shared" si="86"/>
        <v>0.21916242902279173</v>
      </c>
    </row>
    <row r="87" spans="2:273" x14ac:dyDescent="0.25">
      <c r="B87" s="2">
        <v>60</v>
      </c>
      <c r="C87" s="37">
        <v>192.91499999999999</v>
      </c>
      <c r="D87" s="37">
        <v>178.94900000000001</v>
      </c>
      <c r="E87" s="37">
        <v>193.05099999999999</v>
      </c>
      <c r="F87" s="37">
        <v>154.203</v>
      </c>
      <c r="G87" s="37">
        <v>150.84700000000001</v>
      </c>
      <c r="H87" s="37">
        <v>168.35599999999999</v>
      </c>
      <c r="I87" s="37">
        <v>175.15299999999999</v>
      </c>
      <c r="J87" s="37">
        <v>151.91499999999999</v>
      </c>
      <c r="K87" s="37">
        <v>136.203</v>
      </c>
      <c r="L87" s="37">
        <v>150.74600000000001</v>
      </c>
      <c r="M87" s="37">
        <v>157.678</v>
      </c>
      <c r="N87" s="37">
        <v>182.881</v>
      </c>
      <c r="O87" s="37">
        <v>200.102</v>
      </c>
      <c r="P87" s="37">
        <v>179.661</v>
      </c>
      <c r="Q87" s="37">
        <v>121.881</v>
      </c>
      <c r="S87" s="4">
        <f t="shared" si="88"/>
        <v>179.74882843851199</v>
      </c>
      <c r="T87" s="4">
        <f t="shared" si="88"/>
        <v>170.70189083162245</v>
      </c>
      <c r="U87" s="4">
        <f t="shared" si="88"/>
        <v>182.24228866221</v>
      </c>
      <c r="V87" s="4">
        <f t="shared" si="88"/>
        <v>152.18979343376702</v>
      </c>
      <c r="W87" s="4">
        <f t="shared" si="88"/>
        <v>151.6344421655885</v>
      </c>
      <c r="X87" s="4">
        <f t="shared" si="88"/>
        <v>162.58782726666021</v>
      </c>
      <c r="Y87" s="4">
        <f t="shared" si="88"/>
        <v>168.42595093840828</v>
      </c>
      <c r="Z87" s="4">
        <f t="shared" si="88"/>
        <v>150.05797476002203</v>
      </c>
      <c r="AA87" s="4">
        <f t="shared" si="88"/>
        <v>142.96115782539894</v>
      </c>
      <c r="AB87" s="4">
        <f t="shared" si="88"/>
        <v>153.10758050736987</v>
      </c>
      <c r="AC87" s="4">
        <f t="shared" si="88"/>
        <v>155.69700724728094</v>
      </c>
      <c r="AD87" s="4">
        <f t="shared" si="88"/>
        <v>174.58213575999798</v>
      </c>
      <c r="AE87" s="4">
        <f t="shared" si="88"/>
        <v>188.31142013709973</v>
      </c>
      <c r="AF87" s="4">
        <f t="shared" si="88"/>
        <v>172.72591416239879</v>
      </c>
      <c r="AG87" s="4">
        <f t="shared" si="88"/>
        <v>128.50895296888262</v>
      </c>
      <c r="AI87" s="4">
        <f t="shared" si="89"/>
        <v>13.166171561487999</v>
      </c>
      <c r="AJ87" s="4">
        <f t="shared" si="89"/>
        <v>8.2471091683775626</v>
      </c>
      <c r="AK87" s="4">
        <f t="shared" si="89"/>
        <v>10.808711337789987</v>
      </c>
      <c r="AL87" s="4">
        <f t="shared" si="89"/>
        <v>2.0132065662329808</v>
      </c>
      <c r="AM87" s="4">
        <f t="shared" si="89"/>
        <v>-0.78744216558848734</v>
      </c>
      <c r="AN87" s="4">
        <f t="shared" si="89"/>
        <v>5.7681727333397816</v>
      </c>
      <c r="AO87" s="4">
        <f t="shared" si="89"/>
        <v>6.727049061591714</v>
      </c>
      <c r="AP87" s="4">
        <f t="shared" si="89"/>
        <v>1.8570252399779577</v>
      </c>
      <c r="AQ87" s="4">
        <f t="shared" si="89"/>
        <v>-6.7581578253989392</v>
      </c>
      <c r="AR87" s="4">
        <f t="shared" si="89"/>
        <v>-2.3615805073698652</v>
      </c>
      <c r="AS87" s="4">
        <f t="shared" si="89"/>
        <v>1.9809927527190609</v>
      </c>
      <c r="AT87" s="4">
        <f t="shared" si="89"/>
        <v>8.2988642400020183</v>
      </c>
      <c r="AU87" s="4">
        <f t="shared" si="89"/>
        <v>11.790579862900273</v>
      </c>
      <c r="AV87" s="4">
        <f t="shared" si="89"/>
        <v>6.935085837601207</v>
      </c>
      <c r="AW87" s="4">
        <f t="shared" si="89"/>
        <v>-6.6279529688826244</v>
      </c>
      <c r="AY87" s="2">
        <f t="shared" si="80"/>
        <v>113.62607280203706</v>
      </c>
      <c r="AZ87" s="2">
        <f t="shared" si="80"/>
        <v>110.61613082551234</v>
      </c>
      <c r="BA87" s="2">
        <f t="shared" si="80"/>
        <v>111.37121048177146</v>
      </c>
      <c r="BB87" s="2">
        <f t="shared" si="80"/>
        <v>110.94120067340945</v>
      </c>
      <c r="BC87" s="2">
        <f t="shared" si="80"/>
        <v>112.13287043078985</v>
      </c>
      <c r="BD87" s="2">
        <f t="shared" si="80"/>
        <v>110.80484970686975</v>
      </c>
      <c r="BE87" s="2">
        <f t="shared" si="80"/>
        <v>110.89307912637763</v>
      </c>
      <c r="BF87" s="2">
        <f t="shared" si="80"/>
        <v>111.12978836346689</v>
      </c>
      <c r="BG87" s="2">
        <f t="shared" si="80"/>
        <v>111.51453736195268</v>
      </c>
      <c r="BH87" s="2">
        <f t="shared" si="80"/>
        <v>114.03905090802468</v>
      </c>
      <c r="BI87" s="2">
        <f t="shared" si="80"/>
        <v>116.8694543645357</v>
      </c>
      <c r="BJ87" s="2">
        <f t="shared" si="80"/>
        <v>117.87611933261407</v>
      </c>
      <c r="BK87" s="2">
        <f t="shared" si="80"/>
        <v>120.76193028496071</v>
      </c>
      <c r="BL87" s="2">
        <f t="shared" si="80"/>
        <v>119.61750788239436</v>
      </c>
      <c r="BM87" s="2">
        <f t="shared" si="80"/>
        <v>121.26310058338306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129.44319163763066</v>
      </c>
      <c r="DL87" s="2">
        <f t="shared" si="90"/>
        <v>119.77436686909583</v>
      </c>
      <c r="DM87" s="2">
        <f t="shared" si="90"/>
        <v>121.6696811444653</v>
      </c>
      <c r="DN87" s="2">
        <f t="shared" si="90"/>
        <v>121.75602514071295</v>
      </c>
      <c r="DO87" s="2">
        <f t="shared" si="90"/>
        <v>125.87708677298312</v>
      </c>
      <c r="DP87" s="2">
        <f t="shared" si="90"/>
        <v>122.37832242769089</v>
      </c>
      <c r="DQ87" s="2">
        <f t="shared" si="90"/>
        <v>122.34922476383264</v>
      </c>
      <c r="DR87" s="2">
        <f t="shared" si="90"/>
        <v>122.87621993653576</v>
      </c>
      <c r="DS87" s="2">
        <f t="shared" si="90"/>
        <v>121.68104733893553</v>
      </c>
      <c r="DT87" s="2">
        <f t="shared" si="90"/>
        <v>123.96167780938833</v>
      </c>
      <c r="DU87" s="2">
        <f t="shared" si="90"/>
        <v>127.34367861163226</v>
      </c>
      <c r="DV87" s="2">
        <f t="shared" si="90"/>
        <v>126.6538044096728</v>
      </c>
      <c r="DW87" s="2">
        <f t="shared" si="90"/>
        <v>131.65963573573578</v>
      </c>
      <c r="DX87" s="2">
        <f t="shared" si="90"/>
        <v>130.90213256113256</v>
      </c>
      <c r="DY87" s="2">
        <f t="shared" si="90"/>
        <v>131.65860956618468</v>
      </c>
      <c r="EA87" s="2">
        <f t="shared" si="94"/>
        <v>110.92788409529155</v>
      </c>
      <c r="EB87" s="2">
        <f t="shared" si="91"/>
        <v>108.98299614216532</v>
      </c>
      <c r="EC87" s="2">
        <f t="shared" si="91"/>
        <v>109.4425899729705</v>
      </c>
      <c r="ED87" s="2">
        <f t="shared" si="91"/>
        <v>109.11376411802712</v>
      </c>
      <c r="EE87" s="2">
        <f t="shared" si="91"/>
        <v>109.98215216786977</v>
      </c>
      <c r="EF87" s="2">
        <f t="shared" si="91"/>
        <v>108.55644695597874</v>
      </c>
      <c r="EG87" s="2">
        <f t="shared" si="91"/>
        <v>108.8465643764807</v>
      </c>
      <c r="EH87" s="2">
        <f t="shared" si="91"/>
        <v>108.93933958364093</v>
      </c>
      <c r="EI87" s="2">
        <f t="shared" si="91"/>
        <v>109.47615800142286</v>
      </c>
      <c r="EJ87" s="2">
        <f t="shared" si="91"/>
        <v>112.19002802709714</v>
      </c>
      <c r="EK87" s="2">
        <f t="shared" si="91"/>
        <v>115.08921510552345</v>
      </c>
      <c r="EL87" s="2">
        <f t="shared" si="91"/>
        <v>116.13482562269478</v>
      </c>
      <c r="EM87" s="2">
        <f t="shared" si="91"/>
        <v>118.59976051011475</v>
      </c>
      <c r="EN87" s="2">
        <f t="shared" si="91"/>
        <v>117.31272499089634</v>
      </c>
      <c r="EO87" s="2">
        <f t="shared" si="91"/>
        <v>118.96512755700756</v>
      </c>
      <c r="EQ87" s="2">
        <f t="shared" si="92"/>
        <v>111.40719750274711</v>
      </c>
      <c r="ER87" s="2">
        <f t="shared" si="92"/>
        <v>109.26489109093053</v>
      </c>
      <c r="ES87" s="2">
        <f t="shared" si="92"/>
        <v>109.10186176654874</v>
      </c>
      <c r="ET87" s="2">
        <f t="shared" si="92"/>
        <v>109.43299674864491</v>
      </c>
      <c r="EU87" s="2">
        <f t="shared" si="92"/>
        <v>109.06629607057381</v>
      </c>
      <c r="EV87" s="2">
        <f t="shared" si="92"/>
        <v>109.17752298509184</v>
      </c>
      <c r="EW87" s="2">
        <f t="shared" si="92"/>
        <v>109.87462302631577</v>
      </c>
      <c r="EX87" s="2">
        <f t="shared" si="92"/>
        <v>109.17638358169238</v>
      </c>
      <c r="EY87" s="2">
        <f t="shared" si="92"/>
        <v>109.81463714779686</v>
      </c>
      <c r="EZ87" s="2">
        <f t="shared" si="92"/>
        <v>111.99089548057066</v>
      </c>
      <c r="FA87" s="2">
        <f t="shared" si="92"/>
        <v>114.42320618540641</v>
      </c>
      <c r="FB87" s="2">
        <f t="shared" si="92"/>
        <v>116.17410764172372</v>
      </c>
      <c r="FC87" s="2">
        <f t="shared" si="92"/>
        <v>118.43628654634986</v>
      </c>
      <c r="FD87" s="2">
        <f t="shared" si="92"/>
        <v>118.18496332518338</v>
      </c>
      <c r="FE87" s="2">
        <f t="shared" si="92"/>
        <v>120.00108704947927</v>
      </c>
      <c r="FG87" s="2">
        <f t="shared" si="93"/>
        <v>0.85429235510453849</v>
      </c>
      <c r="FH87" s="2">
        <f t="shared" si="93"/>
        <v>0.84868847638808953</v>
      </c>
      <c r="FI87" s="2">
        <f t="shared" si="93"/>
        <v>0.84224644998689335</v>
      </c>
      <c r="FJ87" s="2">
        <f t="shared" si="93"/>
        <v>0.8554699035241613</v>
      </c>
      <c r="FK87" s="2">
        <f t="shared" si="93"/>
        <v>0.86464485645949662</v>
      </c>
      <c r="FL87" s="2">
        <f t="shared" si="93"/>
        <v>0.83736513609974061</v>
      </c>
      <c r="FM87" s="2">
        <f t="shared" si="93"/>
        <v>0.848495980645121</v>
      </c>
      <c r="FN87" s="2">
        <f t="shared" si="93"/>
        <v>0.84284491782588444</v>
      </c>
      <c r="FO87" s="2">
        <f t="shared" si="93"/>
        <v>0.83301204128405737</v>
      </c>
      <c r="FP87" s="2">
        <f t="shared" si="93"/>
        <v>0.8429101025026291</v>
      </c>
      <c r="FQ87" s="2">
        <f t="shared" si="93"/>
        <v>0.8546789206306028</v>
      </c>
      <c r="FR87" s="2">
        <f t="shared" si="93"/>
        <v>0.83446461855361709</v>
      </c>
      <c r="FS87" s="2">
        <f t="shared" si="93"/>
        <v>0.83443306153433561</v>
      </c>
      <c r="FT87" s="2">
        <f t="shared" si="93"/>
        <v>0.83043004907842644</v>
      </c>
      <c r="FU87" s="2">
        <f t="shared" si="93"/>
        <v>0.81899807884935394</v>
      </c>
      <c r="FW87" s="2">
        <f t="shared" si="82"/>
        <v>7.6536610575191424E-4</v>
      </c>
      <c r="FX87" s="2">
        <f t="shared" si="82"/>
        <v>9.7886391869205424E-4</v>
      </c>
      <c r="FY87" s="2">
        <f t="shared" si="82"/>
        <v>7.2353809168284103E-4</v>
      </c>
      <c r="FZ87" s="2">
        <f t="shared" si="82"/>
        <v>7.8109214687787374E-4</v>
      </c>
      <c r="GA87" s="2">
        <f t="shared" si="82"/>
        <v>8.1114503048018195E-4</v>
      </c>
      <c r="GB87" s="2">
        <f t="shared" si="82"/>
        <v>7.7915533700808443E-4</v>
      </c>
      <c r="GC87" s="2">
        <f t="shared" si="82"/>
        <v>7.8539218490595219E-4</v>
      </c>
      <c r="GD87" s="2">
        <f t="shared" si="82"/>
        <v>8.3192452687868667E-4</v>
      </c>
      <c r="GE87" s="2">
        <f t="shared" si="82"/>
        <v>9.1528151120524469E-4</v>
      </c>
      <c r="GF87" s="2">
        <f t="shared" si="82"/>
        <v>9.2589961181942855E-4</v>
      </c>
      <c r="GG87" s="2">
        <f t="shared" si="82"/>
        <v>8.8978506216889778E-4</v>
      </c>
      <c r="GH87" s="2">
        <f t="shared" si="82"/>
        <v>7.7755653164459499E-4</v>
      </c>
      <c r="GI87" s="2">
        <f t="shared" si="82"/>
        <v>6.9603134996976232E-4</v>
      </c>
      <c r="GJ87" s="2">
        <f t="shared" si="82"/>
        <v>4.9036684469170124E-4</v>
      </c>
      <c r="GK87" s="2">
        <f t="shared" si="82"/>
        <v>4.1352642298419107E-4</v>
      </c>
      <c r="GM87" s="86">
        <f t="shared" si="83"/>
        <v>0.44578681942078435</v>
      </c>
      <c r="GN87" s="86">
        <f t="shared" si="83"/>
        <v>0.43270872385988424</v>
      </c>
      <c r="GO87" s="86">
        <f t="shared" si="83"/>
        <v>0.49488539866644621</v>
      </c>
      <c r="GP87" s="86">
        <f t="shared" si="83"/>
        <v>0.31293242144939248</v>
      </c>
      <c r="GQ87" s="86">
        <f t="shared" si="83"/>
        <v>0.30445184730345676</v>
      </c>
      <c r="GR87" s="86">
        <f t="shared" si="83"/>
        <v>0.38186311455702249</v>
      </c>
      <c r="GS87" s="86">
        <f t="shared" si="83"/>
        <v>0.40071937993435114</v>
      </c>
      <c r="GT87" s="86">
        <f t="shared" si="83"/>
        <v>0.30504227983188997</v>
      </c>
      <c r="GU87" s="86">
        <f t="shared" si="83"/>
        <v>0.25063324921434693</v>
      </c>
      <c r="GV87" s="86">
        <f t="shared" si="83"/>
        <v>0.3091789997067213</v>
      </c>
      <c r="GW87" s="86">
        <f t="shared" si="83"/>
        <v>0.31126956344479123</v>
      </c>
      <c r="GX87" s="86">
        <f t="shared" si="83"/>
        <v>0.43709841032943192</v>
      </c>
      <c r="GY87" s="86">
        <f t="shared" si="83"/>
        <v>0.44945101491073564</v>
      </c>
      <c r="GZ87" s="86">
        <f t="shared" si="83"/>
        <v>0.41012033119151009</v>
      </c>
      <c r="HA87" s="86">
        <f t="shared" si="83"/>
        <v>9.6918701331882073E-2</v>
      </c>
      <c r="HC87" s="86">
        <f t="shared" si="73"/>
        <v>2.9502261968442712E-3</v>
      </c>
      <c r="HD87" s="86">
        <f t="shared" si="73"/>
        <v>2.0671603166375029E-3</v>
      </c>
      <c r="HE87" s="86">
        <f t="shared" si="73"/>
        <v>1.3574346200099343E-3</v>
      </c>
      <c r="HF87" s="86">
        <f t="shared" si="73"/>
        <v>2.1509755453521379E-3</v>
      </c>
      <c r="HG87" s="86">
        <f t="shared" si="87"/>
        <v>2.7903203356823988E-3</v>
      </c>
      <c r="HH87" s="86">
        <f t="shared" si="87"/>
        <v>7.9889367017912515E-4</v>
      </c>
      <c r="HI87" s="86">
        <f t="shared" si="87"/>
        <v>1.6572693426694009E-3</v>
      </c>
      <c r="HJ87" s="86">
        <f t="shared" si="87"/>
        <v>1.5467644373389094E-3</v>
      </c>
      <c r="HK87" s="86">
        <f t="shared" si="87"/>
        <v>1.1925223738489964E-3</v>
      </c>
      <c r="HL87" s="86">
        <f t="shared" si="87"/>
        <v>1.3279670547526479E-3</v>
      </c>
      <c r="HM87" s="86">
        <f t="shared" si="87"/>
        <v>2.0237167256616406E-3</v>
      </c>
      <c r="HN87" s="86">
        <f t="shared" si="87"/>
        <v>8.8505648424940702E-4</v>
      </c>
      <c r="HO87" s="86">
        <f t="shared" si="87"/>
        <v>8.4470889665890978E-4</v>
      </c>
      <c r="HP87" s="86">
        <f t="shared" si="87"/>
        <v>7.4848771069101411E-4</v>
      </c>
      <c r="HQ87" s="86">
        <f t="shared" si="87"/>
        <v>3.2904340134627783E-4</v>
      </c>
      <c r="HS87" s="86">
        <f t="shared" si="84"/>
        <v>4.9690307068044516E-42</v>
      </c>
      <c r="HT87" s="86">
        <f t="shared" si="84"/>
        <v>8.4472366807410518E-44</v>
      </c>
      <c r="HU87" s="86">
        <f t="shared" si="84"/>
        <v>1.6368583228381234E-46</v>
      </c>
      <c r="HV87" s="86">
        <f t="shared" si="84"/>
        <v>4.9779539658611475E-47</v>
      </c>
      <c r="HW87" s="86">
        <f t="shared" si="84"/>
        <v>1.9958202205799347E-44</v>
      </c>
      <c r="HX87" s="86">
        <f t="shared" si="84"/>
        <v>3.608762421787633E-54</v>
      </c>
      <c r="HY87" s="86">
        <f t="shared" si="84"/>
        <v>1.442917541607084E-47</v>
      </c>
      <c r="HZ87" s="86">
        <f t="shared" si="84"/>
        <v>2.0738910184815878E-50</v>
      </c>
      <c r="IA87" s="86">
        <f t="shared" si="84"/>
        <v>3.5839219734088404E-54</v>
      </c>
      <c r="IB87" s="86">
        <f t="shared" si="84"/>
        <v>1.7943708005611967E-52</v>
      </c>
      <c r="IC87" s="86">
        <f t="shared" si="84"/>
        <v>1.2076939258142779E-47</v>
      </c>
      <c r="ID87" s="86">
        <f t="shared" si="84"/>
        <v>6.4313298218122732E-54</v>
      </c>
      <c r="IE87" s="86">
        <f t="shared" si="84"/>
        <v>5.3875484060086802E-52</v>
      </c>
      <c r="IF87" s="86">
        <f t="shared" si="84"/>
        <v>8.7885613103918495E-28</v>
      </c>
      <c r="IG87" s="86">
        <f t="shared" si="84"/>
        <v>3.9207308569936856E-18</v>
      </c>
      <c r="II87" s="86">
        <f t="shared" si="85"/>
        <v>1.9267588533291252E-193</v>
      </c>
      <c r="IJ87" s="86">
        <f t="shared" si="85"/>
        <v>7.4244918186043006E-203</v>
      </c>
      <c r="IK87" s="86">
        <f t="shared" si="85"/>
        <v>5.7128651384340585E-232</v>
      </c>
      <c r="IL87" s="86">
        <f t="shared" si="85"/>
        <v>2.2804394946493152E-227</v>
      </c>
      <c r="IM87" s="86">
        <f t="shared" si="85"/>
        <v>9.3755757064591142E-211</v>
      </c>
      <c r="IN87" s="86">
        <f t="shared" si="85"/>
        <v>3.4758317290235904E-257</v>
      </c>
      <c r="IO87" s="86">
        <f t="shared" si="85"/>
        <v>4.6299350478105459E-223</v>
      </c>
      <c r="IP87" s="86">
        <f t="shared" si="85"/>
        <v>5.4926205627646499E-240</v>
      </c>
      <c r="IQ87" s="86">
        <f t="shared" si="85"/>
        <v>4.8049724473042122E-256</v>
      </c>
      <c r="IR87" s="86">
        <f t="shared" si="85"/>
        <v>1.3633152652135449E-248</v>
      </c>
      <c r="IS87" s="86">
        <f t="shared" si="85"/>
        <v>3.6508676029082586E-226</v>
      </c>
      <c r="IT87" s="86">
        <f t="shared" si="85"/>
        <v>1.0980410128835969E-253</v>
      </c>
      <c r="IU87" s="86">
        <f t="shared" si="85"/>
        <v>1.2496203017852994E-245</v>
      </c>
      <c r="IV87" s="86">
        <f t="shared" si="85"/>
        <v>3.2039952084716004E-113</v>
      </c>
      <c r="IW87" s="86">
        <f t="shared" si="85"/>
        <v>2.0788931431619752E-52</v>
      </c>
      <c r="IY87" s="86">
        <f t="shared" si="86"/>
        <v>0.44873704561762862</v>
      </c>
      <c r="IZ87" s="86">
        <f t="shared" si="86"/>
        <v>0.43477588417652174</v>
      </c>
      <c r="JA87" s="86">
        <f t="shared" si="86"/>
        <v>0.49624283328645613</v>
      </c>
      <c r="JB87" s="86">
        <f t="shared" si="86"/>
        <v>0.31508339699474464</v>
      </c>
      <c r="JC87" s="86">
        <f t="shared" si="86"/>
        <v>0.30724216763913914</v>
      </c>
      <c r="JD87" s="86">
        <f t="shared" si="86"/>
        <v>0.38266200822720159</v>
      </c>
      <c r="JE87" s="86">
        <f t="shared" si="86"/>
        <v>0.40237664927702055</v>
      </c>
      <c r="JF87" s="86">
        <f t="shared" si="86"/>
        <v>0.30658904426922889</v>
      </c>
      <c r="JG87" s="86">
        <f t="shared" si="86"/>
        <v>0.25182577158819591</v>
      </c>
      <c r="JH87" s="86">
        <f t="shared" si="86"/>
        <v>0.31050696676147393</v>
      </c>
      <c r="JI87" s="86">
        <f t="shared" si="86"/>
        <v>0.31329328017045288</v>
      </c>
      <c r="JJ87" s="86">
        <f t="shared" si="86"/>
        <v>0.43798346681368133</v>
      </c>
      <c r="JK87" s="86">
        <f t="shared" si="86"/>
        <v>0.45029572380739452</v>
      </c>
      <c r="JL87" s="86">
        <f t="shared" si="86"/>
        <v>0.41086881890220112</v>
      </c>
      <c r="JM87" s="86">
        <f t="shared" si="86"/>
        <v>9.724774473322835E-2</v>
      </c>
    </row>
    <row r="88" spans="2:273" x14ac:dyDescent="0.25">
      <c r="B88" s="2">
        <v>61</v>
      </c>
      <c r="C88" s="37">
        <v>155.136</v>
      </c>
      <c r="D88" s="37">
        <v>146.76300000000001</v>
      </c>
      <c r="E88" s="37">
        <v>160.898</v>
      </c>
      <c r="F88" s="37">
        <v>119.254</v>
      </c>
      <c r="G88" s="37">
        <v>121.949</v>
      </c>
      <c r="H88" s="37">
        <v>128.72900000000001</v>
      </c>
      <c r="I88" s="37">
        <v>130.59299999999999</v>
      </c>
      <c r="J88" s="37">
        <v>120.39</v>
      </c>
      <c r="K88" s="37">
        <v>116.15300000000001</v>
      </c>
      <c r="L88" s="37">
        <v>125.52500000000001</v>
      </c>
      <c r="M88" s="37">
        <v>127.102</v>
      </c>
      <c r="N88" s="37">
        <v>149.339</v>
      </c>
      <c r="O88" s="37">
        <v>169.322</v>
      </c>
      <c r="P88" s="37">
        <v>148.017</v>
      </c>
      <c r="Q88" s="37">
        <v>116.678</v>
      </c>
      <c r="S88" s="4">
        <f t="shared" si="88"/>
        <v>156.38768831014363</v>
      </c>
      <c r="T88" s="4">
        <f t="shared" si="88"/>
        <v>147.65242199452635</v>
      </c>
      <c r="U88" s="4">
        <f t="shared" si="88"/>
        <v>155.74649048541332</v>
      </c>
      <c r="V88" s="4">
        <f t="shared" si="88"/>
        <v>130.25379603445589</v>
      </c>
      <c r="W88" s="4">
        <f t="shared" si="88"/>
        <v>129.56017774318619</v>
      </c>
      <c r="X88" s="4">
        <f t="shared" si="88"/>
        <v>136.09374097066245</v>
      </c>
      <c r="Y88" s="4">
        <f t="shared" si="88"/>
        <v>139.33956608619411</v>
      </c>
      <c r="Z88" s="4">
        <f t="shared" si="88"/>
        <v>127.65738335675142</v>
      </c>
      <c r="AA88" s="4">
        <f t="shared" si="88"/>
        <v>123.56232706792416</v>
      </c>
      <c r="AB88" s="4">
        <f t="shared" si="88"/>
        <v>132.99004725646313</v>
      </c>
      <c r="AC88" s="4">
        <f t="shared" si="88"/>
        <v>135.86928882638301</v>
      </c>
      <c r="AD88" s="4">
        <f t="shared" si="88"/>
        <v>150.45911923174006</v>
      </c>
      <c r="AE88" s="4">
        <f t="shared" si="88"/>
        <v>166.26101528319276</v>
      </c>
      <c r="AF88" s="4">
        <f t="shared" si="88"/>
        <v>150.44768529199075</v>
      </c>
      <c r="AG88" s="4">
        <f t="shared" si="88"/>
        <v>123.34587921738424</v>
      </c>
      <c r="AI88" s="4">
        <f t="shared" si="89"/>
        <v>-1.2516883101436349</v>
      </c>
      <c r="AJ88" s="4">
        <f t="shared" si="89"/>
        <v>-0.88942199452634441</v>
      </c>
      <c r="AK88" s="4">
        <f t="shared" si="89"/>
        <v>5.1515095145866781</v>
      </c>
      <c r="AL88" s="4">
        <f t="shared" si="89"/>
        <v>-10.999796034455883</v>
      </c>
      <c r="AM88" s="4">
        <f t="shared" si="89"/>
        <v>-7.6111777431861896</v>
      </c>
      <c r="AN88" s="4">
        <f t="shared" si="89"/>
        <v>-7.3647409706624387</v>
      </c>
      <c r="AO88" s="4">
        <f t="shared" si="89"/>
        <v>-8.7465660861941217</v>
      </c>
      <c r="AP88" s="4">
        <f t="shared" si="89"/>
        <v>-7.2673833567514237</v>
      </c>
      <c r="AQ88" s="4">
        <f t="shared" si="89"/>
        <v>-7.4093270679241527</v>
      </c>
      <c r="AR88" s="4">
        <f t="shared" si="89"/>
        <v>-7.4650472564631229</v>
      </c>
      <c r="AS88" s="4">
        <f t="shared" si="89"/>
        <v>-8.7672888263830089</v>
      </c>
      <c r="AT88" s="4">
        <f t="shared" si="89"/>
        <v>-1.1201192317400626</v>
      </c>
      <c r="AU88" s="4">
        <f t="shared" si="89"/>
        <v>3.0609847168072406</v>
      </c>
      <c r="AV88" s="4">
        <f t="shared" si="89"/>
        <v>-2.4306852919907556</v>
      </c>
      <c r="AW88" s="4">
        <f t="shared" si="89"/>
        <v>-6.6678792173842396</v>
      </c>
      <c r="AY88" s="2">
        <f t="shared" si="80"/>
        <v>113.39244665622724</v>
      </c>
      <c r="AZ88" s="2">
        <f t="shared" si="80"/>
        <v>110.45519667706364</v>
      </c>
      <c r="BA88" s="2">
        <f t="shared" si="80"/>
        <v>111.17717651529561</v>
      </c>
      <c r="BB88" s="2">
        <f t="shared" si="80"/>
        <v>110.77305945510783</v>
      </c>
      <c r="BC88" s="2">
        <f t="shared" si="80"/>
        <v>111.91428576082983</v>
      </c>
      <c r="BD88" s="2">
        <f t="shared" si="80"/>
        <v>110.64055829188653</v>
      </c>
      <c r="BE88" s="2">
        <f t="shared" si="80"/>
        <v>110.74807840904847</v>
      </c>
      <c r="BF88" s="2">
        <f t="shared" si="80"/>
        <v>110.97404529269414</v>
      </c>
      <c r="BG88" s="2">
        <f t="shared" si="80"/>
        <v>111.34721198028377</v>
      </c>
      <c r="BH88" s="2">
        <f t="shared" si="80"/>
        <v>113.85957059658548</v>
      </c>
      <c r="BI88" s="2">
        <f t="shared" si="80"/>
        <v>116.67098004637636</v>
      </c>
      <c r="BJ88" s="2">
        <f t="shared" si="80"/>
        <v>117.70127647794612</v>
      </c>
      <c r="BK88" s="2">
        <f t="shared" si="80"/>
        <v>120.5541914266886</v>
      </c>
      <c r="BL88" s="2">
        <f t="shared" si="80"/>
        <v>119.43067920238164</v>
      </c>
      <c r="BM88" s="2">
        <f t="shared" si="80"/>
        <v>121.10473066867527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129.80284337979094</v>
      </c>
      <c r="DL88" s="2">
        <f t="shared" si="90"/>
        <v>119.91159784075575</v>
      </c>
      <c r="DM88" s="2">
        <f t="shared" si="90"/>
        <v>121.85218714821764</v>
      </c>
      <c r="DN88" s="2">
        <f t="shared" si="90"/>
        <v>121.94253273921201</v>
      </c>
      <c r="DO88" s="2">
        <f t="shared" si="90"/>
        <v>126.13124015009382</v>
      </c>
      <c r="DP88" s="2">
        <f t="shared" si="90"/>
        <v>122.64784684684689</v>
      </c>
      <c r="DQ88" s="2">
        <f t="shared" si="90"/>
        <v>122.55783670715249</v>
      </c>
      <c r="DR88" s="2">
        <f t="shared" si="90"/>
        <v>123.10761527519426</v>
      </c>
      <c r="DS88" s="2">
        <f t="shared" si="90"/>
        <v>121.90321848739491</v>
      </c>
      <c r="DT88" s="2">
        <f t="shared" si="90"/>
        <v>124.15862162162162</v>
      </c>
      <c r="DU88" s="2">
        <f t="shared" si="90"/>
        <v>127.56232363977485</v>
      </c>
      <c r="DV88" s="2">
        <f t="shared" si="90"/>
        <v>126.87486486486485</v>
      </c>
      <c r="DW88" s="2">
        <f t="shared" si="90"/>
        <v>131.92720870870875</v>
      </c>
      <c r="DX88" s="2">
        <f t="shared" si="90"/>
        <v>131.19802831402831</v>
      </c>
      <c r="DY88" s="2">
        <f t="shared" si="90"/>
        <v>131.97271145717465</v>
      </c>
      <c r="EA88" s="2">
        <f t="shared" si="94"/>
        <v>110.83932228636284</v>
      </c>
      <c r="EB88" s="2">
        <f t="shared" si="91"/>
        <v>108.91723207201292</v>
      </c>
      <c r="EC88" s="2">
        <f t="shared" si="91"/>
        <v>109.35397473440086</v>
      </c>
      <c r="ED88" s="2">
        <f t="shared" si="91"/>
        <v>109.05173071290112</v>
      </c>
      <c r="EE88" s="2">
        <f t="shared" si="91"/>
        <v>109.88543720575706</v>
      </c>
      <c r="EF88" s="2">
        <f t="shared" si="91"/>
        <v>108.51306612550731</v>
      </c>
      <c r="EG88" s="2">
        <f t="shared" si="91"/>
        <v>108.82391548567735</v>
      </c>
      <c r="EH88" s="2">
        <f t="shared" si="91"/>
        <v>108.91046565406762</v>
      </c>
      <c r="EI88" s="2">
        <f t="shared" si="91"/>
        <v>109.41692652626386</v>
      </c>
      <c r="EJ88" s="2">
        <f t="shared" si="91"/>
        <v>112.10929267626786</v>
      </c>
      <c r="EK88" s="2">
        <f t="shared" si="91"/>
        <v>114.98279895797937</v>
      </c>
      <c r="EL88" s="2">
        <f t="shared" si="91"/>
        <v>116.04156632211648</v>
      </c>
      <c r="EM88" s="2">
        <f t="shared" si="91"/>
        <v>118.49627629992621</v>
      </c>
      <c r="EN88" s="2">
        <f t="shared" si="91"/>
        <v>117.23872174825298</v>
      </c>
      <c r="EO88" s="2">
        <f t="shared" si="91"/>
        <v>118.91365719432982</v>
      </c>
      <c r="EQ88" s="2">
        <f t="shared" si="92"/>
        <v>111.30653992284866</v>
      </c>
      <c r="ER88" s="2">
        <f t="shared" si="92"/>
        <v>109.19181263356528</v>
      </c>
      <c r="ES88" s="2">
        <f t="shared" si="92"/>
        <v>109.02158940678581</v>
      </c>
      <c r="ET88" s="2">
        <f t="shared" si="92"/>
        <v>109.36277677657348</v>
      </c>
      <c r="EU88" s="2">
        <f t="shared" si="92"/>
        <v>108.99375562141702</v>
      </c>
      <c r="EV88" s="2">
        <f t="shared" si="92"/>
        <v>109.11825195323777</v>
      </c>
      <c r="EW88" s="2">
        <f t="shared" si="92"/>
        <v>109.82570035016977</v>
      </c>
      <c r="EX88" s="2">
        <f t="shared" si="92"/>
        <v>109.14142336349121</v>
      </c>
      <c r="EY88" s="2">
        <f t="shared" si="92"/>
        <v>109.74645957703746</v>
      </c>
      <c r="EZ88" s="2">
        <f t="shared" si="92"/>
        <v>111.9152066357877</v>
      </c>
      <c r="FA88" s="2">
        <f t="shared" si="92"/>
        <v>114.33394497231285</v>
      </c>
      <c r="FB88" s="2">
        <f t="shared" si="92"/>
        <v>116.07988702368533</v>
      </c>
      <c r="FC88" s="2">
        <f t="shared" si="92"/>
        <v>118.33667043173499</v>
      </c>
      <c r="FD88" s="2">
        <f t="shared" si="92"/>
        <v>118.09047151259648</v>
      </c>
      <c r="FE88" s="2">
        <f t="shared" si="92"/>
        <v>119.91162605744353</v>
      </c>
      <c r="FG88" s="2">
        <f t="shared" si="93"/>
        <v>0.86538721929267692</v>
      </c>
      <c r="FH88" s="2">
        <f t="shared" si="93"/>
        <v>0.86014018842936546</v>
      </c>
      <c r="FI88" s="2">
        <f t="shared" si="93"/>
        <v>0.85410189890098254</v>
      </c>
      <c r="FJ88" s="2">
        <f t="shared" si="93"/>
        <v>0.86648911656480132</v>
      </c>
      <c r="FK88" s="2">
        <f t="shared" si="93"/>
        <v>0.87506671328578378</v>
      </c>
      <c r="FL88" s="2">
        <f t="shared" si="93"/>
        <v>0.84952188359484349</v>
      </c>
      <c r="FM88" s="2">
        <f t="shared" si="93"/>
        <v>0.85995985740337466</v>
      </c>
      <c r="FN88" s="2">
        <f t="shared" si="93"/>
        <v>0.85466315183296382</v>
      </c>
      <c r="FO88" s="2">
        <f t="shared" si="93"/>
        <v>0.84543411491578868</v>
      </c>
      <c r="FP88" s="2">
        <f t="shared" si="93"/>
        <v>0.85472427946966967</v>
      </c>
      <c r="FQ88" s="2">
        <f t="shared" si="93"/>
        <v>0.8657489755662745</v>
      </c>
      <c r="FR88" s="2">
        <f t="shared" si="93"/>
        <v>0.84679850919775279</v>
      </c>
      <c r="FS88" s="2">
        <f t="shared" si="93"/>
        <v>0.84676887170137205</v>
      </c>
      <c r="FT88" s="2">
        <f t="shared" si="93"/>
        <v>0.84300799616441668</v>
      </c>
      <c r="FU88" s="2">
        <f t="shared" si="93"/>
        <v>0.83225270784824001</v>
      </c>
      <c r="FW88" s="2">
        <f t="shared" si="82"/>
        <v>8.391452835785605E-4</v>
      </c>
      <c r="FX88" s="2">
        <f t="shared" si="82"/>
        <v>1.073201591725006E-3</v>
      </c>
      <c r="FY88" s="2">
        <f t="shared" si="82"/>
        <v>7.9328836559934405E-4</v>
      </c>
      <c r="FZ88" s="2">
        <f t="shared" si="82"/>
        <v>8.5638597238669415E-4</v>
      </c>
      <c r="GA88" s="2">
        <f t="shared" si="82"/>
        <v>8.8933324256007247E-4</v>
      </c>
      <c r="GB88" s="2">
        <f t="shared" si="82"/>
        <v>8.5426262223403139E-4</v>
      </c>
      <c r="GC88" s="2">
        <f t="shared" si="82"/>
        <v>8.6110015783784279E-4</v>
      </c>
      <c r="GD88" s="2">
        <f t="shared" si="82"/>
        <v>9.1211389594678788E-4</v>
      </c>
      <c r="GE88" s="2">
        <f t="shared" si="82"/>
        <v>1.0034976068052188E-3</v>
      </c>
      <c r="GF88" s="2">
        <f t="shared" si="82"/>
        <v>1.0151380547839062E-3</v>
      </c>
      <c r="GG88" s="2">
        <f t="shared" si="82"/>
        <v>9.7554617429954104E-4</v>
      </c>
      <c r="GH88" s="2">
        <f t="shared" si="82"/>
        <v>8.5250983027261086E-4</v>
      </c>
      <c r="GI88" s="2">
        <f t="shared" si="82"/>
        <v>7.6313195335217304E-4</v>
      </c>
      <c r="GJ88" s="2">
        <f t="shared" si="82"/>
        <v>5.3765111719828612E-4</v>
      </c>
      <c r="GK88" s="2">
        <f t="shared" si="82"/>
        <v>4.5340461717217179E-4</v>
      </c>
      <c r="GM88" s="86">
        <f t="shared" si="83"/>
        <v>0.31512523191610564</v>
      </c>
      <c r="GN88" s="86">
        <f t="shared" si="83"/>
        <v>0.2935587952026591</v>
      </c>
      <c r="GO88" s="86">
        <f t="shared" si="83"/>
        <v>0.34342163070834458</v>
      </c>
      <c r="GP88" s="86">
        <f t="shared" si="83"/>
        <v>0.15672646301948445</v>
      </c>
      <c r="GQ88" s="86">
        <f t="shared" si="83"/>
        <v>0.14003657023926905</v>
      </c>
      <c r="GR88" s="86">
        <f t="shared" si="83"/>
        <v>0.20847796831996326</v>
      </c>
      <c r="GS88" s="86">
        <f t="shared" si="83"/>
        <v>0.2165820669180348</v>
      </c>
      <c r="GT88" s="86">
        <f t="shared" si="83"/>
        <v>0.14066139261326935</v>
      </c>
      <c r="GU88" s="86">
        <f t="shared" si="83"/>
        <v>0.10485783149818133</v>
      </c>
      <c r="GV88" s="86">
        <f t="shared" si="83"/>
        <v>0.16545752937200378</v>
      </c>
      <c r="GW88" s="86">
        <f t="shared" si="83"/>
        <v>0.16431461993343666</v>
      </c>
      <c r="GX88" s="86">
        <f t="shared" si="83"/>
        <v>0.28156367944700589</v>
      </c>
      <c r="GY88" s="86">
        <f t="shared" si="83"/>
        <v>0.34129423124344582</v>
      </c>
      <c r="GZ88" s="86">
        <f t="shared" si="83"/>
        <v>0.26954032709970877</v>
      </c>
      <c r="HA88" s="86">
        <f t="shared" si="83"/>
        <v>3.2859111408935049E-2</v>
      </c>
      <c r="HC88" s="86">
        <f t="shared" si="73"/>
        <v>4.7419538713652119E-3</v>
      </c>
      <c r="HD88" s="86">
        <f t="shared" si="73"/>
        <v>3.4716937157639005E-3</v>
      </c>
      <c r="HE88" s="86">
        <f t="shared" si="73"/>
        <v>2.3524026379169497E-3</v>
      </c>
      <c r="HF88" s="86">
        <f t="shared" si="73"/>
        <v>3.6535437160324681E-3</v>
      </c>
      <c r="HG88" s="86">
        <f t="shared" si="87"/>
        <v>4.6074898377842562E-3</v>
      </c>
      <c r="HH88" s="86">
        <f t="shared" si="87"/>
        <v>1.4680784737933683E-3</v>
      </c>
      <c r="HI88" s="86">
        <f t="shared" si="87"/>
        <v>2.8345295404703834E-3</v>
      </c>
      <c r="HJ88" s="86">
        <f t="shared" si="87"/>
        <v>2.7186727690726746E-3</v>
      </c>
      <c r="HK88" s="86">
        <f t="shared" si="87"/>
        <v>2.1779265114254464E-3</v>
      </c>
      <c r="HL88" s="86">
        <f t="shared" si="87"/>
        <v>2.3946225940836151E-3</v>
      </c>
      <c r="HM88" s="86">
        <f t="shared" si="87"/>
        <v>3.4753158181386051E-3</v>
      </c>
      <c r="HN88" s="86">
        <f t="shared" si="87"/>
        <v>1.6121291446933611E-3</v>
      </c>
      <c r="HO88" s="86">
        <f t="shared" si="87"/>
        <v>1.5138386605521945E-3</v>
      </c>
      <c r="HP88" s="86">
        <f t="shared" si="87"/>
        <v>1.344327052990111E-3</v>
      </c>
      <c r="HQ88" s="86">
        <f t="shared" si="87"/>
        <v>6.8400395867006844E-4</v>
      </c>
      <c r="HS88" s="86">
        <f t="shared" si="84"/>
        <v>1.61181589332338E-40</v>
      </c>
      <c r="HT88" s="86">
        <f t="shared" si="84"/>
        <v>3.6589876948761462E-42</v>
      </c>
      <c r="HU88" s="86">
        <f t="shared" si="84"/>
        <v>8.8086807758722958E-45</v>
      </c>
      <c r="HV88" s="86">
        <f t="shared" si="84"/>
        <v>2.7469595568451447E-45</v>
      </c>
      <c r="HW88" s="86">
        <f t="shared" si="84"/>
        <v>8.6441013929056038E-43</v>
      </c>
      <c r="HX88" s="86">
        <f t="shared" si="84"/>
        <v>3.5479643031469101E-52</v>
      </c>
      <c r="HY88" s="86">
        <f t="shared" si="84"/>
        <v>7.8706601834859668E-46</v>
      </c>
      <c r="HZ88" s="86">
        <f t="shared" si="84"/>
        <v>1.5425679101695729E-48</v>
      </c>
      <c r="IA88" s="86">
        <f t="shared" si="84"/>
        <v>3.8723443388149382E-52</v>
      </c>
      <c r="IB88" s="86">
        <f t="shared" si="84"/>
        <v>1.6910377728158902E-50</v>
      </c>
      <c r="IC88" s="86">
        <f t="shared" si="84"/>
        <v>7.2955587157649705E-46</v>
      </c>
      <c r="ID88" s="86">
        <f t="shared" si="84"/>
        <v>6.0536887906797829E-52</v>
      </c>
      <c r="IE88" s="86">
        <f t="shared" si="84"/>
        <v>4.060313127883925E-50</v>
      </c>
      <c r="IF88" s="86">
        <f t="shared" si="84"/>
        <v>7.37642749622766E-27</v>
      </c>
      <c r="IG88" s="86">
        <f t="shared" si="84"/>
        <v>1.4833945269515906E-17</v>
      </c>
      <c r="II88" s="86">
        <f t="shared" si="85"/>
        <v>1.4678082983126612E-188</v>
      </c>
      <c r="IJ88" s="86">
        <f t="shared" si="85"/>
        <v>1.4901747046375833E-197</v>
      </c>
      <c r="IK88" s="86">
        <f t="shared" si="85"/>
        <v>3.7604906744209535E-226</v>
      </c>
      <c r="IL88" s="86">
        <f t="shared" si="85"/>
        <v>1.3203951848838412E-221</v>
      </c>
      <c r="IM88" s="86">
        <f t="shared" si="85"/>
        <v>2.1788718659069509E-205</v>
      </c>
      <c r="IN88" s="86">
        <f t="shared" si="85"/>
        <v>1.1577368371388196E-250</v>
      </c>
      <c r="IO88" s="86">
        <f t="shared" si="85"/>
        <v>2.1012792510331936E-217</v>
      </c>
      <c r="IP88" s="86">
        <f t="shared" si="85"/>
        <v>7.5643397114785594E-234</v>
      </c>
      <c r="IQ88" s="86">
        <f t="shared" si="85"/>
        <v>2.1071732213919484E-249</v>
      </c>
      <c r="IR88" s="86">
        <f t="shared" si="85"/>
        <v>3.9119944612718928E-242</v>
      </c>
      <c r="IS88" s="86">
        <f t="shared" si="85"/>
        <v>2.5119613964564514E-220</v>
      </c>
      <c r="IT88" s="86">
        <f t="shared" si="85"/>
        <v>2.964235351391321E-247</v>
      </c>
      <c r="IU88" s="86">
        <f t="shared" si="85"/>
        <v>1.6902874898609338E-239</v>
      </c>
      <c r="IV88" s="86">
        <f t="shared" si="85"/>
        <v>1.5104136933946286E-110</v>
      </c>
      <c r="IW88" s="86">
        <f t="shared" si="85"/>
        <v>3.2182865405868084E-51</v>
      </c>
      <c r="IY88" s="86">
        <f t="shared" si="86"/>
        <v>0.31986718578747086</v>
      </c>
      <c r="IZ88" s="86">
        <f t="shared" si="86"/>
        <v>0.29703048891842299</v>
      </c>
      <c r="JA88" s="86">
        <f t="shared" si="86"/>
        <v>0.34577403334626156</v>
      </c>
      <c r="JB88" s="86">
        <f t="shared" si="86"/>
        <v>0.16038000673551692</v>
      </c>
      <c r="JC88" s="86">
        <f t="shared" si="86"/>
        <v>0.1446440600770533</v>
      </c>
      <c r="JD88" s="86">
        <f t="shared" si="86"/>
        <v>0.20994604679375664</v>
      </c>
      <c r="JE88" s="86">
        <f t="shared" si="86"/>
        <v>0.2194165964585052</v>
      </c>
      <c r="JF88" s="86">
        <f t="shared" si="86"/>
        <v>0.14338006538234202</v>
      </c>
      <c r="JG88" s="86">
        <f t="shared" si="86"/>
        <v>0.10703575800960677</v>
      </c>
      <c r="JH88" s="86">
        <f t="shared" si="86"/>
        <v>0.16785215196608741</v>
      </c>
      <c r="JI88" s="86">
        <f t="shared" si="86"/>
        <v>0.16778993575157525</v>
      </c>
      <c r="JJ88" s="86">
        <f t="shared" si="86"/>
        <v>0.28317580859169927</v>
      </c>
      <c r="JK88" s="86">
        <f t="shared" si="86"/>
        <v>0.34280806990399804</v>
      </c>
      <c r="JL88" s="86">
        <f t="shared" si="86"/>
        <v>0.27088465415269886</v>
      </c>
      <c r="JM88" s="86">
        <f t="shared" si="86"/>
        <v>3.3543115367605132E-2</v>
      </c>
    </row>
    <row r="89" spans="2:273" x14ac:dyDescent="0.25">
      <c r="B89" s="2">
        <v>62</v>
      </c>
      <c r="C89" s="37">
        <v>127.35599999999999</v>
      </c>
      <c r="D89" s="37">
        <v>121.932</v>
      </c>
      <c r="E89" s="37">
        <v>124.254</v>
      </c>
      <c r="F89" s="37">
        <v>112.017</v>
      </c>
      <c r="G89" s="37">
        <v>114.91500000000001</v>
      </c>
      <c r="H89" s="37">
        <v>115.271</v>
      </c>
      <c r="I89" s="37">
        <v>117.22</v>
      </c>
      <c r="J89" s="37">
        <v>115.559</v>
      </c>
      <c r="K89" s="37">
        <v>113.339</v>
      </c>
      <c r="L89" s="37">
        <v>116.983</v>
      </c>
      <c r="M89" s="37">
        <v>119.797</v>
      </c>
      <c r="N89" s="37">
        <v>125.47499999999999</v>
      </c>
      <c r="O89" s="37">
        <v>136.71199999999999</v>
      </c>
      <c r="P89" s="37">
        <v>126.661</v>
      </c>
      <c r="Q89" s="37">
        <v>118.254</v>
      </c>
      <c r="S89" s="4">
        <f t="shared" si="88"/>
        <v>138.63807815925466</v>
      </c>
      <c r="T89" s="4">
        <f t="shared" si="88"/>
        <v>130.91243775830412</v>
      </c>
      <c r="U89" s="4">
        <f t="shared" si="88"/>
        <v>135.02732308238112</v>
      </c>
      <c r="V89" s="4">
        <f t="shared" si="88"/>
        <v>119.21576422762192</v>
      </c>
      <c r="W89" s="4">
        <f t="shared" si="88"/>
        <v>119.4049719258017</v>
      </c>
      <c r="X89" s="4">
        <f t="shared" si="88"/>
        <v>120.79786581657397</v>
      </c>
      <c r="Y89" s="4">
        <f t="shared" si="88"/>
        <v>122.5425519616101</v>
      </c>
      <c r="Z89" s="4">
        <f t="shared" si="88"/>
        <v>117.32088163869891</v>
      </c>
      <c r="AA89" s="4">
        <f t="shared" si="88"/>
        <v>115.77950324582882</v>
      </c>
      <c r="AB89" s="4">
        <f t="shared" si="88"/>
        <v>122.22877312768621</v>
      </c>
      <c r="AC89" s="4">
        <f t="shared" si="88"/>
        <v>125.37766046401624</v>
      </c>
      <c r="AD89" s="4">
        <f t="shared" si="88"/>
        <v>133.62676282030844</v>
      </c>
      <c r="AE89" s="4">
        <f t="shared" si="88"/>
        <v>148.40309743732627</v>
      </c>
      <c r="AF89" s="4">
        <f t="shared" si="88"/>
        <v>134.9270564521147</v>
      </c>
      <c r="AG89" s="4">
        <f t="shared" si="88"/>
        <v>121.83904221065121</v>
      </c>
      <c r="AI89" s="4">
        <f t="shared" si="89"/>
        <v>-11.282078159254667</v>
      </c>
      <c r="AJ89" s="4">
        <f t="shared" si="89"/>
        <v>-8.9804377583041202</v>
      </c>
      <c r="AK89" s="4">
        <f t="shared" si="89"/>
        <v>-10.773323082381111</v>
      </c>
      <c r="AL89" s="4">
        <f t="shared" si="89"/>
        <v>-7.1987642276219219</v>
      </c>
      <c r="AM89" s="4">
        <f t="shared" si="89"/>
        <v>-4.4899719258016972</v>
      </c>
      <c r="AN89" s="4">
        <f t="shared" si="89"/>
        <v>-5.5268658165739737</v>
      </c>
      <c r="AO89" s="4">
        <f t="shared" si="89"/>
        <v>-5.3225519616101025</v>
      </c>
      <c r="AP89" s="4">
        <f t="shared" si="89"/>
        <v>-1.7618816386989096</v>
      </c>
      <c r="AQ89" s="4">
        <f t="shared" si="89"/>
        <v>-2.4405032458288218</v>
      </c>
      <c r="AR89" s="4">
        <f t="shared" si="89"/>
        <v>-5.2457731276862063</v>
      </c>
      <c r="AS89" s="4">
        <f t="shared" si="89"/>
        <v>-5.5806604640162476</v>
      </c>
      <c r="AT89" s="4">
        <f t="shared" si="89"/>
        <v>-8.1517628203084485</v>
      </c>
      <c r="AU89" s="4">
        <f t="shared" si="89"/>
        <v>-11.691097437326277</v>
      </c>
      <c r="AV89" s="4">
        <f t="shared" si="89"/>
        <v>-8.2660564521146966</v>
      </c>
      <c r="AW89" s="4">
        <f t="shared" si="89"/>
        <v>-3.5850422106512099</v>
      </c>
      <c r="AY89" s="2">
        <f t="shared" si="80"/>
        <v>113.16289059164033</v>
      </c>
      <c r="AZ89" s="2">
        <f t="shared" si="80"/>
        <v>110.29784229818797</v>
      </c>
      <c r="BA89" s="2">
        <f t="shared" si="80"/>
        <v>110.98626920240235</v>
      </c>
      <c r="BB89" s="2">
        <f t="shared" si="80"/>
        <v>110.60889054559537</v>
      </c>
      <c r="BC89" s="2">
        <f t="shared" si="80"/>
        <v>111.69992835558729</v>
      </c>
      <c r="BD89" s="2">
        <f t="shared" si="80"/>
        <v>110.47960901046433</v>
      </c>
      <c r="BE89" s="2">
        <f t="shared" si="80"/>
        <v>110.60804630084732</v>
      </c>
      <c r="BF89" s="2">
        <f t="shared" si="80"/>
        <v>110.82295323596389</v>
      </c>
      <c r="BG89" s="2">
        <f t="shared" si="80"/>
        <v>111.18267066162788</v>
      </c>
      <c r="BH89" s="2">
        <f t="shared" si="80"/>
        <v>113.68273716342962</v>
      </c>
      <c r="BI89" s="2">
        <f t="shared" si="80"/>
        <v>116.47461114588907</v>
      </c>
      <c r="BJ89" s="2">
        <f t="shared" si="80"/>
        <v>117.52718592978958</v>
      </c>
      <c r="BK89" s="2">
        <f t="shared" si="80"/>
        <v>120.34782933124777</v>
      </c>
      <c r="BL89" s="2">
        <f t="shared" si="80"/>
        <v>119.24557877611259</v>
      </c>
      <c r="BM89" s="2">
        <f t="shared" si="80"/>
        <v>120.94723015821724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118.254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118.254</v>
      </c>
      <c r="DK89" s="2">
        <f t="shared" si="90"/>
        <v>130.16249512195122</v>
      </c>
      <c r="DL89" s="2">
        <f t="shared" si="90"/>
        <v>120.04882881241566</v>
      </c>
      <c r="DM89" s="2">
        <f t="shared" si="90"/>
        <v>122.03469315196999</v>
      </c>
      <c r="DN89" s="2">
        <f t="shared" si="90"/>
        <v>122.12904033771107</v>
      </c>
      <c r="DO89" s="2">
        <f t="shared" si="90"/>
        <v>126.38539352720451</v>
      </c>
      <c r="DP89" s="2">
        <f t="shared" si="90"/>
        <v>122.91737126600289</v>
      </c>
      <c r="DQ89" s="2">
        <f t="shared" si="90"/>
        <v>122.76644865047233</v>
      </c>
      <c r="DR89" s="2">
        <f t="shared" si="90"/>
        <v>123.33901061385275</v>
      </c>
      <c r="DS89" s="2">
        <f t="shared" si="90"/>
        <v>122.1253896358543</v>
      </c>
      <c r="DT89" s="2">
        <f t="shared" si="90"/>
        <v>124.35556543385491</v>
      </c>
      <c r="DU89" s="2">
        <f t="shared" si="90"/>
        <v>127.78096866791743</v>
      </c>
      <c r="DV89" s="2">
        <f t="shared" si="90"/>
        <v>127.09592532005688</v>
      </c>
      <c r="DW89" s="2">
        <f t="shared" si="90"/>
        <v>132.19478168168172</v>
      </c>
      <c r="DX89" s="2">
        <f t="shared" si="90"/>
        <v>131.49392406692408</v>
      </c>
      <c r="DY89" s="2">
        <f t="shared" si="90"/>
        <v>132.28681334816466</v>
      </c>
      <c r="EA89" s="2">
        <f t="shared" si="94"/>
        <v>110.75076047743414</v>
      </c>
      <c r="EB89" s="2">
        <f t="shared" si="91"/>
        <v>108.85146800186052</v>
      </c>
      <c r="EC89" s="2">
        <f t="shared" si="91"/>
        <v>109.26535949583122</v>
      </c>
      <c r="ED89" s="2">
        <f t="shared" si="91"/>
        <v>108.98969730777513</v>
      </c>
      <c r="EE89" s="2">
        <f t="shared" si="91"/>
        <v>109.78872224364433</v>
      </c>
      <c r="EF89" s="2">
        <f t="shared" si="91"/>
        <v>108.46968529503589</v>
      </c>
      <c r="EG89" s="2">
        <f t="shared" si="91"/>
        <v>108.80126659487398</v>
      </c>
      <c r="EH89" s="2">
        <f t="shared" si="91"/>
        <v>108.88159172449431</v>
      </c>
      <c r="EI89" s="2">
        <f t="shared" si="91"/>
        <v>109.35769505110486</v>
      </c>
      <c r="EJ89" s="2">
        <f t="shared" si="91"/>
        <v>112.02855732543856</v>
      </c>
      <c r="EK89" s="2">
        <f t="shared" si="91"/>
        <v>114.87638281043529</v>
      </c>
      <c r="EL89" s="2">
        <f t="shared" si="91"/>
        <v>115.94830702153818</v>
      </c>
      <c r="EM89" s="2">
        <f t="shared" si="91"/>
        <v>118.39279208973767</v>
      </c>
      <c r="EN89" s="2">
        <f t="shared" si="91"/>
        <v>117.16471850560961</v>
      </c>
      <c r="EO89" s="2">
        <f t="shared" si="91"/>
        <v>118.86218683165207</v>
      </c>
      <c r="EQ89" s="2">
        <f t="shared" si="92"/>
        <v>111.2058823429502</v>
      </c>
      <c r="ER89" s="2">
        <f t="shared" si="92"/>
        <v>109.11873417620002</v>
      </c>
      <c r="ES89" s="2">
        <f t="shared" si="92"/>
        <v>108.94131704702286</v>
      </c>
      <c r="ET89" s="2">
        <f t="shared" si="92"/>
        <v>109.29255680450206</v>
      </c>
      <c r="EU89" s="2">
        <f t="shared" si="92"/>
        <v>108.92121517226023</v>
      </c>
      <c r="EV89" s="2">
        <f t="shared" si="92"/>
        <v>109.05898092138371</v>
      </c>
      <c r="EW89" s="2">
        <f t="shared" si="92"/>
        <v>109.77677767402375</v>
      </c>
      <c r="EX89" s="2">
        <f t="shared" si="92"/>
        <v>109.10646314529004</v>
      </c>
      <c r="EY89" s="2">
        <f t="shared" si="92"/>
        <v>109.67828200627805</v>
      </c>
      <c r="EZ89" s="2">
        <f t="shared" si="92"/>
        <v>111.83951779100474</v>
      </c>
      <c r="FA89" s="2">
        <f t="shared" si="92"/>
        <v>114.24468375921928</v>
      </c>
      <c r="FB89" s="2">
        <f t="shared" si="92"/>
        <v>115.98566640564694</v>
      </c>
      <c r="FC89" s="2">
        <f t="shared" si="92"/>
        <v>118.23705431712013</v>
      </c>
      <c r="FD89" s="2">
        <f t="shared" si="92"/>
        <v>117.99597970000958</v>
      </c>
      <c r="FE89" s="2">
        <f t="shared" si="92"/>
        <v>119.82216506540777</v>
      </c>
      <c r="FG89" s="2">
        <f t="shared" si="93"/>
        <v>0.87576013001457975</v>
      </c>
      <c r="FH89" s="2">
        <f t="shared" si="93"/>
        <v>0.87085708409490392</v>
      </c>
      <c r="FI89" s="2">
        <f t="shared" si="93"/>
        <v>0.86520897714372824</v>
      </c>
      <c r="FJ89" s="2">
        <f t="shared" si="93"/>
        <v>0.87678920704246999</v>
      </c>
      <c r="FK89" s="2">
        <f t="shared" si="93"/>
        <v>0.88479304417245441</v>
      </c>
      <c r="FL89" s="2">
        <f t="shared" si="93"/>
        <v>0.86092085726887069</v>
      </c>
      <c r="FM89" s="2">
        <f t="shared" si="93"/>
        <v>0.87068849373836676</v>
      </c>
      <c r="FN89" s="2">
        <f t="shared" si="93"/>
        <v>0.86573421927642669</v>
      </c>
      <c r="FO89" s="2">
        <f t="shared" si="93"/>
        <v>0.85709065278101926</v>
      </c>
      <c r="FP89" s="2">
        <f t="shared" si="93"/>
        <v>0.86579142170231616</v>
      </c>
      <c r="FQ89" s="2">
        <f t="shared" si="93"/>
        <v>0.87609800144258776</v>
      </c>
      <c r="FR89" s="2">
        <f t="shared" si="93"/>
        <v>0.85836938915161698</v>
      </c>
      <c r="FS89" s="2">
        <f t="shared" si="93"/>
        <v>0.85834161563096845</v>
      </c>
      <c r="FT89" s="2">
        <f t="shared" si="93"/>
        <v>0.85481607897569456</v>
      </c>
      <c r="FU89" s="2">
        <f t="shared" si="93"/>
        <v>0.84472073816338333</v>
      </c>
      <c r="FW89" s="2">
        <f t="shared" si="82"/>
        <v>9.2003002192432939E-4</v>
      </c>
      <c r="FX89" s="2">
        <f t="shared" si="82"/>
        <v>1.1766203174735021E-3</v>
      </c>
      <c r="FY89" s="2">
        <f t="shared" si="82"/>
        <v>8.6975682926825895E-4</v>
      </c>
      <c r="FZ89" s="2">
        <f t="shared" si="82"/>
        <v>9.3893096931156822E-4</v>
      </c>
      <c r="GA89" s="2">
        <f t="shared" si="82"/>
        <v>9.7505084897419486E-4</v>
      </c>
      <c r="GB89" s="2">
        <f t="shared" si="82"/>
        <v>9.3660314636682235E-4</v>
      </c>
      <c r="GC89" s="2">
        <f t="shared" si="82"/>
        <v>9.4409911447438668E-4</v>
      </c>
      <c r="GD89" s="2">
        <f t="shared" si="82"/>
        <v>1.0000249980017075E-3</v>
      </c>
      <c r="GE89" s="2">
        <f t="shared" si="82"/>
        <v>1.1002067285264033E-3</v>
      </c>
      <c r="GF89" s="2">
        <f t="shared" si="82"/>
        <v>1.1129677405450607E-3</v>
      </c>
      <c r="GG89" s="2">
        <f t="shared" si="82"/>
        <v>1.0695644431838775E-3</v>
      </c>
      <c r="GH89" s="2">
        <f t="shared" si="82"/>
        <v>9.3468156463158371E-4</v>
      </c>
      <c r="GI89" s="2">
        <f t="shared" si="82"/>
        <v>8.3669594539460541E-4</v>
      </c>
      <c r="GJ89" s="2">
        <f t="shared" si="82"/>
        <v>5.8949214923311594E-4</v>
      </c>
      <c r="GK89" s="2">
        <f t="shared" si="82"/>
        <v>4.9712653062620668E-4</v>
      </c>
      <c r="GM89" s="86">
        <f t="shared" si="83"/>
        <v>0.19385281473236987</v>
      </c>
      <c r="GN89" s="86">
        <f t="shared" si="83"/>
        <v>0.17021368849144058</v>
      </c>
      <c r="GO89" s="86">
        <f t="shared" si="83"/>
        <v>0.19878584475217845</v>
      </c>
      <c r="GP89" s="86">
        <f t="shared" si="83"/>
        <v>6.0495410079657613E-2</v>
      </c>
      <c r="GQ89" s="86">
        <f t="shared" si="83"/>
        <v>4.7500413986203416E-2</v>
      </c>
      <c r="GR89" s="86">
        <f t="shared" si="83"/>
        <v>8.7592897153633942E-2</v>
      </c>
      <c r="GS89" s="86">
        <f t="shared" si="83"/>
        <v>8.8446857063488066E-2</v>
      </c>
      <c r="GT89" s="86">
        <f t="shared" si="83"/>
        <v>4.7669249429368094E-2</v>
      </c>
      <c r="GU89" s="86">
        <f t="shared" si="83"/>
        <v>3.179742730192358E-2</v>
      </c>
      <c r="GV89" s="86">
        <f t="shared" si="83"/>
        <v>7.0944391205172971E-2</v>
      </c>
      <c r="GW89" s="86">
        <f t="shared" si="83"/>
        <v>6.9018541460948948E-2</v>
      </c>
      <c r="GX89" s="86">
        <f t="shared" si="83"/>
        <v>0.1492774717528155</v>
      </c>
      <c r="GY89" s="86">
        <f t="shared" si="83"/>
        <v>0.23255348151257327</v>
      </c>
      <c r="GZ89" s="86">
        <f t="shared" si="83"/>
        <v>0.14976514680345737</v>
      </c>
      <c r="HA89" s="86">
        <f t="shared" si="83"/>
        <v>8.452363740952323E-3</v>
      </c>
      <c r="HC89" s="86">
        <f t="shared" si="73"/>
        <v>7.4675205382042425E-3</v>
      </c>
      <c r="HD89" s="86">
        <f t="shared" si="73"/>
        <v>5.6974197073303128E-3</v>
      </c>
      <c r="HE89" s="86">
        <f t="shared" si="73"/>
        <v>3.9784784880631113E-3</v>
      </c>
      <c r="HF89" s="86">
        <f t="shared" si="73"/>
        <v>6.056804703732213E-3</v>
      </c>
      <c r="HG89" s="86">
        <f t="shared" si="87"/>
        <v>7.4374797735051474E-3</v>
      </c>
      <c r="HH89" s="86">
        <f t="shared" si="87"/>
        <v>2.6239961642915794E-3</v>
      </c>
      <c r="HI89" s="86">
        <f t="shared" si="87"/>
        <v>4.73343626248811E-3</v>
      </c>
      <c r="HJ89" s="86">
        <f t="shared" si="87"/>
        <v>4.6549369505321393E-3</v>
      </c>
      <c r="HK89" s="86">
        <f t="shared" si="87"/>
        <v>3.8646855035032578E-3</v>
      </c>
      <c r="HL89" s="86">
        <f t="shared" si="87"/>
        <v>4.1987438895398268E-3</v>
      </c>
      <c r="HM89" s="86">
        <f t="shared" si="87"/>
        <v>5.8203133141789317E-3</v>
      </c>
      <c r="HN89" s="86">
        <f t="shared" si="87"/>
        <v>2.8573554656105755E-3</v>
      </c>
      <c r="HO89" s="86">
        <f t="shared" si="87"/>
        <v>2.6442893205520538E-3</v>
      </c>
      <c r="HP89" s="86">
        <f t="shared" si="87"/>
        <v>2.3538946188572784E-3</v>
      </c>
      <c r="HQ89" s="86">
        <f t="shared" si="87"/>
        <v>1.3717406911374691E-3</v>
      </c>
      <c r="HS89" s="86">
        <f t="shared" si="84"/>
        <v>4.8954513586358047E-39</v>
      </c>
      <c r="HT89" s="86">
        <f t="shared" si="84"/>
        <v>1.4718378657870836E-40</v>
      </c>
      <c r="HU89" s="86">
        <f t="shared" si="84"/>
        <v>4.3853691865916894E-43</v>
      </c>
      <c r="HV89" s="86">
        <f t="shared" si="84"/>
        <v>1.4022026375837268E-43</v>
      </c>
      <c r="HW89" s="86">
        <f t="shared" si="84"/>
        <v>3.4805419084364656E-41</v>
      </c>
      <c r="HX89" s="86">
        <f t="shared" si="84"/>
        <v>3.1935877584431987E-50</v>
      </c>
      <c r="HY89" s="86">
        <f t="shared" si="84"/>
        <v>3.9767850625099232E-44</v>
      </c>
      <c r="HZ89" s="86">
        <f t="shared" si="84"/>
        <v>1.0551470530965559E-46</v>
      </c>
      <c r="IA89" s="86">
        <f t="shared" si="84"/>
        <v>3.8164672480472692E-50</v>
      </c>
      <c r="IB89" s="86">
        <f t="shared" si="84"/>
        <v>1.4571885381710211E-48</v>
      </c>
      <c r="IC89" s="86">
        <f t="shared" si="84"/>
        <v>4.0666299409970875E-44</v>
      </c>
      <c r="ID89" s="86">
        <f t="shared" si="84"/>
        <v>5.2235566714656312E-50</v>
      </c>
      <c r="IE89" s="86">
        <f t="shared" si="84"/>
        <v>2.8201784558495803E-48</v>
      </c>
      <c r="IF89" s="86">
        <f t="shared" si="84"/>
        <v>5.9624039966056152E-26</v>
      </c>
      <c r="IG89" s="86">
        <f t="shared" si="84"/>
        <v>5.4847608820392646E-17</v>
      </c>
      <c r="II89" s="86">
        <f t="shared" si="85"/>
        <v>9.6734099986145843E-184</v>
      </c>
      <c r="IJ89" s="86">
        <f t="shared" si="85"/>
        <v>2.5409665275871084E-192</v>
      </c>
      <c r="IK89" s="86">
        <f t="shared" si="85"/>
        <v>2.0853972358447128E-220</v>
      </c>
      <c r="IL89" s="86">
        <f t="shared" si="85"/>
        <v>6.4396781364867452E-216</v>
      </c>
      <c r="IM89" s="86">
        <f t="shared" si="85"/>
        <v>4.3122837902844714E-200</v>
      </c>
      <c r="IN89" s="86">
        <f t="shared" si="85"/>
        <v>3.1755515569485281E-244</v>
      </c>
      <c r="IO89" s="86">
        <f t="shared" si="85"/>
        <v>8.0571534161162623E-212</v>
      </c>
      <c r="IP89" s="86">
        <f t="shared" si="85"/>
        <v>8.6626627835217572E-228</v>
      </c>
      <c r="IQ89" s="86">
        <f t="shared" si="85"/>
        <v>7.5480036023673794E-243</v>
      </c>
      <c r="IR89" s="86">
        <f t="shared" si="85"/>
        <v>9.217691541001126E-236</v>
      </c>
      <c r="IS89" s="86">
        <f t="shared" si="85"/>
        <v>1.4478570728946284E-214</v>
      </c>
      <c r="IT89" s="86">
        <f t="shared" si="85"/>
        <v>6.6080157126366188E-241</v>
      </c>
      <c r="IU89" s="86">
        <f t="shared" si="85"/>
        <v>1.9103259859515463E-233</v>
      </c>
      <c r="IV89" s="86">
        <f t="shared" si="85"/>
        <v>6.6087229726452896E-108</v>
      </c>
      <c r="IW89" s="86">
        <f t="shared" si="85"/>
        <v>4.8237913025086716E-50</v>
      </c>
      <c r="IY89" s="86">
        <f t="shared" si="86"/>
        <v>0.20132033527057411</v>
      </c>
      <c r="IZ89" s="86">
        <f t="shared" si="86"/>
        <v>0.1759111081987709</v>
      </c>
      <c r="JA89" s="86">
        <f t="shared" si="86"/>
        <v>0.20276432324024157</v>
      </c>
      <c r="JB89" s="86">
        <f t="shared" si="86"/>
        <v>6.6552214783389824E-2</v>
      </c>
      <c r="JC89" s="86">
        <f t="shared" si="86"/>
        <v>5.4937893759708561E-2</v>
      </c>
      <c r="JD89" s="86">
        <f t="shared" si="86"/>
        <v>9.0216893317925526E-2</v>
      </c>
      <c r="JE89" s="86">
        <f t="shared" si="86"/>
        <v>9.3180293325976174E-2</v>
      </c>
      <c r="JF89" s="86">
        <f t="shared" si="86"/>
        <v>5.2324186379900231E-2</v>
      </c>
      <c r="JG89" s="86">
        <f t="shared" si="86"/>
        <v>3.5662112805426839E-2</v>
      </c>
      <c r="JH89" s="86">
        <f t="shared" si="86"/>
        <v>7.5143135094712793E-2</v>
      </c>
      <c r="JI89" s="86">
        <f t="shared" si="86"/>
        <v>7.4838854775127875E-2</v>
      </c>
      <c r="JJ89" s="86">
        <f t="shared" si="86"/>
        <v>0.15213482721842608</v>
      </c>
      <c r="JK89" s="86">
        <f t="shared" si="86"/>
        <v>0.23519777083312532</v>
      </c>
      <c r="JL89" s="86">
        <f t="shared" si="86"/>
        <v>0.15211904142231464</v>
      </c>
      <c r="JM89" s="86">
        <f t="shared" si="86"/>
        <v>9.8241044320898467E-3</v>
      </c>
    </row>
    <row r="90" spans="2:273" x14ac:dyDescent="0.25">
      <c r="B90" s="2">
        <v>63</v>
      </c>
      <c r="C90" s="37">
        <v>119.373</v>
      </c>
      <c r="D90" s="37">
        <v>114.593</v>
      </c>
      <c r="E90" s="37">
        <v>114.458</v>
      </c>
      <c r="F90" s="37">
        <v>113.932</v>
      </c>
      <c r="G90" s="37">
        <v>117.22</v>
      </c>
      <c r="H90" s="37">
        <v>115.35599999999999</v>
      </c>
      <c r="I90" s="37">
        <v>114.84699999999999</v>
      </c>
      <c r="J90" s="37">
        <v>113.30500000000001</v>
      </c>
      <c r="K90" s="37">
        <v>113.678</v>
      </c>
      <c r="L90" s="37">
        <v>116.61</v>
      </c>
      <c r="M90" s="37">
        <v>117.508</v>
      </c>
      <c r="N90" s="37">
        <v>119.254</v>
      </c>
      <c r="O90" s="37">
        <v>124.322</v>
      </c>
      <c r="P90" s="37">
        <v>121.42400000000001</v>
      </c>
      <c r="Q90" s="37">
        <v>117.627</v>
      </c>
      <c r="S90" s="4">
        <f t="shared" si="88"/>
        <v>128.01506747833125</v>
      </c>
      <c r="T90" s="4">
        <f t="shared" si="88"/>
        <v>121.56680248522292</v>
      </c>
      <c r="U90" s="4">
        <f t="shared" si="88"/>
        <v>122.85523382013325</v>
      </c>
      <c r="V90" s="4">
        <f t="shared" si="88"/>
        <v>115.90941916423311</v>
      </c>
      <c r="W90" s="4">
        <f t="shared" si="88"/>
        <v>116.99512351047102</v>
      </c>
      <c r="X90" s="4">
        <f t="shared" si="88"/>
        <v>114.8716000177656</v>
      </c>
      <c r="Y90" s="4">
        <f t="shared" si="88"/>
        <v>116.34460994989034</v>
      </c>
      <c r="Z90" s="4">
        <f t="shared" si="88"/>
        <v>114.68251257911888</v>
      </c>
      <c r="AA90" s="4">
        <f t="shared" si="88"/>
        <v>114.29296867317899</v>
      </c>
      <c r="AB90" s="4">
        <f t="shared" si="88"/>
        <v>118.43208008204901</v>
      </c>
      <c r="AC90" s="4">
        <f t="shared" si="88"/>
        <v>121.84519293218823</v>
      </c>
      <c r="AD90" s="4">
        <f t="shared" si="88"/>
        <v>124.92350729864971</v>
      </c>
      <c r="AE90" s="4">
        <f t="shared" si="88"/>
        <v>136.3332108384713</v>
      </c>
      <c r="AF90" s="4">
        <f t="shared" si="88"/>
        <v>126.55382737555327</v>
      </c>
      <c r="AG90" s="4">
        <f t="shared" si="88"/>
        <v>121.72963257792136</v>
      </c>
      <c r="AI90" s="4">
        <f t="shared" si="89"/>
        <v>-8.6420674783312421</v>
      </c>
      <c r="AJ90" s="4">
        <f t="shared" si="89"/>
        <v>-6.9738024852229188</v>
      </c>
      <c r="AK90" s="4">
        <f t="shared" si="89"/>
        <v>-8.3972338201332519</v>
      </c>
      <c r="AL90" s="4">
        <f t="shared" si="89"/>
        <v>-1.9774191642331118</v>
      </c>
      <c r="AM90" s="4">
        <f t="shared" si="89"/>
        <v>0.22487648952898098</v>
      </c>
      <c r="AN90" s="4">
        <f t="shared" si="89"/>
        <v>0.48439998223439318</v>
      </c>
      <c r="AO90" s="4">
        <f t="shared" si="89"/>
        <v>-1.4976099498903466</v>
      </c>
      <c r="AP90" s="4">
        <f t="shared" si="89"/>
        <v>-1.3775125791188714</v>
      </c>
      <c r="AQ90" s="4">
        <f t="shared" si="89"/>
        <v>-0.61496867317899273</v>
      </c>
      <c r="AR90" s="4">
        <f t="shared" si="89"/>
        <v>-1.8220800820490126</v>
      </c>
      <c r="AS90" s="4">
        <f t="shared" si="89"/>
        <v>-4.3371929321882305</v>
      </c>
      <c r="AT90" s="4">
        <f t="shared" si="89"/>
        <v>-5.6695072986497053</v>
      </c>
      <c r="AU90" s="4">
        <f t="shared" si="89"/>
        <v>-12.0112108384713</v>
      </c>
      <c r="AV90" s="4">
        <f t="shared" si="89"/>
        <v>-5.129827375553262</v>
      </c>
      <c r="AW90" s="4">
        <f t="shared" si="89"/>
        <v>-4.1026325779213693</v>
      </c>
      <c r="AY90" s="2">
        <f t="shared" si="80"/>
        <v>112.93781026645439</v>
      </c>
      <c r="AZ90" s="2">
        <f t="shared" si="80"/>
        <v>110.14420326332666</v>
      </c>
      <c r="BA90" s="2">
        <f t="shared" si="80"/>
        <v>110.79875862866834</v>
      </c>
      <c r="BB90" s="2">
        <f t="shared" si="80"/>
        <v>110.44884631042665</v>
      </c>
      <c r="BC90" s="2">
        <f t="shared" si="80"/>
        <v>111.49001912072833</v>
      </c>
      <c r="BD90" s="2">
        <f t="shared" si="80"/>
        <v>110.3223470854727</v>
      </c>
      <c r="BE90" s="2">
        <f t="shared" si="80"/>
        <v>110.47310509826396</v>
      </c>
      <c r="BF90" s="2">
        <f t="shared" si="80"/>
        <v>110.67671148083572</v>
      </c>
      <c r="BG90" s="2">
        <f t="shared" si="80"/>
        <v>111.02125033106175</v>
      </c>
      <c r="BH90" s="2">
        <f t="shared" si="80"/>
        <v>113.5088437301582</v>
      </c>
      <c r="BI90" s="2">
        <f t="shared" si="80"/>
        <v>116.28067331911113</v>
      </c>
      <c r="BJ90" s="2">
        <f t="shared" si="80"/>
        <v>117.35429115616603</v>
      </c>
      <c r="BK90" s="2">
        <f t="shared" si="80"/>
        <v>120.1433522039804</v>
      </c>
      <c r="BL90" s="2">
        <f t="shared" si="80"/>
        <v>119.06272250755583</v>
      </c>
      <c r="BM90" s="2">
        <f t="shared" si="80"/>
        <v>120.79118901615236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117.627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117.627</v>
      </c>
      <c r="DK90" s="2">
        <f t="shared" si="90"/>
        <v>130.52214686411151</v>
      </c>
      <c r="DL90" s="2">
        <f t="shared" si="90"/>
        <v>120.18605978407558</v>
      </c>
      <c r="DM90" s="2">
        <f t="shared" si="90"/>
        <v>122.21719915572234</v>
      </c>
      <c r="DN90" s="2">
        <f t="shared" si="90"/>
        <v>122.31554793621014</v>
      </c>
      <c r="DO90" s="2">
        <f t="shared" si="90"/>
        <v>126.63954690431521</v>
      </c>
      <c r="DP90" s="2">
        <f t="shared" si="90"/>
        <v>123.18689568515887</v>
      </c>
      <c r="DQ90" s="2">
        <f t="shared" si="90"/>
        <v>122.97506059379216</v>
      </c>
      <c r="DR90" s="2">
        <f t="shared" si="90"/>
        <v>123.57040595251125</v>
      </c>
      <c r="DS90" s="2">
        <f t="shared" si="90"/>
        <v>122.34756078431369</v>
      </c>
      <c r="DT90" s="2">
        <f t="shared" si="90"/>
        <v>124.55250924608819</v>
      </c>
      <c r="DU90" s="2">
        <f t="shared" si="90"/>
        <v>127.99961369606002</v>
      </c>
      <c r="DV90" s="2">
        <f t="shared" si="90"/>
        <v>127.31698577524891</v>
      </c>
      <c r="DW90" s="2">
        <f t="shared" si="90"/>
        <v>132.46235465465469</v>
      </c>
      <c r="DX90" s="2">
        <f t="shared" si="90"/>
        <v>131.78981981981983</v>
      </c>
      <c r="DY90" s="2">
        <f t="shared" si="90"/>
        <v>132.60091523915463</v>
      </c>
      <c r="EA90" s="2">
        <f t="shared" si="94"/>
        <v>110.66219866850544</v>
      </c>
      <c r="EB90" s="2">
        <f t="shared" si="91"/>
        <v>108.78570393170813</v>
      </c>
      <c r="EC90" s="2">
        <f t="shared" si="91"/>
        <v>109.17674425726157</v>
      </c>
      <c r="ED90" s="2">
        <f t="shared" si="91"/>
        <v>108.92766390264913</v>
      </c>
      <c r="EE90" s="2">
        <f t="shared" si="91"/>
        <v>109.69200728153162</v>
      </c>
      <c r="EF90" s="2">
        <f t="shared" si="91"/>
        <v>108.42630446456445</v>
      </c>
      <c r="EG90" s="2">
        <f t="shared" si="91"/>
        <v>108.77861770407063</v>
      </c>
      <c r="EH90" s="2">
        <f t="shared" si="91"/>
        <v>108.85271779492101</v>
      </c>
      <c r="EI90" s="2">
        <f t="shared" si="91"/>
        <v>109.29846357594586</v>
      </c>
      <c r="EJ90" s="2">
        <f t="shared" si="91"/>
        <v>111.94782197460927</v>
      </c>
      <c r="EK90" s="2">
        <f t="shared" si="91"/>
        <v>114.76996666289121</v>
      </c>
      <c r="EL90" s="2">
        <f t="shared" si="91"/>
        <v>115.85504772095989</v>
      </c>
      <c r="EM90" s="2">
        <f t="shared" si="91"/>
        <v>118.28930787954913</v>
      </c>
      <c r="EN90" s="2">
        <f t="shared" si="91"/>
        <v>117.09071526296626</v>
      </c>
      <c r="EO90" s="2">
        <f t="shared" si="91"/>
        <v>118.81071646897432</v>
      </c>
      <c r="EQ90" s="2">
        <f t="shared" si="92"/>
        <v>111.10522476305175</v>
      </c>
      <c r="ER90" s="2">
        <f t="shared" si="92"/>
        <v>109.04565571883477</v>
      </c>
      <c r="ES90" s="2">
        <f t="shared" si="92"/>
        <v>108.86104468725992</v>
      </c>
      <c r="ET90" s="2">
        <f t="shared" si="92"/>
        <v>109.22233683243063</v>
      </c>
      <c r="EU90" s="2">
        <f t="shared" si="92"/>
        <v>108.84867472310344</v>
      </c>
      <c r="EV90" s="2">
        <f t="shared" si="92"/>
        <v>108.99970988952964</v>
      </c>
      <c r="EW90" s="2">
        <f t="shared" si="92"/>
        <v>109.72785499787774</v>
      </c>
      <c r="EX90" s="2">
        <f t="shared" si="92"/>
        <v>109.07150292708887</v>
      </c>
      <c r="EY90" s="2">
        <f t="shared" si="92"/>
        <v>109.61010443551865</v>
      </c>
      <c r="EZ90" s="2">
        <f t="shared" si="92"/>
        <v>111.76382894622176</v>
      </c>
      <c r="FA90" s="2">
        <f t="shared" si="92"/>
        <v>114.15542254612573</v>
      </c>
      <c r="FB90" s="2">
        <f t="shared" si="92"/>
        <v>115.89144578760855</v>
      </c>
      <c r="FC90" s="2">
        <f t="shared" si="92"/>
        <v>118.13743820250527</v>
      </c>
      <c r="FD90" s="2">
        <f t="shared" si="92"/>
        <v>117.90148788742269</v>
      </c>
      <c r="FE90" s="2">
        <f t="shared" si="92"/>
        <v>119.73270407337202</v>
      </c>
      <c r="FG90" s="2">
        <f t="shared" si="93"/>
        <v>0.88543954427039362</v>
      </c>
      <c r="FH90" s="2">
        <f t="shared" si="93"/>
        <v>0.88086652614545913</v>
      </c>
      <c r="FI90" s="2">
        <f t="shared" si="93"/>
        <v>0.87559364824337294</v>
      </c>
      <c r="FJ90" s="2">
        <f t="shared" si="93"/>
        <v>0.88639884685629244</v>
      </c>
      <c r="FK90" s="2">
        <f t="shared" si="93"/>
        <v>0.89385400950132288</v>
      </c>
      <c r="FL90" s="2">
        <f t="shared" si="93"/>
        <v>0.87158686406756336</v>
      </c>
      <c r="FM90" s="2">
        <f t="shared" si="93"/>
        <v>0.88070921275873848</v>
      </c>
      <c r="FN90" s="2">
        <f t="shared" si="93"/>
        <v>0.87608421985801954</v>
      </c>
      <c r="FO90" s="2">
        <f t="shared" si="93"/>
        <v>0.8680053632274547</v>
      </c>
      <c r="FP90" s="2">
        <f t="shared" si="93"/>
        <v>0.87613764365889035</v>
      </c>
      <c r="FQ90" s="2">
        <f t="shared" si="93"/>
        <v>0.88575452639093666</v>
      </c>
      <c r="FR90" s="2">
        <f t="shared" si="93"/>
        <v>0.86920134024276197</v>
      </c>
      <c r="FS90" s="2">
        <f t="shared" si="93"/>
        <v>0.86917536710962218</v>
      </c>
      <c r="FT90" s="2">
        <f t="shared" si="93"/>
        <v>0.86587732528291506</v>
      </c>
      <c r="FU90" s="2">
        <f t="shared" si="93"/>
        <v>0.85642193854284754</v>
      </c>
      <c r="FW90" s="2">
        <f t="shared" si="82"/>
        <v>1.0087033234685689E-3</v>
      </c>
      <c r="FX90" s="2">
        <f t="shared" si="82"/>
        <v>1.2899920856617383E-3</v>
      </c>
      <c r="FY90" s="2">
        <f t="shared" si="82"/>
        <v>9.5358938110361104E-4</v>
      </c>
      <c r="FZ90" s="2">
        <f t="shared" si="82"/>
        <v>1.0294240837466721E-3</v>
      </c>
      <c r="GA90" s="2">
        <f t="shared" si="82"/>
        <v>1.0690214319587733E-3</v>
      </c>
      <c r="GB90" s="2">
        <f t="shared" si="82"/>
        <v>1.0268721384339432E-3</v>
      </c>
      <c r="GC90" s="2">
        <f t="shared" si="82"/>
        <v>1.0350898128848205E-3</v>
      </c>
      <c r="GD90" s="2">
        <f t="shared" si="82"/>
        <v>1.0963998245854206E-3</v>
      </c>
      <c r="GE90" s="2">
        <f t="shared" si="82"/>
        <v>1.2062246532047682E-3</v>
      </c>
      <c r="GF90" s="2">
        <f t="shared" si="82"/>
        <v>1.220213837470786E-3</v>
      </c>
      <c r="GG90" s="2">
        <f t="shared" si="82"/>
        <v>1.1726330877254324E-3</v>
      </c>
      <c r="GH90" s="2">
        <f t="shared" si="82"/>
        <v>1.0247655462966099E-3</v>
      </c>
      <c r="GI90" s="2">
        <f t="shared" si="82"/>
        <v>9.1734481017896857E-4</v>
      </c>
      <c r="GJ90" s="2">
        <f t="shared" si="82"/>
        <v>6.4632852969925901E-4</v>
      </c>
      <c r="GK90" s="2">
        <f t="shared" si="82"/>
        <v>5.4506225935021114E-4</v>
      </c>
      <c r="GM90" s="86">
        <f t="shared" si="83"/>
        <v>0.10284846620164181</v>
      </c>
      <c r="GN90" s="86">
        <f t="shared" si="83"/>
        <v>8.350008972694796E-2</v>
      </c>
      <c r="GO90" s="86">
        <f t="shared" si="83"/>
        <v>9.4536705993512646E-2</v>
      </c>
      <c r="GP90" s="86">
        <f t="shared" si="83"/>
        <v>1.773524743637088E-2</v>
      </c>
      <c r="GQ90" s="86">
        <f t="shared" si="83"/>
        <v>1.167216316486242E-2</v>
      </c>
      <c r="GR90" s="86">
        <f t="shared" si="83"/>
        <v>2.7833490786973999E-2</v>
      </c>
      <c r="GS90" s="86">
        <f t="shared" si="83"/>
        <v>2.673997672048439E-2</v>
      </c>
      <c r="GT90" s="86">
        <f t="shared" si="83"/>
        <v>1.1666005235364268E-2</v>
      </c>
      <c r="GU90" s="86">
        <f t="shared" si="83"/>
        <v>6.8805185128997448E-3</v>
      </c>
      <c r="GV90" s="86">
        <f t="shared" si="83"/>
        <v>2.4100002042524361E-2</v>
      </c>
      <c r="GW90" s="86">
        <f t="shared" si="83"/>
        <v>2.2789477734401521E-2</v>
      </c>
      <c r="GX90" s="86">
        <f t="shared" si="83"/>
        <v>6.4256347403617436E-2</v>
      </c>
      <c r="GY90" s="86">
        <f t="shared" si="83"/>
        <v>0.14137351536117074</v>
      </c>
      <c r="GZ90" s="86">
        <f t="shared" si="83"/>
        <v>6.9656056053228374E-2</v>
      </c>
      <c r="HA90" s="86">
        <f t="shared" si="83"/>
        <v>1.639367455554701E-3</v>
      </c>
      <c r="HC90" s="86">
        <f t="shared" si="73"/>
        <v>1.1522989411610373E-2</v>
      </c>
      <c r="HD90" s="86">
        <f t="shared" si="73"/>
        <v>9.137844876365377E-3</v>
      </c>
      <c r="HE90" s="86">
        <f t="shared" si="73"/>
        <v>6.5674141126372864E-3</v>
      </c>
      <c r="HF90" s="86">
        <f t="shared" si="73"/>
        <v>9.8013945807971237E-3</v>
      </c>
      <c r="HG90" s="86">
        <f t="shared" si="87"/>
        <v>1.1738143689221473E-2</v>
      </c>
      <c r="HH90" s="86">
        <f t="shared" si="87"/>
        <v>4.5624368593112008E-3</v>
      </c>
      <c r="HI90" s="86">
        <f t="shared" si="87"/>
        <v>7.7186202366697244E-3</v>
      </c>
      <c r="HJ90" s="86">
        <f t="shared" si="87"/>
        <v>7.7653853169234316E-3</v>
      </c>
      <c r="HK90" s="86">
        <f t="shared" si="87"/>
        <v>6.664304163271296E-3</v>
      </c>
      <c r="HL90" s="86">
        <f t="shared" si="87"/>
        <v>7.159916491241306E-3</v>
      </c>
      <c r="HM90" s="86">
        <f t="shared" si="87"/>
        <v>9.5076486558900494E-3</v>
      </c>
      <c r="HN90" s="86">
        <f t="shared" si="87"/>
        <v>4.9286734774265364E-3</v>
      </c>
      <c r="HO90" s="86">
        <f t="shared" si="87"/>
        <v>4.5025053375846464E-3</v>
      </c>
      <c r="HP90" s="86">
        <f t="shared" si="87"/>
        <v>4.0187207295879273E-3</v>
      </c>
      <c r="HQ90" s="86">
        <f t="shared" si="87"/>
        <v>2.6544774059900954E-3</v>
      </c>
      <c r="HS90" s="86">
        <f t="shared" si="84"/>
        <v>1.3922255956222012E-37</v>
      </c>
      <c r="HT90" s="86">
        <f t="shared" si="84"/>
        <v>5.4981742813438473E-39</v>
      </c>
      <c r="HU90" s="86">
        <f t="shared" si="84"/>
        <v>2.0197779382001086E-41</v>
      </c>
      <c r="HV90" s="86">
        <f t="shared" si="84"/>
        <v>6.6211432295900763E-42</v>
      </c>
      <c r="HW90" s="86">
        <f t="shared" si="84"/>
        <v>1.3028935548052337E-39</v>
      </c>
      <c r="HX90" s="86">
        <f t="shared" si="84"/>
        <v>2.6318644472707262E-48</v>
      </c>
      <c r="HY90" s="86">
        <f t="shared" si="84"/>
        <v>1.8612754899476276E-42</v>
      </c>
      <c r="HZ90" s="86">
        <f t="shared" si="84"/>
        <v>6.6374095545003212E-45</v>
      </c>
      <c r="IA90" s="86">
        <f t="shared" si="84"/>
        <v>3.4310580168186471E-48</v>
      </c>
      <c r="IB90" s="86">
        <f t="shared" si="84"/>
        <v>1.148170456506921E-46</v>
      </c>
      <c r="IC90" s="86">
        <f t="shared" si="84"/>
        <v>2.0916640182900814E-42</v>
      </c>
      <c r="ID90" s="86">
        <f t="shared" si="84"/>
        <v>4.1318612829521858E-48</v>
      </c>
      <c r="IE90" s="86">
        <f t="shared" si="84"/>
        <v>1.8052959571043621E-46</v>
      </c>
      <c r="IF90" s="86">
        <f t="shared" si="84"/>
        <v>4.6413956137195336E-25</v>
      </c>
      <c r="IG90" s="86">
        <f t="shared" si="84"/>
        <v>1.9818669391483066E-16</v>
      </c>
      <c r="II90" s="86">
        <f t="shared" si="85"/>
        <v>5.5151846157170694E-179</v>
      </c>
      <c r="IJ90" s="86">
        <f t="shared" si="85"/>
        <v>3.6809010556815809E-187</v>
      </c>
      <c r="IK90" s="86">
        <f t="shared" si="85"/>
        <v>9.7429098711450378E-215</v>
      </c>
      <c r="IL90" s="86">
        <f t="shared" si="85"/>
        <v>2.6454599089112667E-210</v>
      </c>
      <c r="IM90" s="86">
        <f t="shared" si="85"/>
        <v>7.2681995980503029E-195</v>
      </c>
      <c r="IN90" s="86">
        <f t="shared" si="85"/>
        <v>7.1727985668983369E-238</v>
      </c>
      <c r="IO90" s="86">
        <f t="shared" si="85"/>
        <v>2.6101798207590655E-206</v>
      </c>
      <c r="IP90" s="86">
        <f t="shared" si="85"/>
        <v>8.2494073181053997E-222</v>
      </c>
      <c r="IQ90" s="86">
        <f t="shared" si="85"/>
        <v>2.2084550564913224E-236</v>
      </c>
      <c r="IR90" s="86">
        <f t="shared" si="85"/>
        <v>1.7834880735923974E-229</v>
      </c>
      <c r="IS90" s="86">
        <f t="shared" si="85"/>
        <v>6.9909521830384424E-209</v>
      </c>
      <c r="IT90" s="86">
        <f t="shared" si="85"/>
        <v>1.2164539040302633E-234</v>
      </c>
      <c r="IU90" s="86">
        <f t="shared" si="85"/>
        <v>1.8039339915504577E-227</v>
      </c>
      <c r="IV90" s="86">
        <f t="shared" si="85"/>
        <v>2.6838506168812693E-105</v>
      </c>
      <c r="IW90" s="86">
        <f t="shared" si="85"/>
        <v>7.0004346905842346E-49</v>
      </c>
      <c r="IY90" s="86">
        <f t="shared" si="86"/>
        <v>0.11437145561325218</v>
      </c>
      <c r="IZ90" s="86">
        <f t="shared" si="86"/>
        <v>9.2637934603313335E-2</v>
      </c>
      <c r="JA90" s="86">
        <f t="shared" si="86"/>
        <v>0.10110412010614993</v>
      </c>
      <c r="JB90" s="86">
        <f t="shared" si="86"/>
        <v>2.7536642017168003E-2</v>
      </c>
      <c r="JC90" s="86">
        <f t="shared" si="86"/>
        <v>2.3410306854083893E-2</v>
      </c>
      <c r="JD90" s="86">
        <f t="shared" si="86"/>
        <v>3.2395927646285197E-2</v>
      </c>
      <c r="JE90" s="86">
        <f t="shared" si="86"/>
        <v>3.4458596957154114E-2</v>
      </c>
      <c r="JF90" s="86">
        <f t="shared" si="86"/>
        <v>1.9431390552287701E-2</v>
      </c>
      <c r="JG90" s="86">
        <f t="shared" si="86"/>
        <v>1.3544822676171041E-2</v>
      </c>
      <c r="JH90" s="86">
        <f t="shared" si="86"/>
        <v>3.1259918533765668E-2</v>
      </c>
      <c r="JI90" s="86">
        <f t="shared" si="86"/>
        <v>3.2297126390291572E-2</v>
      </c>
      <c r="JJ90" s="86">
        <f t="shared" si="86"/>
        <v>6.9185020881043974E-2</v>
      </c>
      <c r="JK90" s="86">
        <f t="shared" si="86"/>
        <v>0.14587602069875538</v>
      </c>
      <c r="JL90" s="86">
        <f t="shared" si="86"/>
        <v>7.3674776782816295E-2</v>
      </c>
      <c r="JM90" s="86">
        <f t="shared" si="86"/>
        <v>4.293844861544994E-3</v>
      </c>
    </row>
    <row r="91" spans="2:273" x14ac:dyDescent="0.25">
      <c r="B91" s="2">
        <v>64</v>
      </c>
      <c r="C91" s="37">
        <v>124.119</v>
      </c>
      <c r="D91" s="37">
        <v>113.373</v>
      </c>
      <c r="E91" s="37">
        <v>112.78</v>
      </c>
      <c r="F91" s="37">
        <v>117.898</v>
      </c>
      <c r="G91" s="37">
        <v>121.169</v>
      </c>
      <c r="H91" s="37">
        <v>114.339</v>
      </c>
      <c r="I91" s="37">
        <v>117.22</v>
      </c>
      <c r="J91" s="37">
        <v>116.627</v>
      </c>
      <c r="K91" s="37">
        <v>114.03400000000001</v>
      </c>
      <c r="L91" s="37">
        <v>115.76300000000001</v>
      </c>
      <c r="M91" s="37">
        <v>119.81399999999999</v>
      </c>
      <c r="N91" s="37">
        <v>119.288</v>
      </c>
      <c r="O91" s="37">
        <v>120.78</v>
      </c>
      <c r="P91" s="37">
        <v>119.949</v>
      </c>
      <c r="Q91" s="37">
        <v>120.08499999999999</v>
      </c>
      <c r="S91" s="4">
        <f t="shared" si="88"/>
        <v>123.56366117823363</v>
      </c>
      <c r="T91" s="4">
        <f t="shared" si="88"/>
        <v>118.12710542586932</v>
      </c>
      <c r="U91" s="4">
        <f t="shared" si="88"/>
        <v>117.94756047638286</v>
      </c>
      <c r="V91" s="4">
        <f t="shared" si="88"/>
        <v>116.45140487032369</v>
      </c>
      <c r="W91" s="4">
        <f t="shared" si="88"/>
        <v>118.01724777866472</v>
      </c>
      <c r="X91" s="4">
        <f t="shared" si="88"/>
        <v>113.97445272076098</v>
      </c>
      <c r="Y91" s="4">
        <f t="shared" si="88"/>
        <v>115.79328967880059</v>
      </c>
      <c r="Z91" s="4">
        <f t="shared" si="88"/>
        <v>115.36296467382819</v>
      </c>
      <c r="AA91" s="4">
        <f t="shared" si="88"/>
        <v>115.26954751150332</v>
      </c>
      <c r="AB91" s="4">
        <f t="shared" si="88"/>
        <v>118.43575543510214</v>
      </c>
      <c r="AC91" s="4">
        <f t="shared" si="88"/>
        <v>122.08287534745565</v>
      </c>
      <c r="AD91" s="4">
        <f t="shared" si="88"/>
        <v>122.04824510566213</v>
      </c>
      <c r="AE91" s="4">
        <f t="shared" si="88"/>
        <v>129.79069853631367</v>
      </c>
      <c r="AF91" s="4">
        <f t="shared" si="88"/>
        <v>123.37570768228773</v>
      </c>
      <c r="AG91" s="4">
        <f t="shared" si="88"/>
        <v>122.1877652344705</v>
      </c>
      <c r="AI91" s="4">
        <f t="shared" si="89"/>
        <v>0.55533882176636951</v>
      </c>
      <c r="AJ91" s="4">
        <f t="shared" si="89"/>
        <v>-4.7541054258693123</v>
      </c>
      <c r="AK91" s="4">
        <f t="shared" si="89"/>
        <v>-5.1675604763828602</v>
      </c>
      <c r="AL91" s="4">
        <f t="shared" si="89"/>
        <v>1.4465951296763109</v>
      </c>
      <c r="AM91" s="4">
        <f t="shared" si="89"/>
        <v>3.151752221335272</v>
      </c>
      <c r="AN91" s="4">
        <f t="shared" si="89"/>
        <v>0.36454727923901942</v>
      </c>
      <c r="AO91" s="4">
        <f t="shared" si="89"/>
        <v>1.4267103211994083</v>
      </c>
      <c r="AP91" s="4">
        <f t="shared" si="89"/>
        <v>1.2640353261718076</v>
      </c>
      <c r="AQ91" s="4">
        <f t="shared" si="89"/>
        <v>-1.235547511503313</v>
      </c>
      <c r="AR91" s="4">
        <f t="shared" si="89"/>
        <v>-2.6727554351021325</v>
      </c>
      <c r="AS91" s="4">
        <f t="shared" si="89"/>
        <v>-2.268875347455662</v>
      </c>
      <c r="AT91" s="4">
        <f t="shared" si="89"/>
        <v>-2.7602451056621362</v>
      </c>
      <c r="AU91" s="4">
        <f t="shared" si="89"/>
        <v>-9.0106985363136687</v>
      </c>
      <c r="AV91" s="4">
        <f t="shared" si="89"/>
        <v>-3.4267076822877272</v>
      </c>
      <c r="AW91" s="4">
        <f t="shared" si="89"/>
        <v>-2.1027652344705103</v>
      </c>
      <c r="AY91" s="2">
        <f t="shared" si="80"/>
        <v>112.71752357678888</v>
      </c>
      <c r="AZ91" s="2">
        <f t="shared" si="80"/>
        <v>109.99436845795023</v>
      </c>
      <c r="BA91" s="2">
        <f t="shared" si="80"/>
        <v>110.61485400241163</v>
      </c>
      <c r="BB91" s="2">
        <f t="shared" si="80"/>
        <v>110.2930267875856</v>
      </c>
      <c r="BC91" s="2">
        <f t="shared" si="80"/>
        <v>111.2847146591923</v>
      </c>
      <c r="BD91" s="2">
        <f t="shared" si="80"/>
        <v>110.16904559457454</v>
      </c>
      <c r="BE91" s="2">
        <f t="shared" si="80"/>
        <v>110.34332123949297</v>
      </c>
      <c r="BF91" s="2">
        <f t="shared" si="80"/>
        <v>110.53545581047929</v>
      </c>
      <c r="BG91" s="2">
        <f t="shared" si="80"/>
        <v>110.86322168316062</v>
      </c>
      <c r="BH91" s="2">
        <f t="shared" si="80"/>
        <v>113.33812321429191</v>
      </c>
      <c r="BI91" s="2">
        <f t="shared" si="80"/>
        <v>116.08943089438574</v>
      </c>
      <c r="BJ91" s="2">
        <f t="shared" si="80"/>
        <v>117.18297136333597</v>
      </c>
      <c r="BK91" s="2">
        <f t="shared" si="80"/>
        <v>119.9411905233859</v>
      </c>
      <c r="BL91" s="2">
        <f t="shared" si="80"/>
        <v>118.88254537937739</v>
      </c>
      <c r="BM91" s="2">
        <f t="shared" si="80"/>
        <v>120.63711530817068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120.08499999999999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120.08499999999999</v>
      </c>
      <c r="DK91" s="2">
        <f t="shared" si="90"/>
        <v>130.88179860627179</v>
      </c>
      <c r="DL91" s="2">
        <f t="shared" si="90"/>
        <v>120.32329075573551</v>
      </c>
      <c r="DM91" s="2">
        <f t="shared" si="90"/>
        <v>122.39970515947468</v>
      </c>
      <c r="DN91" s="2">
        <f t="shared" si="90"/>
        <v>122.5020555347092</v>
      </c>
      <c r="DO91" s="2">
        <f t="shared" si="90"/>
        <v>126.89370028142591</v>
      </c>
      <c r="DP91" s="2">
        <f t="shared" si="90"/>
        <v>123.45642010431487</v>
      </c>
      <c r="DQ91" s="2">
        <f t="shared" si="90"/>
        <v>123.183672537112</v>
      </c>
      <c r="DR91" s="2">
        <f t="shared" si="90"/>
        <v>123.80180129116974</v>
      </c>
      <c r="DS91" s="2">
        <f t="shared" si="90"/>
        <v>122.56973193277307</v>
      </c>
      <c r="DT91" s="2">
        <f t="shared" si="90"/>
        <v>124.74945305832148</v>
      </c>
      <c r="DU91" s="2">
        <f t="shared" si="90"/>
        <v>128.2182587242026</v>
      </c>
      <c r="DV91" s="2">
        <f t="shared" si="90"/>
        <v>127.53804623044094</v>
      </c>
      <c r="DW91" s="2">
        <f t="shared" si="90"/>
        <v>132.72992762762766</v>
      </c>
      <c r="DX91" s="2">
        <f t="shared" si="90"/>
        <v>132.08571557271557</v>
      </c>
      <c r="DY91" s="2">
        <f t="shared" si="90"/>
        <v>132.91501713014463</v>
      </c>
      <c r="EA91" s="2">
        <f t="shared" si="94"/>
        <v>110.57363685957674</v>
      </c>
      <c r="EB91" s="2">
        <f t="shared" si="91"/>
        <v>108.71993986155572</v>
      </c>
      <c r="EC91" s="2">
        <f t="shared" si="91"/>
        <v>109.08812901869193</v>
      </c>
      <c r="ED91" s="2">
        <f t="shared" si="91"/>
        <v>108.86563049752314</v>
      </c>
      <c r="EE91" s="2">
        <f t="shared" si="91"/>
        <v>109.59529231941889</v>
      </c>
      <c r="EF91" s="2">
        <f t="shared" si="91"/>
        <v>108.38292363409302</v>
      </c>
      <c r="EG91" s="2">
        <f t="shared" si="91"/>
        <v>108.75596881326726</v>
      </c>
      <c r="EH91" s="2">
        <f t="shared" si="91"/>
        <v>108.82384386534771</v>
      </c>
      <c r="EI91" s="2">
        <f t="shared" si="91"/>
        <v>109.23923210078686</v>
      </c>
      <c r="EJ91" s="2">
        <f t="shared" si="91"/>
        <v>111.86708662377997</v>
      </c>
      <c r="EK91" s="2">
        <f t="shared" si="91"/>
        <v>114.66355051534714</v>
      </c>
      <c r="EL91" s="2">
        <f t="shared" si="91"/>
        <v>115.76178842038159</v>
      </c>
      <c r="EM91" s="2">
        <f t="shared" si="91"/>
        <v>118.18582366936057</v>
      </c>
      <c r="EN91" s="2">
        <f t="shared" si="91"/>
        <v>117.0167120203229</v>
      </c>
      <c r="EO91" s="2">
        <f t="shared" si="91"/>
        <v>118.75924610629659</v>
      </c>
      <c r="EQ91" s="2">
        <f t="shared" si="92"/>
        <v>111.0045671831533</v>
      </c>
      <c r="ER91" s="2">
        <f t="shared" si="92"/>
        <v>108.97257726146951</v>
      </c>
      <c r="ES91" s="2">
        <f t="shared" si="92"/>
        <v>108.78077232749699</v>
      </c>
      <c r="ET91" s="2">
        <f t="shared" si="92"/>
        <v>109.1521168603592</v>
      </c>
      <c r="EU91" s="2">
        <f t="shared" si="92"/>
        <v>108.77613427394667</v>
      </c>
      <c r="EV91" s="2">
        <f t="shared" si="92"/>
        <v>108.94043885767556</v>
      </c>
      <c r="EW91" s="2">
        <f t="shared" si="92"/>
        <v>109.67893232173174</v>
      </c>
      <c r="EX91" s="2">
        <f t="shared" si="92"/>
        <v>109.03654270888769</v>
      </c>
      <c r="EY91" s="2">
        <f t="shared" si="92"/>
        <v>109.54192686475923</v>
      </c>
      <c r="EZ91" s="2">
        <f t="shared" si="92"/>
        <v>111.6881401014388</v>
      </c>
      <c r="FA91" s="2">
        <f t="shared" si="92"/>
        <v>114.06616133303217</v>
      </c>
      <c r="FB91" s="2">
        <f t="shared" si="92"/>
        <v>115.79722516957015</v>
      </c>
      <c r="FC91" s="2">
        <f t="shared" si="92"/>
        <v>118.03782208789039</v>
      </c>
      <c r="FD91" s="2">
        <f t="shared" si="92"/>
        <v>117.80699607483579</v>
      </c>
      <c r="FE91" s="2">
        <f t="shared" si="92"/>
        <v>119.64324308133628</v>
      </c>
      <c r="FG91" s="2">
        <f t="shared" si="93"/>
        <v>0.8944557280835097</v>
      </c>
      <c r="FH91" s="2">
        <f t="shared" si="93"/>
        <v>0.8901979859122271</v>
      </c>
      <c r="FI91" s="2">
        <f t="shared" si="93"/>
        <v>0.88528433394527384</v>
      </c>
      <c r="FJ91" s="2">
        <f t="shared" si="93"/>
        <v>0.8953484546453947</v>
      </c>
      <c r="FK91" s="2">
        <f t="shared" si="93"/>
        <v>0.90228104067795212</v>
      </c>
      <c r="FL91" s="2">
        <f t="shared" si="93"/>
        <v>0.88154743686183534</v>
      </c>
      <c r="FM91" s="2">
        <f t="shared" si="93"/>
        <v>0.89005145651690232</v>
      </c>
      <c r="FN91" s="2">
        <f t="shared" si="93"/>
        <v>0.88574167881869759</v>
      </c>
      <c r="FO91" s="2">
        <f t="shared" si="93"/>
        <v>0.87820492062416544</v>
      </c>
      <c r="FP91" s="2">
        <f t="shared" si="93"/>
        <v>0.88579148177982248</v>
      </c>
      <c r="FQ91" s="2">
        <f t="shared" si="93"/>
        <v>0.89474886709227608</v>
      </c>
      <c r="FR91" s="2">
        <f t="shared" si="93"/>
        <v>0.87932133009408231</v>
      </c>
      <c r="FS91" s="2">
        <f t="shared" si="93"/>
        <v>0.87929708746104684</v>
      </c>
      <c r="FT91" s="2">
        <f t="shared" si="93"/>
        <v>0.87621787167780985</v>
      </c>
      <c r="FU91" s="2">
        <f t="shared" si="93"/>
        <v>0.86737981939042297</v>
      </c>
      <c r="FW91" s="2">
        <f t="shared" si="82"/>
        <v>1.1059135753990477E-3</v>
      </c>
      <c r="FX91" s="2">
        <f t="shared" si="82"/>
        <v>1.4142721803120841E-3</v>
      </c>
      <c r="FY91" s="2">
        <f t="shared" si="82"/>
        <v>1.0454937784162806E-3</v>
      </c>
      <c r="FZ91" s="2">
        <f t="shared" si="82"/>
        <v>1.1286289703935275E-3</v>
      </c>
      <c r="GA91" s="2">
        <f t="shared" si="82"/>
        <v>1.1720378105848713E-3</v>
      </c>
      <c r="GB91" s="2">
        <f t="shared" si="82"/>
        <v>1.1258313730369432E-3</v>
      </c>
      <c r="GC91" s="2">
        <f t="shared" si="82"/>
        <v>1.1348400816644324E-3</v>
      </c>
      <c r="GD91" s="2">
        <f t="shared" si="82"/>
        <v>1.2020513505111899E-3</v>
      </c>
      <c r="GE91" s="2">
        <f t="shared" si="82"/>
        <v>1.3224451331586879E-3</v>
      </c>
      <c r="GF91" s="2">
        <f t="shared" si="82"/>
        <v>1.3377803785215765E-3</v>
      </c>
      <c r="GG91" s="2">
        <f t="shared" si="82"/>
        <v>1.285621165912627E-3</v>
      </c>
      <c r="GH91" s="2">
        <f t="shared" si="82"/>
        <v>1.1235219978266212E-3</v>
      </c>
      <c r="GI91" s="2">
        <f t="shared" si="82"/>
        <v>1.0057595691902188E-3</v>
      </c>
      <c r="GJ91" s="2">
        <f t="shared" si="82"/>
        <v>7.0864095191258323E-4</v>
      </c>
      <c r="GK91" s="2">
        <f t="shared" si="82"/>
        <v>5.9761745623384025E-4</v>
      </c>
      <c r="GM91" s="86">
        <f t="shared" si="83"/>
        <v>4.6750729451020226E-2</v>
      </c>
      <c r="GN91" s="86">
        <f t="shared" si="83"/>
        <v>3.4402067383962183E-2</v>
      </c>
      <c r="GO91" s="86">
        <f t="shared" si="83"/>
        <v>3.6542672621599492E-2</v>
      </c>
      <c r="GP91" s="86">
        <f t="shared" si="83"/>
        <v>3.9103744393004219E-3</v>
      </c>
      <c r="GQ91" s="86">
        <f t="shared" si="83"/>
        <v>2.0536461852386848E-3</v>
      </c>
      <c r="GR91" s="86">
        <f t="shared" si="83"/>
        <v>6.6116956359550281E-3</v>
      </c>
      <c r="GS91" s="86">
        <f t="shared" si="83"/>
        <v>5.9048174407025254E-3</v>
      </c>
      <c r="GT91" s="86">
        <f t="shared" si="83"/>
        <v>2.0382635337723221E-3</v>
      </c>
      <c r="GU91" s="86">
        <f t="shared" si="83"/>
        <v>1.0517474338918149E-3</v>
      </c>
      <c r="GV91" s="86">
        <f t="shared" si="83"/>
        <v>6.4363501210025287E-3</v>
      </c>
      <c r="GW91" s="86">
        <f t="shared" si="83"/>
        <v>5.866390275671339E-3</v>
      </c>
      <c r="GX91" s="86">
        <f t="shared" si="83"/>
        <v>2.2243767159456963E-2</v>
      </c>
      <c r="GY91" s="86">
        <f t="shared" si="83"/>
        <v>7.634771235823698E-2</v>
      </c>
      <c r="GZ91" s="86">
        <f t="shared" si="83"/>
        <v>2.6928202425175941E-2</v>
      </c>
      <c r="HA91" s="86">
        <f t="shared" si="83"/>
        <v>2.3882190077412086E-4</v>
      </c>
      <c r="HC91" s="86">
        <f t="shared" si="73"/>
        <v>1.7425337343540903E-2</v>
      </c>
      <c r="HD91" s="86">
        <f t="shared" si="73"/>
        <v>1.4325288037549677E-2</v>
      </c>
      <c r="HE91" s="86">
        <f t="shared" si="73"/>
        <v>1.0583014670309308E-2</v>
      </c>
      <c r="HF91" s="86">
        <f t="shared" si="73"/>
        <v>1.5485265156743136E-2</v>
      </c>
      <c r="HG91" s="86">
        <f t="shared" si="87"/>
        <v>1.8115597228844267E-2</v>
      </c>
      <c r="HH91" s="86">
        <f t="shared" si="87"/>
        <v>7.7183347481512956E-3</v>
      </c>
      <c r="HI91" s="86">
        <f t="shared" si="87"/>
        <v>1.229239630138684E-2</v>
      </c>
      <c r="HJ91" s="86">
        <f t="shared" si="87"/>
        <v>1.2623511983954141E-2</v>
      </c>
      <c r="HK91" s="86">
        <f t="shared" si="87"/>
        <v>1.1169897292242501E-2</v>
      </c>
      <c r="HL91" s="86">
        <f t="shared" si="87"/>
        <v>1.1876398799350825E-2</v>
      </c>
      <c r="HM91" s="86">
        <f t="shared" si="87"/>
        <v>1.5151264939371458E-2</v>
      </c>
      <c r="HN91" s="86">
        <f t="shared" si="87"/>
        <v>8.2750386286422617E-3</v>
      </c>
      <c r="HO91" s="86">
        <f t="shared" si="87"/>
        <v>7.4744734624793028E-3</v>
      </c>
      <c r="HP91" s="86">
        <f t="shared" si="87"/>
        <v>6.6906790422593893E-3</v>
      </c>
      <c r="HQ91" s="86">
        <f t="shared" si="87"/>
        <v>4.9576481363758701E-3</v>
      </c>
      <c r="HS91" s="86">
        <f t="shared" si="84"/>
        <v>3.7074254012691497E-36</v>
      </c>
      <c r="HT91" s="86">
        <f t="shared" si="84"/>
        <v>1.9074085311010112E-37</v>
      </c>
      <c r="HU91" s="86">
        <f t="shared" si="84"/>
        <v>8.606178103932318E-40</v>
      </c>
      <c r="HV91" s="86">
        <f t="shared" si="84"/>
        <v>2.8921834202299293E-40</v>
      </c>
      <c r="HW91" s="86">
        <f t="shared" si="84"/>
        <v>4.5343278275129357E-38</v>
      </c>
      <c r="HX91" s="86">
        <f t="shared" si="84"/>
        <v>1.9858205283170616E-46</v>
      </c>
      <c r="HY91" s="86">
        <f t="shared" si="84"/>
        <v>8.069626363860087E-41</v>
      </c>
      <c r="HZ91" s="86">
        <f t="shared" si="84"/>
        <v>3.8397960616551047E-43</v>
      </c>
      <c r="IA91" s="86">
        <f t="shared" si="84"/>
        <v>2.8137191927550419E-46</v>
      </c>
      <c r="IB91" s="86">
        <f t="shared" si="84"/>
        <v>8.2724176412241767E-45</v>
      </c>
      <c r="IC91" s="86">
        <f t="shared" si="84"/>
        <v>9.9274460317770897E-41</v>
      </c>
      <c r="ID91" s="86">
        <f t="shared" si="84"/>
        <v>2.9961601280374339E-46</v>
      </c>
      <c r="IE91" s="86">
        <f t="shared" si="84"/>
        <v>1.0650778950766444E-44</v>
      </c>
      <c r="IF91" s="86">
        <f t="shared" si="84"/>
        <v>3.4796273607787086E-24</v>
      </c>
      <c r="IG91" s="86">
        <f t="shared" si="84"/>
        <v>6.9986078826563403E-16</v>
      </c>
      <c r="II91" s="86">
        <f t="shared" si="85"/>
        <v>2.7202744013905669E-174</v>
      </c>
      <c r="IJ91" s="86">
        <f t="shared" si="85"/>
        <v>4.5300710518163885E-182</v>
      </c>
      <c r="IK91" s="86">
        <f t="shared" si="85"/>
        <v>3.8348302589018172E-209</v>
      </c>
      <c r="IL91" s="86">
        <f t="shared" si="85"/>
        <v>9.1541288518049831E-205</v>
      </c>
      <c r="IM91" s="86">
        <f t="shared" si="85"/>
        <v>1.0432593291935175E-189</v>
      </c>
      <c r="IN91" s="86">
        <f t="shared" si="85"/>
        <v>1.3341979612031444E-231</v>
      </c>
      <c r="IO91" s="86">
        <f t="shared" si="85"/>
        <v>7.1441765876316313E-201</v>
      </c>
      <c r="IP91" s="86">
        <f t="shared" si="85"/>
        <v>6.5326158327930764E-216</v>
      </c>
      <c r="IQ91" s="86">
        <f t="shared" si="85"/>
        <v>5.2780294289737551E-230</v>
      </c>
      <c r="IR91" s="86">
        <f t="shared" si="85"/>
        <v>2.8336390326054583E-223</v>
      </c>
      <c r="IS91" s="86">
        <f t="shared" si="85"/>
        <v>2.8277891146438833E-203</v>
      </c>
      <c r="IT91" s="86">
        <f t="shared" si="85"/>
        <v>1.849219523012059E-228</v>
      </c>
      <c r="IU91" s="86">
        <f t="shared" si="85"/>
        <v>1.4233181171392704E-221</v>
      </c>
      <c r="IV91" s="86">
        <f t="shared" si="85"/>
        <v>1.0116258811031925E-102</v>
      </c>
      <c r="IW91" s="86">
        <f t="shared" si="85"/>
        <v>9.8363889369466805E-48</v>
      </c>
      <c r="IY91" s="86">
        <f t="shared" si="86"/>
        <v>6.4176066794561129E-2</v>
      </c>
      <c r="IZ91" s="86">
        <f t="shared" si="86"/>
        <v>4.872735542151186E-2</v>
      </c>
      <c r="JA91" s="86">
        <f t="shared" si="86"/>
        <v>4.7125687291908802E-2</v>
      </c>
      <c r="JB91" s="86">
        <f t="shared" si="86"/>
        <v>1.9395639596043558E-2</v>
      </c>
      <c r="JC91" s="86">
        <f t="shared" si="86"/>
        <v>2.0169243414082952E-2</v>
      </c>
      <c r="JD91" s="86">
        <f t="shared" si="86"/>
        <v>1.4330030384106324E-2</v>
      </c>
      <c r="JE91" s="86">
        <f t="shared" si="86"/>
        <v>1.8197213742089366E-2</v>
      </c>
      <c r="JF91" s="86">
        <f t="shared" si="86"/>
        <v>1.4661775517726463E-2</v>
      </c>
      <c r="JG91" s="86">
        <f t="shared" si="86"/>
        <v>1.2221644726134316E-2</v>
      </c>
      <c r="JH91" s="86">
        <f t="shared" si="86"/>
        <v>1.8312748920353353E-2</v>
      </c>
      <c r="JI91" s="86">
        <f t="shared" si="86"/>
        <v>2.1017655215042799E-2</v>
      </c>
      <c r="JJ91" s="86">
        <f t="shared" si="86"/>
        <v>3.0518805788099224E-2</v>
      </c>
      <c r="JK91" s="86">
        <f t="shared" si="86"/>
        <v>8.382218582071628E-2</v>
      </c>
      <c r="JL91" s="86">
        <f t="shared" si="86"/>
        <v>3.361888146743533E-2</v>
      </c>
      <c r="JM91" s="86">
        <f t="shared" si="86"/>
        <v>5.1964700371506913E-3</v>
      </c>
    </row>
    <row r="92" spans="2:273" x14ac:dyDescent="0.25">
      <c r="B92" s="2">
        <v>65</v>
      </c>
      <c r="C92" s="37">
        <v>120.69499999999999</v>
      </c>
      <c r="D92" s="37">
        <v>114.91500000000001</v>
      </c>
      <c r="E92" s="37">
        <v>112.96599999999999</v>
      </c>
      <c r="F92" s="37">
        <v>118.15300000000001</v>
      </c>
      <c r="G92" s="37">
        <v>120.661</v>
      </c>
      <c r="H92" s="37">
        <v>115.881</v>
      </c>
      <c r="I92" s="37">
        <v>120.288</v>
      </c>
      <c r="J92" s="37">
        <v>117.47499999999999</v>
      </c>
      <c r="K92" s="37">
        <v>116.542</v>
      </c>
      <c r="L92" s="37">
        <v>118.76300000000001</v>
      </c>
      <c r="M92" s="37">
        <v>121.288</v>
      </c>
      <c r="N92" s="37">
        <v>122.441</v>
      </c>
      <c r="O92" s="37">
        <v>123.42400000000001</v>
      </c>
      <c r="P92" s="37">
        <v>124.64400000000001</v>
      </c>
      <c r="Q92" s="37">
        <v>123.136</v>
      </c>
      <c r="S92" s="4">
        <f t="shared" si="88"/>
        <v>123.34739664382607</v>
      </c>
      <c r="T92" s="4">
        <f t="shared" si="88"/>
        <v>118.4231612740333</v>
      </c>
      <c r="U92" s="4">
        <f t="shared" si="88"/>
        <v>117.54148502277209</v>
      </c>
      <c r="V92" s="4">
        <f t="shared" si="88"/>
        <v>118.74721966438099</v>
      </c>
      <c r="W92" s="4">
        <f t="shared" si="88"/>
        <v>120.5079244282407</v>
      </c>
      <c r="X92" s="4">
        <f t="shared" si="88"/>
        <v>115.23704828657534</v>
      </c>
      <c r="Y92" s="4">
        <f t="shared" si="88"/>
        <v>117.59335586789948</v>
      </c>
      <c r="Z92" s="4">
        <f t="shared" si="88"/>
        <v>117.43323469618493</v>
      </c>
      <c r="AA92" s="4">
        <f t="shared" si="88"/>
        <v>117.38708588405369</v>
      </c>
      <c r="AB92" s="4">
        <f t="shared" si="88"/>
        <v>120.33993552057531</v>
      </c>
      <c r="AC92" s="4">
        <f t="shared" si="88"/>
        <v>124.17738581648761</v>
      </c>
      <c r="AD92" s="4">
        <f t="shared" si="88"/>
        <v>122.37848135380517</v>
      </c>
      <c r="AE92" s="4">
        <f t="shared" si="88"/>
        <v>127.51022978695634</v>
      </c>
      <c r="AF92" s="4">
        <f t="shared" si="88"/>
        <v>123.17669366734188</v>
      </c>
      <c r="AG92" s="4">
        <f t="shared" si="88"/>
        <v>123.10789262486968</v>
      </c>
      <c r="AI92" s="4">
        <f t="shared" si="89"/>
        <v>-2.65239664382608</v>
      </c>
      <c r="AJ92" s="4">
        <f t="shared" si="89"/>
        <v>-3.5081612740332986</v>
      </c>
      <c r="AK92" s="4">
        <f t="shared" si="89"/>
        <v>-4.5754850227720993</v>
      </c>
      <c r="AL92" s="4">
        <f t="shared" si="89"/>
        <v>-0.5942196643809865</v>
      </c>
      <c r="AM92" s="4">
        <f t="shared" si="89"/>
        <v>0.15307557175930242</v>
      </c>
      <c r="AN92" s="4">
        <f t="shared" si="89"/>
        <v>0.64395171342465574</v>
      </c>
      <c r="AO92" s="4">
        <f t="shared" si="89"/>
        <v>2.694644132100521</v>
      </c>
      <c r="AP92" s="4">
        <f t="shared" si="89"/>
        <v>4.1765303815068933E-2</v>
      </c>
      <c r="AQ92" s="4">
        <f t="shared" si="89"/>
        <v>-0.84508588405368812</v>
      </c>
      <c r="AR92" s="4">
        <f t="shared" si="89"/>
        <v>-1.5769355205753044</v>
      </c>
      <c r="AS92" s="4">
        <f t="shared" si="89"/>
        <v>-2.8893858164876178</v>
      </c>
      <c r="AT92" s="4">
        <f t="shared" si="89"/>
        <v>6.2518646194831717E-2</v>
      </c>
      <c r="AU92" s="4">
        <f t="shared" si="89"/>
        <v>-4.0862297869563378</v>
      </c>
      <c r="AV92" s="4">
        <f t="shared" si="89"/>
        <v>1.4673063326581257</v>
      </c>
      <c r="AW92" s="4">
        <f t="shared" si="89"/>
        <v>2.8107375130318246E-2</v>
      </c>
      <c r="AY92" s="2">
        <f t="shared" si="80"/>
        <v>112.5022685497199</v>
      </c>
      <c r="AZ92" s="2">
        <f t="shared" si="80"/>
        <v>109.84838509479658</v>
      </c>
      <c r="BA92" s="2">
        <f t="shared" si="80"/>
        <v>110.43470900380284</v>
      </c>
      <c r="BB92" s="2">
        <f t="shared" si="80"/>
        <v>110.14148541648918</v>
      </c>
      <c r="BC92" s="2">
        <f t="shared" si="80"/>
        <v>111.08411413154366</v>
      </c>
      <c r="BD92" s="2">
        <f t="shared" si="80"/>
        <v>110.01991139254733</v>
      </c>
      <c r="BE92" s="2">
        <f t="shared" si="80"/>
        <v>110.21871175299418</v>
      </c>
      <c r="BF92" s="2">
        <f t="shared" si="80"/>
        <v>110.39926504031159</v>
      </c>
      <c r="BG92" s="2">
        <f t="shared" si="80"/>
        <v>110.70879428295379</v>
      </c>
      <c r="BH92" s="2">
        <f t="shared" si="80"/>
        <v>113.17075333488745</v>
      </c>
      <c r="BI92" s="2">
        <f t="shared" si="80"/>
        <v>115.90109192754745</v>
      </c>
      <c r="BJ92" s="2">
        <f t="shared" si="80"/>
        <v>117.01354512349091</v>
      </c>
      <c r="BK92" s="2">
        <f t="shared" si="80"/>
        <v>119.74170175646292</v>
      </c>
      <c r="BL92" s="2">
        <f t="shared" si="80"/>
        <v>118.70540638847514</v>
      </c>
      <c r="BM92" s="2">
        <f t="shared" si="80"/>
        <v>120.48543901215599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123.136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123.136</v>
      </c>
      <c r="DK92" s="2">
        <f t="shared" si="90"/>
        <v>131.24145034843207</v>
      </c>
      <c r="DL92" s="2">
        <f t="shared" si="90"/>
        <v>120.46052172739543</v>
      </c>
      <c r="DM92" s="2">
        <f t="shared" si="90"/>
        <v>122.58221116322703</v>
      </c>
      <c r="DN92" s="2">
        <f t="shared" si="90"/>
        <v>122.68856313320826</v>
      </c>
      <c r="DO92" s="2">
        <f t="shared" si="90"/>
        <v>127.1478536585366</v>
      </c>
      <c r="DP92" s="2">
        <f t="shared" si="90"/>
        <v>123.72594452347087</v>
      </c>
      <c r="DQ92" s="2">
        <f t="shared" si="90"/>
        <v>123.39228448043184</v>
      </c>
      <c r="DR92" s="2">
        <f t="shared" si="90"/>
        <v>124.03319662982824</v>
      </c>
      <c r="DS92" s="2">
        <f t="shared" si="90"/>
        <v>122.79190308123245</v>
      </c>
      <c r="DT92" s="2">
        <f t="shared" si="90"/>
        <v>124.94639687055476</v>
      </c>
      <c r="DU92" s="2">
        <f t="shared" si="90"/>
        <v>128.43690375234519</v>
      </c>
      <c r="DV92" s="2">
        <f t="shared" si="90"/>
        <v>127.75910668563299</v>
      </c>
      <c r="DW92" s="2">
        <f t="shared" si="90"/>
        <v>132.99750060060063</v>
      </c>
      <c r="DX92" s="2">
        <f t="shared" si="90"/>
        <v>132.38161132561132</v>
      </c>
      <c r="DY92" s="2">
        <f t="shared" si="90"/>
        <v>133.22911902113461</v>
      </c>
      <c r="EA92" s="2">
        <f t="shared" si="94"/>
        <v>110.48507505064804</v>
      </c>
      <c r="EB92" s="2">
        <f t="shared" si="91"/>
        <v>108.65417579140332</v>
      </c>
      <c r="EC92" s="2">
        <f t="shared" si="91"/>
        <v>108.99951378012229</v>
      </c>
      <c r="ED92" s="2">
        <f t="shared" si="91"/>
        <v>108.80359709239714</v>
      </c>
      <c r="EE92" s="2">
        <f t="shared" si="91"/>
        <v>109.49857735730617</v>
      </c>
      <c r="EF92" s="2">
        <f t="shared" si="91"/>
        <v>108.33954280362158</v>
      </c>
      <c r="EG92" s="2">
        <f t="shared" si="91"/>
        <v>108.73331992246391</v>
      </c>
      <c r="EH92" s="2">
        <f t="shared" si="91"/>
        <v>108.7949699357744</v>
      </c>
      <c r="EI92" s="2">
        <f t="shared" si="91"/>
        <v>109.18000062562787</v>
      </c>
      <c r="EJ92" s="2">
        <f t="shared" si="91"/>
        <v>111.78635127295067</v>
      </c>
      <c r="EK92" s="2">
        <f t="shared" si="91"/>
        <v>114.55713436780306</v>
      </c>
      <c r="EL92" s="2">
        <f t="shared" si="91"/>
        <v>115.66852911980328</v>
      </c>
      <c r="EM92" s="2">
        <f t="shared" si="91"/>
        <v>118.08233945917203</v>
      </c>
      <c r="EN92" s="2">
        <f t="shared" si="91"/>
        <v>116.94270877767954</v>
      </c>
      <c r="EO92" s="2">
        <f t="shared" si="91"/>
        <v>118.70777574361884</v>
      </c>
      <c r="EQ92" s="2">
        <f t="shared" si="92"/>
        <v>110.90390960325485</v>
      </c>
      <c r="ER92" s="2">
        <f t="shared" si="92"/>
        <v>108.89949880410425</v>
      </c>
      <c r="ES92" s="2">
        <f t="shared" si="92"/>
        <v>108.70049996773405</v>
      </c>
      <c r="ET92" s="2">
        <f t="shared" si="92"/>
        <v>109.08189688828777</v>
      </c>
      <c r="EU92" s="2">
        <f t="shared" si="92"/>
        <v>108.70359382478988</v>
      </c>
      <c r="EV92" s="2">
        <f t="shared" si="92"/>
        <v>108.88116782582149</v>
      </c>
      <c r="EW92" s="2">
        <f t="shared" si="92"/>
        <v>109.63000964558572</v>
      </c>
      <c r="EX92" s="2">
        <f t="shared" si="92"/>
        <v>109.00158249068653</v>
      </c>
      <c r="EY92" s="2">
        <f t="shared" si="92"/>
        <v>109.47374929399983</v>
      </c>
      <c r="EZ92" s="2">
        <f t="shared" si="92"/>
        <v>111.61245125665585</v>
      </c>
      <c r="FA92" s="2">
        <f t="shared" si="92"/>
        <v>113.97690011993861</v>
      </c>
      <c r="FB92" s="2">
        <f t="shared" si="92"/>
        <v>115.70300455153176</v>
      </c>
      <c r="FC92" s="2">
        <f t="shared" si="92"/>
        <v>117.93820597327553</v>
      </c>
      <c r="FD92" s="2">
        <f t="shared" si="92"/>
        <v>117.7125042622489</v>
      </c>
      <c r="FE92" s="2">
        <f t="shared" si="92"/>
        <v>119.55378208930053</v>
      </c>
      <c r="FG92" s="2">
        <f t="shared" si="93"/>
        <v>0.90284018084541418</v>
      </c>
      <c r="FH92" s="2">
        <f t="shared" si="93"/>
        <v>0.89888243705500781</v>
      </c>
      <c r="FI92" s="2">
        <f t="shared" si="93"/>
        <v>0.89431127511482911</v>
      </c>
      <c r="FJ92" s="2">
        <f t="shared" si="93"/>
        <v>0.90366962678099516</v>
      </c>
      <c r="FK92" s="2">
        <f t="shared" si="93"/>
        <v>0.91010632526571356</v>
      </c>
      <c r="FL92" s="2">
        <f t="shared" si="93"/>
        <v>0.89083217224158184</v>
      </c>
      <c r="FM92" s="2">
        <f t="shared" si="93"/>
        <v>0.89874617874858331</v>
      </c>
      <c r="FN92" s="2">
        <f t="shared" si="93"/>
        <v>0.89473691078362227</v>
      </c>
      <c r="FO92" s="2">
        <f t="shared" si="93"/>
        <v>0.88771828393531671</v>
      </c>
      <c r="FP92" s="2">
        <f t="shared" si="93"/>
        <v>0.89478325865449682</v>
      </c>
      <c r="FQ92" s="2">
        <f t="shared" si="93"/>
        <v>0.9031125552960152</v>
      </c>
      <c r="FR92" s="2">
        <f t="shared" si="93"/>
        <v>0.88875853696116014</v>
      </c>
      <c r="FS92" s="2">
        <f t="shared" si="93"/>
        <v>0.88873595024583052</v>
      </c>
      <c r="FT92" s="2">
        <f t="shared" si="93"/>
        <v>0.88586627139301044</v>
      </c>
      <c r="FU92" s="2">
        <f t="shared" si="93"/>
        <v>0.87762089910400409</v>
      </c>
      <c r="FW92" s="2">
        <f t="shared" si="82"/>
        <v>1.2124807547341618E-3</v>
      </c>
      <c r="FX92" s="2">
        <f t="shared" si="82"/>
        <v>1.5505070479745386E-3</v>
      </c>
      <c r="FY92" s="2">
        <f t="shared" si="82"/>
        <v>1.1462455134850318E-3</v>
      </c>
      <c r="FZ92" s="2">
        <f t="shared" si="82"/>
        <v>1.2373823213779518E-3</v>
      </c>
      <c r="GA92" s="2">
        <f t="shared" si="82"/>
        <v>1.284968605131213E-3</v>
      </c>
      <c r="GB92" s="2">
        <f t="shared" si="82"/>
        <v>1.2343154839674995E-3</v>
      </c>
      <c r="GC92" s="2">
        <f t="shared" si="82"/>
        <v>1.2441911824912994E-3</v>
      </c>
      <c r="GD92" s="2">
        <f t="shared" si="82"/>
        <v>1.3178702607648872E-3</v>
      </c>
      <c r="GE92" s="2">
        <f t="shared" si="82"/>
        <v>1.4498472722648927E-3</v>
      </c>
      <c r="GF92" s="2">
        <f t="shared" si="82"/>
        <v>1.4666577196964655E-3</v>
      </c>
      <c r="GG92" s="2">
        <f t="shared" si="82"/>
        <v>1.4094807528083708E-3</v>
      </c>
      <c r="GH92" s="2">
        <f t="shared" si="82"/>
        <v>1.2317838538305297E-3</v>
      </c>
      <c r="GI92" s="2">
        <f t="shared" si="82"/>
        <v>1.1026864402478595E-3</v>
      </c>
      <c r="GJ92" s="2">
        <f t="shared" si="82"/>
        <v>7.7695623341116505E-4</v>
      </c>
      <c r="GK92" s="2">
        <f t="shared" si="82"/>
        <v>6.5523673137525041E-4</v>
      </c>
      <c r="GM92" s="86">
        <f t="shared" si="83"/>
        <v>1.8119934545340485E-2</v>
      </c>
      <c r="GN92" s="86">
        <f t="shared" si="83"/>
        <v>1.1841627212064632E-2</v>
      </c>
      <c r="GO92" s="86">
        <f t="shared" si="83"/>
        <v>1.1395000454513469E-2</v>
      </c>
      <c r="GP92" s="86">
        <f t="shared" si="83"/>
        <v>6.4416182772435095E-4</v>
      </c>
      <c r="GQ92" s="86">
        <f t="shared" si="83"/>
        <v>2.5672145193121891E-4</v>
      </c>
      <c r="GR92" s="86">
        <f t="shared" si="83"/>
        <v>1.1650764397429807E-3</v>
      </c>
      <c r="GS92" s="86">
        <f t="shared" si="83"/>
        <v>9.4396098520634054E-4</v>
      </c>
      <c r="GT92" s="86">
        <f t="shared" si="83"/>
        <v>2.5235288748411849E-4</v>
      </c>
      <c r="GU92" s="86">
        <f t="shared" si="83"/>
        <v>1.1283306984002322E-4</v>
      </c>
      <c r="GV92" s="86">
        <f t="shared" si="83"/>
        <v>1.3443522217025693E-3</v>
      </c>
      <c r="GW92" s="86">
        <f t="shared" si="83"/>
        <v>1.1705990110959402E-3</v>
      </c>
      <c r="GX92" s="86">
        <f t="shared" si="83"/>
        <v>6.1520389728007326E-3</v>
      </c>
      <c r="GY92" s="86">
        <f t="shared" si="83"/>
        <v>3.6512435782586034E-2</v>
      </c>
      <c r="GZ92" s="86">
        <f t="shared" si="83"/>
        <v>8.6103368681457806E-3</v>
      </c>
      <c r="HA92" s="86">
        <f t="shared" si="83"/>
        <v>2.6071779496661288E-5</v>
      </c>
      <c r="HC92" s="86">
        <f t="shared" si="73"/>
        <v>2.5827827777343694E-2</v>
      </c>
      <c r="HD92" s="86">
        <f t="shared" si="73"/>
        <v>2.1954776579979789E-2</v>
      </c>
      <c r="HE92" s="86">
        <f t="shared" si="73"/>
        <v>1.6650777411652853E-2</v>
      </c>
      <c r="HF92" s="86">
        <f t="shared" si="73"/>
        <v>2.3889936348356192E-2</v>
      </c>
      <c r="HG92" s="86">
        <f t="shared" si="87"/>
        <v>2.7343867535089814E-2</v>
      </c>
      <c r="HH92" s="86">
        <f t="shared" si="87"/>
        <v>1.2706470085627497E-2</v>
      </c>
      <c r="HI92" s="86">
        <f t="shared" si="87"/>
        <v>1.9122307321976111E-2</v>
      </c>
      <c r="HJ92" s="86">
        <f t="shared" si="87"/>
        <v>2.0000892087317663E-2</v>
      </c>
      <c r="HK92" s="86">
        <f t="shared" si="87"/>
        <v>1.8200820556846325E-2</v>
      </c>
      <c r="HL92" s="86">
        <f t="shared" si="87"/>
        <v>1.9166427529848162E-2</v>
      </c>
      <c r="HM92" s="86">
        <f t="shared" si="87"/>
        <v>2.3558959753153908E-2</v>
      </c>
      <c r="HN92" s="86">
        <f t="shared" si="87"/>
        <v>1.3525868848668346E-2</v>
      </c>
      <c r="HO92" s="86">
        <f t="shared" si="87"/>
        <v>1.209930044471055E-2</v>
      </c>
      <c r="HP92" s="86">
        <f t="shared" si="87"/>
        <v>1.0864346294360937E-2</v>
      </c>
      <c r="HQ92" s="86">
        <f t="shared" si="87"/>
        <v>8.9386112853652409E-3</v>
      </c>
      <c r="HS92" s="86">
        <f t="shared" si="84"/>
        <v>9.2445952925775629E-35</v>
      </c>
      <c r="HT92" s="86">
        <f t="shared" si="84"/>
        <v>6.1453023151859406E-36</v>
      </c>
      <c r="HU92" s="86">
        <f t="shared" si="84"/>
        <v>3.3926087625602843E-38</v>
      </c>
      <c r="HV92" s="86">
        <f t="shared" si="84"/>
        <v>1.1686829591899463E-38</v>
      </c>
      <c r="HW92" s="86">
        <f t="shared" si="84"/>
        <v>1.4671215084085982E-36</v>
      </c>
      <c r="HX92" s="86">
        <f t="shared" si="84"/>
        <v>1.3718779259826197E-44</v>
      </c>
      <c r="HY92" s="86">
        <f t="shared" si="84"/>
        <v>3.2409137248812175E-39</v>
      </c>
      <c r="HZ92" s="86">
        <f t="shared" si="84"/>
        <v>2.042909068093446E-41</v>
      </c>
      <c r="IA92" s="86">
        <f t="shared" si="84"/>
        <v>2.104879701953777E-44</v>
      </c>
      <c r="IB92" s="86">
        <f t="shared" si="84"/>
        <v>5.4500656322091336E-43</v>
      </c>
      <c r="IC92" s="86">
        <f t="shared" si="84"/>
        <v>4.3478953977963295E-39</v>
      </c>
      <c r="ID92" s="86">
        <f t="shared" si="84"/>
        <v>1.9917335545411708E-44</v>
      </c>
      <c r="IE92" s="86">
        <f t="shared" si="84"/>
        <v>5.7913824147834054E-43</v>
      </c>
      <c r="IF92" s="86">
        <f t="shared" si="84"/>
        <v>2.5123446613017501E-23</v>
      </c>
      <c r="IG92" s="86">
        <f t="shared" si="84"/>
        <v>2.4153164927729252E-15</v>
      </c>
      <c r="II92" s="86">
        <f t="shared" si="85"/>
        <v>1.1607525717864688E-169</v>
      </c>
      <c r="IJ92" s="86">
        <f t="shared" si="85"/>
        <v>4.7364600272022454E-177</v>
      </c>
      <c r="IK92" s="86">
        <f t="shared" si="85"/>
        <v>1.2716371549626168E-203</v>
      </c>
      <c r="IL92" s="86">
        <f t="shared" si="85"/>
        <v>2.6681717041860974E-199</v>
      </c>
      <c r="IM92" s="86">
        <f t="shared" si="85"/>
        <v>1.2752806333706532E-184</v>
      </c>
      <c r="IN92" s="86">
        <f t="shared" si="85"/>
        <v>2.0436954828634069E-225</v>
      </c>
      <c r="IO92" s="86">
        <f t="shared" si="85"/>
        <v>1.6520721072270046E-195</v>
      </c>
      <c r="IP92" s="86">
        <f t="shared" si="85"/>
        <v>4.3017650458918812E-210</v>
      </c>
      <c r="IQ92" s="86">
        <f t="shared" si="85"/>
        <v>1.0303483584748239E-223</v>
      </c>
      <c r="IR92" s="86">
        <f t="shared" si="85"/>
        <v>3.6969824672617515E-217</v>
      </c>
      <c r="IS92" s="86">
        <f t="shared" si="85"/>
        <v>9.5820841270955305E-198</v>
      </c>
      <c r="IT92" s="86">
        <f t="shared" si="85"/>
        <v>2.3214086999900802E-222</v>
      </c>
      <c r="IU92" s="86">
        <f t="shared" si="85"/>
        <v>9.3832543911983961E-216</v>
      </c>
      <c r="IV92" s="86">
        <f t="shared" si="85"/>
        <v>3.5391912162536842E-100</v>
      </c>
      <c r="IW92" s="86">
        <f t="shared" si="85"/>
        <v>1.3382033305549292E-46</v>
      </c>
      <c r="IY92" s="86">
        <f t="shared" si="86"/>
        <v>4.3947762322684179E-2</v>
      </c>
      <c r="IZ92" s="86">
        <f t="shared" si="86"/>
        <v>3.3796403792044419E-2</v>
      </c>
      <c r="JA92" s="86">
        <f t="shared" si="86"/>
        <v>2.804577786616632E-2</v>
      </c>
      <c r="JB92" s="86">
        <f t="shared" si="86"/>
        <v>2.4534098176080543E-2</v>
      </c>
      <c r="JC92" s="86">
        <f t="shared" si="86"/>
        <v>2.7600588987021033E-2</v>
      </c>
      <c r="JD92" s="86">
        <f t="shared" si="86"/>
        <v>1.3871546525370478E-2</v>
      </c>
      <c r="JE92" s="86">
        <f t="shared" si="86"/>
        <v>2.0066268307182451E-2</v>
      </c>
      <c r="JF92" s="86">
        <f t="shared" si="86"/>
        <v>2.0253244974801781E-2</v>
      </c>
      <c r="JG92" s="86">
        <f t="shared" si="86"/>
        <v>1.8313653626686348E-2</v>
      </c>
      <c r="JH92" s="86">
        <f t="shared" si="86"/>
        <v>2.0510779751550731E-2</v>
      </c>
      <c r="JI92" s="86">
        <f t="shared" si="86"/>
        <v>2.472955876424985E-2</v>
      </c>
      <c r="JJ92" s="86">
        <f t="shared" si="86"/>
        <v>1.9677907821469078E-2</v>
      </c>
      <c r="JK92" s="86">
        <f t="shared" si="86"/>
        <v>4.8611736227296587E-2</v>
      </c>
      <c r="JL92" s="86">
        <f t="shared" si="86"/>
        <v>1.9474683162506716E-2</v>
      </c>
      <c r="JM92" s="86">
        <f t="shared" si="86"/>
        <v>8.9646830648643164E-3</v>
      </c>
    </row>
    <row r="93" spans="2:273" x14ac:dyDescent="0.25">
      <c r="B93" s="2">
        <v>66</v>
      </c>
      <c r="C93" s="37">
        <v>122.068</v>
      </c>
      <c r="D93" s="37">
        <v>117.81399999999999</v>
      </c>
      <c r="E93" s="37">
        <v>114.64400000000001</v>
      </c>
      <c r="F93" s="37">
        <v>119.81399999999999</v>
      </c>
      <c r="G93" s="37">
        <v>122.08499999999999</v>
      </c>
      <c r="H93" s="37">
        <v>116.322</v>
      </c>
      <c r="I93" s="37">
        <v>119.22</v>
      </c>
      <c r="J93" s="37">
        <v>119.441</v>
      </c>
      <c r="K93" s="37">
        <v>118.271</v>
      </c>
      <c r="L93" s="37">
        <v>119.61</v>
      </c>
      <c r="M93" s="37">
        <v>125.373</v>
      </c>
      <c r="N93" s="37">
        <v>122.746</v>
      </c>
      <c r="O93" s="37">
        <v>122.39</v>
      </c>
      <c r="P93" s="37">
        <v>124.23699999999999</v>
      </c>
      <c r="Q93" s="37">
        <v>124.47499999999999</v>
      </c>
      <c r="S93" s="4">
        <f t="shared" si="88"/>
        <v>125.71933441424162</v>
      </c>
      <c r="T93" s="4">
        <f t="shared" si="88"/>
        <v>120.89088706998871</v>
      </c>
      <c r="U93" s="4">
        <f t="shared" si="88"/>
        <v>119.54579945855757</v>
      </c>
      <c r="V93" s="4">
        <f t="shared" si="88"/>
        <v>122.18422691939641</v>
      </c>
      <c r="W93" s="4">
        <f t="shared" si="88"/>
        <v>124.01934975231643</v>
      </c>
      <c r="X93" s="4">
        <f t="shared" si="88"/>
        <v>117.66474141339879</v>
      </c>
      <c r="Y93" s="4">
        <f t="shared" si="88"/>
        <v>120.61171718126309</v>
      </c>
      <c r="Z93" s="4">
        <f t="shared" si="88"/>
        <v>120.49665127019752</v>
      </c>
      <c r="AA93" s="4">
        <f t="shared" si="88"/>
        <v>120.50989275169778</v>
      </c>
      <c r="AB93" s="4">
        <f t="shared" si="88"/>
        <v>123.50512289242202</v>
      </c>
      <c r="AC93" s="4">
        <f t="shared" si="88"/>
        <v>127.47381130061117</v>
      </c>
      <c r="AD93" s="4">
        <f t="shared" si="88"/>
        <v>124.40111160697332</v>
      </c>
      <c r="AE93" s="4">
        <f t="shared" si="88"/>
        <v>128.15042987255359</v>
      </c>
      <c r="AF93" s="4">
        <f t="shared" si="88"/>
        <v>124.57891495309602</v>
      </c>
      <c r="AG93" s="4">
        <f t="shared" si="88"/>
        <v>124.62358290175487</v>
      </c>
      <c r="AI93" s="4">
        <f t="shared" si="89"/>
        <v>-3.6513344142416173</v>
      </c>
      <c r="AJ93" s="4">
        <f t="shared" si="89"/>
        <v>-3.0768870699887145</v>
      </c>
      <c r="AK93" s="4">
        <f t="shared" si="89"/>
        <v>-4.9017994585575622</v>
      </c>
      <c r="AL93" s="4">
        <f t="shared" si="89"/>
        <v>-2.3702269193964156</v>
      </c>
      <c r="AM93" s="4">
        <f t="shared" si="89"/>
        <v>-1.9343497523164359</v>
      </c>
      <c r="AN93" s="4">
        <f t="shared" si="89"/>
        <v>-1.3427414133987838</v>
      </c>
      <c r="AO93" s="4">
        <f t="shared" si="89"/>
        <v>-1.3917171812630897</v>
      </c>
      <c r="AP93" s="4">
        <f t="shared" si="89"/>
        <v>-1.0556512701975151</v>
      </c>
      <c r="AQ93" s="4">
        <f t="shared" si="89"/>
        <v>-2.2388927516977759</v>
      </c>
      <c r="AR93" s="4">
        <f t="shared" si="89"/>
        <v>-3.8951228924220231</v>
      </c>
      <c r="AS93" s="4">
        <f t="shared" si="89"/>
        <v>-2.1008113006111699</v>
      </c>
      <c r="AT93" s="4">
        <f t="shared" si="89"/>
        <v>-1.6551116069733212</v>
      </c>
      <c r="AU93" s="4">
        <f t="shared" si="89"/>
        <v>-5.760429872553587</v>
      </c>
      <c r="AV93" s="4">
        <f t="shared" si="89"/>
        <v>-0.3419149530960226</v>
      </c>
      <c r="AW93" s="4">
        <f t="shared" si="89"/>
        <v>-0.14858290175487809</v>
      </c>
      <c r="AY93" s="2">
        <f t="shared" ref="AY93:BM109" si="125">IF(OR($B93 &lt; C$230, $B93 &gt; C$233), #N/A, ((1-FG93)*DK93) + (FG93 - FW93)*EA93 + (FW93*EQ93))</f>
        <v>112.29221139873805</v>
      </c>
      <c r="AZ93" s="2">
        <f t="shared" si="125"/>
        <v>109.70626369617192</v>
      </c>
      <c r="BA93" s="2">
        <f t="shared" si="125"/>
        <v>110.25842730963335</v>
      </c>
      <c r="BB93" s="2">
        <f t="shared" si="125"/>
        <v>109.99423468988749</v>
      </c>
      <c r="BC93" s="2">
        <f t="shared" si="125"/>
        <v>110.88826601741746</v>
      </c>
      <c r="BD93" s="2">
        <f t="shared" si="125"/>
        <v>109.87509132832544</v>
      </c>
      <c r="BE93" s="2">
        <f t="shared" si="125"/>
        <v>110.09925059148836</v>
      </c>
      <c r="BF93" s="2">
        <f t="shared" si="125"/>
        <v>110.26816757796928</v>
      </c>
      <c r="BG93" s="2">
        <f t="shared" si="125"/>
        <v>110.55812200773148</v>
      </c>
      <c r="BH93" s="2">
        <f t="shared" si="125"/>
        <v>113.00686183630445</v>
      </c>
      <c r="BI93" s="2">
        <f t="shared" si="125"/>
        <v>115.71581344715794</v>
      </c>
      <c r="BJ93" s="2">
        <f t="shared" si="125"/>
        <v>116.84627454364542</v>
      </c>
      <c r="BK93" s="2">
        <f t="shared" si="125"/>
        <v>119.54517567567375</v>
      </c>
      <c r="BL93" s="2">
        <f t="shared" si="125"/>
        <v>118.5315941190957</v>
      </c>
      <c r="BM93" s="2">
        <f t="shared" si="125"/>
        <v>120.33651670777135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131.60110209059235</v>
      </c>
      <c r="DL93" s="2">
        <f t="shared" si="90"/>
        <v>120.59775269905535</v>
      </c>
      <c r="DM93" s="2">
        <f t="shared" si="90"/>
        <v>122.76471716697937</v>
      </c>
      <c r="DN93" s="2">
        <f t="shared" si="90"/>
        <v>122.87507073170732</v>
      </c>
      <c r="DO93" s="2">
        <f t="shared" si="90"/>
        <v>127.40200703564729</v>
      </c>
      <c r="DP93" s="2">
        <f t="shared" si="90"/>
        <v>123.99546894262687</v>
      </c>
      <c r="DQ93" s="2">
        <f t="shared" si="90"/>
        <v>123.60089642375168</v>
      </c>
      <c r="DR93" s="2">
        <f t="shared" si="90"/>
        <v>124.26459196848674</v>
      </c>
      <c r="DS93" s="2">
        <f t="shared" si="90"/>
        <v>123.01407422969183</v>
      </c>
      <c r="DT93" s="2">
        <f t="shared" si="90"/>
        <v>125.14334068278805</v>
      </c>
      <c r="DU93" s="2">
        <f t="shared" si="90"/>
        <v>128.65554878048778</v>
      </c>
      <c r="DV93" s="2">
        <f t="shared" si="90"/>
        <v>127.98016714082502</v>
      </c>
      <c r="DW93" s="2">
        <f t="shared" si="90"/>
        <v>133.2650735735736</v>
      </c>
      <c r="DX93" s="2">
        <f t="shared" si="90"/>
        <v>132.67750707850706</v>
      </c>
      <c r="DY93" s="2">
        <f t="shared" si="90"/>
        <v>133.54322091212461</v>
      </c>
      <c r="EA93" s="2">
        <f t="shared" si="94"/>
        <v>110.39651324171933</v>
      </c>
      <c r="EB93" s="2">
        <f t="shared" si="91"/>
        <v>108.58841172125092</v>
      </c>
      <c r="EC93" s="2">
        <f t="shared" si="91"/>
        <v>108.91089854155264</v>
      </c>
      <c r="ED93" s="2">
        <f t="shared" si="91"/>
        <v>108.74156368727114</v>
      </c>
      <c r="EE93" s="2">
        <f t="shared" si="91"/>
        <v>109.40186239519346</v>
      </c>
      <c r="EF93" s="2">
        <f t="shared" si="91"/>
        <v>108.29616197315015</v>
      </c>
      <c r="EG93" s="2">
        <f t="shared" si="91"/>
        <v>108.71067103166054</v>
      </c>
      <c r="EH93" s="2">
        <f t="shared" si="91"/>
        <v>108.7660960062011</v>
      </c>
      <c r="EI93" s="2">
        <f t="shared" si="91"/>
        <v>109.12076915046887</v>
      </c>
      <c r="EJ93" s="2">
        <f t="shared" si="91"/>
        <v>111.70561592212138</v>
      </c>
      <c r="EK93" s="2">
        <f t="shared" si="91"/>
        <v>114.45071822025898</v>
      </c>
      <c r="EL93" s="2">
        <f t="shared" si="91"/>
        <v>115.57526981922499</v>
      </c>
      <c r="EM93" s="2">
        <f t="shared" si="91"/>
        <v>117.97885524898349</v>
      </c>
      <c r="EN93" s="2">
        <f t="shared" si="91"/>
        <v>116.86870553503617</v>
      </c>
      <c r="EO93" s="2">
        <f t="shared" si="91"/>
        <v>118.65630538094109</v>
      </c>
      <c r="EQ93" s="2">
        <f t="shared" si="92"/>
        <v>110.80325202335639</v>
      </c>
      <c r="ER93" s="2">
        <f t="shared" si="92"/>
        <v>108.826420346739</v>
      </c>
      <c r="ES93" s="2">
        <f t="shared" si="92"/>
        <v>108.6202276079711</v>
      </c>
      <c r="ET93" s="2">
        <f t="shared" si="92"/>
        <v>109.01167691621636</v>
      </c>
      <c r="EU93" s="2">
        <f t="shared" si="92"/>
        <v>108.63105337563309</v>
      </c>
      <c r="EV93" s="2">
        <f t="shared" si="92"/>
        <v>108.82189679396743</v>
      </c>
      <c r="EW93" s="2">
        <f t="shared" si="92"/>
        <v>109.58108696943971</v>
      </c>
      <c r="EX93" s="2">
        <f t="shared" si="92"/>
        <v>108.96662227248535</v>
      </c>
      <c r="EY93" s="2">
        <f t="shared" si="92"/>
        <v>109.40557172324043</v>
      </c>
      <c r="EZ93" s="2">
        <f t="shared" si="92"/>
        <v>111.53676241187289</v>
      </c>
      <c r="FA93" s="2">
        <f t="shared" si="92"/>
        <v>113.88763890684505</v>
      </c>
      <c r="FB93" s="2">
        <f t="shared" si="92"/>
        <v>115.60878393349337</v>
      </c>
      <c r="FC93" s="2">
        <f t="shared" si="92"/>
        <v>117.83858985866067</v>
      </c>
      <c r="FD93" s="2">
        <f t="shared" si="92"/>
        <v>117.61801244966202</v>
      </c>
      <c r="FE93" s="2">
        <f t="shared" si="92"/>
        <v>119.46432109726477</v>
      </c>
      <c r="FG93" s="2">
        <f t="shared" si="93"/>
        <v>0.91062512499737969</v>
      </c>
      <c r="FH93" s="2">
        <f t="shared" si="93"/>
        <v>0.90695181361607258</v>
      </c>
      <c r="FI93" s="2">
        <f t="shared" si="93"/>
        <v>0.90270595501414819</v>
      </c>
      <c r="FJ93" s="2">
        <f t="shared" si="93"/>
        <v>0.91139463383993191</v>
      </c>
      <c r="FK93" s="2">
        <f t="shared" si="93"/>
        <v>0.91736235785757669</v>
      </c>
      <c r="FL93" s="2">
        <f t="shared" si="93"/>
        <v>0.89947212870916859</v>
      </c>
      <c r="FM93" s="2">
        <f t="shared" si="93"/>
        <v>0.90682530186189725</v>
      </c>
      <c r="FN93" s="2">
        <f t="shared" si="93"/>
        <v>0.90310144619221555</v>
      </c>
      <c r="FO93" s="2">
        <f t="shared" si="93"/>
        <v>0.89657607355781277</v>
      </c>
      <c r="FP93" s="2">
        <f t="shared" si="93"/>
        <v>0.90314450979576621</v>
      </c>
      <c r="FQ93" s="2">
        <f t="shared" si="93"/>
        <v>0.91087782972604969</v>
      </c>
      <c r="FR93" s="2">
        <f t="shared" si="93"/>
        <v>0.8975437335854165</v>
      </c>
      <c r="FS93" s="2">
        <f t="shared" si="93"/>
        <v>0.89752272496097718</v>
      </c>
      <c r="FT93" s="2">
        <f t="shared" si="93"/>
        <v>0.8948528589527569</v>
      </c>
      <c r="FU93" s="2">
        <f t="shared" si="93"/>
        <v>0.88717401943587904</v>
      </c>
      <c r="FW93" s="2">
        <f t="shared" ref="FW93:GK109" si="127">POWER(10,($B93-C$232)/C$229)/(1+POWER(10,($B93-C$232)/C$229))</f>
        <v>1.329303211636539E-3</v>
      </c>
      <c r="FX93" s="2">
        <f t="shared" si="127"/>
        <v>1.6998428913630557E-3</v>
      </c>
      <c r="FY93" s="2">
        <f t="shared" si="127"/>
        <v>1.2566942380385548E-3</v>
      </c>
      <c r="FZ93" s="2">
        <f t="shared" si="127"/>
        <v>1.3566007841203079E-3</v>
      </c>
      <c r="GA93" s="2">
        <f t="shared" si="127"/>
        <v>1.4087654115597164E-3</v>
      </c>
      <c r="GB93" s="2">
        <f t="shared" si="127"/>
        <v>1.3532388655161614E-3</v>
      </c>
      <c r="GC93" s="2">
        <f t="shared" si="127"/>
        <v>1.3640647647553618E-3</v>
      </c>
      <c r="GD93" s="2">
        <f t="shared" si="127"/>
        <v>1.4448323019940602E-3</v>
      </c>
      <c r="GE93" s="2">
        <f t="shared" si="127"/>
        <v>1.5895035841613817E-3</v>
      </c>
      <c r="GF93" s="2">
        <f t="shared" si="127"/>
        <v>1.6079306878701806E-3</v>
      </c>
      <c r="GG93" s="2">
        <f t="shared" si="127"/>
        <v>1.5452547831633677E-3</v>
      </c>
      <c r="GH93" s="2">
        <f t="shared" si="127"/>
        <v>1.3504636486025238E-3</v>
      </c>
      <c r="GI93" s="2">
        <f t="shared" si="127"/>
        <v>1.2089430252706021E-3</v>
      </c>
      <c r="GJ93" s="2">
        <f t="shared" si="127"/>
        <v>8.5185171505404813E-4</v>
      </c>
      <c r="GK93" s="2">
        <f t="shared" si="127"/>
        <v>7.1840737438292408E-4</v>
      </c>
      <c r="GM93" s="86">
        <f t="shared" ref="GM93:HA109" si="128" xml:space="preserve"> _xlfn.NORM.DIST($B93, C$7, ABS(C$11), TRUE) * _xlfn.NORM.DIST(($B93 - C$7)*C$15, 0, ABS(C$11), TRUE) * 2</f>
        <v>5.9676168703102356E-3</v>
      </c>
      <c r="GN93" s="86">
        <f t="shared" si="128"/>
        <v>3.3927950450235124E-3</v>
      </c>
      <c r="GO93" s="86">
        <f t="shared" si="128"/>
        <v>2.8514659500236618E-3</v>
      </c>
      <c r="GP93" s="86">
        <f t="shared" si="128"/>
        <v>7.8927608849474037E-5</v>
      </c>
      <c r="GQ93" s="86">
        <f t="shared" si="128"/>
        <v>2.2683777810068479E-5</v>
      </c>
      <c r="GR93" s="86">
        <f t="shared" si="128"/>
        <v>1.5151839926424139E-4</v>
      </c>
      <c r="GS93" s="86">
        <f t="shared" si="128"/>
        <v>1.086012327130435E-4</v>
      </c>
      <c r="GT93" s="86">
        <f t="shared" si="128"/>
        <v>2.2030992126232413E-5</v>
      </c>
      <c r="GU93" s="86">
        <f t="shared" si="128"/>
        <v>8.4599788669912967E-6</v>
      </c>
      <c r="GV93" s="86">
        <f t="shared" si="128"/>
        <v>2.1882747172799664E-4</v>
      </c>
      <c r="GW93" s="86">
        <f t="shared" si="128"/>
        <v>1.8036864632276718E-4</v>
      </c>
      <c r="GX93" s="86">
        <f t="shared" si="128"/>
        <v>1.3533044355491632E-3</v>
      </c>
      <c r="GY93" s="86">
        <f t="shared" si="128"/>
        <v>1.5428654851794199E-2</v>
      </c>
      <c r="GZ93" s="86">
        <f t="shared" si="128"/>
        <v>2.2694932605360619E-3</v>
      </c>
      <c r="HA93" s="86">
        <f t="shared" si="128"/>
        <v>2.1301173018210931E-6</v>
      </c>
      <c r="HC93" s="86">
        <f t="shared" si="73"/>
        <v>3.752795936326056E-2</v>
      </c>
      <c r="HD93" s="86">
        <f t="shared" si="73"/>
        <v>3.2900345988400526E-2</v>
      </c>
      <c r="HE93" s="86">
        <f t="shared" si="73"/>
        <v>2.5582917650302944E-2</v>
      </c>
      <c r="HF93" s="86">
        <f t="shared" si="73"/>
        <v>3.5996863409637425E-2</v>
      </c>
      <c r="HG93" s="86">
        <f t="shared" si="87"/>
        <v>4.0374171155060701E-2</v>
      </c>
      <c r="HH93" s="86">
        <f t="shared" si="87"/>
        <v>2.0360645609590739E-2</v>
      </c>
      <c r="HI93" s="86">
        <f t="shared" si="87"/>
        <v>2.9062426031580265E-2</v>
      </c>
      <c r="HJ93" s="86">
        <f t="shared" si="87"/>
        <v>3.0893277701282074E-2</v>
      </c>
      <c r="HK93" s="86">
        <f t="shared" si="87"/>
        <v>2.8839312966348361E-2</v>
      </c>
      <c r="HL93" s="86">
        <f t="shared" si="87"/>
        <v>3.0100875314730532E-2</v>
      </c>
      <c r="HM93" s="86">
        <f t="shared" si="87"/>
        <v>3.5750850096484647E-2</v>
      </c>
      <c r="HN93" s="86">
        <f t="shared" si="87"/>
        <v>2.1528093941654079E-2</v>
      </c>
      <c r="HO93" s="86">
        <f t="shared" si="87"/>
        <v>1.9101754345923969E-2</v>
      </c>
      <c r="HP93" s="86">
        <f t="shared" si="87"/>
        <v>1.7209371350726133E-2</v>
      </c>
      <c r="HQ93" s="86">
        <f t="shared" si="87"/>
        <v>1.5562662888347529E-2</v>
      </c>
      <c r="HS93" s="86">
        <f t="shared" ref="HS93:IG109" si="129" xml:space="preserve"> _xlfn.NORM.DIST($B93, C$9, ABS(C$13), TRUE) * _xlfn.NORM.DIST(($B93 - C$9)*C$17, 0, ABS(C$13), TRUE) * 2</f>
        <v>2.158555449744286E-33</v>
      </c>
      <c r="HT93" s="86">
        <f t="shared" si="129"/>
        <v>1.8387606577979918E-34</v>
      </c>
      <c r="HU93" s="86">
        <f t="shared" si="129"/>
        <v>1.2373197563768977E-36</v>
      </c>
      <c r="HV93" s="86">
        <f t="shared" si="129"/>
        <v>4.3687125013897299E-37</v>
      </c>
      <c r="HW93" s="86">
        <f t="shared" si="129"/>
        <v>4.4134292283868215E-35</v>
      </c>
      <c r="HX93" s="86">
        <f t="shared" si="129"/>
        <v>8.6775586427801341E-43</v>
      </c>
      <c r="HY93" s="86">
        <f t="shared" si="129"/>
        <v>1.2057583207601252E-37</v>
      </c>
      <c r="HZ93" s="86">
        <f t="shared" si="129"/>
        <v>9.9960663584930955E-40</v>
      </c>
      <c r="IA93" s="86">
        <f t="shared" si="129"/>
        <v>1.4364013215494165E-42</v>
      </c>
      <c r="IB93" s="86">
        <f t="shared" si="129"/>
        <v>3.2833897128394173E-41</v>
      </c>
      <c r="IC93" s="86">
        <f t="shared" si="129"/>
        <v>1.7572140547446148E-37</v>
      </c>
      <c r="ID93" s="86">
        <f t="shared" si="129"/>
        <v>1.2138133059622464E-42</v>
      </c>
      <c r="IE93" s="86">
        <f t="shared" si="129"/>
        <v>2.902406265515359E-41</v>
      </c>
      <c r="IF93" s="86">
        <f t="shared" si="129"/>
        <v>1.7470031942647171E-22</v>
      </c>
      <c r="IG93" s="86">
        <f t="shared" si="129"/>
        <v>8.1464190138330559E-15</v>
      </c>
      <c r="II93" s="86">
        <f t="shared" ref="II93:IW109" si="130" xml:space="preserve"> _xlfn.NORM.DIST($B93, C$10, ABS(C$14), TRUE) * _xlfn.NORM.DIST(($B93 - C$10)*C$18, 0, ABS(C$14), TRUE) * 2</f>
        <v>4.2849231627948742E-165</v>
      </c>
      <c r="IJ93" s="86">
        <f t="shared" si="130"/>
        <v>4.2072968245252006E-172</v>
      </c>
      <c r="IK93" s="86">
        <f t="shared" si="130"/>
        <v>3.5525646596763877E-198</v>
      </c>
      <c r="IL93" s="86">
        <f t="shared" si="130"/>
        <v>6.5507893198840823E-194</v>
      </c>
      <c r="IM93" s="86">
        <f t="shared" si="130"/>
        <v>1.3276069937231735E-179</v>
      </c>
      <c r="IN93" s="86">
        <f t="shared" si="130"/>
        <v>2.5779741701018864E-219</v>
      </c>
      <c r="IO93" s="86">
        <f t="shared" si="130"/>
        <v>3.2277736790998116E-190</v>
      </c>
      <c r="IP93" s="86">
        <f t="shared" si="130"/>
        <v>2.3556116983832456E-204</v>
      </c>
      <c r="IQ93" s="86">
        <f t="shared" si="130"/>
        <v>1.642962868612468E-217</v>
      </c>
      <c r="IR93" s="86">
        <f t="shared" si="130"/>
        <v>3.9607841006645256E-211</v>
      </c>
      <c r="IS93" s="86">
        <f t="shared" si="130"/>
        <v>2.7200540620380328E-192</v>
      </c>
      <c r="IT93" s="86">
        <f t="shared" si="130"/>
        <v>2.4065077116915676E-216</v>
      </c>
      <c r="IU93" s="86">
        <f t="shared" si="130"/>
        <v>5.168651662875875E-210</v>
      </c>
      <c r="IV93" s="86">
        <f t="shared" si="130"/>
        <v>1.1492443964141468E-97</v>
      </c>
      <c r="IW93" s="86">
        <f t="shared" si="130"/>
        <v>1.7627302157891568E-45</v>
      </c>
      <c r="IY93" s="86">
        <f t="shared" ref="IY93:JM109" si="131">GM93+HC93+HS93+II93</f>
        <v>4.3495576233570796E-2</v>
      </c>
      <c r="IZ93" s="86">
        <f t="shared" si="131"/>
        <v>3.6293141033424035E-2</v>
      </c>
      <c r="JA93" s="86">
        <f t="shared" si="131"/>
        <v>2.8434383600326605E-2</v>
      </c>
      <c r="JB93" s="86">
        <f t="shared" si="131"/>
        <v>3.6075791018486902E-2</v>
      </c>
      <c r="JC93" s="86">
        <f t="shared" si="131"/>
        <v>4.039685493287077E-2</v>
      </c>
      <c r="JD93" s="86">
        <f t="shared" si="131"/>
        <v>2.0512164008854982E-2</v>
      </c>
      <c r="JE93" s="86">
        <f t="shared" si="131"/>
        <v>2.9171027264293308E-2</v>
      </c>
      <c r="JF93" s="86">
        <f t="shared" si="131"/>
        <v>3.0915308693408305E-2</v>
      </c>
      <c r="JG93" s="86">
        <f t="shared" si="131"/>
        <v>2.8847772945215351E-2</v>
      </c>
      <c r="JH93" s="86">
        <f t="shared" si="131"/>
        <v>3.0319702786458531E-2</v>
      </c>
      <c r="JI93" s="86">
        <f t="shared" si="131"/>
        <v>3.5931218742807414E-2</v>
      </c>
      <c r="JJ93" s="86">
        <f t="shared" si="131"/>
        <v>2.2881398377203242E-2</v>
      </c>
      <c r="JK93" s="86">
        <f t="shared" si="131"/>
        <v>3.4530409197718166E-2</v>
      </c>
      <c r="JL93" s="86">
        <f t="shared" si="131"/>
        <v>1.9478864611262196E-2</v>
      </c>
      <c r="JM93" s="86">
        <f t="shared" si="131"/>
        <v>1.5564793005657496E-2</v>
      </c>
    </row>
    <row r="94" spans="2:273" x14ac:dyDescent="0.25">
      <c r="B94" s="2">
        <v>67</v>
      </c>
      <c r="C94" s="37">
        <v>121.271</v>
      </c>
      <c r="D94" s="37">
        <v>117.949</v>
      </c>
      <c r="E94" s="37">
        <v>117.23699999999999</v>
      </c>
      <c r="F94" s="37">
        <v>121.559</v>
      </c>
      <c r="G94" s="37">
        <v>126.91500000000001</v>
      </c>
      <c r="H94" s="37">
        <v>118.797</v>
      </c>
      <c r="I94" s="37">
        <v>120.068</v>
      </c>
      <c r="J94" s="37">
        <v>122.407</v>
      </c>
      <c r="K94" s="37">
        <v>121.017</v>
      </c>
      <c r="L94" s="37">
        <v>124.78</v>
      </c>
      <c r="M94" s="37">
        <v>126.35599999999999</v>
      </c>
      <c r="N94" s="37">
        <v>124.068</v>
      </c>
      <c r="O94" s="37">
        <v>125.47499999999999</v>
      </c>
      <c r="P94" s="37">
        <v>125.051</v>
      </c>
      <c r="Q94" s="37">
        <v>126.746</v>
      </c>
      <c r="S94" s="4">
        <f t="shared" si="88"/>
        <v>129.75057806930815</v>
      </c>
      <c r="T94" s="4">
        <f t="shared" si="88"/>
        <v>124.79787823197317</v>
      </c>
      <c r="U94" s="4">
        <f t="shared" si="88"/>
        <v>123.01705243573191</v>
      </c>
      <c r="V94" s="4">
        <f t="shared" si="88"/>
        <v>126.74148058924268</v>
      </c>
      <c r="W94" s="4">
        <f t="shared" si="88"/>
        <v>128.57891815520557</v>
      </c>
      <c r="X94" s="4">
        <f t="shared" si="88"/>
        <v>121.16800737452331</v>
      </c>
      <c r="Y94" s="4">
        <f t="shared" si="88"/>
        <v>124.70755741468882</v>
      </c>
      <c r="Z94" s="4">
        <f t="shared" si="88"/>
        <v>124.63062240034795</v>
      </c>
      <c r="AA94" s="4">
        <f t="shared" si="88"/>
        <v>124.80176879066948</v>
      </c>
      <c r="AB94" s="4">
        <f t="shared" si="88"/>
        <v>127.89898604923653</v>
      </c>
      <c r="AC94" s="4">
        <f t="shared" si="88"/>
        <v>131.90747487684973</v>
      </c>
      <c r="AD94" s="4">
        <f t="shared" si="88"/>
        <v>127.61797062201255</v>
      </c>
      <c r="AE94" s="4">
        <f t="shared" si="88"/>
        <v>130.79978105717151</v>
      </c>
      <c r="AF94" s="4">
        <f t="shared" si="88"/>
        <v>127.05073464818912</v>
      </c>
      <c r="AG94" s="4">
        <f t="shared" si="88"/>
        <v>126.93787886652338</v>
      </c>
      <c r="AI94" s="4">
        <f t="shared" si="89"/>
        <v>-8.4795780693081468</v>
      </c>
      <c r="AJ94" s="4">
        <f t="shared" si="89"/>
        <v>-6.848878231973174</v>
      </c>
      <c r="AK94" s="4">
        <f t="shared" si="89"/>
        <v>-5.7800524357319176</v>
      </c>
      <c r="AL94" s="4">
        <f t="shared" si="89"/>
        <v>-5.1824805892426866</v>
      </c>
      <c r="AM94" s="4">
        <f t="shared" si="89"/>
        <v>-1.6639181552055646</v>
      </c>
      <c r="AN94" s="4">
        <f t="shared" si="89"/>
        <v>-2.371007374523316</v>
      </c>
      <c r="AO94" s="4">
        <f t="shared" si="89"/>
        <v>-4.6395574146888237</v>
      </c>
      <c r="AP94" s="4">
        <f t="shared" si="89"/>
        <v>-2.2236224003479492</v>
      </c>
      <c r="AQ94" s="4">
        <f t="shared" si="89"/>
        <v>-3.7847687906694887</v>
      </c>
      <c r="AR94" s="4">
        <f t="shared" si="89"/>
        <v>-3.1189860492365256</v>
      </c>
      <c r="AS94" s="4">
        <f t="shared" si="89"/>
        <v>-5.5514748768497384</v>
      </c>
      <c r="AT94" s="4">
        <f t="shared" si="89"/>
        <v>-3.5499706220125518</v>
      </c>
      <c r="AU94" s="4">
        <f t="shared" si="89"/>
        <v>-5.3247810571715206</v>
      </c>
      <c r="AV94" s="4">
        <f t="shared" si="89"/>
        <v>-1.9997346481891185</v>
      </c>
      <c r="AW94" s="4">
        <f t="shared" si="89"/>
        <v>-0.19187886652338193</v>
      </c>
      <c r="AY94" s="2">
        <f t="shared" si="125"/>
        <v>112.08745452893859</v>
      </c>
      <c r="AZ94" s="2">
        <f t="shared" si="125"/>
        <v>109.56798293251681</v>
      </c>
      <c r="BA94" s="2">
        <f t="shared" si="125"/>
        <v>110.08606813389325</v>
      </c>
      <c r="BB94" s="2">
        <f t="shared" si="125"/>
        <v>109.85125161292977</v>
      </c>
      <c r="BC94" s="2">
        <f t="shared" si="125"/>
        <v>110.69717464469815</v>
      </c>
      <c r="BD94" s="2">
        <f t="shared" si="125"/>
        <v>109.73467855897196</v>
      </c>
      <c r="BE94" s="2">
        <f t="shared" si="125"/>
        <v>109.98487472389384</v>
      </c>
      <c r="BF94" s="2">
        <f t="shared" si="125"/>
        <v>110.14214784845124</v>
      </c>
      <c r="BG94" s="2">
        <f t="shared" si="125"/>
        <v>110.41130864179307</v>
      </c>
      <c r="BH94" s="2">
        <f t="shared" si="125"/>
        <v>112.84653177024333</v>
      </c>
      <c r="BI94" s="2">
        <f t="shared" si="125"/>
        <v>115.53370673700404</v>
      </c>
      <c r="BJ94" s="2">
        <f t="shared" si="125"/>
        <v>116.68136978486923</v>
      </c>
      <c r="BK94" s="2">
        <f t="shared" si="125"/>
        <v>119.35184004906861</v>
      </c>
      <c r="BL94" s="2">
        <f t="shared" si="125"/>
        <v>118.361332712345</v>
      </c>
      <c r="BM94" s="2">
        <f t="shared" si="125"/>
        <v>120.1906368847412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131.96075383275263</v>
      </c>
      <c r="DL94" s="2">
        <f t="shared" si="90"/>
        <v>120.73498367071527</v>
      </c>
      <c r="DM94" s="2">
        <f t="shared" si="90"/>
        <v>122.94722317073172</v>
      </c>
      <c r="DN94" s="2">
        <f t="shared" si="90"/>
        <v>123.06157833020639</v>
      </c>
      <c r="DO94" s="2">
        <f t="shared" si="90"/>
        <v>127.65616041275798</v>
      </c>
      <c r="DP94" s="2">
        <f t="shared" si="90"/>
        <v>124.26499336178287</v>
      </c>
      <c r="DQ94" s="2">
        <f t="shared" si="90"/>
        <v>123.80950836707152</v>
      </c>
      <c r="DR94" s="2">
        <f t="shared" si="90"/>
        <v>124.49598730714524</v>
      </c>
      <c r="DS94" s="2">
        <f t="shared" si="90"/>
        <v>123.23624537815121</v>
      </c>
      <c r="DT94" s="2">
        <f t="shared" si="90"/>
        <v>125.34028449502134</v>
      </c>
      <c r="DU94" s="2">
        <f t="shared" si="90"/>
        <v>128.87419380863037</v>
      </c>
      <c r="DV94" s="2">
        <f t="shared" si="90"/>
        <v>128.20122759601705</v>
      </c>
      <c r="DW94" s="2">
        <f t="shared" si="90"/>
        <v>133.53264654654657</v>
      </c>
      <c r="DX94" s="2">
        <f t="shared" si="90"/>
        <v>132.97340283140284</v>
      </c>
      <c r="DY94" s="2">
        <f t="shared" si="90"/>
        <v>133.85732280311458</v>
      </c>
      <c r="EA94" s="2">
        <f t="shared" si="94"/>
        <v>110.30795143279063</v>
      </c>
      <c r="EB94" s="2">
        <f t="shared" si="91"/>
        <v>108.52264765109852</v>
      </c>
      <c r="EC94" s="2">
        <f t="shared" si="91"/>
        <v>108.822283302983</v>
      </c>
      <c r="ED94" s="2">
        <f t="shared" si="91"/>
        <v>108.67953028214515</v>
      </c>
      <c r="EE94" s="2">
        <f t="shared" si="91"/>
        <v>109.30514743308073</v>
      </c>
      <c r="EF94" s="2">
        <f t="shared" si="91"/>
        <v>108.25278114267871</v>
      </c>
      <c r="EG94" s="2">
        <f t="shared" si="91"/>
        <v>108.68802214085719</v>
      </c>
      <c r="EH94" s="2">
        <f t="shared" si="91"/>
        <v>108.73722207662779</v>
      </c>
      <c r="EI94" s="2">
        <f t="shared" si="91"/>
        <v>109.06153767530986</v>
      </c>
      <c r="EJ94" s="2">
        <f t="shared" si="91"/>
        <v>111.62488057129208</v>
      </c>
      <c r="EK94" s="2">
        <f t="shared" si="91"/>
        <v>114.3443020727149</v>
      </c>
      <c r="EL94" s="2">
        <f t="shared" si="91"/>
        <v>115.48201051864669</v>
      </c>
      <c r="EM94" s="2">
        <f t="shared" si="91"/>
        <v>117.87537103879495</v>
      </c>
      <c r="EN94" s="2">
        <f t="shared" si="91"/>
        <v>116.79470229239281</v>
      </c>
      <c r="EO94" s="2">
        <f t="shared" si="91"/>
        <v>118.60483501826334</v>
      </c>
      <c r="EQ94" s="2">
        <f t="shared" si="92"/>
        <v>110.70259444345794</v>
      </c>
      <c r="ER94" s="2">
        <f t="shared" si="92"/>
        <v>108.75334188937374</v>
      </c>
      <c r="ES94" s="2">
        <f t="shared" si="92"/>
        <v>108.53995524820817</v>
      </c>
      <c r="ET94" s="2">
        <f t="shared" si="92"/>
        <v>108.94145694414493</v>
      </c>
      <c r="EU94" s="2">
        <f t="shared" si="92"/>
        <v>108.5585129264763</v>
      </c>
      <c r="EV94" s="2">
        <f t="shared" si="92"/>
        <v>108.76262576211336</v>
      </c>
      <c r="EW94" s="2">
        <f t="shared" si="92"/>
        <v>109.5321642932937</v>
      </c>
      <c r="EX94" s="2">
        <f t="shared" si="92"/>
        <v>108.93166205428419</v>
      </c>
      <c r="EY94" s="2">
        <f t="shared" si="92"/>
        <v>109.33739415248102</v>
      </c>
      <c r="EZ94" s="2">
        <f t="shared" si="92"/>
        <v>111.46107356708993</v>
      </c>
      <c r="FA94" s="2">
        <f t="shared" si="92"/>
        <v>113.79837769375149</v>
      </c>
      <c r="FB94" s="2">
        <f t="shared" si="92"/>
        <v>115.51456331545498</v>
      </c>
      <c r="FC94" s="2">
        <f t="shared" si="92"/>
        <v>117.73897374404579</v>
      </c>
      <c r="FD94" s="2">
        <f t="shared" si="92"/>
        <v>117.52352063707512</v>
      </c>
      <c r="FE94" s="2">
        <f t="shared" si="92"/>
        <v>119.37486010522903</v>
      </c>
      <c r="FG94" s="2">
        <f t="shared" si="93"/>
        <v>0.91784306140403615</v>
      </c>
      <c r="FH94" s="2">
        <f t="shared" si="93"/>
        <v>0.91443853387749852</v>
      </c>
      <c r="FI94" s="2">
        <f t="shared" si="93"/>
        <v>0.91050058788976018</v>
      </c>
      <c r="FJ94" s="2">
        <f t="shared" si="93"/>
        <v>0.91855598268392336</v>
      </c>
      <c r="FK94" s="2">
        <f t="shared" si="93"/>
        <v>0.92408155515802937</v>
      </c>
      <c r="FL94" s="2">
        <f t="shared" si="93"/>
        <v>0.90749928936052171</v>
      </c>
      <c r="FM94" s="2">
        <f t="shared" si="93"/>
        <v>0.91432123972487522</v>
      </c>
      <c r="FN94" s="2">
        <f t="shared" si="93"/>
        <v>0.91086752311335506</v>
      </c>
      <c r="FO94" s="2">
        <f t="shared" si="93"/>
        <v>0.9048100115808887</v>
      </c>
      <c r="FP94" s="2">
        <f t="shared" si="93"/>
        <v>0.91090747580732512</v>
      </c>
      <c r="FQ94" s="2">
        <f t="shared" si="93"/>
        <v>0.9180771936527703</v>
      </c>
      <c r="FR94" s="2">
        <f t="shared" si="93"/>
        <v>0.9057087348596673</v>
      </c>
      <c r="FS94" s="2">
        <f t="shared" si="93"/>
        <v>0.90568922454374923</v>
      </c>
      <c r="FT94" s="2">
        <f t="shared" si="93"/>
        <v>0.903209177465085</v>
      </c>
      <c r="FU94" s="2">
        <f t="shared" si="93"/>
        <v>0.89606971870829932</v>
      </c>
      <c r="FW94" s="2">
        <f t="shared" si="127"/>
        <v>1.4573650823346003E-3</v>
      </c>
      <c r="FX94" s="2">
        <f t="shared" si="127"/>
        <v>1.8635350516448238E-3</v>
      </c>
      <c r="FY94" s="2">
        <f t="shared" si="127"/>
        <v>1.3777707853474405E-3</v>
      </c>
      <c r="FZ94" s="2">
        <f t="shared" si="127"/>
        <v>1.4872885207727236E-3</v>
      </c>
      <c r="GA94" s="2">
        <f t="shared" si="127"/>
        <v>1.5444706403038096E-3</v>
      </c>
      <c r="GB94" s="2">
        <f t="shared" si="127"/>
        <v>1.483603213877303E-3</v>
      </c>
      <c r="GC94" s="2">
        <f t="shared" si="127"/>
        <v>1.495470465017711E-3</v>
      </c>
      <c r="GD94" s="2">
        <f t="shared" si="127"/>
        <v>1.5840063139539846E-3</v>
      </c>
      <c r="GE94" s="2">
        <f t="shared" si="127"/>
        <v>1.7425887924836583E-3</v>
      </c>
      <c r="GF94" s="2">
        <f t="shared" si="127"/>
        <v>1.7627874784928946E-3</v>
      </c>
      <c r="GG94" s="2">
        <f t="shared" si="127"/>
        <v>1.6940856171909575E-3</v>
      </c>
      <c r="GH94" s="2">
        <f t="shared" si="127"/>
        <v>1.4805610426390009E-3</v>
      </c>
      <c r="GI94" s="2">
        <f t="shared" si="127"/>
        <v>1.3254250744582652E-3</v>
      </c>
      <c r="GJ94" s="2">
        <f t="shared" si="127"/>
        <v>9.3396007428610229E-4</v>
      </c>
      <c r="GK94" s="2">
        <f t="shared" si="127"/>
        <v>7.8766342849704804E-4</v>
      </c>
      <c r="GM94" s="86">
        <f t="shared" si="128"/>
        <v>1.6659100278822397E-3</v>
      </c>
      <c r="GN94" s="86">
        <f t="shared" si="128"/>
        <v>8.0704006690706807E-4</v>
      </c>
      <c r="GO94" s="86">
        <f t="shared" si="128"/>
        <v>5.7054109983685106E-4</v>
      </c>
      <c r="GP94" s="86">
        <f t="shared" si="128"/>
        <v>7.1714809890888981E-6</v>
      </c>
      <c r="GQ94" s="86">
        <f t="shared" si="128"/>
        <v>1.4117868395376071E-6</v>
      </c>
      <c r="GR94" s="86">
        <f t="shared" si="128"/>
        <v>1.4493263597000042E-5</v>
      </c>
      <c r="GS94" s="86">
        <f t="shared" si="128"/>
        <v>8.9563239020459335E-6</v>
      </c>
      <c r="GT94" s="86">
        <f t="shared" si="128"/>
        <v>1.3518647775283372E-6</v>
      </c>
      <c r="GU94" s="86">
        <f t="shared" si="128"/>
        <v>4.4211528154453146E-7</v>
      </c>
      <c r="GV94" s="86">
        <f t="shared" si="128"/>
        <v>2.7693543358239049E-5</v>
      </c>
      <c r="GW94" s="86">
        <f t="shared" si="128"/>
        <v>2.1403364255615682E-5</v>
      </c>
      <c r="GX94" s="86">
        <f t="shared" si="128"/>
        <v>2.3605415019265627E-4</v>
      </c>
      <c r="GY94" s="86">
        <f t="shared" si="128"/>
        <v>5.7515242430282356E-3</v>
      </c>
      <c r="GZ94" s="86">
        <f t="shared" si="128"/>
        <v>4.9197451570703171E-4</v>
      </c>
      <c r="HA94" s="86">
        <f t="shared" si="128"/>
        <v>1.30162604497296E-7</v>
      </c>
      <c r="HC94" s="86">
        <f t="shared" si="73"/>
        <v>5.3463726597513798E-2</v>
      </c>
      <c r="HD94" s="86">
        <f t="shared" si="73"/>
        <v>4.8217644308566142E-2</v>
      </c>
      <c r="HE94" s="86">
        <f t="shared" si="73"/>
        <v>3.8392393442730148E-2</v>
      </c>
      <c r="HF94" s="86">
        <f t="shared" si="73"/>
        <v>5.2986488641939188E-2</v>
      </c>
      <c r="HG94" s="86">
        <f t="shared" si="87"/>
        <v>5.8327707563977767E-2</v>
      </c>
      <c r="HH94" s="86">
        <f t="shared" si="87"/>
        <v>3.1763236682421279E-2</v>
      </c>
      <c r="HI94" s="86">
        <f t="shared" si="87"/>
        <v>4.3161951488551356E-2</v>
      </c>
      <c r="HJ94" s="86">
        <f t="shared" si="87"/>
        <v>4.6529484609004294E-2</v>
      </c>
      <c r="HK94" s="86">
        <f t="shared" si="87"/>
        <v>4.4447598611449236E-2</v>
      </c>
      <c r="HL94" s="86">
        <f t="shared" si="87"/>
        <v>4.6016404671931216E-2</v>
      </c>
      <c r="HM94" s="86">
        <f t="shared" si="87"/>
        <v>5.2959223868589513E-2</v>
      </c>
      <c r="HN94" s="86">
        <f t="shared" si="87"/>
        <v>3.3372730197197616E-2</v>
      </c>
      <c r="HO94" s="86">
        <f t="shared" si="87"/>
        <v>2.9417686064257258E-2</v>
      </c>
      <c r="HP94" s="86">
        <f t="shared" si="87"/>
        <v>2.6597440227121537E-2</v>
      </c>
      <c r="HQ94" s="86">
        <f t="shared" si="87"/>
        <v>2.6173090382094661E-2</v>
      </c>
      <c r="HS94" s="86">
        <f t="shared" si="129"/>
        <v>4.7196079868598507E-32</v>
      </c>
      <c r="HT94" s="86">
        <f t="shared" si="129"/>
        <v>5.1097328913965818E-33</v>
      </c>
      <c r="HU94" s="86">
        <f t="shared" si="129"/>
        <v>4.1750657313575693E-35</v>
      </c>
      <c r="HV94" s="86">
        <f t="shared" si="129"/>
        <v>1.5107911692682552E-35</v>
      </c>
      <c r="HW94" s="86">
        <f t="shared" si="129"/>
        <v>1.2343871171122687E-33</v>
      </c>
      <c r="HX94" s="86">
        <f t="shared" si="129"/>
        <v>5.0256746304750712E-41</v>
      </c>
      <c r="HY94" s="86">
        <f t="shared" si="129"/>
        <v>4.1556576977823619E-36</v>
      </c>
      <c r="HZ94" s="86">
        <f t="shared" si="129"/>
        <v>4.4983871276928093E-38</v>
      </c>
      <c r="IA94" s="86">
        <f t="shared" si="129"/>
        <v>8.9420065064119191E-41</v>
      </c>
      <c r="IB94" s="86">
        <f t="shared" si="129"/>
        <v>1.8088531613418012E-39</v>
      </c>
      <c r="IC94" s="86">
        <f t="shared" si="129"/>
        <v>6.5536445635243134E-36</v>
      </c>
      <c r="ID94" s="86">
        <f t="shared" si="129"/>
        <v>6.7816435081663601E-41</v>
      </c>
      <c r="IE94" s="86">
        <f t="shared" si="129"/>
        <v>1.3406545088761922E-39</v>
      </c>
      <c r="IF94" s="86">
        <f t="shared" si="129"/>
        <v>1.1699900337266195E-21</v>
      </c>
      <c r="IG94" s="86">
        <f t="shared" si="129"/>
        <v>2.6853142705457891E-14</v>
      </c>
      <c r="II94" s="86">
        <f t="shared" si="130"/>
        <v>1.3684379856140319E-160</v>
      </c>
      <c r="IJ94" s="86">
        <f t="shared" si="130"/>
        <v>3.1750850812685931E-167</v>
      </c>
      <c r="IK94" s="86">
        <f t="shared" si="130"/>
        <v>8.3615096803409109E-193</v>
      </c>
      <c r="IL94" s="86">
        <f t="shared" si="130"/>
        <v>1.3547491148364642E-188</v>
      </c>
      <c r="IM94" s="86">
        <f t="shared" si="130"/>
        <v>1.1770255644074368E-174</v>
      </c>
      <c r="IN94" s="86">
        <f t="shared" si="130"/>
        <v>2.6779945196389853E-213</v>
      </c>
      <c r="IO94" s="86">
        <f t="shared" si="130"/>
        <v>5.3281531211262837E-185</v>
      </c>
      <c r="IP94" s="86">
        <f t="shared" si="130"/>
        <v>1.0726561214757525E-198</v>
      </c>
      <c r="IQ94" s="86">
        <f t="shared" si="130"/>
        <v>2.1399580377544014E-211</v>
      </c>
      <c r="IR94" s="86">
        <f t="shared" si="130"/>
        <v>3.4845630809599876E-205</v>
      </c>
      <c r="IS94" s="86">
        <f t="shared" si="130"/>
        <v>6.4684780291430354E-187</v>
      </c>
      <c r="IT94" s="86">
        <f t="shared" si="130"/>
        <v>2.0601445737744252E-210</v>
      </c>
      <c r="IU94" s="86">
        <f t="shared" si="130"/>
        <v>2.3788960533108789E-204</v>
      </c>
      <c r="IV94" s="86">
        <f t="shared" si="130"/>
        <v>3.463752645459492E-95</v>
      </c>
      <c r="IW94" s="86">
        <f t="shared" si="130"/>
        <v>2.2481670540527842E-44</v>
      </c>
      <c r="IY94" s="86">
        <f t="shared" si="131"/>
        <v>5.5129636625396036E-2</v>
      </c>
      <c r="IZ94" s="86">
        <f t="shared" si="131"/>
        <v>4.9024684375473207E-2</v>
      </c>
      <c r="JA94" s="86">
        <f t="shared" si="131"/>
        <v>3.8962934542566996E-2</v>
      </c>
      <c r="JB94" s="86">
        <f t="shared" si="131"/>
        <v>5.2993660122928277E-2</v>
      </c>
      <c r="JC94" s="86">
        <f t="shared" si="131"/>
        <v>5.8329119350817304E-2</v>
      </c>
      <c r="JD94" s="86">
        <f t="shared" si="131"/>
        <v>3.1777729946018282E-2</v>
      </c>
      <c r="JE94" s="86">
        <f t="shared" si="131"/>
        <v>4.3170907812453405E-2</v>
      </c>
      <c r="JF94" s="86">
        <f t="shared" si="131"/>
        <v>4.6530836473781825E-2</v>
      </c>
      <c r="JG94" s="86">
        <f t="shared" si="131"/>
        <v>4.4448040726730781E-2</v>
      </c>
      <c r="JH94" s="86">
        <f t="shared" si="131"/>
        <v>4.6044098215289452E-2</v>
      </c>
      <c r="JI94" s="86">
        <f t="shared" si="131"/>
        <v>5.2980627232845127E-2</v>
      </c>
      <c r="JJ94" s="86">
        <f t="shared" si="131"/>
        <v>3.3608784347390272E-2</v>
      </c>
      <c r="JK94" s="86">
        <f t="shared" si="131"/>
        <v>3.5169210307285495E-2</v>
      </c>
      <c r="JL94" s="86">
        <f t="shared" si="131"/>
        <v>2.7089414742828569E-2</v>
      </c>
      <c r="JM94" s="86">
        <f t="shared" si="131"/>
        <v>2.6173220544726011E-2</v>
      </c>
    </row>
    <row r="95" spans="2:273" x14ac:dyDescent="0.25">
      <c r="B95" s="2">
        <v>68</v>
      </c>
      <c r="C95" s="37">
        <v>128.71199999999999</v>
      </c>
      <c r="D95" s="37">
        <v>125.30500000000001</v>
      </c>
      <c r="E95" s="37">
        <v>124.52500000000001</v>
      </c>
      <c r="F95" s="37">
        <v>127.932</v>
      </c>
      <c r="G95" s="37">
        <v>133.76300000000001</v>
      </c>
      <c r="H95" s="37">
        <v>121.57599999999999</v>
      </c>
      <c r="I95" s="37">
        <v>124.068</v>
      </c>
      <c r="J95" s="37">
        <v>128.91499999999999</v>
      </c>
      <c r="K95" s="37">
        <v>124.678</v>
      </c>
      <c r="L95" s="37">
        <v>129.69499999999999</v>
      </c>
      <c r="M95" s="37">
        <v>133.61000000000001</v>
      </c>
      <c r="N95" s="37">
        <v>128.864</v>
      </c>
      <c r="O95" s="37">
        <v>132.559</v>
      </c>
      <c r="P95" s="37">
        <v>125.881</v>
      </c>
      <c r="Q95" s="37">
        <v>130.52500000000001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135.06927933462407</v>
      </c>
      <c r="T95" s="4">
        <f t="shared" si="132"/>
        <v>129.9308910255329</v>
      </c>
      <c r="U95" s="4">
        <f t="shared" si="132"/>
        <v>127.72337582976694</v>
      </c>
      <c r="V95" s="4">
        <f t="shared" si="132"/>
        <v>132.51677735668849</v>
      </c>
      <c r="W95" s="4">
        <f t="shared" si="132"/>
        <v>134.27361105339145</v>
      </c>
      <c r="X95" s="4">
        <f t="shared" si="132"/>
        <v>125.90488021484724</v>
      </c>
      <c r="Y95" s="4">
        <f t="shared" si="132"/>
        <v>129.98174534366487</v>
      </c>
      <c r="Z95" s="4">
        <f t="shared" si="132"/>
        <v>129.97545190106146</v>
      </c>
      <c r="AA95" s="4">
        <f t="shared" si="132"/>
        <v>130.44452637835383</v>
      </c>
      <c r="AB95" s="4">
        <f t="shared" si="132"/>
        <v>133.65006581248508</v>
      </c>
      <c r="AC95" s="4">
        <f t="shared" si="132"/>
        <v>137.56259089008478</v>
      </c>
      <c r="AD95" s="4">
        <f t="shared" si="132"/>
        <v>132.01347172707372</v>
      </c>
      <c r="AE95" s="4">
        <f t="shared" si="132"/>
        <v>135.03218262583735</v>
      </c>
      <c r="AF95" s="4">
        <f t="shared" si="132"/>
        <v>130.52350007543484</v>
      </c>
      <c r="AG95" s="4">
        <f t="shared" si="132"/>
        <v>130.26959176049695</v>
      </c>
      <c r="AI95" s="4">
        <f t="shared" ref="AI95:AW111" si="133">IF(OR($B95 &lt; C$230, $B95 &gt; C$233), 0, C95-S95)</f>
        <v>-6.3572793346240815</v>
      </c>
      <c r="AJ95" s="4">
        <f t="shared" si="133"/>
        <v>-4.6258910255328942</v>
      </c>
      <c r="AK95" s="4">
        <f t="shared" si="133"/>
        <v>-3.1983758297669311</v>
      </c>
      <c r="AL95" s="4">
        <f t="shared" si="133"/>
        <v>-4.5847773566884911</v>
      </c>
      <c r="AM95" s="4">
        <f t="shared" si="133"/>
        <v>-0.51061105339144319</v>
      </c>
      <c r="AN95" s="4">
        <f t="shared" si="133"/>
        <v>-4.3288802148472456</v>
      </c>
      <c r="AO95" s="4">
        <f t="shared" si="133"/>
        <v>-5.9137453436648713</v>
      </c>
      <c r="AP95" s="4">
        <f t="shared" si="133"/>
        <v>-1.0604519010614695</v>
      </c>
      <c r="AQ95" s="4">
        <f t="shared" si="133"/>
        <v>-5.7665263783538308</v>
      </c>
      <c r="AR95" s="4">
        <f t="shared" si="133"/>
        <v>-3.9550658124850884</v>
      </c>
      <c r="AS95" s="4">
        <f t="shared" si="133"/>
        <v>-3.9525908900847639</v>
      </c>
      <c r="AT95" s="4">
        <f t="shared" si="133"/>
        <v>-3.1494717270737169</v>
      </c>
      <c r="AU95" s="4">
        <f t="shared" si="133"/>
        <v>-2.473182625837353</v>
      </c>
      <c r="AV95" s="4">
        <f t="shared" si="133"/>
        <v>-4.6425000754348389</v>
      </c>
      <c r="AW95" s="4">
        <f t="shared" si="133"/>
        <v>0.2554082395030548</v>
      </c>
      <c r="AY95" s="2">
        <f t="shared" si="125"/>
        <v>111.88804432225926</v>
      </c>
      <c r="AZ95" s="2">
        <f t="shared" si="125"/>
        <v>109.43349423301416</v>
      </c>
      <c r="BA95" s="2">
        <f t="shared" si="125"/>
        <v>109.91765165457558</v>
      </c>
      <c r="BB95" s="2">
        <f t="shared" si="125"/>
        <v>109.71248288196293</v>
      </c>
      <c r="BC95" s="2">
        <f t="shared" si="125"/>
        <v>110.5108063861653</v>
      </c>
      <c r="BD95" s="2">
        <f t="shared" si="125"/>
        <v>109.59871879756246</v>
      </c>
      <c r="BE95" s="2">
        <f t="shared" si="125"/>
        <v>109.87548988962527</v>
      </c>
      <c r="BF95" s="2">
        <f t="shared" si="125"/>
        <v>110.02115246077348</v>
      </c>
      <c r="BG95" s="2">
        <f t="shared" si="125"/>
        <v>110.26841346713432</v>
      </c>
      <c r="BH95" s="2">
        <f t="shared" si="125"/>
        <v>112.68980670518603</v>
      </c>
      <c r="BI95" s="2">
        <f t="shared" si="125"/>
        <v>115.35484253186935</v>
      </c>
      <c r="BJ95" s="2">
        <f t="shared" si="125"/>
        <v>116.51899376648139</v>
      </c>
      <c r="BK95" s="2">
        <f t="shared" si="125"/>
        <v>119.16186650703828</v>
      </c>
      <c r="BL95" s="2">
        <f t="shared" si="125"/>
        <v>118.19478802414164</v>
      </c>
      <c r="BM95" s="2">
        <f t="shared" si="125"/>
        <v>120.04802563817418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132.32040557491291</v>
      </c>
      <c r="DL95" s="2">
        <f t="shared" si="134"/>
        <v>120.87221464237518</v>
      </c>
      <c r="DM95" s="2">
        <f t="shared" si="134"/>
        <v>123.12972917448405</v>
      </c>
      <c r="DN95" s="2">
        <f t="shared" si="134"/>
        <v>123.24808592870545</v>
      </c>
      <c r="DO95" s="2">
        <f t="shared" si="134"/>
        <v>127.91031378986868</v>
      </c>
      <c r="DP95" s="2">
        <f t="shared" si="134"/>
        <v>124.53451778093887</v>
      </c>
      <c r="DQ95" s="2">
        <f t="shared" si="134"/>
        <v>124.01812031039135</v>
      </c>
      <c r="DR95" s="2">
        <f t="shared" si="134"/>
        <v>124.72738264580373</v>
      </c>
      <c r="DS95" s="2">
        <f t="shared" si="134"/>
        <v>123.45841652661061</v>
      </c>
      <c r="DT95" s="2">
        <f t="shared" si="134"/>
        <v>125.53722830725462</v>
      </c>
      <c r="DU95" s="2">
        <f t="shared" si="134"/>
        <v>129.09283883677296</v>
      </c>
      <c r="DV95" s="2">
        <f t="shared" si="134"/>
        <v>128.42228805120908</v>
      </c>
      <c r="DW95" s="2">
        <f t="shared" si="134"/>
        <v>133.80021951951954</v>
      </c>
      <c r="DX95" s="2">
        <f t="shared" si="134"/>
        <v>133.26929858429858</v>
      </c>
      <c r="DY95" s="2">
        <f t="shared" si="134"/>
        <v>134.17142469410459</v>
      </c>
      <c r="EA95" s="2">
        <f t="shared" si="94"/>
        <v>110.21938962386193</v>
      </c>
      <c r="EB95" s="2">
        <f t="shared" si="91"/>
        <v>108.45688358094613</v>
      </c>
      <c r="EC95" s="2">
        <f t="shared" si="91"/>
        <v>108.73366806441335</v>
      </c>
      <c r="ED95" s="2">
        <f t="shared" si="91"/>
        <v>108.61749687701915</v>
      </c>
      <c r="EE95" s="2">
        <f t="shared" si="91"/>
        <v>109.20843247096801</v>
      </c>
      <c r="EF95" s="2">
        <f t="shared" si="91"/>
        <v>108.20940031220728</v>
      </c>
      <c r="EG95" s="2">
        <f t="shared" si="91"/>
        <v>108.66537325005382</v>
      </c>
      <c r="EH95" s="2">
        <f t="shared" si="91"/>
        <v>108.70834814705448</v>
      </c>
      <c r="EI95" s="2">
        <f t="shared" si="91"/>
        <v>109.00230620015087</v>
      </c>
      <c r="EJ95" s="2">
        <f t="shared" si="91"/>
        <v>111.5441452204628</v>
      </c>
      <c r="EK95" s="2">
        <f t="shared" si="91"/>
        <v>114.23788592517081</v>
      </c>
      <c r="EL95" s="2">
        <f t="shared" si="91"/>
        <v>115.38875121806839</v>
      </c>
      <c r="EM95" s="2">
        <f t="shared" ref="EM95:EO158" si="135">CQ$228*$B95+CQ$229</f>
        <v>117.77188682860641</v>
      </c>
      <c r="EN95" s="2">
        <f t="shared" si="135"/>
        <v>116.72069904974946</v>
      </c>
      <c r="EO95" s="2">
        <f t="shared" si="135"/>
        <v>118.55336465558561</v>
      </c>
      <c r="EQ95" s="2">
        <f t="shared" ref="EQ95:FE111" si="136">CU$228*$B95+CU$229</f>
        <v>110.60193686355949</v>
      </c>
      <c r="ER95" s="2">
        <f t="shared" si="136"/>
        <v>108.68026343200849</v>
      </c>
      <c r="ES95" s="2">
        <f t="shared" si="136"/>
        <v>108.45968288844523</v>
      </c>
      <c r="ET95" s="2">
        <f t="shared" si="136"/>
        <v>108.8712369720735</v>
      </c>
      <c r="EU95" s="2">
        <f t="shared" si="136"/>
        <v>108.48597247731951</v>
      </c>
      <c r="EV95" s="2">
        <f t="shared" si="136"/>
        <v>108.70335473025928</v>
      </c>
      <c r="EW95" s="2">
        <f t="shared" si="136"/>
        <v>109.4832416171477</v>
      </c>
      <c r="EX95" s="2">
        <f t="shared" si="136"/>
        <v>108.89670183608301</v>
      </c>
      <c r="EY95" s="2">
        <f t="shared" si="136"/>
        <v>109.26921658172162</v>
      </c>
      <c r="EZ95" s="2">
        <f t="shared" si="136"/>
        <v>111.38538472230697</v>
      </c>
      <c r="FA95" s="2">
        <f t="shared" si="136"/>
        <v>113.70911648065793</v>
      </c>
      <c r="FB95" s="2">
        <f t="shared" si="136"/>
        <v>115.42034269741659</v>
      </c>
      <c r="FC95" s="2">
        <f t="shared" si="136"/>
        <v>117.63935762943093</v>
      </c>
      <c r="FD95" s="2">
        <f t="shared" si="136"/>
        <v>117.42902882448823</v>
      </c>
      <c r="FE95" s="2">
        <f t="shared" si="136"/>
        <v>119.28539911319328</v>
      </c>
      <c r="FG95" s="2">
        <f t="shared" ref="FG95:FU111" si="137">POWER(10,($B95-C$231)/C$229)/(1+POWER(10,($B95-C$231)/C$229))</f>
        <v>0.92452638876934223</v>
      </c>
      <c r="FH95" s="2">
        <f t="shared" si="137"/>
        <v>0.92137508927235567</v>
      </c>
      <c r="FI95" s="2">
        <f t="shared" si="137"/>
        <v>0.91772767326410809</v>
      </c>
      <c r="FJ95" s="2">
        <f t="shared" si="137"/>
        <v>0.92518604231754342</v>
      </c>
      <c r="FK95" s="2">
        <f t="shared" si="137"/>
        <v>0.93029593220756279</v>
      </c>
      <c r="FL95" s="2">
        <f t="shared" si="137"/>
        <v>0.91494609038459018</v>
      </c>
      <c r="FM95" s="2">
        <f t="shared" si="137"/>
        <v>0.92126648553431334</v>
      </c>
      <c r="FN95" s="2">
        <f t="shared" si="137"/>
        <v>0.91806764472764679</v>
      </c>
      <c r="FO95" s="2">
        <f t="shared" si="137"/>
        <v>0.91245242768428414</v>
      </c>
      <c r="FP95" s="2">
        <f t="shared" si="137"/>
        <v>0.91810466021386594</v>
      </c>
      <c r="FQ95" s="2">
        <f t="shared" si="137"/>
        <v>0.9247430364228364</v>
      </c>
      <c r="FR95" s="2">
        <f t="shared" si="137"/>
        <v>0.91328591122214042</v>
      </c>
      <c r="FS95" s="2">
        <f t="shared" si="137"/>
        <v>0.91326781860232975</v>
      </c>
      <c r="FT95" s="2">
        <f t="shared" si="137"/>
        <v>0.91096747131833167</v>
      </c>
      <c r="FU95" s="2">
        <f t="shared" si="137"/>
        <v>0.90433966823296053</v>
      </c>
      <c r="FW95" s="2">
        <f t="shared" si="127"/>
        <v>1.5977443874215303E-3</v>
      </c>
      <c r="FX95" s="2">
        <f t="shared" si="127"/>
        <v>2.0429582473918601E-3</v>
      </c>
      <c r="FY95" s="2">
        <f t="shared" si="127"/>
        <v>1.5104948431310932E-3</v>
      </c>
      <c r="FZ95" s="2">
        <f t="shared" si="127"/>
        <v>1.6305454659427186E-3</v>
      </c>
      <c r="GA95" s="2">
        <f t="shared" si="127"/>
        <v>1.693226077882932E-3</v>
      </c>
      <c r="GB95" s="2">
        <f t="shared" si="127"/>
        <v>1.6265057652531281E-3</v>
      </c>
      <c r="GC95" s="2">
        <f t="shared" si="127"/>
        <v>1.6395142082779278E-3</v>
      </c>
      <c r="GD95" s="2">
        <f t="shared" si="127"/>
        <v>1.7365630006480246E-3</v>
      </c>
      <c r="GE95" s="2">
        <f t="shared" si="127"/>
        <v>1.9103894376463072E-3</v>
      </c>
      <c r="GF95" s="2">
        <f t="shared" si="127"/>
        <v>1.9325293682573277E-3</v>
      </c>
      <c r="GG95" s="2">
        <f t="shared" si="127"/>
        <v>1.8572243925778903E-3</v>
      </c>
      <c r="GH95" s="2">
        <f t="shared" si="127"/>
        <v>1.6231710445437377E-3</v>
      </c>
      <c r="GI95" s="2">
        <f t="shared" si="127"/>
        <v>1.4531138783794846E-3</v>
      </c>
      <c r="GJ95" s="2">
        <f t="shared" si="127"/>
        <v>1.0239745904665179E-3</v>
      </c>
      <c r="GK95" s="2">
        <f t="shared" si="127"/>
        <v>8.6359014900434772E-4</v>
      </c>
      <c r="GM95" s="86">
        <f t="shared" si="128"/>
        <v>3.9350977299136672E-4</v>
      </c>
      <c r="GN95" s="86">
        <f t="shared" si="128"/>
        <v>1.5909001756534775E-4</v>
      </c>
      <c r="GO95" s="86">
        <f t="shared" si="128"/>
        <v>9.1051347381356461E-5</v>
      </c>
      <c r="GP95" s="86">
        <f t="shared" si="128"/>
        <v>4.8222488841270419E-7</v>
      </c>
      <c r="GQ95" s="86">
        <f t="shared" si="128"/>
        <v>6.1743914876320308E-8</v>
      </c>
      <c r="GR95" s="86">
        <f t="shared" si="128"/>
        <v>1.0173715857055193E-6</v>
      </c>
      <c r="GS95" s="86">
        <f t="shared" si="128"/>
        <v>5.2806329845466106E-7</v>
      </c>
      <c r="GT95" s="86">
        <f t="shared" si="128"/>
        <v>5.8181394661143676E-8</v>
      </c>
      <c r="GU95" s="86">
        <f t="shared" si="128"/>
        <v>1.6076459506684315E-8</v>
      </c>
      <c r="GV95" s="86">
        <f t="shared" si="128"/>
        <v>2.7206122212421892E-6</v>
      </c>
      <c r="GW95" s="86">
        <f t="shared" si="128"/>
        <v>1.9525188434619868E-6</v>
      </c>
      <c r="GX95" s="86">
        <f t="shared" si="128"/>
        <v>3.2582042139174326E-5</v>
      </c>
      <c r="GY95" s="86">
        <f t="shared" si="128"/>
        <v>1.8895395913061553E-3</v>
      </c>
      <c r="GZ95" s="86">
        <f t="shared" si="128"/>
        <v>8.7580859769953798E-5</v>
      </c>
      <c r="HA95" s="86">
        <f t="shared" si="128"/>
        <v>5.9469626884352258E-9</v>
      </c>
      <c r="HC95" s="86">
        <f t="shared" si="73"/>
        <v>7.4693958091938489E-2</v>
      </c>
      <c r="HD95" s="86">
        <f t="shared" si="73"/>
        <v>6.9126334950511653E-2</v>
      </c>
      <c r="HE95" s="86">
        <f t="shared" si="73"/>
        <v>5.628839819726579E-2</v>
      </c>
      <c r="HF95" s="86">
        <f t="shared" si="73"/>
        <v>7.6212271846839305E-2</v>
      </c>
      <c r="HG95" s="86">
        <f t="shared" si="87"/>
        <v>8.2466010769444209E-2</v>
      </c>
      <c r="HH95" s="86">
        <f t="shared" si="87"/>
        <v>4.8254489999025624E-2</v>
      </c>
      <c r="HI95" s="86">
        <f t="shared" si="87"/>
        <v>6.2653836569722107E-2</v>
      </c>
      <c r="HJ95" s="86">
        <f t="shared" si="87"/>
        <v>6.8353134777236715E-2</v>
      </c>
      <c r="HK95" s="86">
        <f t="shared" si="87"/>
        <v>6.6651932421408155E-2</v>
      </c>
      <c r="HL95" s="86">
        <f t="shared" si="87"/>
        <v>6.8496692562061853E-2</v>
      </c>
      <c r="HM95" s="86">
        <f t="shared" si="87"/>
        <v>7.6601174752670947E-2</v>
      </c>
      <c r="HN95" s="86">
        <f t="shared" si="87"/>
        <v>5.0400622718725807E-2</v>
      </c>
      <c r="HO95" s="86">
        <f t="shared" si="87"/>
        <v>4.4204339722707174E-2</v>
      </c>
      <c r="HP95" s="86">
        <f t="shared" si="87"/>
        <v>4.0116504318092716E-2</v>
      </c>
      <c r="HQ95" s="86">
        <f t="shared" si="87"/>
        <v>4.2534313806003837E-2</v>
      </c>
      <c r="HS95" s="86">
        <f t="shared" si="129"/>
        <v>9.6632701670130281E-31</v>
      </c>
      <c r="HT95" s="86">
        <f t="shared" si="129"/>
        <v>1.3187772029303783E-31</v>
      </c>
      <c r="HU95" s="86">
        <f t="shared" si="129"/>
        <v>1.3034276447381718E-33</v>
      </c>
      <c r="HV95" s="86">
        <f t="shared" si="129"/>
        <v>4.8334642973073198E-34</v>
      </c>
      <c r="HW95" s="86">
        <f t="shared" si="129"/>
        <v>3.209966289413365E-32</v>
      </c>
      <c r="HX95" s="86">
        <f t="shared" si="129"/>
        <v>2.6651062611877694E-39</v>
      </c>
      <c r="HY95" s="86">
        <f t="shared" si="129"/>
        <v>1.3268273824145475E-34</v>
      </c>
      <c r="HZ95" s="86">
        <f t="shared" si="129"/>
        <v>1.8618344454610197E-36</v>
      </c>
      <c r="IA95" s="86">
        <f t="shared" si="129"/>
        <v>5.0782501651610541E-39</v>
      </c>
      <c r="IB95" s="86">
        <f t="shared" si="129"/>
        <v>9.1128392924336156E-38</v>
      </c>
      <c r="IC95" s="86">
        <f t="shared" si="129"/>
        <v>2.255604256273603E-34</v>
      </c>
      <c r="ID95" s="86">
        <f t="shared" si="129"/>
        <v>3.4736728418412189E-39</v>
      </c>
      <c r="IE95" s="86">
        <f t="shared" si="129"/>
        <v>5.7077685936982402E-38</v>
      </c>
      <c r="IF95" s="86">
        <f t="shared" si="129"/>
        <v>7.5465931033460827E-21</v>
      </c>
      <c r="IG95" s="86">
        <f t="shared" si="129"/>
        <v>8.6509704409943489E-14</v>
      </c>
      <c r="II95" s="86">
        <f t="shared" si="130"/>
        <v>3.7808395839344922E-156</v>
      </c>
      <c r="IJ95" s="86">
        <f t="shared" si="130"/>
        <v>2.035697095998516E-162</v>
      </c>
      <c r="IK95" s="86">
        <f t="shared" si="130"/>
        <v>1.6580347255835774E-187</v>
      </c>
      <c r="IL95" s="86">
        <f t="shared" si="130"/>
        <v>2.359999343077877E-183</v>
      </c>
      <c r="IM95" s="86">
        <f t="shared" si="130"/>
        <v>8.8870428161771059E-170</v>
      </c>
      <c r="IN95" s="86">
        <f t="shared" si="130"/>
        <v>2.2909305830693162E-207</v>
      </c>
      <c r="IO95" s="86">
        <f t="shared" si="130"/>
        <v>7.4310852779077559E-180</v>
      </c>
      <c r="IP95" s="86">
        <f t="shared" si="130"/>
        <v>4.0618097191697623E-193</v>
      </c>
      <c r="IQ95" s="86">
        <f t="shared" si="130"/>
        <v>2.2767700653486693E-205</v>
      </c>
      <c r="IR95" s="86">
        <f t="shared" si="130"/>
        <v>2.5173954852526511E-199</v>
      </c>
      <c r="IS95" s="86">
        <f t="shared" si="130"/>
        <v>1.2886536801626014E-181</v>
      </c>
      <c r="IT95" s="86">
        <f t="shared" si="130"/>
        <v>1.4564155465256737E-204</v>
      </c>
      <c r="IU95" s="86">
        <f t="shared" si="130"/>
        <v>9.1485097151983034E-199</v>
      </c>
      <c r="IV95" s="86">
        <f t="shared" si="130"/>
        <v>9.6896783939085371E-93</v>
      </c>
      <c r="IW95" s="86">
        <f t="shared" si="130"/>
        <v>2.7762081030052616E-43</v>
      </c>
      <c r="IY95" s="86">
        <f t="shared" si="131"/>
        <v>7.5087467864929855E-2</v>
      </c>
      <c r="IZ95" s="86">
        <f t="shared" si="131"/>
        <v>6.9285424968077006E-2</v>
      </c>
      <c r="JA95" s="86">
        <f t="shared" si="131"/>
        <v>5.6379449544647145E-2</v>
      </c>
      <c r="JB95" s="86">
        <f t="shared" si="131"/>
        <v>7.6212754071727715E-2</v>
      </c>
      <c r="JC95" s="86">
        <f t="shared" si="131"/>
        <v>8.2466072513359079E-2</v>
      </c>
      <c r="JD95" s="86">
        <f t="shared" si="131"/>
        <v>4.8255507370611329E-2</v>
      </c>
      <c r="JE95" s="86">
        <f t="shared" si="131"/>
        <v>6.2654364633020557E-2</v>
      </c>
      <c r="JF95" s="86">
        <f t="shared" si="131"/>
        <v>6.8353192958631376E-2</v>
      </c>
      <c r="JG95" s="86">
        <f t="shared" si="131"/>
        <v>6.6651948497867666E-2</v>
      </c>
      <c r="JH95" s="86">
        <f t="shared" si="131"/>
        <v>6.8499413174283097E-2</v>
      </c>
      <c r="JI95" s="86">
        <f t="shared" si="131"/>
        <v>7.6603127271514415E-2</v>
      </c>
      <c r="JJ95" s="86">
        <f t="shared" si="131"/>
        <v>5.0433204760864984E-2</v>
      </c>
      <c r="JK95" s="86">
        <f t="shared" si="131"/>
        <v>4.6093879314013327E-2</v>
      </c>
      <c r="JL95" s="86">
        <f t="shared" si="131"/>
        <v>4.020408517786267E-2</v>
      </c>
      <c r="JM95" s="86">
        <f t="shared" si="131"/>
        <v>4.2534319753053031E-2</v>
      </c>
    </row>
    <row r="96" spans="2:273" x14ac:dyDescent="0.25">
      <c r="B96" s="2">
        <v>69</v>
      </c>
      <c r="C96" s="37">
        <v>140.06800000000001</v>
      </c>
      <c r="D96" s="37">
        <v>135.40700000000001</v>
      </c>
      <c r="E96" s="37">
        <v>130.08500000000001</v>
      </c>
      <c r="F96" s="37">
        <v>137.93199999999999</v>
      </c>
      <c r="G96" s="37">
        <v>139.08500000000001</v>
      </c>
      <c r="H96" s="37">
        <v>128.42400000000001</v>
      </c>
      <c r="I96" s="37">
        <v>131.017</v>
      </c>
      <c r="J96" s="37">
        <v>137.64400000000001</v>
      </c>
      <c r="K96" s="37">
        <v>134.03399999999999</v>
      </c>
      <c r="L96" s="37">
        <v>140.15299999999999</v>
      </c>
      <c r="M96" s="37">
        <v>142.47499999999999</v>
      </c>
      <c r="N96" s="37">
        <v>135.05099999999999</v>
      </c>
      <c r="O96" s="37">
        <v>138.40700000000001</v>
      </c>
      <c r="P96" s="37">
        <v>131.661</v>
      </c>
      <c r="Q96" s="37">
        <v>133.16900000000001</v>
      </c>
      <c r="S96" s="4">
        <f t="shared" si="132"/>
        <v>141.56309820523711</v>
      </c>
      <c r="T96" s="4">
        <f t="shared" si="132"/>
        <v>136.26557713016692</v>
      </c>
      <c r="U96" s="4">
        <f t="shared" si="132"/>
        <v>133.6833604770257</v>
      </c>
      <c r="V96" s="4">
        <f t="shared" si="132"/>
        <v>139.57067897649299</v>
      </c>
      <c r="W96" s="4">
        <f t="shared" si="132"/>
        <v>141.14157535778574</v>
      </c>
      <c r="X96" s="4">
        <f t="shared" si="132"/>
        <v>132.04425099603128</v>
      </c>
      <c r="Y96" s="4">
        <f t="shared" si="132"/>
        <v>136.53187469520668</v>
      </c>
      <c r="Z96" s="4">
        <f t="shared" si="132"/>
        <v>136.62352497658657</v>
      </c>
      <c r="AA96" s="4">
        <f t="shared" si="132"/>
        <v>137.5561769170975</v>
      </c>
      <c r="AB96" s="4">
        <f t="shared" si="132"/>
        <v>140.85958750281409</v>
      </c>
      <c r="AC96" s="4">
        <f t="shared" si="132"/>
        <v>144.4969784637785</v>
      </c>
      <c r="AD96" s="4">
        <f t="shared" si="132"/>
        <v>137.69540339960415</v>
      </c>
      <c r="AE96" s="4">
        <f t="shared" si="132"/>
        <v>140.73616383667928</v>
      </c>
      <c r="AF96" s="4">
        <f t="shared" si="132"/>
        <v>135.08720805100862</v>
      </c>
      <c r="AG96" s="4">
        <f t="shared" si="132"/>
        <v>134.81379425143572</v>
      </c>
      <c r="AI96" s="4">
        <f t="shared" si="133"/>
        <v>-1.4950982052370989</v>
      </c>
      <c r="AJ96" s="4">
        <f t="shared" si="133"/>
        <v>-0.85857713016690695</v>
      </c>
      <c r="AK96" s="4">
        <f t="shared" si="133"/>
        <v>-3.5983604770256932</v>
      </c>
      <c r="AL96" s="4">
        <f t="shared" si="133"/>
        <v>-1.6386789764929972</v>
      </c>
      <c r="AM96" s="4">
        <f t="shared" si="133"/>
        <v>-2.0565753577857322</v>
      </c>
      <c r="AN96" s="4">
        <f t="shared" si="133"/>
        <v>-3.6202509960312739</v>
      </c>
      <c r="AO96" s="4">
        <f t="shared" si="133"/>
        <v>-5.5148746952066858</v>
      </c>
      <c r="AP96" s="4">
        <f t="shared" si="133"/>
        <v>1.0204750234134394</v>
      </c>
      <c r="AQ96" s="4">
        <f t="shared" si="133"/>
        <v>-3.5221769170975108</v>
      </c>
      <c r="AR96" s="4">
        <f t="shared" si="133"/>
        <v>-0.70658750281410221</v>
      </c>
      <c r="AS96" s="4">
        <f t="shared" si="133"/>
        <v>-2.0219784637785096</v>
      </c>
      <c r="AT96" s="4">
        <f t="shared" si="133"/>
        <v>-2.6444033996041583</v>
      </c>
      <c r="AU96" s="4">
        <f t="shared" si="133"/>
        <v>-2.3291638366792711</v>
      </c>
      <c r="AV96" s="4">
        <f t="shared" si="133"/>
        <v>-3.426208051008615</v>
      </c>
      <c r="AW96" s="4">
        <f t="shared" si="133"/>
        <v>-1.6447942514357123</v>
      </c>
      <c r="AY96" s="2">
        <f t="shared" si="125"/>
        <v>111.69397857297682</v>
      </c>
      <c r="AZ96" s="2">
        <f t="shared" si="125"/>
        <v>109.30272610719814</v>
      </c>
      <c r="BA96" s="2">
        <f t="shared" si="125"/>
        <v>109.75316422579947</v>
      </c>
      <c r="BB96" s="2">
        <f t="shared" si="125"/>
        <v>109.57784972096506</v>
      </c>
      <c r="BC96" s="2">
        <f t="shared" si="125"/>
        <v>110.32909545274048</v>
      </c>
      <c r="BD96" s="2">
        <f t="shared" si="125"/>
        <v>109.46721636556083</v>
      </c>
      <c r="BE96" s="2">
        <f t="shared" si="125"/>
        <v>109.77097594825051</v>
      </c>
      <c r="BF96" s="2">
        <f t="shared" si="125"/>
        <v>109.90509602424815</v>
      </c>
      <c r="BG96" s="2">
        <f t="shared" si="125"/>
        <v>110.12945672349367</v>
      </c>
      <c r="BH96" s="2">
        <f t="shared" si="125"/>
        <v>112.53669576009962</v>
      </c>
      <c r="BI96" s="2">
        <f t="shared" si="125"/>
        <v>115.17925602967445</v>
      </c>
      <c r="BJ96" s="2">
        <f t="shared" si="125"/>
        <v>116.35926691627331</v>
      </c>
      <c r="BK96" s="2">
        <f t="shared" si="125"/>
        <v>118.97537642188995</v>
      </c>
      <c r="BL96" s="2">
        <f t="shared" si="125"/>
        <v>118.03207379796397</v>
      </c>
      <c r="BM96" s="2">
        <f t="shared" si="125"/>
        <v>119.90885255113663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132.68005731707319</v>
      </c>
      <c r="DL96" s="2">
        <f t="shared" si="134"/>
        <v>121.0094456140351</v>
      </c>
      <c r="DM96" s="2">
        <f t="shared" si="134"/>
        <v>123.31223517823641</v>
      </c>
      <c r="DN96" s="2">
        <f t="shared" si="134"/>
        <v>123.43459352720451</v>
      </c>
      <c r="DO96" s="2">
        <f t="shared" si="134"/>
        <v>128.16446716697936</v>
      </c>
      <c r="DP96" s="2">
        <f t="shared" si="134"/>
        <v>124.80404220009487</v>
      </c>
      <c r="DQ96" s="2">
        <f t="shared" si="134"/>
        <v>124.22673225371119</v>
      </c>
      <c r="DR96" s="2">
        <f t="shared" si="134"/>
        <v>124.95877798446223</v>
      </c>
      <c r="DS96" s="2">
        <f t="shared" si="134"/>
        <v>123.68058767506999</v>
      </c>
      <c r="DT96" s="2">
        <f t="shared" si="134"/>
        <v>125.73417211948791</v>
      </c>
      <c r="DU96" s="2">
        <f t="shared" si="134"/>
        <v>129.31148386491554</v>
      </c>
      <c r="DV96" s="2">
        <f t="shared" si="134"/>
        <v>128.64334850640111</v>
      </c>
      <c r="DW96" s="2">
        <f t="shared" si="134"/>
        <v>134.06779249249252</v>
      </c>
      <c r="DX96" s="2">
        <f t="shared" si="134"/>
        <v>133.56519433719433</v>
      </c>
      <c r="DY96" s="2">
        <f t="shared" si="134"/>
        <v>134.48552658509456</v>
      </c>
      <c r="EA96" s="2">
        <f t="shared" si="94"/>
        <v>110.13082781493323</v>
      </c>
      <c r="EB96" s="2">
        <f t="shared" si="94"/>
        <v>108.39111951079373</v>
      </c>
      <c r="EC96" s="2">
        <f t="shared" si="94"/>
        <v>108.64505282584371</v>
      </c>
      <c r="ED96" s="2">
        <f t="shared" si="94"/>
        <v>108.55546347189315</v>
      </c>
      <c r="EE96" s="2">
        <f t="shared" si="94"/>
        <v>109.11171750885529</v>
      </c>
      <c r="EF96" s="2">
        <f t="shared" si="94"/>
        <v>108.16601948173584</v>
      </c>
      <c r="EG96" s="2">
        <f t="shared" si="94"/>
        <v>108.64272435925047</v>
      </c>
      <c r="EH96" s="2">
        <f t="shared" si="94"/>
        <v>108.67947421748117</v>
      </c>
      <c r="EI96" s="2">
        <f t="shared" si="94"/>
        <v>108.94307472499187</v>
      </c>
      <c r="EJ96" s="2">
        <f t="shared" si="94"/>
        <v>111.46340986963349</v>
      </c>
      <c r="EK96" s="2">
        <f t="shared" si="94"/>
        <v>114.13146977762675</v>
      </c>
      <c r="EL96" s="2">
        <f t="shared" si="94"/>
        <v>115.2954919174901</v>
      </c>
      <c r="EM96" s="2">
        <f t="shared" si="135"/>
        <v>117.66840261841787</v>
      </c>
      <c r="EN96" s="2">
        <f t="shared" si="135"/>
        <v>116.64669580710608</v>
      </c>
      <c r="EO96" s="2">
        <f t="shared" si="135"/>
        <v>118.50189429290786</v>
      </c>
      <c r="EQ96" s="2">
        <f t="shared" si="136"/>
        <v>110.50127928366103</v>
      </c>
      <c r="ER96" s="2">
        <f t="shared" si="136"/>
        <v>108.60718497464325</v>
      </c>
      <c r="ES96" s="2">
        <f t="shared" si="136"/>
        <v>108.37941052868229</v>
      </c>
      <c r="ET96" s="2">
        <f t="shared" si="136"/>
        <v>108.80101700000208</v>
      </c>
      <c r="EU96" s="2">
        <f t="shared" si="136"/>
        <v>108.41343202816272</v>
      </c>
      <c r="EV96" s="2">
        <f t="shared" si="136"/>
        <v>108.64408369840521</v>
      </c>
      <c r="EW96" s="2">
        <f t="shared" si="136"/>
        <v>109.43431894100168</v>
      </c>
      <c r="EX96" s="2">
        <f t="shared" si="136"/>
        <v>108.86174161788185</v>
      </c>
      <c r="EY96" s="2">
        <f t="shared" si="136"/>
        <v>109.20103901096222</v>
      </c>
      <c r="EZ96" s="2">
        <f t="shared" si="136"/>
        <v>111.30969587752401</v>
      </c>
      <c r="FA96" s="2">
        <f t="shared" si="136"/>
        <v>113.61985526756438</v>
      </c>
      <c r="FB96" s="2">
        <f t="shared" si="136"/>
        <v>115.32612207937819</v>
      </c>
      <c r="FC96" s="2">
        <f t="shared" si="136"/>
        <v>117.53974151481607</v>
      </c>
      <c r="FD96" s="2">
        <f t="shared" si="136"/>
        <v>117.33453701190133</v>
      </c>
      <c r="FE96" s="2">
        <f t="shared" si="136"/>
        <v>119.19593812115752</v>
      </c>
      <c r="FG96" s="2">
        <f t="shared" si="137"/>
        <v>0.93070708393833146</v>
      </c>
      <c r="FH96" s="2">
        <f t="shared" si="137"/>
        <v>0.92779369585924354</v>
      </c>
      <c r="FI96" s="2">
        <f t="shared" si="137"/>
        <v>0.92441961431044639</v>
      </c>
      <c r="FJ96" s="2">
        <f t="shared" si="137"/>
        <v>0.93131673023927175</v>
      </c>
      <c r="FK96" s="2">
        <f t="shared" si="137"/>
        <v>0.93603683559145046</v>
      </c>
      <c r="FL96" s="2">
        <f t="shared" si="137"/>
        <v>0.921845014492085</v>
      </c>
      <c r="FM96" s="2">
        <f t="shared" si="137"/>
        <v>0.92769326229984284</v>
      </c>
      <c r="FN96" s="2">
        <f t="shared" si="137"/>
        <v>0.92473420077095458</v>
      </c>
      <c r="FO96" s="2">
        <f t="shared" si="137"/>
        <v>0.91953583048846954</v>
      </c>
      <c r="FP96" s="2">
        <f t="shared" si="137"/>
        <v>0.92476845123894846</v>
      </c>
      <c r="FQ96" s="2">
        <f t="shared" si="137"/>
        <v>0.93090731574731556</v>
      </c>
      <c r="FR96" s="2">
        <f t="shared" si="137"/>
        <v>0.92030776735280551</v>
      </c>
      <c r="FS96" s="2">
        <f t="shared" si="137"/>
        <v>0.92029101195232088</v>
      </c>
      <c r="FT96" s="2">
        <f t="shared" si="137"/>
        <v>0.91816024453386558</v>
      </c>
      <c r="FU96" s="2">
        <f t="shared" si="137"/>
        <v>0.91201617431009263</v>
      </c>
      <c r="FW96" s="2">
        <f t="shared" si="127"/>
        <v>1.7516218756910859E-3</v>
      </c>
      <c r="FX96" s="2">
        <f t="shared" si="127"/>
        <v>2.2396177431638757E-3</v>
      </c>
      <c r="FY96" s="2">
        <f t="shared" si="127"/>
        <v>1.6559833347303979E-3</v>
      </c>
      <c r="FZ96" s="2">
        <f t="shared" si="127"/>
        <v>1.7875763438640637E-3</v>
      </c>
      <c r="GA96" s="2">
        <f t="shared" si="127"/>
        <v>1.8562822343919871E-3</v>
      </c>
      <c r="GB96" s="2">
        <f t="shared" si="127"/>
        <v>1.7831482916947328E-3</v>
      </c>
      <c r="GC96" s="2">
        <f t="shared" si="127"/>
        <v>1.7974072724824721E-3</v>
      </c>
      <c r="GD96" s="2">
        <f t="shared" si="127"/>
        <v>1.9037845054967247E-3</v>
      </c>
      <c r="GE96" s="2">
        <f t="shared" si="127"/>
        <v>2.0943143595006488E-3</v>
      </c>
      <c r="GF96" s="2">
        <f t="shared" si="127"/>
        <v>2.1185813126818631E-3</v>
      </c>
      <c r="GG96" s="2">
        <f t="shared" si="127"/>
        <v>2.0360412305609784E-3</v>
      </c>
      <c r="GH96" s="2">
        <f t="shared" si="127"/>
        <v>1.7794929892577113E-3</v>
      </c>
      <c r="GI96" s="2">
        <f t="shared" si="127"/>
        <v>1.5930843435991134E-3</v>
      </c>
      <c r="GJ96" s="2">
        <f t="shared" si="127"/>
        <v>1.122654903402083E-3</v>
      </c>
      <c r="GK96" s="2">
        <f t="shared" si="127"/>
        <v>9.4682888125858296E-4</v>
      </c>
      <c r="GM96" s="86">
        <f t="shared" si="128"/>
        <v>7.8558249890724936E-5</v>
      </c>
      <c r="GN96" s="86">
        <f t="shared" si="128"/>
        <v>2.595794196096021E-5</v>
      </c>
      <c r="GO96" s="86">
        <f t="shared" si="128"/>
        <v>1.1569847191104972E-5</v>
      </c>
      <c r="GP96" s="86">
        <f t="shared" si="128"/>
        <v>2.3963985148916602E-8</v>
      </c>
      <c r="GQ96" s="86">
        <f t="shared" si="128"/>
        <v>1.894488398398188E-9</v>
      </c>
      <c r="GR96" s="86">
        <f t="shared" si="128"/>
        <v>5.2332149018748353E-8</v>
      </c>
      <c r="GS96" s="86">
        <f t="shared" si="128"/>
        <v>2.2219385046037044E-8</v>
      </c>
      <c r="GT96" s="86">
        <f t="shared" si="128"/>
        <v>1.7538349211736216E-9</v>
      </c>
      <c r="GU96" s="86">
        <f t="shared" si="128"/>
        <v>4.0632471991575515E-10</v>
      </c>
      <c r="GV96" s="86">
        <f t="shared" si="128"/>
        <v>2.0726783817520696E-7</v>
      </c>
      <c r="GW96" s="86">
        <f t="shared" si="128"/>
        <v>1.3676759533770503E-7</v>
      </c>
      <c r="GX96" s="86">
        <f t="shared" si="128"/>
        <v>3.5539460648107979E-6</v>
      </c>
      <c r="GY96" s="86">
        <f t="shared" si="128"/>
        <v>5.4671903353822936E-4</v>
      </c>
      <c r="GZ96" s="86">
        <f t="shared" si="128"/>
        <v>1.2791313563300135E-5</v>
      </c>
      <c r="HA96" s="86">
        <f t="shared" si="128"/>
        <v>2.0313834315443373E-10</v>
      </c>
      <c r="HC96" s="86">
        <f t="shared" si="73"/>
        <v>0.10235929444510998</v>
      </c>
      <c r="HD96" s="86">
        <f t="shared" si="73"/>
        <v>9.6966504932225764E-2</v>
      </c>
      <c r="HE96" s="86">
        <f t="shared" si="73"/>
        <v>8.0645731286725197E-2</v>
      </c>
      <c r="HF96" s="86">
        <f t="shared" si="73"/>
        <v>0.10714324845307718</v>
      </c>
      <c r="HG96" s="86">
        <f t="shared" si="87"/>
        <v>0.11413431040236396</v>
      </c>
      <c r="HH96" s="86">
        <f t="shared" si="87"/>
        <v>7.1409703407865774E-2</v>
      </c>
      <c r="HI96" s="86">
        <f t="shared" si="87"/>
        <v>8.8916552097171822E-2</v>
      </c>
      <c r="HJ96" s="86">
        <f t="shared" si="87"/>
        <v>9.7968083337846817E-2</v>
      </c>
      <c r="HK96" s="86">
        <f t="shared" si="87"/>
        <v>9.728057537138958E-2</v>
      </c>
      <c r="HL96" s="86">
        <f t="shared" si="87"/>
        <v>9.9309969400282042E-2</v>
      </c>
      <c r="HM96" s="86">
        <f t="shared" si="87"/>
        <v>0.10821677916936064</v>
      </c>
      <c r="HN96" s="86">
        <f t="shared" si="87"/>
        <v>7.4176043968480029E-2</v>
      </c>
      <c r="HO96" s="86">
        <f t="shared" si="87"/>
        <v>6.4826441319588965E-2</v>
      </c>
      <c r="HP96" s="86">
        <f t="shared" si="87"/>
        <v>5.9063678408071654E-2</v>
      </c>
      <c r="HQ96" s="86">
        <f t="shared" si="87"/>
        <v>6.6821235440803137E-2</v>
      </c>
      <c r="HS96" s="86">
        <f t="shared" si="129"/>
        <v>1.8527907470817558E-29</v>
      </c>
      <c r="HT96" s="86">
        <f t="shared" si="129"/>
        <v>3.1612199260126367E-30</v>
      </c>
      <c r="HU96" s="86">
        <f t="shared" si="129"/>
        <v>3.7649778099147472E-32</v>
      </c>
      <c r="HV96" s="86">
        <f t="shared" si="129"/>
        <v>1.4306229042335768E-32</v>
      </c>
      <c r="HW96" s="86">
        <f t="shared" si="129"/>
        <v>7.7612694847037193E-31</v>
      </c>
      <c r="HX96" s="86">
        <f t="shared" si="129"/>
        <v>1.2940982154999726E-37</v>
      </c>
      <c r="HY96" s="86">
        <f t="shared" si="129"/>
        <v>3.9245805796714779E-33</v>
      </c>
      <c r="HZ96" s="86">
        <f t="shared" si="129"/>
        <v>7.0874720262140714E-35</v>
      </c>
      <c r="IA96" s="86">
        <f t="shared" si="129"/>
        <v>2.6310130676385691E-37</v>
      </c>
      <c r="IB96" s="86">
        <f t="shared" si="129"/>
        <v>4.1983979279703381E-36</v>
      </c>
      <c r="IC96" s="86">
        <f t="shared" si="129"/>
        <v>7.1643124918704488E-33</v>
      </c>
      <c r="ID96" s="86">
        <f t="shared" si="129"/>
        <v>1.6312585708650978E-37</v>
      </c>
      <c r="IE96" s="86">
        <f t="shared" si="129"/>
        <v>2.2398311589191572E-36</v>
      </c>
      <c r="IF96" s="86">
        <f t="shared" si="129"/>
        <v>4.6882062376933827E-20</v>
      </c>
      <c r="IG96" s="86">
        <f t="shared" si="129"/>
        <v>2.7238415094773034E-13</v>
      </c>
      <c r="II96" s="86">
        <f t="shared" si="130"/>
        <v>9.0372205048533719E-152</v>
      </c>
      <c r="IJ96" s="86">
        <f t="shared" si="130"/>
        <v>1.108866530603183E-157</v>
      </c>
      <c r="IK96" s="86">
        <f t="shared" si="130"/>
        <v>2.7699450942235757E-182</v>
      </c>
      <c r="IL96" s="86">
        <f t="shared" si="130"/>
        <v>3.4630210379421756E-178</v>
      </c>
      <c r="IM96" s="86">
        <f t="shared" si="130"/>
        <v>5.714604549822355E-165</v>
      </c>
      <c r="IN96" s="86">
        <f t="shared" si="130"/>
        <v>1.613941466918982E-201</v>
      </c>
      <c r="IO96" s="86">
        <f t="shared" si="130"/>
        <v>8.7565333252665294E-175</v>
      </c>
      <c r="IP96" s="86">
        <f t="shared" si="130"/>
        <v>1.2790379607616195E-187</v>
      </c>
      <c r="IQ96" s="86">
        <f t="shared" si="130"/>
        <v>1.9786645346141852E-199</v>
      </c>
      <c r="IR96" s="86">
        <f t="shared" si="130"/>
        <v>1.4934586857422692E-193</v>
      </c>
      <c r="IS96" s="86">
        <f t="shared" si="130"/>
        <v>2.1507132169356448E-176</v>
      </c>
      <c r="IT96" s="86">
        <f t="shared" si="130"/>
        <v>8.5026158428208745E-199</v>
      </c>
      <c r="IU96" s="86">
        <f t="shared" si="130"/>
        <v>2.9397085882294559E-193</v>
      </c>
      <c r="IV96" s="86">
        <f t="shared" si="130"/>
        <v>2.5159491308050563E-90</v>
      </c>
      <c r="IW96" s="86">
        <f t="shared" si="130"/>
        <v>3.3193874680028854E-42</v>
      </c>
      <c r="IY96" s="86">
        <f t="shared" si="131"/>
        <v>0.10243785269500071</v>
      </c>
      <c r="IZ96" s="86">
        <f t="shared" si="131"/>
        <v>9.6992462874186725E-2</v>
      </c>
      <c r="JA96" s="86">
        <f t="shared" si="131"/>
        <v>8.0657301133916309E-2</v>
      </c>
      <c r="JB96" s="86">
        <f t="shared" si="131"/>
        <v>0.10714327241706233</v>
      </c>
      <c r="JC96" s="86">
        <f t="shared" si="131"/>
        <v>0.11413431229685236</v>
      </c>
      <c r="JD96" s="86">
        <f t="shared" si="131"/>
        <v>7.1409755740014791E-2</v>
      </c>
      <c r="JE96" s="86">
        <f t="shared" si="131"/>
        <v>8.8916574316556862E-2</v>
      </c>
      <c r="JF96" s="86">
        <f t="shared" si="131"/>
        <v>9.7968085091681742E-2</v>
      </c>
      <c r="JG96" s="86">
        <f t="shared" si="131"/>
        <v>9.7280575777714304E-2</v>
      </c>
      <c r="JH96" s="86">
        <f t="shared" si="131"/>
        <v>9.9310176668120212E-2</v>
      </c>
      <c r="JI96" s="86">
        <f t="shared" si="131"/>
        <v>0.10821691593695597</v>
      </c>
      <c r="JJ96" s="86">
        <f t="shared" si="131"/>
        <v>7.4179597914544843E-2</v>
      </c>
      <c r="JK96" s="86">
        <f t="shared" si="131"/>
        <v>6.5373160353127194E-2</v>
      </c>
      <c r="JL96" s="86">
        <f t="shared" si="131"/>
        <v>5.9076469721634953E-2</v>
      </c>
      <c r="JM96" s="86">
        <f t="shared" si="131"/>
        <v>6.6821235644213856E-2</v>
      </c>
    </row>
    <row r="97" spans="2:273" x14ac:dyDescent="0.25">
      <c r="B97" s="2">
        <v>70</v>
      </c>
      <c r="C97" s="37">
        <v>150.06800000000001</v>
      </c>
      <c r="D97" s="37">
        <v>147.542</v>
      </c>
      <c r="E97" s="37">
        <v>139.49199999999999</v>
      </c>
      <c r="F97" s="37">
        <v>149.93199999999999</v>
      </c>
      <c r="G97" s="37">
        <v>148.69499999999999</v>
      </c>
      <c r="H97" s="37">
        <v>140.28800000000001</v>
      </c>
      <c r="I97" s="37">
        <v>143.47499999999999</v>
      </c>
      <c r="J97" s="37">
        <v>148.441</v>
      </c>
      <c r="K97" s="37">
        <v>145.542</v>
      </c>
      <c r="L97" s="37">
        <v>149.74600000000001</v>
      </c>
      <c r="M97" s="37">
        <v>155.30500000000001</v>
      </c>
      <c r="N97" s="37">
        <v>143.57599999999999</v>
      </c>
      <c r="O97" s="37">
        <v>148.797</v>
      </c>
      <c r="P97" s="37">
        <v>136.64400000000001</v>
      </c>
      <c r="Q97" s="37">
        <v>137.93199999999999</v>
      </c>
      <c r="S97" s="4">
        <f t="shared" si="132"/>
        <v>149.17119965508982</v>
      </c>
      <c r="T97" s="4">
        <f t="shared" si="132"/>
        <v>143.77930320731446</v>
      </c>
      <c r="U97" s="4">
        <f t="shared" si="132"/>
        <v>140.92838924389599</v>
      </c>
      <c r="V97" s="4">
        <f t="shared" si="132"/>
        <v>147.87371393342963</v>
      </c>
      <c r="W97" s="4">
        <f t="shared" si="132"/>
        <v>149.13674160383431</v>
      </c>
      <c r="X97" s="4">
        <f t="shared" si="132"/>
        <v>139.68578318632231</v>
      </c>
      <c r="Y97" s="4">
        <f t="shared" si="132"/>
        <v>144.38347809068449</v>
      </c>
      <c r="Z97" s="4">
        <f t="shared" si="132"/>
        <v>144.57505525769136</v>
      </c>
      <c r="AA97" s="4">
        <f t="shared" si="132"/>
        <v>146.14234910449261</v>
      </c>
      <c r="AB97" s="4">
        <f t="shared" si="132"/>
        <v>149.52357129676608</v>
      </c>
      <c r="AC97" s="4">
        <f t="shared" si="132"/>
        <v>152.67779758730168</v>
      </c>
      <c r="AD97" s="4">
        <f t="shared" si="132"/>
        <v>144.73742685252577</v>
      </c>
      <c r="AE97" s="4">
        <f t="shared" si="132"/>
        <v>147.91832262001719</v>
      </c>
      <c r="AF97" s="4">
        <f t="shared" si="132"/>
        <v>140.83888029649017</v>
      </c>
      <c r="AG97" s="4">
        <f t="shared" si="132"/>
        <v>140.6933814737279</v>
      </c>
      <c r="AI97" s="4">
        <f t="shared" si="133"/>
        <v>0.89680034491019001</v>
      </c>
      <c r="AJ97" s="4">
        <f t="shared" si="133"/>
        <v>3.7626967926855457</v>
      </c>
      <c r="AK97" s="4">
        <f t="shared" si="133"/>
        <v>-1.4363892438960022</v>
      </c>
      <c r="AL97" s="4">
        <f t="shared" si="133"/>
        <v>2.0582860665703606</v>
      </c>
      <c r="AM97" s="4">
        <f t="shared" si="133"/>
        <v>-0.44174160383431627</v>
      </c>
      <c r="AN97" s="4">
        <f t="shared" si="133"/>
        <v>0.60221681367769975</v>
      </c>
      <c r="AO97" s="4">
        <f t="shared" si="133"/>
        <v>-0.90847809068449692</v>
      </c>
      <c r="AP97" s="4">
        <f t="shared" si="133"/>
        <v>3.8659447423086419</v>
      </c>
      <c r="AQ97" s="4">
        <f t="shared" si="133"/>
        <v>-0.60034910449260792</v>
      </c>
      <c r="AR97" s="4">
        <f t="shared" si="133"/>
        <v>0.22242870323393049</v>
      </c>
      <c r="AS97" s="4">
        <f t="shared" si="133"/>
        <v>2.627202412698324</v>
      </c>
      <c r="AT97" s="4">
        <f t="shared" si="133"/>
        <v>-1.1614268525257785</v>
      </c>
      <c r="AU97" s="4">
        <f t="shared" si="133"/>
        <v>0.87867737998280404</v>
      </c>
      <c r="AV97" s="4">
        <f t="shared" si="133"/>
        <v>-4.1948802964901688</v>
      </c>
      <c r="AW97" s="4">
        <f t="shared" si="133"/>
        <v>-2.7613814737279085</v>
      </c>
      <c r="AY97" s="2">
        <f t="shared" si="125"/>
        <v>111.50521347940854</v>
      </c>
      <c r="AZ97" s="2">
        <f t="shared" si="125"/>
        <v>109.17558813683165</v>
      </c>
      <c r="BA97" s="2">
        <f t="shared" si="125"/>
        <v>109.59256330049513</v>
      </c>
      <c r="BB97" s="2">
        <f t="shared" si="125"/>
        <v>109.44725233546565</v>
      </c>
      <c r="BC97" s="2">
        <f t="shared" si="125"/>
        <v>110.15194923779229</v>
      </c>
      <c r="BD97" s="2">
        <f t="shared" si="125"/>
        <v>109.3401399514035</v>
      </c>
      <c r="BE97" s="2">
        <f t="shared" si="125"/>
        <v>109.67119178223641</v>
      </c>
      <c r="BF97" s="2">
        <f t="shared" si="125"/>
        <v>109.79386655072247</v>
      </c>
      <c r="BG97" s="2">
        <f t="shared" si="125"/>
        <v>109.99442483980194</v>
      </c>
      <c r="BH97" s="2">
        <f t="shared" si="125"/>
        <v>112.38717838474473</v>
      </c>
      <c r="BI97" s="2">
        <f t="shared" si="125"/>
        <v>115.00695164765604</v>
      </c>
      <c r="BJ97" s="2">
        <f t="shared" si="125"/>
        <v>116.20227185377152</v>
      </c>
      <c r="BK97" s="2">
        <f t="shared" si="125"/>
        <v>118.79244666824408</v>
      </c>
      <c r="BL97" s="2">
        <f t="shared" si="125"/>
        <v>117.87325771223715</v>
      </c>
      <c r="BM97" s="2">
        <f t="shared" si="125"/>
        <v>119.77323659754055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133.03970905923347</v>
      </c>
      <c r="DL97" s="2">
        <f t="shared" si="134"/>
        <v>121.14667658569502</v>
      </c>
      <c r="DM97" s="2">
        <f t="shared" si="134"/>
        <v>123.49474118198876</v>
      </c>
      <c r="DN97" s="2">
        <f t="shared" si="134"/>
        <v>123.62110112570358</v>
      </c>
      <c r="DO97" s="2">
        <f t="shared" si="134"/>
        <v>128.41862054409006</v>
      </c>
      <c r="DP97" s="2">
        <f t="shared" si="134"/>
        <v>125.07356661925087</v>
      </c>
      <c r="DQ97" s="2">
        <f t="shared" si="134"/>
        <v>124.43534419703103</v>
      </c>
      <c r="DR97" s="2">
        <f t="shared" si="134"/>
        <v>125.19017332312072</v>
      </c>
      <c r="DS97" s="2">
        <f t="shared" si="134"/>
        <v>123.90275882352937</v>
      </c>
      <c r="DT97" s="2">
        <f t="shared" si="134"/>
        <v>125.93111593172119</v>
      </c>
      <c r="DU97" s="2">
        <f t="shared" si="134"/>
        <v>129.53012889305813</v>
      </c>
      <c r="DV97" s="2">
        <f t="shared" si="134"/>
        <v>128.86440896159314</v>
      </c>
      <c r="DW97" s="2">
        <f t="shared" si="134"/>
        <v>134.33536546546549</v>
      </c>
      <c r="DX97" s="2">
        <f t="shared" si="134"/>
        <v>133.8610900900901</v>
      </c>
      <c r="DY97" s="2">
        <f t="shared" si="134"/>
        <v>134.79962847608456</v>
      </c>
      <c r="EA97" s="2">
        <f t="shared" si="94"/>
        <v>110.04226600600452</v>
      </c>
      <c r="EB97" s="2">
        <f t="shared" si="94"/>
        <v>108.32535544064133</v>
      </c>
      <c r="EC97" s="2">
        <f t="shared" si="94"/>
        <v>108.55643758727406</v>
      </c>
      <c r="ED97" s="2">
        <f t="shared" si="94"/>
        <v>108.49343006676716</v>
      </c>
      <c r="EE97" s="2">
        <f t="shared" si="94"/>
        <v>109.01500254674258</v>
      </c>
      <c r="EF97" s="2">
        <f t="shared" si="94"/>
        <v>108.12263865126442</v>
      </c>
      <c r="EG97" s="2">
        <f t="shared" si="94"/>
        <v>108.6200754684471</v>
      </c>
      <c r="EH97" s="2">
        <f t="shared" si="94"/>
        <v>108.65060028790788</v>
      </c>
      <c r="EI97" s="2">
        <f t="shared" si="94"/>
        <v>108.88384324983286</v>
      </c>
      <c r="EJ97" s="2">
        <f t="shared" si="94"/>
        <v>111.38267451880419</v>
      </c>
      <c r="EK97" s="2">
        <f t="shared" si="94"/>
        <v>114.02505363008267</v>
      </c>
      <c r="EL97" s="2">
        <f t="shared" si="94"/>
        <v>115.2022326169118</v>
      </c>
      <c r="EM97" s="2">
        <f t="shared" si="135"/>
        <v>117.56491840822932</v>
      </c>
      <c r="EN97" s="2">
        <f t="shared" si="135"/>
        <v>116.57269256446273</v>
      </c>
      <c r="EO97" s="2">
        <f t="shared" si="135"/>
        <v>118.45042393023012</v>
      </c>
      <c r="EQ97" s="2">
        <f t="shared" si="136"/>
        <v>110.40062170376258</v>
      </c>
      <c r="ER97" s="2">
        <f t="shared" si="136"/>
        <v>108.53410651727799</v>
      </c>
      <c r="ES97" s="2">
        <f t="shared" si="136"/>
        <v>108.29913816891936</v>
      </c>
      <c r="ET97" s="2">
        <f t="shared" si="136"/>
        <v>108.73079702793065</v>
      </c>
      <c r="EU97" s="2">
        <f t="shared" si="136"/>
        <v>108.34089157900594</v>
      </c>
      <c r="EV97" s="2">
        <f t="shared" si="136"/>
        <v>108.58481266655114</v>
      </c>
      <c r="EW97" s="2">
        <f t="shared" si="136"/>
        <v>109.38539626485567</v>
      </c>
      <c r="EX97" s="2">
        <f t="shared" si="136"/>
        <v>108.82678139968067</v>
      </c>
      <c r="EY97" s="2">
        <f t="shared" si="136"/>
        <v>109.13286144020282</v>
      </c>
      <c r="EZ97" s="2">
        <f t="shared" si="136"/>
        <v>111.23400703274105</v>
      </c>
      <c r="FA97" s="2">
        <f t="shared" si="136"/>
        <v>113.53059405447081</v>
      </c>
      <c r="FB97" s="2">
        <f t="shared" si="136"/>
        <v>115.2319014613398</v>
      </c>
      <c r="FC97" s="2">
        <f t="shared" si="136"/>
        <v>117.4401254002012</v>
      </c>
      <c r="FD97" s="2">
        <f t="shared" si="136"/>
        <v>117.24004519931444</v>
      </c>
      <c r="FE97" s="2">
        <f t="shared" si="136"/>
        <v>119.10647712912179</v>
      </c>
      <c r="FG97" s="2">
        <f t="shared" si="137"/>
        <v>0.93641643886611214</v>
      </c>
      <c r="FH97" s="2">
        <f t="shared" si="137"/>
        <v>0.93372600460083677</v>
      </c>
      <c r="FI97" s="2">
        <f t="shared" si="137"/>
        <v>0.9306083971757444</v>
      </c>
      <c r="FJ97" s="2">
        <f t="shared" si="137"/>
        <v>0.93697925498054468</v>
      </c>
      <c r="FK97" s="2">
        <f t="shared" si="137"/>
        <v>0.94133472877147306</v>
      </c>
      <c r="FL97" s="2">
        <f t="shared" si="137"/>
        <v>0.92822824667851389</v>
      </c>
      <c r="FM97" s="2">
        <f t="shared" si="137"/>
        <v>0.93363323220103844</v>
      </c>
      <c r="FN97" s="2">
        <f t="shared" si="137"/>
        <v>0.93089914974151822</v>
      </c>
      <c r="FO97" s="2">
        <f t="shared" si="137"/>
        <v>0.92609254229224813</v>
      </c>
      <c r="FP97" s="2">
        <f t="shared" si="137"/>
        <v>0.93093080432618502</v>
      </c>
      <c r="FQ97" s="2">
        <f t="shared" si="137"/>
        <v>0.93660129650087098</v>
      </c>
      <c r="FR97" s="2">
        <f t="shared" si="137"/>
        <v>0.92680658392536996</v>
      </c>
      <c r="FS97" s="2">
        <f t="shared" si="137"/>
        <v>0.92679108621632333</v>
      </c>
      <c r="FT97" s="2">
        <f t="shared" si="137"/>
        <v>0.92481988304610296</v>
      </c>
      <c r="FU97" s="2">
        <f t="shared" si="137"/>
        <v>0.91913174574792267</v>
      </c>
      <c r="FW97" s="2">
        <f t="shared" si="127"/>
        <v>1.9202906782877448E-3</v>
      </c>
      <c r="FX97" s="2">
        <f t="shared" si="127"/>
        <v>2.455161525815844E-3</v>
      </c>
      <c r="FY97" s="2">
        <f t="shared" si="127"/>
        <v>1.8154595704772611E-3</v>
      </c>
      <c r="FZ97" s="2">
        <f t="shared" si="127"/>
        <v>1.959700510842237E-3</v>
      </c>
      <c r="GA97" s="2">
        <f t="shared" si="127"/>
        <v>2.035008544668827E-3</v>
      </c>
      <c r="GB97" s="2">
        <f t="shared" si="127"/>
        <v>1.9548469203788856E-3</v>
      </c>
      <c r="GC97" s="2">
        <f t="shared" si="127"/>
        <v>1.9704761823867195E-3</v>
      </c>
      <c r="GD97" s="2">
        <f t="shared" si="127"/>
        <v>2.0870748596813105E-3</v>
      </c>
      <c r="GE97" s="2">
        <f t="shared" si="127"/>
        <v>2.2959061302070612E-3</v>
      </c>
      <c r="GF97" s="2">
        <f t="shared" si="127"/>
        <v>2.3225035035877323E-3</v>
      </c>
      <c r="GG97" s="2">
        <f t="shared" si="127"/>
        <v>2.2320363688524262E-3</v>
      </c>
      <c r="GH97" s="2">
        <f t="shared" si="127"/>
        <v>1.9508403382059432E-3</v>
      </c>
      <c r="GI97" s="2">
        <f t="shared" si="127"/>
        <v>1.7465138118617088E-3</v>
      </c>
      <c r="GJ97" s="2">
        <f t="shared" si="127"/>
        <v>1.2308333097008465E-3</v>
      </c>
      <c r="GK97" s="2">
        <f t="shared" si="127"/>
        <v>1.0380823966723463E-3</v>
      </c>
      <c r="GM97" s="86">
        <f t="shared" si="128"/>
        <v>1.324366624024198E-5</v>
      </c>
      <c r="GN97" s="86">
        <f t="shared" si="128"/>
        <v>3.5028810628873531E-6</v>
      </c>
      <c r="GO97" s="86">
        <f t="shared" si="128"/>
        <v>1.1692713821831028E-6</v>
      </c>
      <c r="GP97" s="86">
        <f t="shared" si="128"/>
        <v>8.7932033416648449E-10</v>
      </c>
      <c r="GQ97" s="86">
        <f t="shared" si="128"/>
        <v>4.073722753098749E-11</v>
      </c>
      <c r="GR97" s="86">
        <f t="shared" si="128"/>
        <v>1.9707292344942497E-9</v>
      </c>
      <c r="GS97" s="86">
        <f t="shared" si="128"/>
        <v>6.6643412684043935E-10</v>
      </c>
      <c r="GT97" s="86">
        <f t="shared" si="128"/>
        <v>3.6997038911786698E-11</v>
      </c>
      <c r="GU97" s="86">
        <f t="shared" si="128"/>
        <v>7.1336078886564319E-12</v>
      </c>
      <c r="GV97" s="86">
        <f t="shared" si="128"/>
        <v>1.2237863972213794E-8</v>
      </c>
      <c r="GW97" s="86">
        <f t="shared" si="128"/>
        <v>7.3503556857127964E-9</v>
      </c>
      <c r="GX97" s="86">
        <f t="shared" si="128"/>
        <v>3.0608072269320903E-7</v>
      </c>
      <c r="GY97" s="86">
        <f t="shared" si="128"/>
        <v>1.3926578057954598E-4</v>
      </c>
      <c r="GZ97" s="86">
        <f t="shared" si="128"/>
        <v>1.5318347347580279E-6</v>
      </c>
      <c r="HA97" s="86">
        <f t="shared" si="128"/>
        <v>5.1876554180964103E-12</v>
      </c>
      <c r="HC97" s="86">
        <f t="shared" si="73"/>
        <v>0.13762202184016639</v>
      </c>
      <c r="HD97" s="86">
        <f t="shared" si="73"/>
        <v>0.13312519000250045</v>
      </c>
      <c r="HE97" s="86">
        <f t="shared" si="73"/>
        <v>0.11294198781725946</v>
      </c>
      <c r="HF97" s="86">
        <f t="shared" si="73"/>
        <v>0.14727177269377362</v>
      </c>
      <c r="HG97" s="86">
        <f t="shared" si="87"/>
        <v>0.15467620472394608</v>
      </c>
      <c r="HH97" s="86">
        <f t="shared" si="87"/>
        <v>0.10297347416282747</v>
      </c>
      <c r="HI97" s="86">
        <f t="shared" si="87"/>
        <v>0.12340406481076624</v>
      </c>
      <c r="HJ97" s="86">
        <f t="shared" si="87"/>
        <v>0.13704157329419475</v>
      </c>
      <c r="HK97" s="86">
        <f t="shared" si="87"/>
        <v>0.1382467353744222</v>
      </c>
      <c r="HL97" s="86">
        <f t="shared" si="87"/>
        <v>0.14029412665500549</v>
      </c>
      <c r="HM97" s="86">
        <f t="shared" si="87"/>
        <v>0.14936905948539897</v>
      </c>
      <c r="HN97" s="86">
        <f t="shared" si="87"/>
        <v>0.10641808358919234</v>
      </c>
      <c r="HO97" s="86">
        <f t="shared" si="87"/>
        <v>9.2808952227218022E-2</v>
      </c>
      <c r="HP97" s="86">
        <f t="shared" si="87"/>
        <v>8.4908272543405758E-2</v>
      </c>
      <c r="HQ97" s="86">
        <f t="shared" si="87"/>
        <v>0.10152711004851786</v>
      </c>
      <c r="HS97" s="86">
        <f t="shared" si="129"/>
        <v>3.3267626942743419E-28</v>
      </c>
      <c r="HT97" s="86">
        <f t="shared" si="129"/>
        <v>7.0381499950420645E-29</v>
      </c>
      <c r="HU97" s="86">
        <f t="shared" si="129"/>
        <v>1.0062365678755761E-30</v>
      </c>
      <c r="HV97" s="86">
        <f t="shared" si="129"/>
        <v>3.9175498651426814E-31</v>
      </c>
      <c r="HW97" s="86">
        <f t="shared" si="129"/>
        <v>1.7448504358202052E-29</v>
      </c>
      <c r="HX97" s="86">
        <f t="shared" si="129"/>
        <v>5.7539000174959973E-36</v>
      </c>
      <c r="HY97" s="86">
        <f t="shared" si="129"/>
        <v>1.0754391696104841E-31</v>
      </c>
      <c r="HZ97" s="86">
        <f t="shared" si="129"/>
        <v>2.4815206581063577E-33</v>
      </c>
      <c r="IA97" s="86">
        <f t="shared" si="129"/>
        <v>1.2435758649834114E-35</v>
      </c>
      <c r="IB97" s="86">
        <f t="shared" si="129"/>
        <v>1.768901447398339E-34</v>
      </c>
      <c r="IC97" s="86">
        <f t="shared" si="129"/>
        <v>2.1000430029075115E-31</v>
      </c>
      <c r="ID97" s="86">
        <f t="shared" si="129"/>
        <v>7.0233818946875198E-36</v>
      </c>
      <c r="IE97" s="86">
        <f t="shared" si="129"/>
        <v>8.1016381145658158E-35</v>
      </c>
      <c r="IF97" s="86">
        <f t="shared" si="129"/>
        <v>2.8051531268901419E-19</v>
      </c>
      <c r="IG97" s="86">
        <f t="shared" si="129"/>
        <v>8.3820922097291731E-13</v>
      </c>
      <c r="II97" s="86">
        <f t="shared" si="130"/>
        <v>1.8688203755810571E-147</v>
      </c>
      <c r="IJ97" s="86">
        <f t="shared" si="130"/>
        <v>5.131644934884536E-153</v>
      </c>
      <c r="IK97" s="86">
        <f t="shared" si="130"/>
        <v>3.898699920456057E-177</v>
      </c>
      <c r="IL97" s="86">
        <f t="shared" si="130"/>
        <v>4.2804675259593987E-173</v>
      </c>
      <c r="IM97" s="86">
        <f t="shared" si="130"/>
        <v>3.1295021670891678E-160</v>
      </c>
      <c r="IN97" s="86">
        <f t="shared" si="130"/>
        <v>9.3635346674381228E-196</v>
      </c>
      <c r="IO97" s="86">
        <f t="shared" si="130"/>
        <v>8.7180462596088487E-170</v>
      </c>
      <c r="IP97" s="86">
        <f t="shared" si="130"/>
        <v>3.3493054973156856E-182</v>
      </c>
      <c r="IQ97" s="86">
        <f t="shared" si="130"/>
        <v>1.404646504826962E-193</v>
      </c>
      <c r="IR97" s="86">
        <f t="shared" si="130"/>
        <v>7.2757276262704154E-188</v>
      </c>
      <c r="IS97" s="86">
        <f t="shared" si="130"/>
        <v>3.0070712381114617E-171</v>
      </c>
      <c r="IT97" s="86">
        <f t="shared" si="130"/>
        <v>4.0992276614291795E-193</v>
      </c>
      <c r="IU97" s="86">
        <f t="shared" si="130"/>
        <v>7.892956381235806E-188</v>
      </c>
      <c r="IV97" s="86">
        <f t="shared" si="130"/>
        <v>6.0635423334559989E-88</v>
      </c>
      <c r="IW97" s="86">
        <f t="shared" si="130"/>
        <v>3.8428039745796444E-41</v>
      </c>
      <c r="IY97" s="86">
        <f t="shared" si="131"/>
        <v>0.13763526550640665</v>
      </c>
      <c r="IZ97" s="86">
        <f t="shared" si="131"/>
        <v>0.13312869288356333</v>
      </c>
      <c r="JA97" s="86">
        <f t="shared" si="131"/>
        <v>0.11294315708864165</v>
      </c>
      <c r="JB97" s="86">
        <f t="shared" si="131"/>
        <v>0.14727177357309396</v>
      </c>
      <c r="JC97" s="86">
        <f t="shared" si="131"/>
        <v>0.1546762047646833</v>
      </c>
      <c r="JD97" s="86">
        <f t="shared" si="131"/>
        <v>0.1029734761335567</v>
      </c>
      <c r="JE97" s="86">
        <f t="shared" si="131"/>
        <v>0.12340406547720037</v>
      </c>
      <c r="JF97" s="86">
        <f t="shared" si="131"/>
        <v>0.1370415733311918</v>
      </c>
      <c r="JG97" s="86">
        <f t="shared" si="131"/>
        <v>0.1382467353815558</v>
      </c>
      <c r="JH97" s="86">
        <f t="shared" si="131"/>
        <v>0.14029413889286946</v>
      </c>
      <c r="JI97" s="86">
        <f t="shared" si="131"/>
        <v>0.14936906683575465</v>
      </c>
      <c r="JJ97" s="86">
        <f t="shared" si="131"/>
        <v>0.10641838966991504</v>
      </c>
      <c r="JK97" s="86">
        <f t="shared" si="131"/>
        <v>9.2948218007797567E-2</v>
      </c>
      <c r="JL97" s="86">
        <f t="shared" si="131"/>
        <v>8.490980437814051E-2</v>
      </c>
      <c r="JM97" s="86">
        <f t="shared" si="131"/>
        <v>0.10152711005454372</v>
      </c>
    </row>
    <row r="98" spans="2:273" x14ac:dyDescent="0.25">
      <c r="B98" s="2">
        <v>71</v>
      </c>
      <c r="C98" s="37">
        <v>163.30500000000001</v>
      </c>
      <c r="D98" s="37">
        <v>157.61000000000001</v>
      </c>
      <c r="E98" s="37">
        <v>151.38999999999999</v>
      </c>
      <c r="F98" s="37">
        <v>161.30500000000001</v>
      </c>
      <c r="G98" s="37">
        <v>159.30500000000001</v>
      </c>
      <c r="H98" s="37">
        <v>152.52500000000001</v>
      </c>
      <c r="I98" s="37">
        <v>157.22</v>
      </c>
      <c r="J98" s="37">
        <v>160.16900000000001</v>
      </c>
      <c r="K98" s="37">
        <v>159.61000000000001</v>
      </c>
      <c r="L98" s="37">
        <v>163.69499999999999</v>
      </c>
      <c r="M98" s="37">
        <v>166.84700000000001</v>
      </c>
      <c r="N98" s="37">
        <v>155.864</v>
      </c>
      <c r="O98" s="37">
        <v>161.62700000000001</v>
      </c>
      <c r="P98" s="37">
        <v>148.25399999999999</v>
      </c>
      <c r="Q98" s="37">
        <v>148.983</v>
      </c>
      <c r="S98" s="4">
        <f t="shared" si="132"/>
        <v>157.78289707529643</v>
      </c>
      <c r="T98" s="4">
        <f t="shared" si="132"/>
        <v>152.36900718626998</v>
      </c>
      <c r="U98" s="4">
        <f t="shared" si="132"/>
        <v>149.40875344137118</v>
      </c>
      <c r="V98" s="4">
        <f t="shared" si="132"/>
        <v>157.2777380665691</v>
      </c>
      <c r="W98" s="4">
        <f t="shared" si="132"/>
        <v>158.10786337030981</v>
      </c>
      <c r="X98" s="4">
        <f t="shared" si="132"/>
        <v>148.81228368349377</v>
      </c>
      <c r="Y98" s="4">
        <f t="shared" si="132"/>
        <v>153.45715925482614</v>
      </c>
      <c r="Z98" s="4">
        <f t="shared" si="132"/>
        <v>153.70599940791115</v>
      </c>
      <c r="AA98" s="4">
        <f t="shared" si="132"/>
        <v>156.05518284478606</v>
      </c>
      <c r="AB98" s="4">
        <f t="shared" si="132"/>
        <v>159.48578987701973</v>
      </c>
      <c r="AC98" s="4">
        <f t="shared" si="132"/>
        <v>161.949390607347</v>
      </c>
      <c r="AD98" s="4">
        <f t="shared" si="132"/>
        <v>153.111001657624</v>
      </c>
      <c r="AE98" s="4">
        <f t="shared" si="132"/>
        <v>156.56137226133782</v>
      </c>
      <c r="AF98" s="4">
        <f t="shared" si="132"/>
        <v>147.81440891658585</v>
      </c>
      <c r="AG98" s="4">
        <f t="shared" si="132"/>
        <v>147.90437494288699</v>
      </c>
      <c r="AI98" s="4">
        <f t="shared" si="133"/>
        <v>5.5221029247035744</v>
      </c>
      <c r="AJ98" s="4">
        <f t="shared" si="133"/>
        <v>5.2409928137300312</v>
      </c>
      <c r="AK98" s="4">
        <f t="shared" si="133"/>
        <v>1.9812465586288113</v>
      </c>
      <c r="AL98" s="4">
        <f t="shared" si="133"/>
        <v>4.027261933430907</v>
      </c>
      <c r="AM98" s="4">
        <f t="shared" si="133"/>
        <v>1.197136629690192</v>
      </c>
      <c r="AN98" s="4">
        <f t="shared" si="133"/>
        <v>3.7127163165062314</v>
      </c>
      <c r="AO98" s="4">
        <f t="shared" si="133"/>
        <v>3.762840745173861</v>
      </c>
      <c r="AP98" s="4">
        <f t="shared" si="133"/>
        <v>6.4630005920888607</v>
      </c>
      <c r="AQ98" s="4">
        <f t="shared" si="133"/>
        <v>3.5548171552139536</v>
      </c>
      <c r="AR98" s="4">
        <f t="shared" si="133"/>
        <v>4.2092101229802665</v>
      </c>
      <c r="AS98" s="4">
        <f t="shared" si="133"/>
        <v>4.8976093926530098</v>
      </c>
      <c r="AT98" s="4">
        <f t="shared" si="133"/>
        <v>2.7529983423760029</v>
      </c>
      <c r="AU98" s="4">
        <f t="shared" si="133"/>
        <v>5.0656277386621866</v>
      </c>
      <c r="AV98" s="4">
        <f t="shared" si="133"/>
        <v>0.43959108341414321</v>
      </c>
      <c r="AW98" s="4">
        <f t="shared" si="133"/>
        <v>1.0786250571130154</v>
      </c>
      <c r="AY98" s="2">
        <f t="shared" si="125"/>
        <v>111.32167012880018</v>
      </c>
      <c r="AZ98" s="2">
        <f t="shared" si="125"/>
        <v>109.05197461455818</v>
      </c>
      <c r="BA98" s="2">
        <f t="shared" si="125"/>
        <v>109.43578201195196</v>
      </c>
      <c r="BB98" s="2">
        <f t="shared" si="125"/>
        <v>109.32057396224845</v>
      </c>
      <c r="BC98" s="2">
        <f t="shared" si="125"/>
        <v>109.97925318813384</v>
      </c>
      <c r="BD98" s="2">
        <f t="shared" si="125"/>
        <v>109.21742800486363</v>
      </c>
      <c r="BE98" s="2">
        <f t="shared" si="125"/>
        <v>109.57597973124734</v>
      </c>
      <c r="BF98" s="2">
        <f t="shared" si="125"/>
        <v>109.68733040338354</v>
      </c>
      <c r="BG98" s="2">
        <f t="shared" si="125"/>
        <v>109.8632753650252</v>
      </c>
      <c r="BH98" s="2">
        <f t="shared" si="125"/>
        <v>112.24120883156073</v>
      </c>
      <c r="BI98" s="2">
        <f t="shared" si="125"/>
        <v>114.83790747186511</v>
      </c>
      <c r="BJ98" s="2">
        <f t="shared" si="125"/>
        <v>116.04805791793071</v>
      </c>
      <c r="BK98" s="2">
        <f t="shared" si="125"/>
        <v>118.61311516190186</v>
      </c>
      <c r="BL98" s="2">
        <f t="shared" si="125"/>
        <v>117.71836719354989</v>
      </c>
      <c r="BM98" s="2">
        <f t="shared" si="125"/>
        <v>119.64125193047056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133.39936080139375</v>
      </c>
      <c r="DL98" s="2">
        <f t="shared" si="134"/>
        <v>121.28390755735494</v>
      </c>
      <c r="DM98" s="2">
        <f t="shared" si="134"/>
        <v>123.67724718574109</v>
      </c>
      <c r="DN98" s="2">
        <f t="shared" si="134"/>
        <v>123.80760872420264</v>
      </c>
      <c r="DO98" s="2">
        <f t="shared" si="134"/>
        <v>128.67277392120076</v>
      </c>
      <c r="DP98" s="2">
        <f t="shared" si="134"/>
        <v>125.34309103840687</v>
      </c>
      <c r="DQ98" s="2">
        <f t="shared" si="134"/>
        <v>124.64395614035087</v>
      </c>
      <c r="DR98" s="2">
        <f t="shared" si="134"/>
        <v>125.42156866177922</v>
      </c>
      <c r="DS98" s="2">
        <f t="shared" si="134"/>
        <v>124.12492997198875</v>
      </c>
      <c r="DT98" s="2">
        <f t="shared" si="134"/>
        <v>126.12805974395448</v>
      </c>
      <c r="DU98" s="2">
        <f t="shared" si="134"/>
        <v>129.74877392120072</v>
      </c>
      <c r="DV98" s="2">
        <f t="shared" si="134"/>
        <v>129.08546941678517</v>
      </c>
      <c r="DW98" s="2">
        <f t="shared" si="134"/>
        <v>134.60293843843846</v>
      </c>
      <c r="DX98" s="2">
        <f t="shared" si="134"/>
        <v>134.15698584298585</v>
      </c>
      <c r="DY98" s="2">
        <f t="shared" si="134"/>
        <v>135.11373036707454</v>
      </c>
      <c r="EA98" s="2">
        <f t="shared" si="94"/>
        <v>109.95370419707582</v>
      </c>
      <c r="EB98" s="2">
        <f t="shared" si="94"/>
        <v>108.25959137048893</v>
      </c>
      <c r="EC98" s="2">
        <f t="shared" si="94"/>
        <v>108.46782234870442</v>
      </c>
      <c r="ED98" s="2">
        <f t="shared" si="94"/>
        <v>108.43139666164116</v>
      </c>
      <c r="EE98" s="2">
        <f t="shared" si="94"/>
        <v>108.91828758462985</v>
      </c>
      <c r="EF98" s="2">
        <f t="shared" si="94"/>
        <v>108.07925782079299</v>
      </c>
      <c r="EG98" s="2">
        <f t="shared" si="94"/>
        <v>108.59742657764374</v>
      </c>
      <c r="EH98" s="2">
        <f t="shared" si="94"/>
        <v>108.62172635833457</v>
      </c>
      <c r="EI98" s="2">
        <f t="shared" si="94"/>
        <v>108.82461177467387</v>
      </c>
      <c r="EJ98" s="2">
        <f t="shared" si="94"/>
        <v>111.30193916797491</v>
      </c>
      <c r="EK98" s="2">
        <f t="shared" si="94"/>
        <v>113.91863748253859</v>
      </c>
      <c r="EL98" s="2">
        <f t="shared" si="94"/>
        <v>115.1089733163335</v>
      </c>
      <c r="EM98" s="2">
        <f t="shared" si="135"/>
        <v>117.46143419804078</v>
      </c>
      <c r="EN98" s="2">
        <f t="shared" si="135"/>
        <v>116.49868932181937</v>
      </c>
      <c r="EO98" s="2">
        <f t="shared" si="135"/>
        <v>118.39895356755237</v>
      </c>
      <c r="EQ98" s="2">
        <f t="shared" si="136"/>
        <v>110.29996412386413</v>
      </c>
      <c r="ER98" s="2">
        <f t="shared" si="136"/>
        <v>108.46102805991273</v>
      </c>
      <c r="ES98" s="2">
        <f t="shared" si="136"/>
        <v>108.21886580915641</v>
      </c>
      <c r="ET98" s="2">
        <f t="shared" si="136"/>
        <v>108.66057705585922</v>
      </c>
      <c r="EU98" s="2">
        <f t="shared" si="136"/>
        <v>108.26835112984915</v>
      </c>
      <c r="EV98" s="2">
        <f t="shared" si="136"/>
        <v>108.52554163469708</v>
      </c>
      <c r="EW98" s="2">
        <f t="shared" si="136"/>
        <v>109.33647358870967</v>
      </c>
      <c r="EX98" s="2">
        <f t="shared" si="136"/>
        <v>108.79182118147951</v>
      </c>
      <c r="EY98" s="2">
        <f t="shared" si="136"/>
        <v>109.0646838694434</v>
      </c>
      <c r="EZ98" s="2">
        <f t="shared" si="136"/>
        <v>111.15831818795809</v>
      </c>
      <c r="FA98" s="2">
        <f t="shared" si="136"/>
        <v>113.44133284137725</v>
      </c>
      <c r="FB98" s="2">
        <f t="shared" si="136"/>
        <v>115.13768084330141</v>
      </c>
      <c r="FC98" s="2">
        <f t="shared" si="136"/>
        <v>117.34050928558634</v>
      </c>
      <c r="FD98" s="2">
        <f t="shared" si="136"/>
        <v>117.14555338672754</v>
      </c>
      <c r="FE98" s="2">
        <f t="shared" si="136"/>
        <v>119.01701613708603</v>
      </c>
      <c r="FG98" s="2">
        <f t="shared" si="137"/>
        <v>0.94168484935688634</v>
      </c>
      <c r="FH98" s="2">
        <f t="shared" si="137"/>
        <v>0.93920286583208912</v>
      </c>
      <c r="FI98" s="2">
        <f t="shared" si="137"/>
        <v>0.93632532704739535</v>
      </c>
      <c r="FJ98" s="2">
        <f t="shared" si="137"/>
        <v>0.94220390988480074</v>
      </c>
      <c r="FK98" s="2">
        <f t="shared" si="137"/>
        <v>0.94621902429848681</v>
      </c>
      <c r="FL98" s="2">
        <f t="shared" si="137"/>
        <v>0.93412738848894195</v>
      </c>
      <c r="FM98" s="2">
        <f t="shared" si="137"/>
        <v>0.93911726021414932</v>
      </c>
      <c r="FN98" s="2">
        <f t="shared" si="137"/>
        <v>0.9365937576245168</v>
      </c>
      <c r="FO98" s="2">
        <f t="shared" si="137"/>
        <v>0.9321543937408111</v>
      </c>
      <c r="FP98" s="2">
        <f t="shared" si="137"/>
        <v>0.93662298115307541</v>
      </c>
      <c r="FQ98" s="2">
        <f t="shared" si="137"/>
        <v>0.94185534111776625</v>
      </c>
      <c r="FR98" s="2">
        <f t="shared" si="137"/>
        <v>0.93281411882804199</v>
      </c>
      <c r="FS98" s="2">
        <f t="shared" si="137"/>
        <v>0.93279980090247683</v>
      </c>
      <c r="FT98" s="2">
        <f t="shared" si="137"/>
        <v>0.9309783376953239</v>
      </c>
      <c r="FU98" s="2">
        <f t="shared" si="137"/>
        <v>0.92571872493493923</v>
      </c>
      <c r="FW98" s="2">
        <f t="shared" si="127"/>
        <v>2.1051668427787963E-3</v>
      </c>
      <c r="FX98" s="2">
        <f t="shared" si="127"/>
        <v>2.691393571868332E-3</v>
      </c>
      <c r="FY98" s="2">
        <f t="shared" si="127"/>
        <v>1.9902632358950092E-3</v>
      </c>
      <c r="FZ98" s="2">
        <f t="shared" si="127"/>
        <v>2.1483626936759401E-3</v>
      </c>
      <c r="GA98" s="2">
        <f t="shared" si="127"/>
        <v>2.2309044958948275E-3</v>
      </c>
      <c r="GB98" s="2">
        <f t="shared" si="127"/>
        <v>2.1430428468879863E-3</v>
      </c>
      <c r="GC98" s="2">
        <f t="shared" si="127"/>
        <v>2.1601735037687884E-3</v>
      </c>
      <c r="GD98" s="2">
        <f t="shared" si="127"/>
        <v>2.2879713778083911E-3</v>
      </c>
      <c r="GE98" s="2">
        <f t="shared" si="127"/>
        <v>2.5168535168223725E-3</v>
      </c>
      <c r="GF98" s="2">
        <f t="shared" si="127"/>
        <v>2.5460039666262554E-3</v>
      </c>
      <c r="GG98" s="2">
        <f t="shared" si="127"/>
        <v>2.4468522993157521E-3</v>
      </c>
      <c r="GH98" s="2">
        <f t="shared" si="127"/>
        <v>2.1386513718179819E-3</v>
      </c>
      <c r="GI98" s="2">
        <f t="shared" si="127"/>
        <v>1.9146916874585676E-3</v>
      </c>
      <c r="GJ98" s="2">
        <f t="shared" si="127"/>
        <v>1.3494216452729409E-3</v>
      </c>
      <c r="GK98" s="2">
        <f t="shared" si="127"/>
        <v>1.138120728323231E-3</v>
      </c>
      <c r="GM98" s="86">
        <f t="shared" si="128"/>
        <v>1.8844065917588428E-6</v>
      </c>
      <c r="GN98" s="86">
        <f t="shared" si="128"/>
        <v>3.9073625967313639E-7</v>
      </c>
      <c r="GO98" s="86">
        <f t="shared" si="128"/>
        <v>9.3912941126427793E-8</v>
      </c>
      <c r="GP98" s="86">
        <f t="shared" si="128"/>
        <v>2.3810200017774753E-11</v>
      </c>
      <c r="GQ98" s="86">
        <f t="shared" si="128"/>
        <v>6.1345004148541576E-13</v>
      </c>
      <c r="GR98" s="86">
        <f t="shared" si="128"/>
        <v>5.4300533298596407E-11</v>
      </c>
      <c r="GS98" s="86">
        <f t="shared" si="128"/>
        <v>1.4237354827628721E-11</v>
      </c>
      <c r="GT98" s="86">
        <f t="shared" si="128"/>
        <v>5.4586389681697486E-13</v>
      </c>
      <c r="GU98" s="86">
        <f t="shared" si="128"/>
        <v>8.6964487951758305E-14</v>
      </c>
      <c r="GV98" s="86">
        <f t="shared" si="128"/>
        <v>5.5979589301379913E-10</v>
      </c>
      <c r="GW98" s="86">
        <f t="shared" si="128"/>
        <v>3.0294027758957548E-10</v>
      </c>
      <c r="GX98" s="86">
        <f t="shared" si="128"/>
        <v>2.0802967347634591E-8</v>
      </c>
      <c r="GY98" s="86">
        <f t="shared" si="128"/>
        <v>3.1226012340087999E-5</v>
      </c>
      <c r="GZ98" s="86">
        <f t="shared" si="128"/>
        <v>1.5037019033804364E-7</v>
      </c>
      <c r="HA98" s="86">
        <f t="shared" si="128"/>
        <v>9.9044284952206381E-14</v>
      </c>
      <c r="HC98" s="86">
        <f t="shared" si="73"/>
        <v>0.18158497287151759</v>
      </c>
      <c r="HD98" s="86">
        <f t="shared" si="73"/>
        <v>0.17893025268796836</v>
      </c>
      <c r="HE98" s="86">
        <f t="shared" si="73"/>
        <v>0.15465978968465074</v>
      </c>
      <c r="HF98" s="86">
        <f t="shared" si="73"/>
        <v>0.19798749632974758</v>
      </c>
      <c r="HG98" s="86">
        <f t="shared" si="87"/>
        <v>0.20532211976219758</v>
      </c>
      <c r="HH98" s="86">
        <f t="shared" si="87"/>
        <v>0.14474425283844747</v>
      </c>
      <c r="HI98" s="86">
        <f t="shared" si="87"/>
        <v>0.16754286267548696</v>
      </c>
      <c r="HJ98" s="86">
        <f t="shared" si="87"/>
        <v>0.18716501722633608</v>
      </c>
      <c r="HK98" s="86">
        <f t="shared" si="87"/>
        <v>0.19137554436222942</v>
      </c>
      <c r="HL98" s="86">
        <f t="shared" si="87"/>
        <v>0.19317962739491104</v>
      </c>
      <c r="HM98" s="86">
        <f t="shared" si="87"/>
        <v>0.20150690347436367</v>
      </c>
      <c r="HN98" s="86">
        <f t="shared" si="87"/>
        <v>0.14888311134977522</v>
      </c>
      <c r="HO98" s="86">
        <f t="shared" si="87"/>
        <v>0.12974691385739837</v>
      </c>
      <c r="HP98" s="86">
        <f t="shared" si="87"/>
        <v>0.11921837043424885</v>
      </c>
      <c r="HQ98" s="86">
        <f t="shared" si="87"/>
        <v>0.14926968591231982</v>
      </c>
      <c r="HS98" s="86">
        <f t="shared" si="129"/>
        <v>5.5939711384409064E-27</v>
      </c>
      <c r="HT98" s="86">
        <f t="shared" si="129"/>
        <v>1.4554392008492002E-27</v>
      </c>
      <c r="HU98" s="86">
        <f t="shared" si="129"/>
        <v>2.4883471616302006E-29</v>
      </c>
      <c r="HV98" s="86">
        <f t="shared" si="129"/>
        <v>9.9251576406668191E-30</v>
      </c>
      <c r="HW98" s="86">
        <f t="shared" si="129"/>
        <v>3.6474339511771407E-28</v>
      </c>
      <c r="HX98" s="86">
        <f t="shared" si="129"/>
        <v>2.342665274533866E-34</v>
      </c>
      <c r="HY98" s="86">
        <f t="shared" si="129"/>
        <v>2.7302504537530902E-30</v>
      </c>
      <c r="HZ98" s="86">
        <f t="shared" si="129"/>
        <v>7.9915598568384585E-32</v>
      </c>
      <c r="IA98" s="86">
        <f t="shared" si="129"/>
        <v>5.3625732503394342E-34</v>
      </c>
      <c r="IB98" s="86">
        <f t="shared" si="129"/>
        <v>6.815931889002106E-33</v>
      </c>
      <c r="IC98" s="86">
        <f t="shared" si="129"/>
        <v>5.6811348703600956E-30</v>
      </c>
      <c r="ID98" s="86">
        <f t="shared" si="129"/>
        <v>2.7724878527241435E-34</v>
      </c>
      <c r="IE98" s="86">
        <f t="shared" si="129"/>
        <v>2.7011508802894795E-33</v>
      </c>
      <c r="IF98" s="86">
        <f t="shared" si="129"/>
        <v>1.6166203649935236E-18</v>
      </c>
      <c r="IG98" s="86">
        <f t="shared" si="129"/>
        <v>2.521060580330455E-12</v>
      </c>
      <c r="II98" s="86">
        <f t="shared" si="130"/>
        <v>3.343404819971506E-143</v>
      </c>
      <c r="IJ98" s="86">
        <f t="shared" si="130"/>
        <v>2.0176607204181617E-148</v>
      </c>
      <c r="IK98" s="86">
        <f t="shared" si="130"/>
        <v>4.6231945972771115E-172</v>
      </c>
      <c r="IL98" s="86">
        <f t="shared" si="130"/>
        <v>4.4567965959469798E-168</v>
      </c>
      <c r="IM98" s="86">
        <f t="shared" si="130"/>
        <v>1.4595777765062701E-155</v>
      </c>
      <c r="IN98" s="86">
        <f t="shared" si="130"/>
        <v>4.4737402112372393E-190</v>
      </c>
      <c r="IO98" s="86">
        <f t="shared" si="130"/>
        <v>7.3335768271244588E-165</v>
      </c>
      <c r="IP98" s="86">
        <f t="shared" si="130"/>
        <v>7.2935060174519316E-177</v>
      </c>
      <c r="IQ98" s="86">
        <f t="shared" si="130"/>
        <v>8.1452930610174958E-188</v>
      </c>
      <c r="IR98" s="86">
        <f t="shared" si="130"/>
        <v>2.9107442263019344E-182</v>
      </c>
      <c r="IS98" s="86">
        <f t="shared" si="130"/>
        <v>3.522270725711615E-166</v>
      </c>
      <c r="IT98" s="86">
        <f t="shared" si="130"/>
        <v>1.6320612340648272E-187</v>
      </c>
      <c r="IU98" s="86">
        <f t="shared" si="130"/>
        <v>1.7707578648051148E-182</v>
      </c>
      <c r="IV98" s="86">
        <f t="shared" si="130"/>
        <v>1.3563918912154925E-85</v>
      </c>
      <c r="IW98" s="86">
        <f t="shared" si="130"/>
        <v>4.3074950544297354E-40</v>
      </c>
      <c r="IY98" s="86">
        <f t="shared" si="131"/>
        <v>0.18158685727810936</v>
      </c>
      <c r="IZ98" s="86">
        <f t="shared" si="131"/>
        <v>0.17893064342422804</v>
      </c>
      <c r="JA98" s="86">
        <f t="shared" si="131"/>
        <v>0.15465988359759186</v>
      </c>
      <c r="JB98" s="86">
        <f t="shared" si="131"/>
        <v>0.19798749635355778</v>
      </c>
      <c r="JC98" s="86">
        <f t="shared" si="131"/>
        <v>0.20532211976281103</v>
      </c>
      <c r="JD98" s="86">
        <f t="shared" si="131"/>
        <v>0.144744252892748</v>
      </c>
      <c r="JE98" s="86">
        <f t="shared" si="131"/>
        <v>0.16754286268972432</v>
      </c>
      <c r="JF98" s="86">
        <f t="shared" si="131"/>
        <v>0.18716501722688195</v>
      </c>
      <c r="JG98" s="86">
        <f t="shared" si="131"/>
        <v>0.19137554436231638</v>
      </c>
      <c r="JH98" s="86">
        <f t="shared" si="131"/>
        <v>0.19317962795470695</v>
      </c>
      <c r="JI98" s="86">
        <f t="shared" si="131"/>
        <v>0.20150690377730396</v>
      </c>
      <c r="JJ98" s="86">
        <f t="shared" si="131"/>
        <v>0.14888313215274257</v>
      </c>
      <c r="JK98" s="86">
        <f t="shared" si="131"/>
        <v>0.12977813986973846</v>
      </c>
      <c r="JL98" s="86">
        <f t="shared" si="131"/>
        <v>0.11921852080443919</v>
      </c>
      <c r="JM98" s="86">
        <f t="shared" si="131"/>
        <v>0.14926968591493991</v>
      </c>
    </row>
    <row r="99" spans="2:273" x14ac:dyDescent="0.25">
      <c r="B99" s="2">
        <v>72</v>
      </c>
      <c r="C99" s="37">
        <v>174.72900000000001</v>
      </c>
      <c r="D99" s="37">
        <v>167.71199999999999</v>
      </c>
      <c r="E99" s="37">
        <v>164.76300000000001</v>
      </c>
      <c r="F99" s="37">
        <v>172.119</v>
      </c>
      <c r="G99" s="37">
        <v>171.91499999999999</v>
      </c>
      <c r="H99" s="37">
        <v>164.16900000000001</v>
      </c>
      <c r="I99" s="37">
        <v>169.94900000000001</v>
      </c>
      <c r="J99" s="37">
        <v>173.06800000000001</v>
      </c>
      <c r="K99" s="37">
        <v>173.28800000000001</v>
      </c>
      <c r="L99" s="37">
        <v>176.441</v>
      </c>
      <c r="M99" s="37">
        <v>178.42400000000001</v>
      </c>
      <c r="N99" s="37">
        <v>167.08500000000001</v>
      </c>
      <c r="O99" s="37">
        <v>173.559</v>
      </c>
      <c r="P99" s="37">
        <v>159.83099999999999</v>
      </c>
      <c r="Q99" s="37">
        <v>158.983</v>
      </c>
      <c r="S99" s="4">
        <f t="shared" si="132"/>
        <v>167.19644602593019</v>
      </c>
      <c r="T99" s="4">
        <f t="shared" si="132"/>
        <v>161.81351702378788</v>
      </c>
      <c r="U99" s="4">
        <f t="shared" si="132"/>
        <v>158.95451094681374</v>
      </c>
      <c r="V99" s="4">
        <f t="shared" si="132"/>
        <v>167.49770801804254</v>
      </c>
      <c r="W99" s="4">
        <f t="shared" si="132"/>
        <v>167.78707244572433</v>
      </c>
      <c r="X99" s="4">
        <f t="shared" si="132"/>
        <v>159.25106484165758</v>
      </c>
      <c r="Y99" s="4">
        <f t="shared" si="132"/>
        <v>163.54632753601641</v>
      </c>
      <c r="Z99" s="4">
        <f t="shared" si="132"/>
        <v>163.74639489444439</v>
      </c>
      <c r="AA99" s="4">
        <f t="shared" si="132"/>
        <v>166.96541458506397</v>
      </c>
      <c r="AB99" s="4">
        <f t="shared" si="132"/>
        <v>170.3936135613493</v>
      </c>
      <c r="AC99" s="4">
        <f t="shared" si="132"/>
        <v>172.01407709778007</v>
      </c>
      <c r="AD99" s="4">
        <f t="shared" si="132"/>
        <v>162.64485872297064</v>
      </c>
      <c r="AE99" s="4">
        <f t="shared" si="132"/>
        <v>166.53443518578501</v>
      </c>
      <c r="AF99" s="4">
        <f t="shared" si="132"/>
        <v>155.95049466544418</v>
      </c>
      <c r="AG99" s="4">
        <f t="shared" si="132"/>
        <v>156.26550418537931</v>
      </c>
      <c r="AI99" s="4">
        <f t="shared" si="133"/>
        <v>7.5325539740698275</v>
      </c>
      <c r="AJ99" s="4">
        <f t="shared" si="133"/>
        <v>5.898482976212108</v>
      </c>
      <c r="AK99" s="4">
        <f t="shared" si="133"/>
        <v>5.8084890531862641</v>
      </c>
      <c r="AL99" s="4">
        <f t="shared" si="133"/>
        <v>4.6212919819574552</v>
      </c>
      <c r="AM99" s="4">
        <f t="shared" si="133"/>
        <v>4.1279275542756579</v>
      </c>
      <c r="AN99" s="4">
        <f t="shared" si="133"/>
        <v>4.9179351583424307</v>
      </c>
      <c r="AO99" s="4">
        <f t="shared" si="133"/>
        <v>6.4026724639836061</v>
      </c>
      <c r="AP99" s="4">
        <f t="shared" si="133"/>
        <v>9.3216051055556193</v>
      </c>
      <c r="AQ99" s="4">
        <f t="shared" si="133"/>
        <v>6.322585414936043</v>
      </c>
      <c r="AR99" s="4">
        <f t="shared" si="133"/>
        <v>6.0473864386507046</v>
      </c>
      <c r="AS99" s="4">
        <f t="shared" si="133"/>
        <v>6.4099229022199324</v>
      </c>
      <c r="AT99" s="4">
        <f t="shared" si="133"/>
        <v>4.4401412770293689</v>
      </c>
      <c r="AU99" s="4">
        <f t="shared" si="133"/>
        <v>7.0245648142149832</v>
      </c>
      <c r="AV99" s="4">
        <f t="shared" si="133"/>
        <v>3.8805053345558065</v>
      </c>
      <c r="AW99" s="4">
        <f t="shared" si="133"/>
        <v>2.7174958146206905</v>
      </c>
      <c r="AY99" s="2">
        <f t="shared" si="125"/>
        <v>111.14324043856014</v>
      </c>
      <c r="AZ99" s="2">
        <f t="shared" si="125"/>
        <v>108.93176782001196</v>
      </c>
      <c r="BA99" s="2">
        <f t="shared" si="125"/>
        <v>109.28273338225102</v>
      </c>
      <c r="BB99" s="2">
        <f t="shared" si="125"/>
        <v>109.19768450815209</v>
      </c>
      <c r="BC99" s="2">
        <f t="shared" si="125"/>
        <v>109.81087519453445</v>
      </c>
      <c r="BD99" s="2">
        <f t="shared" si="125"/>
        <v>109.09899372091122</v>
      </c>
      <c r="BE99" s="2">
        <f t="shared" si="125"/>
        <v>109.48516955328023</v>
      </c>
      <c r="BF99" s="2">
        <f t="shared" si="125"/>
        <v>109.58533677295897</v>
      </c>
      <c r="BG99" s="2">
        <f t="shared" si="125"/>
        <v>109.7359415491528</v>
      </c>
      <c r="BH99" s="2">
        <f t="shared" si="125"/>
        <v>112.09872028359865</v>
      </c>
      <c r="BI99" s="2">
        <f t="shared" si="125"/>
        <v>114.67207936772806</v>
      </c>
      <c r="BJ99" s="2">
        <f t="shared" si="125"/>
        <v>115.89664547276658</v>
      </c>
      <c r="BK99" s="2">
        <f t="shared" si="125"/>
        <v>118.43738610154146</v>
      </c>
      <c r="BL99" s="2">
        <f t="shared" si="125"/>
        <v>117.56739491520096</v>
      </c>
      <c r="BM99" s="2">
        <f t="shared" si="125"/>
        <v>119.51293345106457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133.75901254355404</v>
      </c>
      <c r="DL99" s="2">
        <f t="shared" si="134"/>
        <v>121.42113852901485</v>
      </c>
      <c r="DM99" s="2">
        <f t="shared" si="134"/>
        <v>123.85975318949345</v>
      </c>
      <c r="DN99" s="2">
        <f t="shared" si="134"/>
        <v>123.9941163227017</v>
      </c>
      <c r="DO99" s="2">
        <f t="shared" si="134"/>
        <v>128.92692729831145</v>
      </c>
      <c r="DP99" s="2">
        <f t="shared" si="134"/>
        <v>125.61261545756287</v>
      </c>
      <c r="DQ99" s="2">
        <f t="shared" si="134"/>
        <v>124.8525680836707</v>
      </c>
      <c r="DR99" s="2">
        <f t="shared" si="134"/>
        <v>125.65296400043772</v>
      </c>
      <c r="DS99" s="2">
        <f t="shared" si="134"/>
        <v>124.34710112044813</v>
      </c>
      <c r="DT99" s="2">
        <f t="shared" si="134"/>
        <v>126.32500355618777</v>
      </c>
      <c r="DU99" s="2">
        <f t="shared" si="134"/>
        <v>129.96741894934331</v>
      </c>
      <c r="DV99" s="2">
        <f t="shared" si="134"/>
        <v>129.3065298719772</v>
      </c>
      <c r="DW99" s="2">
        <f t="shared" si="134"/>
        <v>134.87051141141143</v>
      </c>
      <c r="DX99" s="2">
        <f t="shared" si="134"/>
        <v>134.45288159588159</v>
      </c>
      <c r="DY99" s="2">
        <f t="shared" si="134"/>
        <v>135.42783225806454</v>
      </c>
      <c r="EA99" s="2">
        <f t="shared" si="94"/>
        <v>109.86514238814712</v>
      </c>
      <c r="EB99" s="2">
        <f t="shared" si="94"/>
        <v>108.19382730033654</v>
      </c>
      <c r="EC99" s="2">
        <f t="shared" si="94"/>
        <v>108.37920711013477</v>
      </c>
      <c r="ED99" s="2">
        <f t="shared" si="94"/>
        <v>108.36936325651517</v>
      </c>
      <c r="EE99" s="2">
        <f t="shared" si="94"/>
        <v>108.82157262251714</v>
      </c>
      <c r="EF99" s="2">
        <f t="shared" si="94"/>
        <v>108.03587699032155</v>
      </c>
      <c r="EG99" s="2">
        <f t="shared" si="94"/>
        <v>108.57477768684038</v>
      </c>
      <c r="EH99" s="2">
        <f t="shared" si="94"/>
        <v>108.59285242876126</v>
      </c>
      <c r="EI99" s="2">
        <f t="shared" si="94"/>
        <v>108.76538029951487</v>
      </c>
      <c r="EJ99" s="2">
        <f t="shared" si="94"/>
        <v>111.22120381714561</v>
      </c>
      <c r="EK99" s="2">
        <f t="shared" si="94"/>
        <v>113.8122213349945</v>
      </c>
      <c r="EL99" s="2">
        <f t="shared" si="94"/>
        <v>115.01571401575521</v>
      </c>
      <c r="EM99" s="2">
        <f t="shared" si="135"/>
        <v>117.35794998785224</v>
      </c>
      <c r="EN99" s="2">
        <f t="shared" si="135"/>
        <v>116.42468607917601</v>
      </c>
      <c r="EO99" s="2">
        <f t="shared" si="135"/>
        <v>118.34748320487464</v>
      </c>
      <c r="EQ99" s="2">
        <f t="shared" si="136"/>
        <v>110.19930654396568</v>
      </c>
      <c r="ER99" s="2">
        <f t="shared" si="136"/>
        <v>108.38794960254748</v>
      </c>
      <c r="ES99" s="2">
        <f t="shared" si="136"/>
        <v>108.13859344939347</v>
      </c>
      <c r="ET99" s="2">
        <f t="shared" si="136"/>
        <v>108.59035708378781</v>
      </c>
      <c r="EU99" s="2">
        <f t="shared" si="136"/>
        <v>108.19581068069236</v>
      </c>
      <c r="EV99" s="2">
        <f t="shared" si="136"/>
        <v>108.466270602843</v>
      </c>
      <c r="EW99" s="2">
        <f t="shared" si="136"/>
        <v>109.28755091256365</v>
      </c>
      <c r="EX99" s="2">
        <f t="shared" si="136"/>
        <v>108.75686096327833</v>
      </c>
      <c r="EY99" s="2">
        <f t="shared" si="136"/>
        <v>108.996506298684</v>
      </c>
      <c r="EZ99" s="2">
        <f t="shared" si="136"/>
        <v>111.08262934317511</v>
      </c>
      <c r="FA99" s="2">
        <f t="shared" si="136"/>
        <v>113.3520716282837</v>
      </c>
      <c r="FB99" s="2">
        <f t="shared" si="136"/>
        <v>115.04346022526302</v>
      </c>
      <c r="FC99" s="2">
        <f t="shared" si="136"/>
        <v>117.24089317097148</v>
      </c>
      <c r="FD99" s="2">
        <f t="shared" si="136"/>
        <v>117.05106157414066</v>
      </c>
      <c r="FE99" s="2">
        <f t="shared" si="136"/>
        <v>118.92755514505028</v>
      </c>
      <c r="FG99" s="2">
        <f t="shared" si="137"/>
        <v>0.9465416503148375</v>
      </c>
      <c r="FH99" s="2">
        <f t="shared" si="137"/>
        <v>0.94425414279806275</v>
      </c>
      <c r="FI99" s="2">
        <f t="shared" si="137"/>
        <v>0.94160081607499047</v>
      </c>
      <c r="FJ99" s="2">
        <f t="shared" si="137"/>
        <v>0.94701991284666376</v>
      </c>
      <c r="FK99" s="2">
        <f t="shared" si="137"/>
        <v>0.95071795754124222</v>
      </c>
      <c r="FL99" s="2">
        <f t="shared" si="137"/>
        <v>0.93957322612372185</v>
      </c>
      <c r="FM99" s="2">
        <f t="shared" si="137"/>
        <v>0.94417522689419853</v>
      </c>
      <c r="FN99" s="2">
        <f t="shared" si="137"/>
        <v>0.9418483882205263</v>
      </c>
      <c r="FO99" s="2">
        <f t="shared" si="137"/>
        <v>0.93775247400569228</v>
      </c>
      <c r="FP99" s="2">
        <f t="shared" si="137"/>
        <v>0.94187534022128216</v>
      </c>
      <c r="FQ99" s="2">
        <f t="shared" si="137"/>
        <v>0.94669874631913309</v>
      </c>
      <c r="FR99" s="2">
        <f t="shared" si="137"/>
        <v>0.93836136334958842</v>
      </c>
      <c r="FS99" s="2">
        <f t="shared" si="137"/>
        <v>0.93834814946028755</v>
      </c>
      <c r="FT99" s="2">
        <f t="shared" si="137"/>
        <v>0.93666686367585172</v>
      </c>
      <c r="FU99" s="2">
        <f t="shared" si="137"/>
        <v>0.93180897907782578</v>
      </c>
      <c r="FW99" s="2">
        <f t="shared" si="127"/>
        <v>2.3078008217735633E-3</v>
      </c>
      <c r="FX99" s="2">
        <f t="shared" si="127"/>
        <v>2.9502882945838232E-3</v>
      </c>
      <c r="FY99" s="2">
        <f t="shared" si="127"/>
        <v>2.1818612882703254E-3</v>
      </c>
      <c r="FZ99" s="2">
        <f t="shared" si="127"/>
        <v>2.3551446998106027E-3</v>
      </c>
      <c r="GA99" s="2">
        <f t="shared" si="127"/>
        <v>2.445611759501711E-3</v>
      </c>
      <c r="GB99" s="2">
        <f t="shared" si="127"/>
        <v>2.3493140181106939E-3</v>
      </c>
      <c r="GC99" s="2">
        <f t="shared" si="127"/>
        <v>2.3680896140576479E-3</v>
      </c>
      <c r="GD99" s="2">
        <f t="shared" si="127"/>
        <v>2.5081570801995961E-3</v>
      </c>
      <c r="GE99" s="2">
        <f t="shared" si="127"/>
        <v>2.7590050583703972E-3</v>
      </c>
      <c r="GF99" s="2">
        <f t="shared" si="127"/>
        <v>2.790952284288971E-3</v>
      </c>
      <c r="GG99" s="2">
        <f t="shared" si="127"/>
        <v>2.6822869935353285E-3</v>
      </c>
      <c r="GH99" s="2">
        <f t="shared" si="127"/>
        <v>2.3445008499251574E-3</v>
      </c>
      <c r="GI99" s="2">
        <f t="shared" si="127"/>
        <v>2.0990299422294417E-3</v>
      </c>
      <c r="GJ99" s="2">
        <f t="shared" si="127"/>
        <v>1.4794188062569864E-3</v>
      </c>
      <c r="GK99" s="2">
        <f t="shared" si="127"/>
        <v>1.2477875513267963E-3</v>
      </c>
      <c r="GM99" s="86">
        <f t="shared" si="128"/>
        <v>2.2622850179584028E-7</v>
      </c>
      <c r="GN99" s="86">
        <f t="shared" si="128"/>
        <v>3.6017113325199537E-8</v>
      </c>
      <c r="GO99" s="86">
        <f t="shared" si="128"/>
        <v>5.9917435063982843E-9</v>
      </c>
      <c r="GP99" s="86">
        <f t="shared" si="128"/>
        <v>4.7560947826961416E-13</v>
      </c>
      <c r="GQ99" s="86">
        <f t="shared" si="128"/>
        <v>6.4662188659904912E-15</v>
      </c>
      <c r="GR99" s="86">
        <f t="shared" si="128"/>
        <v>1.0943383827999255E-12</v>
      </c>
      <c r="GS99" s="86">
        <f t="shared" si="128"/>
        <v>2.1653967512573708E-13</v>
      </c>
      <c r="GT99" s="86">
        <f t="shared" si="128"/>
        <v>5.6312057125700878E-15</v>
      </c>
      <c r="GU99" s="86">
        <f t="shared" si="128"/>
        <v>7.3601451836757293E-16</v>
      </c>
      <c r="GV99" s="86">
        <f t="shared" si="128"/>
        <v>1.9834312262331816E-11</v>
      </c>
      <c r="GW99" s="86">
        <f t="shared" si="128"/>
        <v>9.5719251741543625E-12</v>
      </c>
      <c r="GX99" s="86">
        <f t="shared" si="128"/>
        <v>1.1154416662893675E-9</v>
      </c>
      <c r="GY99" s="86">
        <f t="shared" si="128"/>
        <v>6.162463767867921E-6</v>
      </c>
      <c r="GZ99" s="86">
        <f t="shared" si="128"/>
        <v>1.2097551086232149E-8</v>
      </c>
      <c r="HA99" s="86">
        <f t="shared" si="128"/>
        <v>1.4136717290686314E-15</v>
      </c>
      <c r="HC99" s="86">
        <f t="shared" si="73"/>
        <v>0.23518778095011889</v>
      </c>
      <c r="HD99" s="86">
        <f t="shared" si="73"/>
        <v>0.23549691328358835</v>
      </c>
      <c r="HE99" s="86">
        <f t="shared" si="73"/>
        <v>0.20715439919504308</v>
      </c>
      <c r="HF99" s="86">
        <f t="shared" si="73"/>
        <v>0.26041715650972769</v>
      </c>
      <c r="HG99" s="86">
        <f t="shared" si="87"/>
        <v>0.26705844812620394</v>
      </c>
      <c r="HH99" s="86">
        <f t="shared" si="87"/>
        <v>0.19840803911786759</v>
      </c>
      <c r="HI99" s="86">
        <f t="shared" si="87"/>
        <v>0.22259996095466172</v>
      </c>
      <c r="HJ99" s="86">
        <f t="shared" si="87"/>
        <v>0.24967973503210245</v>
      </c>
      <c r="HK99" s="86">
        <f t="shared" si="87"/>
        <v>0.25818465566975002</v>
      </c>
      <c r="HL99" s="86">
        <f t="shared" si="87"/>
        <v>0.25929760869781815</v>
      </c>
      <c r="HM99" s="86">
        <f t="shared" si="87"/>
        <v>0.26578966155052031</v>
      </c>
      <c r="HN99" s="86">
        <f t="shared" si="87"/>
        <v>0.20319034939377342</v>
      </c>
      <c r="HO99" s="86">
        <f t="shared" si="87"/>
        <v>0.1771527971864095</v>
      </c>
      <c r="HP99" s="86">
        <f t="shared" si="87"/>
        <v>0.16354808236537269</v>
      </c>
      <c r="HQ99" s="86">
        <f t="shared" si="87"/>
        <v>0.21248930623392401</v>
      </c>
      <c r="HS99" s="86">
        <f t="shared" si="129"/>
        <v>8.8091090067046011E-26</v>
      </c>
      <c r="HT99" s="86">
        <f t="shared" si="129"/>
        <v>2.7955893538434427E-26</v>
      </c>
      <c r="HU99" s="86">
        <f t="shared" si="129"/>
        <v>5.6938608292649838E-28</v>
      </c>
      <c r="HV99" s="86">
        <f t="shared" si="129"/>
        <v>2.3265125592233875E-28</v>
      </c>
      <c r="HW99" s="86">
        <f t="shared" si="129"/>
        <v>7.0897649412943794E-27</v>
      </c>
      <c r="HX99" s="86">
        <f t="shared" si="129"/>
        <v>8.7341823624411976E-33</v>
      </c>
      <c r="HY99" s="86">
        <f t="shared" si="129"/>
        <v>6.4217610313424969E-29</v>
      </c>
      <c r="HZ99" s="86">
        <f t="shared" si="129"/>
        <v>2.3672493250153355E-30</v>
      </c>
      <c r="IA99" s="86">
        <f t="shared" si="129"/>
        <v>2.1097839639338952E-32</v>
      </c>
      <c r="IB99" s="86">
        <f t="shared" si="129"/>
        <v>2.4019317054659871E-31</v>
      </c>
      <c r="IC99" s="86">
        <f t="shared" si="129"/>
        <v>1.4184278509171505E-28</v>
      </c>
      <c r="ID99" s="86">
        <f t="shared" si="129"/>
        <v>1.0034689513462194E-32</v>
      </c>
      <c r="IE99" s="86">
        <f t="shared" si="129"/>
        <v>8.3014465820214122E-32</v>
      </c>
      <c r="IF99" s="86">
        <f t="shared" si="129"/>
        <v>8.9736494830544522E-18</v>
      </c>
      <c r="IG99" s="86">
        <f t="shared" si="129"/>
        <v>7.411078492255973E-12</v>
      </c>
      <c r="II99" s="86">
        <f t="shared" si="130"/>
        <v>5.1748989975515561E-139</v>
      </c>
      <c r="IJ99" s="86">
        <f t="shared" si="130"/>
        <v>6.7399557415042657E-144</v>
      </c>
      <c r="IK99" s="86">
        <f t="shared" si="130"/>
        <v>4.6189256999359463E-167</v>
      </c>
      <c r="IL99" s="86">
        <f t="shared" si="130"/>
        <v>3.9088839250056061E-163</v>
      </c>
      <c r="IM99" s="86">
        <f t="shared" si="130"/>
        <v>5.7975567830184368E-151</v>
      </c>
      <c r="IN99" s="86">
        <f t="shared" si="130"/>
        <v>1.7602867487714075E-184</v>
      </c>
      <c r="IO99" s="86">
        <f t="shared" si="130"/>
        <v>5.212247924479998E-160</v>
      </c>
      <c r="IP99" s="86">
        <f t="shared" si="130"/>
        <v>1.3207818655347085E-171</v>
      </c>
      <c r="IQ99" s="86">
        <f t="shared" si="130"/>
        <v>3.8582844364374096E-182</v>
      </c>
      <c r="IR99" s="86">
        <f t="shared" si="130"/>
        <v>9.5626689814959065E-177</v>
      </c>
      <c r="IS99" s="86">
        <f t="shared" si="130"/>
        <v>3.4563885856298254E-161</v>
      </c>
      <c r="IT99" s="86">
        <f t="shared" si="130"/>
        <v>5.3660981303250701E-182</v>
      </c>
      <c r="IU99" s="86">
        <f t="shared" si="130"/>
        <v>3.3194442939210945E-177</v>
      </c>
      <c r="IV99" s="86">
        <f t="shared" si="130"/>
        <v>2.8163096617109456E-83</v>
      </c>
      <c r="IW99" s="86">
        <f t="shared" si="130"/>
        <v>4.6750861803305959E-39</v>
      </c>
      <c r="IY99" s="86">
        <f t="shared" si="131"/>
        <v>0.23518800717862068</v>
      </c>
      <c r="IZ99" s="86">
        <f t="shared" si="131"/>
        <v>0.23549694930070167</v>
      </c>
      <c r="JA99" s="86">
        <f t="shared" si="131"/>
        <v>0.2071544051867866</v>
      </c>
      <c r="JB99" s="86">
        <f t="shared" si="131"/>
        <v>0.26041715651020331</v>
      </c>
      <c r="JC99" s="86">
        <f t="shared" si="131"/>
        <v>0.26705844812621038</v>
      </c>
      <c r="JD99" s="86">
        <f t="shared" si="131"/>
        <v>0.19840803911896193</v>
      </c>
      <c r="JE99" s="86">
        <f t="shared" si="131"/>
        <v>0.22259996095487827</v>
      </c>
      <c r="JF99" s="86">
        <f t="shared" si="131"/>
        <v>0.24967973503210808</v>
      </c>
      <c r="JG99" s="86">
        <f t="shared" si="131"/>
        <v>0.25818465566975074</v>
      </c>
      <c r="JH99" s="86">
        <f t="shared" si="131"/>
        <v>0.25929760871765245</v>
      </c>
      <c r="JI99" s="86">
        <f t="shared" si="131"/>
        <v>0.26578966156009221</v>
      </c>
      <c r="JJ99" s="86">
        <f t="shared" si="131"/>
        <v>0.20319035050921508</v>
      </c>
      <c r="JK99" s="86">
        <f t="shared" si="131"/>
        <v>0.17715895965017736</v>
      </c>
      <c r="JL99" s="86">
        <f t="shared" si="131"/>
        <v>0.16354809446292379</v>
      </c>
      <c r="JM99" s="86">
        <f t="shared" si="131"/>
        <v>0.2124893062413365</v>
      </c>
    </row>
    <row r="100" spans="2:273" x14ac:dyDescent="0.25">
      <c r="B100" s="2">
        <v>73</v>
      </c>
      <c r="C100" s="37">
        <v>184.39</v>
      </c>
      <c r="D100" s="37">
        <v>176.119</v>
      </c>
      <c r="E100" s="37">
        <v>175.64400000000001</v>
      </c>
      <c r="F100" s="37">
        <v>183.39</v>
      </c>
      <c r="G100" s="37">
        <v>183.322</v>
      </c>
      <c r="H100" s="37">
        <v>176.47499999999999</v>
      </c>
      <c r="I100" s="37">
        <v>180.74600000000001</v>
      </c>
      <c r="J100" s="37">
        <v>182.28800000000001</v>
      </c>
      <c r="K100" s="37">
        <v>182.16900000000001</v>
      </c>
      <c r="L100" s="37">
        <v>185.16900000000001</v>
      </c>
      <c r="M100" s="37">
        <v>187.102</v>
      </c>
      <c r="N100" s="37">
        <v>178.542</v>
      </c>
      <c r="O100" s="37">
        <v>184.37299999999999</v>
      </c>
      <c r="P100" s="37">
        <v>170.864</v>
      </c>
      <c r="Q100" s="37">
        <v>167.83099999999999</v>
      </c>
      <c r="S100" s="4">
        <f t="shared" si="132"/>
        <v>177.09784734538604</v>
      </c>
      <c r="T100" s="4">
        <f t="shared" si="132"/>
        <v>171.73699641438401</v>
      </c>
      <c r="U100" s="4">
        <f t="shared" si="132"/>
        <v>169.25377508533822</v>
      </c>
      <c r="V100" s="4">
        <f t="shared" si="132"/>
        <v>178.09281763260478</v>
      </c>
      <c r="W100" s="4">
        <f t="shared" si="132"/>
        <v>177.78876631674012</v>
      </c>
      <c r="X100" s="4">
        <f t="shared" si="132"/>
        <v>170.64405449349053</v>
      </c>
      <c r="Y100" s="4">
        <f t="shared" si="132"/>
        <v>174.30618273033326</v>
      </c>
      <c r="Z100" s="4">
        <f t="shared" si="132"/>
        <v>174.27265992740007</v>
      </c>
      <c r="AA100" s="4">
        <f t="shared" si="132"/>
        <v>178.352831716042</v>
      </c>
      <c r="AB100" s="4">
        <f t="shared" si="132"/>
        <v>181.61254347388552</v>
      </c>
      <c r="AC100" s="4">
        <f t="shared" si="132"/>
        <v>182.41079902875879</v>
      </c>
      <c r="AD100" s="4">
        <f t="shared" si="132"/>
        <v>172.98738815526275</v>
      </c>
      <c r="AE100" s="4">
        <f t="shared" si="132"/>
        <v>177.52255121805155</v>
      </c>
      <c r="AF100" s="4">
        <f t="shared" si="132"/>
        <v>165.05832886771563</v>
      </c>
      <c r="AG100" s="4">
        <f t="shared" si="132"/>
        <v>165.3783371867396</v>
      </c>
      <c r="AI100" s="4">
        <f t="shared" si="133"/>
        <v>7.2921526546139432</v>
      </c>
      <c r="AJ100" s="4">
        <f t="shared" si="133"/>
        <v>4.3820035856159905</v>
      </c>
      <c r="AK100" s="4">
        <f t="shared" si="133"/>
        <v>6.3902249146617862</v>
      </c>
      <c r="AL100" s="4">
        <f t="shared" si="133"/>
        <v>5.2971823673952088</v>
      </c>
      <c r="AM100" s="4">
        <f t="shared" si="133"/>
        <v>5.5332336832598799</v>
      </c>
      <c r="AN100" s="4">
        <f t="shared" si="133"/>
        <v>5.8309455065094653</v>
      </c>
      <c r="AO100" s="4">
        <f t="shared" si="133"/>
        <v>6.4398172696667473</v>
      </c>
      <c r="AP100" s="4">
        <f t="shared" si="133"/>
        <v>8.0153400725999404</v>
      </c>
      <c r="AQ100" s="4">
        <f t="shared" si="133"/>
        <v>3.8161682839580067</v>
      </c>
      <c r="AR100" s="4">
        <f t="shared" si="133"/>
        <v>3.5564565261144878</v>
      </c>
      <c r="AS100" s="4">
        <f t="shared" si="133"/>
        <v>4.6912009712412157</v>
      </c>
      <c r="AT100" s="4">
        <f t="shared" si="133"/>
        <v>5.5546118447372521</v>
      </c>
      <c r="AU100" s="4">
        <f t="shared" si="133"/>
        <v>6.8504487819484439</v>
      </c>
      <c r="AV100" s="4">
        <f t="shared" si="133"/>
        <v>5.8056711322843739</v>
      </c>
      <c r="AW100" s="4">
        <f t="shared" si="133"/>
        <v>2.4526628132603889</v>
      </c>
      <c r="AY100" s="2">
        <f t="shared" si="125"/>
        <v>110.96979253845022</v>
      </c>
      <c r="AZ100" s="2">
        <f t="shared" si="125"/>
        <v>108.8148409353545</v>
      </c>
      <c r="BA100" s="2">
        <f t="shared" si="125"/>
        <v>109.13331414196949</v>
      </c>
      <c r="BB100" s="2">
        <f t="shared" si="125"/>
        <v>109.07844378311394</v>
      </c>
      <c r="BC100" s="2">
        <f t="shared" si="125"/>
        <v>109.64666950807499</v>
      </c>
      <c r="BD100" s="2">
        <f t="shared" si="125"/>
        <v>108.98472958709304</v>
      </c>
      <c r="BE100" s="2">
        <f t="shared" si="125"/>
        <v>109.39858192109382</v>
      </c>
      <c r="BF100" s="2">
        <f t="shared" si="125"/>
        <v>109.48772167846263</v>
      </c>
      <c r="BG100" s="2">
        <f t="shared" si="125"/>
        <v>109.61233654445384</v>
      </c>
      <c r="BH100" s="2">
        <f t="shared" si="125"/>
        <v>111.95962861928301</v>
      </c>
      <c r="BI100" s="2">
        <f t="shared" si="125"/>
        <v>114.50940473475413</v>
      </c>
      <c r="BJ100" s="2">
        <f t="shared" si="125"/>
        <v>115.74802994389347</v>
      </c>
      <c r="BK100" s="2">
        <f t="shared" si="125"/>
        <v>118.26523486094023</v>
      </c>
      <c r="BL100" s="2">
        <f t="shared" si="125"/>
        <v>117.4203039253599</v>
      </c>
      <c r="BM100" s="2">
        <f t="shared" si="125"/>
        <v>119.38828208014797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134.11866428571429</v>
      </c>
      <c r="DL100" s="2">
        <f t="shared" si="134"/>
        <v>121.55836950067479</v>
      </c>
      <c r="DM100" s="2">
        <f t="shared" si="134"/>
        <v>124.04225919324578</v>
      </c>
      <c r="DN100" s="2">
        <f t="shared" si="134"/>
        <v>124.18062392120076</v>
      </c>
      <c r="DO100" s="2">
        <f t="shared" si="134"/>
        <v>129.18108067542215</v>
      </c>
      <c r="DP100" s="2">
        <f t="shared" si="134"/>
        <v>125.88213987671887</v>
      </c>
      <c r="DQ100" s="2">
        <f t="shared" si="134"/>
        <v>125.06118002699054</v>
      </c>
      <c r="DR100" s="2">
        <f t="shared" si="134"/>
        <v>125.88435933909622</v>
      </c>
      <c r="DS100" s="2">
        <f t="shared" si="134"/>
        <v>124.56927226890753</v>
      </c>
      <c r="DT100" s="2">
        <f t="shared" si="134"/>
        <v>126.52194736842105</v>
      </c>
      <c r="DU100" s="2">
        <f t="shared" si="134"/>
        <v>130.1860639774859</v>
      </c>
      <c r="DV100" s="2">
        <f t="shared" si="134"/>
        <v>129.52759032716926</v>
      </c>
      <c r="DW100" s="2">
        <f t="shared" si="134"/>
        <v>135.13808438438443</v>
      </c>
      <c r="DX100" s="2">
        <f t="shared" si="134"/>
        <v>134.74877734877734</v>
      </c>
      <c r="DY100" s="2">
        <f t="shared" si="134"/>
        <v>135.74193414905452</v>
      </c>
      <c r="EA100" s="2">
        <f t="shared" si="94"/>
        <v>109.77658057921842</v>
      </c>
      <c r="EB100" s="2">
        <f t="shared" si="94"/>
        <v>108.12806323018414</v>
      </c>
      <c r="EC100" s="2">
        <f t="shared" si="94"/>
        <v>108.29059187156514</v>
      </c>
      <c r="ED100" s="2">
        <f t="shared" si="94"/>
        <v>108.30732985138917</v>
      </c>
      <c r="EE100" s="2">
        <f t="shared" si="94"/>
        <v>108.72485766040441</v>
      </c>
      <c r="EF100" s="2">
        <f t="shared" si="94"/>
        <v>107.99249615985012</v>
      </c>
      <c r="EG100" s="2">
        <f t="shared" si="94"/>
        <v>108.55212879603702</v>
      </c>
      <c r="EH100" s="2">
        <f t="shared" si="94"/>
        <v>108.56397849918795</v>
      </c>
      <c r="EI100" s="2">
        <f t="shared" si="94"/>
        <v>108.70614882435588</v>
      </c>
      <c r="EJ100" s="2">
        <f t="shared" si="94"/>
        <v>111.14046846631632</v>
      </c>
      <c r="EK100" s="2">
        <f t="shared" si="94"/>
        <v>113.70580518745044</v>
      </c>
      <c r="EL100" s="2">
        <f t="shared" si="94"/>
        <v>114.92245471517691</v>
      </c>
      <c r="EM100" s="2">
        <f t="shared" si="135"/>
        <v>117.2544657776637</v>
      </c>
      <c r="EN100" s="2">
        <f t="shared" si="135"/>
        <v>116.35068283653264</v>
      </c>
      <c r="EO100" s="2">
        <f t="shared" si="135"/>
        <v>118.29601284219689</v>
      </c>
      <c r="EQ100" s="2">
        <f t="shared" si="136"/>
        <v>110.09864896406722</v>
      </c>
      <c r="ER100" s="2">
        <f t="shared" si="136"/>
        <v>108.31487114518222</v>
      </c>
      <c r="ES100" s="2">
        <f t="shared" si="136"/>
        <v>108.05832108963054</v>
      </c>
      <c r="ET100" s="2">
        <f t="shared" si="136"/>
        <v>108.52013711171638</v>
      </c>
      <c r="EU100" s="2">
        <f t="shared" si="136"/>
        <v>108.12327023153557</v>
      </c>
      <c r="EV100" s="2">
        <f t="shared" si="136"/>
        <v>108.40699957098893</v>
      </c>
      <c r="EW100" s="2">
        <f t="shared" si="136"/>
        <v>109.23862823641764</v>
      </c>
      <c r="EX100" s="2">
        <f t="shared" si="136"/>
        <v>108.72190074507716</v>
      </c>
      <c r="EY100" s="2">
        <f t="shared" si="136"/>
        <v>108.92832872792459</v>
      </c>
      <c r="EZ100" s="2">
        <f t="shared" si="136"/>
        <v>111.00694049839215</v>
      </c>
      <c r="FA100" s="2">
        <f t="shared" si="136"/>
        <v>113.26281041519013</v>
      </c>
      <c r="FB100" s="2">
        <f t="shared" si="136"/>
        <v>114.94923960722463</v>
      </c>
      <c r="FC100" s="2">
        <f t="shared" si="136"/>
        <v>117.14127705635661</v>
      </c>
      <c r="FD100" s="2">
        <f t="shared" si="136"/>
        <v>116.95656976155377</v>
      </c>
      <c r="FE100" s="2">
        <f t="shared" si="136"/>
        <v>118.83809415301454</v>
      </c>
      <c r="FG100" s="2">
        <f t="shared" si="137"/>
        <v>0.9510149921418275</v>
      </c>
      <c r="FH100" s="2">
        <f t="shared" si="137"/>
        <v>0.94890856891993369</v>
      </c>
      <c r="FI100" s="2">
        <f t="shared" si="137"/>
        <v>0.94646421789275792</v>
      </c>
      <c r="FJ100" s="2">
        <f t="shared" si="137"/>
        <v>0.9514552866472149</v>
      </c>
      <c r="FK100" s="2">
        <f t="shared" si="137"/>
        <v>0.95485849664326883</v>
      </c>
      <c r="FL100" s="2">
        <f t="shared" si="137"/>
        <v>0.94459554724094152</v>
      </c>
      <c r="FM100" s="2">
        <f t="shared" si="137"/>
        <v>0.94883588497266003</v>
      </c>
      <c r="FN100" s="2">
        <f t="shared" si="137"/>
        <v>0.94669233981262046</v>
      </c>
      <c r="FO100" s="2">
        <f t="shared" si="137"/>
        <v>0.94291693146362232</v>
      </c>
      <c r="FP100" s="2">
        <f t="shared" si="137"/>
        <v>0.94671717375694686</v>
      </c>
      <c r="FQ100" s="2">
        <f t="shared" si="137"/>
        <v>0.95115962080655003</v>
      </c>
      <c r="FR100" s="2">
        <f t="shared" si="137"/>
        <v>0.94347834827038823</v>
      </c>
      <c r="FS100" s="2">
        <f t="shared" si="137"/>
        <v>0.94346616525443616</v>
      </c>
      <c r="FT100" s="2">
        <f t="shared" si="137"/>
        <v>0.9419158115194054</v>
      </c>
      <c r="FU100" s="2">
        <f t="shared" si="137"/>
        <v>0.93743364723253553</v>
      </c>
      <c r="FW100" s="2">
        <f t="shared" si="127"/>
        <v>2.5298899958840567E-3</v>
      </c>
      <c r="FX100" s="2">
        <f t="shared" si="127"/>
        <v>3.2340062646788559E-3</v>
      </c>
      <c r="FY100" s="2">
        <f t="shared" si="127"/>
        <v>2.3918598382187783E-3</v>
      </c>
      <c r="FZ100" s="2">
        <f t="shared" si="127"/>
        <v>2.581778180176496E-3</v>
      </c>
      <c r="GA100" s="2">
        <f t="shared" si="127"/>
        <v>2.6809274104986078E-3</v>
      </c>
      <c r="GB100" s="2">
        <f t="shared" si="127"/>
        <v>2.57538786557424E-3</v>
      </c>
      <c r="GC100" s="2">
        <f t="shared" si="127"/>
        <v>2.5959655306414765E-3</v>
      </c>
      <c r="GD100" s="2">
        <f t="shared" si="127"/>
        <v>2.7494742263744713E-3</v>
      </c>
      <c r="GE100" s="2">
        <f t="shared" si="127"/>
        <v>3.0243838474724115E-3</v>
      </c>
      <c r="GF100" s="2">
        <f t="shared" si="127"/>
        <v>3.0593945351417534E-3</v>
      </c>
      <c r="GG100" s="2">
        <f t="shared" si="127"/>
        <v>2.9403083047267833E-3</v>
      </c>
      <c r="GH100" s="2">
        <f t="shared" si="127"/>
        <v>2.5701127207283956E-3</v>
      </c>
      <c r="GI100" s="2">
        <f t="shared" si="127"/>
        <v>2.3010745726621982E-3</v>
      </c>
      <c r="GJ100" s="2">
        <f t="shared" si="127"/>
        <v>1.6219189648423466E-3</v>
      </c>
      <c r="GK100" s="2">
        <f t="shared" si="127"/>
        <v>1.3680071568755289E-3</v>
      </c>
      <c r="GM100" s="86">
        <f t="shared" si="128"/>
        <v>2.2910911585708967E-8</v>
      </c>
      <c r="GN100" s="86">
        <f t="shared" si="128"/>
        <v>2.7429877994188382E-9</v>
      </c>
      <c r="GO100" s="86">
        <f t="shared" si="128"/>
        <v>3.035813245134744E-10</v>
      </c>
      <c r="GP100" s="86">
        <f t="shared" si="128"/>
        <v>7.006731440973795E-15</v>
      </c>
      <c r="GQ100" s="86">
        <f t="shared" si="128"/>
        <v>4.7695175947166705E-17</v>
      </c>
      <c r="GR100" s="86">
        <f t="shared" si="128"/>
        <v>1.6128195703566575E-14</v>
      </c>
      <c r="GS100" s="86">
        <f t="shared" si="128"/>
        <v>2.3439700287852332E-15</v>
      </c>
      <c r="GT100" s="86">
        <f t="shared" si="128"/>
        <v>4.0610451449187441E-17</v>
      </c>
      <c r="GU100" s="86">
        <f t="shared" si="128"/>
        <v>4.3241091218983379E-18</v>
      </c>
      <c r="GV100" s="86">
        <f t="shared" si="128"/>
        <v>5.4428120819078308E-13</v>
      </c>
      <c r="GW100" s="86">
        <f t="shared" si="128"/>
        <v>2.3182472634281298E-13</v>
      </c>
      <c r="GX100" s="86">
        <f t="shared" si="128"/>
        <v>4.7176986438444813E-11</v>
      </c>
      <c r="GY100" s="86">
        <f t="shared" si="128"/>
        <v>1.0704426302389438E-6</v>
      </c>
      <c r="GZ100" s="86">
        <f t="shared" si="128"/>
        <v>7.976143164240519E-10</v>
      </c>
      <c r="HA100" s="86">
        <f t="shared" si="128"/>
        <v>1.5083069938809276E-17</v>
      </c>
      <c r="HC100" s="86">
        <f t="shared" si="73"/>
        <v>0.29904969379093388</v>
      </c>
      <c r="HD100" s="86">
        <f t="shared" si="73"/>
        <v>0.30343945561251268</v>
      </c>
      <c r="HE100" s="86">
        <f t="shared" si="73"/>
        <v>0.27147395853287176</v>
      </c>
      <c r="HF100" s="86">
        <f t="shared" si="73"/>
        <v>0.33517075401027513</v>
      </c>
      <c r="HG100" s="86">
        <f t="shared" si="87"/>
        <v>0.34047746769788401</v>
      </c>
      <c r="HH100" s="86">
        <f t="shared" si="87"/>
        <v>0.26530963540340757</v>
      </c>
      <c r="HI100" s="86">
        <f t="shared" ref="HI100:HQ128" si="138" xml:space="preserve"> _xlfn.NORM.DIST($B100, I$8, ABS(I$12), TRUE) * _xlfn.NORM.DIST(($B100 - I$8)*I$16, 0, ABS(I$12), TRUE) * 2</f>
        <v>0.28952730478006289</v>
      </c>
      <c r="HJ100" s="86">
        <f t="shared" si="138"/>
        <v>0.32547093817251271</v>
      </c>
      <c r="HK100" s="86">
        <f t="shared" si="138"/>
        <v>0.33961973001895984</v>
      </c>
      <c r="HL100" s="86">
        <f t="shared" si="138"/>
        <v>0.33891031407320288</v>
      </c>
      <c r="HM100" s="86">
        <f t="shared" si="138"/>
        <v>0.34279822535017046</v>
      </c>
      <c r="HN100" s="86">
        <f t="shared" si="138"/>
        <v>0.27053722089241089</v>
      </c>
      <c r="HO100" s="86">
        <f t="shared" si="138"/>
        <v>0.23617427909585167</v>
      </c>
      <c r="HP100" s="86">
        <f t="shared" si="138"/>
        <v>0.2192832909795574</v>
      </c>
      <c r="HQ100" s="86">
        <f t="shared" si="138"/>
        <v>0.29300505382385261</v>
      </c>
      <c r="HS100" s="86">
        <f t="shared" si="129"/>
        <v>1.2991767839937765E-24</v>
      </c>
      <c r="HT100" s="86">
        <f t="shared" si="129"/>
        <v>4.9878036112652574E-25</v>
      </c>
      <c r="HU100" s="86">
        <f t="shared" si="129"/>
        <v>1.2055920909480499E-26</v>
      </c>
      <c r="HV100" s="86">
        <f t="shared" si="129"/>
        <v>5.0458103545864391E-27</v>
      </c>
      <c r="HW100" s="86">
        <f t="shared" si="129"/>
        <v>1.2814557339908197E-25</v>
      </c>
      <c r="HX100" s="86">
        <f t="shared" si="129"/>
        <v>2.9820189277338453E-31</v>
      </c>
      <c r="HY100" s="86">
        <f t="shared" si="129"/>
        <v>1.3994344657830595E-27</v>
      </c>
      <c r="HZ100" s="86">
        <f t="shared" si="129"/>
        <v>6.4501191300876576E-29</v>
      </c>
      <c r="IA100" s="86">
        <f t="shared" si="129"/>
        <v>7.5732022092558107E-31</v>
      </c>
      <c r="IB100" s="86">
        <f t="shared" si="129"/>
        <v>7.7414626907961326E-30</v>
      </c>
      <c r="IC100" s="86">
        <f t="shared" si="129"/>
        <v>3.2685679211075019E-27</v>
      </c>
      <c r="ID100" s="86">
        <f t="shared" si="129"/>
        <v>3.3301282723166859E-31</v>
      </c>
      <c r="IE100" s="86">
        <f t="shared" si="129"/>
        <v>2.3517917568966662E-30</v>
      </c>
      <c r="IF100" s="86">
        <f t="shared" si="129"/>
        <v>4.7978671471184196E-17</v>
      </c>
      <c r="IG100" s="86">
        <f t="shared" si="129"/>
        <v>2.12938541809566E-11</v>
      </c>
      <c r="II100" s="86">
        <f t="shared" si="130"/>
        <v>6.9296167334725697E-135</v>
      </c>
      <c r="IJ100" s="86">
        <f t="shared" si="130"/>
        <v>1.9128751011563707E-139</v>
      </c>
      <c r="IK100" s="86">
        <f t="shared" si="130"/>
        <v>3.8879355765252645E-162</v>
      </c>
      <c r="IL100" s="86">
        <f t="shared" si="130"/>
        <v>2.8879125582170999E-158</v>
      </c>
      <c r="IM100" s="86">
        <f t="shared" si="130"/>
        <v>1.9612437203431988E-146</v>
      </c>
      <c r="IN100" s="86">
        <f t="shared" si="130"/>
        <v>5.704016216680708E-179</v>
      </c>
      <c r="IO100" s="86">
        <f t="shared" si="130"/>
        <v>3.1300392584210773E-155</v>
      </c>
      <c r="IP100" s="86">
        <f t="shared" si="130"/>
        <v>1.9890333503775773E-166</v>
      </c>
      <c r="IQ100" s="86">
        <f t="shared" si="130"/>
        <v>1.4929072342705452E-176</v>
      </c>
      <c r="IR100" s="86">
        <f t="shared" si="130"/>
        <v>2.5799119462595613E-171</v>
      </c>
      <c r="IS100" s="86">
        <f t="shared" si="130"/>
        <v>2.8414914419116216E-156</v>
      </c>
      <c r="IT100" s="86">
        <f t="shared" si="130"/>
        <v>1.4570399908531799E-176</v>
      </c>
      <c r="IU100" s="86">
        <f t="shared" si="130"/>
        <v>5.1994943723475715E-172</v>
      </c>
      <c r="IV100" s="86">
        <f t="shared" si="130"/>
        <v>5.4276821247453165E-81</v>
      </c>
      <c r="IW100" s="86">
        <f t="shared" si="130"/>
        <v>4.9129779366440179E-38</v>
      </c>
      <c r="IY100" s="86">
        <f t="shared" si="131"/>
        <v>0.29904971670184549</v>
      </c>
      <c r="IZ100" s="86">
        <f t="shared" si="131"/>
        <v>0.30343945835550046</v>
      </c>
      <c r="JA100" s="86">
        <f t="shared" si="131"/>
        <v>0.27147395883645309</v>
      </c>
      <c r="JB100" s="86">
        <f t="shared" si="131"/>
        <v>0.33517075401028212</v>
      </c>
      <c r="JC100" s="86">
        <f t="shared" si="131"/>
        <v>0.34047746769788406</v>
      </c>
      <c r="JD100" s="86">
        <f t="shared" si="131"/>
        <v>0.26530963540342373</v>
      </c>
      <c r="JE100" s="86">
        <f t="shared" si="131"/>
        <v>0.28952730478006522</v>
      </c>
      <c r="JF100" s="86">
        <f t="shared" si="131"/>
        <v>0.32547093817251277</v>
      </c>
      <c r="JG100" s="86">
        <f t="shared" si="131"/>
        <v>0.33961973001895984</v>
      </c>
      <c r="JH100" s="86">
        <f t="shared" si="131"/>
        <v>0.33891031407374717</v>
      </c>
      <c r="JI100" s="86">
        <f t="shared" si="131"/>
        <v>0.34279822535040227</v>
      </c>
      <c r="JJ100" s="86">
        <f t="shared" si="131"/>
        <v>0.27053722093958787</v>
      </c>
      <c r="JK100" s="86">
        <f t="shared" si="131"/>
        <v>0.2361753495384819</v>
      </c>
      <c r="JL100" s="86">
        <f t="shared" si="131"/>
        <v>0.21928329177717176</v>
      </c>
      <c r="JM100" s="86">
        <f t="shared" si="131"/>
        <v>0.29300505384514647</v>
      </c>
    </row>
    <row r="101" spans="2:273" x14ac:dyDescent="0.25">
      <c r="B101" s="2">
        <v>74</v>
      </c>
      <c r="C101" s="37">
        <v>190.62700000000001</v>
      </c>
      <c r="D101" s="37">
        <v>182.661</v>
      </c>
      <c r="E101" s="37">
        <v>185.59299999999999</v>
      </c>
      <c r="F101" s="37">
        <v>189.15299999999999</v>
      </c>
      <c r="G101" s="37">
        <v>189.983</v>
      </c>
      <c r="H101" s="37">
        <v>185.102</v>
      </c>
      <c r="I101" s="37">
        <v>188.678</v>
      </c>
      <c r="J101" s="37">
        <v>190.93199999999999</v>
      </c>
      <c r="K101" s="37">
        <v>189.71199999999999</v>
      </c>
      <c r="L101" s="37">
        <v>192.23699999999999</v>
      </c>
      <c r="M101" s="37">
        <v>193.458</v>
      </c>
      <c r="N101" s="37">
        <v>187.37299999999999</v>
      </c>
      <c r="O101" s="37">
        <v>192.35599999999999</v>
      </c>
      <c r="P101" s="37">
        <v>181.08500000000001</v>
      </c>
      <c r="Q101" s="37">
        <v>177.136</v>
      </c>
      <c r="S101" s="4">
        <f t="shared" si="132"/>
        <v>187.01588477390419</v>
      </c>
      <c r="T101" s="4">
        <f t="shared" si="132"/>
        <v>181.51724612543336</v>
      </c>
      <c r="U101" s="4">
        <f t="shared" si="132"/>
        <v>179.81796294842675</v>
      </c>
      <c r="V101" s="4">
        <f t="shared" si="132"/>
        <v>188.38154234168005</v>
      </c>
      <c r="W101" s="4">
        <f t="shared" si="132"/>
        <v>187.59634214807051</v>
      </c>
      <c r="X101" s="4">
        <f t="shared" si="132"/>
        <v>182.40277123311699</v>
      </c>
      <c r="Y101" s="4">
        <f t="shared" si="132"/>
        <v>185.24629861572708</v>
      </c>
      <c r="Z101" s="4">
        <f t="shared" si="132"/>
        <v>184.68952688382026</v>
      </c>
      <c r="AA101" s="4">
        <f t="shared" si="132"/>
        <v>189.47132429792936</v>
      </c>
      <c r="AB101" s="4">
        <f t="shared" si="132"/>
        <v>191.99915721046352</v>
      </c>
      <c r="AC101" s="4">
        <f t="shared" si="132"/>
        <v>192.41405595800364</v>
      </c>
      <c r="AD101" s="4">
        <f t="shared" si="132"/>
        <v>183.52715175169186</v>
      </c>
      <c r="AE101" s="4">
        <f t="shared" si="132"/>
        <v>188.92923689105959</v>
      </c>
      <c r="AF101" s="4">
        <f t="shared" si="132"/>
        <v>174.80023392972205</v>
      </c>
      <c r="AG101" s="4">
        <f t="shared" si="132"/>
        <v>174.54709610496428</v>
      </c>
      <c r="AI101" s="4">
        <f t="shared" si="133"/>
        <v>3.6111152260958193</v>
      </c>
      <c r="AJ101" s="4">
        <f t="shared" si="133"/>
        <v>1.1437538745666416</v>
      </c>
      <c r="AK101" s="4">
        <f t="shared" si="133"/>
        <v>5.7750370515732357</v>
      </c>
      <c r="AL101" s="4">
        <f t="shared" si="133"/>
        <v>0.77145765831994595</v>
      </c>
      <c r="AM101" s="4">
        <f t="shared" si="133"/>
        <v>2.386657851929499</v>
      </c>
      <c r="AN101" s="4">
        <f t="shared" si="133"/>
        <v>2.6992287668830102</v>
      </c>
      <c r="AO101" s="4">
        <f t="shared" si="133"/>
        <v>3.4317013842729125</v>
      </c>
      <c r="AP101" s="4">
        <f t="shared" si="133"/>
        <v>6.242473116179724</v>
      </c>
      <c r="AQ101" s="4">
        <f t="shared" si="133"/>
        <v>0.24067570207063227</v>
      </c>
      <c r="AR101" s="4">
        <f t="shared" si="133"/>
        <v>0.23784278953647231</v>
      </c>
      <c r="AS101" s="4">
        <f t="shared" si="133"/>
        <v>1.0439440419963546</v>
      </c>
      <c r="AT101" s="4">
        <f t="shared" si="133"/>
        <v>3.8458482483081298</v>
      </c>
      <c r="AU101" s="4">
        <f t="shared" si="133"/>
        <v>3.4267631089404063</v>
      </c>
      <c r="AV101" s="4">
        <f t="shared" si="133"/>
        <v>6.2847660702779535</v>
      </c>
      <c r="AW101" s="4">
        <f t="shared" si="133"/>
        <v>2.5889038950357133</v>
      </c>
      <c r="AY101" s="2">
        <f t="shared" si="125"/>
        <v>110.80117559539227</v>
      </c>
      <c r="AZ101" s="2">
        <f t="shared" si="125"/>
        <v>108.70106061085896</v>
      </c>
      <c r="BA101" s="2">
        <f t="shared" si="125"/>
        <v>108.98740815871797</v>
      </c>
      <c r="BB101" s="2">
        <f t="shared" si="125"/>
        <v>108.96270434157026</v>
      </c>
      <c r="BC101" s="2">
        <f t="shared" si="125"/>
        <v>109.48648019890163</v>
      </c>
      <c r="BD101" s="2">
        <f t="shared" si="125"/>
        <v>108.8745114850352</v>
      </c>
      <c r="BE101" s="2">
        <f t="shared" si="125"/>
        <v>109.31603147228651</v>
      </c>
      <c r="BF101" s="2">
        <f t="shared" si="125"/>
        <v>109.39431150234812</v>
      </c>
      <c r="BG101" s="2">
        <f t="shared" si="125"/>
        <v>109.49235721313089</v>
      </c>
      <c r="BH101" s="2">
        <f t="shared" si="125"/>
        <v>111.8238358080273</v>
      </c>
      <c r="BI101" s="2">
        <f t="shared" si="125"/>
        <v>114.34980590085964</v>
      </c>
      <c r="BJ101" s="2">
        <f t="shared" si="125"/>
        <v>115.60218555557023</v>
      </c>
      <c r="BK101" s="2">
        <f t="shared" si="125"/>
        <v>118.09661249923919</v>
      </c>
      <c r="BL101" s="2">
        <f t="shared" si="125"/>
        <v>117.27703237021093</v>
      </c>
      <c r="BM101" s="2">
        <f t="shared" si="125"/>
        <v>119.26726967853922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134.47831602787457</v>
      </c>
      <c r="DL101" s="2">
        <f t="shared" si="134"/>
        <v>121.6956004723347</v>
      </c>
      <c r="DM101" s="2">
        <f t="shared" si="134"/>
        <v>124.22476519699813</v>
      </c>
      <c r="DN101" s="2">
        <f t="shared" si="134"/>
        <v>124.36713151969983</v>
      </c>
      <c r="DO101" s="2">
        <f t="shared" si="134"/>
        <v>129.43523405253285</v>
      </c>
      <c r="DP101" s="2">
        <f t="shared" si="134"/>
        <v>126.15166429587487</v>
      </c>
      <c r="DQ101" s="2">
        <f t="shared" si="134"/>
        <v>125.26979197031038</v>
      </c>
      <c r="DR101" s="2">
        <f t="shared" si="134"/>
        <v>126.11575467775471</v>
      </c>
      <c r="DS101" s="2">
        <f t="shared" si="134"/>
        <v>124.79144341736691</v>
      </c>
      <c r="DT101" s="2">
        <f t="shared" si="134"/>
        <v>126.71889118065434</v>
      </c>
      <c r="DU101" s="2">
        <f t="shared" si="134"/>
        <v>130.40470900562849</v>
      </c>
      <c r="DV101" s="2">
        <f t="shared" si="134"/>
        <v>129.7486507823613</v>
      </c>
      <c r="DW101" s="2">
        <f t="shared" si="134"/>
        <v>135.4056573573574</v>
      </c>
      <c r="DX101" s="2">
        <f t="shared" si="134"/>
        <v>135.04467310167311</v>
      </c>
      <c r="DY101" s="2">
        <f t="shared" si="134"/>
        <v>136.05603604004452</v>
      </c>
      <c r="EA101" s="2">
        <f t="shared" si="94"/>
        <v>109.68801877028972</v>
      </c>
      <c r="EB101" s="2">
        <f t="shared" si="94"/>
        <v>108.06229916003174</v>
      </c>
      <c r="EC101" s="2">
        <f t="shared" si="94"/>
        <v>108.2019766329955</v>
      </c>
      <c r="ED101" s="2">
        <f t="shared" si="94"/>
        <v>108.24529644626317</v>
      </c>
      <c r="EE101" s="2">
        <f t="shared" si="94"/>
        <v>108.6281426982917</v>
      </c>
      <c r="EF101" s="2">
        <f t="shared" si="94"/>
        <v>107.94911532937869</v>
      </c>
      <c r="EG101" s="2">
        <f t="shared" si="94"/>
        <v>108.52947990523367</v>
      </c>
      <c r="EH101" s="2">
        <f t="shared" si="94"/>
        <v>108.53510456961465</v>
      </c>
      <c r="EI101" s="2">
        <f t="shared" si="94"/>
        <v>108.64691734919688</v>
      </c>
      <c r="EJ101" s="2">
        <f t="shared" si="94"/>
        <v>111.05973311548702</v>
      </c>
      <c r="EK101" s="2">
        <f t="shared" si="94"/>
        <v>113.59938903990636</v>
      </c>
      <c r="EL101" s="2">
        <f t="shared" si="94"/>
        <v>114.8291954145986</v>
      </c>
      <c r="EM101" s="2">
        <f t="shared" si="135"/>
        <v>117.15098156747516</v>
      </c>
      <c r="EN101" s="2">
        <f t="shared" si="135"/>
        <v>116.27667959388928</v>
      </c>
      <c r="EO101" s="2">
        <f t="shared" si="135"/>
        <v>118.24454247951914</v>
      </c>
      <c r="EQ101" s="2">
        <f t="shared" si="136"/>
        <v>109.99799138416877</v>
      </c>
      <c r="ER101" s="2">
        <f t="shared" si="136"/>
        <v>108.24179268781697</v>
      </c>
      <c r="ES101" s="2">
        <f t="shared" si="136"/>
        <v>107.9780487298676</v>
      </c>
      <c r="ET101" s="2">
        <f t="shared" si="136"/>
        <v>108.44991713964495</v>
      </c>
      <c r="EU101" s="2">
        <f t="shared" si="136"/>
        <v>108.05072978237878</v>
      </c>
      <c r="EV101" s="2">
        <f t="shared" si="136"/>
        <v>108.34772853913486</v>
      </c>
      <c r="EW101" s="2">
        <f t="shared" si="136"/>
        <v>109.18970556027163</v>
      </c>
      <c r="EX101" s="2">
        <f t="shared" si="136"/>
        <v>108.68694052687599</v>
      </c>
      <c r="EY101" s="2">
        <f t="shared" si="136"/>
        <v>108.86015115716519</v>
      </c>
      <c r="EZ101" s="2">
        <f t="shared" si="136"/>
        <v>110.93125165360919</v>
      </c>
      <c r="FA101" s="2">
        <f t="shared" si="136"/>
        <v>113.17354920209657</v>
      </c>
      <c r="FB101" s="2">
        <f t="shared" si="136"/>
        <v>114.85501898918623</v>
      </c>
      <c r="FC101" s="2">
        <f t="shared" si="136"/>
        <v>117.04166094174174</v>
      </c>
      <c r="FD101" s="2">
        <f t="shared" si="136"/>
        <v>116.86207794896687</v>
      </c>
      <c r="FE101" s="2">
        <f t="shared" si="136"/>
        <v>118.74863316097878</v>
      </c>
      <c r="FG101" s="2">
        <f t="shared" si="137"/>
        <v>0.95513175300493902</v>
      </c>
      <c r="FH101" s="2">
        <f t="shared" si="137"/>
        <v>0.95319364344894475</v>
      </c>
      <c r="FI101" s="2">
        <f t="shared" si="137"/>
        <v>0.95094370337763123</v>
      </c>
      <c r="FJ101" s="2">
        <f t="shared" si="137"/>
        <v>0.95553677462640718</v>
      </c>
      <c r="FK101" s="2">
        <f t="shared" si="137"/>
        <v>0.95866628364220408</v>
      </c>
      <c r="FL101" s="2">
        <f t="shared" si="137"/>
        <v>0.94922300110760949</v>
      </c>
      <c r="FM101" s="2">
        <f t="shared" si="137"/>
        <v>0.95312675442898875</v>
      </c>
      <c r="FN101" s="2">
        <f t="shared" si="137"/>
        <v>0.95115372280714916</v>
      </c>
      <c r="FO101" s="2">
        <f t="shared" si="137"/>
        <v>0.94767681956864014</v>
      </c>
      <c r="FP101" s="2">
        <f t="shared" si="137"/>
        <v>0.95117658555611539</v>
      </c>
      <c r="FQ101" s="2">
        <f t="shared" si="137"/>
        <v>0.95526479865070513</v>
      </c>
      <c r="FR101" s="2">
        <f t="shared" si="137"/>
        <v>0.94819399453581887</v>
      </c>
      <c r="FS101" s="2">
        <f t="shared" si="137"/>
        <v>0.94818277213423963</v>
      </c>
      <c r="FT101" s="2">
        <f t="shared" si="137"/>
        <v>0.94675446434551314</v>
      </c>
      <c r="FU101" s="2">
        <f t="shared" si="137"/>
        <v>0.94262293814164011</v>
      </c>
      <c r="FW101" s="2">
        <f t="shared" si="127"/>
        <v>2.7732923160933018E-3</v>
      </c>
      <c r="FX101" s="2">
        <f t="shared" si="127"/>
        <v>3.5449113037683963E-3</v>
      </c>
      <c r="FY101" s="2">
        <f t="shared" si="127"/>
        <v>2.6220170980819583E-3</v>
      </c>
      <c r="FZ101" s="2">
        <f t="shared" si="127"/>
        <v>2.830158530950316E-3</v>
      </c>
      <c r="GA101" s="2">
        <f t="shared" si="127"/>
        <v>2.9388183226371776E-3</v>
      </c>
      <c r="GB101" s="2">
        <f t="shared" si="127"/>
        <v>2.8231551753040408E-3</v>
      </c>
      <c r="GC101" s="2">
        <f t="shared" si="127"/>
        <v>2.8457068834119915E-3</v>
      </c>
      <c r="GD101" s="2">
        <f t="shared" si="127"/>
        <v>3.0139390496037263E-3</v>
      </c>
      <c r="GE101" s="2">
        <f t="shared" si="127"/>
        <v>3.3152036118797856E-3</v>
      </c>
      <c r="GF101" s="2">
        <f t="shared" si="127"/>
        <v>3.3535695452769593E-3</v>
      </c>
      <c r="GG101" s="2">
        <f t="shared" si="127"/>
        <v>3.2230696397245002E-3</v>
      </c>
      <c r="GH101" s="2">
        <f t="shared" si="127"/>
        <v>2.8173739643138213E-3</v>
      </c>
      <c r="GI101" s="2">
        <f t="shared" si="127"/>
        <v>2.5225180887186445E-3</v>
      </c>
      <c r="GJ101" s="2">
        <f t="shared" si="127"/>
        <v>1.7781205408856629E-3</v>
      </c>
      <c r="GK101" s="2">
        <f t="shared" si="127"/>
        <v>1.4997920728304615E-3</v>
      </c>
      <c r="GM101" s="86">
        <f t="shared" si="128"/>
        <v>1.9571091606870641E-9</v>
      </c>
      <c r="GN101" s="86">
        <f t="shared" si="128"/>
        <v>1.7257945204422028E-10</v>
      </c>
      <c r="GO101" s="86">
        <f t="shared" si="128"/>
        <v>1.2212948709988574E-11</v>
      </c>
      <c r="GP101" s="86">
        <f t="shared" si="128"/>
        <v>7.6120743722135233E-17</v>
      </c>
      <c r="GQ101" s="86">
        <f t="shared" si="128"/>
        <v>2.4613304021468908E-19</v>
      </c>
      <c r="GR101" s="86">
        <f t="shared" si="128"/>
        <v>1.7380431466218264E-16</v>
      </c>
      <c r="GS101" s="86">
        <f t="shared" si="128"/>
        <v>1.8054919654916489E-17</v>
      </c>
      <c r="GT101" s="86">
        <f t="shared" si="128"/>
        <v>2.0471407608856236E-19</v>
      </c>
      <c r="GU101" s="86">
        <f t="shared" si="128"/>
        <v>1.763373480595604E-20</v>
      </c>
      <c r="GV101" s="86">
        <f t="shared" si="128"/>
        <v>1.1567137899039264E-14</v>
      </c>
      <c r="GW101" s="86">
        <f t="shared" si="128"/>
        <v>4.3032465136999514E-15</v>
      </c>
      <c r="GX101" s="86">
        <f t="shared" si="128"/>
        <v>1.5737680097297565E-12</v>
      </c>
      <c r="GY101" s="86">
        <f t="shared" si="128"/>
        <v>1.6366798474755383E-7</v>
      </c>
      <c r="GZ101" s="86">
        <f t="shared" si="128"/>
        <v>4.3096503878049961E-11</v>
      </c>
      <c r="HA101" s="86">
        <f t="shared" si="128"/>
        <v>1.2028031565552268E-19</v>
      </c>
      <c r="HC101" s="86">
        <f t="shared" si="73"/>
        <v>0.373089946276355</v>
      </c>
      <c r="HD101" s="86">
        <f t="shared" si="73"/>
        <v>0.38212565170839341</v>
      </c>
      <c r="HE101" s="86">
        <f t="shared" si="73"/>
        <v>0.34800588527683557</v>
      </c>
      <c r="HF101" s="86">
        <f t="shared" si="73"/>
        <v>0.42159400959407139</v>
      </c>
      <c r="HG101" s="86">
        <f t="shared" si="73"/>
        <v>0.42547943285889789</v>
      </c>
      <c r="HH101" s="86">
        <f t="shared" si="73"/>
        <v>0.34601536142235828</v>
      </c>
      <c r="HI101" s="86">
        <f t="shared" si="138"/>
        <v>0.36873682908931982</v>
      </c>
      <c r="HJ101" s="86">
        <f t="shared" si="138"/>
        <v>0.41458266092185697</v>
      </c>
      <c r="HK101" s="86">
        <f t="shared" si="138"/>
        <v>0.43548546887333228</v>
      </c>
      <c r="HL101" s="86">
        <f t="shared" si="138"/>
        <v>0.42937916370621054</v>
      </c>
      <c r="HM101" s="86">
        <f t="shared" si="138"/>
        <v>0.43163921795936178</v>
      </c>
      <c r="HN101" s="86">
        <f t="shared" si="138"/>
        <v>0.35102790802002209</v>
      </c>
      <c r="HO101" s="86">
        <f t="shared" si="138"/>
        <v>0.30698661908977187</v>
      </c>
      <c r="HP101" s="86">
        <f t="shared" si="138"/>
        <v>0.28740897605571147</v>
      </c>
      <c r="HQ101" s="86">
        <f t="shared" si="138"/>
        <v>0.39097285256984859</v>
      </c>
      <c r="HS101" s="86">
        <f t="shared" si="129"/>
        <v>1.7944896404850161E-23</v>
      </c>
      <c r="HT101" s="86">
        <f t="shared" si="129"/>
        <v>8.2663889215862746E-24</v>
      </c>
      <c r="HU101" s="86">
        <f t="shared" si="129"/>
        <v>2.3621376727212363E-25</v>
      </c>
      <c r="HV101" s="86">
        <f t="shared" si="129"/>
        <v>1.012575297842618E-25</v>
      </c>
      <c r="HW101" s="86">
        <f t="shared" si="129"/>
        <v>2.1538519716173736E-24</v>
      </c>
      <c r="HX101" s="86">
        <f t="shared" si="129"/>
        <v>9.3236848628453529E-30</v>
      </c>
      <c r="HY101" s="86">
        <f t="shared" si="129"/>
        <v>2.8255980188895389E-26</v>
      </c>
      <c r="HZ101" s="86">
        <f t="shared" si="129"/>
        <v>1.616650713797645E-27</v>
      </c>
      <c r="IA101" s="86">
        <f t="shared" si="129"/>
        <v>2.4803441281939952E-29</v>
      </c>
      <c r="IB101" s="86">
        <f t="shared" si="129"/>
        <v>2.2820570586644738E-28</v>
      </c>
      <c r="IC101" s="86">
        <f t="shared" si="129"/>
        <v>6.9518394389765986E-26</v>
      </c>
      <c r="ID101" s="86">
        <f t="shared" si="129"/>
        <v>1.013335836722816E-29</v>
      </c>
      <c r="IE101" s="86">
        <f t="shared" si="129"/>
        <v>6.1418064932303362E-29</v>
      </c>
      <c r="IF101" s="86">
        <f t="shared" si="129"/>
        <v>2.4708956862117888E-16</v>
      </c>
      <c r="IG101" s="86">
        <f t="shared" si="129"/>
        <v>5.9801181069097892E-11</v>
      </c>
      <c r="II101" s="86">
        <f t="shared" si="130"/>
        <v>8.0281231208929059E-131</v>
      </c>
      <c r="IJ101" s="86">
        <f t="shared" si="130"/>
        <v>4.6125416928939334E-135</v>
      </c>
      <c r="IK101" s="86">
        <f t="shared" si="130"/>
        <v>2.7572706566733122E-157</v>
      </c>
      <c r="IL101" s="86">
        <f t="shared" si="130"/>
        <v>1.7972963692710351E-153</v>
      </c>
      <c r="IM101" s="86">
        <f t="shared" si="130"/>
        <v>5.650541257508589E-142</v>
      </c>
      <c r="IN101" s="86">
        <f t="shared" si="130"/>
        <v>1.5221794226706425E-173</v>
      </c>
      <c r="IO101" s="86">
        <f t="shared" si="130"/>
        <v>1.5881557829616107E-150</v>
      </c>
      <c r="IP101" s="86">
        <f t="shared" si="130"/>
        <v>2.4909926066963493E-161</v>
      </c>
      <c r="IQ101" s="86">
        <f t="shared" si="130"/>
        <v>4.7187374166894506E-171</v>
      </c>
      <c r="IR101" s="86">
        <f t="shared" si="130"/>
        <v>5.7159009959117598E-166</v>
      </c>
      <c r="IS101" s="86">
        <f t="shared" si="130"/>
        <v>1.9570296305592007E-151</v>
      </c>
      <c r="IT101" s="86">
        <f t="shared" si="130"/>
        <v>3.2672180502682824E-171</v>
      </c>
      <c r="IU101" s="86">
        <f t="shared" si="130"/>
        <v>6.8053314573249619E-167</v>
      </c>
      <c r="IV101" s="86">
        <f t="shared" si="130"/>
        <v>9.7093378615986216E-79</v>
      </c>
      <c r="IW101" s="86">
        <f t="shared" si="130"/>
        <v>4.9991081419470813E-37</v>
      </c>
      <c r="IY101" s="86">
        <f t="shared" si="131"/>
        <v>0.37308994823346414</v>
      </c>
      <c r="IZ101" s="86">
        <f t="shared" si="131"/>
        <v>0.38212565188097286</v>
      </c>
      <c r="JA101" s="86">
        <f t="shared" si="131"/>
        <v>0.34800588528904852</v>
      </c>
      <c r="JB101" s="86">
        <f t="shared" si="131"/>
        <v>0.42159400959407145</v>
      </c>
      <c r="JC101" s="86">
        <f t="shared" si="131"/>
        <v>0.42547943285889789</v>
      </c>
      <c r="JD101" s="86">
        <f t="shared" si="131"/>
        <v>0.34601536142235845</v>
      </c>
      <c r="JE101" s="86">
        <f t="shared" si="131"/>
        <v>0.36873682908931982</v>
      </c>
      <c r="JF101" s="86">
        <f t="shared" si="131"/>
        <v>0.41458266092185697</v>
      </c>
      <c r="JG101" s="86">
        <f t="shared" si="131"/>
        <v>0.43548546887333228</v>
      </c>
      <c r="JH101" s="86">
        <f t="shared" si="131"/>
        <v>0.42937916370622209</v>
      </c>
      <c r="JI101" s="86">
        <f t="shared" si="131"/>
        <v>0.43163921795936611</v>
      </c>
      <c r="JJ101" s="86">
        <f t="shared" si="131"/>
        <v>0.35102790802159584</v>
      </c>
      <c r="JK101" s="86">
        <f t="shared" si="131"/>
        <v>0.30698678275775659</v>
      </c>
      <c r="JL101" s="86">
        <f t="shared" si="131"/>
        <v>0.28740897609880822</v>
      </c>
      <c r="JM101" s="86">
        <f t="shared" si="131"/>
        <v>0.39097285262964976</v>
      </c>
    </row>
    <row r="102" spans="2:273" x14ac:dyDescent="0.25">
      <c r="B102" s="2">
        <v>75</v>
      </c>
      <c r="C102" s="37">
        <v>195.203</v>
      </c>
      <c r="D102" s="37">
        <v>189.03399999999999</v>
      </c>
      <c r="E102" s="37">
        <v>189.23699999999999</v>
      </c>
      <c r="F102" s="37">
        <v>195.39</v>
      </c>
      <c r="G102" s="37">
        <v>193.81399999999999</v>
      </c>
      <c r="H102" s="37">
        <v>193.136</v>
      </c>
      <c r="I102" s="37">
        <v>195.61</v>
      </c>
      <c r="J102" s="37">
        <v>196.52500000000001</v>
      </c>
      <c r="K102" s="37">
        <v>195.06800000000001</v>
      </c>
      <c r="L102" s="37">
        <v>196.03399999999999</v>
      </c>
      <c r="M102" s="37">
        <v>198.61</v>
      </c>
      <c r="N102" s="37">
        <v>193.339</v>
      </c>
      <c r="O102" s="37">
        <v>199.542</v>
      </c>
      <c r="P102" s="37">
        <v>186.797</v>
      </c>
      <c r="Q102" s="37">
        <v>180.83099999999999</v>
      </c>
      <c r="S102" s="4">
        <f t="shared" si="132"/>
        <v>196.17082258782909</v>
      </c>
      <c r="T102" s="4">
        <f t="shared" si="132"/>
        <v>190.06495914968511</v>
      </c>
      <c r="U102" s="4">
        <f t="shared" si="132"/>
        <v>189.84395414963868</v>
      </c>
      <c r="V102" s="4">
        <f t="shared" si="132"/>
        <v>197.10975919081216</v>
      </c>
      <c r="W102" s="4">
        <f t="shared" si="132"/>
        <v>196.39036546494245</v>
      </c>
      <c r="X102" s="4">
        <f t="shared" si="132"/>
        <v>193.5280791785259</v>
      </c>
      <c r="Y102" s="4">
        <f t="shared" si="132"/>
        <v>195.64877235543696</v>
      </c>
      <c r="Z102" s="4">
        <f t="shared" si="132"/>
        <v>194.02301789908648</v>
      </c>
      <c r="AA102" s="4">
        <f t="shared" si="132"/>
        <v>198.98714010272326</v>
      </c>
      <c r="AB102" s="4">
        <f t="shared" si="132"/>
        <v>199.49740504399432</v>
      </c>
      <c r="AC102" s="4">
        <f t="shared" si="132"/>
        <v>200.65221121505652</v>
      </c>
      <c r="AD102" s="4">
        <f t="shared" si="132"/>
        <v>193.1691585754308</v>
      </c>
      <c r="AE102" s="4">
        <f t="shared" si="132"/>
        <v>199.70739290221508</v>
      </c>
      <c r="AF102" s="4">
        <f t="shared" si="132"/>
        <v>184.63226163416013</v>
      </c>
      <c r="AG102" s="4">
        <f t="shared" si="132"/>
        <v>182.41843173438201</v>
      </c>
      <c r="AI102" s="4">
        <f t="shared" si="133"/>
        <v>-0.96782258782909025</v>
      </c>
      <c r="AJ102" s="4">
        <f t="shared" si="133"/>
        <v>-1.0309591496851169</v>
      </c>
      <c r="AK102" s="4">
        <f t="shared" si="133"/>
        <v>-0.60695414963868188</v>
      </c>
      <c r="AL102" s="4">
        <f t="shared" si="133"/>
        <v>-1.7197591908121694</v>
      </c>
      <c r="AM102" s="4">
        <f t="shared" si="133"/>
        <v>-2.5763654649424552</v>
      </c>
      <c r="AN102" s="4">
        <f t="shared" si="133"/>
        <v>-0.39207917852590413</v>
      </c>
      <c r="AO102" s="4">
        <f t="shared" si="133"/>
        <v>-3.8772355436947237E-2</v>
      </c>
      <c r="AP102" s="4">
        <f t="shared" si="133"/>
        <v>2.5019821009135228</v>
      </c>
      <c r="AQ102" s="4">
        <f t="shared" si="133"/>
        <v>-3.9191401027232473</v>
      </c>
      <c r="AR102" s="4">
        <f t="shared" si="133"/>
        <v>-3.463405043994328</v>
      </c>
      <c r="AS102" s="4">
        <f t="shared" si="133"/>
        <v>-2.0422112150565113</v>
      </c>
      <c r="AT102" s="4">
        <f t="shared" si="133"/>
        <v>0.16984142456919926</v>
      </c>
      <c r="AU102" s="4">
        <f t="shared" si="133"/>
        <v>-0.16539290221507486</v>
      </c>
      <c r="AV102" s="4">
        <f t="shared" si="133"/>
        <v>2.1647383658398667</v>
      </c>
      <c r="AW102" s="4">
        <f t="shared" si="133"/>
        <v>-1.5874317343820223</v>
      </c>
      <c r="AY102" s="2">
        <f t="shared" si="125"/>
        <v>110.63722409563537</v>
      </c>
      <c r="AZ102" s="2">
        <f t="shared" si="125"/>
        <v>108.59028919750321</v>
      </c>
      <c r="BA102" s="2">
        <f t="shared" si="125"/>
        <v>108.84488948232276</v>
      </c>
      <c r="BB102" s="2">
        <f t="shared" si="125"/>
        <v>108.85031395279961</v>
      </c>
      <c r="BC102" s="2">
        <f t="shared" si="125"/>
        <v>109.33014418131765</v>
      </c>
      <c r="BD102" s="2">
        <f t="shared" si="125"/>
        <v>108.76820234977518</v>
      </c>
      <c r="BE102" s="2">
        <f t="shared" si="125"/>
        <v>109.23732943843025</v>
      </c>
      <c r="BF102" s="2">
        <f t="shared" si="125"/>
        <v>109.30492607943049</v>
      </c>
      <c r="BG102" s="2">
        <f t="shared" si="125"/>
        <v>109.37588754031927</v>
      </c>
      <c r="BH102" s="2">
        <f t="shared" si="125"/>
        <v>111.6912329411463</v>
      </c>
      <c r="BI102" s="2">
        <f t="shared" si="125"/>
        <v>114.19319316147333</v>
      </c>
      <c r="BJ102" s="2">
        <f t="shared" si="125"/>
        <v>115.45906875170309</v>
      </c>
      <c r="BK102" s="2">
        <f t="shared" si="125"/>
        <v>117.93144987314234</v>
      </c>
      <c r="BL102" s="2">
        <f t="shared" si="125"/>
        <v>117.13749779488123</v>
      </c>
      <c r="BM102" s="2">
        <f t="shared" si="125"/>
        <v>119.14984358212557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134.83796777003485</v>
      </c>
      <c r="DL102" s="2">
        <f t="shared" si="134"/>
        <v>121.83283144399462</v>
      </c>
      <c r="DM102" s="2">
        <f t="shared" si="134"/>
        <v>124.40727120075047</v>
      </c>
      <c r="DN102" s="2">
        <f t="shared" si="134"/>
        <v>124.55363911819887</v>
      </c>
      <c r="DO102" s="2">
        <f t="shared" si="134"/>
        <v>129.68938742964355</v>
      </c>
      <c r="DP102" s="2">
        <f t="shared" si="134"/>
        <v>126.42118871503087</v>
      </c>
      <c r="DQ102" s="2">
        <f t="shared" si="134"/>
        <v>125.47840391363022</v>
      </c>
      <c r="DR102" s="2">
        <f t="shared" si="134"/>
        <v>126.34715001641321</v>
      </c>
      <c r="DS102" s="2">
        <f t="shared" si="134"/>
        <v>125.01361456582629</v>
      </c>
      <c r="DT102" s="2">
        <f t="shared" si="134"/>
        <v>126.91583499288762</v>
      </c>
      <c r="DU102" s="2">
        <f t="shared" si="134"/>
        <v>130.62335403377108</v>
      </c>
      <c r="DV102" s="2">
        <f t="shared" si="134"/>
        <v>129.96971123755333</v>
      </c>
      <c r="DW102" s="2">
        <f t="shared" si="134"/>
        <v>135.67323033033037</v>
      </c>
      <c r="DX102" s="2">
        <f t="shared" si="134"/>
        <v>135.34056885456886</v>
      </c>
      <c r="DY102" s="2">
        <f t="shared" si="134"/>
        <v>136.37013793103449</v>
      </c>
      <c r="EA102" s="2">
        <f t="shared" si="94"/>
        <v>109.59945696136101</v>
      </c>
      <c r="EB102" s="2">
        <f t="shared" si="94"/>
        <v>107.99653508987934</v>
      </c>
      <c r="EC102" s="2">
        <f t="shared" si="94"/>
        <v>108.11336139442585</v>
      </c>
      <c r="ED102" s="2">
        <f t="shared" si="94"/>
        <v>108.18326304113718</v>
      </c>
      <c r="EE102" s="2">
        <f t="shared" si="94"/>
        <v>108.53142773617897</v>
      </c>
      <c r="EF102" s="2">
        <f t="shared" si="94"/>
        <v>107.90573449890725</v>
      </c>
      <c r="EG102" s="2">
        <f t="shared" si="94"/>
        <v>108.5068310144303</v>
      </c>
      <c r="EH102" s="2">
        <f t="shared" si="94"/>
        <v>108.50623064004134</v>
      </c>
      <c r="EI102" s="2">
        <f t="shared" si="94"/>
        <v>108.58768587403787</v>
      </c>
      <c r="EJ102" s="2">
        <f t="shared" si="94"/>
        <v>110.97899776465772</v>
      </c>
      <c r="EK102" s="2">
        <f t="shared" si="94"/>
        <v>113.49297289236227</v>
      </c>
      <c r="EL102" s="2">
        <f t="shared" si="94"/>
        <v>114.7359361140203</v>
      </c>
      <c r="EM102" s="2">
        <f t="shared" si="135"/>
        <v>117.04749735728662</v>
      </c>
      <c r="EN102" s="2">
        <f t="shared" si="135"/>
        <v>116.20267635124593</v>
      </c>
      <c r="EO102" s="2">
        <f t="shared" si="135"/>
        <v>118.19307211684139</v>
      </c>
      <c r="EQ102" s="2">
        <f t="shared" si="136"/>
        <v>109.89733380427032</v>
      </c>
      <c r="ER102" s="2">
        <f t="shared" si="136"/>
        <v>108.16871423045171</v>
      </c>
      <c r="ES102" s="2">
        <f t="shared" si="136"/>
        <v>107.89777637010465</v>
      </c>
      <c r="ET102" s="2">
        <f t="shared" si="136"/>
        <v>108.37969716757353</v>
      </c>
      <c r="EU102" s="2">
        <f t="shared" si="136"/>
        <v>107.97818933322201</v>
      </c>
      <c r="EV102" s="2">
        <f t="shared" si="136"/>
        <v>108.2884575072808</v>
      </c>
      <c r="EW102" s="2">
        <f t="shared" si="136"/>
        <v>109.14078288412563</v>
      </c>
      <c r="EX102" s="2">
        <f t="shared" si="136"/>
        <v>108.65198030867482</v>
      </c>
      <c r="EY102" s="2">
        <f t="shared" si="136"/>
        <v>108.79197358640579</v>
      </c>
      <c r="EZ102" s="2">
        <f t="shared" si="136"/>
        <v>110.85556280882624</v>
      </c>
      <c r="FA102" s="2">
        <f t="shared" si="136"/>
        <v>113.08428798900302</v>
      </c>
      <c r="FB102" s="2">
        <f t="shared" si="136"/>
        <v>114.76079837114784</v>
      </c>
      <c r="FC102" s="2">
        <f t="shared" si="136"/>
        <v>116.94204482712688</v>
      </c>
      <c r="FD102" s="2">
        <f t="shared" si="136"/>
        <v>116.76758613637998</v>
      </c>
      <c r="FE102" s="2">
        <f t="shared" si="136"/>
        <v>118.65917216894303</v>
      </c>
      <c r="FG102" s="2">
        <f t="shared" si="137"/>
        <v>0.95891748192780935</v>
      </c>
      <c r="FH102" s="2">
        <f t="shared" si="137"/>
        <v>0.95713556033631519</v>
      </c>
      <c r="FI102" s="2">
        <f t="shared" si="137"/>
        <v>0.95506617236322455</v>
      </c>
      <c r="FJ102" s="2">
        <f t="shared" si="137"/>
        <v>0.95928978667663656</v>
      </c>
      <c r="FK102" s="2">
        <f t="shared" si="137"/>
        <v>0.96216560200959633</v>
      </c>
      <c r="FL102" s="2">
        <f t="shared" si="137"/>
        <v>0.95348299676636139</v>
      </c>
      <c r="FM102" s="2">
        <f t="shared" si="137"/>
        <v>0.95707405086020692</v>
      </c>
      <c r="FN102" s="2">
        <f t="shared" si="137"/>
        <v>0.95525937307673281</v>
      </c>
      <c r="FO102" s="2">
        <f t="shared" si="137"/>
        <v>0.95205998255812585</v>
      </c>
      <c r="FP102" s="2">
        <f t="shared" si="137"/>
        <v>0.95528040450473639</v>
      </c>
      <c r="FQ102" s="2">
        <f t="shared" si="137"/>
        <v>0.95903978333882545</v>
      </c>
      <c r="FR102" s="2">
        <f t="shared" si="137"/>
        <v>0.95253600315903209</v>
      </c>
      <c r="FS102" s="2">
        <f t="shared" si="137"/>
        <v>0.95252567424566248</v>
      </c>
      <c r="FT102" s="2">
        <f t="shared" si="137"/>
        <v>0.95121091601412422</v>
      </c>
      <c r="FU102" s="2">
        <f t="shared" si="137"/>
        <v>0.9474059735823761</v>
      </c>
      <c r="FW102" s="2">
        <f t="shared" si="127"/>
        <v>3.0400411559062669E-3</v>
      </c>
      <c r="FX102" s="2">
        <f t="shared" si="127"/>
        <v>3.8855890545552102E-3</v>
      </c>
      <c r="FY102" s="2">
        <f t="shared" si="127"/>
        <v>2.8742574842891703E-3</v>
      </c>
      <c r="FZ102" s="2">
        <f t="shared" si="127"/>
        <v>3.1023600257853554E-3</v>
      </c>
      <c r="GA102" s="2">
        <f t="shared" si="127"/>
        <v>3.2214368331221384E-3</v>
      </c>
      <c r="GB102" s="2">
        <f t="shared" si="127"/>
        <v>3.094685185613069E-3</v>
      </c>
      <c r="GC102" s="2">
        <f t="shared" si="127"/>
        <v>3.1193991234050771E-3</v>
      </c>
      <c r="GD102" s="2">
        <f t="shared" si="127"/>
        <v>3.3037577876785297E-3</v>
      </c>
      <c r="GE102" s="2">
        <f t="shared" si="127"/>
        <v>3.6338861963638816E-3</v>
      </c>
      <c r="GF102" s="2">
        <f t="shared" si="127"/>
        <v>3.6759265530622912E-3</v>
      </c>
      <c r="GG102" s="2">
        <f t="shared" si="127"/>
        <v>3.5329269999555078E-3</v>
      </c>
      <c r="GH102" s="2">
        <f t="shared" si="127"/>
        <v>3.0883496620004503E-3</v>
      </c>
      <c r="GI102" s="2">
        <f t="shared" si="127"/>
        <v>2.7652131192843587E-3</v>
      </c>
      <c r="GJ102" s="2">
        <f t="shared" si="127"/>
        <v>1.9493359948739388E-3</v>
      </c>
      <c r="GK102" s="2">
        <f t="shared" si="127"/>
        <v>1.6442513879795179E-3</v>
      </c>
      <c r="GM102" s="86">
        <f t="shared" si="128"/>
        <v>1.4100825644306354E-10</v>
      </c>
      <c r="GN102" s="86">
        <f t="shared" si="128"/>
        <v>8.9698771377390145E-12</v>
      </c>
      <c r="GO102" s="86">
        <f t="shared" si="128"/>
        <v>3.9007834763843105E-13</v>
      </c>
      <c r="GP102" s="86">
        <f t="shared" si="128"/>
        <v>6.0979057174230545E-19</v>
      </c>
      <c r="GQ102" s="86">
        <f t="shared" si="128"/>
        <v>8.8855937496399359E-22</v>
      </c>
      <c r="GR102" s="86">
        <f t="shared" si="128"/>
        <v>1.3694593545273095E-18</v>
      </c>
      <c r="GS102" s="86">
        <f t="shared" si="128"/>
        <v>9.8951437413981861E-20</v>
      </c>
      <c r="GT102" s="86">
        <f t="shared" si="128"/>
        <v>7.2127719242031722E-22</v>
      </c>
      <c r="GU102" s="86">
        <f t="shared" si="128"/>
        <v>4.9911981309347528E-23</v>
      </c>
      <c r="GV102" s="86">
        <f t="shared" si="128"/>
        <v>1.9037546794337397E-16</v>
      </c>
      <c r="GW102" s="86">
        <f t="shared" si="128"/>
        <v>6.1218775105259705E-17</v>
      </c>
      <c r="GX102" s="86">
        <f t="shared" si="128"/>
        <v>4.14058588019676E-14</v>
      </c>
      <c r="GY102" s="86">
        <f t="shared" si="128"/>
        <v>2.2028162887792377E-8</v>
      </c>
      <c r="GZ102" s="86">
        <f t="shared" si="128"/>
        <v>1.9082895088259233E-12</v>
      </c>
      <c r="HA102" s="86">
        <f t="shared" si="128"/>
        <v>7.1678642049937516E-22</v>
      </c>
      <c r="HC102" s="86">
        <f t="shared" si="73"/>
        <v>0.45538024273400313</v>
      </c>
      <c r="HD102" s="86">
        <f t="shared" si="73"/>
        <v>0.46777649785444997</v>
      </c>
      <c r="HE102" s="86">
        <f t="shared" si="73"/>
        <v>0.43536904601077542</v>
      </c>
      <c r="HF102" s="86">
        <f t="shared" si="73"/>
        <v>0.51514416454621692</v>
      </c>
      <c r="HG102" s="86">
        <f t="shared" si="73"/>
        <v>0.51986258217735937</v>
      </c>
      <c r="HH102" s="86">
        <f t="shared" si="73"/>
        <v>0.43891088436358405</v>
      </c>
      <c r="HI102" s="86">
        <f t="shared" si="138"/>
        <v>0.45935358701544343</v>
      </c>
      <c r="HJ102" s="86">
        <f t="shared" si="138"/>
        <v>0.51445411017844134</v>
      </c>
      <c r="HK102" s="86">
        <f t="shared" si="138"/>
        <v>0.54153745123288843</v>
      </c>
      <c r="HL102" s="86">
        <f t="shared" si="138"/>
        <v>0.52113215524370193</v>
      </c>
      <c r="HM102" s="86">
        <f t="shared" si="138"/>
        <v>0.52680486812616556</v>
      </c>
      <c r="HN102" s="86">
        <f t="shared" si="138"/>
        <v>0.44178095760477692</v>
      </c>
      <c r="HO102" s="86">
        <f t="shared" si="138"/>
        <v>0.38748802022518053</v>
      </c>
      <c r="HP102" s="86">
        <f t="shared" si="138"/>
        <v>0.36795795008240384</v>
      </c>
      <c r="HQ102" s="86">
        <f t="shared" si="138"/>
        <v>0.5008818698902805</v>
      </c>
      <c r="HS102" s="86">
        <f t="shared" si="129"/>
        <v>2.3214690512607044E-22</v>
      </c>
      <c r="HT102" s="86">
        <f t="shared" si="129"/>
        <v>1.2726464576606938E-22</v>
      </c>
      <c r="HU102" s="86">
        <f t="shared" si="129"/>
        <v>4.2828803618524035E-24</v>
      </c>
      <c r="HV102" s="86">
        <f t="shared" si="129"/>
        <v>1.8802213380588479E-24</v>
      </c>
      <c r="HW102" s="86">
        <f t="shared" si="129"/>
        <v>3.3665312658096901E-23</v>
      </c>
      <c r="HX102" s="86">
        <f t="shared" si="129"/>
        <v>2.669732363162198E-28</v>
      </c>
      <c r="HY102" s="86">
        <f t="shared" si="129"/>
        <v>5.2861700378673334E-25</v>
      </c>
      <c r="HZ102" s="86">
        <f t="shared" si="129"/>
        <v>3.7273815550702831E-26</v>
      </c>
      <c r="IA102" s="86">
        <f t="shared" si="129"/>
        <v>7.4122530671228409E-28</v>
      </c>
      <c r="IB102" s="86">
        <f t="shared" si="129"/>
        <v>6.1529916011090137E-27</v>
      </c>
      <c r="IC102" s="86">
        <f t="shared" si="129"/>
        <v>1.3647365185498652E-24</v>
      </c>
      <c r="ID102" s="86">
        <f t="shared" si="129"/>
        <v>2.8274497064568864E-28</v>
      </c>
      <c r="IE102" s="86">
        <f t="shared" si="129"/>
        <v>1.4786264973272819E-27</v>
      </c>
      <c r="IF102" s="86">
        <f t="shared" si="129"/>
        <v>1.2257369633226025E-15</v>
      </c>
      <c r="IG102" s="86">
        <f t="shared" si="129"/>
        <v>1.6415580282078855E-10</v>
      </c>
      <c r="II102" s="86">
        <f t="shared" si="130"/>
        <v>8.0467312304993689E-127</v>
      </c>
      <c r="IJ102" s="86">
        <f t="shared" si="130"/>
        <v>9.4497809608785692E-131</v>
      </c>
      <c r="IK102" s="86">
        <f t="shared" si="130"/>
        <v>1.6474987922027895E-152</v>
      </c>
      <c r="IL102" s="86">
        <f t="shared" si="130"/>
        <v>9.422431311194913E-149</v>
      </c>
      <c r="IM102" s="86">
        <f t="shared" si="130"/>
        <v>1.386512390119244E-137</v>
      </c>
      <c r="IN102" s="86">
        <f t="shared" si="130"/>
        <v>3.3453529167293936E-168</v>
      </c>
      <c r="IO102" s="86">
        <f t="shared" si="130"/>
        <v>6.8086067782250227E-146</v>
      </c>
      <c r="IP102" s="86">
        <f t="shared" si="130"/>
        <v>2.5943320405969209E-156</v>
      </c>
      <c r="IQ102" s="86">
        <f t="shared" si="130"/>
        <v>1.218363052012756E-165</v>
      </c>
      <c r="IR102" s="86">
        <f t="shared" si="130"/>
        <v>1.0399730840588836E-160</v>
      </c>
      <c r="IS102" s="86">
        <f t="shared" si="130"/>
        <v>1.129221568314124E-146</v>
      </c>
      <c r="IT102" s="86">
        <f t="shared" si="130"/>
        <v>6.0503679262693848E-166</v>
      </c>
      <c r="IU102" s="86">
        <f t="shared" si="130"/>
        <v>7.4427417496445554E-162</v>
      </c>
      <c r="IV102" s="86">
        <f t="shared" si="130"/>
        <v>1.6121615714594125E-76</v>
      </c>
      <c r="IW102" s="86">
        <f t="shared" si="130"/>
        <v>4.9253265421091045E-36</v>
      </c>
      <c r="IY102" s="86">
        <f t="shared" si="131"/>
        <v>0.45538024287501139</v>
      </c>
      <c r="IZ102" s="86">
        <f t="shared" si="131"/>
        <v>0.46777649786341985</v>
      </c>
      <c r="JA102" s="86">
        <f t="shared" si="131"/>
        <v>0.43536904601116549</v>
      </c>
      <c r="JB102" s="86">
        <f t="shared" si="131"/>
        <v>0.51514416454621692</v>
      </c>
      <c r="JC102" s="86">
        <f t="shared" si="131"/>
        <v>0.51986258217735937</v>
      </c>
      <c r="JD102" s="86">
        <f t="shared" si="131"/>
        <v>0.43891088436358405</v>
      </c>
      <c r="JE102" s="86">
        <f t="shared" si="131"/>
        <v>0.45935358701544343</v>
      </c>
      <c r="JF102" s="86">
        <f t="shared" si="131"/>
        <v>0.51445411017844134</v>
      </c>
      <c r="JG102" s="86">
        <f t="shared" si="131"/>
        <v>0.54153745123288843</v>
      </c>
      <c r="JH102" s="86">
        <f t="shared" si="131"/>
        <v>0.52113215524370216</v>
      </c>
      <c r="JI102" s="86">
        <f t="shared" si="131"/>
        <v>0.52680486812616567</v>
      </c>
      <c r="JJ102" s="86">
        <f t="shared" si="131"/>
        <v>0.44178095760481834</v>
      </c>
      <c r="JK102" s="86">
        <f t="shared" si="131"/>
        <v>0.38748804225334343</v>
      </c>
      <c r="JL102" s="86">
        <f t="shared" si="131"/>
        <v>0.36795795008431337</v>
      </c>
      <c r="JM102" s="86">
        <f t="shared" si="131"/>
        <v>0.5008818700544363</v>
      </c>
    </row>
    <row r="103" spans="2:273" x14ac:dyDescent="0.25">
      <c r="B103" s="2">
        <v>76</v>
      </c>
      <c r="C103" s="37">
        <v>196.864</v>
      </c>
      <c r="D103" s="37">
        <v>190.441</v>
      </c>
      <c r="E103" s="37">
        <v>193.84700000000001</v>
      </c>
      <c r="F103" s="37">
        <v>195.441</v>
      </c>
      <c r="G103" s="37">
        <v>197.64400000000001</v>
      </c>
      <c r="H103" s="37">
        <v>196.441</v>
      </c>
      <c r="I103" s="37">
        <v>202.06800000000001</v>
      </c>
      <c r="J103" s="37">
        <v>198.15299999999999</v>
      </c>
      <c r="K103" s="37">
        <v>197.64400000000001</v>
      </c>
      <c r="L103" s="37">
        <v>197.797</v>
      </c>
      <c r="M103" s="37">
        <v>199.61</v>
      </c>
      <c r="N103" s="37">
        <v>194.05099999999999</v>
      </c>
      <c r="O103" s="37">
        <v>203.102</v>
      </c>
      <c r="P103" s="37">
        <v>192.74600000000001</v>
      </c>
      <c r="Q103" s="37">
        <v>182.661</v>
      </c>
      <c r="S103" s="4">
        <f t="shared" si="132"/>
        <v>203.1399431777557</v>
      </c>
      <c r="T103" s="4">
        <f t="shared" si="132"/>
        <v>195.52233886571338</v>
      </c>
      <c r="U103" s="4">
        <f t="shared" si="132"/>
        <v>197.82100379166647</v>
      </c>
      <c r="V103" s="4">
        <f t="shared" si="132"/>
        <v>201.79184197276552</v>
      </c>
      <c r="W103" s="4">
        <f t="shared" si="132"/>
        <v>202.32833614738979</v>
      </c>
      <c r="X103" s="4">
        <f t="shared" si="132"/>
        <v>202.07722581000488</v>
      </c>
      <c r="Y103" s="4">
        <f t="shared" si="132"/>
        <v>204.13147841774463</v>
      </c>
      <c r="Z103" s="4">
        <f t="shared" si="132"/>
        <v>200.05385007962673</v>
      </c>
      <c r="AA103" s="4">
        <f t="shared" si="132"/>
        <v>203.65001392837996</v>
      </c>
      <c r="AB103" s="4">
        <f t="shared" si="132"/>
        <v>201.00398880089324</v>
      </c>
      <c r="AC103" s="4">
        <f t="shared" si="132"/>
        <v>204.41332473919374</v>
      </c>
      <c r="AD103" s="4">
        <f t="shared" si="132"/>
        <v>199.93064078932093</v>
      </c>
      <c r="AE103" s="4">
        <f t="shared" si="132"/>
        <v>208.15441054462161</v>
      </c>
      <c r="AF103" s="4">
        <f t="shared" si="132"/>
        <v>193.60486101525228</v>
      </c>
      <c r="AG103" s="4">
        <f t="shared" si="132"/>
        <v>186.13527137529181</v>
      </c>
      <c r="AI103" s="4">
        <f t="shared" si="133"/>
        <v>-6.2759431777556927</v>
      </c>
      <c r="AJ103" s="4">
        <f t="shared" si="133"/>
        <v>-5.0813388657133771</v>
      </c>
      <c r="AK103" s="4">
        <f t="shared" si="133"/>
        <v>-3.9740037916664619</v>
      </c>
      <c r="AL103" s="4">
        <f t="shared" si="133"/>
        <v>-6.3508419727655223</v>
      </c>
      <c r="AM103" s="4">
        <f t="shared" si="133"/>
        <v>-4.6843361473897858</v>
      </c>
      <c r="AN103" s="4">
        <f t="shared" si="133"/>
        <v>-5.6362258100048734</v>
      </c>
      <c r="AO103" s="4">
        <f t="shared" si="133"/>
        <v>-2.0634784177446193</v>
      </c>
      <c r="AP103" s="4">
        <f t="shared" si="133"/>
        <v>-1.9008500796267356</v>
      </c>
      <c r="AQ103" s="4">
        <f t="shared" si="133"/>
        <v>-6.0060139283799572</v>
      </c>
      <c r="AR103" s="4">
        <f t="shared" si="133"/>
        <v>-3.2069888008932423</v>
      </c>
      <c r="AS103" s="4">
        <f t="shared" si="133"/>
        <v>-4.8033247391937266</v>
      </c>
      <c r="AT103" s="4">
        <f t="shared" si="133"/>
        <v>-5.8796407893209448</v>
      </c>
      <c r="AU103" s="4">
        <f t="shared" si="133"/>
        <v>-5.0524105446216083</v>
      </c>
      <c r="AV103" s="4">
        <f t="shared" si="133"/>
        <v>-0.85886101525227332</v>
      </c>
      <c r="AW103" s="4">
        <f t="shared" si="133"/>
        <v>-3.4742713752918064</v>
      </c>
      <c r="AY103" s="2">
        <f t="shared" si="125"/>
        <v>110.47776160866113</v>
      </c>
      <c r="AZ103" s="2">
        <f t="shared" si="125"/>
        <v>108.48238666789757</v>
      </c>
      <c r="BA103" s="2">
        <f t="shared" si="125"/>
        <v>108.70562502212904</v>
      </c>
      <c r="BB103" s="2">
        <f t="shared" si="125"/>
        <v>108.74111772516342</v>
      </c>
      <c r="BC103" s="2">
        <f t="shared" si="125"/>
        <v>109.17749383414707</v>
      </c>
      <c r="BD103" s="2">
        <f t="shared" si="125"/>
        <v>108.66565540061745</v>
      </c>
      <c r="BE103" s="2">
        <f t="shared" si="125"/>
        <v>109.1622858833171</v>
      </c>
      <c r="BF103" s="2">
        <f t="shared" si="125"/>
        <v>109.21938136566088</v>
      </c>
      <c r="BG103" s="2">
        <f t="shared" si="125"/>
        <v>109.26280166130437</v>
      </c>
      <c r="BH103" s="2">
        <f t="shared" si="125"/>
        <v>111.56170291040222</v>
      </c>
      <c r="BI103" s="2">
        <f t="shared" si="125"/>
        <v>114.03946747590443</v>
      </c>
      <c r="BJ103" s="2">
        <f t="shared" si="125"/>
        <v>115.31862129545681</v>
      </c>
      <c r="BK103" s="2">
        <f t="shared" si="125"/>
        <v>117.76966134808495</v>
      </c>
      <c r="BL103" s="2">
        <f t="shared" si="125"/>
        <v>117.00160101895632</v>
      </c>
      <c r="BM103" s="2">
        <f t="shared" si="125"/>
        <v>119.03593073450703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135.19761951219513</v>
      </c>
      <c r="DL103" s="2">
        <f t="shared" si="134"/>
        <v>121.97006241565454</v>
      </c>
      <c r="DM103" s="2">
        <f t="shared" si="134"/>
        <v>124.58977720450282</v>
      </c>
      <c r="DN103" s="2">
        <f t="shared" si="134"/>
        <v>124.74014671669795</v>
      </c>
      <c r="DO103" s="2">
        <f t="shared" si="134"/>
        <v>129.94354080675424</v>
      </c>
      <c r="DP103" s="2">
        <f t="shared" si="134"/>
        <v>126.69071313418686</v>
      </c>
      <c r="DQ103" s="2">
        <f t="shared" si="134"/>
        <v>125.68701585695005</v>
      </c>
      <c r="DR103" s="2">
        <f t="shared" si="134"/>
        <v>126.5785453550717</v>
      </c>
      <c r="DS103" s="2">
        <f t="shared" si="134"/>
        <v>125.23578571428567</v>
      </c>
      <c r="DT103" s="2">
        <f t="shared" si="134"/>
        <v>127.11277880512091</v>
      </c>
      <c r="DU103" s="2">
        <f t="shared" si="134"/>
        <v>130.84199906191367</v>
      </c>
      <c r="DV103" s="2">
        <f t="shared" si="134"/>
        <v>130.19077169274536</v>
      </c>
      <c r="DW103" s="2">
        <f t="shared" si="134"/>
        <v>135.94080330330334</v>
      </c>
      <c r="DX103" s="2">
        <f t="shared" si="134"/>
        <v>135.6364646074646</v>
      </c>
      <c r="DY103" s="2">
        <f t="shared" si="134"/>
        <v>136.68423982202449</v>
      </c>
      <c r="EA103" s="2">
        <f t="shared" si="94"/>
        <v>109.51089515243231</v>
      </c>
      <c r="EB103" s="2">
        <f t="shared" si="94"/>
        <v>107.93077101972695</v>
      </c>
      <c r="EC103" s="2">
        <f t="shared" si="94"/>
        <v>108.02474615585621</v>
      </c>
      <c r="ED103" s="2">
        <f t="shared" si="94"/>
        <v>108.12122963601118</v>
      </c>
      <c r="EE103" s="2">
        <f t="shared" si="94"/>
        <v>108.43471277406626</v>
      </c>
      <c r="EF103" s="2">
        <f t="shared" si="94"/>
        <v>107.86235366843582</v>
      </c>
      <c r="EG103" s="2">
        <f t="shared" si="94"/>
        <v>108.48418212362695</v>
      </c>
      <c r="EH103" s="2">
        <f t="shared" si="94"/>
        <v>108.47735671046804</v>
      </c>
      <c r="EI103" s="2">
        <f t="shared" si="94"/>
        <v>108.52845439887888</v>
      </c>
      <c r="EJ103" s="2">
        <f t="shared" si="94"/>
        <v>110.89826241382843</v>
      </c>
      <c r="EK103" s="2">
        <f t="shared" si="94"/>
        <v>113.38655674481819</v>
      </c>
      <c r="EL103" s="2">
        <f t="shared" si="94"/>
        <v>114.64267681344201</v>
      </c>
      <c r="EM103" s="2">
        <f t="shared" si="135"/>
        <v>116.94401314709806</v>
      </c>
      <c r="EN103" s="2">
        <f t="shared" si="135"/>
        <v>116.12867310860256</v>
      </c>
      <c r="EO103" s="2">
        <f t="shared" si="135"/>
        <v>118.14160175416366</v>
      </c>
      <c r="EQ103" s="2">
        <f t="shared" si="136"/>
        <v>109.79667622437186</v>
      </c>
      <c r="ER103" s="2">
        <f t="shared" si="136"/>
        <v>108.09563577308646</v>
      </c>
      <c r="ES103" s="2">
        <f t="shared" si="136"/>
        <v>107.81750401034171</v>
      </c>
      <c r="ET103" s="2">
        <f t="shared" si="136"/>
        <v>108.3094771955021</v>
      </c>
      <c r="EU103" s="2">
        <f t="shared" si="136"/>
        <v>107.90564888406522</v>
      </c>
      <c r="EV103" s="2">
        <f t="shared" si="136"/>
        <v>108.22918647542673</v>
      </c>
      <c r="EW103" s="2">
        <f t="shared" si="136"/>
        <v>109.09186020797961</v>
      </c>
      <c r="EX103" s="2">
        <f t="shared" si="136"/>
        <v>108.61702009047364</v>
      </c>
      <c r="EY103" s="2">
        <f t="shared" si="136"/>
        <v>108.72379601564639</v>
      </c>
      <c r="EZ103" s="2">
        <f t="shared" si="136"/>
        <v>110.77987396404328</v>
      </c>
      <c r="FA103" s="2">
        <f t="shared" si="136"/>
        <v>112.99502677590945</v>
      </c>
      <c r="FB103" s="2">
        <f t="shared" si="136"/>
        <v>114.66657775310945</v>
      </c>
      <c r="FC103" s="2">
        <f t="shared" si="136"/>
        <v>116.84242871251202</v>
      </c>
      <c r="FD103" s="2">
        <f t="shared" si="136"/>
        <v>116.67309432379308</v>
      </c>
      <c r="FE103" s="2">
        <f t="shared" si="136"/>
        <v>118.56971117690729</v>
      </c>
      <c r="FG103" s="2">
        <f t="shared" si="137"/>
        <v>0.96239636798885897</v>
      </c>
      <c r="FH103" s="2">
        <f t="shared" si="137"/>
        <v>0.96075916543405993</v>
      </c>
      <c r="FI103" s="2">
        <f t="shared" si="137"/>
        <v>0.95885719625890942</v>
      </c>
      <c r="FJ103" s="2">
        <f t="shared" si="137"/>
        <v>0.96273837087854575</v>
      </c>
      <c r="FK103" s="2">
        <f t="shared" si="137"/>
        <v>0.96537936625664189</v>
      </c>
      <c r="FL103" s="2">
        <f t="shared" si="137"/>
        <v>0.95740163406258205</v>
      </c>
      <c r="FM103" s="2">
        <f t="shared" si="137"/>
        <v>0.96070264225810309</v>
      </c>
      <c r="FN103" s="2">
        <f t="shared" si="137"/>
        <v>0.95903479596875463</v>
      </c>
      <c r="FO103" s="2">
        <f t="shared" si="137"/>
        <v>0.95609297576120877</v>
      </c>
      <c r="FP103" s="2">
        <f t="shared" si="137"/>
        <v>0.95905412873806306</v>
      </c>
      <c r="FQ103" s="2">
        <f t="shared" si="137"/>
        <v>0.96250871777634528</v>
      </c>
      <c r="FR103" s="2">
        <f t="shared" si="137"/>
        <v>0.95653077914529383</v>
      </c>
      <c r="FS103" s="2">
        <f t="shared" si="137"/>
        <v>0.95652127987751578</v>
      </c>
      <c r="FT103" s="2">
        <f t="shared" si="137"/>
        <v>0.95531198491126901</v>
      </c>
      <c r="FU103" s="2">
        <f t="shared" si="137"/>
        <v>0.95181067186364643</v>
      </c>
      <c r="FW103" s="2">
        <f t="shared" si="127"/>
        <v>3.3323614689183241E-3</v>
      </c>
      <c r="FX103" s="2">
        <f t="shared" si="127"/>
        <v>4.2588671362805497E-3</v>
      </c>
      <c r="FY103" s="2">
        <f t="shared" si="127"/>
        <v>3.1506869661179437E-3</v>
      </c>
      <c r="FZ103" s="2">
        <f t="shared" si="127"/>
        <v>3.4006522752904147E-3</v>
      </c>
      <c r="GA103" s="2">
        <f t="shared" si="127"/>
        <v>3.5311377757483663E-3</v>
      </c>
      <c r="GB103" s="2">
        <f t="shared" si="127"/>
        <v>3.3922420094617744E-3</v>
      </c>
      <c r="GC103" s="2">
        <f t="shared" si="127"/>
        <v>3.4193240646256582E-3</v>
      </c>
      <c r="GD103" s="2">
        <f t="shared" si="127"/>
        <v>3.6213441101627924E-3</v>
      </c>
      <c r="GE103" s="2">
        <f t="shared" si="127"/>
        <v>3.9830805502410081E-3</v>
      </c>
      <c r="GF103" s="2">
        <f t="shared" si="127"/>
        <v>4.0291443930399514E-3</v>
      </c>
      <c r="GG103" s="2">
        <f t="shared" si="127"/>
        <v>3.8724574952373569E-3</v>
      </c>
      <c r="GH103" s="2">
        <f t="shared" si="127"/>
        <v>3.3852993880454231E-3</v>
      </c>
      <c r="GI103" s="2">
        <f t="shared" si="127"/>
        <v>3.0311872244490395E-3</v>
      </c>
      <c r="GJ103" s="2">
        <f t="shared" si="127"/>
        <v>2.1370025126492805E-3</v>
      </c>
      <c r="GK103" s="2">
        <f t="shared" si="127"/>
        <v>1.802599841539135E-3</v>
      </c>
      <c r="GM103" s="86">
        <f t="shared" si="128"/>
        <v>8.5688516619439423E-12</v>
      </c>
      <c r="GN103" s="86">
        <f t="shared" si="128"/>
        <v>3.8513067723381011E-13</v>
      </c>
      <c r="GO103" s="86">
        <f t="shared" si="128"/>
        <v>9.8911994255347976E-15</v>
      </c>
      <c r="GP103" s="86">
        <f t="shared" si="128"/>
        <v>3.6018615218982472E-21</v>
      </c>
      <c r="GQ103" s="86">
        <f t="shared" si="128"/>
        <v>2.2438402675755568E-24</v>
      </c>
      <c r="GR103" s="86">
        <f t="shared" si="128"/>
        <v>7.8891761374130451E-21</v>
      </c>
      <c r="GS103" s="86">
        <f t="shared" si="128"/>
        <v>3.8583611438533748E-22</v>
      </c>
      <c r="GT103" s="86">
        <f t="shared" si="128"/>
        <v>1.7761443905139502E-24</v>
      </c>
      <c r="GU103" s="86">
        <f t="shared" si="128"/>
        <v>9.8050514294764517E-26</v>
      </c>
      <c r="GV103" s="86">
        <f t="shared" si="128"/>
        <v>2.4264117250327084E-18</v>
      </c>
      <c r="GW103" s="86">
        <f t="shared" si="128"/>
        <v>6.6743442152552473E-19</v>
      </c>
      <c r="GX103" s="86">
        <f t="shared" si="128"/>
        <v>8.5917701833671186E-16</v>
      </c>
      <c r="GY103" s="86">
        <f t="shared" si="128"/>
        <v>2.6099054354926098E-9</v>
      </c>
      <c r="GZ103" s="86">
        <f t="shared" si="128"/>
        <v>6.9246174962053464E-14</v>
      </c>
      <c r="HA103" s="86">
        <f t="shared" si="128"/>
        <v>3.1914873973603392E-24</v>
      </c>
      <c r="HC103" s="86">
        <f t="shared" si="73"/>
        <v>0.5393093370787575</v>
      </c>
      <c r="HD103" s="86">
        <f t="shared" si="73"/>
        <v>0.54995819804328028</v>
      </c>
      <c r="HE103" s="86">
        <f t="shared" si="73"/>
        <v>0.52714574816754334</v>
      </c>
      <c r="HF103" s="86">
        <f t="shared" si="73"/>
        <v>0.60103069383501273</v>
      </c>
      <c r="HG103" s="86">
        <f t="shared" si="73"/>
        <v>0.6134568465143877</v>
      </c>
      <c r="HH103" s="86">
        <f t="shared" si="73"/>
        <v>0.53589076062813901</v>
      </c>
      <c r="HI103" s="86">
        <f t="shared" si="138"/>
        <v>0.55595165835683658</v>
      </c>
      <c r="HJ103" s="86">
        <f t="shared" si="138"/>
        <v>0.61257181768401514</v>
      </c>
      <c r="HK103" s="86">
        <f t="shared" si="138"/>
        <v>0.63802455933740221</v>
      </c>
      <c r="HL103" s="86">
        <f t="shared" si="138"/>
        <v>0.59276427804074938</v>
      </c>
      <c r="HM103" s="86">
        <f t="shared" si="138"/>
        <v>0.61092976594310699</v>
      </c>
      <c r="HN103" s="86">
        <f t="shared" si="138"/>
        <v>0.53271975391634396</v>
      </c>
      <c r="HO103" s="86">
        <f t="shared" si="138"/>
        <v>0.47105038615121114</v>
      </c>
      <c r="HP103" s="86">
        <f t="shared" si="138"/>
        <v>0.45829190602695979</v>
      </c>
      <c r="HQ103" s="86">
        <f t="shared" si="138"/>
        <v>0.60017414810606928</v>
      </c>
      <c r="HS103" s="86">
        <f t="shared" si="129"/>
        <v>2.8128581633799219E-21</v>
      </c>
      <c r="HT103" s="86">
        <f t="shared" si="129"/>
        <v>1.8201252008476859E-21</v>
      </c>
      <c r="HU103" s="86">
        <f t="shared" si="129"/>
        <v>7.1863504963073609E-23</v>
      </c>
      <c r="HV103" s="86">
        <f t="shared" si="129"/>
        <v>3.2306606939854788E-23</v>
      </c>
      <c r="HW103" s="86">
        <f t="shared" si="129"/>
        <v>4.8934953554395829E-22</v>
      </c>
      <c r="HX103" s="86">
        <f t="shared" si="129"/>
        <v>7.0010920694941733E-27</v>
      </c>
      <c r="HY103" s="86">
        <f t="shared" si="129"/>
        <v>9.1634582706253512E-24</v>
      </c>
      <c r="HZ103" s="86">
        <f t="shared" si="129"/>
        <v>7.9058084777275594E-25</v>
      </c>
      <c r="IA103" s="86">
        <f t="shared" si="129"/>
        <v>2.0212067404699238E-26</v>
      </c>
      <c r="IB103" s="86">
        <f t="shared" si="129"/>
        <v>1.5174659517996419E-25</v>
      </c>
      <c r="IC103" s="86">
        <f t="shared" si="129"/>
        <v>2.472981310380418E-23</v>
      </c>
      <c r="ID103" s="86">
        <f t="shared" si="129"/>
        <v>7.2343597082980973E-27</v>
      </c>
      <c r="IE103" s="86">
        <f t="shared" si="129"/>
        <v>3.2817070609402465E-26</v>
      </c>
      <c r="IF103" s="86">
        <f t="shared" si="129"/>
        <v>5.8571597867250534E-15</v>
      </c>
      <c r="IG103" s="86">
        <f t="shared" si="129"/>
        <v>4.4045606590076835E-10</v>
      </c>
      <c r="II103" s="86">
        <f t="shared" si="130"/>
        <v>6.9779679585391469E-123</v>
      </c>
      <c r="IJ103" s="86">
        <f t="shared" si="130"/>
        <v>1.6448819358750269E-126</v>
      </c>
      <c r="IK103" s="86">
        <f t="shared" si="130"/>
        <v>8.2939122413550828E-148</v>
      </c>
      <c r="IL103" s="86">
        <f t="shared" si="130"/>
        <v>4.1611874107078751E-144</v>
      </c>
      <c r="IM103" s="86">
        <f t="shared" si="130"/>
        <v>2.8975846272558635E-133</v>
      </c>
      <c r="IN103" s="86">
        <f t="shared" si="130"/>
        <v>6.0549759399672915E-163</v>
      </c>
      <c r="IO103" s="86">
        <f t="shared" si="130"/>
        <v>2.4663155305469506E-141</v>
      </c>
      <c r="IP103" s="86">
        <f t="shared" si="130"/>
        <v>2.2470096115210951E-151</v>
      </c>
      <c r="IQ103" s="86">
        <f t="shared" si="130"/>
        <v>2.5697403098882289E-160</v>
      </c>
      <c r="IR103" s="86">
        <f t="shared" si="130"/>
        <v>1.5538918735173363E-155</v>
      </c>
      <c r="IS103" s="86">
        <f t="shared" si="130"/>
        <v>5.4587759235364026E-142</v>
      </c>
      <c r="IT103" s="86">
        <f t="shared" si="130"/>
        <v>9.2530701216801047E-161</v>
      </c>
      <c r="IU103" s="86">
        <f t="shared" si="130"/>
        <v>6.8016661657187238E-157</v>
      </c>
      <c r="IV103" s="86">
        <f t="shared" si="130"/>
        <v>2.4846996700087854E-74</v>
      </c>
      <c r="IW103" s="86">
        <f t="shared" si="130"/>
        <v>4.6986668500672232E-35</v>
      </c>
      <c r="IY103" s="86">
        <f t="shared" si="131"/>
        <v>0.53930933708732631</v>
      </c>
      <c r="IZ103" s="86">
        <f t="shared" si="131"/>
        <v>0.54995819804366541</v>
      </c>
      <c r="JA103" s="86">
        <f t="shared" si="131"/>
        <v>0.52714574816755322</v>
      </c>
      <c r="JB103" s="86">
        <f t="shared" si="131"/>
        <v>0.60103069383501273</v>
      </c>
      <c r="JC103" s="86">
        <f t="shared" si="131"/>
        <v>0.6134568465143877</v>
      </c>
      <c r="JD103" s="86">
        <f t="shared" si="131"/>
        <v>0.53589076062813901</v>
      </c>
      <c r="JE103" s="86">
        <f t="shared" si="131"/>
        <v>0.55595165835683658</v>
      </c>
      <c r="JF103" s="86">
        <f t="shared" si="131"/>
        <v>0.61257181768401514</v>
      </c>
      <c r="JG103" s="86">
        <f t="shared" si="131"/>
        <v>0.63802455933740221</v>
      </c>
      <c r="JH103" s="86">
        <f t="shared" si="131"/>
        <v>0.59276427804074938</v>
      </c>
      <c r="JI103" s="86">
        <f t="shared" si="131"/>
        <v>0.61092976594310699</v>
      </c>
      <c r="JJ103" s="86">
        <f t="shared" si="131"/>
        <v>0.53271975391634485</v>
      </c>
      <c r="JK103" s="86">
        <f t="shared" si="131"/>
        <v>0.4710503887611166</v>
      </c>
      <c r="JL103" s="86">
        <f t="shared" si="131"/>
        <v>0.4582919060270349</v>
      </c>
      <c r="JM103" s="86">
        <f t="shared" si="131"/>
        <v>0.6001741485465254</v>
      </c>
    </row>
    <row r="104" spans="2:273" x14ac:dyDescent="0.25">
      <c r="B104" s="2">
        <v>77</v>
      </c>
      <c r="C104" s="37">
        <v>198.61</v>
      </c>
      <c r="D104" s="37">
        <v>188.57599999999999</v>
      </c>
      <c r="E104" s="37">
        <v>194.322</v>
      </c>
      <c r="F104" s="37">
        <v>194.81399999999999</v>
      </c>
      <c r="G104" s="37">
        <v>195.42400000000001</v>
      </c>
      <c r="H104" s="37">
        <v>197.93199999999999</v>
      </c>
      <c r="I104" s="37">
        <v>202.22</v>
      </c>
      <c r="J104" s="37">
        <v>198.52500000000001</v>
      </c>
      <c r="K104" s="37">
        <v>194.83099999999999</v>
      </c>
      <c r="L104" s="37">
        <v>193.94900000000001</v>
      </c>
      <c r="M104" s="37">
        <v>196.559</v>
      </c>
      <c r="N104" s="37">
        <v>196.47499999999999</v>
      </c>
      <c r="O104" s="37">
        <v>204.27099999999999</v>
      </c>
      <c r="P104" s="37">
        <v>194.102</v>
      </c>
      <c r="Q104" s="37">
        <v>179.72900000000001</v>
      </c>
      <c r="S104" s="4">
        <f t="shared" si="132"/>
        <v>205.54386116006879</v>
      </c>
      <c r="T104" s="4">
        <f t="shared" si="132"/>
        <v>195.31901783978324</v>
      </c>
      <c r="U104" s="4">
        <f t="shared" si="132"/>
        <v>201.01596408862477</v>
      </c>
      <c r="V104" s="4">
        <f t="shared" si="132"/>
        <v>198.5994026498816</v>
      </c>
      <c r="W104" s="4">
        <f t="shared" si="132"/>
        <v>201.42188571375414</v>
      </c>
      <c r="X104" s="4">
        <f t="shared" si="132"/>
        <v>204.51736538504082</v>
      </c>
      <c r="Y104" s="4">
        <f t="shared" si="132"/>
        <v>207.62591781705052</v>
      </c>
      <c r="Z104" s="4">
        <f t="shared" si="132"/>
        <v>198.12485693144239</v>
      </c>
      <c r="AA104" s="4">
        <f t="shared" si="132"/>
        <v>197.27275704641457</v>
      </c>
      <c r="AB104" s="4">
        <f t="shared" si="132"/>
        <v>193.5375671189131</v>
      </c>
      <c r="AC104" s="4">
        <f t="shared" si="132"/>
        <v>199.74173454476579</v>
      </c>
      <c r="AD104" s="4">
        <f t="shared" si="132"/>
        <v>200.81151648719342</v>
      </c>
      <c r="AE104" s="4">
        <f t="shared" si="132"/>
        <v>211.92246051004639</v>
      </c>
      <c r="AF104" s="4">
        <f t="shared" si="132"/>
        <v>199.93095026862781</v>
      </c>
      <c r="AG104" s="4">
        <f t="shared" si="132"/>
        <v>181.39368648964532</v>
      </c>
      <c r="AI104" s="4">
        <f t="shared" si="133"/>
        <v>-6.9338611600687727</v>
      </c>
      <c r="AJ104" s="4">
        <f t="shared" si="133"/>
        <v>-6.7430178397832492</v>
      </c>
      <c r="AK104" s="4">
        <f t="shared" si="133"/>
        <v>-6.6939640886247673</v>
      </c>
      <c r="AL104" s="4">
        <f t="shared" si="133"/>
        <v>-3.785402649881604</v>
      </c>
      <c r="AM104" s="4">
        <f t="shared" si="133"/>
        <v>-5.9978857137541297</v>
      </c>
      <c r="AN104" s="4">
        <f t="shared" si="133"/>
        <v>-6.5853653850408307</v>
      </c>
      <c r="AO104" s="4">
        <f t="shared" si="133"/>
        <v>-5.405917817050522</v>
      </c>
      <c r="AP104" s="4">
        <f t="shared" si="133"/>
        <v>0.40014306855761106</v>
      </c>
      <c r="AQ104" s="4">
        <f t="shared" si="133"/>
        <v>-2.4417570464145797</v>
      </c>
      <c r="AR104" s="4">
        <f t="shared" si="133"/>
        <v>0.41143288108690967</v>
      </c>
      <c r="AS104" s="4">
        <f t="shared" si="133"/>
        <v>-3.1827345447657933</v>
      </c>
      <c r="AT104" s="4">
        <f t="shared" si="133"/>
        <v>-4.3365164871934212</v>
      </c>
      <c r="AU104" s="4">
        <f t="shared" si="133"/>
        <v>-7.6514605100464053</v>
      </c>
      <c r="AV104" s="4">
        <f t="shared" si="133"/>
        <v>-5.828950268627807</v>
      </c>
      <c r="AW104" s="4">
        <f t="shared" si="133"/>
        <v>-1.6646864896453053</v>
      </c>
      <c r="AY104" s="2">
        <f t="shared" si="125"/>
        <v>110.32260406389989</v>
      </c>
      <c r="AZ104" s="2">
        <f t="shared" si="125"/>
        <v>108.37721224960032</v>
      </c>
      <c r="BA104" s="2">
        <f t="shared" si="125"/>
        <v>108.56947687734159</v>
      </c>
      <c r="BB104" s="2">
        <f t="shared" si="125"/>
        <v>108.6349599118299</v>
      </c>
      <c r="BC104" s="2">
        <f t="shared" si="125"/>
        <v>109.0283592483303</v>
      </c>
      <c r="BD104" s="2">
        <f t="shared" si="125"/>
        <v>108.56671696447954</v>
      </c>
      <c r="BE104" s="2">
        <f t="shared" si="125"/>
        <v>109.09071158305734</v>
      </c>
      <c r="BF104" s="2">
        <f t="shared" si="125"/>
        <v>109.13749171723035</v>
      </c>
      <c r="BG104" s="2">
        <f t="shared" si="125"/>
        <v>109.15296651920174</v>
      </c>
      <c r="BH104" s="2">
        <f t="shared" si="125"/>
        <v>111.43512275223459</v>
      </c>
      <c r="BI104" s="2">
        <f t="shared" si="125"/>
        <v>113.88852283872845</v>
      </c>
      <c r="BJ104" s="2">
        <f t="shared" si="125"/>
        <v>115.18077305092287</v>
      </c>
      <c r="BK104" s="2">
        <f t="shared" si="125"/>
        <v>117.61114811562544</v>
      </c>
      <c r="BL104" s="2">
        <f t="shared" si="125"/>
        <v>116.86922959427061</v>
      </c>
      <c r="BM104" s="2">
        <f t="shared" si="125"/>
        <v>118.92544141342954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135.55727125435541</v>
      </c>
      <c r="DL104" s="2">
        <f t="shared" si="134"/>
        <v>122.10729338731446</v>
      </c>
      <c r="DM104" s="2">
        <f t="shared" si="134"/>
        <v>124.77228320825517</v>
      </c>
      <c r="DN104" s="2">
        <f t="shared" si="134"/>
        <v>124.926654315197</v>
      </c>
      <c r="DO104" s="2">
        <f t="shared" si="134"/>
        <v>130.19769418386494</v>
      </c>
      <c r="DP104" s="2">
        <f t="shared" si="134"/>
        <v>126.96023755334286</v>
      </c>
      <c r="DQ104" s="2">
        <f t="shared" si="134"/>
        <v>125.89562780026989</v>
      </c>
      <c r="DR104" s="2">
        <f t="shared" si="134"/>
        <v>126.8099406937302</v>
      </c>
      <c r="DS104" s="2">
        <f t="shared" si="134"/>
        <v>125.45795686274505</v>
      </c>
      <c r="DT104" s="2">
        <f t="shared" si="134"/>
        <v>127.3097226173542</v>
      </c>
      <c r="DU104" s="2">
        <f t="shared" si="134"/>
        <v>131.06064409005626</v>
      </c>
      <c r="DV104" s="2">
        <f t="shared" si="134"/>
        <v>130.41183214793739</v>
      </c>
      <c r="DW104" s="2">
        <f t="shared" si="134"/>
        <v>136.20837627627631</v>
      </c>
      <c r="DX104" s="2">
        <f t="shared" si="134"/>
        <v>135.93236036036035</v>
      </c>
      <c r="DY104" s="2">
        <f t="shared" si="134"/>
        <v>136.99834171301447</v>
      </c>
      <c r="EA104" s="2">
        <f t="shared" si="94"/>
        <v>109.42233334350361</v>
      </c>
      <c r="EB104" s="2">
        <f t="shared" si="94"/>
        <v>107.86500694957455</v>
      </c>
      <c r="EC104" s="2">
        <f t="shared" si="94"/>
        <v>107.93613091728656</v>
      </c>
      <c r="ED104" s="2">
        <f t="shared" si="94"/>
        <v>108.05919623088519</v>
      </c>
      <c r="EE104" s="2">
        <f t="shared" si="94"/>
        <v>108.33799781195353</v>
      </c>
      <c r="EF104" s="2">
        <f t="shared" si="94"/>
        <v>107.81897283796438</v>
      </c>
      <c r="EG104" s="2">
        <f t="shared" si="94"/>
        <v>108.46153323282358</v>
      </c>
      <c r="EH104" s="2">
        <f t="shared" si="94"/>
        <v>108.44848278089474</v>
      </c>
      <c r="EI104" s="2">
        <f t="shared" si="94"/>
        <v>108.46922292371988</v>
      </c>
      <c r="EJ104" s="2">
        <f t="shared" si="94"/>
        <v>110.81752706299913</v>
      </c>
      <c r="EK104" s="2">
        <f t="shared" si="94"/>
        <v>113.28014059727411</v>
      </c>
      <c r="EL104" s="2">
        <f t="shared" si="94"/>
        <v>114.54941751286371</v>
      </c>
      <c r="EM104" s="2">
        <f t="shared" si="135"/>
        <v>116.84052893690952</v>
      </c>
      <c r="EN104" s="2">
        <f t="shared" si="135"/>
        <v>116.0546698659592</v>
      </c>
      <c r="EO104" s="2">
        <f t="shared" si="135"/>
        <v>118.09013139148591</v>
      </c>
      <c r="EQ104" s="2">
        <f t="shared" si="136"/>
        <v>109.69601864447341</v>
      </c>
      <c r="ER104" s="2">
        <f t="shared" si="136"/>
        <v>108.0225573157212</v>
      </c>
      <c r="ES104" s="2">
        <f t="shared" si="136"/>
        <v>107.73723165057878</v>
      </c>
      <c r="ET104" s="2">
        <f t="shared" si="136"/>
        <v>108.23925722343067</v>
      </c>
      <c r="EU104" s="2">
        <f t="shared" si="136"/>
        <v>107.83310843490843</v>
      </c>
      <c r="EV104" s="2">
        <f t="shared" si="136"/>
        <v>108.16991544357265</v>
      </c>
      <c r="EW104" s="2">
        <f t="shared" si="136"/>
        <v>109.0429375318336</v>
      </c>
      <c r="EX104" s="2">
        <f t="shared" si="136"/>
        <v>108.58205987227248</v>
      </c>
      <c r="EY104" s="2">
        <f t="shared" si="136"/>
        <v>108.65561844488697</v>
      </c>
      <c r="EZ104" s="2">
        <f t="shared" si="136"/>
        <v>110.70418511926032</v>
      </c>
      <c r="FA104" s="2">
        <f t="shared" si="136"/>
        <v>112.90576556281589</v>
      </c>
      <c r="FB104" s="2">
        <f t="shared" si="136"/>
        <v>114.57235713507106</v>
      </c>
      <c r="FC104" s="2">
        <f t="shared" si="136"/>
        <v>116.74281259789714</v>
      </c>
      <c r="FD104" s="2">
        <f t="shared" si="136"/>
        <v>116.57860251120618</v>
      </c>
      <c r="FE104" s="2">
        <f t="shared" si="136"/>
        <v>118.48025018487154</v>
      </c>
      <c r="FG104" s="2">
        <f t="shared" si="137"/>
        <v>0.96559123130017266</v>
      </c>
      <c r="FH104" s="2">
        <f t="shared" si="137"/>
        <v>0.96408793750683719</v>
      </c>
      <c r="FI104" s="2">
        <f t="shared" si="137"/>
        <v>0.96234098685104008</v>
      </c>
      <c r="FJ104" s="2">
        <f t="shared" si="137"/>
        <v>0.96590520649534239</v>
      </c>
      <c r="FK104" s="2">
        <f t="shared" si="137"/>
        <v>0.96832912967269702</v>
      </c>
      <c r="FL104" s="2">
        <f t="shared" si="137"/>
        <v>0.9610036626705446</v>
      </c>
      <c r="FM104" s="2">
        <f t="shared" si="137"/>
        <v>0.96403602966778479</v>
      </c>
      <c r="FN104" s="2">
        <f t="shared" si="137"/>
        <v>0.9625041362743163</v>
      </c>
      <c r="FO104" s="2">
        <f t="shared" si="137"/>
        <v>0.95980101553691854</v>
      </c>
      <c r="FP104" s="2">
        <f t="shared" si="137"/>
        <v>0.96252189573638747</v>
      </c>
      <c r="FQ104" s="2">
        <f t="shared" si="137"/>
        <v>0.96569437593046248</v>
      </c>
      <c r="FR104" s="2">
        <f t="shared" si="137"/>
        <v>0.96020338450103715</v>
      </c>
      <c r="FS104" s="2">
        <f t="shared" si="137"/>
        <v>0.96019465440420093</v>
      </c>
      <c r="FT104" s="2">
        <f t="shared" si="137"/>
        <v>0.95908315833493862</v>
      </c>
      <c r="FU104" s="2">
        <f t="shared" si="137"/>
        <v>0.95586366622876218</v>
      </c>
      <c r="FW104" s="2">
        <f t="shared" si="127"/>
        <v>3.6526873525366994E-3</v>
      </c>
      <c r="FX104" s="2">
        <f t="shared" si="127"/>
        <v>4.6678369978392659E-3</v>
      </c>
      <c r="FY104" s="2">
        <f t="shared" si="127"/>
        <v>3.4536097585000846E-3</v>
      </c>
      <c r="FZ104" s="2">
        <f t="shared" si="127"/>
        <v>3.727518115585457E-3</v>
      </c>
      <c r="GA104" s="2">
        <f t="shared" si="127"/>
        <v>3.8704969862760697E-3</v>
      </c>
      <c r="GB104" s="2">
        <f t="shared" si="127"/>
        <v>3.718302483084059E-3</v>
      </c>
      <c r="GC104" s="2">
        <f t="shared" si="127"/>
        <v>3.7479778611768499E-3</v>
      </c>
      <c r="GD104" s="2">
        <f t="shared" si="127"/>
        <v>3.969338047231573E-3</v>
      </c>
      <c r="GE104" s="2">
        <f t="shared" si="127"/>
        <v>4.3656833301688319E-3</v>
      </c>
      <c r="GF104" s="2">
        <f t="shared" si="127"/>
        <v>4.4161523091158653E-3</v>
      </c>
      <c r="GG104" s="2">
        <f t="shared" si="127"/>
        <v>4.244479438759708E-3</v>
      </c>
      <c r="GH104" s="2">
        <f t="shared" si="127"/>
        <v>3.7106950252924196E-3</v>
      </c>
      <c r="GI104" s="2">
        <f t="shared" si="127"/>
        <v>3.3226590100870514E-3</v>
      </c>
      <c r="GJ104" s="2">
        <f t="shared" si="127"/>
        <v>2.3426936573553042E-3</v>
      </c>
      <c r="GK104" s="2">
        <f t="shared" si="127"/>
        <v>1.9761677441619552E-3</v>
      </c>
      <c r="GM104" s="86">
        <f t="shared" si="128"/>
        <v>4.39183153713714E-13</v>
      </c>
      <c r="GN104" s="86">
        <f t="shared" si="128"/>
        <v>1.3659921608094847E-14</v>
      </c>
      <c r="GO104" s="86">
        <f t="shared" si="128"/>
        <v>1.9911286920649958E-16</v>
      </c>
      <c r="GP104" s="86">
        <f t="shared" si="128"/>
        <v>1.5686416342534226E-23</v>
      </c>
      <c r="GQ104" s="86">
        <f t="shared" si="128"/>
        <v>3.9633590913918556E-27</v>
      </c>
      <c r="GR104" s="86">
        <f t="shared" si="128"/>
        <v>3.3226720783444849E-23</v>
      </c>
      <c r="GS104" s="86">
        <f t="shared" si="128"/>
        <v>1.0703265175043768E-24</v>
      </c>
      <c r="GT104" s="86">
        <f t="shared" si="128"/>
        <v>3.0566938570260579E-27</v>
      </c>
      <c r="GU104" s="86">
        <f t="shared" si="128"/>
        <v>1.3367314171852191E-28</v>
      </c>
      <c r="GV104" s="86">
        <f t="shared" si="128"/>
        <v>2.3947898641006006E-20</v>
      </c>
      <c r="GW104" s="86">
        <f t="shared" si="128"/>
        <v>5.5763840295492044E-21</v>
      </c>
      <c r="GX104" s="86">
        <f t="shared" si="128"/>
        <v>1.4060176194594255E-17</v>
      </c>
      <c r="GY104" s="86">
        <f t="shared" si="128"/>
        <v>2.7221456562735818E-10</v>
      </c>
      <c r="GZ104" s="86">
        <f t="shared" si="128"/>
        <v>2.0591345372575104E-15</v>
      </c>
      <c r="HA104" s="86">
        <f t="shared" si="128"/>
        <v>1.0614974093661517E-26</v>
      </c>
      <c r="HC104" s="86">
        <f t="shared" si="73"/>
        <v>0.6092729451574882</v>
      </c>
      <c r="HD104" s="86">
        <f t="shared" si="73"/>
        <v>0.60848211575210476</v>
      </c>
      <c r="HE104" s="86">
        <f t="shared" si="73"/>
        <v>0.60579003093702255</v>
      </c>
      <c r="HF104" s="86">
        <f t="shared" si="73"/>
        <v>0.64767753043961629</v>
      </c>
      <c r="HG104" s="86">
        <f t="shared" si="73"/>
        <v>0.67555532976830657</v>
      </c>
      <c r="HH104" s="86">
        <f t="shared" si="73"/>
        <v>0.61443904119518045</v>
      </c>
      <c r="HI104" s="86">
        <f t="shared" si="138"/>
        <v>0.63942900607281727</v>
      </c>
      <c r="HJ104" s="86">
        <f t="shared" si="138"/>
        <v>0.67158485034901072</v>
      </c>
      <c r="HK104" s="86">
        <f t="shared" si="138"/>
        <v>0.67208897070209217</v>
      </c>
      <c r="HL104" s="86">
        <f t="shared" si="138"/>
        <v>0.61273096503237579</v>
      </c>
      <c r="HM104" s="86">
        <f t="shared" si="138"/>
        <v>0.6487233148656939</v>
      </c>
      <c r="HN104" s="86">
        <f t="shared" si="138"/>
        <v>0.6015470101561684</v>
      </c>
      <c r="HO104" s="86">
        <f t="shared" si="138"/>
        <v>0.54417472836295755</v>
      </c>
      <c r="HP104" s="86">
        <f t="shared" si="138"/>
        <v>0.54880278568990082</v>
      </c>
      <c r="HQ104" s="86">
        <f t="shared" si="138"/>
        <v>0.63794242797568346</v>
      </c>
      <c r="HS104" s="86">
        <f t="shared" si="129"/>
        <v>3.1923504727428E-20</v>
      </c>
      <c r="HT104" s="86">
        <f t="shared" si="129"/>
        <v>2.4183196379676768E-20</v>
      </c>
      <c r="HU104" s="86">
        <f t="shared" si="129"/>
        <v>1.1159368609715265E-21</v>
      </c>
      <c r="HV104" s="86">
        <f t="shared" si="129"/>
        <v>5.1367822064032001E-22</v>
      </c>
      <c r="HW104" s="86">
        <f t="shared" si="129"/>
        <v>6.6151821413072981E-21</v>
      </c>
      <c r="HX104" s="86">
        <f t="shared" si="129"/>
        <v>1.6815041089365407E-25</v>
      </c>
      <c r="HY104" s="86">
        <f t="shared" si="129"/>
        <v>1.471908917711777E-22</v>
      </c>
      <c r="HZ104" s="86">
        <f t="shared" si="129"/>
        <v>1.5426249531218866E-23</v>
      </c>
      <c r="IA104" s="86">
        <f t="shared" si="129"/>
        <v>5.029340679556284E-25</v>
      </c>
      <c r="IB104" s="86">
        <f t="shared" si="129"/>
        <v>3.4232782703558318E-24</v>
      </c>
      <c r="IC104" s="86">
        <f t="shared" si="129"/>
        <v>4.1365014092328462E-22</v>
      </c>
      <c r="ID104" s="86">
        <f t="shared" si="129"/>
        <v>1.6974025992671612E-25</v>
      </c>
      <c r="IE104" s="86">
        <f t="shared" si="129"/>
        <v>6.7148305958941101E-25</v>
      </c>
      <c r="IF104" s="86">
        <f t="shared" si="129"/>
        <v>2.6960920120208084E-14</v>
      </c>
      <c r="IG104" s="86">
        <f t="shared" si="129"/>
        <v>1.1552029052707547E-9</v>
      </c>
      <c r="II104" s="86">
        <f t="shared" si="130"/>
        <v>5.2353527944139399E-119</v>
      </c>
      <c r="IJ104" s="86">
        <f t="shared" si="130"/>
        <v>2.4326703929486322E-122</v>
      </c>
      <c r="IK104" s="86">
        <f t="shared" si="130"/>
        <v>3.517918756466168E-143</v>
      </c>
      <c r="IL104" s="86">
        <f t="shared" si="130"/>
        <v>1.5480541053567194E-139</v>
      </c>
      <c r="IM104" s="86">
        <f t="shared" si="130"/>
        <v>5.1573996866759284E-129</v>
      </c>
      <c r="IN104" s="86">
        <f t="shared" si="130"/>
        <v>9.0256989837883281E-158</v>
      </c>
      <c r="IO104" s="86">
        <f t="shared" si="130"/>
        <v>7.5486243774822791E-137</v>
      </c>
      <c r="IP104" s="86">
        <f t="shared" si="130"/>
        <v>1.6185056707322491E-146</v>
      </c>
      <c r="IQ104" s="86">
        <f t="shared" si="130"/>
        <v>4.4275883125282286E-155</v>
      </c>
      <c r="IR104" s="86">
        <f t="shared" si="130"/>
        <v>1.9067101534263563E-150</v>
      </c>
      <c r="IS104" s="86">
        <f t="shared" si="130"/>
        <v>2.2108002945286321E-137</v>
      </c>
      <c r="IT104" s="86">
        <f t="shared" si="130"/>
        <v>1.1686753227742737E-155</v>
      </c>
      <c r="IU104" s="86">
        <f t="shared" si="130"/>
        <v>5.1939733821930039E-152</v>
      </c>
      <c r="IV104" s="86">
        <f t="shared" si="130"/>
        <v>3.5545807724932332E-72</v>
      </c>
      <c r="IW104" s="86">
        <f t="shared" si="130"/>
        <v>4.3402410581406085E-34</v>
      </c>
      <c r="IY104" s="86">
        <f t="shared" si="131"/>
        <v>0.6092729451579274</v>
      </c>
      <c r="IZ104" s="86">
        <f t="shared" si="131"/>
        <v>0.60848211575211841</v>
      </c>
      <c r="JA104" s="86">
        <f t="shared" si="131"/>
        <v>0.60579003093702277</v>
      </c>
      <c r="JB104" s="86">
        <f t="shared" si="131"/>
        <v>0.64767753043961629</v>
      </c>
      <c r="JC104" s="86">
        <f t="shared" si="131"/>
        <v>0.67555532976830657</v>
      </c>
      <c r="JD104" s="86">
        <f t="shared" si="131"/>
        <v>0.61443904119518045</v>
      </c>
      <c r="JE104" s="86">
        <f t="shared" si="131"/>
        <v>0.63942900607281727</v>
      </c>
      <c r="JF104" s="86">
        <f t="shared" si="131"/>
        <v>0.67158485034901072</v>
      </c>
      <c r="JG104" s="86">
        <f t="shared" si="131"/>
        <v>0.67208897070209217</v>
      </c>
      <c r="JH104" s="86">
        <f t="shared" si="131"/>
        <v>0.61273096503237579</v>
      </c>
      <c r="JI104" s="86">
        <f t="shared" si="131"/>
        <v>0.6487233148656939</v>
      </c>
      <c r="JJ104" s="86">
        <f t="shared" si="131"/>
        <v>0.6015470101561684</v>
      </c>
      <c r="JK104" s="86">
        <f t="shared" si="131"/>
        <v>0.54417472863517213</v>
      </c>
      <c r="JL104" s="86">
        <f t="shared" si="131"/>
        <v>0.54880278568992991</v>
      </c>
      <c r="JM104" s="86">
        <f t="shared" si="131"/>
        <v>0.63794242913088639</v>
      </c>
    </row>
    <row r="105" spans="2:273" x14ac:dyDescent="0.25">
      <c r="B105" s="2">
        <v>78</v>
      </c>
      <c r="C105" s="37">
        <v>195.59299999999999</v>
      </c>
      <c r="D105" s="37">
        <v>185.881</v>
      </c>
      <c r="E105" s="37">
        <v>189.93199999999999</v>
      </c>
      <c r="F105" s="37">
        <v>187.15299999999999</v>
      </c>
      <c r="G105" s="37">
        <v>187.27099999999999</v>
      </c>
      <c r="H105" s="37">
        <v>194.59299999999999</v>
      </c>
      <c r="I105" s="37">
        <v>198.441</v>
      </c>
      <c r="J105" s="37">
        <v>191.03399999999999</v>
      </c>
      <c r="K105" s="37">
        <v>179.91499999999999</v>
      </c>
      <c r="L105" s="37">
        <v>182.49199999999999</v>
      </c>
      <c r="M105" s="37">
        <v>187.61</v>
      </c>
      <c r="N105" s="37">
        <v>191.797</v>
      </c>
      <c r="O105" s="37">
        <v>204.559</v>
      </c>
      <c r="P105" s="37">
        <v>195.37299999999999</v>
      </c>
      <c r="Q105" s="37">
        <v>168.339</v>
      </c>
      <c r="S105" s="4">
        <f t="shared" si="132"/>
        <v>200.51921858507046</v>
      </c>
      <c r="T105" s="4">
        <f t="shared" si="132"/>
        <v>187.271718715372</v>
      </c>
      <c r="U105" s="4">
        <f t="shared" si="132"/>
        <v>195.88867634320405</v>
      </c>
      <c r="V105" s="4">
        <f t="shared" si="132"/>
        <v>184.65831522965289</v>
      </c>
      <c r="W105" s="4">
        <f t="shared" si="132"/>
        <v>188.77592604880482</v>
      </c>
      <c r="X105" s="4">
        <f t="shared" si="132"/>
        <v>196.60803436175934</v>
      </c>
      <c r="Y105" s="4">
        <f t="shared" si="132"/>
        <v>201.17994373622307</v>
      </c>
      <c r="Z105" s="4">
        <f t="shared" si="132"/>
        <v>183.256453537661</v>
      </c>
      <c r="AA105" s="4">
        <f t="shared" si="132"/>
        <v>175.76980309758662</v>
      </c>
      <c r="AB105" s="4">
        <f t="shared" si="132"/>
        <v>176.8881494221427</v>
      </c>
      <c r="AC105" s="4">
        <f t="shared" si="132"/>
        <v>184.24605675035599</v>
      </c>
      <c r="AD105" s="4">
        <f t="shared" si="132"/>
        <v>192.98512867578404</v>
      </c>
      <c r="AE105" s="4">
        <f t="shared" si="132"/>
        <v>208.66406739317631</v>
      </c>
      <c r="AF105" s="4">
        <f t="shared" si="132"/>
        <v>200.70724374283432</v>
      </c>
      <c r="AG105" s="4">
        <f t="shared" si="132"/>
        <v>166.32286316437279</v>
      </c>
      <c r="AI105" s="4">
        <f t="shared" si="133"/>
        <v>-4.9262185850704725</v>
      </c>
      <c r="AJ105" s="4">
        <f t="shared" si="133"/>
        <v>-1.3907187153720031</v>
      </c>
      <c r="AK105" s="4">
        <f t="shared" si="133"/>
        <v>-5.9566763432040659</v>
      </c>
      <c r="AL105" s="4">
        <f t="shared" si="133"/>
        <v>2.4946847703471065</v>
      </c>
      <c r="AM105" s="4">
        <f t="shared" si="133"/>
        <v>-1.5049260488048333</v>
      </c>
      <c r="AN105" s="4">
        <f t="shared" si="133"/>
        <v>-2.0150343617593478</v>
      </c>
      <c r="AO105" s="4">
        <f t="shared" si="133"/>
        <v>-2.7389437362230638</v>
      </c>
      <c r="AP105" s="4">
        <f t="shared" si="133"/>
        <v>7.7775464623389894</v>
      </c>
      <c r="AQ105" s="4">
        <f t="shared" si="133"/>
        <v>4.1451969024133746</v>
      </c>
      <c r="AR105" s="4">
        <f t="shared" si="133"/>
        <v>5.6038505778572869</v>
      </c>
      <c r="AS105" s="4">
        <f t="shared" si="133"/>
        <v>3.3639432496440236</v>
      </c>
      <c r="AT105" s="4">
        <f t="shared" si="133"/>
        <v>-1.1881286757840428</v>
      </c>
      <c r="AU105" s="4">
        <f t="shared" si="133"/>
        <v>-4.1050673931763129</v>
      </c>
      <c r="AV105" s="4">
        <f t="shared" si="133"/>
        <v>-5.3342437428343317</v>
      </c>
      <c r="AW105" s="4">
        <f t="shared" si="133"/>
        <v>2.0161368356272078</v>
      </c>
      <c r="AY105" s="2">
        <f t="shared" si="125"/>
        <v>110.17156257559539</v>
      </c>
      <c r="AZ105" s="2">
        <f t="shared" si="125"/>
        <v>108.27462579627662</v>
      </c>
      <c r="BA105" s="2">
        <f t="shared" si="125"/>
        <v>108.43630434489886</v>
      </c>
      <c r="BB105" s="2">
        <f t="shared" si="125"/>
        <v>108.53168542680824</v>
      </c>
      <c r="BC105" s="2">
        <f t="shared" si="125"/>
        <v>108.88257013517151</v>
      </c>
      <c r="BD105" s="2">
        <f t="shared" si="125"/>
        <v>108.47122891766625</v>
      </c>
      <c r="BE105" s="2">
        <f t="shared" si="125"/>
        <v>109.02241958187942</v>
      </c>
      <c r="BF105" s="2">
        <f t="shared" si="125"/>
        <v>109.05907181297017</v>
      </c>
      <c r="BG105" s="2">
        <f t="shared" si="125"/>
        <v>109.04624417453186</v>
      </c>
      <c r="BH105" s="2">
        <f t="shared" si="125"/>
        <v>111.31136567959564</v>
      </c>
      <c r="BI105" s="2">
        <f t="shared" si="125"/>
        <v>113.74024834750659</v>
      </c>
      <c r="BJ105" s="2">
        <f t="shared" si="125"/>
        <v>115.04544445696133</v>
      </c>
      <c r="BK105" s="2">
        <f t="shared" si="125"/>
        <v>117.45580113196831</v>
      </c>
      <c r="BL105" s="2">
        <f t="shared" si="125"/>
        <v>116.74026086080798</v>
      </c>
      <c r="BM105" s="2">
        <f t="shared" si="125"/>
        <v>118.81827255767818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135.91692299651569</v>
      </c>
      <c r="DL105" s="2">
        <f t="shared" si="134"/>
        <v>122.24452435897437</v>
      </c>
      <c r="DM105" s="2">
        <f t="shared" si="134"/>
        <v>124.95478921200751</v>
      </c>
      <c r="DN105" s="2">
        <f t="shared" si="134"/>
        <v>125.11316191369606</v>
      </c>
      <c r="DO105" s="2">
        <f t="shared" si="134"/>
        <v>130.45184756097564</v>
      </c>
      <c r="DP105" s="2">
        <f t="shared" si="134"/>
        <v>127.22976197249885</v>
      </c>
      <c r="DQ105" s="2">
        <f t="shared" si="134"/>
        <v>126.10423974358973</v>
      </c>
      <c r="DR105" s="2">
        <f t="shared" si="134"/>
        <v>127.0413360323887</v>
      </c>
      <c r="DS105" s="2">
        <f t="shared" si="134"/>
        <v>125.68012801120443</v>
      </c>
      <c r="DT105" s="2">
        <f t="shared" si="134"/>
        <v>127.50666642958748</v>
      </c>
      <c r="DU105" s="2">
        <f t="shared" si="134"/>
        <v>131.27928911819885</v>
      </c>
      <c r="DV105" s="2">
        <f t="shared" si="134"/>
        <v>130.63289260312942</v>
      </c>
      <c r="DW105" s="2">
        <f t="shared" si="134"/>
        <v>136.47594924924928</v>
      </c>
      <c r="DX105" s="2">
        <f t="shared" si="134"/>
        <v>136.22825611325612</v>
      </c>
      <c r="DY105" s="2">
        <f t="shared" si="134"/>
        <v>137.31244360400447</v>
      </c>
      <c r="EA105" s="2">
        <f t="shared" si="94"/>
        <v>109.33377153457491</v>
      </c>
      <c r="EB105" s="2">
        <f t="shared" si="94"/>
        <v>107.79924287942215</v>
      </c>
      <c r="EC105" s="2">
        <f t="shared" si="94"/>
        <v>107.84751567871692</v>
      </c>
      <c r="ED105" s="2">
        <f t="shared" si="94"/>
        <v>107.99716282575919</v>
      </c>
      <c r="EE105" s="2">
        <f t="shared" si="94"/>
        <v>108.24128284984081</v>
      </c>
      <c r="EF105" s="2">
        <f t="shared" si="94"/>
        <v>107.77559200749295</v>
      </c>
      <c r="EG105" s="2">
        <f t="shared" si="94"/>
        <v>108.43888434202023</v>
      </c>
      <c r="EH105" s="2">
        <f t="shared" si="94"/>
        <v>108.41960885132143</v>
      </c>
      <c r="EI105" s="2">
        <f t="shared" si="94"/>
        <v>108.40999144856087</v>
      </c>
      <c r="EJ105" s="2">
        <f t="shared" si="94"/>
        <v>110.73679171216983</v>
      </c>
      <c r="EK105" s="2">
        <f t="shared" si="94"/>
        <v>113.17372444973005</v>
      </c>
      <c r="EL105" s="2">
        <f t="shared" si="94"/>
        <v>114.45615821228542</v>
      </c>
      <c r="EM105" s="2">
        <f t="shared" si="135"/>
        <v>116.73704472672098</v>
      </c>
      <c r="EN105" s="2">
        <f t="shared" si="135"/>
        <v>115.98066662331584</v>
      </c>
      <c r="EO105" s="2">
        <f t="shared" si="135"/>
        <v>118.03866102880816</v>
      </c>
      <c r="EQ105" s="2">
        <f t="shared" si="136"/>
        <v>109.59536106457496</v>
      </c>
      <c r="ER105" s="2">
        <f t="shared" si="136"/>
        <v>107.94947885835595</v>
      </c>
      <c r="ES105" s="2">
        <f t="shared" si="136"/>
        <v>107.65695929081583</v>
      </c>
      <c r="ET105" s="2">
        <f t="shared" si="136"/>
        <v>108.16903725135926</v>
      </c>
      <c r="EU105" s="2">
        <f t="shared" si="136"/>
        <v>107.76056798575163</v>
      </c>
      <c r="EV105" s="2">
        <f t="shared" si="136"/>
        <v>108.11064441171858</v>
      </c>
      <c r="EW105" s="2">
        <f t="shared" si="136"/>
        <v>108.9940148556876</v>
      </c>
      <c r="EX105" s="2">
        <f t="shared" si="136"/>
        <v>108.5470996540713</v>
      </c>
      <c r="EY105" s="2">
        <f t="shared" si="136"/>
        <v>108.58744087412757</v>
      </c>
      <c r="EZ105" s="2">
        <f t="shared" si="136"/>
        <v>110.62849627447736</v>
      </c>
      <c r="FA105" s="2">
        <f t="shared" si="136"/>
        <v>112.81650434972234</v>
      </c>
      <c r="FB105" s="2">
        <f t="shared" si="136"/>
        <v>114.47813651703267</v>
      </c>
      <c r="FC105" s="2">
        <f t="shared" si="136"/>
        <v>116.64319648328228</v>
      </c>
      <c r="FD105" s="2">
        <f t="shared" si="136"/>
        <v>116.4841106986193</v>
      </c>
      <c r="FE105" s="2">
        <f t="shared" si="136"/>
        <v>118.39078919283578</v>
      </c>
      <c r="FG105" s="2">
        <f t="shared" si="137"/>
        <v>0.9685235318635903</v>
      </c>
      <c r="FH105" s="2">
        <f t="shared" si="137"/>
        <v>0.96714398894549936</v>
      </c>
      <c r="FI105" s="2">
        <f t="shared" si="137"/>
        <v>0.96554038695326327</v>
      </c>
      <c r="FJ105" s="2">
        <f t="shared" si="137"/>
        <v>0.968811614466629</v>
      </c>
      <c r="FK105" s="2">
        <f t="shared" si="137"/>
        <v>0.97103510669564563</v>
      </c>
      <c r="FL105" s="2">
        <f t="shared" si="137"/>
        <v>0.96431246462653286</v>
      </c>
      <c r="FM105" s="2">
        <f t="shared" si="137"/>
        <v>0.96709634761136087</v>
      </c>
      <c r="FN105" s="2">
        <f t="shared" si="137"/>
        <v>0.96569016984473954</v>
      </c>
      <c r="FO105" s="2">
        <f t="shared" si="137"/>
        <v>0.9632079542168499</v>
      </c>
      <c r="FP105" s="2">
        <f t="shared" si="137"/>
        <v>0.96570647404639487</v>
      </c>
      <c r="FQ105" s="2">
        <f t="shared" si="137"/>
        <v>0.96861817222668656</v>
      </c>
      <c r="FR105" s="2">
        <f t="shared" si="137"/>
        <v>0.96357751574590067</v>
      </c>
      <c r="FS105" s="2">
        <f t="shared" si="137"/>
        <v>0.96356949774231626</v>
      </c>
      <c r="FT105" s="2">
        <f t="shared" si="137"/>
        <v>0.96254856278106427</v>
      </c>
      <c r="FU105" s="2">
        <f t="shared" si="137"/>
        <v>0.95959025317313129</v>
      </c>
      <c r="FW105" s="2">
        <f t="shared" si="127"/>
        <v>4.0036811233919401E-3</v>
      </c>
      <c r="FX105" s="2">
        <f t="shared" si="127"/>
        <v>5.1158775839821478E-3</v>
      </c>
      <c r="FY105" s="2">
        <f t="shared" si="127"/>
        <v>3.7855464615225657E-3</v>
      </c>
      <c r="FZ105" s="2">
        <f t="shared" si="127"/>
        <v>4.0856730324748429E-3</v>
      </c>
      <c r="GA105" s="2">
        <f t="shared" si="127"/>
        <v>4.2423313883800749E-3</v>
      </c>
      <c r="GB105" s="2">
        <f t="shared" si="127"/>
        <v>4.0755755472988535E-3</v>
      </c>
      <c r="GC105" s="2">
        <f t="shared" si="127"/>
        <v>4.1080905265011795E-3</v>
      </c>
      <c r="GD105" s="2">
        <f t="shared" si="127"/>
        <v>4.3506265295787635E-3</v>
      </c>
      <c r="GE105" s="2">
        <f t="shared" si="127"/>
        <v>4.7848612315304195E-3</v>
      </c>
      <c r="GF105" s="2">
        <f t="shared" si="127"/>
        <v>4.8401525107558303E-3</v>
      </c>
      <c r="GG105" s="2">
        <f t="shared" si="127"/>
        <v>4.6520741355230094E-3</v>
      </c>
      <c r="GH105" s="2">
        <f t="shared" si="127"/>
        <v>4.0672401110822742E-3</v>
      </c>
      <c r="GI105" s="2">
        <f t="shared" si="127"/>
        <v>3.6420556453153658E-3</v>
      </c>
      <c r="GJ105" s="2">
        <f t="shared" si="127"/>
        <v>2.5681320692550829E-3</v>
      </c>
      <c r="GK105" s="2">
        <f t="shared" si="127"/>
        <v>2.1664118016052102E-3</v>
      </c>
      <c r="GM105" s="86">
        <f t="shared" si="128"/>
        <v>1.898494586293344E-14</v>
      </c>
      <c r="GN105" s="86">
        <f t="shared" si="128"/>
        <v>4.0021967008818324E-16</v>
      </c>
      <c r="GO105" s="86">
        <f t="shared" si="128"/>
        <v>3.1819339291310724E-18</v>
      </c>
      <c r="GP105" s="86">
        <f t="shared" si="128"/>
        <v>5.0367609764226693E-26</v>
      </c>
      <c r="GQ105" s="86">
        <f t="shared" si="128"/>
        <v>4.8964478663896352E-30</v>
      </c>
      <c r="GR105" s="86">
        <f t="shared" si="128"/>
        <v>1.0230370980975438E-25</v>
      </c>
      <c r="GS105" s="86">
        <f t="shared" si="128"/>
        <v>2.112232675414643E-27</v>
      </c>
      <c r="GT105" s="86">
        <f t="shared" si="128"/>
        <v>3.6761638616294282E-30</v>
      </c>
      <c r="GU105" s="86">
        <f t="shared" si="128"/>
        <v>1.2645754980245907E-31</v>
      </c>
      <c r="GV105" s="86">
        <f t="shared" si="128"/>
        <v>1.830179687948536E-22</v>
      </c>
      <c r="GW105" s="86">
        <f t="shared" si="128"/>
        <v>3.5702484523675784E-23</v>
      </c>
      <c r="GX105" s="86">
        <f t="shared" si="128"/>
        <v>1.814545480768852E-19</v>
      </c>
      <c r="GY105" s="86">
        <f t="shared" si="128"/>
        <v>2.4993945768019794E-11</v>
      </c>
      <c r="GZ105" s="86">
        <f t="shared" si="128"/>
        <v>5.0175236221383359E-17</v>
      </c>
      <c r="HA105" s="86">
        <f t="shared" si="128"/>
        <v>2.636831420313456E-29</v>
      </c>
      <c r="HC105" s="86">
        <f t="shared" si="73"/>
        <v>0.63945852278692961</v>
      </c>
      <c r="HD105" s="86">
        <f t="shared" si="73"/>
        <v>0.61678460205317898</v>
      </c>
      <c r="HE105" s="86">
        <f t="shared" si="73"/>
        <v>0.63944545762104898</v>
      </c>
      <c r="HF105" s="86">
        <f t="shared" si="73"/>
        <v>0.61568337615076552</v>
      </c>
      <c r="HG105" s="86">
        <f t="shared" si="73"/>
        <v>0.65333264795335821</v>
      </c>
      <c r="HH105" s="86">
        <f t="shared" si="73"/>
        <v>0.63528415450159348</v>
      </c>
      <c r="HI105" s="86">
        <f t="shared" si="138"/>
        <v>0.66778890879642649</v>
      </c>
      <c r="HJ105" s="86">
        <f t="shared" si="138"/>
        <v>0.63199649126049395</v>
      </c>
      <c r="HK105" s="86">
        <f t="shared" si="138"/>
        <v>0.5797714349507882</v>
      </c>
      <c r="HL105" s="86">
        <f t="shared" si="138"/>
        <v>0.55629202899192876</v>
      </c>
      <c r="HM105" s="86">
        <f t="shared" si="138"/>
        <v>0.60043836227865699</v>
      </c>
      <c r="HN105" s="86">
        <f t="shared" si="138"/>
        <v>0.61597135079174647</v>
      </c>
      <c r="HO105" s="86">
        <f t="shared" si="138"/>
        <v>0.58691466116241264</v>
      </c>
      <c r="HP105" s="86">
        <f t="shared" si="138"/>
        <v>0.61700002523596942</v>
      </c>
      <c r="HQ105" s="86">
        <f t="shared" si="138"/>
        <v>0.56046017158597705</v>
      </c>
      <c r="HS105" s="86">
        <f t="shared" si="129"/>
        <v>3.3936499857525239E-19</v>
      </c>
      <c r="HT105" s="86">
        <f t="shared" si="129"/>
        <v>2.985134671984708E-19</v>
      </c>
      <c r="HU105" s="86">
        <f t="shared" si="129"/>
        <v>1.603792181350213E-20</v>
      </c>
      <c r="HV105" s="86">
        <f t="shared" si="129"/>
        <v>7.5583407717958456E-21</v>
      </c>
      <c r="HW105" s="86">
        <f t="shared" si="129"/>
        <v>8.3170291809848135E-20</v>
      </c>
      <c r="HX105" s="86">
        <f t="shared" si="129"/>
        <v>3.6989769727049714E-24</v>
      </c>
      <c r="HY105" s="86">
        <f t="shared" si="129"/>
        <v>2.190900749727365E-21</v>
      </c>
      <c r="HZ105" s="86">
        <f t="shared" si="129"/>
        <v>2.7692633994589666E-22</v>
      </c>
      <c r="IA105" s="86">
        <f t="shared" si="129"/>
        <v>1.1420109810309605E-23</v>
      </c>
      <c r="IB105" s="86">
        <f t="shared" si="129"/>
        <v>7.0644013398901437E-23</v>
      </c>
      <c r="IC105" s="86">
        <f t="shared" si="129"/>
        <v>6.3871138849880565E-21</v>
      </c>
      <c r="ID105" s="86">
        <f t="shared" si="129"/>
        <v>3.6522986733333272E-24</v>
      </c>
      <c r="IE105" s="86">
        <f t="shared" si="129"/>
        <v>1.2667192268633235E-23</v>
      </c>
      <c r="IF105" s="86">
        <f t="shared" si="129"/>
        <v>1.1955063344470443E-13</v>
      </c>
      <c r="IG105" s="86">
        <f t="shared" si="129"/>
        <v>2.9616471600073803E-9</v>
      </c>
      <c r="II105" s="86">
        <f t="shared" si="130"/>
        <v>3.3983970294457794E-115</v>
      </c>
      <c r="IJ105" s="86">
        <f t="shared" si="130"/>
        <v>3.0568319153900366E-118</v>
      </c>
      <c r="IK105" s="86">
        <f t="shared" si="130"/>
        <v>1.2572099054934285E-138</v>
      </c>
      <c r="IL105" s="86">
        <f t="shared" si="130"/>
        <v>4.8514692710183717E-135</v>
      </c>
      <c r="IM105" s="86">
        <f t="shared" si="130"/>
        <v>7.8182856385782011E-125</v>
      </c>
      <c r="IN105" s="86">
        <f t="shared" si="130"/>
        <v>1.1080285222972265E-152</v>
      </c>
      <c r="IO105" s="86">
        <f t="shared" si="130"/>
        <v>1.9521784805150168E-132</v>
      </c>
      <c r="IP105" s="86">
        <f t="shared" si="130"/>
        <v>9.6952118380407692E-142</v>
      </c>
      <c r="IQ105" s="86">
        <f t="shared" si="130"/>
        <v>6.2318181715489821E-150</v>
      </c>
      <c r="IR105" s="86">
        <f t="shared" si="130"/>
        <v>1.9214002445990436E-145</v>
      </c>
      <c r="IS105" s="86">
        <f t="shared" si="130"/>
        <v>7.5014617651481746E-133</v>
      </c>
      <c r="IT105" s="86">
        <f t="shared" si="130"/>
        <v>1.219016462451363E-150</v>
      </c>
      <c r="IU105" s="86">
        <f t="shared" si="130"/>
        <v>3.3142837177799523E-147</v>
      </c>
      <c r="IV105" s="86">
        <f t="shared" si="130"/>
        <v>4.7201402720045593E-70</v>
      </c>
      <c r="IW105" s="86">
        <f t="shared" si="130"/>
        <v>3.8819967922910352E-33</v>
      </c>
      <c r="IY105" s="86">
        <f t="shared" si="131"/>
        <v>0.63945852278694859</v>
      </c>
      <c r="IZ105" s="86">
        <f t="shared" si="131"/>
        <v>0.61678460205317942</v>
      </c>
      <c r="JA105" s="86">
        <f t="shared" si="131"/>
        <v>0.63944545762104898</v>
      </c>
      <c r="JB105" s="86">
        <f t="shared" si="131"/>
        <v>0.61568337615076552</v>
      </c>
      <c r="JC105" s="86">
        <f t="shared" si="131"/>
        <v>0.65333264795335821</v>
      </c>
      <c r="JD105" s="86">
        <f t="shared" si="131"/>
        <v>0.63528415450159348</v>
      </c>
      <c r="JE105" s="86">
        <f t="shared" si="131"/>
        <v>0.66778890879642649</v>
      </c>
      <c r="JF105" s="86">
        <f t="shared" si="131"/>
        <v>0.63199649126049395</v>
      </c>
      <c r="JG105" s="86">
        <f t="shared" si="131"/>
        <v>0.5797714349507882</v>
      </c>
      <c r="JH105" s="86">
        <f t="shared" si="131"/>
        <v>0.55629202899192876</v>
      </c>
      <c r="JI105" s="86">
        <f t="shared" si="131"/>
        <v>0.60043836227865699</v>
      </c>
      <c r="JJ105" s="86">
        <f t="shared" si="131"/>
        <v>0.61597135079174647</v>
      </c>
      <c r="JK105" s="86">
        <f t="shared" si="131"/>
        <v>0.58691466118740654</v>
      </c>
      <c r="JL105" s="86">
        <f t="shared" si="131"/>
        <v>0.61700002523608899</v>
      </c>
      <c r="JM105" s="86">
        <f t="shared" si="131"/>
        <v>0.5604601745476242</v>
      </c>
    </row>
    <row r="106" spans="2:273" x14ac:dyDescent="0.25">
      <c r="B106" s="2">
        <v>79</v>
      </c>
      <c r="C106" s="37">
        <v>189.62700000000001</v>
      </c>
      <c r="D106" s="37">
        <v>176.49199999999999</v>
      </c>
      <c r="E106" s="37">
        <v>181.94900000000001</v>
      </c>
      <c r="F106" s="37">
        <v>168.27099999999999</v>
      </c>
      <c r="G106" s="37">
        <v>169.05099999999999</v>
      </c>
      <c r="H106" s="37">
        <v>183.16900000000001</v>
      </c>
      <c r="I106" s="37">
        <v>186.93199999999999</v>
      </c>
      <c r="J106" s="37">
        <v>166.93199999999999</v>
      </c>
      <c r="K106" s="37">
        <v>149.322</v>
      </c>
      <c r="L106" s="37">
        <v>158.23699999999999</v>
      </c>
      <c r="M106" s="37">
        <v>167.81399999999999</v>
      </c>
      <c r="N106" s="37">
        <v>181.37299999999999</v>
      </c>
      <c r="O106" s="37">
        <v>198.57599999999999</v>
      </c>
      <c r="P106" s="37">
        <v>192.47499999999999</v>
      </c>
      <c r="Q106" s="37">
        <v>149.25399999999999</v>
      </c>
      <c r="S106" s="4">
        <f t="shared" si="132"/>
        <v>186.6294236749473</v>
      </c>
      <c r="T106" s="4">
        <f t="shared" si="132"/>
        <v>171.56648409213113</v>
      </c>
      <c r="U106" s="4">
        <f t="shared" si="132"/>
        <v>180.65769026699212</v>
      </c>
      <c r="V106" s="4">
        <f t="shared" si="132"/>
        <v>162.11480490344508</v>
      </c>
      <c r="W106" s="4">
        <f t="shared" si="132"/>
        <v>164.69027851893765</v>
      </c>
      <c r="X106" s="4">
        <f t="shared" si="132"/>
        <v>177.26657278177186</v>
      </c>
      <c r="Y106" s="4">
        <f t="shared" si="132"/>
        <v>181.8405241239733</v>
      </c>
      <c r="Z106" s="4">
        <f t="shared" si="132"/>
        <v>157.54709305270603</v>
      </c>
      <c r="AA106" s="4">
        <f t="shared" si="132"/>
        <v>146.37838210288311</v>
      </c>
      <c r="AB106" s="4">
        <f t="shared" si="132"/>
        <v>155.31265120419539</v>
      </c>
      <c r="AC106" s="4">
        <f t="shared" si="132"/>
        <v>161.17810948950952</v>
      </c>
      <c r="AD106" s="4">
        <f t="shared" si="132"/>
        <v>176.43606491170362</v>
      </c>
      <c r="AE106" s="4">
        <f t="shared" si="132"/>
        <v>197.39768252911711</v>
      </c>
      <c r="AF106" s="4">
        <f t="shared" si="132"/>
        <v>192.95672155187253</v>
      </c>
      <c r="AG106" s="4">
        <f t="shared" si="132"/>
        <v>146.24082405409172</v>
      </c>
      <c r="AI106" s="4">
        <f t="shared" si="133"/>
        <v>2.9975763250527052</v>
      </c>
      <c r="AJ106" s="4">
        <f t="shared" si="133"/>
        <v>4.9255159078688564</v>
      </c>
      <c r="AK106" s="4">
        <f t="shared" si="133"/>
        <v>1.2913097330078926</v>
      </c>
      <c r="AL106" s="4">
        <f t="shared" si="133"/>
        <v>6.1561950965549102</v>
      </c>
      <c r="AM106" s="4">
        <f t="shared" si="133"/>
        <v>4.3607214810623418</v>
      </c>
      <c r="AN106" s="4">
        <f t="shared" si="133"/>
        <v>5.902427218228155</v>
      </c>
      <c r="AO106" s="4">
        <f t="shared" si="133"/>
        <v>5.091475876026692</v>
      </c>
      <c r="AP106" s="4">
        <f t="shared" si="133"/>
        <v>9.3849069472939561</v>
      </c>
      <c r="AQ106" s="4">
        <f t="shared" si="133"/>
        <v>2.9436178971168943</v>
      </c>
      <c r="AR106" s="4">
        <f t="shared" si="133"/>
        <v>2.9243487958046046</v>
      </c>
      <c r="AS106" s="4">
        <f t="shared" si="133"/>
        <v>6.6358905104904693</v>
      </c>
      <c r="AT106" s="4">
        <f t="shared" si="133"/>
        <v>4.9369350882963658</v>
      </c>
      <c r="AU106" s="4">
        <f t="shared" si="133"/>
        <v>1.1783174708828881</v>
      </c>
      <c r="AV106" s="4">
        <f t="shared" si="133"/>
        <v>-0.48172155187253907</v>
      </c>
      <c r="AW106" s="4">
        <f t="shared" si="133"/>
        <v>3.013175945908273</v>
      </c>
      <c r="AY106" s="2">
        <f t="shared" si="125"/>
        <v>110.02444585345759</v>
      </c>
      <c r="AZ106" s="2">
        <f t="shared" si="125"/>
        <v>108.17448892252345</v>
      </c>
      <c r="BA106" s="2">
        <f t="shared" si="125"/>
        <v>108.30596563143939</v>
      </c>
      <c r="BB106" s="2">
        <f t="shared" si="125"/>
        <v>108.43114110028337</v>
      </c>
      <c r="BC106" s="2">
        <f t="shared" si="125"/>
        <v>108.73995742889288</v>
      </c>
      <c r="BD106" s="2">
        <f t="shared" si="125"/>
        <v>108.37903077508587</v>
      </c>
      <c r="BE106" s="2">
        <f t="shared" si="125"/>
        <v>108.9572264573805</v>
      </c>
      <c r="BF106" s="2">
        <f t="shared" si="125"/>
        <v>108.98393825399585</v>
      </c>
      <c r="BG106" s="2">
        <f t="shared" si="125"/>
        <v>108.94249379148783</v>
      </c>
      <c r="BH106" s="2">
        <f t="shared" si="125"/>
        <v>111.19030282567259</v>
      </c>
      <c r="BI106" s="2">
        <f t="shared" si="125"/>
        <v>113.59452999031467</v>
      </c>
      <c r="BJ106" s="2">
        <f t="shared" si="125"/>
        <v>114.91254870817066</v>
      </c>
      <c r="BK106" s="2">
        <f t="shared" si="125"/>
        <v>117.30350369798479</v>
      </c>
      <c r="BL106" s="2">
        <f t="shared" si="125"/>
        <v>116.61456462234891</v>
      </c>
      <c r="BM106" s="2">
        <f t="shared" si="125"/>
        <v>118.714310708938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136.27657473867598</v>
      </c>
      <c r="DL106" s="2">
        <f t="shared" si="134"/>
        <v>122.38175533063429</v>
      </c>
      <c r="DM106" s="2">
        <f t="shared" si="134"/>
        <v>125.13729521575986</v>
      </c>
      <c r="DN106" s="2">
        <f t="shared" si="134"/>
        <v>125.29966951219512</v>
      </c>
      <c r="DO106" s="2">
        <f t="shared" si="134"/>
        <v>130.70600093808633</v>
      </c>
      <c r="DP106" s="2">
        <f t="shared" si="134"/>
        <v>127.49928639165485</v>
      </c>
      <c r="DQ106" s="2">
        <f t="shared" si="134"/>
        <v>126.31285168690957</v>
      </c>
      <c r="DR106" s="2">
        <f t="shared" si="134"/>
        <v>127.2727313710472</v>
      </c>
      <c r="DS106" s="2">
        <f t="shared" si="134"/>
        <v>125.90229915966383</v>
      </c>
      <c r="DT106" s="2">
        <f t="shared" si="134"/>
        <v>127.70361024182077</v>
      </c>
      <c r="DU106" s="2">
        <f t="shared" si="134"/>
        <v>131.49793414634144</v>
      </c>
      <c r="DV106" s="2">
        <f t="shared" si="134"/>
        <v>130.85395305832145</v>
      </c>
      <c r="DW106" s="2">
        <f t="shared" si="134"/>
        <v>136.74352222222225</v>
      </c>
      <c r="DX106" s="2">
        <f t="shared" si="134"/>
        <v>136.52415186615187</v>
      </c>
      <c r="DY106" s="2">
        <f t="shared" si="134"/>
        <v>137.62654549499445</v>
      </c>
      <c r="EA106" s="2">
        <f t="shared" si="94"/>
        <v>109.24520972564621</v>
      </c>
      <c r="EB106" s="2">
        <f t="shared" si="94"/>
        <v>107.73347880926976</v>
      </c>
      <c r="EC106" s="2">
        <f t="shared" si="94"/>
        <v>107.75890044014727</v>
      </c>
      <c r="ED106" s="2">
        <f t="shared" si="94"/>
        <v>107.93512942063319</v>
      </c>
      <c r="EE106" s="2">
        <f t="shared" si="94"/>
        <v>108.14456788772809</v>
      </c>
      <c r="EF106" s="2">
        <f t="shared" si="94"/>
        <v>107.73221117702153</v>
      </c>
      <c r="EG106" s="2">
        <f t="shared" si="94"/>
        <v>108.41623545121686</v>
      </c>
      <c r="EH106" s="2">
        <f t="shared" si="94"/>
        <v>108.39073492174812</v>
      </c>
      <c r="EI106" s="2">
        <f t="shared" si="94"/>
        <v>108.35075997340188</v>
      </c>
      <c r="EJ106" s="2">
        <f t="shared" si="94"/>
        <v>110.65605636134055</v>
      </c>
      <c r="EK106" s="2">
        <f t="shared" si="94"/>
        <v>113.06730830218596</v>
      </c>
      <c r="EL106" s="2">
        <f t="shared" si="94"/>
        <v>114.36289891170712</v>
      </c>
      <c r="EM106" s="2">
        <f t="shared" si="135"/>
        <v>116.63356051653244</v>
      </c>
      <c r="EN106" s="2">
        <f t="shared" si="135"/>
        <v>115.90666338067248</v>
      </c>
      <c r="EO106" s="2">
        <f t="shared" si="135"/>
        <v>117.98719066613042</v>
      </c>
      <c r="EQ106" s="2">
        <f t="shared" si="136"/>
        <v>109.49470348467651</v>
      </c>
      <c r="ER106" s="2">
        <f t="shared" si="136"/>
        <v>107.87640040099069</v>
      </c>
      <c r="ES106" s="2">
        <f t="shared" si="136"/>
        <v>107.57668693105289</v>
      </c>
      <c r="ET106" s="2">
        <f t="shared" si="136"/>
        <v>108.09881727928783</v>
      </c>
      <c r="EU106" s="2">
        <f t="shared" si="136"/>
        <v>107.68802753659484</v>
      </c>
      <c r="EV106" s="2">
        <f t="shared" si="136"/>
        <v>108.05137337986451</v>
      </c>
      <c r="EW106" s="2">
        <f t="shared" si="136"/>
        <v>108.94509217954158</v>
      </c>
      <c r="EX106" s="2">
        <f t="shared" si="136"/>
        <v>108.51213943587014</v>
      </c>
      <c r="EY106" s="2">
        <f t="shared" si="136"/>
        <v>108.51926330336816</v>
      </c>
      <c r="EZ106" s="2">
        <f t="shared" si="136"/>
        <v>110.5528074296944</v>
      </c>
      <c r="FA106" s="2">
        <f t="shared" si="136"/>
        <v>112.72724313662877</v>
      </c>
      <c r="FB106" s="2">
        <f t="shared" si="136"/>
        <v>114.38391589899427</v>
      </c>
      <c r="FC106" s="2">
        <f t="shared" si="136"/>
        <v>116.54358036866742</v>
      </c>
      <c r="FD106" s="2">
        <f t="shared" si="136"/>
        <v>116.38961888603241</v>
      </c>
      <c r="FE106" s="2">
        <f t="shared" si="136"/>
        <v>118.30132820080004</v>
      </c>
      <c r="FG106" s="2">
        <f t="shared" si="137"/>
        <v>0.97121339283285546</v>
      </c>
      <c r="FH106" s="2">
        <f t="shared" si="137"/>
        <v>0.96994808250318088</v>
      </c>
      <c r="FI106" s="2">
        <f t="shared" si="137"/>
        <v>0.96847687899531976</v>
      </c>
      <c r="FJ106" s="2">
        <f t="shared" si="137"/>
        <v>0.97147758197496614</v>
      </c>
      <c r="FK106" s="2">
        <f t="shared" si="137"/>
        <v>0.97351620683911233</v>
      </c>
      <c r="FL106" s="2">
        <f t="shared" si="137"/>
        <v>0.96735005628961757</v>
      </c>
      <c r="FM106" s="2">
        <f t="shared" si="137"/>
        <v>0.96990438059054396</v>
      </c>
      <c r="FN106" s="2">
        <f t="shared" si="137"/>
        <v>0.96861431296612155</v>
      </c>
      <c r="FO106" s="2">
        <f t="shared" si="137"/>
        <v>0.96633627582812665</v>
      </c>
      <c r="FP106" s="2">
        <f t="shared" si="137"/>
        <v>0.96862927274094635</v>
      </c>
      <c r="FQ106" s="2">
        <f t="shared" si="137"/>
        <v>0.97130018524177197</v>
      </c>
      <c r="FR106" s="2">
        <f t="shared" si="137"/>
        <v>0.96667550175125783</v>
      </c>
      <c r="FS106" s="2">
        <f t="shared" si="137"/>
        <v>0.9666681421435882</v>
      </c>
      <c r="FT106" s="2">
        <f t="shared" si="137"/>
        <v>0.96573095582219437</v>
      </c>
      <c r="FU106" s="2">
        <f t="shared" si="137"/>
        <v>0.96301436602931456</v>
      </c>
      <c r="FW106" s="2">
        <f t="shared" si="127"/>
        <v>4.3882540143029662E-3</v>
      </c>
      <c r="FX106" s="2">
        <f t="shared" si="127"/>
        <v>5.6066809318727215E-3</v>
      </c>
      <c r="FY106" s="2">
        <f t="shared" si="127"/>
        <v>4.1492537539122853E-3</v>
      </c>
      <c r="FZ106" s="2">
        <f t="shared" si="127"/>
        <v>4.4780862319731898E-3</v>
      </c>
      <c r="GA106" s="2">
        <f t="shared" si="127"/>
        <v>4.64972077242731E-3</v>
      </c>
      <c r="GB106" s="2">
        <f t="shared" si="127"/>
        <v>4.4670232721379455E-3</v>
      </c>
      <c r="GC106" s="2">
        <f t="shared" si="127"/>
        <v>4.5026471056978119E-3</v>
      </c>
      <c r="GD106" s="2">
        <f t="shared" si="127"/>
        <v>4.7683656525867556E-3</v>
      </c>
      <c r="GE106" s="2">
        <f t="shared" si="127"/>
        <v>5.2440751644569185E-3</v>
      </c>
      <c r="GF106" s="2">
        <f t="shared" si="127"/>
        <v>5.3046445885002935E-3</v>
      </c>
      <c r="GG106" s="2">
        <f t="shared" si="127"/>
        <v>5.0986094795645058E-3</v>
      </c>
      <c r="GH106" s="2">
        <f t="shared" si="127"/>
        <v>4.457890823969528E-3</v>
      </c>
      <c r="GI106" s="2">
        <f t="shared" si="127"/>
        <v>3.9920318882196637E-3</v>
      </c>
      <c r="GJ106" s="2">
        <f t="shared" si="127"/>
        <v>2.8152032993532116E-3</v>
      </c>
      <c r="GK106" s="2">
        <f t="shared" si="127"/>
        <v>2.3749269172835537E-3</v>
      </c>
      <c r="GM106" s="86">
        <f t="shared" si="128"/>
        <v>6.9215843963283512E-16</v>
      </c>
      <c r="GN106" s="86">
        <f t="shared" si="128"/>
        <v>9.6860172206448945E-18</v>
      </c>
      <c r="GO106" s="86">
        <f t="shared" si="128"/>
        <v>4.0365413786846542E-20</v>
      </c>
      <c r="GP106" s="86">
        <f t="shared" si="128"/>
        <v>1.1923027612869314E-28</v>
      </c>
      <c r="GQ106" s="86">
        <f t="shared" si="128"/>
        <v>4.2308221450459344E-33</v>
      </c>
      <c r="GR106" s="86">
        <f t="shared" si="128"/>
        <v>2.3025654631017414E-28</v>
      </c>
      <c r="GS106" s="86">
        <f t="shared" si="128"/>
        <v>2.965214870854211E-30</v>
      </c>
      <c r="GT106" s="86">
        <f t="shared" si="128"/>
        <v>3.089392711884259E-33</v>
      </c>
      <c r="GU106" s="86">
        <f t="shared" si="128"/>
        <v>8.3004664055482629E-35</v>
      </c>
      <c r="GV106" s="86">
        <f t="shared" si="128"/>
        <v>1.0829550719532709E-24</v>
      </c>
      <c r="GW106" s="86">
        <f t="shared" si="128"/>
        <v>1.7515506145747334E-25</v>
      </c>
      <c r="GX106" s="86">
        <f t="shared" si="128"/>
        <v>1.8466662871923517E-21</v>
      </c>
      <c r="GY106" s="86">
        <f t="shared" si="128"/>
        <v>2.0201366770108757E-12</v>
      </c>
      <c r="GZ106" s="86">
        <f t="shared" si="128"/>
        <v>1.001795178954584E-18</v>
      </c>
      <c r="HA106" s="86">
        <f t="shared" si="128"/>
        <v>4.891054349277068E-32</v>
      </c>
      <c r="HC106" s="86">
        <f t="shared" si="73"/>
        <v>0.60380636528039688</v>
      </c>
      <c r="HD106" s="86">
        <f t="shared" si="73"/>
        <v>0.5565014082738553</v>
      </c>
      <c r="HE106" s="86">
        <f t="shared" si="73"/>
        <v>0.59504822033894944</v>
      </c>
      <c r="HF106" s="86">
        <f t="shared" si="73"/>
        <v>0.49200614080691357</v>
      </c>
      <c r="HG106" s="86">
        <f t="shared" si="73"/>
        <v>0.51585756440398967</v>
      </c>
      <c r="HH106" s="86">
        <f t="shared" si="73"/>
        <v>0.56409860402481571</v>
      </c>
      <c r="HI106" s="86">
        <f t="shared" si="138"/>
        <v>0.59446743416507331</v>
      </c>
      <c r="HJ106" s="86">
        <f t="shared" si="138"/>
        <v>0.47126877828180253</v>
      </c>
      <c r="HK106" s="86">
        <f t="shared" si="138"/>
        <v>0.37458975948861933</v>
      </c>
      <c r="HL106" s="86">
        <f t="shared" si="138"/>
        <v>0.4298970875184594</v>
      </c>
      <c r="HM106" s="86">
        <f t="shared" si="138"/>
        <v>0.46089600742300607</v>
      </c>
      <c r="HN106" s="86">
        <f t="shared" si="138"/>
        <v>0.55205998828048231</v>
      </c>
      <c r="HO106" s="86">
        <f t="shared" si="138"/>
        <v>0.57943667106930241</v>
      </c>
      <c r="HP106" s="86">
        <f t="shared" si="138"/>
        <v>0.62872726729370587</v>
      </c>
      <c r="HQ106" s="86">
        <f t="shared" si="138"/>
        <v>0.38020147446027575</v>
      </c>
      <c r="HS106" s="86">
        <f t="shared" si="129"/>
        <v>3.3793604590870318E-18</v>
      </c>
      <c r="HT106" s="86">
        <f t="shared" si="129"/>
        <v>3.423516100640459E-18</v>
      </c>
      <c r="HU106" s="86">
        <f t="shared" si="129"/>
        <v>2.1333092878582417E-19</v>
      </c>
      <c r="HV106" s="86">
        <f t="shared" si="129"/>
        <v>1.0292405500179965E-19</v>
      </c>
      <c r="HW106" s="86">
        <f t="shared" si="129"/>
        <v>9.7256268094990758E-19</v>
      </c>
      <c r="HX106" s="86">
        <f t="shared" si="129"/>
        <v>7.4530802596945553E-23</v>
      </c>
      <c r="HY106" s="86">
        <f t="shared" si="129"/>
        <v>3.0220600386931251E-20</v>
      </c>
      <c r="HZ106" s="86">
        <f t="shared" si="129"/>
        <v>4.573806540617901E-21</v>
      </c>
      <c r="IA106" s="86">
        <f t="shared" si="129"/>
        <v>2.3665143459845966E-22</v>
      </c>
      <c r="IB106" s="86">
        <f t="shared" si="129"/>
        <v>1.3336424085007788E-21</v>
      </c>
      <c r="IC106" s="86">
        <f t="shared" si="129"/>
        <v>9.104491695424088E-20</v>
      </c>
      <c r="ID106" s="86">
        <f t="shared" si="129"/>
        <v>7.2071388038725153E-23</v>
      </c>
      <c r="IE106" s="86">
        <f t="shared" si="129"/>
        <v>2.2031960935709153E-22</v>
      </c>
      <c r="IF106" s="86">
        <f t="shared" si="129"/>
        <v>5.1068264229120016E-13</v>
      </c>
      <c r="IG106" s="86">
        <f t="shared" si="129"/>
        <v>7.4222987183274003E-9</v>
      </c>
      <c r="II106" s="86">
        <f t="shared" si="130"/>
        <v>1.9086105318921872E-111</v>
      </c>
      <c r="IJ106" s="86">
        <f t="shared" si="130"/>
        <v>3.2636533266205925E-114</v>
      </c>
      <c r="IK106" s="86">
        <f t="shared" si="130"/>
        <v>3.7855514936134782E-134</v>
      </c>
      <c r="IL106" s="86">
        <f t="shared" si="130"/>
        <v>1.2808038871741637E-130</v>
      </c>
      <c r="IM106" s="86">
        <f t="shared" si="130"/>
        <v>1.009444270556194E-120</v>
      </c>
      <c r="IN106" s="86">
        <f t="shared" si="130"/>
        <v>1.120280100795025E-147</v>
      </c>
      <c r="IO106" s="86">
        <f t="shared" si="130"/>
        <v>4.2658706056742828E-128</v>
      </c>
      <c r="IP106" s="86">
        <f t="shared" si="130"/>
        <v>4.8299008484597846E-137</v>
      </c>
      <c r="IQ106" s="86">
        <f t="shared" si="130"/>
        <v>7.1653290138120073E-145</v>
      </c>
      <c r="IR106" s="86">
        <f t="shared" si="130"/>
        <v>1.5901005405614488E-140</v>
      </c>
      <c r="IS106" s="86">
        <f t="shared" si="130"/>
        <v>2.1324979740632127E-128</v>
      </c>
      <c r="IT106" s="86">
        <f t="shared" si="130"/>
        <v>1.0501149826464086E-145</v>
      </c>
      <c r="IU106" s="86">
        <f t="shared" si="130"/>
        <v>1.7672129571062678E-142</v>
      </c>
      <c r="IV106" s="86">
        <f t="shared" si="130"/>
        <v>5.8180369092529067E-68</v>
      </c>
      <c r="IW106" s="86">
        <f t="shared" si="130"/>
        <v>3.3620276194564246E-32</v>
      </c>
      <c r="IY106" s="86">
        <f t="shared" si="131"/>
        <v>0.60380636528039755</v>
      </c>
      <c r="IZ106" s="86">
        <f t="shared" si="131"/>
        <v>0.5565014082738553</v>
      </c>
      <c r="JA106" s="86">
        <f t="shared" si="131"/>
        <v>0.59504822033894944</v>
      </c>
      <c r="JB106" s="86">
        <f t="shared" si="131"/>
        <v>0.49200614080691357</v>
      </c>
      <c r="JC106" s="86">
        <f t="shared" si="131"/>
        <v>0.51585756440398967</v>
      </c>
      <c r="JD106" s="86">
        <f t="shared" si="131"/>
        <v>0.56409860402481571</v>
      </c>
      <c r="JE106" s="86">
        <f t="shared" si="131"/>
        <v>0.59446743416507331</v>
      </c>
      <c r="JF106" s="86">
        <f t="shared" si="131"/>
        <v>0.47126877828180253</v>
      </c>
      <c r="JG106" s="86">
        <f t="shared" si="131"/>
        <v>0.37458975948861933</v>
      </c>
      <c r="JH106" s="86">
        <f t="shared" si="131"/>
        <v>0.4298970875184594</v>
      </c>
      <c r="JI106" s="86">
        <f t="shared" si="131"/>
        <v>0.46089600742300607</v>
      </c>
      <c r="JJ106" s="86">
        <f t="shared" si="131"/>
        <v>0.55205998828048231</v>
      </c>
      <c r="JK106" s="86">
        <f t="shared" si="131"/>
        <v>0.57943667107132257</v>
      </c>
      <c r="JL106" s="86">
        <f t="shared" si="131"/>
        <v>0.62872726729421657</v>
      </c>
      <c r="JM106" s="86">
        <f t="shared" si="131"/>
        <v>0.38020148188257447</v>
      </c>
    </row>
    <row r="107" spans="2:273" x14ac:dyDescent="0.25">
      <c r="B107" s="2">
        <v>80</v>
      </c>
      <c r="C107" s="37">
        <v>174.898</v>
      </c>
      <c r="D107" s="37">
        <v>156.881</v>
      </c>
      <c r="E107" s="37">
        <v>166.661</v>
      </c>
      <c r="F107" s="37">
        <v>140.102</v>
      </c>
      <c r="G107" s="37">
        <v>141.23699999999999</v>
      </c>
      <c r="H107" s="37">
        <v>157.864</v>
      </c>
      <c r="I107" s="37">
        <v>158.322</v>
      </c>
      <c r="J107" s="37">
        <v>129.81399999999999</v>
      </c>
      <c r="K107" s="37">
        <v>120.69499999999999</v>
      </c>
      <c r="L107" s="37">
        <v>134.59299999999999</v>
      </c>
      <c r="M107" s="37">
        <v>140.661</v>
      </c>
      <c r="N107" s="37">
        <v>159.678</v>
      </c>
      <c r="O107" s="37">
        <v>187.50800000000001</v>
      </c>
      <c r="P107" s="37">
        <v>180.64400000000001</v>
      </c>
      <c r="Q107" s="37">
        <v>128.91499999999999</v>
      </c>
      <c r="S107" s="4">
        <f t="shared" si="132"/>
        <v>166.06769947779927</v>
      </c>
      <c r="T107" s="4">
        <f t="shared" si="132"/>
        <v>151.80016993389856</v>
      </c>
      <c r="U107" s="4">
        <f t="shared" si="132"/>
        <v>158.40457650262601</v>
      </c>
      <c r="V107" s="4">
        <f t="shared" si="132"/>
        <v>138.5831632969041</v>
      </c>
      <c r="W107" s="4">
        <f t="shared" si="132"/>
        <v>138.30862300200795</v>
      </c>
      <c r="X107" s="4">
        <f t="shared" si="132"/>
        <v>152.0035953114168</v>
      </c>
      <c r="Y107" s="4">
        <f t="shared" si="132"/>
        <v>154.58754301007505</v>
      </c>
      <c r="Z107" s="4">
        <f t="shared" si="132"/>
        <v>132.20045365658606</v>
      </c>
      <c r="AA107" s="4">
        <f t="shared" si="132"/>
        <v>123.35089791206758</v>
      </c>
      <c r="AB107" s="4">
        <f t="shared" si="132"/>
        <v>135.42837034709805</v>
      </c>
      <c r="AC107" s="4">
        <f t="shared" si="132"/>
        <v>138.75132158293187</v>
      </c>
      <c r="AD107" s="4">
        <f t="shared" si="132"/>
        <v>155.51914124054557</v>
      </c>
      <c r="AE107" s="4">
        <f t="shared" si="132"/>
        <v>179.75959483083813</v>
      </c>
      <c r="AF107" s="4">
        <f t="shared" si="132"/>
        <v>176.42503346680857</v>
      </c>
      <c r="AG107" s="4">
        <f t="shared" si="132"/>
        <v>130.12837109139795</v>
      </c>
      <c r="AI107" s="4">
        <f t="shared" si="133"/>
        <v>8.83030052220073</v>
      </c>
      <c r="AJ107" s="4">
        <f t="shared" si="133"/>
        <v>5.0808300661014414</v>
      </c>
      <c r="AK107" s="4">
        <f t="shared" si="133"/>
        <v>8.2564234973739872</v>
      </c>
      <c r="AL107" s="4">
        <f t="shared" si="133"/>
        <v>1.5188367030959</v>
      </c>
      <c r="AM107" s="4">
        <f t="shared" si="133"/>
        <v>2.9283769979920464</v>
      </c>
      <c r="AN107" s="4">
        <f t="shared" si="133"/>
        <v>5.860404688583202</v>
      </c>
      <c r="AO107" s="4">
        <f t="shared" si="133"/>
        <v>3.7344569899249507</v>
      </c>
      <c r="AP107" s="4">
        <f t="shared" si="133"/>
        <v>-2.3864536565860703</v>
      </c>
      <c r="AQ107" s="4">
        <f t="shared" si="133"/>
        <v>-2.6558979120675872</v>
      </c>
      <c r="AR107" s="4">
        <f t="shared" si="133"/>
        <v>-0.83537034709806335</v>
      </c>
      <c r="AS107" s="4">
        <f t="shared" si="133"/>
        <v>1.909678417068136</v>
      </c>
      <c r="AT107" s="4">
        <f t="shared" si="133"/>
        <v>4.1588587594544322</v>
      </c>
      <c r="AU107" s="4">
        <f t="shared" si="133"/>
        <v>7.7484051691618845</v>
      </c>
      <c r="AV107" s="4">
        <f t="shared" si="133"/>
        <v>4.2189665331914341</v>
      </c>
      <c r="AW107" s="4">
        <f t="shared" si="133"/>
        <v>-1.2133710913979598</v>
      </c>
      <c r="AY107" s="2">
        <f t="shared" si="125"/>
        <v>109.88106223750241</v>
      </c>
      <c r="AZ107" s="2">
        <f t="shared" si="125"/>
        <v>108.07666592775973</v>
      </c>
      <c r="BA107" s="2">
        <f t="shared" si="125"/>
        <v>108.17831929677743</v>
      </c>
      <c r="BB107" s="2">
        <f t="shared" si="125"/>
        <v>108.33317670158759</v>
      </c>
      <c r="BC107" s="2">
        <f t="shared" si="125"/>
        <v>108.60035461647044</v>
      </c>
      <c r="BD107" s="2">
        <f t="shared" si="125"/>
        <v>108.28996145746999</v>
      </c>
      <c r="BE107" s="2">
        <f t="shared" si="125"/>
        <v>108.89495332797399</v>
      </c>
      <c r="BF107" s="2">
        <f t="shared" si="125"/>
        <v>108.9119108743598</v>
      </c>
      <c r="BG107" s="2">
        <f t="shared" si="125"/>
        <v>108.84157332758188</v>
      </c>
      <c r="BH107" s="2">
        <f t="shared" si="125"/>
        <v>111.07180472492858</v>
      </c>
      <c r="BI107" s="2">
        <f t="shared" si="125"/>
        <v>113.45125217760004</v>
      </c>
      <c r="BJ107" s="2">
        <f t="shared" si="125"/>
        <v>114.78199366124041</v>
      </c>
      <c r="BK107" s="2">
        <f t="shared" si="125"/>
        <v>117.15413370472508</v>
      </c>
      <c r="BL107" s="2">
        <f t="shared" si="125"/>
        <v>116.49200546734271</v>
      </c>
      <c r="BM107" s="2">
        <f t="shared" si="125"/>
        <v>118.61343458872369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136.63622648083626</v>
      </c>
      <c r="DL107" s="2">
        <f t="shared" si="134"/>
        <v>122.51898630229421</v>
      </c>
      <c r="DM107" s="2">
        <f t="shared" si="134"/>
        <v>125.3198012195122</v>
      </c>
      <c r="DN107" s="2">
        <f t="shared" si="134"/>
        <v>125.48617711069419</v>
      </c>
      <c r="DO107" s="2">
        <f t="shared" si="134"/>
        <v>130.960154315197</v>
      </c>
      <c r="DP107" s="2">
        <f t="shared" si="134"/>
        <v>127.76881081081085</v>
      </c>
      <c r="DQ107" s="2">
        <f t="shared" si="134"/>
        <v>126.52146363022941</v>
      </c>
      <c r="DR107" s="2">
        <f t="shared" si="134"/>
        <v>127.50412670970569</v>
      </c>
      <c r="DS107" s="2">
        <f t="shared" si="134"/>
        <v>126.12447030812321</v>
      </c>
      <c r="DT107" s="2">
        <f t="shared" si="134"/>
        <v>127.90055405405406</v>
      </c>
      <c r="DU107" s="2">
        <f t="shared" si="134"/>
        <v>131.71657917448402</v>
      </c>
      <c r="DV107" s="2">
        <f t="shared" si="134"/>
        <v>131.07501351351348</v>
      </c>
      <c r="DW107" s="2">
        <f t="shared" si="134"/>
        <v>137.01109519519522</v>
      </c>
      <c r="DX107" s="2">
        <f t="shared" si="134"/>
        <v>136.82004761904761</v>
      </c>
      <c r="DY107" s="2">
        <f t="shared" si="134"/>
        <v>137.94064738598445</v>
      </c>
      <c r="EA107" s="2">
        <f t="shared" si="94"/>
        <v>109.1566479167175</v>
      </c>
      <c r="EB107" s="2">
        <f t="shared" si="94"/>
        <v>107.66771473911736</v>
      </c>
      <c r="EC107" s="2">
        <f t="shared" si="94"/>
        <v>107.67028520157763</v>
      </c>
      <c r="ED107" s="2">
        <f t="shared" si="94"/>
        <v>107.8730960155072</v>
      </c>
      <c r="EE107" s="2">
        <f t="shared" si="94"/>
        <v>108.04785292561537</v>
      </c>
      <c r="EF107" s="2">
        <f t="shared" si="94"/>
        <v>107.68883034655009</v>
      </c>
      <c r="EG107" s="2">
        <f t="shared" si="94"/>
        <v>108.39358656041351</v>
      </c>
      <c r="EH107" s="2">
        <f t="shared" si="94"/>
        <v>108.36186099217481</v>
      </c>
      <c r="EI107" s="2">
        <f t="shared" si="94"/>
        <v>108.29152849824288</v>
      </c>
      <c r="EJ107" s="2">
        <f t="shared" si="94"/>
        <v>110.57532101051125</v>
      </c>
      <c r="EK107" s="2">
        <f t="shared" si="94"/>
        <v>112.96089215464188</v>
      </c>
      <c r="EL107" s="2">
        <f t="shared" si="94"/>
        <v>114.26963961112882</v>
      </c>
      <c r="EM107" s="2">
        <f t="shared" si="135"/>
        <v>116.5300763063439</v>
      </c>
      <c r="EN107" s="2">
        <f t="shared" si="135"/>
        <v>115.83266013802911</v>
      </c>
      <c r="EO107" s="2">
        <f t="shared" si="135"/>
        <v>117.93572030345268</v>
      </c>
      <c r="EQ107" s="2">
        <f t="shared" si="136"/>
        <v>109.39404590477805</v>
      </c>
      <c r="ER107" s="2">
        <f t="shared" si="136"/>
        <v>107.80332194362543</v>
      </c>
      <c r="ES107" s="2">
        <f t="shared" si="136"/>
        <v>107.49641457128996</v>
      </c>
      <c r="ET107" s="2">
        <f t="shared" si="136"/>
        <v>108.0285973072164</v>
      </c>
      <c r="EU107" s="2">
        <f t="shared" si="136"/>
        <v>107.61548708743805</v>
      </c>
      <c r="EV107" s="2">
        <f t="shared" si="136"/>
        <v>107.99210234801045</v>
      </c>
      <c r="EW107" s="2">
        <f t="shared" si="136"/>
        <v>108.89616950339557</v>
      </c>
      <c r="EX107" s="2">
        <f t="shared" si="136"/>
        <v>108.47717921766896</v>
      </c>
      <c r="EY107" s="2">
        <f t="shared" si="136"/>
        <v>108.45108573260876</v>
      </c>
      <c r="EZ107" s="2">
        <f t="shared" si="136"/>
        <v>110.47711858491144</v>
      </c>
      <c r="FA107" s="2">
        <f t="shared" si="136"/>
        <v>112.63798192353521</v>
      </c>
      <c r="FB107" s="2">
        <f t="shared" si="136"/>
        <v>114.28969528095588</v>
      </c>
      <c r="FC107" s="2">
        <f t="shared" si="136"/>
        <v>116.44396425405255</v>
      </c>
      <c r="FD107" s="2">
        <f t="shared" si="136"/>
        <v>116.29512707344551</v>
      </c>
      <c r="FE107" s="2">
        <f t="shared" si="136"/>
        <v>118.21186720876429</v>
      </c>
      <c r="FG107" s="2">
        <f t="shared" si="137"/>
        <v>0.97367963513564337</v>
      </c>
      <c r="FH107" s="2">
        <f t="shared" si="137"/>
        <v>0.9725196608050195</v>
      </c>
      <c r="FI107" s="2">
        <f t="shared" si="137"/>
        <v>0.97117060807202715</v>
      </c>
      <c r="FJ107" s="2">
        <f t="shared" si="137"/>
        <v>0.97392179808185908</v>
      </c>
      <c r="FK107" s="2">
        <f t="shared" si="137"/>
        <v>0.97579007750887348</v>
      </c>
      <c r="FL107" s="2">
        <f t="shared" si="137"/>
        <v>0.97013710608149817</v>
      </c>
      <c r="FM107" s="2">
        <f t="shared" si="137"/>
        <v>0.97247959241235227</v>
      </c>
      <c r="FN107" s="2">
        <f t="shared" si="137"/>
        <v>0.97129664603474464</v>
      </c>
      <c r="FO107" s="2">
        <f t="shared" si="137"/>
        <v>0.96920710879944394</v>
      </c>
      <c r="FP107" s="2">
        <f t="shared" si="137"/>
        <v>0.97131036516239555</v>
      </c>
      <c r="FQ107" s="2">
        <f t="shared" si="137"/>
        <v>0.9737591926609197</v>
      </c>
      <c r="FR107" s="2">
        <f t="shared" si="137"/>
        <v>0.96951831815724376</v>
      </c>
      <c r="FS107" s="2">
        <f t="shared" si="137"/>
        <v>0.96951156657505888</v>
      </c>
      <c r="FT107" s="2">
        <f t="shared" si="137"/>
        <v>0.96865173569514063</v>
      </c>
      <c r="FU107" s="2">
        <f t="shared" si="137"/>
        <v>0.96615856957054547</v>
      </c>
      <c r="FW107" s="2">
        <f t="shared" si="127"/>
        <v>4.8095886062935042E-3</v>
      </c>
      <c r="FX107" s="2">
        <f t="shared" si="127"/>
        <v>6.144279815561102E-3</v>
      </c>
      <c r="FY107" s="2">
        <f t="shared" si="127"/>
        <v>4.5477457518791143E-3</v>
      </c>
      <c r="FZ107" s="2">
        <f t="shared" si="127"/>
        <v>4.9080034713653862E-3</v>
      </c>
      <c r="GA107" s="2">
        <f t="shared" si="127"/>
        <v>5.096031382398507E-3</v>
      </c>
      <c r="GB107" s="2">
        <f t="shared" si="127"/>
        <v>4.8958836388906324E-3</v>
      </c>
      <c r="GC107" s="2">
        <f t="shared" si="127"/>
        <v>4.9349106152737033E-3</v>
      </c>
      <c r="GD107" s="2">
        <f t="shared" si="127"/>
        <v>5.2260047807269677E-3</v>
      </c>
      <c r="GE107" s="2">
        <f t="shared" si="127"/>
        <v>5.7471063920061169E-3</v>
      </c>
      <c r="GF107" s="2">
        <f t="shared" si="127"/>
        <v>5.8134519063904183E-3</v>
      </c>
      <c r="GG107" s="2">
        <f t="shared" si="127"/>
        <v>5.5877654771956456E-3</v>
      </c>
      <c r="GH107" s="2">
        <f t="shared" si="127"/>
        <v>4.8858787252780657E-3</v>
      </c>
      <c r="GI107" s="2">
        <f t="shared" si="127"/>
        <v>4.3754907295841857E-3</v>
      </c>
      <c r="GJ107" s="2">
        <f t="shared" si="127"/>
        <v>3.0859708680619569E-3</v>
      </c>
      <c r="GK107" s="2">
        <f t="shared" si="127"/>
        <v>2.6034590551374031E-3</v>
      </c>
      <c r="GM107" s="86">
        <f t="shared" si="128"/>
        <v>2.1282400823980549E-17</v>
      </c>
      <c r="GN107" s="86">
        <f t="shared" si="128"/>
        <v>1.9362836597364294E-19</v>
      </c>
      <c r="GO107" s="86">
        <f t="shared" si="128"/>
        <v>4.0647510037108607E-22</v>
      </c>
      <c r="GP107" s="86">
        <f t="shared" si="128"/>
        <v>2.0806621114100428E-31</v>
      </c>
      <c r="GQ107" s="86">
        <f t="shared" si="128"/>
        <v>2.5566513400911153E-36</v>
      </c>
      <c r="GR107" s="86">
        <f t="shared" si="128"/>
        <v>3.7880179339980206E-31</v>
      </c>
      <c r="GS107" s="86">
        <f t="shared" si="128"/>
        <v>2.9609583201678951E-33</v>
      </c>
      <c r="GT107" s="86">
        <f t="shared" si="128"/>
        <v>1.8140431906257606E-36</v>
      </c>
      <c r="GU107" s="86">
        <f t="shared" si="128"/>
        <v>3.7797568155731655E-38</v>
      </c>
      <c r="GV107" s="86">
        <f t="shared" si="128"/>
        <v>4.9611072346219444E-27</v>
      </c>
      <c r="GW107" s="86">
        <f t="shared" si="128"/>
        <v>6.5841102898304806E-28</v>
      </c>
      <c r="GX107" s="86">
        <f t="shared" si="128"/>
        <v>1.4819034931977177E-23</v>
      </c>
      <c r="GY107" s="86">
        <f t="shared" si="128"/>
        <v>1.4372257514800779E-13</v>
      </c>
      <c r="GZ107" s="86">
        <f t="shared" si="128"/>
        <v>1.6387572853062802E-20</v>
      </c>
      <c r="HA107" s="86">
        <f t="shared" si="128"/>
        <v>6.7733578779262168E-35</v>
      </c>
      <c r="HC107" s="86">
        <f t="shared" si="73"/>
        <v>0.49684723610405745</v>
      </c>
      <c r="HD107" s="86">
        <f t="shared" si="73"/>
        <v>0.43531495740355863</v>
      </c>
      <c r="HE107" s="86">
        <f t="shared" si="73"/>
        <v>0.46874222765287771</v>
      </c>
      <c r="HF107" s="86">
        <f t="shared" si="73"/>
        <v>0.31719215083189217</v>
      </c>
      <c r="HG107" s="86">
        <f t="shared" si="73"/>
        <v>0.31156877135303779</v>
      </c>
      <c r="HH107" s="86">
        <f t="shared" si="73"/>
        <v>0.41086623285473289</v>
      </c>
      <c r="HI107" s="86">
        <f t="shared" si="138"/>
        <v>0.42323049282619046</v>
      </c>
      <c r="HJ107" s="86">
        <f t="shared" si="138"/>
        <v>0.2601691913319813</v>
      </c>
      <c r="HK107" s="86">
        <f t="shared" si="138"/>
        <v>0.16919553382454652</v>
      </c>
      <c r="HL107" s="86">
        <f t="shared" si="138"/>
        <v>0.27572994431157222</v>
      </c>
      <c r="HM107" s="86">
        <f t="shared" si="138"/>
        <v>0.28154211364878007</v>
      </c>
      <c r="HN107" s="86">
        <f t="shared" si="138"/>
        <v>0.41927017429926189</v>
      </c>
      <c r="HO107" s="86">
        <f t="shared" si="138"/>
        <v>0.51374703725721627</v>
      </c>
      <c r="HP107" s="86">
        <f t="shared" si="138"/>
        <v>0.55795433727471611</v>
      </c>
      <c r="HQ107" s="86">
        <f t="shared" si="138"/>
        <v>0.18899850425554179</v>
      </c>
      <c r="HS107" s="86">
        <f t="shared" si="129"/>
        <v>3.1523296073851098E-17</v>
      </c>
      <c r="HT107" s="86">
        <f t="shared" si="129"/>
        <v>3.6480539471583234E-17</v>
      </c>
      <c r="HU107" s="86">
        <f t="shared" si="129"/>
        <v>2.626507092660019E-18</v>
      </c>
      <c r="HV107" s="86">
        <f t="shared" si="129"/>
        <v>1.2971305577329929E-18</v>
      </c>
      <c r="HW107" s="86">
        <f t="shared" si="129"/>
        <v>1.0578174577099617E-17</v>
      </c>
      <c r="HX107" s="86">
        <f t="shared" si="129"/>
        <v>1.3755645860548254E-21</v>
      </c>
      <c r="HY107" s="86">
        <f t="shared" si="129"/>
        <v>3.863153956619971E-19</v>
      </c>
      <c r="HZ107" s="86">
        <f t="shared" si="129"/>
        <v>6.9506016580975528E-20</v>
      </c>
      <c r="IA107" s="86">
        <f t="shared" si="129"/>
        <v>4.4755889983129013E-21</v>
      </c>
      <c r="IB107" s="86">
        <f t="shared" si="129"/>
        <v>2.3033350436897461E-20</v>
      </c>
      <c r="IC107" s="86">
        <f t="shared" si="129"/>
        <v>1.1981426077856166E-18</v>
      </c>
      <c r="ID107" s="86">
        <f t="shared" si="129"/>
        <v>1.3043518418588387E-21</v>
      </c>
      <c r="IE107" s="86">
        <f t="shared" si="129"/>
        <v>3.5332332952858919E-21</v>
      </c>
      <c r="IF107" s="86">
        <f t="shared" si="129"/>
        <v>2.1015792146512924E-12</v>
      </c>
      <c r="IG107" s="86">
        <f t="shared" si="129"/>
        <v>1.8183815553156097E-8</v>
      </c>
      <c r="II107" s="86">
        <f t="shared" si="130"/>
        <v>9.2742672507835453E-108</v>
      </c>
      <c r="IJ107" s="86">
        <f t="shared" si="130"/>
        <v>2.960638006812928E-110</v>
      </c>
      <c r="IK107" s="86">
        <f t="shared" si="130"/>
        <v>9.6040374013255724E-130</v>
      </c>
      <c r="IL107" s="86">
        <f t="shared" si="130"/>
        <v>2.8485136398841622E-126</v>
      </c>
      <c r="IM107" s="86">
        <f t="shared" si="130"/>
        <v>1.1100624801096568E-116</v>
      </c>
      <c r="IN107" s="86">
        <f t="shared" si="130"/>
        <v>9.3285040941458035E-143</v>
      </c>
      <c r="IO107" s="86">
        <f t="shared" si="130"/>
        <v>7.8765567947281303E-124</v>
      </c>
      <c r="IP107" s="86">
        <f t="shared" si="130"/>
        <v>2.0010651346874635E-132</v>
      </c>
      <c r="IQ107" s="86">
        <f t="shared" si="130"/>
        <v>6.7303217268360261E-140</v>
      </c>
      <c r="IR107" s="86">
        <f t="shared" si="130"/>
        <v>1.0807106688088075E-135</v>
      </c>
      <c r="IS107" s="86">
        <f t="shared" si="130"/>
        <v>5.0790456434782664E-124</v>
      </c>
      <c r="IT107" s="86">
        <f t="shared" si="130"/>
        <v>7.4710189214212703E-141</v>
      </c>
      <c r="IU107" s="86">
        <f t="shared" si="130"/>
        <v>7.8741049460344694E-138</v>
      </c>
      <c r="IV107" s="86">
        <f t="shared" si="130"/>
        <v>6.656657994999526E-66</v>
      </c>
      <c r="IW107" s="86">
        <f t="shared" si="130"/>
        <v>2.8193886132224678E-31</v>
      </c>
      <c r="IY107" s="86">
        <f t="shared" si="131"/>
        <v>0.49684723610405751</v>
      </c>
      <c r="IZ107" s="86">
        <f t="shared" si="131"/>
        <v>0.43531495740355869</v>
      </c>
      <c r="JA107" s="86">
        <f t="shared" si="131"/>
        <v>0.46874222765287771</v>
      </c>
      <c r="JB107" s="86">
        <f t="shared" si="131"/>
        <v>0.31719215083189217</v>
      </c>
      <c r="JC107" s="86">
        <f t="shared" si="131"/>
        <v>0.31156877135303779</v>
      </c>
      <c r="JD107" s="86">
        <f t="shared" si="131"/>
        <v>0.41086623285473289</v>
      </c>
      <c r="JE107" s="86">
        <f t="shared" si="131"/>
        <v>0.42323049282619046</v>
      </c>
      <c r="JF107" s="86">
        <f t="shared" si="131"/>
        <v>0.2601691913319813</v>
      </c>
      <c r="JG107" s="86">
        <f t="shared" si="131"/>
        <v>0.16919553382454652</v>
      </c>
      <c r="JH107" s="86">
        <f t="shared" si="131"/>
        <v>0.27572994431157222</v>
      </c>
      <c r="JI107" s="86">
        <f t="shared" si="131"/>
        <v>0.28154211364878007</v>
      </c>
      <c r="JJ107" s="86">
        <f t="shared" si="131"/>
        <v>0.41927017429926189</v>
      </c>
      <c r="JK107" s="86">
        <f t="shared" si="131"/>
        <v>0.51374703725736004</v>
      </c>
      <c r="JL107" s="86">
        <f t="shared" si="131"/>
        <v>0.55795433727681765</v>
      </c>
      <c r="JM107" s="86">
        <f t="shared" si="131"/>
        <v>0.18899852243935736</v>
      </c>
    </row>
    <row r="108" spans="2:273" x14ac:dyDescent="0.25">
      <c r="B108" s="2">
        <v>81</v>
      </c>
      <c r="C108" s="37">
        <v>146.40700000000001</v>
      </c>
      <c r="D108" s="37">
        <v>133.38999999999999</v>
      </c>
      <c r="E108" s="37">
        <v>138.22</v>
      </c>
      <c r="F108" s="37">
        <v>113.797</v>
      </c>
      <c r="G108" s="37">
        <v>116.288</v>
      </c>
      <c r="H108" s="37">
        <v>125.593</v>
      </c>
      <c r="I108" s="37">
        <v>127.983</v>
      </c>
      <c r="J108" s="37">
        <v>113.102</v>
      </c>
      <c r="K108" s="37">
        <v>108.864</v>
      </c>
      <c r="L108" s="37">
        <v>116.47499999999999</v>
      </c>
      <c r="M108" s="37">
        <v>118.96599999999999</v>
      </c>
      <c r="N108" s="37">
        <v>135.38999999999999</v>
      </c>
      <c r="O108" s="37">
        <v>166</v>
      </c>
      <c r="P108" s="37">
        <v>160.119</v>
      </c>
      <c r="Q108" s="37">
        <v>116.42400000000001</v>
      </c>
      <c r="S108" s="4">
        <f t="shared" si="132"/>
        <v>144.40695933700715</v>
      </c>
      <c r="T108" s="4">
        <f t="shared" si="132"/>
        <v>133.33013819292805</v>
      </c>
      <c r="U108" s="4">
        <f t="shared" si="132"/>
        <v>136.31022815139212</v>
      </c>
      <c r="V108" s="4">
        <f t="shared" si="132"/>
        <v>121.43207424665255</v>
      </c>
      <c r="W108" s="4">
        <f t="shared" si="132"/>
        <v>119.85259500700907</v>
      </c>
      <c r="X108" s="4">
        <f t="shared" si="132"/>
        <v>129.89520291875786</v>
      </c>
      <c r="Y108" s="4">
        <f t="shared" si="132"/>
        <v>130.38894210973555</v>
      </c>
      <c r="Z108" s="4">
        <f t="shared" si="132"/>
        <v>116.63258789688247</v>
      </c>
      <c r="AA108" s="4">
        <f t="shared" si="132"/>
        <v>112.45004180888677</v>
      </c>
      <c r="AB108" s="4">
        <f t="shared" si="132"/>
        <v>121.76934512014472</v>
      </c>
      <c r="AC108" s="4">
        <f t="shared" si="132"/>
        <v>123.58241565904882</v>
      </c>
      <c r="AD108" s="4">
        <f t="shared" si="132"/>
        <v>136.6772199654699</v>
      </c>
      <c r="AE108" s="4">
        <f t="shared" si="132"/>
        <v>159.81154997984351</v>
      </c>
      <c r="AF108" s="4">
        <f t="shared" si="132"/>
        <v>155.49359955146514</v>
      </c>
      <c r="AG108" s="4">
        <f t="shared" si="132"/>
        <v>121.86622219743109</v>
      </c>
      <c r="AI108" s="4">
        <f t="shared" si="133"/>
        <v>2.0000406629928591</v>
      </c>
      <c r="AJ108" s="4">
        <f t="shared" si="133"/>
        <v>5.9861807071939666E-2</v>
      </c>
      <c r="AK108" s="4">
        <f t="shared" si="133"/>
        <v>1.9097718486078747</v>
      </c>
      <c r="AL108" s="4">
        <f t="shared" si="133"/>
        <v>-7.6350742466525503</v>
      </c>
      <c r="AM108" s="4">
        <f t="shared" si="133"/>
        <v>-3.5645950070090748</v>
      </c>
      <c r="AN108" s="4">
        <f t="shared" si="133"/>
        <v>-4.3022029187578568</v>
      </c>
      <c r="AO108" s="4">
        <f t="shared" si="133"/>
        <v>-2.4059421097355482</v>
      </c>
      <c r="AP108" s="4">
        <f t="shared" si="133"/>
        <v>-3.5305878968824658</v>
      </c>
      <c r="AQ108" s="4">
        <f t="shared" si="133"/>
        <v>-3.5860418088867618</v>
      </c>
      <c r="AR108" s="4">
        <f t="shared" si="133"/>
        <v>-5.294345120144726</v>
      </c>
      <c r="AS108" s="4">
        <f t="shared" si="133"/>
        <v>-4.6164156590488261</v>
      </c>
      <c r="AT108" s="4">
        <f t="shared" si="133"/>
        <v>-1.2872199654699159</v>
      </c>
      <c r="AU108" s="4">
        <f t="shared" si="133"/>
        <v>6.1884500201564947</v>
      </c>
      <c r="AV108" s="4">
        <f t="shared" si="133"/>
        <v>4.6254004485348617</v>
      </c>
      <c r="AW108" s="4">
        <f t="shared" si="133"/>
        <v>-5.4422221974310787</v>
      </c>
      <c r="AY108" s="2">
        <f t="shared" si="125"/>
        <v>109.74122139505717</v>
      </c>
      <c r="AZ108" s="2">
        <f t="shared" si="125"/>
        <v>107.9810245335857</v>
      </c>
      <c r="BA108" s="2">
        <f t="shared" si="125"/>
        <v>108.05322545623662</v>
      </c>
      <c r="BB108" s="2">
        <f t="shared" si="125"/>
        <v>108.23764575690916</v>
      </c>
      <c r="BC108" s="2">
        <f t="shared" si="125"/>
        <v>108.46359882637923</v>
      </c>
      <c r="BD108" s="2">
        <f t="shared" si="125"/>
        <v>108.20386076751686</v>
      </c>
      <c r="BE108" s="2">
        <f t="shared" si="125"/>
        <v>108.83542663363279</v>
      </c>
      <c r="BF108" s="2">
        <f t="shared" si="125"/>
        <v>108.84281379543519</v>
      </c>
      <c r="BG108" s="2">
        <f t="shared" si="125"/>
        <v>108.74334095407305</v>
      </c>
      <c r="BH108" s="2">
        <f t="shared" si="125"/>
        <v>110.95574255710325</v>
      </c>
      <c r="BI108" s="2">
        <f t="shared" si="125"/>
        <v>113.31029904305932</v>
      </c>
      <c r="BJ108" s="2">
        <f t="shared" si="125"/>
        <v>114.65368348698061</v>
      </c>
      <c r="BK108" s="2">
        <f t="shared" si="125"/>
        <v>117.00756557055554</v>
      </c>
      <c r="BL108" s="2">
        <f t="shared" si="125"/>
        <v>116.37244476273203</v>
      </c>
      <c r="BM108" s="2">
        <f t="shared" si="125"/>
        <v>118.51551733420271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136.99587822299654</v>
      </c>
      <c r="DL108" s="2">
        <f t="shared" si="134"/>
        <v>122.65621727395413</v>
      </c>
      <c r="DM108" s="2">
        <f t="shared" si="134"/>
        <v>125.50230722326455</v>
      </c>
      <c r="DN108" s="2">
        <f t="shared" si="134"/>
        <v>125.67268470919325</v>
      </c>
      <c r="DO108" s="2">
        <f t="shared" si="134"/>
        <v>131.2143076923077</v>
      </c>
      <c r="DP108" s="2">
        <f t="shared" si="134"/>
        <v>128.03833522996683</v>
      </c>
      <c r="DQ108" s="2">
        <f t="shared" si="134"/>
        <v>126.73007557354924</v>
      </c>
      <c r="DR108" s="2">
        <f t="shared" si="134"/>
        <v>127.73552204836419</v>
      </c>
      <c r="DS108" s="2">
        <f t="shared" si="134"/>
        <v>126.34664145658259</v>
      </c>
      <c r="DT108" s="2">
        <f t="shared" si="134"/>
        <v>128.09749786628734</v>
      </c>
      <c r="DU108" s="2">
        <f t="shared" si="134"/>
        <v>131.93522420262661</v>
      </c>
      <c r="DV108" s="2">
        <f t="shared" si="134"/>
        <v>131.29607396870551</v>
      </c>
      <c r="DW108" s="2">
        <f t="shared" si="134"/>
        <v>137.2786681681682</v>
      </c>
      <c r="DX108" s="2">
        <f t="shared" si="134"/>
        <v>137.11594337194336</v>
      </c>
      <c r="DY108" s="2">
        <f t="shared" si="134"/>
        <v>138.25474927697445</v>
      </c>
      <c r="EA108" s="2">
        <f t="shared" si="94"/>
        <v>109.0680861077888</v>
      </c>
      <c r="EB108" s="2">
        <f t="shared" si="94"/>
        <v>107.60195066896495</v>
      </c>
      <c r="EC108" s="2">
        <f t="shared" si="94"/>
        <v>107.58166996300798</v>
      </c>
      <c r="ED108" s="2">
        <f t="shared" si="94"/>
        <v>107.8110626103812</v>
      </c>
      <c r="EE108" s="2">
        <f t="shared" si="94"/>
        <v>107.95113796350265</v>
      </c>
      <c r="EF108" s="2">
        <f t="shared" si="94"/>
        <v>107.64544951607866</v>
      </c>
      <c r="EG108" s="2">
        <f t="shared" si="94"/>
        <v>108.37093766961014</v>
      </c>
      <c r="EH108" s="2">
        <f t="shared" si="94"/>
        <v>108.3329870626015</v>
      </c>
      <c r="EI108" s="2">
        <f t="shared" si="94"/>
        <v>108.23229702308389</v>
      </c>
      <c r="EJ108" s="2">
        <f t="shared" si="94"/>
        <v>110.49458565968196</v>
      </c>
      <c r="EK108" s="2">
        <f t="shared" si="94"/>
        <v>112.8544760070978</v>
      </c>
      <c r="EL108" s="2">
        <f t="shared" si="94"/>
        <v>114.17638031055053</v>
      </c>
      <c r="EM108" s="2">
        <f t="shared" si="135"/>
        <v>116.42659209615536</v>
      </c>
      <c r="EN108" s="2">
        <f t="shared" si="135"/>
        <v>115.75865689538576</v>
      </c>
      <c r="EO108" s="2">
        <f t="shared" si="135"/>
        <v>117.88424994077494</v>
      </c>
      <c r="EQ108" s="2">
        <f t="shared" si="136"/>
        <v>109.2933883248796</v>
      </c>
      <c r="ER108" s="2">
        <f t="shared" si="136"/>
        <v>107.73024348626018</v>
      </c>
      <c r="ES108" s="2">
        <f t="shared" si="136"/>
        <v>107.41614221152702</v>
      </c>
      <c r="ET108" s="2">
        <f t="shared" si="136"/>
        <v>107.95837733514497</v>
      </c>
      <c r="EU108" s="2">
        <f t="shared" si="136"/>
        <v>107.54294663828128</v>
      </c>
      <c r="EV108" s="2">
        <f t="shared" si="136"/>
        <v>107.93283131615637</v>
      </c>
      <c r="EW108" s="2">
        <f t="shared" si="136"/>
        <v>108.84724682724956</v>
      </c>
      <c r="EX108" s="2">
        <f t="shared" si="136"/>
        <v>108.4422189994678</v>
      </c>
      <c r="EY108" s="2">
        <f t="shared" si="136"/>
        <v>108.38290816184936</v>
      </c>
      <c r="EZ108" s="2">
        <f t="shared" si="136"/>
        <v>110.40142974012848</v>
      </c>
      <c r="FA108" s="2">
        <f t="shared" si="136"/>
        <v>112.54872071044166</v>
      </c>
      <c r="FB108" s="2">
        <f t="shared" si="136"/>
        <v>114.19547466291749</v>
      </c>
      <c r="FC108" s="2">
        <f t="shared" si="136"/>
        <v>116.34434813943768</v>
      </c>
      <c r="FD108" s="2">
        <f t="shared" si="136"/>
        <v>116.20063526085862</v>
      </c>
      <c r="FE108" s="2">
        <f t="shared" si="136"/>
        <v>118.12240621672854</v>
      </c>
      <c r="FG108" s="2">
        <f t="shared" si="137"/>
        <v>0.97593982081502562</v>
      </c>
      <c r="FH108" s="2">
        <f t="shared" si="137"/>
        <v>0.97487688579881238</v>
      </c>
      <c r="FI108" s="2">
        <f t="shared" si="137"/>
        <v>0.97364041639934107</v>
      </c>
      <c r="FJ108" s="2">
        <f t="shared" si="137"/>
        <v>0.97616169783309614</v>
      </c>
      <c r="FK108" s="2">
        <f t="shared" si="137"/>
        <v>0.97787315342147618</v>
      </c>
      <c r="FL108" s="2">
        <f t="shared" si="137"/>
        <v>0.97269296478649747</v>
      </c>
      <c r="FM108" s="2">
        <f t="shared" si="137"/>
        <v>0.9748401654986113</v>
      </c>
      <c r="FN108" s="2">
        <f t="shared" si="137"/>
        <v>0.97375594850065028</v>
      </c>
      <c r="FO108" s="2">
        <f t="shared" si="137"/>
        <v>0.9718402522848173</v>
      </c>
      <c r="FP108" s="2">
        <f t="shared" si="137"/>
        <v>0.9737685239189704</v>
      </c>
      <c r="FQ108" s="2">
        <f t="shared" si="137"/>
        <v>0.97601271487206354</v>
      </c>
      <c r="FR108" s="2">
        <f t="shared" si="137"/>
        <v>0.97212561505160178</v>
      </c>
      <c r="FS108" s="2">
        <f t="shared" si="137"/>
        <v>0.97211942436879495</v>
      </c>
      <c r="FT108" s="2">
        <f t="shared" si="137"/>
        <v>0.97133096514615602</v>
      </c>
      <c r="FU108" s="2">
        <f t="shared" si="137"/>
        <v>0.96904407180992103</v>
      </c>
      <c r="FW108" s="2">
        <f t="shared" si="127"/>
        <v>5.271163111830339E-3</v>
      </c>
      <c r="FX108" s="2">
        <f t="shared" si="127"/>
        <v>6.7330775542315527E-3</v>
      </c>
      <c r="FY108" s="2">
        <f t="shared" si="127"/>
        <v>4.9843171479865434E-3</v>
      </c>
      <c r="FZ108" s="2">
        <f t="shared" si="127"/>
        <v>5.3789717674009915E-3</v>
      </c>
      <c r="GA108" s="2">
        <f t="shared" si="127"/>
        <v>5.584941428171823E-3</v>
      </c>
      <c r="GB108" s="2">
        <f t="shared" si="127"/>
        <v>5.3656951961165477E-3</v>
      </c>
      <c r="GC108" s="2">
        <f t="shared" si="127"/>
        <v>5.408446867033373E-3</v>
      </c>
      <c r="GD108" s="2">
        <f t="shared" si="127"/>
        <v>5.7273126096804867E-3</v>
      </c>
      <c r="GE108" s="2">
        <f t="shared" si="127"/>
        <v>6.2980847478167979E-3</v>
      </c>
      <c r="GF108" s="2">
        <f t="shared" si="127"/>
        <v>6.3707500884605129E-3</v>
      </c>
      <c r="GG108" s="2">
        <f t="shared" si="127"/>
        <v>6.1235618138352791E-3</v>
      </c>
      <c r="GH108" s="2">
        <f t="shared" si="127"/>
        <v>5.3547353720059324E-3</v>
      </c>
      <c r="GI108" s="2">
        <f t="shared" si="127"/>
        <v>4.795605768020789E-3</v>
      </c>
      <c r="GJ108" s="2">
        <f t="shared" si="127"/>
        <v>3.3826926453935035E-3</v>
      </c>
      <c r="GK108" s="2">
        <f t="shared" si="127"/>
        <v>2.8539192495391163E-3</v>
      </c>
      <c r="GM108" s="86">
        <f t="shared" si="128"/>
        <v>5.5186837175669705E-19</v>
      </c>
      <c r="GN108" s="86">
        <f t="shared" si="128"/>
        <v>3.197011196607508E-21</v>
      </c>
      <c r="GO108" s="86">
        <f t="shared" si="128"/>
        <v>3.2489208138155956E-24</v>
      </c>
      <c r="GP108" s="86">
        <f t="shared" si="128"/>
        <v>2.6764817792739658E-34</v>
      </c>
      <c r="GQ108" s="86">
        <f t="shared" si="128"/>
        <v>1.080426608211969E-39</v>
      </c>
      <c r="GR108" s="86">
        <f t="shared" si="128"/>
        <v>4.5545924180746288E-34</v>
      </c>
      <c r="GS108" s="86">
        <f t="shared" si="128"/>
        <v>2.1029965851084107E-36</v>
      </c>
      <c r="GT108" s="86">
        <f t="shared" si="128"/>
        <v>7.4417535489709784E-40</v>
      </c>
      <c r="GU108" s="86">
        <f t="shared" si="128"/>
        <v>1.1939145755939608E-41</v>
      </c>
      <c r="GV108" s="86">
        <f t="shared" si="128"/>
        <v>1.7593615707491065E-29</v>
      </c>
      <c r="GW108" s="86">
        <f t="shared" si="128"/>
        <v>1.8962202550785117E-30</v>
      </c>
      <c r="GX108" s="86">
        <f t="shared" si="128"/>
        <v>9.3761395952295943E-26</v>
      </c>
      <c r="GY108" s="86">
        <f t="shared" si="128"/>
        <v>8.9998593578373485E-15</v>
      </c>
      <c r="GZ108" s="86">
        <f t="shared" si="128"/>
        <v>2.1961016904127835E-22</v>
      </c>
      <c r="HA108" s="86">
        <f t="shared" si="128"/>
        <v>7.0019351971294287E-38</v>
      </c>
      <c r="HC108" s="86">
        <f t="shared" si="73"/>
        <v>0.34669197001661595</v>
      </c>
      <c r="HD108" s="86">
        <f t="shared" si="73"/>
        <v>0.28895317956919597</v>
      </c>
      <c r="HE108" s="86">
        <f t="shared" si="73"/>
        <v>0.30216858933866986</v>
      </c>
      <c r="HF108" s="86">
        <f t="shared" si="73"/>
        <v>0.15997006809759062</v>
      </c>
      <c r="HG108" s="86">
        <f t="shared" si="73"/>
        <v>0.13719356780611897</v>
      </c>
      <c r="HH108" s="86">
        <f t="shared" si="73"/>
        <v>0.23669557709972674</v>
      </c>
      <c r="HI108" s="86">
        <f t="shared" si="138"/>
        <v>0.22893281982129407</v>
      </c>
      <c r="HJ108" s="86">
        <f t="shared" si="138"/>
        <v>0.10133967511153211</v>
      </c>
      <c r="HK108" s="86">
        <f t="shared" si="138"/>
        <v>5.1044818009915088E-2</v>
      </c>
      <c r="HL108" s="86">
        <f t="shared" si="138"/>
        <v>0.14406160046441993</v>
      </c>
      <c r="HM108" s="86">
        <f t="shared" si="138"/>
        <v>0.13279413265492859</v>
      </c>
      <c r="HN108" s="86">
        <f t="shared" si="138"/>
        <v>0.26292974784603895</v>
      </c>
      <c r="HO108" s="86">
        <f t="shared" si="138"/>
        <v>0.40237207978725142</v>
      </c>
      <c r="HP108" s="86">
        <f t="shared" si="138"/>
        <v>0.41560535087315914</v>
      </c>
      <c r="HQ108" s="86">
        <f t="shared" si="138"/>
        <v>6.6455498928790907E-2</v>
      </c>
      <c r="HS108" s="86">
        <f t="shared" si="129"/>
        <v>2.7547270253564071E-16</v>
      </c>
      <c r="HT108" s="86">
        <f t="shared" si="129"/>
        <v>3.6120583568512719E-16</v>
      </c>
      <c r="HU108" s="86">
        <f t="shared" si="129"/>
        <v>2.9932710675855575E-17</v>
      </c>
      <c r="HV108" s="86">
        <f t="shared" si="129"/>
        <v>1.5130386938192926E-17</v>
      </c>
      <c r="HW108" s="86">
        <f t="shared" si="129"/>
        <v>1.0702130168131414E-16</v>
      </c>
      <c r="HX108" s="86">
        <f t="shared" si="129"/>
        <v>2.3256242068219536E-20</v>
      </c>
      <c r="HY108" s="86">
        <f t="shared" si="129"/>
        <v>4.5767916075422946E-18</v>
      </c>
      <c r="HZ108" s="86">
        <f t="shared" si="129"/>
        <v>9.7189975199780096E-19</v>
      </c>
      <c r="IA108" s="86">
        <f t="shared" si="129"/>
        <v>7.7253479918087092E-20</v>
      </c>
      <c r="IB108" s="86">
        <f t="shared" si="129"/>
        <v>3.6395978970482262E-19</v>
      </c>
      <c r="IC108" s="86">
        <f t="shared" si="129"/>
        <v>1.4557516162727554E-17</v>
      </c>
      <c r="ID108" s="86">
        <f t="shared" si="129"/>
        <v>2.1651287907415724E-20</v>
      </c>
      <c r="IE108" s="86">
        <f t="shared" si="129"/>
        <v>5.2246636628770216E-20</v>
      </c>
      <c r="IF108" s="86">
        <f t="shared" si="129"/>
        <v>8.3320195386383427E-12</v>
      </c>
      <c r="IG108" s="86">
        <f t="shared" si="129"/>
        <v>4.3549709404393692E-8</v>
      </c>
      <c r="II108" s="86">
        <f t="shared" si="130"/>
        <v>3.899107847595134E-104</v>
      </c>
      <c r="IJ108" s="86">
        <f t="shared" si="130"/>
        <v>2.2820246636890779E-106</v>
      </c>
      <c r="IK108" s="86">
        <f t="shared" si="130"/>
        <v>2.0529860309692953E-125</v>
      </c>
      <c r="IL108" s="86">
        <f t="shared" si="130"/>
        <v>5.3368452354975451E-122</v>
      </c>
      <c r="IM108" s="86">
        <f t="shared" si="130"/>
        <v>1.039707489788839E-112</v>
      </c>
      <c r="IN108" s="86">
        <f t="shared" si="130"/>
        <v>6.397516620093342E-138</v>
      </c>
      <c r="IO108" s="86">
        <f t="shared" si="130"/>
        <v>1.2288816227934559E-119</v>
      </c>
      <c r="IP108" s="86">
        <f t="shared" si="130"/>
        <v>6.8949451806702204E-128</v>
      </c>
      <c r="IQ108" s="86">
        <f t="shared" si="130"/>
        <v>5.1643846348613258E-135</v>
      </c>
      <c r="IR108" s="86">
        <f t="shared" si="130"/>
        <v>6.0322200243404242E-131</v>
      </c>
      <c r="IS108" s="86">
        <f t="shared" si="130"/>
        <v>1.0135169591425487E-119</v>
      </c>
      <c r="IT108" s="86">
        <f t="shared" si="130"/>
        <v>4.3897808321820715E-136</v>
      </c>
      <c r="IU108" s="86">
        <f t="shared" si="130"/>
        <v>2.9317753026081936E-133</v>
      </c>
      <c r="IV108" s="86">
        <f t="shared" si="130"/>
        <v>7.0696436985637126E-64</v>
      </c>
      <c r="IW108" s="86">
        <f t="shared" si="130"/>
        <v>2.2893862229280607E-30</v>
      </c>
      <c r="IY108" s="86">
        <f t="shared" si="131"/>
        <v>0.34669197001661622</v>
      </c>
      <c r="IZ108" s="86">
        <f t="shared" si="131"/>
        <v>0.28895317956919636</v>
      </c>
      <c r="JA108" s="86">
        <f t="shared" si="131"/>
        <v>0.30216858933866991</v>
      </c>
      <c r="JB108" s="86">
        <f t="shared" si="131"/>
        <v>0.15997006809759065</v>
      </c>
      <c r="JC108" s="86">
        <f t="shared" si="131"/>
        <v>0.13719356780611908</v>
      </c>
      <c r="JD108" s="86">
        <f t="shared" si="131"/>
        <v>0.23669557709972674</v>
      </c>
      <c r="JE108" s="86">
        <f t="shared" si="131"/>
        <v>0.22893281982129407</v>
      </c>
      <c r="JF108" s="86">
        <f t="shared" si="131"/>
        <v>0.10133967511153211</v>
      </c>
      <c r="JG108" s="86">
        <f t="shared" si="131"/>
        <v>5.1044818009915088E-2</v>
      </c>
      <c r="JH108" s="86">
        <f t="shared" si="131"/>
        <v>0.14406160046441993</v>
      </c>
      <c r="JI108" s="86">
        <f t="shared" si="131"/>
        <v>0.13279413265492862</v>
      </c>
      <c r="JJ108" s="86">
        <f t="shared" si="131"/>
        <v>0.26292974784603895</v>
      </c>
      <c r="JK108" s="86">
        <f t="shared" si="131"/>
        <v>0.40237207978726042</v>
      </c>
      <c r="JL108" s="86">
        <f t="shared" si="131"/>
        <v>0.41560535088149114</v>
      </c>
      <c r="JM108" s="86">
        <f t="shared" si="131"/>
        <v>6.6455542478500315E-2</v>
      </c>
    </row>
    <row r="109" spans="2:273" x14ac:dyDescent="0.25">
      <c r="B109" s="2">
        <v>82</v>
      </c>
      <c r="C109" s="37">
        <v>122.051</v>
      </c>
      <c r="D109" s="37">
        <v>115.068</v>
      </c>
      <c r="E109" s="37">
        <v>112.661</v>
      </c>
      <c r="F109" s="37">
        <v>106.35599999999999</v>
      </c>
      <c r="G109" s="37">
        <v>106.559</v>
      </c>
      <c r="H109" s="37">
        <v>109.35599999999999</v>
      </c>
      <c r="I109" s="37">
        <v>111.051</v>
      </c>
      <c r="J109" s="37">
        <v>106.881</v>
      </c>
      <c r="K109" s="37">
        <v>106.61</v>
      </c>
      <c r="L109" s="37">
        <v>109.23699999999999</v>
      </c>
      <c r="M109" s="37">
        <v>111.407</v>
      </c>
      <c r="N109" s="37">
        <v>119.23699999999999</v>
      </c>
      <c r="O109" s="37">
        <v>138.881</v>
      </c>
      <c r="P109" s="37">
        <v>134.69499999999999</v>
      </c>
      <c r="Q109" s="37">
        <v>115.492</v>
      </c>
      <c r="S109" s="4">
        <f t="shared" si="132"/>
        <v>127.20688800966261</v>
      </c>
      <c r="T109" s="4">
        <f t="shared" si="132"/>
        <v>120.03084873591648</v>
      </c>
      <c r="U109" s="4">
        <f t="shared" si="132"/>
        <v>120.480370552482</v>
      </c>
      <c r="V109" s="4">
        <f t="shared" si="132"/>
        <v>112.50053702802104</v>
      </c>
      <c r="W109" s="4">
        <f t="shared" si="132"/>
        <v>111.37962459905238</v>
      </c>
      <c r="X109" s="4">
        <f t="shared" si="132"/>
        <v>116.31130665318089</v>
      </c>
      <c r="Y109" s="4">
        <f t="shared" si="132"/>
        <v>116.15002931239502</v>
      </c>
      <c r="Z109" s="4">
        <f t="shared" si="132"/>
        <v>110.53615845273423</v>
      </c>
      <c r="AA109" s="4">
        <f t="shared" si="132"/>
        <v>109.25362160089946</v>
      </c>
      <c r="AB109" s="4">
        <f t="shared" si="132"/>
        <v>114.64779321403662</v>
      </c>
      <c r="AC109" s="4">
        <f t="shared" si="132"/>
        <v>116.28778517855866</v>
      </c>
      <c r="AD109" s="4">
        <f t="shared" si="132"/>
        <v>124.05432210143137</v>
      </c>
      <c r="AE109" s="4">
        <f t="shared" si="132"/>
        <v>142.09992831557759</v>
      </c>
      <c r="AF109" s="4">
        <f t="shared" si="132"/>
        <v>136.85186799146183</v>
      </c>
      <c r="AG109" s="4">
        <f t="shared" si="132"/>
        <v>119.08240169821676</v>
      </c>
      <c r="AI109" s="4">
        <f t="shared" si="133"/>
        <v>-5.1558880096626041</v>
      </c>
      <c r="AJ109" s="4">
        <f t="shared" si="133"/>
        <v>-4.9628487359164808</v>
      </c>
      <c r="AK109" s="4">
        <f t="shared" si="133"/>
        <v>-7.819370552481999</v>
      </c>
      <c r="AL109" s="4">
        <f t="shared" si="133"/>
        <v>-6.1445370280210483</v>
      </c>
      <c r="AM109" s="4">
        <f t="shared" si="133"/>
        <v>-4.8206245990523797</v>
      </c>
      <c r="AN109" s="4">
        <f t="shared" si="133"/>
        <v>-6.955306653180898</v>
      </c>
      <c r="AO109" s="4">
        <f t="shared" si="133"/>
        <v>-5.0990293123950181</v>
      </c>
      <c r="AP109" s="4">
        <f t="shared" si="133"/>
        <v>-3.6551584527342271</v>
      </c>
      <c r="AQ109" s="4">
        <f t="shared" si="133"/>
        <v>-2.6436216008994649</v>
      </c>
      <c r="AR109" s="4">
        <f t="shared" si="133"/>
        <v>-5.4107932140366302</v>
      </c>
      <c r="AS109" s="4">
        <f t="shared" si="133"/>
        <v>-4.8807851785586678</v>
      </c>
      <c r="AT109" s="4">
        <f t="shared" si="133"/>
        <v>-4.8173221014313725</v>
      </c>
      <c r="AU109" s="4">
        <f t="shared" si="133"/>
        <v>-3.2189283155775854</v>
      </c>
      <c r="AV109" s="4">
        <f t="shared" si="133"/>
        <v>-2.1568679914618372</v>
      </c>
      <c r="AW109" s="4">
        <f t="shared" si="133"/>
        <v>-3.5904016982167519</v>
      </c>
      <c r="AY109" s="2">
        <f t="shared" si="125"/>
        <v>109.6047357166256</v>
      </c>
      <c r="AZ109" s="2">
        <f t="shared" si="125"/>
        <v>107.88743645762</v>
      </c>
      <c r="BA109" s="2">
        <f t="shared" si="125"/>
        <v>107.9305467684315</v>
      </c>
      <c r="BB109" s="2">
        <f t="shared" si="125"/>
        <v>108.14440618719873</v>
      </c>
      <c r="BC109" s="2">
        <f t="shared" si="125"/>
        <v>108.32953170607561</v>
      </c>
      <c r="BD109" s="2">
        <f t="shared" si="125"/>
        <v>108.12057060533209</v>
      </c>
      <c r="BE109" s="2">
        <f t="shared" si="125"/>
        <v>108.77847871895285</v>
      </c>
      <c r="BF109" s="2">
        <f t="shared" si="125"/>
        <v>108.77647625509795</v>
      </c>
      <c r="BG109" s="2">
        <f t="shared" si="125"/>
        <v>108.64765623439848</v>
      </c>
      <c r="BH109" s="2">
        <f t="shared" si="125"/>
        <v>110.84198917931066</v>
      </c>
      <c r="BI109" s="2">
        <f t="shared" si="125"/>
        <v>113.17155553775103</v>
      </c>
      <c r="BJ109" s="2">
        <f t="shared" si="125"/>
        <v>114.52752008935339</v>
      </c>
      <c r="BK109" s="2">
        <f t="shared" si="125"/>
        <v>116.86367189700641</v>
      </c>
      <c r="BL109" s="2">
        <f t="shared" si="125"/>
        <v>116.2557423494362</v>
      </c>
      <c r="BM109" s="2">
        <f t="shared" si="125"/>
        <v>118.42042841893303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106.61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106.61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137.35552996515682</v>
      </c>
      <c r="DL109" s="2">
        <f t="shared" si="134"/>
        <v>122.79344824561406</v>
      </c>
      <c r="DM109" s="2">
        <f t="shared" si="134"/>
        <v>125.68481322701689</v>
      </c>
      <c r="DN109" s="2">
        <f t="shared" si="134"/>
        <v>125.85919230769231</v>
      </c>
      <c r="DO109" s="2">
        <f t="shared" si="134"/>
        <v>131.4684610694184</v>
      </c>
      <c r="DP109" s="2">
        <f t="shared" si="134"/>
        <v>128.30785964912286</v>
      </c>
      <c r="DQ109" s="2">
        <f t="shared" si="134"/>
        <v>126.93868751686908</v>
      </c>
      <c r="DR109" s="2">
        <f t="shared" si="134"/>
        <v>127.96691738702268</v>
      </c>
      <c r="DS109" s="2">
        <f t="shared" si="134"/>
        <v>126.56881260504197</v>
      </c>
      <c r="DT109" s="2">
        <f t="shared" si="134"/>
        <v>128.29444167852063</v>
      </c>
      <c r="DU109" s="2">
        <f t="shared" si="134"/>
        <v>132.1538692307692</v>
      </c>
      <c r="DV109" s="2">
        <f t="shared" si="134"/>
        <v>131.51713442389757</v>
      </c>
      <c r="DW109" s="2">
        <f t="shared" si="134"/>
        <v>137.54624114114117</v>
      </c>
      <c r="DX109" s="2">
        <f t="shared" si="134"/>
        <v>137.41183912483913</v>
      </c>
      <c r="DY109" s="2">
        <f t="shared" si="134"/>
        <v>138.56885116796443</v>
      </c>
      <c r="EA109" s="2">
        <f t="shared" si="94"/>
        <v>108.9795242988601</v>
      </c>
      <c r="EB109" s="2">
        <f t="shared" si="94"/>
        <v>107.53618659881255</v>
      </c>
      <c r="EC109" s="2">
        <f t="shared" si="94"/>
        <v>107.49305472443834</v>
      </c>
      <c r="ED109" s="2">
        <f t="shared" si="94"/>
        <v>107.7490292052552</v>
      </c>
      <c r="EE109" s="2">
        <f t="shared" si="94"/>
        <v>107.85442300138993</v>
      </c>
      <c r="EF109" s="2">
        <f t="shared" si="94"/>
        <v>107.60206868560722</v>
      </c>
      <c r="EG109" s="2">
        <f t="shared" si="94"/>
        <v>108.34828877880679</v>
      </c>
      <c r="EH109" s="2">
        <f t="shared" si="94"/>
        <v>108.30411313302821</v>
      </c>
      <c r="EI109" s="2">
        <f t="shared" si="94"/>
        <v>108.17306554792489</v>
      </c>
      <c r="EJ109" s="2">
        <f t="shared" si="94"/>
        <v>110.41385030885266</v>
      </c>
      <c r="EK109" s="2">
        <f t="shared" si="94"/>
        <v>112.74805985955373</v>
      </c>
      <c r="EL109" s="2">
        <f t="shared" si="94"/>
        <v>114.08312100997222</v>
      </c>
      <c r="EM109" s="2">
        <f t="shared" si="135"/>
        <v>116.32310788596681</v>
      </c>
      <c r="EN109" s="2">
        <f t="shared" si="135"/>
        <v>115.6846536527424</v>
      </c>
      <c r="EO109" s="2">
        <f t="shared" si="135"/>
        <v>117.83277957809719</v>
      </c>
      <c r="EQ109" s="2">
        <f t="shared" si="136"/>
        <v>109.19273074498115</v>
      </c>
      <c r="ER109" s="2">
        <f t="shared" si="136"/>
        <v>107.65716502889492</v>
      </c>
      <c r="ES109" s="2">
        <f t="shared" si="136"/>
        <v>107.33586985176407</v>
      </c>
      <c r="ET109" s="2">
        <f t="shared" si="136"/>
        <v>107.88815736307355</v>
      </c>
      <c r="EU109" s="2">
        <f t="shared" si="136"/>
        <v>107.47040618912449</v>
      </c>
      <c r="EV109" s="2">
        <f t="shared" si="136"/>
        <v>107.8735602843023</v>
      </c>
      <c r="EW109" s="2">
        <f t="shared" si="136"/>
        <v>108.79832415110354</v>
      </c>
      <c r="EX109" s="2">
        <f t="shared" si="136"/>
        <v>108.40725878126662</v>
      </c>
      <c r="EY109" s="2">
        <f t="shared" si="136"/>
        <v>108.31473059108995</v>
      </c>
      <c r="EZ109" s="2">
        <f t="shared" si="136"/>
        <v>110.3257408953455</v>
      </c>
      <c r="FA109" s="2">
        <f t="shared" si="136"/>
        <v>112.45945949734809</v>
      </c>
      <c r="FB109" s="2">
        <f t="shared" si="136"/>
        <v>114.1012540448791</v>
      </c>
      <c r="FC109" s="2">
        <f t="shared" si="136"/>
        <v>116.24473202482282</v>
      </c>
      <c r="FD109" s="2">
        <f t="shared" si="136"/>
        <v>116.10614344827172</v>
      </c>
      <c r="FE109" s="2">
        <f t="shared" si="136"/>
        <v>118.0329452246928</v>
      </c>
      <c r="FG109" s="2">
        <f t="shared" si="137"/>
        <v>0.97801030282853474</v>
      </c>
      <c r="FH109" s="2">
        <f t="shared" si="137"/>
        <v>0.9770366857063385</v>
      </c>
      <c r="FI109" s="2">
        <f t="shared" si="137"/>
        <v>0.97590388653051863</v>
      </c>
      <c r="FJ109" s="2">
        <f t="shared" si="137"/>
        <v>0.97821351260886924</v>
      </c>
      <c r="FK109" s="2">
        <f t="shared" si="137"/>
        <v>0.97978071068712624</v>
      </c>
      <c r="FL109" s="2">
        <f t="shared" si="137"/>
        <v>0.97503570560759778</v>
      </c>
      <c r="FM109" s="2">
        <f t="shared" si="137"/>
        <v>0.97700304773282787</v>
      </c>
      <c r="FN109" s="2">
        <f t="shared" si="137"/>
        <v>0.97600974245165051</v>
      </c>
      <c r="FO109" s="2">
        <f t="shared" si="137"/>
        <v>0.97425421316083627</v>
      </c>
      <c r="FP109" s="2">
        <f t="shared" si="137"/>
        <v>0.97602126450859317</v>
      </c>
      <c r="FQ109" s="2">
        <f t="shared" si="137"/>
        <v>0.97807706494764468</v>
      </c>
      <c r="FR109" s="2">
        <f t="shared" si="137"/>
        <v>0.97451575501287069</v>
      </c>
      <c r="FS109" s="2">
        <f t="shared" si="137"/>
        <v>0.97451008124262106</v>
      </c>
      <c r="FT109" s="2">
        <f t="shared" si="137"/>
        <v>0.97378740650651707</v>
      </c>
      <c r="FU109" s="2">
        <f t="shared" si="137"/>
        <v>0.97169074960450896</v>
      </c>
      <c r="FW109" s="2">
        <f t="shared" si="127"/>
        <v>5.7767776268377998E-3</v>
      </c>
      <c r="FX109" s="2">
        <f t="shared" si="127"/>
        <v>7.3778800958298005E-3</v>
      </c>
      <c r="FY109" s="2">
        <f t="shared" si="127"/>
        <v>5.4625682469327261E-3</v>
      </c>
      <c r="FZ109" s="2">
        <f t="shared" si="127"/>
        <v>5.8948660992706528E-3</v>
      </c>
      <c r="GA109" s="2">
        <f t="shared" si="127"/>
        <v>6.1204686407555081E-3</v>
      </c>
      <c r="GB109" s="2">
        <f t="shared" si="127"/>
        <v>5.880323707267418E-3</v>
      </c>
      <c r="GC109" s="2">
        <f t="shared" si="127"/>
        <v>5.9271512937657724E-3</v>
      </c>
      <c r="GD109" s="2">
        <f t="shared" si="127"/>
        <v>6.2764053035418944E-3</v>
      </c>
      <c r="GE109" s="2">
        <f t="shared" si="127"/>
        <v>6.9015190482232371E-3</v>
      </c>
      <c r="GF109" s="2">
        <f t="shared" si="127"/>
        <v>6.981097713810315E-3</v>
      </c>
      <c r="GG109" s="2">
        <f t="shared" si="127"/>
        <v>6.7103875803996597E-3</v>
      </c>
      <c r="GH109" s="2">
        <f t="shared" si="127"/>
        <v>5.8683189187134768E-3</v>
      </c>
      <c r="GI109" s="2">
        <f t="shared" si="127"/>
        <v>5.255845432600801E-3</v>
      </c>
      <c r="GJ109" s="2">
        <f t="shared" si="127"/>
        <v>3.7078386542226112E-3</v>
      </c>
      <c r="GK109" s="2">
        <f t="shared" si="127"/>
        <v>3.1283988542630536E-3</v>
      </c>
      <c r="GM109" s="86">
        <f t="shared" si="128"/>
        <v>1.2067738779724883E-20</v>
      </c>
      <c r="GN109" s="86">
        <f t="shared" si="128"/>
        <v>4.3595369321605033E-23</v>
      </c>
      <c r="GO109" s="86">
        <f t="shared" si="128"/>
        <v>2.0610776361247225E-26</v>
      </c>
      <c r="GP109" s="86">
        <f t="shared" si="128"/>
        <v>2.5376940569866624E-37</v>
      </c>
      <c r="GQ109" s="86">
        <f t="shared" si="128"/>
        <v>3.1927640347179951E-43</v>
      </c>
      <c r="GR109" s="86">
        <f t="shared" si="128"/>
        <v>4.002020990152576E-37</v>
      </c>
      <c r="GS109" s="86">
        <f t="shared" si="128"/>
        <v>1.0622817054839182E-39</v>
      </c>
      <c r="GT109" s="86">
        <f t="shared" si="128"/>
        <v>2.1326054909325992E-43</v>
      </c>
      <c r="GU109" s="86">
        <f t="shared" si="128"/>
        <v>2.6156219016879209E-45</v>
      </c>
      <c r="GV109" s="86">
        <f t="shared" si="128"/>
        <v>4.8294127434704275E-32</v>
      </c>
      <c r="GW109" s="86">
        <f t="shared" si="128"/>
        <v>4.183708570322741E-33</v>
      </c>
      <c r="GX109" s="86">
        <f t="shared" si="128"/>
        <v>4.6769044740214096E-28</v>
      </c>
      <c r="GY109" s="86">
        <f t="shared" si="128"/>
        <v>4.9599328736707506E-16</v>
      </c>
      <c r="GZ109" s="86">
        <f t="shared" si="128"/>
        <v>2.4107108266690957E-24</v>
      </c>
      <c r="HA109" s="86">
        <f t="shared" si="128"/>
        <v>5.4023449485748479E-41</v>
      </c>
      <c r="HC109" s="86">
        <f t="shared" si="73"/>
        <v>0.20085918477232445</v>
      </c>
      <c r="HD109" s="86">
        <f t="shared" si="73"/>
        <v>0.16014126749187799</v>
      </c>
      <c r="HE109" s="86">
        <f t="shared" si="73"/>
        <v>0.15542684843834229</v>
      </c>
      <c r="HF109" s="86">
        <f t="shared" si="73"/>
        <v>6.1778274129144904E-2</v>
      </c>
      <c r="HG109" s="86">
        <f t="shared" si="73"/>
        <v>4.2654139089498971E-2</v>
      </c>
      <c r="HH109" s="86">
        <f t="shared" si="73"/>
        <v>0.10508151500713984</v>
      </c>
      <c r="HI109" s="86">
        <f t="shared" si="138"/>
        <v>9.0751969033816396E-2</v>
      </c>
      <c r="HJ109" s="86">
        <f t="shared" si="138"/>
        <v>2.6997927050890828E-2</v>
      </c>
      <c r="HK109" s="86">
        <f t="shared" si="138"/>
        <v>9.9998015212226857E-3</v>
      </c>
      <c r="HL109" s="86">
        <f t="shared" si="138"/>
        <v>6.0515025097323434E-2</v>
      </c>
      <c r="HM109" s="86">
        <f t="shared" si="138"/>
        <v>4.7375075984561636E-2</v>
      </c>
      <c r="HN109" s="86">
        <f t="shared" si="138"/>
        <v>0.13358515556505385</v>
      </c>
      <c r="HO109" s="86">
        <f t="shared" si="138"/>
        <v>0.27472206043051389</v>
      </c>
      <c r="HP109" s="86">
        <f t="shared" si="138"/>
        <v>0.25230170255193496</v>
      </c>
      <c r="HQ109" s="86">
        <f t="shared" si="138"/>
        <v>1.6162706369789757E-2</v>
      </c>
      <c r="HS109" s="86">
        <f t="shared" si="129"/>
        <v>2.2552636550459989E-15</v>
      </c>
      <c r="HT109" s="86">
        <f t="shared" si="129"/>
        <v>3.3233747360756218E-15</v>
      </c>
      <c r="HU109" s="86">
        <f t="shared" si="129"/>
        <v>3.1577816498302644E-16</v>
      </c>
      <c r="HV109" s="86">
        <f t="shared" si="129"/>
        <v>1.6335829169182447E-16</v>
      </c>
      <c r="HW109" s="86">
        <f t="shared" si="129"/>
        <v>1.0072116610827226E-15</v>
      </c>
      <c r="HX109" s="86">
        <f t="shared" si="129"/>
        <v>3.601934576113385E-19</v>
      </c>
      <c r="HY109" s="86">
        <f t="shared" si="129"/>
        <v>5.0255549651623379E-17</v>
      </c>
      <c r="HZ109" s="86">
        <f t="shared" si="129"/>
        <v>1.250548453608777E-17</v>
      </c>
      <c r="IA109" s="86">
        <f t="shared" si="129"/>
        <v>1.2171373846211624E-18</v>
      </c>
      <c r="IB109" s="86">
        <f t="shared" si="129"/>
        <v>5.2620562135274136E-18</v>
      </c>
      <c r="IC109" s="86">
        <f t="shared" si="129"/>
        <v>1.6331212759755061E-16</v>
      </c>
      <c r="ID109" s="86">
        <f t="shared" si="129"/>
        <v>3.2965041056700039E-19</v>
      </c>
      <c r="IE109" s="86">
        <f t="shared" si="129"/>
        <v>7.1241574228328296E-19</v>
      </c>
      <c r="IF109" s="86">
        <f t="shared" si="129"/>
        <v>3.1825857863845342E-11</v>
      </c>
      <c r="IG109" s="86">
        <f t="shared" si="129"/>
        <v>1.0196524739976716E-7</v>
      </c>
      <c r="II109" s="86">
        <f t="shared" si="130"/>
        <v>1.4183346836962009E-100</v>
      </c>
      <c r="IJ109" s="86">
        <f t="shared" si="130"/>
        <v>1.4945631450976366E-102</v>
      </c>
      <c r="IK109" s="86">
        <f t="shared" si="130"/>
        <v>3.6976855394177374E-121</v>
      </c>
      <c r="IL109" s="86">
        <f t="shared" si="130"/>
        <v>8.4233744188438218E-118</v>
      </c>
      <c r="IM109" s="86">
        <f t="shared" si="130"/>
        <v>8.2942713079396384E-109</v>
      </c>
      <c r="IN109" s="86">
        <f t="shared" si="130"/>
        <v>3.6135113892605849E-133</v>
      </c>
      <c r="IO109" s="86">
        <f t="shared" si="130"/>
        <v>1.6200677065725303E-115</v>
      </c>
      <c r="IP109" s="86">
        <f t="shared" si="130"/>
        <v>1.9758397456629069E-123</v>
      </c>
      <c r="IQ109" s="86">
        <f t="shared" si="130"/>
        <v>3.2373481220076856E-130</v>
      </c>
      <c r="IR109" s="86">
        <f t="shared" si="130"/>
        <v>2.7652399465707947E-126</v>
      </c>
      <c r="IS109" s="86">
        <f t="shared" si="130"/>
        <v>1.6944948245934879E-115</v>
      </c>
      <c r="IT109" s="86">
        <f t="shared" si="130"/>
        <v>2.1302491957387611E-131</v>
      </c>
      <c r="IU109" s="86">
        <f t="shared" si="130"/>
        <v>9.1218223531130766E-129</v>
      </c>
      <c r="IV109" s="86">
        <f t="shared" si="130"/>
        <v>6.9695346261834352E-62</v>
      </c>
      <c r="IW109" s="86">
        <f t="shared" si="130"/>
        <v>1.800100187728461E-29</v>
      </c>
      <c r="IY109" s="86">
        <f t="shared" si="131"/>
        <v>0.2008591847723267</v>
      </c>
      <c r="IZ109" s="86">
        <f t="shared" si="131"/>
        <v>0.16014126749188132</v>
      </c>
      <c r="JA109" s="86">
        <f t="shared" si="131"/>
        <v>0.15542684843834259</v>
      </c>
      <c r="JB109" s="86">
        <f t="shared" si="131"/>
        <v>6.1778274129145071E-2</v>
      </c>
      <c r="JC109" s="86">
        <f t="shared" si="131"/>
        <v>4.2654139089499978E-2</v>
      </c>
      <c r="JD109" s="86">
        <f t="shared" si="131"/>
        <v>0.10508151500713984</v>
      </c>
      <c r="JE109" s="86">
        <f t="shared" si="131"/>
        <v>9.0751969033816451E-2</v>
      </c>
      <c r="JF109" s="86">
        <f t="shared" si="131"/>
        <v>2.6997927050890842E-2</v>
      </c>
      <c r="JG109" s="86">
        <f t="shared" si="131"/>
        <v>9.9998015212226874E-3</v>
      </c>
      <c r="JH109" s="86">
        <f t="shared" si="131"/>
        <v>6.0515025097323441E-2</v>
      </c>
      <c r="JI109" s="86">
        <f t="shared" si="131"/>
        <v>4.7375075984561803E-2</v>
      </c>
      <c r="JJ109" s="86">
        <f t="shared" si="131"/>
        <v>0.13358515556505385</v>
      </c>
      <c r="JK109" s="86">
        <f t="shared" si="131"/>
        <v>0.27472206043051439</v>
      </c>
      <c r="JL109" s="86">
        <f t="shared" si="131"/>
        <v>0.25230170258376083</v>
      </c>
      <c r="JM109" s="86">
        <f t="shared" si="131"/>
        <v>1.6162808335037155E-2</v>
      </c>
    </row>
    <row r="110" spans="2:273" x14ac:dyDescent="0.25">
      <c r="B110" s="2">
        <v>83</v>
      </c>
      <c r="C110" s="37">
        <v>105.91500000000001</v>
      </c>
      <c r="D110" s="37">
        <v>104.69499999999999</v>
      </c>
      <c r="E110" s="37">
        <v>104.35599999999999</v>
      </c>
      <c r="F110" s="37">
        <v>106.627</v>
      </c>
      <c r="G110" s="37">
        <v>107.898</v>
      </c>
      <c r="H110" s="37">
        <v>107.288</v>
      </c>
      <c r="I110" s="37">
        <v>107.22</v>
      </c>
      <c r="J110" s="37">
        <v>108.61</v>
      </c>
      <c r="K110" s="37">
        <v>106.47499999999999</v>
      </c>
      <c r="L110" s="37">
        <v>107.39</v>
      </c>
      <c r="M110" s="37">
        <v>110.64400000000001</v>
      </c>
      <c r="N110" s="37">
        <v>113.508</v>
      </c>
      <c r="O110" s="37">
        <v>122.746</v>
      </c>
      <c r="P110" s="37">
        <v>119.881</v>
      </c>
      <c r="Q110" s="37">
        <v>115.22</v>
      </c>
      <c r="S110" s="4">
        <f t="shared" si="132"/>
        <v>116.70911339986631</v>
      </c>
      <c r="T110" s="4">
        <f t="shared" si="132"/>
        <v>112.54199329039363</v>
      </c>
      <c r="U110" s="4">
        <f t="shared" si="132"/>
        <v>112.12853041646896</v>
      </c>
      <c r="V110" s="4">
        <f t="shared" si="132"/>
        <v>109.12523553532478</v>
      </c>
      <c r="W110" s="4">
        <f t="shared" si="132"/>
        <v>108.7565193802738</v>
      </c>
      <c r="X110" s="4">
        <f t="shared" si="132"/>
        <v>110.34948948715299</v>
      </c>
      <c r="Y110" s="4">
        <f t="shared" si="132"/>
        <v>110.5071831613627</v>
      </c>
      <c r="Z110" s="4">
        <f t="shared" si="132"/>
        <v>108.9756896748636</v>
      </c>
      <c r="AA110" s="4">
        <f t="shared" si="132"/>
        <v>108.61660268674586</v>
      </c>
      <c r="AB110" s="4">
        <f t="shared" si="132"/>
        <v>111.78130801058384</v>
      </c>
      <c r="AC110" s="4">
        <f t="shared" si="132"/>
        <v>113.73087287097498</v>
      </c>
      <c r="AD110" s="4">
        <f t="shared" si="132"/>
        <v>117.65305512398152</v>
      </c>
      <c r="AE110" s="4">
        <f t="shared" si="132"/>
        <v>129.41046031310117</v>
      </c>
      <c r="AF110" s="4">
        <f t="shared" si="132"/>
        <v>124.69231105028656</v>
      </c>
      <c r="AG110" s="4">
        <f t="shared" si="132"/>
        <v>118.41555465643414</v>
      </c>
      <c r="AI110" s="4">
        <f t="shared" si="133"/>
        <v>-10.794113399866305</v>
      </c>
      <c r="AJ110" s="4">
        <f t="shared" si="133"/>
        <v>-7.846993290393641</v>
      </c>
      <c r="AK110" s="4">
        <f t="shared" si="133"/>
        <v>-7.7725304164689675</v>
      </c>
      <c r="AL110" s="4">
        <f t="shared" si="133"/>
        <v>-2.4982355353247812</v>
      </c>
      <c r="AM110" s="4">
        <f t="shared" si="133"/>
        <v>-0.8585193802738047</v>
      </c>
      <c r="AN110" s="4">
        <f t="shared" si="133"/>
        <v>-3.061489487152997</v>
      </c>
      <c r="AO110" s="4">
        <f t="shared" si="133"/>
        <v>-3.2871831613627052</v>
      </c>
      <c r="AP110" s="4">
        <f t="shared" si="133"/>
        <v>-0.36568967486360293</v>
      </c>
      <c r="AQ110" s="4">
        <f t="shared" si="133"/>
        <v>-2.1416026867458697</v>
      </c>
      <c r="AR110" s="4">
        <f t="shared" si="133"/>
        <v>-4.3913080105838418</v>
      </c>
      <c r="AS110" s="4">
        <f t="shared" si="133"/>
        <v>-3.0868728709749718</v>
      </c>
      <c r="AT110" s="4">
        <f t="shared" si="133"/>
        <v>-4.1450551239815212</v>
      </c>
      <c r="AU110" s="4">
        <f t="shared" si="133"/>
        <v>-6.6644603131011735</v>
      </c>
      <c r="AV110" s="4">
        <f t="shared" si="133"/>
        <v>-4.8113110502865624</v>
      </c>
      <c r="AW110" s="4">
        <f t="shared" si="133"/>
        <v>-3.1955546564341404</v>
      </c>
      <c r="AY110" s="2">
        <f t="shared" ref="AY110:BM126" si="139">IF(OR($B110 &lt; C$230, $B110 &gt; C$233), #N/A, ((1-FG110)*DK110) + (FG110 - FW110)*EA110 + (FW110*EQ110))</f>
        <v>109.47142144540881</v>
      </c>
      <c r="AZ110" s="2">
        <f t="shared" si="139"/>
        <v>107.79577784517434</v>
      </c>
      <c r="BA110" s="2">
        <f t="shared" si="139"/>
        <v>107.81014923383616</v>
      </c>
      <c r="BB110" s="2">
        <f t="shared" si="139"/>
        <v>108.05332078984804</v>
      </c>
      <c r="BC110" s="2">
        <f t="shared" si="139"/>
        <v>108.19800011595859</v>
      </c>
      <c r="BD110" s="2">
        <f t="shared" si="139"/>
        <v>108.0399359523372</v>
      </c>
      <c r="BE110" s="2">
        <f t="shared" si="139"/>
        <v>108.72394824522991</v>
      </c>
      <c r="BF110" s="2">
        <f t="shared" si="139"/>
        <v>108.71273324071751</v>
      </c>
      <c r="BG110" s="2">
        <f t="shared" si="139"/>
        <v>108.55438108698559</v>
      </c>
      <c r="BH110" s="2">
        <f t="shared" si="139"/>
        <v>110.73041997035695</v>
      </c>
      <c r="BI110" s="2">
        <f t="shared" si="139"/>
        <v>113.03490834070486</v>
      </c>
      <c r="BJ110" s="2">
        <f t="shared" si="139"/>
        <v>114.40340431307567</v>
      </c>
      <c r="BK110" s="2">
        <f t="shared" si="139"/>
        <v>116.72232487045765</v>
      </c>
      <c r="BL110" s="2">
        <f t="shared" si="139"/>
        <v>116.14175796820309</v>
      </c>
      <c r="BM110" s="2">
        <f t="shared" si="139"/>
        <v>118.32803528551605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107.898</v>
      </c>
      <c r="CJ110" s="2" t="str">
        <f t="shared" si="140"/>
        <v/>
      </c>
      <c r="CK110" s="2" t="str">
        <f t="shared" si="140"/>
        <v/>
      </c>
      <c r="CL110" s="2">
        <f t="shared" si="140"/>
        <v>108.61</v>
      </c>
      <c r="CM110" s="2">
        <f t="shared" si="140"/>
        <v>106.47499999999999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115.22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107.898</v>
      </c>
      <c r="CZ110" s="2" t="str">
        <f t="shared" si="115"/>
        <v/>
      </c>
      <c r="DA110" s="2" t="str">
        <f t="shared" si="116"/>
        <v/>
      </c>
      <c r="DB110" s="2">
        <f t="shared" si="117"/>
        <v>108.61</v>
      </c>
      <c r="DC110" s="2">
        <f t="shared" si="118"/>
        <v>106.47499999999999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115.22</v>
      </c>
      <c r="DK110" s="2">
        <f t="shared" si="134"/>
        <v>137.71518170731707</v>
      </c>
      <c r="DL110" s="2">
        <f t="shared" si="134"/>
        <v>122.93067921727398</v>
      </c>
      <c r="DM110" s="2">
        <f t="shared" si="134"/>
        <v>125.86731923076924</v>
      </c>
      <c r="DN110" s="2">
        <f t="shared" si="134"/>
        <v>126.04569990619137</v>
      </c>
      <c r="DO110" s="2">
        <f t="shared" si="134"/>
        <v>131.72261444652909</v>
      </c>
      <c r="DP110" s="2">
        <f t="shared" si="134"/>
        <v>128.57738406827883</v>
      </c>
      <c r="DQ110" s="2">
        <f t="shared" si="134"/>
        <v>127.14729946018892</v>
      </c>
      <c r="DR110" s="2">
        <f t="shared" si="134"/>
        <v>128.19831272568118</v>
      </c>
      <c r="DS110" s="2">
        <f t="shared" si="134"/>
        <v>126.79098375350137</v>
      </c>
      <c r="DT110" s="2">
        <f t="shared" si="134"/>
        <v>128.49138549075391</v>
      </c>
      <c r="DU110" s="2">
        <f t="shared" si="134"/>
        <v>132.37251425891179</v>
      </c>
      <c r="DV110" s="2">
        <f t="shared" si="134"/>
        <v>131.7381948790896</v>
      </c>
      <c r="DW110" s="2">
        <f t="shared" si="134"/>
        <v>137.81381411411414</v>
      </c>
      <c r="DX110" s="2">
        <f t="shared" si="134"/>
        <v>137.70773487773488</v>
      </c>
      <c r="DY110" s="2">
        <f t="shared" si="134"/>
        <v>138.8829530589544</v>
      </c>
      <c r="EA110" s="2">
        <f t="shared" si="94"/>
        <v>108.8909624899314</v>
      </c>
      <c r="EB110" s="2">
        <f t="shared" si="94"/>
        <v>107.47042252866015</v>
      </c>
      <c r="EC110" s="2">
        <f t="shared" si="94"/>
        <v>107.40443948586869</v>
      </c>
      <c r="ED110" s="2">
        <f t="shared" si="94"/>
        <v>107.68699580012921</v>
      </c>
      <c r="EE110" s="2">
        <f t="shared" si="94"/>
        <v>107.7577080392772</v>
      </c>
      <c r="EF110" s="2">
        <f t="shared" si="94"/>
        <v>107.55868785513579</v>
      </c>
      <c r="EG110" s="2">
        <f t="shared" si="94"/>
        <v>108.32563988800342</v>
      </c>
      <c r="EH110" s="2">
        <f t="shared" si="94"/>
        <v>108.2752392034549</v>
      </c>
      <c r="EI110" s="2">
        <f t="shared" si="94"/>
        <v>108.11383407276588</v>
      </c>
      <c r="EJ110" s="2">
        <f t="shared" si="94"/>
        <v>110.33311495802336</v>
      </c>
      <c r="EK110" s="2">
        <f t="shared" si="94"/>
        <v>112.64164371200965</v>
      </c>
      <c r="EL110" s="2">
        <f t="shared" si="94"/>
        <v>113.98986170939392</v>
      </c>
      <c r="EM110" s="2">
        <f t="shared" si="135"/>
        <v>116.21962367577827</v>
      </c>
      <c r="EN110" s="2">
        <f t="shared" si="135"/>
        <v>115.61065041009903</v>
      </c>
      <c r="EO110" s="2">
        <f t="shared" si="135"/>
        <v>117.78130921541944</v>
      </c>
      <c r="EQ110" s="2">
        <f t="shared" si="136"/>
        <v>109.0920731650827</v>
      </c>
      <c r="ER110" s="2">
        <f t="shared" si="136"/>
        <v>107.58408657152967</v>
      </c>
      <c r="ES110" s="2">
        <f t="shared" si="136"/>
        <v>107.25559749200114</v>
      </c>
      <c r="ET110" s="2">
        <f t="shared" si="136"/>
        <v>107.81793739100212</v>
      </c>
      <c r="EU110" s="2">
        <f t="shared" si="136"/>
        <v>107.3978657399677</v>
      </c>
      <c r="EV110" s="2">
        <f t="shared" si="136"/>
        <v>107.81428925244823</v>
      </c>
      <c r="EW110" s="2">
        <f t="shared" si="136"/>
        <v>108.74940147495754</v>
      </c>
      <c r="EX110" s="2">
        <f t="shared" si="136"/>
        <v>108.37229856306546</v>
      </c>
      <c r="EY110" s="2">
        <f t="shared" si="136"/>
        <v>108.24655302033054</v>
      </c>
      <c r="EZ110" s="2">
        <f t="shared" si="136"/>
        <v>110.25005205056254</v>
      </c>
      <c r="FA110" s="2">
        <f t="shared" si="136"/>
        <v>112.37019828425453</v>
      </c>
      <c r="FB110" s="2">
        <f t="shared" si="136"/>
        <v>114.00703342684071</v>
      </c>
      <c r="FC110" s="2">
        <f t="shared" si="136"/>
        <v>116.14511591020795</v>
      </c>
      <c r="FD110" s="2">
        <f t="shared" si="136"/>
        <v>116.01165163568483</v>
      </c>
      <c r="FE110" s="2">
        <f t="shared" si="136"/>
        <v>117.94348423265704</v>
      </c>
      <c r="FG110" s="2">
        <f t="shared" si="137"/>
        <v>0.97990627938973995</v>
      </c>
      <c r="FH110" s="2">
        <f t="shared" si="137"/>
        <v>0.97901480739757141</v>
      </c>
      <c r="FI110" s="2">
        <f t="shared" si="137"/>
        <v>0.9779773910645132</v>
      </c>
      <c r="FJ110" s="2">
        <f t="shared" si="137"/>
        <v>0.98009232483740039</v>
      </c>
      <c r="FK110" s="2">
        <f t="shared" si="137"/>
        <v>0.9815269239339065</v>
      </c>
      <c r="FL110" s="2">
        <f t="shared" si="137"/>
        <v>0.97718217156488263</v>
      </c>
      <c r="FM110" s="2">
        <f t="shared" si="137"/>
        <v>0.97898400476102743</v>
      </c>
      <c r="FN110" s="2">
        <f t="shared" si="137"/>
        <v>0.978074342587685</v>
      </c>
      <c r="FO110" s="2">
        <f t="shared" si="137"/>
        <v>0.97646625115288799</v>
      </c>
      <c r="FP110" s="2">
        <f t="shared" si="137"/>
        <v>0.97808489532197829</v>
      </c>
      <c r="FQ110" s="2">
        <f t="shared" si="137"/>
        <v>0.97996740310990371</v>
      </c>
      <c r="FR110" s="2">
        <f t="shared" si="137"/>
        <v>0.97670585901713203</v>
      </c>
      <c r="FS110" s="2">
        <f t="shared" si="137"/>
        <v>0.97670066119014742</v>
      </c>
      <c r="FT110" s="2">
        <f t="shared" si="137"/>
        <v>0.97603856537603095</v>
      </c>
      <c r="FU110" s="2">
        <f t="shared" si="137"/>
        <v>0.97411718509576828</v>
      </c>
      <c r="FW110" s="2">
        <f t="shared" ref="FW110:GK126" si="141">POWER(10,($B110-C$232)/C$229)/(1+POWER(10,($B110-C$232)/C$229))</f>
        <v>6.3305824687385414E-3</v>
      </c>
      <c r="FX110" s="2">
        <f t="shared" si="141"/>
        <v>8.083930480233318E-3</v>
      </c>
      <c r="FY110" s="2">
        <f t="shared" si="141"/>
        <v>5.9864320159029568E-3</v>
      </c>
      <c r="FZ110" s="2">
        <f t="shared" si="141"/>
        <v>6.4599182232739048E-3</v>
      </c>
      <c r="GA110" s="2">
        <f t="shared" si="141"/>
        <v>6.7069999864462449E-3</v>
      </c>
      <c r="GB110" s="2">
        <f t="shared" si="141"/>
        <v>6.4439909068745747E-3</v>
      </c>
      <c r="GC110" s="2">
        <f t="shared" si="141"/>
        <v>6.4952778935264003E-3</v>
      </c>
      <c r="GD110" s="2">
        <f t="shared" si="141"/>
        <v>6.8777768222236897E-3</v>
      </c>
      <c r="GE110" s="2">
        <f t="shared" si="141"/>
        <v>7.5623298087698805E-3</v>
      </c>
      <c r="GF110" s="2">
        <f t="shared" si="141"/>
        <v>7.649469329341174E-3</v>
      </c>
      <c r="GG110" s="2">
        <f t="shared" si="141"/>
        <v>7.3530332710646231E-3</v>
      </c>
      <c r="GH110" s="2">
        <f t="shared" si="141"/>
        <v>6.4308428253895943E-3</v>
      </c>
      <c r="GI110" s="2">
        <f t="shared" si="141"/>
        <v>5.7599991705236308E-3</v>
      </c>
      <c r="GJ110" s="2">
        <f t="shared" si="141"/>
        <v>4.0641104029008066E-3</v>
      </c>
      <c r="GK110" s="2">
        <f t="shared" si="141"/>
        <v>3.4291861277690465E-3</v>
      </c>
      <c r="GM110" s="86">
        <f t="shared" ref="GM110:HA126" si="142" xml:space="preserve"> _xlfn.NORM.DIST($B110, C$7, ABS(C$11), TRUE) * _xlfn.NORM.DIST(($B110 - C$7)*C$15, 0, ABS(C$11), TRUE) * 2</f>
        <v>2.2251709880969977E-22</v>
      </c>
      <c r="GN110" s="86">
        <f t="shared" si="142"/>
        <v>4.909345289155969E-25</v>
      </c>
      <c r="GO110" s="86">
        <f t="shared" si="142"/>
        <v>1.0376841096945285E-28</v>
      </c>
      <c r="GP110" s="86">
        <f t="shared" si="142"/>
        <v>1.7733265742419885E-40</v>
      </c>
      <c r="GQ110" s="86">
        <f t="shared" si="142"/>
        <v>6.5971192306769926E-47</v>
      </c>
      <c r="GR110" s="86">
        <f t="shared" si="142"/>
        <v>2.5695376485303489E-40</v>
      </c>
      <c r="GS110" s="86">
        <f t="shared" si="142"/>
        <v>3.8159065228039429E-43</v>
      </c>
      <c r="GT110" s="86">
        <f t="shared" si="142"/>
        <v>4.26880986687104E-47</v>
      </c>
      <c r="GU110" s="86">
        <f t="shared" si="142"/>
        <v>3.9738797755419264E-49</v>
      </c>
      <c r="GV110" s="86">
        <f t="shared" si="142"/>
        <v>1.0260060956302024E-34</v>
      </c>
      <c r="GW110" s="86">
        <f t="shared" si="142"/>
        <v>7.0709300859412978E-36</v>
      </c>
      <c r="GX110" s="86">
        <f t="shared" si="142"/>
        <v>1.838986794475556E-30</v>
      </c>
      <c r="GY110" s="86">
        <f t="shared" si="142"/>
        <v>2.4054974803449153E-17</v>
      </c>
      <c r="GZ110" s="86">
        <f t="shared" si="142"/>
        <v>2.1674258599315943E-26</v>
      </c>
      <c r="HA110" s="86">
        <f t="shared" si="142"/>
        <v>3.1105739648201927E-44</v>
      </c>
      <c r="HC110" s="86">
        <f t="shared" si="73"/>
        <v>9.5145045750261989E-2</v>
      </c>
      <c r="HD110" s="86">
        <f t="shared" si="73"/>
        <v>7.32421627673778E-2</v>
      </c>
      <c r="HE110" s="86">
        <f t="shared" si="73"/>
        <v>6.2672609186898029E-2</v>
      </c>
      <c r="HF110" s="86">
        <f t="shared" si="73"/>
        <v>1.8009511596440649E-2</v>
      </c>
      <c r="HG110" s="86">
        <f t="shared" si="73"/>
        <v>9.1737571550040541E-3</v>
      </c>
      <c r="HH110" s="86">
        <f t="shared" si="73"/>
        <v>3.5324807469015104E-2</v>
      </c>
      <c r="HI110" s="86">
        <f t="shared" si="138"/>
        <v>2.5746230795685738E-2</v>
      </c>
      <c r="HJ110" s="86">
        <f t="shared" si="138"/>
        <v>4.8246702631540217E-3</v>
      </c>
      <c r="HK110" s="86">
        <f t="shared" si="138"/>
        <v>1.250454655223451E-3</v>
      </c>
      <c r="HL110" s="86">
        <f t="shared" si="138"/>
        <v>2.0256255782079419E-2</v>
      </c>
      <c r="HM110" s="86">
        <f t="shared" si="138"/>
        <v>1.2610367323738887E-2</v>
      </c>
      <c r="HN110" s="86">
        <f t="shared" si="138"/>
        <v>5.4259114377121546E-2</v>
      </c>
      <c r="HO110" s="86">
        <f t="shared" si="138"/>
        <v>0.16187893401281689</v>
      </c>
      <c r="HP110" s="86">
        <f t="shared" si="138"/>
        <v>0.1221754907052084</v>
      </c>
      <c r="HQ110" s="86">
        <f t="shared" si="138"/>
        <v>2.6818350381122417E-3</v>
      </c>
      <c r="HS110" s="86">
        <f t="shared" ref="HS110:IG126" si="143" xml:space="preserve"> _xlfn.NORM.DIST($B110, C$9, ABS(C$13), TRUE) * _xlfn.NORM.DIST(($B110 - C$9)*C$17, 0, ABS(C$13), TRUE) * 2</f>
        <v>1.7298632640520891E-14</v>
      </c>
      <c r="HT110" s="86">
        <f t="shared" si="143"/>
        <v>2.8416058436267811E-14</v>
      </c>
      <c r="HU110" s="86">
        <f t="shared" si="143"/>
        <v>3.0840046240119714E-15</v>
      </c>
      <c r="HV110" s="86">
        <f t="shared" si="143"/>
        <v>1.6326186688830167E-15</v>
      </c>
      <c r="HW110" s="86">
        <f t="shared" si="143"/>
        <v>8.8183880005861415E-15</v>
      </c>
      <c r="HX110" s="86">
        <f t="shared" si="143"/>
        <v>5.1108890691326515E-18</v>
      </c>
      <c r="HY110" s="86">
        <f t="shared" si="143"/>
        <v>5.1148912810267209E-16</v>
      </c>
      <c r="HZ110" s="86">
        <f t="shared" si="143"/>
        <v>1.4807695418355392E-16</v>
      </c>
      <c r="IA110" s="86">
        <f t="shared" si="143"/>
        <v>1.7504283214174599E-17</v>
      </c>
      <c r="IB110" s="86">
        <f t="shared" si="143"/>
        <v>6.9613454309768629E-17</v>
      </c>
      <c r="IC110" s="86">
        <f t="shared" si="143"/>
        <v>1.6917294735319512E-15</v>
      </c>
      <c r="ID110" s="86">
        <f t="shared" si="143"/>
        <v>4.6039479109000931E-18</v>
      </c>
      <c r="IE110" s="86">
        <f t="shared" si="143"/>
        <v>8.9582279541380144E-18</v>
      </c>
      <c r="IF110" s="86">
        <f t="shared" si="143"/>
        <v>1.1712563188768671E-10</v>
      </c>
      <c r="IG110" s="86">
        <f t="shared" si="143"/>
        <v>2.3339937770953486E-7</v>
      </c>
      <c r="II110" s="86">
        <f t="shared" ref="II110:IW126" si="144" xml:space="preserve"> _xlfn.NORM.DIST($B110, C$10, ABS(C$14), TRUE) * _xlfn.NORM.DIST(($B110 - C$10)*C$18, 0, ABS(C$14), TRUE) * 2</f>
        <v>4.4640058504799153E-97</v>
      </c>
      <c r="IJ110" s="86">
        <f t="shared" si="144"/>
        <v>8.3171125864451116E-99</v>
      </c>
      <c r="IK110" s="86">
        <f t="shared" si="144"/>
        <v>5.6116474201609966E-117</v>
      </c>
      <c r="IL110" s="86">
        <f t="shared" si="144"/>
        <v>1.1200246731089985E-113</v>
      </c>
      <c r="IM110" s="86">
        <f t="shared" si="144"/>
        <v>5.6357732554947926E-105</v>
      </c>
      <c r="IN110" s="86">
        <f t="shared" si="144"/>
        <v>1.6810120371207939E-128</v>
      </c>
      <c r="IO110" s="86">
        <f t="shared" si="144"/>
        <v>1.8047230487263956E-111</v>
      </c>
      <c r="IP110" s="86">
        <f t="shared" si="144"/>
        <v>4.7090023343564629E-119</v>
      </c>
      <c r="IQ110" s="86">
        <f t="shared" si="144"/>
        <v>1.6578818242677452E-125</v>
      </c>
      <c r="IR110" s="86">
        <f t="shared" si="144"/>
        <v>1.0410742238434567E-121</v>
      </c>
      <c r="IS110" s="86">
        <f t="shared" si="144"/>
        <v>2.373640652883476E-111</v>
      </c>
      <c r="IT110" s="86">
        <f t="shared" si="144"/>
        <v>8.5378269390014724E-127</v>
      </c>
      <c r="IU110" s="86">
        <f t="shared" si="144"/>
        <v>2.3716930484305911E-124</v>
      </c>
      <c r="IV110" s="86">
        <f t="shared" si="144"/>
        <v>6.3779136490942003E-60</v>
      </c>
      <c r="IW110" s="86">
        <f t="shared" si="144"/>
        <v>1.37053757142916E-28</v>
      </c>
      <c r="IY110" s="86">
        <f t="shared" ref="IY110:JM126" si="145">GM110+HC110+HS110+II110</f>
        <v>9.5145045750279281E-2</v>
      </c>
      <c r="IZ110" s="86">
        <f t="shared" si="145"/>
        <v>7.3242162767406221E-2</v>
      </c>
      <c r="JA110" s="86">
        <f t="shared" si="145"/>
        <v>6.267260918690111E-2</v>
      </c>
      <c r="JB110" s="86">
        <f t="shared" si="145"/>
        <v>1.8009511596442283E-2</v>
      </c>
      <c r="JC110" s="86">
        <f t="shared" si="145"/>
        <v>9.1737571550128717E-3</v>
      </c>
      <c r="JD110" s="86">
        <f t="shared" si="145"/>
        <v>3.5324807469015111E-2</v>
      </c>
      <c r="JE110" s="86">
        <f t="shared" si="145"/>
        <v>2.5746230795686248E-2</v>
      </c>
      <c r="JF110" s="86">
        <f t="shared" si="145"/>
        <v>4.82467026315417E-3</v>
      </c>
      <c r="JG110" s="86">
        <f t="shared" si="145"/>
        <v>1.2504546552234686E-3</v>
      </c>
      <c r="JH110" s="86">
        <f t="shared" si="145"/>
        <v>2.0256255782079489E-2</v>
      </c>
      <c r="JI110" s="86">
        <f t="shared" si="145"/>
        <v>1.2610367323740579E-2</v>
      </c>
      <c r="JJ110" s="86">
        <f t="shared" si="145"/>
        <v>5.4259114377121553E-2</v>
      </c>
      <c r="JK110" s="86">
        <f t="shared" si="145"/>
        <v>0.16187893401281692</v>
      </c>
      <c r="JL110" s="86">
        <f t="shared" si="145"/>
        <v>0.12217549082233403</v>
      </c>
      <c r="JM110" s="86">
        <f t="shared" si="145"/>
        <v>2.6820684374899511E-3</v>
      </c>
    </row>
    <row r="111" spans="2:273" x14ac:dyDescent="0.25">
      <c r="B111" s="2">
        <v>84</v>
      </c>
      <c r="C111" s="37">
        <v>105.458</v>
      </c>
      <c r="D111" s="37">
        <v>105.831</v>
      </c>
      <c r="E111" s="37">
        <v>105.22</v>
      </c>
      <c r="F111" s="37">
        <v>107.18600000000001</v>
      </c>
      <c r="G111" s="37">
        <v>106.136</v>
      </c>
      <c r="H111" s="37">
        <v>105.15300000000001</v>
      </c>
      <c r="I111" s="37">
        <v>108.03400000000001</v>
      </c>
      <c r="J111" s="37">
        <v>107.627</v>
      </c>
      <c r="K111" s="37">
        <v>106.983</v>
      </c>
      <c r="L111" s="37">
        <v>108.30500000000001</v>
      </c>
      <c r="M111" s="37">
        <v>110.22</v>
      </c>
      <c r="N111" s="37">
        <v>113.22</v>
      </c>
      <c r="O111" s="37">
        <v>115.91500000000001</v>
      </c>
      <c r="P111" s="37">
        <v>114.712</v>
      </c>
      <c r="Q111" s="37">
        <v>116.712</v>
      </c>
      <c r="S111" s="4">
        <f t="shared" si="132"/>
        <v>111.72301051849551</v>
      </c>
      <c r="T111" s="4">
        <f t="shared" si="132"/>
        <v>109.20551847783811</v>
      </c>
      <c r="U111" s="4">
        <f t="shared" si="132"/>
        <v>108.82816114596559</v>
      </c>
      <c r="V111" s="4">
        <f t="shared" si="132"/>
        <v>108.15877930921064</v>
      </c>
      <c r="W111" s="4">
        <f t="shared" si="132"/>
        <v>108.13781324241884</v>
      </c>
      <c r="X111" s="4">
        <f t="shared" si="132"/>
        <v>108.44185580972868</v>
      </c>
      <c r="Y111" s="4">
        <f t="shared" si="132"/>
        <v>108.97185369546681</v>
      </c>
      <c r="Z111" s="4">
        <f t="shared" si="132"/>
        <v>108.67707419305862</v>
      </c>
      <c r="AA111" s="4">
        <f t="shared" si="132"/>
        <v>108.46734582739758</v>
      </c>
      <c r="AB111" s="4">
        <f t="shared" si="132"/>
        <v>110.8469018019514</v>
      </c>
      <c r="AC111" s="4">
        <f t="shared" si="132"/>
        <v>113.01351866882852</v>
      </c>
      <c r="AD111" s="4">
        <f t="shared" si="132"/>
        <v>115.14629673903772</v>
      </c>
      <c r="AE111" s="4">
        <f t="shared" si="132"/>
        <v>121.97743686030722</v>
      </c>
      <c r="AF111" s="4">
        <f t="shared" si="132"/>
        <v>118.78503387195943</v>
      </c>
      <c r="AG111" s="4">
        <f t="shared" si="132"/>
        <v>118.24615045441546</v>
      </c>
      <c r="AI111" s="4">
        <f t="shared" si="133"/>
        <v>-6.2650105184955152</v>
      </c>
      <c r="AJ111" s="4">
        <f t="shared" si="133"/>
        <v>-3.3745184778381088</v>
      </c>
      <c r="AK111" s="4">
        <f t="shared" si="133"/>
        <v>-3.608161145965596</v>
      </c>
      <c r="AL111" s="4">
        <f t="shared" si="133"/>
        <v>-0.97277930921063671</v>
      </c>
      <c r="AM111" s="4">
        <f t="shared" si="133"/>
        <v>-2.0018132424188479</v>
      </c>
      <c r="AN111" s="4">
        <f t="shared" si="133"/>
        <v>-3.2888558097286733</v>
      </c>
      <c r="AO111" s="4">
        <f t="shared" si="133"/>
        <v>-0.93785369546679931</v>
      </c>
      <c r="AP111" s="4">
        <f t="shared" si="133"/>
        <v>-1.0500741930586202</v>
      </c>
      <c r="AQ111" s="4">
        <f t="shared" si="133"/>
        <v>-1.4843458273975756</v>
      </c>
      <c r="AR111" s="4">
        <f t="shared" si="133"/>
        <v>-2.541901801951397</v>
      </c>
      <c r="AS111" s="4">
        <f t="shared" si="133"/>
        <v>-2.7935186688285256</v>
      </c>
      <c r="AT111" s="4">
        <f t="shared" si="133"/>
        <v>-1.9262967390377241</v>
      </c>
      <c r="AU111" s="4">
        <f t="shared" si="133"/>
        <v>-6.0624368603072156</v>
      </c>
      <c r="AV111" s="4">
        <f t="shared" si="133"/>
        <v>-4.0730338719594243</v>
      </c>
      <c r="AW111" s="4">
        <f t="shared" si="133"/>
        <v>-1.5341504544154532</v>
      </c>
      <c r="AY111" s="2">
        <f t="shared" si="139"/>
        <v>109.34109957298378</v>
      </c>
      <c r="AZ111" s="2">
        <f t="shared" si="139"/>
        <v>107.70592957833703</v>
      </c>
      <c r="BA111" s="2">
        <f t="shared" si="139"/>
        <v>107.69190282790005</v>
      </c>
      <c r="BB111" s="2">
        <f t="shared" si="139"/>
        <v>107.96425758569656</v>
      </c>
      <c r="BC111" s="2">
        <f t="shared" si="139"/>
        <v>108.06885666531224</v>
      </c>
      <c r="BD111" s="2">
        <f t="shared" si="139"/>
        <v>107.96180565115922</v>
      </c>
      <c r="BE111" s="2">
        <f t="shared" si="139"/>
        <v>108.67168045578829</v>
      </c>
      <c r="BF111" s="2">
        <f t="shared" si="139"/>
        <v>108.65142595266745</v>
      </c>
      <c r="BG111" s="2">
        <f t="shared" si="139"/>
        <v>108.46338055750597</v>
      </c>
      <c r="BH111" s="2">
        <f t="shared" si="139"/>
        <v>110.62091351002967</v>
      </c>
      <c r="BI111" s="2">
        <f t="shared" si="139"/>
        <v>112.90024660801153</v>
      </c>
      <c r="BJ111" s="2">
        <f t="shared" si="139"/>
        <v>114.28123696101115</v>
      </c>
      <c r="BK111" s="2">
        <f t="shared" si="139"/>
        <v>116.58339743614319</v>
      </c>
      <c r="BL111" s="2">
        <f t="shared" si="139"/>
        <v>116.03035244380719</v>
      </c>
      <c r="BM111" s="2">
        <f t="shared" si="139"/>
        <v>118.2382047172089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107.18600000000001</v>
      </c>
      <c r="CI111" s="2">
        <f t="shared" si="140"/>
        <v>106.136</v>
      </c>
      <c r="CJ111" s="2">
        <f t="shared" si="140"/>
        <v>105.15300000000001</v>
      </c>
      <c r="CK111" s="2">
        <f t="shared" si="140"/>
        <v>108.03400000000001</v>
      </c>
      <c r="CL111" s="2">
        <f t="shared" si="140"/>
        <v>107.627</v>
      </c>
      <c r="CM111" s="2">
        <f t="shared" si="140"/>
        <v>106.983</v>
      </c>
      <c r="CN111" s="2">
        <f t="shared" si="140"/>
        <v>108.30500000000001</v>
      </c>
      <c r="CO111" s="2">
        <f t="shared" si="140"/>
        <v>110.22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116.712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107.18600000000001</v>
      </c>
      <c r="CY111" s="2">
        <f t="shared" si="114"/>
        <v>106.136</v>
      </c>
      <c r="CZ111" s="2">
        <f t="shared" si="115"/>
        <v>105.15300000000001</v>
      </c>
      <c r="DA111" s="2">
        <f t="shared" si="116"/>
        <v>108.03400000000001</v>
      </c>
      <c r="DB111" s="2">
        <f t="shared" si="117"/>
        <v>107.627</v>
      </c>
      <c r="DC111" s="2">
        <f t="shared" si="118"/>
        <v>106.983</v>
      </c>
      <c r="DD111" s="2">
        <f t="shared" si="119"/>
        <v>108.30500000000001</v>
      </c>
      <c r="DE111" s="2">
        <f t="shared" si="120"/>
        <v>110.22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116.712</v>
      </c>
      <c r="DK111" s="2">
        <f t="shared" si="134"/>
        <v>138.07483344947735</v>
      </c>
      <c r="DL111" s="2">
        <f t="shared" si="134"/>
        <v>123.06791018893389</v>
      </c>
      <c r="DM111" s="2">
        <f t="shared" si="134"/>
        <v>126.04982523452158</v>
      </c>
      <c r="DN111" s="2">
        <f t="shared" si="134"/>
        <v>126.23220750469044</v>
      </c>
      <c r="DO111" s="2">
        <f t="shared" si="134"/>
        <v>131.97676782363979</v>
      </c>
      <c r="DP111" s="2">
        <f t="shared" si="134"/>
        <v>128.84690848743483</v>
      </c>
      <c r="DQ111" s="2">
        <f t="shared" si="134"/>
        <v>127.35591140350876</v>
      </c>
      <c r="DR111" s="2">
        <f t="shared" si="134"/>
        <v>128.42970806433968</v>
      </c>
      <c r="DS111" s="2">
        <f t="shared" si="134"/>
        <v>127.01315490196075</v>
      </c>
      <c r="DT111" s="2">
        <f t="shared" si="134"/>
        <v>128.6883293029872</v>
      </c>
      <c r="DU111" s="2">
        <f t="shared" si="134"/>
        <v>132.59115928705438</v>
      </c>
      <c r="DV111" s="2">
        <f t="shared" si="134"/>
        <v>131.95925533428164</v>
      </c>
      <c r="DW111" s="2">
        <f t="shared" si="134"/>
        <v>138.08138708708711</v>
      </c>
      <c r="DX111" s="2">
        <f t="shared" si="134"/>
        <v>138.00363063063062</v>
      </c>
      <c r="DY111" s="2">
        <f t="shared" si="134"/>
        <v>139.1970549499444</v>
      </c>
      <c r="EA111" s="2">
        <f t="shared" si="94"/>
        <v>108.80240068100269</v>
      </c>
      <c r="EB111" s="2">
        <f t="shared" si="94"/>
        <v>107.40465845850775</v>
      </c>
      <c r="EC111" s="2">
        <f t="shared" si="94"/>
        <v>107.31582424729905</v>
      </c>
      <c r="ED111" s="2">
        <f t="shared" si="94"/>
        <v>107.62496239500321</v>
      </c>
      <c r="EE111" s="2">
        <f t="shared" si="94"/>
        <v>107.66099307716449</v>
      </c>
      <c r="EF111" s="2">
        <f t="shared" si="94"/>
        <v>107.51530702466435</v>
      </c>
      <c r="EG111" s="2">
        <f t="shared" si="94"/>
        <v>108.30299099720007</v>
      </c>
      <c r="EH111" s="2">
        <f t="shared" si="94"/>
        <v>108.24636527388159</v>
      </c>
      <c r="EI111" s="2">
        <f t="shared" si="94"/>
        <v>108.05460259760689</v>
      </c>
      <c r="EJ111" s="2">
        <f t="shared" si="94"/>
        <v>110.25237960719407</v>
      </c>
      <c r="EK111" s="2">
        <f t="shared" si="94"/>
        <v>112.53522756446557</v>
      </c>
      <c r="EL111" s="2">
        <f t="shared" si="94"/>
        <v>113.89660240881562</v>
      </c>
      <c r="EM111" s="2">
        <f t="shared" si="135"/>
        <v>116.11613946558973</v>
      </c>
      <c r="EN111" s="2">
        <f t="shared" si="135"/>
        <v>115.53664716745567</v>
      </c>
      <c r="EO111" s="2">
        <f t="shared" si="135"/>
        <v>117.72983885274171</v>
      </c>
      <c r="EQ111" s="2">
        <f t="shared" si="136"/>
        <v>108.99141558518424</v>
      </c>
      <c r="ER111" s="2">
        <f t="shared" si="136"/>
        <v>107.51100811416441</v>
      </c>
      <c r="ES111" s="2">
        <f t="shared" si="136"/>
        <v>107.1753251322382</v>
      </c>
      <c r="ET111" s="2">
        <f t="shared" si="136"/>
        <v>107.7477174189307</v>
      </c>
      <c r="EU111" s="2">
        <f t="shared" si="136"/>
        <v>107.32532529081091</v>
      </c>
      <c r="EV111" s="2">
        <f t="shared" si="136"/>
        <v>107.75501822059417</v>
      </c>
      <c r="EW111" s="2">
        <f t="shared" si="136"/>
        <v>108.70047879881153</v>
      </c>
      <c r="EX111" s="2">
        <f t="shared" si="136"/>
        <v>108.33733834486428</v>
      </c>
      <c r="EY111" s="2">
        <f t="shared" si="136"/>
        <v>108.17837544957113</v>
      </c>
      <c r="EZ111" s="2">
        <f t="shared" si="136"/>
        <v>110.17436320577958</v>
      </c>
      <c r="FA111" s="2">
        <f t="shared" si="136"/>
        <v>112.28093707116098</v>
      </c>
      <c r="FB111" s="2">
        <f t="shared" si="136"/>
        <v>113.91281280880231</v>
      </c>
      <c r="FC111" s="2">
        <f t="shared" si="136"/>
        <v>116.04549979559309</v>
      </c>
      <c r="FD111" s="2">
        <f t="shared" si="136"/>
        <v>115.91715982309795</v>
      </c>
      <c r="FE111" s="2">
        <f t="shared" si="136"/>
        <v>117.85402324062129</v>
      </c>
      <c r="FG111" s="2">
        <f t="shared" si="137"/>
        <v>0.98164185124986547</v>
      </c>
      <c r="FH111" s="2">
        <f t="shared" si="137"/>
        <v>0.98082587243920871</v>
      </c>
      <c r="FI111" s="2">
        <f t="shared" si="137"/>
        <v>0.97987614692602865</v>
      </c>
      <c r="FJ111" s="2">
        <f t="shared" si="137"/>
        <v>0.98181212549985297</v>
      </c>
      <c r="FK111" s="2">
        <f t="shared" si="137"/>
        <v>0.98312492513081029</v>
      </c>
      <c r="FL111" s="2">
        <f t="shared" si="137"/>
        <v>0.97914802818297941</v>
      </c>
      <c r="FM111" s="2">
        <f t="shared" si="137"/>
        <v>0.98079767599289924</v>
      </c>
      <c r="FN111" s="2">
        <f t="shared" si="137"/>
        <v>0.97996491068109637</v>
      </c>
      <c r="FO111" s="2">
        <f t="shared" si="137"/>
        <v>0.97849242991690188</v>
      </c>
      <c r="FP111" s="2">
        <f t="shared" si="137"/>
        <v>0.97997457212233929</v>
      </c>
      <c r="FQ111" s="2">
        <f t="shared" si="137"/>
        <v>0.98169779408716773</v>
      </c>
      <c r="FR111" s="2">
        <f t="shared" si="137"/>
        <v>0.97871185807508176</v>
      </c>
      <c r="FS111" s="2">
        <f t="shared" si="137"/>
        <v>0.97870709810598566</v>
      </c>
      <c r="FT111" s="2">
        <f t="shared" si="137"/>
        <v>0.97810074066921304</v>
      </c>
      <c r="FU111" s="2">
        <f t="shared" si="137"/>
        <v>0.97634071041884019</v>
      </c>
      <c r="FW111" s="2">
        <f t="shared" si="141"/>
        <v>6.9371087152991246E-3</v>
      </c>
      <c r="FX111" s="2">
        <f t="shared" si="141"/>
        <v>8.8569457747237172E-3</v>
      </c>
      <c r="FY111" s="2">
        <f t="shared" si="141"/>
        <v>6.5602032660684829E-3</v>
      </c>
      <c r="FZ111" s="2">
        <f t="shared" si="141"/>
        <v>7.0787477130622514E-3</v>
      </c>
      <c r="GA111" s="2">
        <f t="shared" si="141"/>
        <v>7.3493236517592087E-3</v>
      </c>
      <c r="GB111" s="2">
        <f t="shared" si="141"/>
        <v>7.0613054793026778E-3</v>
      </c>
      <c r="GC111" s="2">
        <f t="shared" si="141"/>
        <v>7.1174704061336838E-3</v>
      </c>
      <c r="GD111" s="2">
        <f t="shared" si="141"/>
        <v>7.5363315492482348E-3</v>
      </c>
      <c r="GE111" s="2">
        <f t="shared" si="141"/>
        <v>8.2858843666347801E-3</v>
      </c>
      <c r="GF111" s="2">
        <f t="shared" si="141"/>
        <v>8.3812908803302388E-3</v>
      </c>
      <c r="GG111" s="2">
        <f t="shared" si="141"/>
        <v>8.0567251569030902E-3</v>
      </c>
      <c r="GH111" s="2">
        <f t="shared" si="141"/>
        <v>7.0469067853914874E-3</v>
      </c>
      <c r="GI111" s="2">
        <f t="shared" si="141"/>
        <v>6.3122057171126128E-3</v>
      </c>
      <c r="GJ111" s="2">
        <f t="shared" si="141"/>
        <v>4.4544618577330893E-3</v>
      </c>
      <c r="GK111" s="2">
        <f t="shared" si="141"/>
        <v>3.758784257072541E-3</v>
      </c>
      <c r="GM111" s="86">
        <f t="shared" si="142"/>
        <v>3.4595259704722253E-24</v>
      </c>
      <c r="GN111" s="86">
        <f t="shared" si="142"/>
        <v>4.5651763484439821E-27</v>
      </c>
      <c r="GO111" s="86">
        <f t="shared" si="142"/>
        <v>4.1458593221390341E-31</v>
      </c>
      <c r="GP111" s="86">
        <f t="shared" si="142"/>
        <v>9.132166621009149E-44</v>
      </c>
      <c r="GQ111" s="86">
        <f t="shared" si="142"/>
        <v>9.530687261172375E-51</v>
      </c>
      <c r="GR111" s="86">
        <f t="shared" si="142"/>
        <v>1.2053961753013467E-43</v>
      </c>
      <c r="GS111" s="86">
        <f t="shared" si="142"/>
        <v>9.7470494174045531E-47</v>
      </c>
      <c r="GT111" s="86">
        <f t="shared" si="142"/>
        <v>5.9678512745693308E-51</v>
      </c>
      <c r="GU111" s="86">
        <f t="shared" si="142"/>
        <v>4.1864009316867554E-53</v>
      </c>
      <c r="GV111" s="86">
        <f t="shared" si="142"/>
        <v>1.6868490194799556E-37</v>
      </c>
      <c r="GW111" s="86">
        <f t="shared" si="142"/>
        <v>9.1536590728663371E-39</v>
      </c>
      <c r="GX111" s="86">
        <f t="shared" si="142"/>
        <v>5.6995311111652354E-33</v>
      </c>
      <c r="GY111" s="86">
        <f t="shared" si="142"/>
        <v>1.0265531504069943E-18</v>
      </c>
      <c r="GZ111" s="86">
        <f t="shared" si="142"/>
        <v>1.5958862023160741E-28</v>
      </c>
      <c r="HA111" s="86">
        <f t="shared" si="142"/>
        <v>1.3364179249318188E-47</v>
      </c>
      <c r="HC111" s="86">
        <f t="shared" si="73"/>
        <v>3.6451892232135123E-2</v>
      </c>
      <c r="HD111" s="86">
        <f t="shared" si="73"/>
        <v>2.7418799089856682E-2</v>
      </c>
      <c r="HE111" s="86">
        <f t="shared" si="73"/>
        <v>1.95746208653505E-2</v>
      </c>
      <c r="HF111" s="86">
        <f t="shared" si="73"/>
        <v>3.9259725896045828E-3</v>
      </c>
      <c r="HG111" s="86">
        <f t="shared" si="73"/>
        <v>1.3472989094745935E-3</v>
      </c>
      <c r="HH111" s="86">
        <f t="shared" si="73"/>
        <v>8.8887440639090279E-3</v>
      </c>
      <c r="HI111" s="86">
        <f t="shared" si="138"/>
        <v>5.1483257944853313E-3</v>
      </c>
      <c r="HJ111" s="86">
        <f t="shared" si="138"/>
        <v>5.7141253133764747E-4</v>
      </c>
      <c r="HK111" s="86">
        <f t="shared" si="138"/>
        <v>9.8778497856371643E-5</v>
      </c>
      <c r="HL111" s="86">
        <f t="shared" si="138"/>
        <v>5.3711635223234874E-3</v>
      </c>
      <c r="HM111" s="86">
        <f t="shared" si="138"/>
        <v>2.4822363832413324E-3</v>
      </c>
      <c r="HN111" s="86">
        <f t="shared" si="138"/>
        <v>1.746086580465352E-2</v>
      </c>
      <c r="HO111" s="86">
        <f t="shared" si="138"/>
        <v>8.1722955799802918E-2</v>
      </c>
      <c r="HP111" s="86">
        <f t="shared" si="138"/>
        <v>4.6494620872943287E-2</v>
      </c>
      <c r="HQ111" s="86">
        <f t="shared" si="138"/>
        <v>3.0107487433989776E-4</v>
      </c>
      <c r="HS111" s="86">
        <f t="shared" si="143"/>
        <v>1.2432200608158937E-13</v>
      </c>
      <c r="HT111" s="86">
        <f t="shared" si="143"/>
        <v>2.2580838116385076E-13</v>
      </c>
      <c r="HU111" s="86">
        <f t="shared" si="143"/>
        <v>2.7885334340179714E-14</v>
      </c>
      <c r="HV111" s="86">
        <f t="shared" si="143"/>
        <v>1.5104662887283742E-14</v>
      </c>
      <c r="HW111" s="86">
        <f t="shared" si="143"/>
        <v>7.1829870862211584E-14</v>
      </c>
      <c r="HX111" s="86">
        <f t="shared" si="143"/>
        <v>6.6443210996903841E-17</v>
      </c>
      <c r="HY111" s="86">
        <f t="shared" si="143"/>
        <v>4.8255455145547974E-15</v>
      </c>
      <c r="HZ111" s="86">
        <f t="shared" si="143"/>
        <v>1.6136633581820788E-15</v>
      </c>
      <c r="IA111" s="86">
        <f t="shared" si="143"/>
        <v>2.2980773320801617E-16</v>
      </c>
      <c r="IB111" s="86">
        <f t="shared" si="143"/>
        <v>8.4275105500801448E-16</v>
      </c>
      <c r="IC111" s="86">
        <f t="shared" si="143"/>
        <v>1.6182904851863563E-14</v>
      </c>
      <c r="ID111" s="86">
        <f t="shared" si="143"/>
        <v>5.8985128012089242E-17</v>
      </c>
      <c r="IE111" s="86">
        <f t="shared" si="143"/>
        <v>1.0388448116953121E-16</v>
      </c>
      <c r="IF111" s="86">
        <f t="shared" si="143"/>
        <v>4.1532085315308736E-10</v>
      </c>
      <c r="IG111" s="86">
        <f t="shared" si="143"/>
        <v>5.2232731087186184E-7</v>
      </c>
      <c r="II111" s="86">
        <f t="shared" si="144"/>
        <v>1.2156493485374804E-93</v>
      </c>
      <c r="IJ111" s="86">
        <f t="shared" si="144"/>
        <v>3.9327926266546124E-95</v>
      </c>
      <c r="IK111" s="86">
        <f t="shared" si="144"/>
        <v>7.1758282924632648E-113</v>
      </c>
      <c r="IL111" s="86">
        <f t="shared" si="144"/>
        <v>1.2546255277701715E-109</v>
      </c>
      <c r="IM111" s="86">
        <f t="shared" si="144"/>
        <v>3.2616860724002298E-101</v>
      </c>
      <c r="IN111" s="86">
        <f t="shared" si="144"/>
        <v>6.4408127418167724E-124</v>
      </c>
      <c r="IO111" s="86">
        <f t="shared" si="144"/>
        <v>1.6988198268723377E-107</v>
      </c>
      <c r="IP111" s="86">
        <f t="shared" si="144"/>
        <v>9.3339966200812954E-115</v>
      </c>
      <c r="IQ111" s="86">
        <f t="shared" si="144"/>
        <v>6.9361209492297589E-121</v>
      </c>
      <c r="IR111" s="86">
        <f t="shared" si="144"/>
        <v>3.2190624361576946E-117</v>
      </c>
      <c r="IS111" s="86">
        <f t="shared" si="144"/>
        <v>2.785868803127116E-107</v>
      </c>
      <c r="IT111" s="86">
        <f t="shared" si="144"/>
        <v>2.8261727619967841E-122</v>
      </c>
      <c r="IU111" s="86">
        <f t="shared" si="144"/>
        <v>5.1530698711087035E-120</v>
      </c>
      <c r="IV111" s="86">
        <f t="shared" si="144"/>
        <v>5.4178365584646746E-58</v>
      </c>
      <c r="IW111" s="86">
        <f t="shared" si="144"/>
        <v>1.0104275624372378E-27</v>
      </c>
      <c r="IY111" s="86">
        <f t="shared" si="145"/>
        <v>3.6451892232259447E-2</v>
      </c>
      <c r="IZ111" s="86">
        <f t="shared" si="145"/>
        <v>2.7418799090082491E-2</v>
      </c>
      <c r="JA111" s="86">
        <f t="shared" si="145"/>
        <v>1.9574620865378384E-2</v>
      </c>
      <c r="JB111" s="86">
        <f t="shared" si="145"/>
        <v>3.9259725896196871E-3</v>
      </c>
      <c r="JC111" s="86">
        <f t="shared" si="145"/>
        <v>1.3472989095464234E-3</v>
      </c>
      <c r="JD111" s="86">
        <f t="shared" si="145"/>
        <v>8.8887440639090938E-3</v>
      </c>
      <c r="JE111" s="86">
        <f t="shared" si="145"/>
        <v>5.1483257944901564E-3</v>
      </c>
      <c r="JF111" s="86">
        <f t="shared" si="145"/>
        <v>5.7141253133926109E-4</v>
      </c>
      <c r="JG111" s="86">
        <f t="shared" si="145"/>
        <v>9.8778497856601453E-5</v>
      </c>
      <c r="JH111" s="86">
        <f t="shared" si="145"/>
        <v>5.3711635223243305E-3</v>
      </c>
      <c r="JI111" s="86">
        <f t="shared" si="145"/>
        <v>2.4822363832575152E-3</v>
      </c>
      <c r="JJ111" s="86">
        <f t="shared" si="145"/>
        <v>1.7460865804653579E-2</v>
      </c>
      <c r="JK111" s="86">
        <f t="shared" si="145"/>
        <v>8.1722955799803015E-2</v>
      </c>
      <c r="JL111" s="86">
        <f t="shared" si="145"/>
        <v>4.6494621288264142E-2</v>
      </c>
      <c r="JM111" s="86">
        <f t="shared" si="145"/>
        <v>3.0159720165076962E-4</v>
      </c>
    </row>
    <row r="112" spans="2:273" x14ac:dyDescent="0.25">
      <c r="B112" s="2">
        <v>85</v>
      </c>
      <c r="C112" s="37">
        <v>106.22</v>
      </c>
      <c r="D112" s="37">
        <v>106.03400000000001</v>
      </c>
      <c r="E112" s="37">
        <v>104.81399999999999</v>
      </c>
      <c r="F112" s="37">
        <v>106.91500000000001</v>
      </c>
      <c r="G112" s="37">
        <v>107.068</v>
      </c>
      <c r="H112" s="37">
        <v>107.96599999999999</v>
      </c>
      <c r="I112" s="37">
        <v>106.593</v>
      </c>
      <c r="J112" s="37">
        <v>106.932</v>
      </c>
      <c r="K112" s="37">
        <v>108.136</v>
      </c>
      <c r="L112" s="37">
        <v>110.64400000000001</v>
      </c>
      <c r="M112" s="37">
        <v>110.593</v>
      </c>
      <c r="N112" s="37">
        <v>112.22</v>
      </c>
      <c r="O112" s="37">
        <v>115.661</v>
      </c>
      <c r="P112" s="37">
        <v>114.627</v>
      </c>
      <c r="Q112" s="37">
        <v>117.169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109.83574321703745</v>
      </c>
      <c r="T112" s="4">
        <f t="shared" si="146"/>
        <v>107.99822263145262</v>
      </c>
      <c r="U112" s="4">
        <f t="shared" si="146"/>
        <v>107.80220807902892</v>
      </c>
      <c r="V112" s="4">
        <f t="shared" si="146"/>
        <v>107.9029318791557</v>
      </c>
      <c r="W112" s="4">
        <f t="shared" si="146"/>
        <v>107.9476469935862</v>
      </c>
      <c r="X112" s="4">
        <f t="shared" si="146"/>
        <v>107.9589327050228</v>
      </c>
      <c r="Y112" s="4">
        <f t="shared" si="146"/>
        <v>108.65630667416279</v>
      </c>
      <c r="Z112" s="4">
        <f t="shared" si="146"/>
        <v>108.59402056883815</v>
      </c>
      <c r="AA112" s="4">
        <f t="shared" si="146"/>
        <v>108.37467902048338</v>
      </c>
      <c r="AB112" s="4">
        <f t="shared" si="146"/>
        <v>110.55099717170501</v>
      </c>
      <c r="AC112" s="4">
        <f t="shared" si="146"/>
        <v>112.78080306809218</v>
      </c>
      <c r="AD112" s="4">
        <f t="shared" si="146"/>
        <v>114.33930365097463</v>
      </c>
      <c r="AE112" s="4">
        <f t="shared" si="146"/>
        <v>118.37334546243841</v>
      </c>
      <c r="AF112" s="4">
        <f t="shared" si="146"/>
        <v>116.60235375800178</v>
      </c>
      <c r="AG112" s="4">
        <f t="shared" si="146"/>
        <v>118.1519201062837</v>
      </c>
      <c r="AI112" s="4">
        <f t="shared" ref="AI112:AW128" si="147">IF(OR($B112 &lt; C$230, $B112 &gt; C$233), 0, C112-S112)</f>
        <v>-3.6157432170374477</v>
      </c>
      <c r="AJ112" s="4">
        <f t="shared" si="147"/>
        <v>-1.9642226314526141</v>
      </c>
      <c r="AK112" s="4">
        <f t="shared" si="147"/>
        <v>-2.9882080790289223</v>
      </c>
      <c r="AL112" s="4">
        <f t="shared" si="147"/>
        <v>-0.98793187915569547</v>
      </c>
      <c r="AM112" s="4">
        <f t="shared" si="147"/>
        <v>-0.87964699358620635</v>
      </c>
      <c r="AN112" s="4">
        <f t="shared" si="147"/>
        <v>7.0672949771903859E-3</v>
      </c>
      <c r="AO112" s="4">
        <f t="shared" si="147"/>
        <v>-2.0633066741627886</v>
      </c>
      <c r="AP112" s="4">
        <f t="shared" si="147"/>
        <v>-1.6620205688381446</v>
      </c>
      <c r="AQ112" s="4">
        <f t="shared" si="147"/>
        <v>-0.23867902048338863</v>
      </c>
      <c r="AR112" s="4">
        <f t="shared" si="147"/>
        <v>9.3002828294999063E-2</v>
      </c>
      <c r="AS112" s="4">
        <f t="shared" si="147"/>
        <v>-2.1878030680921796</v>
      </c>
      <c r="AT112" s="4">
        <f t="shared" si="147"/>
        <v>-2.1193036509746292</v>
      </c>
      <c r="AU112" s="4">
        <f t="shared" si="147"/>
        <v>-2.7123454624384067</v>
      </c>
      <c r="AV112" s="4">
        <f t="shared" si="147"/>
        <v>-1.9753537580017877</v>
      </c>
      <c r="AW112" s="4">
        <f t="shared" si="147"/>
        <v>-0.98292010628370008</v>
      </c>
      <c r="AY112" s="2">
        <f t="shared" si="139"/>
        <v>109.21359653111051</v>
      </c>
      <c r="AZ112" s="2">
        <f t="shared" si="139"/>
        <v>107.61777748019308</v>
      </c>
      <c r="BA112" s="2">
        <f t="shared" si="139"/>
        <v>107.57568199069253</v>
      </c>
      <c r="BB112" s="2">
        <f t="shared" si="139"/>
        <v>107.87709005086477</v>
      </c>
      <c r="BC112" s="2">
        <f t="shared" si="139"/>
        <v>107.94196011344123</v>
      </c>
      <c r="BD112" s="2">
        <f t="shared" si="139"/>
        <v>107.88603300706568</v>
      </c>
      <c r="BE112" s="2">
        <f t="shared" si="139"/>
        <v>108.62152731632564</v>
      </c>
      <c r="BF112" s="2">
        <f t="shared" si="139"/>
        <v>108.59240212265956</v>
      </c>
      <c r="BG112" s="2">
        <f t="shared" si="139"/>
        <v>108.3745234240036</v>
      </c>
      <c r="BH112" s="2">
        <f t="shared" si="139"/>
        <v>110.51335211451598</v>
      </c>
      <c r="BI112" s="2">
        <f t="shared" si="139"/>
        <v>112.76746258089187</v>
      </c>
      <c r="BJ112" s="2">
        <f t="shared" si="139"/>
        <v>114.16091964178311</v>
      </c>
      <c r="BK112" s="2">
        <f t="shared" si="139"/>
        <v>116.44676426981854</v>
      </c>
      <c r="BL112" s="2">
        <f t="shared" si="139"/>
        <v>115.92138865431608</v>
      </c>
      <c r="BM112" s="2">
        <f t="shared" si="139"/>
        <v>118.15080397487429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106.03400000000001</v>
      </c>
      <c r="CG112" s="2">
        <f t="shared" si="140"/>
        <v>104.81399999999999</v>
      </c>
      <c r="CH112" s="2">
        <f t="shared" si="140"/>
        <v>106.91500000000001</v>
      </c>
      <c r="CI112" s="2">
        <f t="shared" si="140"/>
        <v>107.068</v>
      </c>
      <c r="CJ112" s="2">
        <f t="shared" si="140"/>
        <v>107.96599999999999</v>
      </c>
      <c r="CK112" s="2">
        <f t="shared" si="140"/>
        <v>106.593</v>
      </c>
      <c r="CL112" s="2">
        <f t="shared" si="140"/>
        <v>106.932</v>
      </c>
      <c r="CM112" s="2">
        <f t="shared" si="140"/>
        <v>108.136</v>
      </c>
      <c r="CN112" s="2">
        <f t="shared" si="140"/>
        <v>110.64400000000001</v>
      </c>
      <c r="CO112" s="2">
        <f t="shared" si="140"/>
        <v>110.593</v>
      </c>
      <c r="CP112" s="2">
        <f t="shared" si="140"/>
        <v>112.22</v>
      </c>
      <c r="CQ112" s="2" t="str">
        <f t="shared" si="140"/>
        <v/>
      </c>
      <c r="CR112" s="2" t="str">
        <f t="shared" si="140"/>
        <v/>
      </c>
      <c r="CS112" s="2">
        <f t="shared" si="140"/>
        <v>117.169</v>
      </c>
      <c r="CU112" s="2" t="str">
        <f t="shared" si="110"/>
        <v/>
      </c>
      <c r="CV112" s="2">
        <f t="shared" si="111"/>
        <v>106.03400000000001</v>
      </c>
      <c r="CW112" s="2">
        <f t="shared" si="112"/>
        <v>104.81399999999999</v>
      </c>
      <c r="CX112" s="2">
        <f t="shared" si="113"/>
        <v>106.91500000000001</v>
      </c>
      <c r="CY112" s="2">
        <f t="shared" si="114"/>
        <v>107.068</v>
      </c>
      <c r="CZ112" s="2">
        <f t="shared" si="115"/>
        <v>107.96599999999999</v>
      </c>
      <c r="DA112" s="2">
        <f t="shared" si="116"/>
        <v>106.593</v>
      </c>
      <c r="DB112" s="2">
        <f t="shared" si="117"/>
        <v>106.932</v>
      </c>
      <c r="DC112" s="2">
        <f t="shared" si="118"/>
        <v>108.136</v>
      </c>
      <c r="DD112" s="2">
        <f t="shared" si="119"/>
        <v>110.64400000000001</v>
      </c>
      <c r="DE112" s="2">
        <f t="shared" si="120"/>
        <v>110.593</v>
      </c>
      <c r="DF112" s="2">
        <f t="shared" si="121"/>
        <v>112.22</v>
      </c>
      <c r="DG112" s="2" t="str">
        <f t="shared" si="122"/>
        <v/>
      </c>
      <c r="DH112" s="2" t="str">
        <f t="shared" si="123"/>
        <v/>
      </c>
      <c r="DI112" s="2">
        <f t="shared" si="124"/>
        <v>117.169</v>
      </c>
      <c r="DK112" s="2">
        <f t="shared" ref="DK112:DY128" si="148">BO$228*$B112+BO$229</f>
        <v>138.43448519163763</v>
      </c>
      <c r="DL112" s="2">
        <f t="shared" si="148"/>
        <v>123.20514116059381</v>
      </c>
      <c r="DM112" s="2">
        <f t="shared" si="148"/>
        <v>126.23233123827393</v>
      </c>
      <c r="DN112" s="2">
        <f t="shared" si="148"/>
        <v>126.4187151031895</v>
      </c>
      <c r="DO112" s="2">
        <f t="shared" si="148"/>
        <v>132.23092120075049</v>
      </c>
      <c r="DP112" s="2">
        <f t="shared" si="148"/>
        <v>129.11643290659083</v>
      </c>
      <c r="DQ112" s="2">
        <f t="shared" si="148"/>
        <v>127.56452334682859</v>
      </c>
      <c r="DR112" s="2">
        <f t="shared" si="148"/>
        <v>128.66110340299818</v>
      </c>
      <c r="DS112" s="2">
        <f t="shared" si="148"/>
        <v>127.23532605042013</v>
      </c>
      <c r="DT112" s="2">
        <f t="shared" si="148"/>
        <v>128.88527311522049</v>
      </c>
      <c r="DU112" s="2">
        <f t="shared" si="148"/>
        <v>132.80980431519697</v>
      </c>
      <c r="DV112" s="2">
        <f t="shared" si="148"/>
        <v>132.18031578947367</v>
      </c>
      <c r="DW112" s="2">
        <f t="shared" si="148"/>
        <v>138.34896006006011</v>
      </c>
      <c r="DX112" s="2">
        <f t="shared" si="148"/>
        <v>138.29952638352637</v>
      </c>
      <c r="DY112" s="2">
        <f t="shared" si="148"/>
        <v>139.5111568409344</v>
      </c>
      <c r="EA112" s="2">
        <f t="shared" si="94"/>
        <v>108.71383887207399</v>
      </c>
      <c r="EB112" s="2">
        <f t="shared" si="94"/>
        <v>107.33889438835536</v>
      </c>
      <c r="EC112" s="2">
        <f t="shared" si="94"/>
        <v>107.2272090087294</v>
      </c>
      <c r="ED112" s="2">
        <f t="shared" si="94"/>
        <v>107.56292898987722</v>
      </c>
      <c r="EE112" s="2">
        <f t="shared" si="94"/>
        <v>107.56427811505176</v>
      </c>
      <c r="EF112" s="2">
        <f t="shared" si="94"/>
        <v>107.47192619419292</v>
      </c>
      <c r="EG112" s="2">
        <f t="shared" si="94"/>
        <v>108.2803421063967</v>
      </c>
      <c r="EH112" s="2">
        <f t="shared" si="94"/>
        <v>108.21749134430829</v>
      </c>
      <c r="EI112" s="2">
        <f t="shared" si="94"/>
        <v>107.99537112244789</v>
      </c>
      <c r="EJ112" s="2">
        <f t="shared" si="94"/>
        <v>110.17164425636477</v>
      </c>
      <c r="EK112" s="2">
        <f t="shared" si="94"/>
        <v>112.42881141692149</v>
      </c>
      <c r="EL112" s="2">
        <f t="shared" si="94"/>
        <v>113.80334310823733</v>
      </c>
      <c r="EM112" s="2">
        <f t="shared" si="135"/>
        <v>116.01265525540119</v>
      </c>
      <c r="EN112" s="2">
        <f t="shared" si="135"/>
        <v>115.46264392481231</v>
      </c>
      <c r="EO112" s="2">
        <f t="shared" si="135"/>
        <v>117.67836849006396</v>
      </c>
      <c r="EQ112" s="2">
        <f t="shared" ref="EQ112:FE128" si="149">CU$228*$B112+CU$229</f>
        <v>108.89075800528579</v>
      </c>
      <c r="ER112" s="2">
        <f t="shared" si="149"/>
        <v>107.43792965679916</v>
      </c>
      <c r="ES112" s="2">
        <f t="shared" si="149"/>
        <v>107.09505277247526</v>
      </c>
      <c r="ET112" s="2">
        <f t="shared" si="149"/>
        <v>107.67749744685928</v>
      </c>
      <c r="EU112" s="2">
        <f t="shared" si="149"/>
        <v>107.25278484165412</v>
      </c>
      <c r="EV112" s="2">
        <f t="shared" si="149"/>
        <v>107.69574718874009</v>
      </c>
      <c r="EW112" s="2">
        <f t="shared" si="149"/>
        <v>108.65155612266551</v>
      </c>
      <c r="EX112" s="2">
        <f t="shared" si="149"/>
        <v>108.30237812666311</v>
      </c>
      <c r="EY112" s="2">
        <f t="shared" si="149"/>
        <v>108.11019787881173</v>
      </c>
      <c r="EZ112" s="2">
        <f t="shared" si="149"/>
        <v>110.09867436099663</v>
      </c>
      <c r="FA112" s="2">
        <f t="shared" si="149"/>
        <v>112.19167585806741</v>
      </c>
      <c r="FB112" s="2">
        <f t="shared" si="149"/>
        <v>113.81859219076392</v>
      </c>
      <c r="FC112" s="2">
        <f t="shared" si="149"/>
        <v>115.94588368097823</v>
      </c>
      <c r="FD112" s="2">
        <f t="shared" si="149"/>
        <v>115.82266801051105</v>
      </c>
      <c r="FE112" s="2">
        <f t="shared" si="149"/>
        <v>117.76456224858555</v>
      </c>
      <c r="FG112" s="2">
        <f t="shared" ref="FG112:FU128" si="150">POWER(10,($B112-C$231)/C$229)/(1+POWER(10,($B112-C$231)/C$229))</f>
        <v>0.98323008059502703</v>
      </c>
      <c r="FH112" s="2">
        <f t="shared" si="150"/>
        <v>0.98248343536358473</v>
      </c>
      <c r="FI112" s="2">
        <f t="shared" si="150"/>
        <v>0.98161427260985801</v>
      </c>
      <c r="FJ112" s="2">
        <f t="shared" si="150"/>
        <v>0.98338587312881776</v>
      </c>
      <c r="FK112" s="2">
        <f t="shared" si="150"/>
        <v>0.9845868630136756</v>
      </c>
      <c r="FL112" s="2">
        <f t="shared" si="150"/>
        <v>0.98094781974087231</v>
      </c>
      <c r="FM112" s="2">
        <f t="shared" si="150"/>
        <v>0.9824576328448017</v>
      </c>
      <c r="FN112" s="2">
        <f t="shared" si="150"/>
        <v>0.9816955129298971</v>
      </c>
      <c r="FO112" s="2">
        <f t="shared" si="150"/>
        <v>0.98034767224166242</v>
      </c>
      <c r="FP112" s="2">
        <f t="shared" si="150"/>
        <v>0.98170435541035017</v>
      </c>
      <c r="FQ112" s="2">
        <f t="shared" si="150"/>
        <v>0.98328126604549804</v>
      </c>
      <c r="FR112" s="2">
        <f t="shared" si="150"/>
        <v>0.98054854880081288</v>
      </c>
      <c r="FS112" s="2">
        <f t="shared" si="150"/>
        <v>0.98054419134675053</v>
      </c>
      <c r="FT112" s="2">
        <f t="shared" si="150"/>
        <v>0.97998907912410349</v>
      </c>
      <c r="FU112" s="2">
        <f t="shared" si="150"/>
        <v>0.97837745848619251</v>
      </c>
      <c r="FW112" s="2">
        <f t="shared" si="141"/>
        <v>7.6013010538430953E-3</v>
      </c>
      <c r="FX112" s="2">
        <f t="shared" si="141"/>
        <v>9.7031565582499247E-3</v>
      </c>
      <c r="FY112" s="2">
        <f t="shared" si="141"/>
        <v>7.1885700783407133E-3</v>
      </c>
      <c r="FZ112" s="2">
        <f t="shared" si="141"/>
        <v>7.7563953334315264E-3</v>
      </c>
      <c r="GA112" s="2">
        <f t="shared" si="141"/>
        <v>8.0526634036835743E-3</v>
      </c>
      <c r="GB112" s="2">
        <f t="shared" si="141"/>
        <v>7.7372963682468517E-3</v>
      </c>
      <c r="GC112" s="2">
        <f t="shared" si="141"/>
        <v>7.7987958293947706E-3</v>
      </c>
      <c r="GD112" s="2">
        <f t="shared" si="141"/>
        <v>8.2574193218239427E-3</v>
      </c>
      <c r="GE112" s="2">
        <f t="shared" si="141"/>
        <v>9.0780344978467868E-3</v>
      </c>
      <c r="GF112" s="2">
        <f t="shared" si="141"/>
        <v>9.1824776458041702E-3</v>
      </c>
      <c r="GG112" s="2">
        <f t="shared" si="141"/>
        <v>8.8271621286581722E-3</v>
      </c>
      <c r="GH112" s="2">
        <f t="shared" si="141"/>
        <v>7.721529981801198E-3</v>
      </c>
      <c r="GI112" s="2">
        <f t="shared" si="141"/>
        <v>6.9169835630337514E-3</v>
      </c>
      <c r="GJ112" s="2">
        <f t="shared" si="141"/>
        <v>4.8821221693248736E-3</v>
      </c>
      <c r="GK112" s="2">
        <f t="shared" si="141"/>
        <v>4.1199309271486998E-3</v>
      </c>
      <c r="GM112" s="86">
        <f t="shared" si="142"/>
        <v>4.5347398730727085E-26</v>
      </c>
      <c r="GN112" s="86">
        <f t="shared" si="142"/>
        <v>3.5051377016072631E-29</v>
      </c>
      <c r="GO112" s="86">
        <f t="shared" si="142"/>
        <v>1.3143294950364033E-33</v>
      </c>
      <c r="GP112" s="86">
        <f t="shared" si="142"/>
        <v>3.4654185648584504E-47</v>
      </c>
      <c r="GQ112" s="86">
        <f t="shared" si="142"/>
        <v>9.6259150048015674E-55</v>
      </c>
      <c r="GR112" s="86">
        <f t="shared" si="142"/>
        <v>4.1310305610409839E-47</v>
      </c>
      <c r="GS112" s="86">
        <f t="shared" si="142"/>
        <v>1.7702156100295756E-50</v>
      </c>
      <c r="GT112" s="86">
        <f t="shared" si="142"/>
        <v>5.8263868198253348E-55</v>
      </c>
      <c r="GU112" s="86">
        <f t="shared" si="142"/>
        <v>3.0577696820937582E-57</v>
      </c>
      <c r="GV112" s="86">
        <f t="shared" si="142"/>
        <v>2.1459965122472105E-40</v>
      </c>
      <c r="GW112" s="86">
        <f t="shared" si="142"/>
        <v>9.0756293390532082E-42</v>
      </c>
      <c r="GX112" s="86">
        <f t="shared" si="142"/>
        <v>1.3921801510288891E-35</v>
      </c>
      <c r="GY112" s="86">
        <f t="shared" si="142"/>
        <v>3.8544637844749009E-20</v>
      </c>
      <c r="GZ112" s="86">
        <f t="shared" si="142"/>
        <v>9.6221442696960145E-31</v>
      </c>
      <c r="HA112" s="86">
        <f t="shared" si="142"/>
        <v>4.2839288704630088E-51</v>
      </c>
      <c r="HC112" s="86">
        <f t="shared" si="73"/>
        <v>1.1210747436569985E-2</v>
      </c>
      <c r="HD112" s="86">
        <f t="shared" si="73"/>
        <v>8.354527656982632E-3</v>
      </c>
      <c r="HE112" s="86">
        <f t="shared" si="73"/>
        <v>4.6978405734922485E-3</v>
      </c>
      <c r="HF112" s="86">
        <f t="shared" si="73"/>
        <v>6.3606401987120298E-4</v>
      </c>
      <c r="HG112" s="86">
        <f t="shared" si="73"/>
        <v>1.3400957037568547E-4</v>
      </c>
      <c r="HH112" s="86">
        <f t="shared" si="73"/>
        <v>1.6617592010730816E-3</v>
      </c>
      <c r="HI112" s="86">
        <f t="shared" si="138"/>
        <v>7.1860391219736024E-4</v>
      </c>
      <c r="HJ112" s="86">
        <f t="shared" si="138"/>
        <v>4.4515862556746003E-5</v>
      </c>
      <c r="HK112" s="86">
        <f t="shared" si="138"/>
        <v>4.8980699169290099E-6</v>
      </c>
      <c r="HL112" s="86">
        <f t="shared" si="138"/>
        <v>1.1239021730314355E-3</v>
      </c>
      <c r="HM112" s="86">
        <f t="shared" si="138"/>
        <v>3.5924541113036191E-4</v>
      </c>
      <c r="HN112" s="86">
        <f t="shared" si="138"/>
        <v>4.4252446684863818E-3</v>
      </c>
      <c r="HO112" s="86">
        <f t="shared" si="138"/>
        <v>3.5165122180216536E-2</v>
      </c>
      <c r="HP112" s="86">
        <f t="shared" si="138"/>
        <v>1.3766075568807035E-2</v>
      </c>
      <c r="HQ112" s="86">
        <f t="shared" si="138"/>
        <v>2.2756616076406331E-5</v>
      </c>
      <c r="HS112" s="86">
        <f t="shared" si="143"/>
        <v>8.3721024442518371E-13</v>
      </c>
      <c r="HT112" s="86">
        <f t="shared" si="143"/>
        <v>1.6677958212658081E-12</v>
      </c>
      <c r="HU112" s="86">
        <f t="shared" si="143"/>
        <v>2.3345261057576047E-13</v>
      </c>
      <c r="HV112" s="86">
        <f t="shared" si="143"/>
        <v>1.293758725712516E-13</v>
      </c>
      <c r="HW112" s="86">
        <f t="shared" si="143"/>
        <v>5.4437823847086976E-13</v>
      </c>
      <c r="HX112" s="86">
        <f t="shared" si="143"/>
        <v>7.9146248294372755E-16</v>
      </c>
      <c r="HY112" s="86">
        <f t="shared" si="143"/>
        <v>4.2203154244752079E-14</v>
      </c>
      <c r="HZ112" s="86">
        <f t="shared" si="143"/>
        <v>1.6184921176302963E-14</v>
      </c>
      <c r="IA112" s="86">
        <f t="shared" si="143"/>
        <v>2.7544584684180547E-15</v>
      </c>
      <c r="IB112" s="86">
        <f t="shared" si="143"/>
        <v>9.3370566462474464E-15</v>
      </c>
      <c r="IC112" s="86">
        <f t="shared" si="143"/>
        <v>1.4296511942291393E-13</v>
      </c>
      <c r="ID112" s="86">
        <f t="shared" si="143"/>
        <v>6.9330003330873205E-16</v>
      </c>
      <c r="IE112" s="86">
        <f t="shared" si="143"/>
        <v>1.1110874924908493E-15</v>
      </c>
      <c r="IF112" s="86">
        <f t="shared" si="143"/>
        <v>1.4190408839140872E-9</v>
      </c>
      <c r="IG112" s="86">
        <f t="shared" si="143"/>
        <v>1.1428712531118341E-6</v>
      </c>
      <c r="II112" s="86">
        <f t="shared" si="144"/>
        <v>2.8644066654935362E-90</v>
      </c>
      <c r="IJ112" s="86">
        <f t="shared" si="144"/>
        <v>1.5801771650186285E-91</v>
      </c>
      <c r="IK112" s="86">
        <f t="shared" si="144"/>
        <v>7.7317902423448365E-109</v>
      </c>
      <c r="IL112" s="86">
        <f t="shared" si="144"/>
        <v>1.1839981785460818E-105</v>
      </c>
      <c r="IM112" s="86">
        <f t="shared" si="144"/>
        <v>1.6078651815478634E-97</v>
      </c>
      <c r="IN112" s="86">
        <f t="shared" si="144"/>
        <v>2.0325644336013855E-119</v>
      </c>
      <c r="IO112" s="86">
        <f t="shared" si="144"/>
        <v>1.3512906988984235E-103</v>
      </c>
      <c r="IP112" s="86">
        <f t="shared" si="144"/>
        <v>1.5387691496069565E-110</v>
      </c>
      <c r="IQ112" s="86">
        <f t="shared" si="144"/>
        <v>2.3707434558299617E-116</v>
      </c>
      <c r="IR112" s="86">
        <f t="shared" si="144"/>
        <v>8.1748892068949919E-113</v>
      </c>
      <c r="IS112" s="86">
        <f t="shared" si="144"/>
        <v>2.7395743416289062E-103</v>
      </c>
      <c r="IT112" s="86">
        <f t="shared" si="144"/>
        <v>7.7266248119639688E-118</v>
      </c>
      <c r="IU112" s="86">
        <f t="shared" si="144"/>
        <v>9.3564102639968629E-116</v>
      </c>
      <c r="IV112" s="86">
        <f t="shared" si="144"/>
        <v>4.2721802892103446E-56</v>
      </c>
      <c r="IW112" s="86">
        <f t="shared" si="144"/>
        <v>7.2134472964558006E-27</v>
      </c>
      <c r="IY112" s="86">
        <f t="shared" si="145"/>
        <v>1.1210747437407196E-2</v>
      </c>
      <c r="IZ112" s="86">
        <f t="shared" si="145"/>
        <v>8.3545276586504281E-3</v>
      </c>
      <c r="JA112" s="86">
        <f t="shared" si="145"/>
        <v>4.6978405737257015E-3</v>
      </c>
      <c r="JB112" s="86">
        <f t="shared" si="145"/>
        <v>6.3606402000057887E-4</v>
      </c>
      <c r="JC112" s="86">
        <f t="shared" si="145"/>
        <v>1.340095709200637E-4</v>
      </c>
      <c r="JD112" s="86">
        <f t="shared" si="145"/>
        <v>1.6617592010738731E-3</v>
      </c>
      <c r="JE112" s="86">
        <f t="shared" si="145"/>
        <v>7.1860391223956335E-4</v>
      </c>
      <c r="JF112" s="86">
        <f t="shared" si="145"/>
        <v>4.4515862572930925E-5</v>
      </c>
      <c r="JG112" s="86">
        <f t="shared" si="145"/>
        <v>4.8980699196834688E-6</v>
      </c>
      <c r="JH112" s="86">
        <f t="shared" si="145"/>
        <v>1.1239021730407727E-3</v>
      </c>
      <c r="JI112" s="86">
        <f t="shared" si="145"/>
        <v>3.5924541127332703E-4</v>
      </c>
      <c r="JJ112" s="86">
        <f t="shared" si="145"/>
        <v>4.4252446684870748E-3</v>
      </c>
      <c r="JK112" s="86">
        <f t="shared" si="145"/>
        <v>3.5165122180217646E-2</v>
      </c>
      <c r="JL112" s="86">
        <f t="shared" si="145"/>
        <v>1.3766076987847918E-2</v>
      </c>
      <c r="JM112" s="86">
        <f t="shared" si="145"/>
        <v>2.3899487329518166E-5</v>
      </c>
    </row>
    <row r="113" spans="2:273" x14ac:dyDescent="0.25">
      <c r="B113" s="2">
        <v>86</v>
      </c>
      <c r="C113" s="37">
        <v>104.96599999999999</v>
      </c>
      <c r="D113" s="37">
        <v>107.492</v>
      </c>
      <c r="E113" s="37">
        <v>106.831</v>
      </c>
      <c r="F113" s="37">
        <v>105.508</v>
      </c>
      <c r="G113" s="37">
        <v>106.983</v>
      </c>
      <c r="H113" s="37">
        <v>105.339</v>
      </c>
      <c r="I113" s="37">
        <v>106.559</v>
      </c>
      <c r="J113" s="37">
        <v>107.47499999999999</v>
      </c>
      <c r="K113" s="37">
        <v>104.61</v>
      </c>
      <c r="L113" s="37">
        <v>108.661</v>
      </c>
      <c r="M113" s="37">
        <v>113.03400000000001</v>
      </c>
      <c r="N113" s="37">
        <v>111.78</v>
      </c>
      <c r="O113" s="37">
        <v>112.831</v>
      </c>
      <c r="P113" s="37">
        <v>114.712</v>
      </c>
      <c r="Q113" s="37">
        <v>114.03400000000001</v>
      </c>
      <c r="S113" s="4">
        <f t="shared" si="146"/>
        <v>109.2169372717415</v>
      </c>
      <c r="T113" s="4">
        <f t="shared" si="146"/>
        <v>107.60833108084032</v>
      </c>
      <c r="U113" s="4">
        <f t="shared" si="146"/>
        <v>107.49536153154128</v>
      </c>
      <c r="V113" s="4">
        <f t="shared" si="146"/>
        <v>107.79419733769333</v>
      </c>
      <c r="W113" s="4">
        <f t="shared" si="146"/>
        <v>107.81748694554503</v>
      </c>
      <c r="X113" s="4">
        <f t="shared" si="146"/>
        <v>107.8205138851304</v>
      </c>
      <c r="Y113" s="4">
        <f t="shared" si="146"/>
        <v>108.57610075298022</v>
      </c>
      <c r="Z113" s="4">
        <f t="shared" si="146"/>
        <v>108.53558187941569</v>
      </c>
      <c r="AA113" s="4">
        <f t="shared" si="146"/>
        <v>108.28768639559875</v>
      </c>
      <c r="AB113" s="4">
        <f t="shared" si="146"/>
        <v>110.41246076934408</v>
      </c>
      <c r="AC113" s="4">
        <f t="shared" si="146"/>
        <v>112.63758332443223</v>
      </c>
      <c r="AD113" s="4">
        <f t="shared" si="146"/>
        <v>114.0706981698977</v>
      </c>
      <c r="AE113" s="4">
        <f t="shared" si="146"/>
        <v>116.887626479871</v>
      </c>
      <c r="AF113" s="4">
        <f t="shared" si="146"/>
        <v>115.94288004109227</v>
      </c>
      <c r="AG113" s="4">
        <f t="shared" si="146"/>
        <v>118.06712857574072</v>
      </c>
      <c r="AI113" s="4">
        <f t="shared" si="147"/>
        <v>-4.2509372717415062</v>
      </c>
      <c r="AJ113" s="4">
        <f t="shared" si="147"/>
        <v>-0.11633108084031107</v>
      </c>
      <c r="AK113" s="4">
        <f t="shared" si="147"/>
        <v>-0.66436153154127453</v>
      </c>
      <c r="AL113" s="4">
        <f t="shared" si="147"/>
        <v>-2.2861973376933378</v>
      </c>
      <c r="AM113" s="4">
        <f t="shared" si="147"/>
        <v>-0.83448694554502367</v>
      </c>
      <c r="AN113" s="4">
        <f t="shared" si="147"/>
        <v>-2.4815138851303971</v>
      </c>
      <c r="AO113" s="4">
        <f t="shared" si="147"/>
        <v>-2.0171007529802267</v>
      </c>
      <c r="AP113" s="4">
        <f t="shared" si="147"/>
        <v>-1.0605818794156932</v>
      </c>
      <c r="AQ113" s="4">
        <f t="shared" si="147"/>
        <v>-3.6776863955987551</v>
      </c>
      <c r="AR113" s="4">
        <f t="shared" si="147"/>
        <v>-1.751460769344078</v>
      </c>
      <c r="AS113" s="4">
        <f t="shared" si="147"/>
        <v>0.39641667556777804</v>
      </c>
      <c r="AT113" s="4">
        <f t="shared" si="147"/>
        <v>-2.2906981698976949</v>
      </c>
      <c r="AU113" s="4">
        <f t="shared" si="147"/>
        <v>-4.0566264798709994</v>
      </c>
      <c r="AV113" s="4">
        <f t="shared" si="147"/>
        <v>-1.2308800410922629</v>
      </c>
      <c r="AW113" s="4">
        <f t="shared" si="147"/>
        <v>-4.0331285757407187</v>
      </c>
      <c r="AY113" s="2">
        <f t="shared" si="139"/>
        <v>109.08874470700552</v>
      </c>
      <c r="AZ113" s="2">
        <f t="shared" si="139"/>
        <v>107.5312124300802</v>
      </c>
      <c r="BA113" s="2">
        <f t="shared" si="139"/>
        <v>107.46136599318179</v>
      </c>
      <c r="BB113" s="2">
        <f t="shared" si="139"/>
        <v>107.79169725088026</v>
      </c>
      <c r="BC113" s="2">
        <f t="shared" si="139"/>
        <v>107.81717565694473</v>
      </c>
      <c r="BD113" s="2">
        <f t="shared" si="139"/>
        <v>107.81247623439951</v>
      </c>
      <c r="BE113" s="2">
        <f t="shared" si="139"/>
        <v>108.57334754961842</v>
      </c>
      <c r="BF113" s="2">
        <f t="shared" si="139"/>
        <v>108.5355162087811</v>
      </c>
      <c r="BG113" s="2">
        <f t="shared" si="139"/>
        <v>108.28768265651684</v>
      </c>
      <c r="BH113" s="2">
        <f t="shared" si="139"/>
        <v>110.4076222473921</v>
      </c>
      <c r="BI113" s="2">
        <f t="shared" si="139"/>
        <v>112.63645207164575</v>
      </c>
      <c r="BJ113" s="2">
        <f t="shared" si="139"/>
        <v>114.04235546695134</v>
      </c>
      <c r="BK113" s="2">
        <f t="shared" si="139"/>
        <v>116.31230257096297</v>
      </c>
      <c r="BL113" s="2">
        <f t="shared" si="139"/>
        <v>115.81473231053361</v>
      </c>
      <c r="BM113" s="2">
        <f t="shared" si="139"/>
        <v>118.06570172447505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104.96599999999999</v>
      </c>
      <c r="CF113" s="2">
        <f t="shared" si="140"/>
        <v>107.492</v>
      </c>
      <c r="CG113" s="2">
        <f t="shared" si="140"/>
        <v>106.831</v>
      </c>
      <c r="CH113" s="2">
        <f t="shared" si="140"/>
        <v>105.508</v>
      </c>
      <c r="CI113" s="2">
        <f t="shared" si="140"/>
        <v>106.983</v>
      </c>
      <c r="CJ113" s="2">
        <f t="shared" si="140"/>
        <v>105.339</v>
      </c>
      <c r="CK113" s="2">
        <f t="shared" si="140"/>
        <v>106.559</v>
      </c>
      <c r="CL113" s="2">
        <f t="shared" si="140"/>
        <v>107.47499999999999</v>
      </c>
      <c r="CM113" s="2">
        <f t="shared" si="140"/>
        <v>104.61</v>
      </c>
      <c r="CN113" s="2">
        <f t="shared" si="140"/>
        <v>108.661</v>
      </c>
      <c r="CO113" s="2">
        <f t="shared" si="140"/>
        <v>113.03400000000001</v>
      </c>
      <c r="CP113" s="2">
        <f t="shared" si="140"/>
        <v>111.78</v>
      </c>
      <c r="CQ113" s="2" t="str">
        <f t="shared" si="140"/>
        <v/>
      </c>
      <c r="CR113" s="2">
        <f t="shared" si="140"/>
        <v>114.712</v>
      </c>
      <c r="CS113" s="2">
        <f t="shared" si="140"/>
        <v>114.03400000000001</v>
      </c>
      <c r="CU113" s="2">
        <f t="shared" si="110"/>
        <v>104.96599999999999</v>
      </c>
      <c r="CV113" s="2">
        <f t="shared" si="111"/>
        <v>107.492</v>
      </c>
      <c r="CW113" s="2">
        <f t="shared" si="112"/>
        <v>106.831</v>
      </c>
      <c r="CX113" s="2">
        <f t="shared" si="113"/>
        <v>105.508</v>
      </c>
      <c r="CY113" s="2">
        <f t="shared" si="114"/>
        <v>106.983</v>
      </c>
      <c r="CZ113" s="2">
        <f t="shared" si="115"/>
        <v>105.339</v>
      </c>
      <c r="DA113" s="2">
        <f t="shared" si="116"/>
        <v>106.559</v>
      </c>
      <c r="DB113" s="2">
        <f t="shared" si="117"/>
        <v>107.47499999999999</v>
      </c>
      <c r="DC113" s="2">
        <f t="shared" si="118"/>
        <v>104.61</v>
      </c>
      <c r="DD113" s="2">
        <f t="shared" si="119"/>
        <v>108.661</v>
      </c>
      <c r="DE113" s="2">
        <f t="shared" si="120"/>
        <v>113.03400000000001</v>
      </c>
      <c r="DF113" s="2">
        <f t="shared" si="121"/>
        <v>111.78</v>
      </c>
      <c r="DG113" s="2" t="str">
        <f t="shared" si="122"/>
        <v/>
      </c>
      <c r="DH113" s="2">
        <f t="shared" si="123"/>
        <v>114.712</v>
      </c>
      <c r="DI113" s="2">
        <f t="shared" si="124"/>
        <v>114.03400000000001</v>
      </c>
      <c r="DK113" s="2">
        <f t="shared" si="148"/>
        <v>138.79413693379792</v>
      </c>
      <c r="DL113" s="2">
        <f t="shared" si="148"/>
        <v>123.34237213225373</v>
      </c>
      <c r="DM113" s="2">
        <f t="shared" si="148"/>
        <v>126.41483724202627</v>
      </c>
      <c r="DN113" s="2">
        <f t="shared" si="148"/>
        <v>126.60522270168856</v>
      </c>
      <c r="DO113" s="2">
        <f t="shared" si="148"/>
        <v>132.48507457786118</v>
      </c>
      <c r="DP113" s="2">
        <f t="shared" si="148"/>
        <v>129.38595732574683</v>
      </c>
      <c r="DQ113" s="2">
        <f t="shared" si="148"/>
        <v>127.77313529014843</v>
      </c>
      <c r="DR113" s="2">
        <f t="shared" si="148"/>
        <v>128.89249874165665</v>
      </c>
      <c r="DS113" s="2">
        <f t="shared" si="148"/>
        <v>127.45749719887951</v>
      </c>
      <c r="DT113" s="2">
        <f t="shared" si="148"/>
        <v>129.08221692745377</v>
      </c>
      <c r="DU113" s="2">
        <f t="shared" si="148"/>
        <v>133.02844934333956</v>
      </c>
      <c r="DV113" s="2">
        <f t="shared" si="148"/>
        <v>132.4013762446657</v>
      </c>
      <c r="DW113" s="2">
        <f t="shared" si="148"/>
        <v>138.61653303303308</v>
      </c>
      <c r="DX113" s="2">
        <f t="shared" si="148"/>
        <v>138.59542213642214</v>
      </c>
      <c r="DY113" s="2">
        <f t="shared" si="148"/>
        <v>139.82525873192438</v>
      </c>
      <c r="EA113" s="2">
        <f t="shared" si="94"/>
        <v>108.62527706314529</v>
      </c>
      <c r="EB113" s="2">
        <f t="shared" si="94"/>
        <v>107.27313031820296</v>
      </c>
      <c r="EC113" s="2">
        <f t="shared" si="94"/>
        <v>107.13859377015976</v>
      </c>
      <c r="ED113" s="2">
        <f t="shared" si="94"/>
        <v>107.50089558475122</v>
      </c>
      <c r="EE113" s="2">
        <f t="shared" si="94"/>
        <v>107.46756315293905</v>
      </c>
      <c r="EF113" s="2">
        <f t="shared" si="94"/>
        <v>107.42854536372148</v>
      </c>
      <c r="EG113" s="2">
        <f t="shared" si="94"/>
        <v>108.25769321559335</v>
      </c>
      <c r="EH113" s="2">
        <f t="shared" si="94"/>
        <v>108.18861741473498</v>
      </c>
      <c r="EI113" s="2">
        <f t="shared" si="94"/>
        <v>107.93613964728888</v>
      </c>
      <c r="EJ113" s="2">
        <f t="shared" si="94"/>
        <v>110.09090890553549</v>
      </c>
      <c r="EK113" s="2">
        <f t="shared" si="94"/>
        <v>112.32239526937741</v>
      </c>
      <c r="EL113" s="2">
        <f t="shared" si="94"/>
        <v>113.71008380765903</v>
      </c>
      <c r="EM113" s="2">
        <f t="shared" si="135"/>
        <v>115.90917104521264</v>
      </c>
      <c r="EN113" s="2">
        <f t="shared" si="135"/>
        <v>115.38864068216895</v>
      </c>
      <c r="EO113" s="2">
        <f t="shared" si="135"/>
        <v>117.62689812738621</v>
      </c>
      <c r="EQ113" s="2">
        <f t="shared" si="149"/>
        <v>108.79010042538734</v>
      </c>
      <c r="ER113" s="2">
        <f t="shared" si="149"/>
        <v>107.3648511994339</v>
      </c>
      <c r="ES113" s="2">
        <f t="shared" si="149"/>
        <v>107.01478041271233</v>
      </c>
      <c r="ET113" s="2">
        <f t="shared" si="149"/>
        <v>107.60727747478785</v>
      </c>
      <c r="EU113" s="2">
        <f t="shared" si="149"/>
        <v>107.18024439249734</v>
      </c>
      <c r="EV113" s="2">
        <f t="shared" si="149"/>
        <v>107.63647615688602</v>
      </c>
      <c r="EW113" s="2">
        <f t="shared" si="149"/>
        <v>108.6026334465195</v>
      </c>
      <c r="EX113" s="2">
        <f t="shared" si="149"/>
        <v>108.26741790846194</v>
      </c>
      <c r="EY113" s="2">
        <f t="shared" si="149"/>
        <v>108.04202030805233</v>
      </c>
      <c r="EZ113" s="2">
        <f t="shared" si="149"/>
        <v>110.02298551621367</v>
      </c>
      <c r="FA113" s="2">
        <f t="shared" si="149"/>
        <v>112.10241464497385</v>
      </c>
      <c r="FB113" s="2">
        <f t="shared" si="149"/>
        <v>113.72437157272553</v>
      </c>
      <c r="FC113" s="2">
        <f t="shared" si="149"/>
        <v>115.84626756636337</v>
      </c>
      <c r="FD113" s="2">
        <f t="shared" si="149"/>
        <v>115.72817619792416</v>
      </c>
      <c r="FE113" s="2">
        <f t="shared" si="149"/>
        <v>117.67510125654979</v>
      </c>
      <c r="FG113" s="2">
        <f t="shared" si="150"/>
        <v>0.9846830504789883</v>
      </c>
      <c r="FH113" s="2">
        <f t="shared" si="150"/>
        <v>0.9840000429644149</v>
      </c>
      <c r="FI113" s="2">
        <f t="shared" si="150"/>
        <v>0.98320484706074363</v>
      </c>
      <c r="FJ113" s="2">
        <f t="shared" si="150"/>
        <v>0.98482555324360177</v>
      </c>
      <c r="FK113" s="2">
        <f t="shared" si="150"/>
        <v>0.98592396223260348</v>
      </c>
      <c r="FL113" s="2">
        <f t="shared" si="150"/>
        <v>0.98259502764965734</v>
      </c>
      <c r="FM113" s="2">
        <f t="shared" si="150"/>
        <v>0.98397643802710655</v>
      </c>
      <c r="FN113" s="2">
        <f t="shared" si="150"/>
        <v>0.98327917888803651</v>
      </c>
      <c r="FO113" s="2">
        <f t="shared" si="150"/>
        <v>0.98204581784082201</v>
      </c>
      <c r="FP113" s="2">
        <f t="shared" si="150"/>
        <v>0.98328726935975519</v>
      </c>
      <c r="FQ113" s="2">
        <f t="shared" si="150"/>
        <v>0.98472987002327739</v>
      </c>
      <c r="FR113" s="2">
        <f t="shared" si="150"/>
        <v>0.98222965141384866</v>
      </c>
      <c r="FS113" s="2">
        <f t="shared" si="150"/>
        <v>0.9822256637286858</v>
      </c>
      <c r="FT113" s="2">
        <f t="shared" si="150"/>
        <v>0.98171763268472712</v>
      </c>
      <c r="FU113" s="2">
        <f t="shared" si="150"/>
        <v>0.98024241799158363</v>
      </c>
      <c r="FW113" s="2">
        <f t="shared" si="141"/>
        <v>8.3285530417494449E-3</v>
      </c>
      <c r="FX113" s="2">
        <f t="shared" si="141"/>
        <v>1.0629349008773119E-2</v>
      </c>
      <c r="FY113" s="2">
        <f t="shared" si="141"/>
        <v>7.8766475800269853E-3</v>
      </c>
      <c r="FZ113" s="2">
        <f t="shared" si="141"/>
        <v>8.4983588461297385E-3</v>
      </c>
      <c r="GA113" s="2">
        <f t="shared" si="141"/>
        <v>8.8227154185980677E-3</v>
      </c>
      <c r="GB113" s="2">
        <f t="shared" si="141"/>
        <v>8.4774485157500488E-3</v>
      </c>
      <c r="GC113" s="2">
        <f t="shared" si="141"/>
        <v>8.5447803728288356E-3</v>
      </c>
      <c r="GD113" s="2">
        <f t="shared" si="141"/>
        <v>9.0468729526530598E-3</v>
      </c>
      <c r="GE113" s="2">
        <f t="shared" si="141"/>
        <v>9.9451566004217524E-3</v>
      </c>
      <c r="GF113" s="2">
        <f t="shared" si="141"/>
        <v>1.0059474747195919E-2</v>
      </c>
      <c r="GG113" s="2">
        <f t="shared" si="141"/>
        <v>9.6705550858393191E-3</v>
      </c>
      <c r="GH113" s="2">
        <f t="shared" si="141"/>
        <v>8.4601867712303658E-3</v>
      </c>
      <c r="GI113" s="2">
        <f t="shared" si="141"/>
        <v>7.5792637285147192E-3</v>
      </c>
      <c r="GJ113" s="2">
        <f t="shared" si="141"/>
        <v>5.3506202692934568E-3</v>
      </c>
      <c r="GK113" s="2">
        <f t="shared" si="141"/>
        <v>4.5156195469538826E-3</v>
      </c>
      <c r="GM113" s="86">
        <f t="shared" si="142"/>
        <v>5.0111443323864738E-28</v>
      </c>
      <c r="GN113" s="86">
        <f t="shared" si="142"/>
        <v>2.2219231731460939E-31</v>
      </c>
      <c r="GO113" s="86">
        <f t="shared" si="142"/>
        <v>3.3059464897361628E-36</v>
      </c>
      <c r="GP113" s="86">
        <f t="shared" si="142"/>
        <v>9.6893865447427166E-51</v>
      </c>
      <c r="GQ113" s="86">
        <f t="shared" si="142"/>
        <v>6.7963108695328582E-59</v>
      </c>
      <c r="GR113" s="86">
        <f t="shared" si="142"/>
        <v>1.0341828732498955E-50</v>
      </c>
      <c r="GS113" s="86">
        <f t="shared" si="142"/>
        <v>2.2856905544276926E-54</v>
      </c>
      <c r="GT113" s="86">
        <f t="shared" si="142"/>
        <v>3.971990209870314E-59</v>
      </c>
      <c r="GU113" s="86">
        <f t="shared" si="142"/>
        <v>1.5483233478815477E-61</v>
      </c>
      <c r="GV113" s="86">
        <f t="shared" si="142"/>
        <v>2.1123529991991832E-43</v>
      </c>
      <c r="GW113" s="86">
        <f t="shared" si="142"/>
        <v>6.8910334835785949E-45</v>
      </c>
      <c r="GX113" s="86">
        <f t="shared" si="142"/>
        <v>2.6798132912564125E-38</v>
      </c>
      <c r="GY113" s="86">
        <f t="shared" si="142"/>
        <v>1.2732459317130733E-21</v>
      </c>
      <c r="GZ113" s="86">
        <f t="shared" si="142"/>
        <v>4.7501820647849359E-33</v>
      </c>
      <c r="HA113" s="86">
        <f t="shared" si="142"/>
        <v>1.0244708704223175E-54</v>
      </c>
      <c r="HC113" s="86">
        <f t="shared" si="73"/>
        <v>2.7535753698462949E-3</v>
      </c>
      <c r="HD113" s="86">
        <f t="shared" si="73"/>
        <v>2.0640943846022552E-3</v>
      </c>
      <c r="HE113" s="86">
        <f t="shared" si="73"/>
        <v>8.6179079443993666E-4</v>
      </c>
      <c r="HF113" s="86">
        <f t="shared" si="73"/>
        <v>7.6284077454355243E-5</v>
      </c>
      <c r="HG113" s="86">
        <f t="shared" si="73"/>
        <v>8.9800870669672668E-6</v>
      </c>
      <c r="HH113" s="86">
        <f t="shared" si="73"/>
        <v>2.2971896901551652E-4</v>
      </c>
      <c r="HI113" s="86">
        <f t="shared" si="138"/>
        <v>6.9580266222560986E-5</v>
      </c>
      <c r="HJ113" s="86">
        <f t="shared" si="138"/>
        <v>2.2705616407687304E-6</v>
      </c>
      <c r="HK113" s="86">
        <f t="shared" si="138"/>
        <v>1.5187708307695804E-7</v>
      </c>
      <c r="HL113" s="86">
        <f t="shared" si="138"/>
        <v>1.8513917275870127E-4</v>
      </c>
      <c r="HM113" s="86">
        <f t="shared" si="138"/>
        <v>3.8086163303452135E-5</v>
      </c>
      <c r="HN113" s="86">
        <f t="shared" si="138"/>
        <v>8.7982976516223549E-4</v>
      </c>
      <c r="HO113" s="86">
        <f t="shared" si="138"/>
        <v>1.2851566293782282E-2</v>
      </c>
      <c r="HP113" s="86">
        <f t="shared" si="138"/>
        <v>3.1499766427783046E-3</v>
      </c>
      <c r="HQ113" s="86">
        <f t="shared" si="138"/>
        <v>1.1548255764565128E-6</v>
      </c>
      <c r="HS113" s="86">
        <f t="shared" si="143"/>
        <v>5.2832675384280043E-12</v>
      </c>
      <c r="HT113" s="86">
        <f t="shared" si="143"/>
        <v>1.1450140567569027E-11</v>
      </c>
      <c r="HU113" s="86">
        <f t="shared" si="143"/>
        <v>1.8097612984574157E-12</v>
      </c>
      <c r="HV113" s="86">
        <f t="shared" si="143"/>
        <v>1.0260019554828356E-12</v>
      </c>
      <c r="HW113" s="86">
        <f t="shared" si="143"/>
        <v>3.8389445276681433E-12</v>
      </c>
      <c r="HX113" s="86">
        <f t="shared" si="143"/>
        <v>8.6391478553373938E-15</v>
      </c>
      <c r="HY113" s="86">
        <f t="shared" si="143"/>
        <v>3.4218882049713632E-13</v>
      </c>
      <c r="HZ113" s="86">
        <f t="shared" si="143"/>
        <v>1.4942303642338752E-13</v>
      </c>
      <c r="IA113" s="86">
        <f t="shared" si="143"/>
        <v>3.0143838993882802E-14</v>
      </c>
      <c r="IB113" s="86">
        <f t="shared" si="143"/>
        <v>9.4681518393962234E-14</v>
      </c>
      <c r="IC113" s="86">
        <f t="shared" si="143"/>
        <v>1.1665150191353334E-12</v>
      </c>
      <c r="ID113" s="86">
        <f t="shared" si="143"/>
        <v>7.4765432473124826E-15</v>
      </c>
      <c r="IE113" s="86">
        <f t="shared" si="143"/>
        <v>1.0960913719727038E-14</v>
      </c>
      <c r="IF113" s="86">
        <f t="shared" si="143"/>
        <v>4.6720391392973529E-9</v>
      </c>
      <c r="IG113" s="86">
        <f t="shared" si="143"/>
        <v>2.4450098668226459E-6</v>
      </c>
      <c r="II113" s="86">
        <f t="shared" si="144"/>
        <v>5.8399531746347155E-87</v>
      </c>
      <c r="IJ113" s="86">
        <f t="shared" si="144"/>
        <v>5.3950224910857609E-88</v>
      </c>
      <c r="IK113" s="86">
        <f t="shared" si="144"/>
        <v>7.0197208250670549E-105</v>
      </c>
      <c r="IL113" s="86">
        <f t="shared" si="144"/>
        <v>9.4133449599897105E-102</v>
      </c>
      <c r="IM113" s="86">
        <f t="shared" si="144"/>
        <v>6.7512111005806732E-94</v>
      </c>
      <c r="IN113" s="86">
        <f t="shared" si="144"/>
        <v>5.2830828190819238E-115</v>
      </c>
      <c r="IO113" s="86">
        <f t="shared" si="144"/>
        <v>9.0828182005976094E-100</v>
      </c>
      <c r="IP113" s="86">
        <f t="shared" si="144"/>
        <v>2.1098533561550855E-106</v>
      </c>
      <c r="IQ113" s="86">
        <f t="shared" si="144"/>
        <v>6.6200843017988152E-112</v>
      </c>
      <c r="IR113" s="86">
        <f t="shared" si="144"/>
        <v>1.7050825194004147E-108</v>
      </c>
      <c r="IS113" s="86">
        <f t="shared" si="144"/>
        <v>2.2572952870997418E-99</v>
      </c>
      <c r="IT113" s="86">
        <f t="shared" si="144"/>
        <v>1.7447224154419142E-113</v>
      </c>
      <c r="IU113" s="86">
        <f t="shared" si="144"/>
        <v>1.4196896907037232E-111</v>
      </c>
      <c r="IV113" s="86">
        <f t="shared" si="144"/>
        <v>3.1271870188713857E-54</v>
      </c>
      <c r="IW113" s="86">
        <f t="shared" si="144"/>
        <v>4.9866354080941214E-26</v>
      </c>
      <c r="IY113" s="86">
        <f t="shared" si="145"/>
        <v>2.7535753751295627E-3</v>
      </c>
      <c r="IZ113" s="86">
        <f t="shared" si="145"/>
        <v>2.064094396052396E-3</v>
      </c>
      <c r="JA113" s="86">
        <f t="shared" si="145"/>
        <v>8.6179079624969799E-4</v>
      </c>
      <c r="JB113" s="86">
        <f t="shared" si="145"/>
        <v>7.6284078480357199E-5</v>
      </c>
      <c r="JC113" s="86">
        <f t="shared" si="145"/>
        <v>8.9800909059117947E-6</v>
      </c>
      <c r="JD113" s="86">
        <f t="shared" si="145"/>
        <v>2.2971896902415566E-4</v>
      </c>
      <c r="JE113" s="86">
        <f t="shared" si="145"/>
        <v>6.9580266564749801E-5</v>
      </c>
      <c r="JF113" s="86">
        <f t="shared" si="145"/>
        <v>2.2705617901917666E-6</v>
      </c>
      <c r="JG113" s="86">
        <f t="shared" si="145"/>
        <v>1.5187711322079702E-7</v>
      </c>
      <c r="JH113" s="86">
        <f t="shared" si="145"/>
        <v>1.8513917285338277E-4</v>
      </c>
      <c r="JI113" s="86">
        <f t="shared" si="145"/>
        <v>3.8086164469967154E-5</v>
      </c>
      <c r="JJ113" s="86">
        <f t="shared" si="145"/>
        <v>8.7982976516971204E-4</v>
      </c>
      <c r="JK113" s="86">
        <f t="shared" si="145"/>
        <v>1.2851566293793243E-2</v>
      </c>
      <c r="JL113" s="86">
        <f t="shared" si="145"/>
        <v>3.1499813148174439E-3</v>
      </c>
      <c r="JM113" s="86">
        <f t="shared" si="145"/>
        <v>3.5998354432791589E-6</v>
      </c>
    </row>
    <row r="114" spans="2:273" x14ac:dyDescent="0.25">
      <c r="B114" s="2">
        <v>87</v>
      </c>
      <c r="C114" s="37">
        <v>104.18600000000001</v>
      </c>
      <c r="D114" s="37">
        <v>105.76300000000001</v>
      </c>
      <c r="E114" s="37">
        <v>105.30500000000001</v>
      </c>
      <c r="F114" s="37">
        <v>107.492</v>
      </c>
      <c r="G114" s="37">
        <v>106.91500000000001</v>
      </c>
      <c r="H114" s="37">
        <v>109</v>
      </c>
      <c r="I114" s="37">
        <v>106.831</v>
      </c>
      <c r="J114" s="37">
        <v>109.03400000000001</v>
      </c>
      <c r="K114" s="37">
        <v>107.22</v>
      </c>
      <c r="L114" s="37">
        <v>108.203</v>
      </c>
      <c r="M114" s="37">
        <v>111.22</v>
      </c>
      <c r="N114" s="37">
        <v>113.339</v>
      </c>
      <c r="O114" s="37">
        <v>115.119</v>
      </c>
      <c r="P114" s="37">
        <v>113.35599999999999</v>
      </c>
      <c r="Q114" s="37">
        <v>116.373</v>
      </c>
      <c r="S114" s="4">
        <f t="shared" si="146"/>
        <v>108.98712731196858</v>
      </c>
      <c r="T114" s="4">
        <f t="shared" si="146"/>
        <v>107.45857488253338</v>
      </c>
      <c r="U114" s="4">
        <f t="shared" si="146"/>
        <v>107.3526617739624</v>
      </c>
      <c r="V114" s="4">
        <f t="shared" si="146"/>
        <v>107.70813936977875</v>
      </c>
      <c r="W114" s="4">
        <f t="shared" si="146"/>
        <v>107.69438638382431</v>
      </c>
      <c r="X114" s="4">
        <f t="shared" si="146"/>
        <v>107.74163931774653</v>
      </c>
      <c r="Y114" s="4">
        <f t="shared" si="146"/>
        <v>108.52715472240908</v>
      </c>
      <c r="Z114" s="4">
        <f t="shared" si="146"/>
        <v>108.48063119318519</v>
      </c>
      <c r="AA114" s="4">
        <f t="shared" si="146"/>
        <v>108.20273580580695</v>
      </c>
      <c r="AB114" s="4">
        <f t="shared" si="146"/>
        <v>110.3040932587754</v>
      </c>
      <c r="AC114" s="4">
        <f t="shared" si="146"/>
        <v>112.5071836663915</v>
      </c>
      <c r="AD114" s="4">
        <f t="shared" si="146"/>
        <v>113.92890579991885</v>
      </c>
      <c r="AE114" s="4">
        <f t="shared" si="146"/>
        <v>116.323009264861</v>
      </c>
      <c r="AF114" s="4">
        <f t="shared" si="146"/>
        <v>115.72851303335784</v>
      </c>
      <c r="AG114" s="4">
        <f t="shared" si="146"/>
        <v>117.98563136456957</v>
      </c>
      <c r="AI114" s="4">
        <f t="shared" si="147"/>
        <v>-4.8011273119685711</v>
      </c>
      <c r="AJ114" s="4">
        <f t="shared" si="147"/>
        <v>-1.6955748825333785</v>
      </c>
      <c r="AK114" s="4">
        <f t="shared" si="147"/>
        <v>-2.047661773962389</v>
      </c>
      <c r="AL114" s="4">
        <f t="shared" si="147"/>
        <v>-0.21613936977874459</v>
      </c>
      <c r="AM114" s="4">
        <f t="shared" si="147"/>
        <v>-0.7793863838243027</v>
      </c>
      <c r="AN114" s="4">
        <f t="shared" si="147"/>
        <v>1.2583606822534676</v>
      </c>
      <c r="AO114" s="4">
        <f t="shared" si="147"/>
        <v>-1.6961547224090765</v>
      </c>
      <c r="AP114" s="4">
        <f t="shared" si="147"/>
        <v>0.55336880681481659</v>
      </c>
      <c r="AQ114" s="4">
        <f t="shared" si="147"/>
        <v>-0.98273580580695352</v>
      </c>
      <c r="AR114" s="4">
        <f t="shared" si="147"/>
        <v>-2.1010932587753928</v>
      </c>
      <c r="AS114" s="4">
        <f t="shared" si="147"/>
        <v>-1.2871836663914991</v>
      </c>
      <c r="AT114" s="4">
        <f t="shared" si="147"/>
        <v>-0.58990579991885284</v>
      </c>
      <c r="AU114" s="4">
        <f t="shared" si="147"/>
        <v>-1.2040092648609999</v>
      </c>
      <c r="AV114" s="4">
        <f t="shared" si="147"/>
        <v>-2.3725130333578477</v>
      </c>
      <c r="AW114" s="4">
        <f t="shared" si="147"/>
        <v>-1.612631364569566</v>
      </c>
      <c r="AY114" s="2">
        <f t="shared" si="139"/>
        <v>108.966382806778</v>
      </c>
      <c r="AZ114" s="2">
        <f t="shared" si="139"/>
        <v>107.44613040401032</v>
      </c>
      <c r="BA114" s="2">
        <f t="shared" si="139"/>
        <v>107.34883919835735</v>
      </c>
      <c r="BB114" s="2">
        <f t="shared" si="139"/>
        <v>107.7079638926098</v>
      </c>
      <c r="BC114" s="2">
        <f t="shared" si="139"/>
        <v>107.69437512188497</v>
      </c>
      <c r="BD114" s="2">
        <f t="shared" si="139"/>
        <v>107.74099876929903</v>
      </c>
      <c r="BE114" s="2">
        <f t="shared" si="139"/>
        <v>108.52700658162006</v>
      </c>
      <c r="BF114" s="2">
        <f t="shared" si="139"/>
        <v>108.48062948675052</v>
      </c>
      <c r="BG114" s="2">
        <f t="shared" si="139"/>
        <v>108.20273575091257</v>
      </c>
      <c r="BH114" s="2">
        <f t="shared" si="139"/>
        <v>110.3036148238656</v>
      </c>
      <c r="BI114" s="2">
        <f t="shared" si="139"/>
        <v>112.50711484474085</v>
      </c>
      <c r="BJ114" s="2">
        <f t="shared" si="139"/>
        <v>113.92544961581235</v>
      </c>
      <c r="BK114" s="2">
        <f t="shared" si="139"/>
        <v>116.17989269970761</v>
      </c>
      <c r="BL114" s="2">
        <f t="shared" si="139"/>
        <v>115.7102525688934</v>
      </c>
      <c r="BM114" s="2">
        <f t="shared" si="139"/>
        <v>117.98276877880012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104.18600000000001</v>
      </c>
      <c r="CF114" s="2">
        <f t="shared" si="140"/>
        <v>105.76300000000001</v>
      </c>
      <c r="CG114" s="2">
        <f t="shared" si="140"/>
        <v>105.30500000000001</v>
      </c>
      <c r="CH114" s="2">
        <f t="shared" si="140"/>
        <v>107.492</v>
      </c>
      <c r="CI114" s="2">
        <f t="shared" si="140"/>
        <v>106.91500000000001</v>
      </c>
      <c r="CJ114" s="2">
        <f t="shared" si="140"/>
        <v>109</v>
      </c>
      <c r="CK114" s="2">
        <f t="shared" si="140"/>
        <v>106.831</v>
      </c>
      <c r="CL114" s="2">
        <f t="shared" si="140"/>
        <v>109.03400000000001</v>
      </c>
      <c r="CM114" s="2">
        <f t="shared" si="140"/>
        <v>107.22</v>
      </c>
      <c r="CN114" s="2">
        <f t="shared" si="140"/>
        <v>108.203</v>
      </c>
      <c r="CO114" s="2">
        <f t="shared" si="140"/>
        <v>111.22</v>
      </c>
      <c r="CP114" s="2">
        <f t="shared" si="140"/>
        <v>113.339</v>
      </c>
      <c r="CQ114" s="2">
        <f t="shared" si="140"/>
        <v>115.119</v>
      </c>
      <c r="CR114" s="2">
        <f t="shared" si="140"/>
        <v>113.35599999999999</v>
      </c>
      <c r="CS114" s="2">
        <f t="shared" si="140"/>
        <v>116.373</v>
      </c>
      <c r="CU114" s="2">
        <f t="shared" si="110"/>
        <v>104.18600000000001</v>
      </c>
      <c r="CV114" s="2">
        <f t="shared" si="111"/>
        <v>105.76300000000001</v>
      </c>
      <c r="CW114" s="2">
        <f t="shared" si="112"/>
        <v>105.30500000000001</v>
      </c>
      <c r="CX114" s="2">
        <f t="shared" si="113"/>
        <v>107.492</v>
      </c>
      <c r="CY114" s="2">
        <f t="shared" si="114"/>
        <v>106.91500000000001</v>
      </c>
      <c r="CZ114" s="2">
        <f t="shared" si="115"/>
        <v>109</v>
      </c>
      <c r="DA114" s="2">
        <f t="shared" si="116"/>
        <v>106.831</v>
      </c>
      <c r="DB114" s="2">
        <f t="shared" si="117"/>
        <v>109.03400000000001</v>
      </c>
      <c r="DC114" s="2">
        <f t="shared" si="118"/>
        <v>107.22</v>
      </c>
      <c r="DD114" s="2">
        <f t="shared" si="119"/>
        <v>108.203</v>
      </c>
      <c r="DE114" s="2">
        <f t="shared" si="120"/>
        <v>111.22</v>
      </c>
      <c r="DF114" s="2">
        <f t="shared" si="121"/>
        <v>113.339</v>
      </c>
      <c r="DG114" s="2">
        <f t="shared" si="122"/>
        <v>115.119</v>
      </c>
      <c r="DH114" s="2">
        <f t="shared" si="123"/>
        <v>113.35599999999999</v>
      </c>
      <c r="DI114" s="2">
        <f t="shared" si="124"/>
        <v>116.373</v>
      </c>
      <c r="DK114" s="2">
        <f t="shared" si="148"/>
        <v>139.1537886759582</v>
      </c>
      <c r="DL114" s="2">
        <f t="shared" si="148"/>
        <v>123.47960310391365</v>
      </c>
      <c r="DM114" s="2">
        <f t="shared" si="148"/>
        <v>126.59734324577862</v>
      </c>
      <c r="DN114" s="2">
        <f t="shared" si="148"/>
        <v>126.79173030018762</v>
      </c>
      <c r="DO114" s="2">
        <f t="shared" si="148"/>
        <v>132.73922795497188</v>
      </c>
      <c r="DP114" s="2">
        <f t="shared" si="148"/>
        <v>129.65548174490283</v>
      </c>
      <c r="DQ114" s="2">
        <f t="shared" si="148"/>
        <v>127.98174723346827</v>
      </c>
      <c r="DR114" s="2">
        <f t="shared" si="148"/>
        <v>129.12389408031515</v>
      </c>
      <c r="DS114" s="2">
        <f t="shared" si="148"/>
        <v>127.67966834733889</v>
      </c>
      <c r="DT114" s="2">
        <f t="shared" si="148"/>
        <v>129.27916073968706</v>
      </c>
      <c r="DU114" s="2">
        <f t="shared" si="148"/>
        <v>133.24709437148215</v>
      </c>
      <c r="DV114" s="2">
        <f t="shared" si="148"/>
        <v>132.62243669985773</v>
      </c>
      <c r="DW114" s="2">
        <f t="shared" si="148"/>
        <v>138.88410600600605</v>
      </c>
      <c r="DX114" s="2">
        <f t="shared" si="148"/>
        <v>138.89131788931789</v>
      </c>
      <c r="DY114" s="2">
        <f t="shared" si="148"/>
        <v>140.13936062291435</v>
      </c>
      <c r="EA114" s="2">
        <f t="shared" si="94"/>
        <v>108.53671525421659</v>
      </c>
      <c r="EB114" s="2">
        <f t="shared" si="94"/>
        <v>107.20736624805056</v>
      </c>
      <c r="EC114" s="2">
        <f t="shared" si="94"/>
        <v>107.04997853159013</v>
      </c>
      <c r="ED114" s="2">
        <f t="shared" si="94"/>
        <v>107.43886217962522</v>
      </c>
      <c r="EE114" s="2">
        <f t="shared" si="94"/>
        <v>107.37084819082634</v>
      </c>
      <c r="EF114" s="2">
        <f t="shared" si="94"/>
        <v>107.38516453325006</v>
      </c>
      <c r="EG114" s="2">
        <f t="shared" si="94"/>
        <v>108.23504432478998</v>
      </c>
      <c r="EH114" s="2">
        <f t="shared" si="94"/>
        <v>108.15974348516167</v>
      </c>
      <c r="EI114" s="2">
        <f t="shared" si="94"/>
        <v>107.87690817212989</v>
      </c>
      <c r="EJ114" s="2">
        <f t="shared" si="94"/>
        <v>110.01017355470618</v>
      </c>
      <c r="EK114" s="2">
        <f t="shared" si="94"/>
        <v>112.21597912183333</v>
      </c>
      <c r="EL114" s="2">
        <f t="shared" si="94"/>
        <v>113.61682450708074</v>
      </c>
      <c r="EM114" s="2">
        <f t="shared" si="135"/>
        <v>115.80568683502409</v>
      </c>
      <c r="EN114" s="2">
        <f t="shared" si="135"/>
        <v>115.31463743952558</v>
      </c>
      <c r="EO114" s="2">
        <f t="shared" si="135"/>
        <v>117.57542776470846</v>
      </c>
      <c r="EQ114" s="2">
        <f t="shared" si="149"/>
        <v>108.68944284548888</v>
      </c>
      <c r="ER114" s="2">
        <f t="shared" si="149"/>
        <v>107.29177274206864</v>
      </c>
      <c r="ES114" s="2">
        <f t="shared" si="149"/>
        <v>106.93450805294938</v>
      </c>
      <c r="ET114" s="2">
        <f t="shared" si="149"/>
        <v>107.53705750271642</v>
      </c>
      <c r="EU114" s="2">
        <f t="shared" si="149"/>
        <v>107.10770394334055</v>
      </c>
      <c r="EV114" s="2">
        <f t="shared" si="149"/>
        <v>107.57720512503195</v>
      </c>
      <c r="EW114" s="2">
        <f t="shared" si="149"/>
        <v>108.5537107703735</v>
      </c>
      <c r="EX114" s="2">
        <f t="shared" si="149"/>
        <v>108.23245769026077</v>
      </c>
      <c r="EY114" s="2">
        <f t="shared" si="149"/>
        <v>107.97384273729293</v>
      </c>
      <c r="EZ114" s="2">
        <f t="shared" si="149"/>
        <v>109.94729667143071</v>
      </c>
      <c r="FA114" s="2">
        <f t="shared" si="149"/>
        <v>112.0131534318803</v>
      </c>
      <c r="FB114" s="2">
        <f t="shared" si="149"/>
        <v>113.63015095468714</v>
      </c>
      <c r="FC114" s="2">
        <f t="shared" si="149"/>
        <v>115.74665145174849</v>
      </c>
      <c r="FD114" s="2">
        <f t="shared" si="149"/>
        <v>115.63368438533726</v>
      </c>
      <c r="FE114" s="2">
        <f t="shared" si="149"/>
        <v>117.58564026451404</v>
      </c>
      <c r="FG114" s="2">
        <f t="shared" si="150"/>
        <v>0.98601192392369874</v>
      </c>
      <c r="FH114" s="2">
        <f t="shared" si="150"/>
        <v>0.98538729365330047</v>
      </c>
      <c r="FI114" s="2">
        <f t="shared" si="150"/>
        <v>0.98465996910487186</v>
      </c>
      <c r="FJ114" s="2">
        <f t="shared" si="150"/>
        <v>0.98614223737473894</v>
      </c>
      <c r="FK114" s="2">
        <f t="shared" si="150"/>
        <v>0.98714658152412016</v>
      </c>
      <c r="FL114" s="2">
        <f t="shared" si="150"/>
        <v>0.98410212978181011</v>
      </c>
      <c r="FM114" s="2">
        <f t="shared" si="150"/>
        <v>0.98536570490636499</v>
      </c>
      <c r="FN114" s="2">
        <f t="shared" si="150"/>
        <v>0.98472796089993231</v>
      </c>
      <c r="FO114" s="2">
        <f t="shared" si="150"/>
        <v>0.98359968247338003</v>
      </c>
      <c r="FP114" s="2">
        <f t="shared" si="150"/>
        <v>0.98473536125210748</v>
      </c>
      <c r="FQ114" s="2">
        <f t="shared" si="150"/>
        <v>0.98605473900763596</v>
      </c>
      <c r="FR114" s="2">
        <f t="shared" si="150"/>
        <v>0.9837678689417223</v>
      </c>
      <c r="FS114" s="2">
        <f t="shared" si="150"/>
        <v>0.98376422072859315</v>
      </c>
      <c r="FT114" s="2">
        <f t="shared" si="150"/>
        <v>0.98329941744467442</v>
      </c>
      <c r="FU114" s="2">
        <f t="shared" si="150"/>
        <v>0.9819494910864548</v>
      </c>
      <c r="FW114" s="2">
        <f t="shared" si="141"/>
        <v>9.1247448662689894E-3</v>
      </c>
      <c r="FX114" s="2">
        <f t="shared" si="141"/>
        <v>1.1642909618628945E-2</v>
      </c>
      <c r="FY114" s="2">
        <f t="shared" si="141"/>
        <v>8.6300141688422996E-3</v>
      </c>
      <c r="FZ114" s="2">
        <f t="shared" si="141"/>
        <v>9.310631332200869E-3</v>
      </c>
      <c r="GA114" s="2">
        <f t="shared" si="141"/>
        <v>9.6656876571378468E-3</v>
      </c>
      <c r="GB114" s="2">
        <f t="shared" si="141"/>
        <v>9.2877411157037456E-3</v>
      </c>
      <c r="GC114" s="2">
        <f t="shared" si="141"/>
        <v>9.3614479324151487E-3</v>
      </c>
      <c r="GD114" s="2">
        <f t="shared" si="141"/>
        <v>9.9110483153711116E-3</v>
      </c>
      <c r="GE114" s="2">
        <f t="shared" si="141"/>
        <v>1.0894194490540722E-2</v>
      </c>
      <c r="GF114" s="2">
        <f t="shared" si="141"/>
        <v>1.1019300273896571E-2</v>
      </c>
      <c r="GG114" s="2">
        <f t="shared" si="141"/>
        <v>1.0593668927370582E-2</v>
      </c>
      <c r="GH114" s="2">
        <f t="shared" si="141"/>
        <v>9.2688448803995831E-3</v>
      </c>
      <c r="GI114" s="2">
        <f t="shared" si="141"/>
        <v>8.3044249458170665E-3</v>
      </c>
      <c r="GJ114" s="2">
        <f t="shared" si="141"/>
        <v>5.863811454975539E-3</v>
      </c>
      <c r="GK114" s="2">
        <f t="shared" si="141"/>
        <v>4.9491222465135806E-3</v>
      </c>
      <c r="GM114" s="86">
        <f t="shared" si="142"/>
        <v>4.6680614083925588E-30</v>
      </c>
      <c r="GN114" s="86">
        <f t="shared" si="142"/>
        <v>1.1627684256292436E-33</v>
      </c>
      <c r="GO114" s="86">
        <f t="shared" si="142"/>
        <v>6.5970776678396715E-39</v>
      </c>
      <c r="GP114" s="86">
        <f t="shared" si="142"/>
        <v>1.9959928962520788E-54</v>
      </c>
      <c r="GQ114" s="86">
        <f t="shared" si="142"/>
        <v>3.3541616409716923E-63</v>
      </c>
      <c r="GR114" s="86">
        <f t="shared" si="142"/>
        <v>1.891061623587196E-54</v>
      </c>
      <c r="GS114" s="86">
        <f t="shared" si="142"/>
        <v>2.0980169155880303E-58</v>
      </c>
      <c r="GT114" s="86">
        <f t="shared" si="142"/>
        <v>1.8906212122168866E-63</v>
      </c>
      <c r="GU114" s="86">
        <f t="shared" si="142"/>
        <v>5.4346328336172237E-66</v>
      </c>
      <c r="GV114" s="86">
        <f t="shared" si="142"/>
        <v>1.6086053000636478E-46</v>
      </c>
      <c r="GW114" s="86">
        <f t="shared" si="142"/>
        <v>4.0066457680817478E-48</v>
      </c>
      <c r="GX114" s="86">
        <f t="shared" si="142"/>
        <v>4.064673595507318E-41</v>
      </c>
      <c r="GY114" s="86">
        <f t="shared" si="142"/>
        <v>3.6998844017375151E-23</v>
      </c>
      <c r="GZ114" s="86">
        <f t="shared" si="142"/>
        <v>1.9198890423699082E-35</v>
      </c>
      <c r="HA114" s="86">
        <f t="shared" si="142"/>
        <v>1.827585013264195E-58</v>
      </c>
      <c r="HC114" s="86">
        <f t="shared" si="73"/>
        <v>5.3825996091857358E-4</v>
      </c>
      <c r="HD114" s="86">
        <f t="shared" si="73"/>
        <v>4.1245536209655017E-4</v>
      </c>
      <c r="HE114" s="86">
        <f t="shared" si="73"/>
        <v>1.2042418925163014E-4</v>
      </c>
      <c r="HF114" s="86">
        <f t="shared" si="73"/>
        <v>6.7552978271045512E-6</v>
      </c>
      <c r="HG114" s="86">
        <f t="shared" si="73"/>
        <v>4.0405640151452704E-7</v>
      </c>
      <c r="HH114" s="86">
        <f t="shared" si="73"/>
        <v>2.3411864132970827E-5</v>
      </c>
      <c r="HI114" s="86">
        <f t="shared" si="138"/>
        <v>4.6551700856114313E-6</v>
      </c>
      <c r="HJ114" s="86">
        <f t="shared" si="138"/>
        <v>7.5605605576751859E-8</v>
      </c>
      <c r="HK114" s="86">
        <f t="shared" si="138"/>
        <v>2.9381689454446259E-9</v>
      </c>
      <c r="HL114" s="86">
        <f t="shared" si="138"/>
        <v>2.397489689770283E-5</v>
      </c>
      <c r="HM114" s="86">
        <f t="shared" si="138"/>
        <v>2.9509486880663244E-6</v>
      </c>
      <c r="HN114" s="86">
        <f t="shared" si="138"/>
        <v>1.3689413286893307E-4</v>
      </c>
      <c r="HO114" s="86">
        <f t="shared" si="138"/>
        <v>3.979754008495825E-3</v>
      </c>
      <c r="HP114" s="86">
        <f t="shared" si="138"/>
        <v>5.5462110032208933E-4</v>
      </c>
      <c r="HQ114" s="86">
        <f t="shared" si="138"/>
        <v>3.9287098547148375E-8</v>
      </c>
      <c r="HS114" s="86">
        <f t="shared" si="143"/>
        <v>3.1245434163029598E-11</v>
      </c>
      <c r="HT114" s="86">
        <f t="shared" si="143"/>
        <v>7.3077969873007341E-11</v>
      </c>
      <c r="HU114" s="86">
        <f t="shared" si="143"/>
        <v>1.2992273982799874E-11</v>
      </c>
      <c r="HV114" s="86">
        <f t="shared" si="143"/>
        <v>7.5341844184811187E-12</v>
      </c>
      <c r="HW114" s="86">
        <f t="shared" si="143"/>
        <v>2.5192869989637464E-11</v>
      </c>
      <c r="HX114" s="86">
        <f t="shared" si="143"/>
        <v>8.6419413562314604E-14</v>
      </c>
      <c r="HY114" s="86">
        <f t="shared" si="143"/>
        <v>2.5724475856422051E-12</v>
      </c>
      <c r="HZ114" s="86">
        <f t="shared" si="143"/>
        <v>1.2699157553680666E-12</v>
      </c>
      <c r="IA114" s="86">
        <f t="shared" si="143"/>
        <v>3.0122803371086944E-13</v>
      </c>
      <c r="IB114" s="86">
        <f t="shared" si="143"/>
        <v>8.7883892190862502E-13</v>
      </c>
      <c r="IC114" s="86">
        <f t="shared" si="143"/>
        <v>8.7918430809765475E-12</v>
      </c>
      <c r="ID114" s="86">
        <f t="shared" si="143"/>
        <v>7.3980853649031456E-14</v>
      </c>
      <c r="IE114" s="86">
        <f t="shared" si="143"/>
        <v>9.9742739576482174E-14</v>
      </c>
      <c r="IF114" s="86">
        <f t="shared" si="143"/>
        <v>1.4823174189280053E-8</v>
      </c>
      <c r="IG114" s="86">
        <f t="shared" si="143"/>
        <v>5.1145938947094487E-6</v>
      </c>
      <c r="II114" s="86">
        <f t="shared" si="144"/>
        <v>1.030239637140787E-83</v>
      </c>
      <c r="IJ114" s="86">
        <f t="shared" si="144"/>
        <v>1.5652018309498677E-84</v>
      </c>
      <c r="IK114" s="86">
        <f t="shared" si="144"/>
        <v>5.3702816492079542E-101</v>
      </c>
      <c r="IL114" s="86">
        <f t="shared" si="144"/>
        <v>6.3052005579866768E-98</v>
      </c>
      <c r="IM114" s="86">
        <f t="shared" si="144"/>
        <v>2.4145957243552439E-90</v>
      </c>
      <c r="IN114" s="86">
        <f t="shared" si="144"/>
        <v>1.1310347228961733E-110</v>
      </c>
      <c r="IO114" s="86">
        <f t="shared" si="144"/>
        <v>5.1590389503395174E-96</v>
      </c>
      <c r="IP114" s="86">
        <f t="shared" si="144"/>
        <v>2.4060810618785396E-102</v>
      </c>
      <c r="IQ114" s="86">
        <f t="shared" si="144"/>
        <v>1.5102893154432703E-107</v>
      </c>
      <c r="IR114" s="86">
        <f t="shared" si="144"/>
        <v>2.920966920228525E-104</v>
      </c>
      <c r="IS114" s="86">
        <f t="shared" si="144"/>
        <v>1.5584145350429181E-95</v>
      </c>
      <c r="IT114" s="86">
        <f t="shared" si="144"/>
        <v>3.2539750633813266E-109</v>
      </c>
      <c r="IU114" s="86">
        <f t="shared" si="144"/>
        <v>1.8002139197704732E-107</v>
      </c>
      <c r="IV114" s="86">
        <f t="shared" si="144"/>
        <v>2.1249228496670973E-52</v>
      </c>
      <c r="IW114" s="86">
        <f t="shared" si="144"/>
        <v>3.3381300714581984E-25</v>
      </c>
      <c r="IY114" s="86">
        <f t="shared" si="145"/>
        <v>5.3825999216400777E-4</v>
      </c>
      <c r="IZ114" s="86">
        <f t="shared" si="145"/>
        <v>4.1245543517452006E-4</v>
      </c>
      <c r="JA114" s="86">
        <f t="shared" si="145"/>
        <v>1.2042420224390412E-4</v>
      </c>
      <c r="JB114" s="86">
        <f t="shared" si="145"/>
        <v>6.7553053612889693E-6</v>
      </c>
      <c r="JC114" s="86">
        <f t="shared" si="145"/>
        <v>4.0408159438451666E-7</v>
      </c>
      <c r="JD114" s="86">
        <f t="shared" si="145"/>
        <v>2.3411864219390241E-5</v>
      </c>
      <c r="JE114" s="86">
        <f t="shared" si="145"/>
        <v>4.6551726580590166E-6</v>
      </c>
      <c r="JF114" s="86">
        <f t="shared" si="145"/>
        <v>7.5606875492507221E-8</v>
      </c>
      <c r="JG114" s="86">
        <f t="shared" si="145"/>
        <v>2.9384701734783369E-9</v>
      </c>
      <c r="JH114" s="86">
        <f t="shared" si="145"/>
        <v>2.3974897776541752E-5</v>
      </c>
      <c r="JI114" s="86">
        <f t="shared" si="145"/>
        <v>2.9509574799094053E-6</v>
      </c>
      <c r="JJ114" s="86">
        <f t="shared" si="145"/>
        <v>1.3689413294291393E-4</v>
      </c>
      <c r="JK114" s="86">
        <f t="shared" si="145"/>
        <v>3.9797540085955681E-3</v>
      </c>
      <c r="JL114" s="86">
        <f t="shared" si="145"/>
        <v>5.5463592349627863E-4</v>
      </c>
      <c r="JM114" s="86">
        <f t="shared" si="145"/>
        <v>5.1538809932565975E-6</v>
      </c>
    </row>
    <row r="115" spans="2:273" x14ac:dyDescent="0.25">
      <c r="B115" s="2">
        <v>88</v>
      </c>
      <c r="C115" s="37">
        <v>106.797</v>
      </c>
      <c r="D115" s="37">
        <v>108.373</v>
      </c>
      <c r="E115" s="37">
        <v>104.84699999999999</v>
      </c>
      <c r="F115" s="37">
        <v>106.84699999999999</v>
      </c>
      <c r="G115" s="37">
        <v>107.35599999999999</v>
      </c>
      <c r="H115" s="37">
        <v>105.84699999999999</v>
      </c>
      <c r="I115" s="37">
        <v>108.30500000000001</v>
      </c>
      <c r="J115" s="37">
        <v>108.068</v>
      </c>
      <c r="K115" s="37">
        <v>108.30500000000001</v>
      </c>
      <c r="L115" s="37">
        <v>108.797</v>
      </c>
      <c r="M115" s="37">
        <v>110.881</v>
      </c>
      <c r="N115" s="37">
        <v>112.47499999999999</v>
      </c>
      <c r="O115" s="37">
        <v>115.102</v>
      </c>
      <c r="P115" s="37">
        <v>112.746</v>
      </c>
      <c r="Q115" s="37">
        <v>116.712</v>
      </c>
      <c r="S115" s="4">
        <f t="shared" si="146"/>
        <v>108.84898379209422</v>
      </c>
      <c r="T115" s="4">
        <f t="shared" si="146"/>
        <v>107.36402665542464</v>
      </c>
      <c r="U115" s="4">
        <f t="shared" si="146"/>
        <v>107.23831218410803</v>
      </c>
      <c r="V115" s="4">
        <f t="shared" si="146"/>
        <v>107.62578922366968</v>
      </c>
      <c r="W115" s="4">
        <f t="shared" si="146"/>
        <v>107.57343736414929</v>
      </c>
      <c r="X115" s="4">
        <f t="shared" si="146"/>
        <v>107.67150624453703</v>
      </c>
      <c r="Y115" s="4">
        <f t="shared" si="146"/>
        <v>108.48238181522031</v>
      </c>
      <c r="Z115" s="4">
        <f t="shared" si="146"/>
        <v>108.42761008495211</v>
      </c>
      <c r="AA115" s="4">
        <f t="shared" si="146"/>
        <v>108.11956495592389</v>
      </c>
      <c r="AB115" s="4">
        <f t="shared" si="146"/>
        <v>110.20126173967611</v>
      </c>
      <c r="AC115" s="4">
        <f t="shared" si="146"/>
        <v>112.3793579207266</v>
      </c>
      <c r="AD115" s="4">
        <f t="shared" si="146"/>
        <v>113.81043229982092</v>
      </c>
      <c r="AE115" s="4">
        <f t="shared" si="146"/>
        <v>116.07899151063755</v>
      </c>
      <c r="AF115" s="4">
        <f t="shared" si="146"/>
        <v>115.60980360297603</v>
      </c>
      <c r="AG115" s="4">
        <f t="shared" si="146"/>
        <v>117.9075529397368</v>
      </c>
      <c r="AI115" s="4">
        <f t="shared" si="147"/>
        <v>-2.0519837920942194</v>
      </c>
      <c r="AJ115" s="4">
        <f t="shared" si="147"/>
        <v>1.0089733445753666</v>
      </c>
      <c r="AK115" s="4">
        <f t="shared" si="147"/>
        <v>-2.3913121841080311</v>
      </c>
      <c r="AL115" s="4">
        <f t="shared" si="147"/>
        <v>-0.7787892236696905</v>
      </c>
      <c r="AM115" s="4">
        <f t="shared" si="147"/>
        <v>-0.2174373641492906</v>
      </c>
      <c r="AN115" s="4">
        <f t="shared" si="147"/>
        <v>-1.8245062445370337</v>
      </c>
      <c r="AO115" s="4">
        <f t="shared" si="147"/>
        <v>-0.17738181522030061</v>
      </c>
      <c r="AP115" s="4">
        <f t="shared" si="147"/>
        <v>-0.35961008495210933</v>
      </c>
      <c r="AQ115" s="4">
        <f t="shared" si="147"/>
        <v>0.18543504407611522</v>
      </c>
      <c r="AR115" s="4">
        <f t="shared" si="147"/>
        <v>-1.4042617396761159</v>
      </c>
      <c r="AS115" s="4">
        <f t="shared" si="147"/>
        <v>-1.4983579207266047</v>
      </c>
      <c r="AT115" s="4">
        <f t="shared" si="147"/>
        <v>-1.3354322998209227</v>
      </c>
      <c r="AU115" s="4">
        <f t="shared" si="147"/>
        <v>-0.97699151063754641</v>
      </c>
      <c r="AV115" s="4">
        <f t="shared" si="147"/>
        <v>-2.8638036029760343</v>
      </c>
      <c r="AW115" s="4">
        <f t="shared" si="147"/>
        <v>-1.1955529397367997</v>
      </c>
      <c r="AY115" s="2">
        <f t="shared" si="139"/>
        <v>108.84635608915031</v>
      </c>
      <c r="AZ115" s="2">
        <f t="shared" si="139"/>
        <v>107.36243245271103</v>
      </c>
      <c r="BA115" s="2">
        <f t="shared" si="139"/>
        <v>107.23799123354593</v>
      </c>
      <c r="BB115" s="2">
        <f t="shared" si="139"/>
        <v>107.62578030766227</v>
      </c>
      <c r="BC115" s="2">
        <f t="shared" si="139"/>
        <v>107.57343707753388</v>
      </c>
      <c r="BD115" s="2">
        <f t="shared" si="139"/>
        <v>107.67146946783112</v>
      </c>
      <c r="BE115" s="2">
        <f t="shared" si="139"/>
        <v>108.48237641381685</v>
      </c>
      <c r="BF115" s="2">
        <f t="shared" si="139"/>
        <v>108.42761005464861</v>
      </c>
      <c r="BG115" s="2">
        <f t="shared" si="139"/>
        <v>108.11956495473879</v>
      </c>
      <c r="BH115" s="2">
        <f t="shared" si="139"/>
        <v>110.20122542420913</v>
      </c>
      <c r="BI115" s="2">
        <f t="shared" si="139"/>
        <v>112.37935490867233</v>
      </c>
      <c r="BJ115" s="2">
        <f t="shared" si="139"/>
        <v>113.81010978448782</v>
      </c>
      <c r="BK115" s="2">
        <f t="shared" si="139"/>
        <v>116.04941867788817</v>
      </c>
      <c r="BL115" s="2">
        <f t="shared" si="139"/>
        <v>115.6078224991256</v>
      </c>
      <c r="BM115" s="2">
        <f t="shared" si="139"/>
        <v>117.90187867537304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106.797</v>
      </c>
      <c r="CF115" s="2">
        <f t="shared" si="140"/>
        <v>108.373</v>
      </c>
      <c r="CG115" s="2">
        <f t="shared" si="140"/>
        <v>104.84699999999999</v>
      </c>
      <c r="CH115" s="2">
        <f t="shared" si="140"/>
        <v>106.84699999999999</v>
      </c>
      <c r="CI115" s="2">
        <f t="shared" si="140"/>
        <v>107.35599999999999</v>
      </c>
      <c r="CJ115" s="2">
        <f t="shared" si="140"/>
        <v>105.84699999999999</v>
      </c>
      <c r="CK115" s="2">
        <f t="shared" si="140"/>
        <v>108.30500000000001</v>
      </c>
      <c r="CL115" s="2">
        <f t="shared" si="140"/>
        <v>108.068</v>
      </c>
      <c r="CM115" s="2">
        <f t="shared" si="140"/>
        <v>108.30500000000001</v>
      </c>
      <c r="CN115" s="2">
        <f t="shared" si="140"/>
        <v>108.797</v>
      </c>
      <c r="CO115" s="2">
        <f t="shared" si="140"/>
        <v>110.881</v>
      </c>
      <c r="CP115" s="2">
        <f t="shared" si="140"/>
        <v>112.47499999999999</v>
      </c>
      <c r="CQ115" s="2">
        <f t="shared" si="140"/>
        <v>115.102</v>
      </c>
      <c r="CR115" s="2">
        <f t="shared" si="140"/>
        <v>112.746</v>
      </c>
      <c r="CS115" s="2">
        <f t="shared" si="140"/>
        <v>116.712</v>
      </c>
      <c r="CU115" s="2">
        <f t="shared" si="110"/>
        <v>106.797</v>
      </c>
      <c r="CV115" s="2">
        <f t="shared" si="111"/>
        <v>108.373</v>
      </c>
      <c r="CW115" s="2">
        <f t="shared" si="112"/>
        <v>104.84699999999999</v>
      </c>
      <c r="CX115" s="2">
        <f t="shared" si="113"/>
        <v>106.84699999999999</v>
      </c>
      <c r="CY115" s="2">
        <f t="shared" si="114"/>
        <v>107.35599999999999</v>
      </c>
      <c r="CZ115" s="2">
        <f t="shared" si="115"/>
        <v>105.84699999999999</v>
      </c>
      <c r="DA115" s="2">
        <f t="shared" si="116"/>
        <v>108.30500000000001</v>
      </c>
      <c r="DB115" s="2">
        <f t="shared" si="117"/>
        <v>108.068</v>
      </c>
      <c r="DC115" s="2">
        <f t="shared" si="118"/>
        <v>108.30500000000001</v>
      </c>
      <c r="DD115" s="2">
        <f t="shared" si="119"/>
        <v>108.797</v>
      </c>
      <c r="DE115" s="2">
        <f t="shared" si="120"/>
        <v>110.881</v>
      </c>
      <c r="DF115" s="2">
        <f t="shared" si="121"/>
        <v>112.47499999999999</v>
      </c>
      <c r="DG115" s="2">
        <f t="shared" si="122"/>
        <v>115.102</v>
      </c>
      <c r="DH115" s="2">
        <f t="shared" si="123"/>
        <v>112.746</v>
      </c>
      <c r="DI115" s="2">
        <f t="shared" si="124"/>
        <v>116.712</v>
      </c>
      <c r="DK115" s="2">
        <f t="shared" si="148"/>
        <v>139.51344041811848</v>
      </c>
      <c r="DL115" s="2">
        <f t="shared" si="148"/>
        <v>123.61683407557356</v>
      </c>
      <c r="DM115" s="2">
        <f t="shared" si="148"/>
        <v>126.77984924953097</v>
      </c>
      <c r="DN115" s="2">
        <f t="shared" si="148"/>
        <v>126.97823789868669</v>
      </c>
      <c r="DO115" s="2">
        <f t="shared" si="148"/>
        <v>132.99338133208258</v>
      </c>
      <c r="DP115" s="2">
        <f t="shared" si="148"/>
        <v>129.92500616405883</v>
      </c>
      <c r="DQ115" s="2">
        <f t="shared" si="148"/>
        <v>128.19035917678812</v>
      </c>
      <c r="DR115" s="2">
        <f t="shared" si="148"/>
        <v>129.35528941897365</v>
      </c>
      <c r="DS115" s="2">
        <f t="shared" si="148"/>
        <v>127.90183949579827</v>
      </c>
      <c r="DT115" s="2">
        <f t="shared" si="148"/>
        <v>129.47610455192034</v>
      </c>
      <c r="DU115" s="2">
        <f t="shared" si="148"/>
        <v>133.46573939962474</v>
      </c>
      <c r="DV115" s="2">
        <f t="shared" si="148"/>
        <v>132.84349715504976</v>
      </c>
      <c r="DW115" s="2">
        <f t="shared" si="148"/>
        <v>139.15167897897902</v>
      </c>
      <c r="DX115" s="2">
        <f t="shared" si="148"/>
        <v>139.18721364221364</v>
      </c>
      <c r="DY115" s="2">
        <f t="shared" si="148"/>
        <v>140.45346251390436</v>
      </c>
      <c r="EA115" s="2">
        <f t="shared" si="94"/>
        <v>108.44815344528789</v>
      </c>
      <c r="EB115" s="2">
        <f t="shared" si="94"/>
        <v>107.14160217789816</v>
      </c>
      <c r="EC115" s="2">
        <f t="shared" si="94"/>
        <v>106.96136329302048</v>
      </c>
      <c r="ED115" s="2">
        <f t="shared" si="94"/>
        <v>107.37682877449923</v>
      </c>
      <c r="EE115" s="2">
        <f t="shared" si="94"/>
        <v>107.27413322871361</v>
      </c>
      <c r="EF115" s="2">
        <f t="shared" si="94"/>
        <v>107.34178370277863</v>
      </c>
      <c r="EG115" s="2">
        <f t="shared" si="94"/>
        <v>108.21239543398663</v>
      </c>
      <c r="EH115" s="2">
        <f t="shared" si="94"/>
        <v>108.13086955558838</v>
      </c>
      <c r="EI115" s="2">
        <f t="shared" si="94"/>
        <v>107.81767669697089</v>
      </c>
      <c r="EJ115" s="2">
        <f t="shared" si="94"/>
        <v>109.92943820387688</v>
      </c>
      <c r="EK115" s="2">
        <f t="shared" si="94"/>
        <v>112.10956297428926</v>
      </c>
      <c r="EL115" s="2">
        <f t="shared" si="94"/>
        <v>113.52356520650244</v>
      </c>
      <c r="EM115" s="2">
        <f t="shared" si="135"/>
        <v>115.70220262483555</v>
      </c>
      <c r="EN115" s="2">
        <f t="shared" si="135"/>
        <v>115.24063419688223</v>
      </c>
      <c r="EO115" s="2">
        <f t="shared" si="135"/>
        <v>117.52395740203073</v>
      </c>
      <c r="EQ115" s="2">
        <f t="shared" si="149"/>
        <v>108.58878526559043</v>
      </c>
      <c r="ER115" s="2">
        <f t="shared" si="149"/>
        <v>107.21869428470339</v>
      </c>
      <c r="ES115" s="2">
        <f t="shared" si="149"/>
        <v>106.85423569318644</v>
      </c>
      <c r="ET115" s="2">
        <f t="shared" si="149"/>
        <v>107.46683753064499</v>
      </c>
      <c r="EU115" s="2">
        <f t="shared" si="149"/>
        <v>107.03516349418376</v>
      </c>
      <c r="EV115" s="2">
        <f t="shared" si="149"/>
        <v>107.51793409317789</v>
      </c>
      <c r="EW115" s="2">
        <f t="shared" si="149"/>
        <v>108.50478809422749</v>
      </c>
      <c r="EX115" s="2">
        <f t="shared" si="149"/>
        <v>108.1974974720596</v>
      </c>
      <c r="EY115" s="2">
        <f t="shared" si="149"/>
        <v>107.90566516653352</v>
      </c>
      <c r="EZ115" s="2">
        <f t="shared" si="149"/>
        <v>109.87160782664775</v>
      </c>
      <c r="FA115" s="2">
        <f t="shared" si="149"/>
        <v>111.92389221878673</v>
      </c>
      <c r="FB115" s="2">
        <f t="shared" si="149"/>
        <v>113.53593033664875</v>
      </c>
      <c r="FC115" s="2">
        <f t="shared" si="149"/>
        <v>115.64703533713363</v>
      </c>
      <c r="FD115" s="2">
        <f t="shared" si="149"/>
        <v>115.53919257275037</v>
      </c>
      <c r="FE115" s="2">
        <f t="shared" si="149"/>
        <v>117.4961792724783</v>
      </c>
      <c r="FG115" s="2">
        <f t="shared" si="150"/>
        <v>0.98722700200258373</v>
      </c>
      <c r="FH115" s="2">
        <f t="shared" si="150"/>
        <v>0.98665589610758453</v>
      </c>
      <c r="FI115" s="2">
        <f t="shared" si="150"/>
        <v>0.98599081656198584</v>
      </c>
      <c r="FJ115" s="2">
        <f t="shared" si="150"/>
        <v>0.98734614100993934</v>
      </c>
      <c r="FK115" s="2">
        <f t="shared" si="150"/>
        <v>0.98826427036879638</v>
      </c>
      <c r="FL115" s="2">
        <f t="shared" si="150"/>
        <v>0.98548065980076849</v>
      </c>
      <c r="FM115" s="2">
        <f t="shared" si="150"/>
        <v>0.98663615616992029</v>
      </c>
      <c r="FN115" s="2">
        <f t="shared" si="150"/>
        <v>0.98605299317789608</v>
      </c>
      <c r="FO115" s="2">
        <f t="shared" si="150"/>
        <v>0.98502111736766296</v>
      </c>
      <c r="FP115" s="2">
        <f t="shared" si="150"/>
        <v>0.98605976055031108</v>
      </c>
      <c r="FQ115" s="2">
        <f t="shared" si="150"/>
        <v>0.98726614597336637</v>
      </c>
      <c r="FR115" s="2">
        <f t="shared" si="150"/>
        <v>0.98517494662298777</v>
      </c>
      <c r="FS115" s="2">
        <f t="shared" si="150"/>
        <v>0.98517160988741093</v>
      </c>
      <c r="FT115" s="2">
        <f t="shared" si="150"/>
        <v>0.98474647308210395</v>
      </c>
      <c r="FU115" s="2">
        <f t="shared" si="150"/>
        <v>0.98351155245250865</v>
      </c>
      <c r="FW115" s="2">
        <f t="shared" si="141"/>
        <v>9.9962836736105405E-3</v>
      </c>
      <c r="FX115" s="2">
        <f t="shared" si="141"/>
        <v>1.2751872524906911E-2</v>
      </c>
      <c r="FY115" s="2">
        <f t="shared" si="141"/>
        <v>9.4547502659447884E-3</v>
      </c>
      <c r="FZ115" s="2">
        <f t="shared" si="141"/>
        <v>1.0199742096011967E-2</v>
      </c>
      <c r="GA115" s="2">
        <f t="shared" si="141"/>
        <v>1.0588341840381274E-2</v>
      </c>
      <c r="GB115" s="2">
        <f t="shared" si="141"/>
        <v>1.0174688447582826E-2</v>
      </c>
      <c r="GC115" s="2">
        <f t="shared" si="141"/>
        <v>1.0255361150162319E-2</v>
      </c>
      <c r="GD115" s="2">
        <f t="shared" si="141"/>
        <v>1.0856867041772885E-2</v>
      </c>
      <c r="GE115" s="2">
        <f t="shared" si="141"/>
        <v>1.1932704827367999E-2</v>
      </c>
      <c r="GF115" s="2">
        <f t="shared" si="141"/>
        <v>1.2069591036746995E-2</v>
      </c>
      <c r="GG115" s="2">
        <f t="shared" si="141"/>
        <v>1.1603867169952811E-2</v>
      </c>
      <c r="GH115" s="2">
        <f t="shared" si="141"/>
        <v>1.0154006181738746E-2</v>
      </c>
      <c r="GI115" s="2">
        <f t="shared" si="141"/>
        <v>9.098331338477917E-3</v>
      </c>
      <c r="GJ115" s="2">
        <f t="shared" si="141"/>
        <v>6.4259060791395485E-3</v>
      </c>
      <c r="GK115" s="2">
        <f t="shared" si="141"/>
        <v>5.4240147618346028E-3</v>
      </c>
      <c r="GM115" s="86">
        <f t="shared" si="142"/>
        <v>3.6653763999862425E-32</v>
      </c>
      <c r="GN115" s="86">
        <f t="shared" si="142"/>
        <v>5.0229976973629801E-36</v>
      </c>
      <c r="GO115" s="86">
        <f t="shared" si="142"/>
        <v>1.0443242213304781E-41</v>
      </c>
      <c r="GP115" s="86">
        <f t="shared" si="142"/>
        <v>3.0290687464174887E-58</v>
      </c>
      <c r="GQ115" s="86">
        <f t="shared" si="142"/>
        <v>1.1570218980893447E-67</v>
      </c>
      <c r="GR115" s="86">
        <f t="shared" si="142"/>
        <v>2.5254878594362188E-58</v>
      </c>
      <c r="GS115" s="86">
        <f t="shared" si="142"/>
        <v>1.3688777102050802E-62</v>
      </c>
      <c r="GT115" s="86">
        <f t="shared" si="142"/>
        <v>6.2827698543144993E-68</v>
      </c>
      <c r="GU115" s="86">
        <f t="shared" si="142"/>
        <v>1.3221862696547754E-70</v>
      </c>
      <c r="GV115" s="86">
        <f t="shared" si="142"/>
        <v>9.4763626899744192E-50</v>
      </c>
      <c r="GW115" s="86">
        <f t="shared" si="142"/>
        <v>1.7837414718466148E-51</v>
      </c>
      <c r="GX115" s="86">
        <f t="shared" si="142"/>
        <v>4.8575884271100059E-44</v>
      </c>
      <c r="GY115" s="86">
        <f t="shared" si="142"/>
        <v>9.4570482346470127E-25</v>
      </c>
      <c r="GZ115" s="86">
        <f t="shared" si="142"/>
        <v>6.3523081499910187E-38</v>
      </c>
      <c r="HA115" s="86">
        <f t="shared" si="142"/>
        <v>2.4318842529454031E-62</v>
      </c>
      <c r="HC115" s="86">
        <f t="shared" si="73"/>
        <v>8.3541997062887689E-5</v>
      </c>
      <c r="HD115" s="86">
        <f t="shared" si="73"/>
        <v>6.6551784783209738E-5</v>
      </c>
      <c r="HE115" s="86">
        <f t="shared" si="73"/>
        <v>1.2790392551145426E-5</v>
      </c>
      <c r="HF115" s="86">
        <f t="shared" si="73"/>
        <v>4.4100958065939441E-7</v>
      </c>
      <c r="HG115" s="86">
        <f t="shared" si="73"/>
        <v>1.2181461601394542E-8</v>
      </c>
      <c r="HH115" s="86">
        <f t="shared" si="73"/>
        <v>1.7559218918689534E-6</v>
      </c>
      <c r="HI115" s="86">
        <f t="shared" si="138"/>
        <v>2.1466057366785817E-7</v>
      </c>
      <c r="HJ115" s="86">
        <f t="shared" si="138"/>
        <v>1.6406713422710679E-9</v>
      </c>
      <c r="HK115" s="86">
        <f t="shared" si="138"/>
        <v>3.5417041425366861E-11</v>
      </c>
      <c r="HL115" s="86">
        <f t="shared" si="138"/>
        <v>2.4387120073389708E-6</v>
      </c>
      <c r="HM115" s="86">
        <f t="shared" si="138"/>
        <v>1.6686241393184778E-7</v>
      </c>
      <c r="HN115" s="86">
        <f t="shared" si="138"/>
        <v>1.6643807591974136E-5</v>
      </c>
      <c r="HO115" s="86">
        <f t="shared" si="138"/>
        <v>1.0427203093789001E-3</v>
      </c>
      <c r="HP115" s="86">
        <f t="shared" si="138"/>
        <v>7.4930442721848022E-5</v>
      </c>
      <c r="HQ115" s="86">
        <f t="shared" si="138"/>
        <v>8.95348988028221E-10</v>
      </c>
      <c r="HS115" s="86">
        <f t="shared" si="143"/>
        <v>1.7319057687765858E-10</v>
      </c>
      <c r="HT115" s="86">
        <f t="shared" si="143"/>
        <v>4.3362781394832559E-10</v>
      </c>
      <c r="HU115" s="86">
        <f t="shared" si="143"/>
        <v>8.638464206502686E-11</v>
      </c>
      <c r="HV115" s="86">
        <f t="shared" si="143"/>
        <v>5.1234485615258657E-11</v>
      </c>
      <c r="HW115" s="86">
        <f t="shared" si="143"/>
        <v>1.5386566059403323E-10</v>
      </c>
      <c r="HX115" s="86">
        <f t="shared" si="143"/>
        <v>7.9230928989376E-13</v>
      </c>
      <c r="HY115" s="86">
        <f t="shared" si="143"/>
        <v>1.7931987112422501E-11</v>
      </c>
      <c r="HZ115" s="86">
        <f t="shared" si="143"/>
        <v>9.9363804556845285E-12</v>
      </c>
      <c r="IA115" s="86">
        <f t="shared" si="143"/>
        <v>2.7490039650254494E-12</v>
      </c>
      <c r="IB115" s="86">
        <f t="shared" si="143"/>
        <v>7.467779808698123E-12</v>
      </c>
      <c r="IC115" s="86">
        <f t="shared" si="143"/>
        <v>6.1213372673454132E-11</v>
      </c>
      <c r="ID115" s="86">
        <f t="shared" si="143"/>
        <v>6.7176700440099159E-13</v>
      </c>
      <c r="IE115" s="86">
        <f t="shared" si="143"/>
        <v>8.3731838488394235E-13</v>
      </c>
      <c r="IF115" s="86">
        <f t="shared" si="143"/>
        <v>4.532354508773421E-8</v>
      </c>
      <c r="IG115" s="86">
        <f t="shared" si="143"/>
        <v>1.04618588605906E-5</v>
      </c>
      <c r="II115" s="86">
        <f t="shared" si="144"/>
        <v>1.5726336087773246E-80</v>
      </c>
      <c r="IJ115" s="86">
        <f t="shared" si="144"/>
        <v>3.8587294896245852E-81</v>
      </c>
      <c r="IK115" s="86">
        <f t="shared" si="144"/>
        <v>3.4619257946800853E-97</v>
      </c>
      <c r="IL115" s="86">
        <f t="shared" si="144"/>
        <v>3.5581327298019824E-94</v>
      </c>
      <c r="IM115" s="86">
        <f t="shared" si="144"/>
        <v>7.3560437793399693E-87</v>
      </c>
      <c r="IN115" s="86">
        <f t="shared" si="144"/>
        <v>1.994418092539707E-106</v>
      </c>
      <c r="IO115" s="86">
        <f t="shared" si="144"/>
        <v>2.4762795926041083E-92</v>
      </c>
      <c r="IP115" s="86">
        <f t="shared" si="144"/>
        <v>2.2822016076254728E-98</v>
      </c>
      <c r="IQ115" s="86">
        <f t="shared" si="144"/>
        <v>2.8150198896921939E-103</v>
      </c>
      <c r="IR115" s="86">
        <f t="shared" si="144"/>
        <v>4.1099132080242721E-100</v>
      </c>
      <c r="IS115" s="86">
        <f t="shared" si="144"/>
        <v>9.0151675567017424E-92</v>
      </c>
      <c r="IT115" s="86">
        <f t="shared" si="144"/>
        <v>5.0125622500563802E-105</v>
      </c>
      <c r="IU115" s="86">
        <f t="shared" si="144"/>
        <v>1.9076873737407837E-103</v>
      </c>
      <c r="IV115" s="86">
        <f t="shared" si="144"/>
        <v>1.3403621614992921E-50</v>
      </c>
      <c r="IW115" s="86">
        <f t="shared" si="144"/>
        <v>2.1638830080506189E-24</v>
      </c>
      <c r="IY115" s="86">
        <f t="shared" si="145"/>
        <v>8.3542170253464573E-5</v>
      </c>
      <c r="IZ115" s="86">
        <f t="shared" si="145"/>
        <v>6.6552218411023692E-5</v>
      </c>
      <c r="JA115" s="86">
        <f t="shared" si="145"/>
        <v>1.2790478935787491E-5</v>
      </c>
      <c r="JB115" s="86">
        <f t="shared" si="145"/>
        <v>4.4106081514500966E-7</v>
      </c>
      <c r="JC115" s="86">
        <f t="shared" si="145"/>
        <v>1.2335327261988575E-8</v>
      </c>
      <c r="JD115" s="86">
        <f t="shared" si="145"/>
        <v>1.7559226841782434E-6</v>
      </c>
      <c r="JE115" s="86">
        <f t="shared" si="145"/>
        <v>2.146785056549706E-7</v>
      </c>
      <c r="JF115" s="86">
        <f t="shared" si="145"/>
        <v>1.6506077227267524E-9</v>
      </c>
      <c r="JG115" s="86">
        <f t="shared" si="145"/>
        <v>3.8166045390392311E-11</v>
      </c>
      <c r="JH115" s="86">
        <f t="shared" si="145"/>
        <v>2.4387194751187795E-6</v>
      </c>
      <c r="JI115" s="86">
        <f t="shared" si="145"/>
        <v>1.6692362730452123E-7</v>
      </c>
      <c r="JJ115" s="86">
        <f t="shared" si="145"/>
        <v>1.664380826374114E-5</v>
      </c>
      <c r="JK115" s="86">
        <f t="shared" si="145"/>
        <v>1.0427203102162184E-3</v>
      </c>
      <c r="JL115" s="86">
        <f t="shared" si="145"/>
        <v>7.497576626693576E-5</v>
      </c>
      <c r="JM115" s="86">
        <f t="shared" si="145"/>
        <v>1.0462754209578628E-5</v>
      </c>
    </row>
    <row r="116" spans="2:273" x14ac:dyDescent="0.25">
      <c r="B116" s="2">
        <v>89</v>
      </c>
      <c r="C116" s="37">
        <v>108.508</v>
      </c>
      <c r="D116" s="37">
        <v>107.61</v>
      </c>
      <c r="E116" s="37">
        <v>105.15300000000001</v>
      </c>
      <c r="F116" s="37">
        <v>107.57599999999999</v>
      </c>
      <c r="G116" s="37">
        <v>106.949</v>
      </c>
      <c r="H116" s="37">
        <v>107.831</v>
      </c>
      <c r="I116" s="37">
        <v>108.47499999999999</v>
      </c>
      <c r="J116" s="37">
        <v>105.508</v>
      </c>
      <c r="K116" s="37">
        <v>108.898</v>
      </c>
      <c r="L116" s="37">
        <v>109.52500000000001</v>
      </c>
      <c r="M116" s="37">
        <v>112.746</v>
      </c>
      <c r="N116" s="37">
        <v>112.458</v>
      </c>
      <c r="O116" s="37">
        <v>114.42400000000001</v>
      </c>
      <c r="P116" s="37">
        <v>115.39</v>
      </c>
      <c r="Q116" s="37">
        <v>112.52500000000001</v>
      </c>
      <c r="S116" s="4">
        <f t="shared" si="146"/>
        <v>108.72877638285003</v>
      </c>
      <c r="T116" s="4">
        <f t="shared" si="146"/>
        <v>107.28018652714664</v>
      </c>
      <c r="U116" s="4">
        <f t="shared" si="146"/>
        <v>107.12873719816704</v>
      </c>
      <c r="V116" s="4">
        <f t="shared" si="146"/>
        <v>107.54504273989791</v>
      </c>
      <c r="W116" s="4">
        <f t="shared" si="146"/>
        <v>107.45424699111163</v>
      </c>
      <c r="X116" s="4">
        <f t="shared" si="146"/>
        <v>107.60376422514729</v>
      </c>
      <c r="Y116" s="4">
        <f t="shared" si="146"/>
        <v>108.43933559019207</v>
      </c>
      <c r="Z116" s="4">
        <f t="shared" si="146"/>
        <v>108.37633278044379</v>
      </c>
      <c r="AA116" s="4">
        <f t="shared" si="146"/>
        <v>108.03805740659723</v>
      </c>
      <c r="AB116" s="4">
        <f t="shared" si="146"/>
        <v>110.10035655816476</v>
      </c>
      <c r="AC116" s="4">
        <f t="shared" si="146"/>
        <v>112.25308092852372</v>
      </c>
      <c r="AD116" s="4">
        <f t="shared" si="146"/>
        <v>113.69626951536539</v>
      </c>
      <c r="AE116" s="4">
        <f t="shared" si="146"/>
        <v>115.92583346469145</v>
      </c>
      <c r="AF116" s="4">
        <f t="shared" si="146"/>
        <v>115.50753779068324</v>
      </c>
      <c r="AG116" s="4">
        <f t="shared" si="146"/>
        <v>117.83389823878163</v>
      </c>
      <c r="AI116" s="4">
        <f t="shared" si="147"/>
        <v>-0.22077638285003331</v>
      </c>
      <c r="AJ116" s="4">
        <f t="shared" si="147"/>
        <v>0.32981347285335971</v>
      </c>
      <c r="AK116" s="4">
        <f t="shared" si="147"/>
        <v>-1.9757371981670389</v>
      </c>
      <c r="AL116" s="4">
        <f t="shared" si="147"/>
        <v>3.0957260102084661E-2</v>
      </c>
      <c r="AM116" s="4">
        <f t="shared" si="147"/>
        <v>-0.50524699111163329</v>
      </c>
      <c r="AN116" s="4">
        <f t="shared" si="147"/>
        <v>0.22723577485271562</v>
      </c>
      <c r="AO116" s="4">
        <f t="shared" si="147"/>
        <v>3.5664409807921515E-2</v>
      </c>
      <c r="AP116" s="4">
        <f t="shared" si="147"/>
        <v>-2.8683327804437937</v>
      </c>
      <c r="AQ116" s="4">
        <f t="shared" si="147"/>
        <v>0.85994259340276358</v>
      </c>
      <c r="AR116" s="4">
        <f t="shared" si="147"/>
        <v>-0.57535655816475639</v>
      </c>
      <c r="AS116" s="4">
        <f t="shared" si="147"/>
        <v>0.49291907147627967</v>
      </c>
      <c r="AT116" s="4">
        <f t="shared" si="147"/>
        <v>-1.2382695153653884</v>
      </c>
      <c r="AU116" s="4">
        <f t="shared" si="147"/>
        <v>-1.501833464691444</v>
      </c>
      <c r="AV116" s="4">
        <f t="shared" si="147"/>
        <v>-0.11753779068324377</v>
      </c>
      <c r="AW116" s="4">
        <f t="shared" si="147"/>
        <v>-5.308898238781623</v>
      </c>
      <c r="AY116" s="2">
        <f t="shared" si="139"/>
        <v>108.72851648912355</v>
      </c>
      <c r="AZ116" s="2">
        <f t="shared" si="139"/>
        <v>107.28002462818046</v>
      </c>
      <c r="BA116" s="2">
        <f t="shared" si="139"/>
        <v>107.12871708848628</v>
      </c>
      <c r="BB116" s="2">
        <f t="shared" si="139"/>
        <v>107.54504237921206</v>
      </c>
      <c r="BC116" s="2">
        <f t="shared" si="139"/>
        <v>107.45424688644391</v>
      </c>
      <c r="BD116" s="2">
        <f t="shared" si="139"/>
        <v>107.60376270658095</v>
      </c>
      <c r="BE116" s="2">
        <f t="shared" si="139"/>
        <v>108.43933543470261</v>
      </c>
      <c r="BF116" s="2">
        <f t="shared" si="139"/>
        <v>108.3763327662665</v>
      </c>
      <c r="BG116" s="2">
        <f t="shared" si="139"/>
        <v>108.03805740103398</v>
      </c>
      <c r="BH116" s="2">
        <f t="shared" si="139"/>
        <v>110.10035443063647</v>
      </c>
      <c r="BI116" s="2">
        <f t="shared" si="139"/>
        <v>112.25308073264387</v>
      </c>
      <c r="BJ116" s="2">
        <f t="shared" si="139"/>
        <v>113.69624653452513</v>
      </c>
      <c r="BK116" s="2">
        <f t="shared" si="139"/>
        <v>115.92076857279777</v>
      </c>
      <c r="BL116" s="2">
        <f t="shared" si="139"/>
        <v>115.50731942603655</v>
      </c>
      <c r="BM116" s="2">
        <f t="shared" si="139"/>
        <v>117.82290811064136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108.508</v>
      </c>
      <c r="CF116" s="2">
        <f t="shared" si="140"/>
        <v>107.61</v>
      </c>
      <c r="CG116" s="2">
        <f t="shared" si="140"/>
        <v>105.15300000000001</v>
      </c>
      <c r="CH116" s="2">
        <f t="shared" si="140"/>
        <v>107.57599999999999</v>
      </c>
      <c r="CI116" s="2">
        <f t="shared" si="140"/>
        <v>106.949</v>
      </c>
      <c r="CJ116" s="2">
        <f t="shared" si="140"/>
        <v>107.831</v>
      </c>
      <c r="CK116" s="2">
        <f t="shared" si="140"/>
        <v>108.47499999999999</v>
      </c>
      <c r="CL116" s="2">
        <f t="shared" si="140"/>
        <v>105.508</v>
      </c>
      <c r="CM116" s="2">
        <f t="shared" si="140"/>
        <v>108.898</v>
      </c>
      <c r="CN116" s="2">
        <f t="shared" si="140"/>
        <v>109.52500000000001</v>
      </c>
      <c r="CO116" s="2">
        <f t="shared" si="140"/>
        <v>112.746</v>
      </c>
      <c r="CP116" s="2">
        <f t="shared" si="140"/>
        <v>112.458</v>
      </c>
      <c r="CQ116" s="2">
        <f t="shared" si="140"/>
        <v>114.42400000000001</v>
      </c>
      <c r="CR116" s="2">
        <f t="shared" si="140"/>
        <v>115.39</v>
      </c>
      <c r="CS116" s="2">
        <f t="shared" si="140"/>
        <v>112.52500000000001</v>
      </c>
      <c r="CU116" s="2">
        <f t="shared" si="110"/>
        <v>108.508</v>
      </c>
      <c r="CV116" s="2">
        <f t="shared" si="111"/>
        <v>107.61</v>
      </c>
      <c r="CW116" s="2">
        <f t="shared" si="112"/>
        <v>105.15300000000001</v>
      </c>
      <c r="CX116" s="2">
        <f t="shared" si="113"/>
        <v>107.57599999999999</v>
      </c>
      <c r="CY116" s="2">
        <f t="shared" si="114"/>
        <v>106.949</v>
      </c>
      <c r="CZ116" s="2">
        <f t="shared" si="115"/>
        <v>107.831</v>
      </c>
      <c r="DA116" s="2">
        <f t="shared" si="116"/>
        <v>108.47499999999999</v>
      </c>
      <c r="DB116" s="2">
        <f t="shared" si="117"/>
        <v>105.508</v>
      </c>
      <c r="DC116" s="2">
        <f t="shared" si="118"/>
        <v>108.898</v>
      </c>
      <c r="DD116" s="2">
        <f t="shared" si="119"/>
        <v>109.52500000000001</v>
      </c>
      <c r="DE116" s="2">
        <f t="shared" si="120"/>
        <v>112.746</v>
      </c>
      <c r="DF116" s="2">
        <f t="shared" si="121"/>
        <v>112.458</v>
      </c>
      <c r="DG116" s="2">
        <f t="shared" si="122"/>
        <v>114.42400000000001</v>
      </c>
      <c r="DH116" s="2">
        <f t="shared" si="123"/>
        <v>115.39</v>
      </c>
      <c r="DI116" s="2">
        <f t="shared" si="124"/>
        <v>112.52500000000001</v>
      </c>
      <c r="DK116" s="2">
        <f t="shared" si="148"/>
        <v>139.87309216027876</v>
      </c>
      <c r="DL116" s="2">
        <f t="shared" si="148"/>
        <v>123.75406504723348</v>
      </c>
      <c r="DM116" s="2">
        <f t="shared" si="148"/>
        <v>126.96235525328331</v>
      </c>
      <c r="DN116" s="2">
        <f t="shared" si="148"/>
        <v>127.16474549718575</v>
      </c>
      <c r="DO116" s="2">
        <f t="shared" si="148"/>
        <v>133.24753470919325</v>
      </c>
      <c r="DP116" s="2">
        <f t="shared" si="148"/>
        <v>130.19453058321483</v>
      </c>
      <c r="DQ116" s="2">
        <f t="shared" si="148"/>
        <v>128.39897112010794</v>
      </c>
      <c r="DR116" s="2">
        <f t="shared" si="148"/>
        <v>129.58668475763216</v>
      </c>
      <c r="DS116" s="2">
        <f t="shared" si="148"/>
        <v>128.12401064425765</v>
      </c>
      <c r="DT116" s="2">
        <f t="shared" si="148"/>
        <v>129.67304836415363</v>
      </c>
      <c r="DU116" s="2">
        <f t="shared" si="148"/>
        <v>133.68438442776733</v>
      </c>
      <c r="DV116" s="2">
        <f t="shared" si="148"/>
        <v>133.06455761024179</v>
      </c>
      <c r="DW116" s="2">
        <f t="shared" si="148"/>
        <v>139.41925195195199</v>
      </c>
      <c r="DX116" s="2">
        <f t="shared" si="148"/>
        <v>139.48310939510941</v>
      </c>
      <c r="DY116" s="2">
        <f t="shared" si="148"/>
        <v>140.76756440489436</v>
      </c>
      <c r="EA116" s="2">
        <f t="shared" si="94"/>
        <v>108.35959163635918</v>
      </c>
      <c r="EB116" s="2">
        <f t="shared" si="94"/>
        <v>107.07583810774577</v>
      </c>
      <c r="EC116" s="2">
        <f t="shared" si="94"/>
        <v>106.87274805445084</v>
      </c>
      <c r="ED116" s="2">
        <f t="shared" si="94"/>
        <v>107.31479536937323</v>
      </c>
      <c r="EE116" s="2">
        <f t="shared" ref="EE116:EL147" si="151">CI$228*$B116+CI$229</f>
        <v>107.17741826660088</v>
      </c>
      <c r="EF116" s="2">
        <f t="shared" si="151"/>
        <v>107.29840287230719</v>
      </c>
      <c r="EG116" s="2">
        <f t="shared" si="151"/>
        <v>108.18974654318326</v>
      </c>
      <c r="EH116" s="2">
        <f t="shared" si="151"/>
        <v>108.10199562601507</v>
      </c>
      <c r="EI116" s="2">
        <f t="shared" si="151"/>
        <v>107.7584452218119</v>
      </c>
      <c r="EJ116" s="2">
        <f t="shared" si="151"/>
        <v>109.8487028530476</v>
      </c>
      <c r="EK116" s="2">
        <f t="shared" si="151"/>
        <v>112.00314682674518</v>
      </c>
      <c r="EL116" s="2">
        <f t="shared" si="151"/>
        <v>113.43030590592414</v>
      </c>
      <c r="EM116" s="2">
        <f t="shared" si="135"/>
        <v>115.59871841464701</v>
      </c>
      <c r="EN116" s="2">
        <f t="shared" si="135"/>
        <v>115.16663095423887</v>
      </c>
      <c r="EO116" s="2">
        <f t="shared" si="135"/>
        <v>117.47248703935298</v>
      </c>
      <c r="EQ116" s="2">
        <f t="shared" si="149"/>
        <v>108.48812768569198</v>
      </c>
      <c r="ER116" s="2">
        <f t="shared" si="149"/>
        <v>107.14561582733813</v>
      </c>
      <c r="ES116" s="2">
        <f t="shared" si="149"/>
        <v>106.77396333342351</v>
      </c>
      <c r="ET116" s="2">
        <f t="shared" si="149"/>
        <v>107.39661755857358</v>
      </c>
      <c r="EU116" s="2">
        <f t="shared" si="149"/>
        <v>106.96262304502697</v>
      </c>
      <c r="EV116" s="2">
        <f t="shared" si="149"/>
        <v>107.4586630613238</v>
      </c>
      <c r="EW116" s="2">
        <f t="shared" si="149"/>
        <v>108.45586541808147</v>
      </c>
      <c r="EX116" s="2">
        <f t="shared" si="149"/>
        <v>108.16253725385843</v>
      </c>
      <c r="EY116" s="2">
        <f t="shared" si="149"/>
        <v>107.83748759577412</v>
      </c>
      <c r="EZ116" s="2">
        <f t="shared" si="149"/>
        <v>109.79591898186479</v>
      </c>
      <c r="FA116" s="2">
        <f t="shared" si="149"/>
        <v>111.83463100569317</v>
      </c>
      <c r="FB116" s="2">
        <f t="shared" si="149"/>
        <v>113.44170971861035</v>
      </c>
      <c r="FC116" s="2">
        <f t="shared" si="149"/>
        <v>115.54741922251876</v>
      </c>
      <c r="FD116" s="2">
        <f t="shared" si="149"/>
        <v>115.44470076016347</v>
      </c>
      <c r="FE116" s="2">
        <f t="shared" si="149"/>
        <v>117.40671828044255</v>
      </c>
      <c r="FG116" s="2">
        <f t="shared" si="150"/>
        <v>0.98833778037723785</v>
      </c>
      <c r="FH116" s="2">
        <f t="shared" si="150"/>
        <v>0.98781572660849803</v>
      </c>
      <c r="FI116" s="2">
        <f t="shared" si="150"/>
        <v>0.98720770435028382</v>
      </c>
      <c r="FJ116" s="2">
        <f t="shared" si="150"/>
        <v>0.98844667994674495</v>
      </c>
      <c r="FK116" s="2">
        <f t="shared" si="150"/>
        <v>0.98928582372803475</v>
      </c>
      <c r="FL116" s="2">
        <f t="shared" si="150"/>
        <v>0.98674126573420773</v>
      </c>
      <c r="FM116" s="2">
        <f t="shared" si="150"/>
        <v>0.98779768118938061</v>
      </c>
      <c r="FN116" s="2">
        <f t="shared" si="150"/>
        <v>0.98726454984287237</v>
      </c>
      <c r="FO116" s="2">
        <f t="shared" si="150"/>
        <v>0.98632106812867648</v>
      </c>
      <c r="FP116" s="2">
        <f t="shared" si="150"/>
        <v>0.9872707369322834</v>
      </c>
      <c r="FQ116" s="2">
        <f t="shared" si="150"/>
        <v>0.98837356035979418</v>
      </c>
      <c r="FR116" s="2">
        <f t="shared" si="150"/>
        <v>0.98646173071194909</v>
      </c>
      <c r="FS116" s="2">
        <f t="shared" si="150"/>
        <v>0.98645867961726774</v>
      </c>
      <c r="FT116" s="2">
        <f t="shared" si="150"/>
        <v>0.98606992192741394</v>
      </c>
      <c r="FU116" s="2">
        <f t="shared" si="150"/>
        <v>0.98494050873242789</v>
      </c>
      <c r="FW116" s="2">
        <f t="shared" si="141"/>
        <v>1.0950146512859847E-2</v>
      </c>
      <c r="FX116" s="2">
        <f t="shared" si="141"/>
        <v>1.3964969393708957E-2</v>
      </c>
      <c r="FY116" s="2">
        <f t="shared" si="141"/>
        <v>1.0357479659268257E-2</v>
      </c>
      <c r="FZ116" s="2">
        <f t="shared" si="141"/>
        <v>1.1172800190159983E-2</v>
      </c>
      <c r="GA116" s="2">
        <f t="shared" si="141"/>
        <v>1.1598038053700858E-2</v>
      </c>
      <c r="GB116" s="2">
        <f t="shared" si="141"/>
        <v>1.1145383330408376E-2</v>
      </c>
      <c r="GC116" s="2">
        <f t="shared" si="141"/>
        <v>1.1233665095910821E-2</v>
      </c>
      <c r="GD116" s="2">
        <f t="shared" si="141"/>
        <v>1.1891861847764116E-2</v>
      </c>
      <c r="GE116" s="2">
        <f t="shared" si="141"/>
        <v>1.3068905141585067E-2</v>
      </c>
      <c r="GF116" s="2">
        <f t="shared" si="141"/>
        <v>1.3218650918749106E-2</v>
      </c>
      <c r="GG116" s="2">
        <f t="shared" si="141"/>
        <v>1.2709159182710069E-2</v>
      </c>
      <c r="GH116" s="2">
        <f t="shared" si="141"/>
        <v>1.1122750088657785E-2</v>
      </c>
      <c r="GI116" s="2">
        <f t="shared" si="141"/>
        <v>9.9673726679380143E-3</v>
      </c>
      <c r="GJ116" s="2">
        <f t="shared" si="141"/>
        <v>7.0415004588334669E-3</v>
      </c>
      <c r="GK116" s="2">
        <f t="shared" si="141"/>
        <v>5.9442033253029655E-3</v>
      </c>
      <c r="GM116" s="86">
        <f t="shared" si="142"/>
        <v>2.4257809761335941E-34</v>
      </c>
      <c r="GN116" s="86">
        <f t="shared" si="142"/>
        <v>1.7910408257716342E-38</v>
      </c>
      <c r="GO116" s="86">
        <f t="shared" si="142"/>
        <v>1.3113321563743834E-44</v>
      </c>
      <c r="GP116" s="86">
        <f t="shared" si="142"/>
        <v>3.3862119538431279E-62</v>
      </c>
      <c r="GQ116" s="86">
        <f t="shared" si="142"/>
        <v>2.7894260197487349E-72</v>
      </c>
      <c r="GR116" s="86">
        <f t="shared" si="142"/>
        <v>2.4630933723794589E-62</v>
      </c>
      <c r="GS116" s="86">
        <f t="shared" si="142"/>
        <v>6.3481969294613832E-67</v>
      </c>
      <c r="GT116" s="86">
        <f t="shared" si="142"/>
        <v>1.457517066394358E-72</v>
      </c>
      <c r="GU116" s="86">
        <f t="shared" si="142"/>
        <v>2.229433466741028E-75</v>
      </c>
      <c r="GV116" s="86">
        <f t="shared" si="142"/>
        <v>4.318267364742978E-53</v>
      </c>
      <c r="GW116" s="86">
        <f t="shared" si="142"/>
        <v>6.0800179825449808E-55</v>
      </c>
      <c r="GX116" s="86">
        <f t="shared" si="142"/>
        <v>4.5735588021504607E-47</v>
      </c>
      <c r="GY116" s="86">
        <f t="shared" si="142"/>
        <v>2.126087855954938E-26</v>
      </c>
      <c r="GZ116" s="86">
        <f t="shared" si="142"/>
        <v>1.7204483225567567E-40</v>
      </c>
      <c r="HA116" s="86">
        <f t="shared" si="142"/>
        <v>2.4136004512921214E-66</v>
      </c>
      <c r="HC116" s="86">
        <f t="shared" si="73"/>
        <v>1.027942144303683E-5</v>
      </c>
      <c r="HD116" s="86">
        <f t="shared" si="73"/>
        <v>8.6625007803547632E-6</v>
      </c>
      <c r="HE116" s="86">
        <f t="shared" si="73"/>
        <v>1.0311592712090762E-6</v>
      </c>
      <c r="HF116" s="86">
        <f t="shared" si="73"/>
        <v>2.1204876992363896E-8</v>
      </c>
      <c r="HG116" s="86">
        <f t="shared" si="73"/>
        <v>2.4574340530754729E-10</v>
      </c>
      <c r="HH116" s="86">
        <f t="shared" si="73"/>
        <v>9.6818021301109291E-8</v>
      </c>
      <c r="HI116" s="86">
        <f t="shared" si="138"/>
        <v>6.8118467382529691E-9</v>
      </c>
      <c r="HJ116" s="86">
        <f t="shared" si="138"/>
        <v>2.3179073147814076E-11</v>
      </c>
      <c r="HK116" s="86">
        <f t="shared" si="138"/>
        <v>2.6582161204435141E-13</v>
      </c>
      <c r="HL116" s="86">
        <f t="shared" si="138"/>
        <v>1.9477904521035958E-7</v>
      </c>
      <c r="HM116" s="86">
        <f t="shared" si="138"/>
        <v>6.8801662367378648E-9</v>
      </c>
      <c r="HN116" s="86">
        <f t="shared" si="138"/>
        <v>1.5799336963356677E-6</v>
      </c>
      <c r="HO116" s="86">
        <f t="shared" si="138"/>
        <v>2.3094618258069933E-4</v>
      </c>
      <c r="HP116" s="86">
        <f t="shared" si="138"/>
        <v>7.7541203540947906E-6</v>
      </c>
      <c r="HQ116" s="86">
        <f t="shared" si="138"/>
        <v>1.3665045026396575E-11</v>
      </c>
      <c r="HS116" s="86">
        <f t="shared" si="143"/>
        <v>8.9982385778160937E-10</v>
      </c>
      <c r="HT116" s="86">
        <f t="shared" si="143"/>
        <v>2.392519193651008E-9</v>
      </c>
      <c r="HU116" s="86">
        <f t="shared" si="143"/>
        <v>5.3201857704467606E-10</v>
      </c>
      <c r="HV116" s="86">
        <f t="shared" si="143"/>
        <v>3.2268333320868665E-10</v>
      </c>
      <c r="HW116" s="86">
        <f t="shared" si="143"/>
        <v>8.7468634049124265E-10</v>
      </c>
      <c r="HX116" s="86">
        <f t="shared" si="143"/>
        <v>6.6583897783941859E-12</v>
      </c>
      <c r="HY116" s="86">
        <f t="shared" si="143"/>
        <v>1.1591972140672025E-10</v>
      </c>
      <c r="HZ116" s="86">
        <f t="shared" si="143"/>
        <v>7.158601244950709E-11</v>
      </c>
      <c r="IA116" s="86">
        <f t="shared" si="143"/>
        <v>2.2913572772642623E-11</v>
      </c>
      <c r="IB116" s="86">
        <f t="shared" si="143"/>
        <v>5.8098767816038946E-11</v>
      </c>
      <c r="IC116" s="86">
        <f t="shared" si="143"/>
        <v>3.9376973039382194E-10</v>
      </c>
      <c r="ID116" s="86">
        <f t="shared" si="143"/>
        <v>5.5981619707038783E-12</v>
      </c>
      <c r="IE116" s="86">
        <f t="shared" si="143"/>
        <v>6.4851151245810994E-12</v>
      </c>
      <c r="IF116" s="86">
        <f t="shared" si="143"/>
        <v>1.3356152832043812E-7</v>
      </c>
      <c r="IG116" s="86">
        <f t="shared" si="143"/>
        <v>2.0926433414046354E-5</v>
      </c>
      <c r="II116" s="86">
        <f t="shared" si="144"/>
        <v>2.077226408457846E-77</v>
      </c>
      <c r="IJ116" s="86">
        <f t="shared" si="144"/>
        <v>8.0839378808410596E-78</v>
      </c>
      <c r="IK116" s="86">
        <f t="shared" si="144"/>
        <v>1.880564757022126E-93</v>
      </c>
      <c r="IL116" s="86">
        <f t="shared" si="144"/>
        <v>1.69168846116968E-90</v>
      </c>
      <c r="IM116" s="86">
        <f t="shared" si="144"/>
        <v>1.9089219339273162E-83</v>
      </c>
      <c r="IN116" s="86">
        <f t="shared" si="144"/>
        <v>2.8967760823130529E-102</v>
      </c>
      <c r="IO116" s="86">
        <f t="shared" si="144"/>
        <v>1.0044306398375044E-88</v>
      </c>
      <c r="IP116" s="86">
        <f t="shared" si="144"/>
        <v>1.8004891672166796E-94</v>
      </c>
      <c r="IQ116" s="86">
        <f t="shared" si="144"/>
        <v>4.2868168243449675E-99</v>
      </c>
      <c r="IR116" s="86">
        <f t="shared" si="144"/>
        <v>4.7497521027938309E-96</v>
      </c>
      <c r="IS116" s="86">
        <f t="shared" si="144"/>
        <v>4.3698658392947957E-88</v>
      </c>
      <c r="IT116" s="86">
        <f t="shared" si="144"/>
        <v>6.3777825955677246E-101</v>
      </c>
      <c r="IU116" s="86">
        <f t="shared" si="144"/>
        <v>1.689463956206599E-99</v>
      </c>
      <c r="IV116" s="86">
        <f t="shared" si="144"/>
        <v>7.8486639115629227E-49</v>
      </c>
      <c r="IW116" s="86">
        <f t="shared" si="144"/>
        <v>1.3583240111101093E-23</v>
      </c>
      <c r="IY116" s="86">
        <f t="shared" si="145"/>
        <v>1.0280321266894611E-5</v>
      </c>
      <c r="IZ116" s="86">
        <f t="shared" si="145"/>
        <v>8.6648932995484142E-6</v>
      </c>
      <c r="JA116" s="86">
        <f t="shared" si="145"/>
        <v>1.031691289786121E-6</v>
      </c>
      <c r="JB116" s="86">
        <f t="shared" si="145"/>
        <v>2.1527560325572583E-8</v>
      </c>
      <c r="JC116" s="86">
        <f t="shared" si="145"/>
        <v>1.1204297457987899E-9</v>
      </c>
      <c r="JD116" s="86">
        <f t="shared" si="145"/>
        <v>9.6824679690887686E-8</v>
      </c>
      <c r="JE116" s="86">
        <f t="shared" si="145"/>
        <v>6.9277664596596895E-9</v>
      </c>
      <c r="JF116" s="86">
        <f t="shared" si="145"/>
        <v>9.4765085597321169E-11</v>
      </c>
      <c r="JG116" s="86">
        <f t="shared" si="145"/>
        <v>2.3179394384686974E-11</v>
      </c>
      <c r="JH116" s="86">
        <f t="shared" si="145"/>
        <v>1.9483714397817562E-7</v>
      </c>
      <c r="JI116" s="86">
        <f t="shared" si="145"/>
        <v>7.273935967131687E-9</v>
      </c>
      <c r="JJ116" s="86">
        <f t="shared" si="145"/>
        <v>1.5799392944976383E-6</v>
      </c>
      <c r="JK116" s="86">
        <f t="shared" si="145"/>
        <v>2.3094618906581446E-4</v>
      </c>
      <c r="JL116" s="86">
        <f t="shared" si="145"/>
        <v>7.8876818824152283E-6</v>
      </c>
      <c r="JM116" s="86">
        <f t="shared" si="145"/>
        <v>2.0926447079091382E-5</v>
      </c>
    </row>
    <row r="117" spans="2:273" x14ac:dyDescent="0.25">
      <c r="B117" s="2">
        <v>90</v>
      </c>
      <c r="C117" s="37">
        <v>108.441</v>
      </c>
      <c r="D117" s="37">
        <v>104.35599999999999</v>
      </c>
      <c r="E117" s="37">
        <v>107.52500000000001</v>
      </c>
      <c r="F117" s="37">
        <v>107.881</v>
      </c>
      <c r="G117" s="37">
        <v>106.119</v>
      </c>
      <c r="H117" s="37">
        <v>106.69499999999999</v>
      </c>
      <c r="I117" s="37">
        <v>107.068</v>
      </c>
      <c r="J117" s="37">
        <v>107.22</v>
      </c>
      <c r="K117" s="37">
        <v>109.203</v>
      </c>
      <c r="L117" s="37">
        <v>109.661</v>
      </c>
      <c r="M117" s="37">
        <v>111.542</v>
      </c>
      <c r="N117" s="37">
        <v>113.017</v>
      </c>
      <c r="O117" s="37">
        <v>115.61</v>
      </c>
      <c r="P117" s="37">
        <v>113.136</v>
      </c>
      <c r="Q117" s="37">
        <v>115.96599999999999</v>
      </c>
      <c r="S117" s="4">
        <f t="shared" si="146"/>
        <v>108.61274268104931</v>
      </c>
      <c r="T117" s="4">
        <f t="shared" si="146"/>
        <v>107.19883145020604</v>
      </c>
      <c r="U117" s="4">
        <f t="shared" si="146"/>
        <v>107.02091830735918</v>
      </c>
      <c r="V117" s="4">
        <f t="shared" si="146"/>
        <v>107.46565162144243</v>
      </c>
      <c r="W117" s="4">
        <f t="shared" si="146"/>
        <v>107.3366972131728</v>
      </c>
      <c r="X117" s="4">
        <f t="shared" si="146"/>
        <v>107.53775845368092</v>
      </c>
      <c r="Y117" s="4">
        <f t="shared" si="146"/>
        <v>108.39776831391971</v>
      </c>
      <c r="Z117" s="4">
        <f t="shared" si="146"/>
        <v>108.32667919441147</v>
      </c>
      <c r="AA117" s="4">
        <f t="shared" si="146"/>
        <v>107.95810520473975</v>
      </c>
      <c r="AB117" s="4">
        <f t="shared" si="146"/>
        <v>110.00090730001696</v>
      </c>
      <c r="AC117" s="4">
        <f t="shared" si="146"/>
        <v>112.12820598719853</v>
      </c>
      <c r="AD117" s="4">
        <f t="shared" si="146"/>
        <v>113.58377481495101</v>
      </c>
      <c r="AE117" s="4">
        <f t="shared" si="146"/>
        <v>115.79455254836006</v>
      </c>
      <c r="AF117" s="4">
        <f t="shared" si="146"/>
        <v>115.40879981005868</v>
      </c>
      <c r="AG117" s="4">
        <f t="shared" si="146"/>
        <v>117.76653321047297</v>
      </c>
      <c r="AI117" s="4">
        <f t="shared" si="147"/>
        <v>-0.17174268104930945</v>
      </c>
      <c r="AJ117" s="4">
        <f t="shared" si="147"/>
        <v>-2.8428314502060488</v>
      </c>
      <c r="AK117" s="4">
        <f t="shared" si="147"/>
        <v>0.50408169264082403</v>
      </c>
      <c r="AL117" s="4">
        <f t="shared" si="147"/>
        <v>0.41534837855756734</v>
      </c>
      <c r="AM117" s="4">
        <f t="shared" si="147"/>
        <v>-1.2176972131727979</v>
      </c>
      <c r="AN117" s="4">
        <f t="shared" si="147"/>
        <v>-0.84275845368092916</v>
      </c>
      <c r="AO117" s="4">
        <f t="shared" si="147"/>
        <v>-1.3297683139197147</v>
      </c>
      <c r="AP117" s="4">
        <f t="shared" si="147"/>
        <v>-1.1066791944114698</v>
      </c>
      <c r="AQ117" s="4">
        <f t="shared" si="147"/>
        <v>1.2448947952602509</v>
      </c>
      <c r="AR117" s="4">
        <f t="shared" si="147"/>
        <v>-0.33990730001696079</v>
      </c>
      <c r="AS117" s="4">
        <f t="shared" si="147"/>
        <v>-0.58620598719852524</v>
      </c>
      <c r="AT117" s="4">
        <f t="shared" si="147"/>
        <v>-0.56677481495101745</v>
      </c>
      <c r="AU117" s="4">
        <f t="shared" si="147"/>
        <v>-0.18455254836005963</v>
      </c>
      <c r="AV117" s="4">
        <f t="shared" si="147"/>
        <v>-2.2727998100586859</v>
      </c>
      <c r="AW117" s="4">
        <f t="shared" si="147"/>
        <v>-1.8005332104729774</v>
      </c>
      <c r="AY117" s="2">
        <f t="shared" si="139"/>
        <v>108.61272264894102</v>
      </c>
      <c r="AZ117" s="2">
        <f t="shared" si="139"/>
        <v>107.19881786821499</v>
      </c>
      <c r="BA117" s="2">
        <f t="shared" si="139"/>
        <v>107.02091715204978</v>
      </c>
      <c r="BB117" s="2">
        <f t="shared" si="139"/>
        <v>107.46565142261676</v>
      </c>
      <c r="BC117" s="2">
        <f t="shared" si="139"/>
        <v>107.33669670380226</v>
      </c>
      <c r="BD117" s="2">
        <f t="shared" si="139"/>
        <v>107.53775840076072</v>
      </c>
      <c r="BE117" s="2">
        <f t="shared" si="139"/>
        <v>108.39776818140945</v>
      </c>
      <c r="BF117" s="2">
        <f t="shared" si="139"/>
        <v>108.3266791062559</v>
      </c>
      <c r="BG117" s="2">
        <f t="shared" si="139"/>
        <v>107.95810516424571</v>
      </c>
      <c r="BH117" s="2">
        <f t="shared" si="139"/>
        <v>110.00090710027044</v>
      </c>
      <c r="BI117" s="2">
        <f t="shared" si="139"/>
        <v>112.12820540061611</v>
      </c>
      <c r="BJ117" s="2">
        <f t="shared" si="139"/>
        <v>113.5837735547976</v>
      </c>
      <c r="BK117" s="2">
        <f t="shared" si="139"/>
        <v>115.79383478041028</v>
      </c>
      <c r="BL117" s="2">
        <f t="shared" si="139"/>
        <v>115.40862516278294</v>
      </c>
      <c r="BM117" s="2">
        <f t="shared" si="139"/>
        <v>117.74573724865715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108.441</v>
      </c>
      <c r="CF117" s="2">
        <f t="shared" si="140"/>
        <v>104.35599999999999</v>
      </c>
      <c r="CG117" s="2">
        <f t="shared" si="140"/>
        <v>107.52500000000001</v>
      </c>
      <c r="CH117" s="2">
        <f t="shared" si="140"/>
        <v>107.881</v>
      </c>
      <c r="CI117" s="2">
        <f t="shared" si="140"/>
        <v>106.119</v>
      </c>
      <c r="CJ117" s="2">
        <f t="shared" si="140"/>
        <v>106.69499999999999</v>
      </c>
      <c r="CK117" s="2">
        <f t="shared" si="140"/>
        <v>107.068</v>
      </c>
      <c r="CL117" s="2">
        <f t="shared" si="140"/>
        <v>107.22</v>
      </c>
      <c r="CM117" s="2">
        <f t="shared" si="140"/>
        <v>109.203</v>
      </c>
      <c r="CN117" s="2">
        <f t="shared" si="140"/>
        <v>109.661</v>
      </c>
      <c r="CO117" s="2">
        <f t="shared" si="140"/>
        <v>111.542</v>
      </c>
      <c r="CP117" s="2">
        <f t="shared" si="140"/>
        <v>113.017</v>
      </c>
      <c r="CQ117" s="2">
        <f t="shared" si="140"/>
        <v>115.61</v>
      </c>
      <c r="CR117" s="2">
        <f t="shared" si="140"/>
        <v>113.136</v>
      </c>
      <c r="CS117" s="2">
        <f t="shared" si="140"/>
        <v>115.96599999999999</v>
      </c>
      <c r="CU117" s="2">
        <f t="shared" si="110"/>
        <v>108.441</v>
      </c>
      <c r="CV117" s="2">
        <f t="shared" si="111"/>
        <v>104.35599999999999</v>
      </c>
      <c r="CW117" s="2">
        <f t="shared" si="112"/>
        <v>107.52500000000001</v>
      </c>
      <c r="CX117" s="2">
        <f t="shared" si="113"/>
        <v>107.881</v>
      </c>
      <c r="CY117" s="2">
        <f t="shared" si="114"/>
        <v>106.119</v>
      </c>
      <c r="CZ117" s="2">
        <f t="shared" si="115"/>
        <v>106.69499999999999</v>
      </c>
      <c r="DA117" s="2">
        <f t="shared" si="116"/>
        <v>107.068</v>
      </c>
      <c r="DB117" s="2">
        <f t="shared" si="117"/>
        <v>107.22</v>
      </c>
      <c r="DC117" s="2">
        <f t="shared" si="118"/>
        <v>109.203</v>
      </c>
      <c r="DD117" s="2">
        <f t="shared" si="119"/>
        <v>109.661</v>
      </c>
      <c r="DE117" s="2">
        <f t="shared" si="120"/>
        <v>111.542</v>
      </c>
      <c r="DF117" s="2">
        <f t="shared" si="121"/>
        <v>113.017</v>
      </c>
      <c r="DG117" s="2">
        <f t="shared" si="122"/>
        <v>115.61</v>
      </c>
      <c r="DH117" s="2">
        <f t="shared" si="123"/>
        <v>113.136</v>
      </c>
      <c r="DI117" s="2">
        <f t="shared" si="124"/>
        <v>115.96599999999999</v>
      </c>
      <c r="DK117" s="2">
        <f t="shared" si="148"/>
        <v>140.23274390243904</v>
      </c>
      <c r="DL117" s="2">
        <f t="shared" si="148"/>
        <v>123.8912960188934</v>
      </c>
      <c r="DM117" s="2">
        <f t="shared" si="148"/>
        <v>127.14486125703566</v>
      </c>
      <c r="DN117" s="2">
        <f t="shared" si="148"/>
        <v>127.35125309568481</v>
      </c>
      <c r="DO117" s="2">
        <f t="shared" si="148"/>
        <v>133.50168808630394</v>
      </c>
      <c r="DP117" s="2">
        <f t="shared" si="148"/>
        <v>130.46405500237083</v>
      </c>
      <c r="DQ117" s="2">
        <f t="shared" si="148"/>
        <v>128.6075830634278</v>
      </c>
      <c r="DR117" s="2">
        <f t="shared" si="148"/>
        <v>129.81808009629066</v>
      </c>
      <c r="DS117" s="2">
        <f t="shared" si="148"/>
        <v>128.34618179271703</v>
      </c>
      <c r="DT117" s="2">
        <f t="shared" si="148"/>
        <v>129.86999217638692</v>
      </c>
      <c r="DU117" s="2">
        <f t="shared" si="148"/>
        <v>133.90302945590992</v>
      </c>
      <c r="DV117" s="2">
        <f t="shared" si="148"/>
        <v>133.28561806543382</v>
      </c>
      <c r="DW117" s="2">
        <f t="shared" si="148"/>
        <v>139.68682492492496</v>
      </c>
      <c r="DX117" s="2">
        <f t="shared" si="148"/>
        <v>139.77900514800515</v>
      </c>
      <c r="DY117" s="2">
        <f t="shared" si="148"/>
        <v>141.08166629588433</v>
      </c>
      <c r="EA117" s="2">
        <f t="shared" ref="EA117:EK159" si="152">CE$228*$B117+CE$229</f>
        <v>108.27102982743048</v>
      </c>
      <c r="EB117" s="2">
        <f t="shared" si="152"/>
        <v>107.01007403759337</v>
      </c>
      <c r="EC117" s="2">
        <f t="shared" si="152"/>
        <v>106.78413281588119</v>
      </c>
      <c r="ED117" s="2">
        <f t="shared" si="152"/>
        <v>107.25276196424724</v>
      </c>
      <c r="EE117" s="2">
        <f t="shared" si="151"/>
        <v>107.08070330448817</v>
      </c>
      <c r="EF117" s="2">
        <f t="shared" si="151"/>
        <v>107.25502204183576</v>
      </c>
      <c r="EG117" s="2">
        <f t="shared" si="151"/>
        <v>108.16709765237991</v>
      </c>
      <c r="EH117" s="2">
        <f t="shared" si="151"/>
        <v>108.07312169644176</v>
      </c>
      <c r="EI117" s="2">
        <f t="shared" si="151"/>
        <v>107.6992137466529</v>
      </c>
      <c r="EJ117" s="2">
        <f t="shared" si="151"/>
        <v>109.7679675022183</v>
      </c>
      <c r="EK117" s="2">
        <f t="shared" si="151"/>
        <v>111.8967306792011</v>
      </c>
      <c r="EL117" s="2">
        <f t="shared" si="151"/>
        <v>113.33704660534585</v>
      </c>
      <c r="EM117" s="2">
        <f t="shared" si="135"/>
        <v>115.49523420445847</v>
      </c>
      <c r="EN117" s="2">
        <f t="shared" si="135"/>
        <v>115.0926277115955</v>
      </c>
      <c r="EO117" s="2">
        <f t="shared" si="135"/>
        <v>117.42101667667524</v>
      </c>
      <c r="EQ117" s="2">
        <f t="shared" si="149"/>
        <v>108.38747010579353</v>
      </c>
      <c r="ER117" s="2">
        <f t="shared" si="149"/>
        <v>107.07253736997288</v>
      </c>
      <c r="ES117" s="2">
        <f t="shared" si="149"/>
        <v>106.69369097366057</v>
      </c>
      <c r="ET117" s="2">
        <f t="shared" si="149"/>
        <v>107.32639758650215</v>
      </c>
      <c r="EU117" s="2">
        <f t="shared" si="149"/>
        <v>106.89008259587018</v>
      </c>
      <c r="EV117" s="2">
        <f t="shared" si="149"/>
        <v>107.39939202946974</v>
      </c>
      <c r="EW117" s="2">
        <f t="shared" si="149"/>
        <v>108.40694274193547</v>
      </c>
      <c r="EX117" s="2">
        <f t="shared" si="149"/>
        <v>108.12757703565725</v>
      </c>
      <c r="EY117" s="2">
        <f t="shared" si="149"/>
        <v>107.7693100250147</v>
      </c>
      <c r="EZ117" s="2">
        <f t="shared" si="149"/>
        <v>109.72023013708183</v>
      </c>
      <c r="FA117" s="2">
        <f t="shared" si="149"/>
        <v>111.74536979259962</v>
      </c>
      <c r="FB117" s="2">
        <f t="shared" si="149"/>
        <v>113.34748910057196</v>
      </c>
      <c r="FC117" s="2">
        <f t="shared" si="149"/>
        <v>115.44780310790389</v>
      </c>
      <c r="FD117" s="2">
        <f t="shared" si="149"/>
        <v>115.35020894757659</v>
      </c>
      <c r="FE117" s="2">
        <f t="shared" si="149"/>
        <v>117.31725728840679</v>
      </c>
      <c r="FG117" s="2">
        <f t="shared" si="150"/>
        <v>0.98935300388957592</v>
      </c>
      <c r="FH117" s="2">
        <f t="shared" si="150"/>
        <v>0.98887588461127685</v>
      </c>
      <c r="FI117" s="2">
        <f t="shared" si="150"/>
        <v>0.98832014105237065</v>
      </c>
      <c r="FJ117" s="2">
        <f t="shared" si="150"/>
        <v>0.98945252466622036</v>
      </c>
      <c r="FK117" s="2">
        <f t="shared" si="150"/>
        <v>0.99021933456500266</v>
      </c>
      <c r="FL117" s="2">
        <f t="shared" si="150"/>
        <v>0.98789376720083821</v>
      </c>
      <c r="FM117" s="2">
        <f t="shared" si="150"/>
        <v>0.98885939162249958</v>
      </c>
      <c r="FN117" s="2">
        <f t="shared" si="150"/>
        <v>0.98837210140376075</v>
      </c>
      <c r="FO117" s="2">
        <f t="shared" si="150"/>
        <v>0.98750963248450518</v>
      </c>
      <c r="FP117" s="2">
        <f t="shared" si="150"/>
        <v>0.98837775676076867</v>
      </c>
      <c r="FQ117" s="2">
        <f t="shared" si="150"/>
        <v>0.98938570259170555</v>
      </c>
      <c r="FR117" s="2">
        <f t="shared" si="150"/>
        <v>0.98763822605906559</v>
      </c>
      <c r="FS117" s="2">
        <f t="shared" si="150"/>
        <v>0.9876354367855722</v>
      </c>
      <c r="FT117" s="2">
        <f t="shared" si="150"/>
        <v>0.98728002698624495</v>
      </c>
      <c r="FU117" s="2">
        <f t="shared" si="150"/>
        <v>0.98624735748731907</v>
      </c>
      <c r="FW117" s="2">
        <f t="shared" si="141"/>
        <v>1.1993925908303886E-2</v>
      </c>
      <c r="FX117" s="2">
        <f t="shared" si="141"/>
        <v>1.5291681736968415E-2</v>
      </c>
      <c r="FY117" s="2">
        <f t="shared" si="141"/>
        <v>1.1345413471239948E-2</v>
      </c>
      <c r="FZ117" s="2">
        <f t="shared" si="141"/>
        <v>1.223754056659131E-2</v>
      </c>
      <c r="GA117" s="2">
        <f t="shared" si="141"/>
        <v>1.2702781967082383E-2</v>
      </c>
      <c r="GB117" s="2">
        <f t="shared" si="141"/>
        <v>1.2207543203301663E-2</v>
      </c>
      <c r="GC117" s="2">
        <f t="shared" si="141"/>
        <v>1.2304133574399828E-2</v>
      </c>
      <c r="GD117" s="2">
        <f t="shared" si="141"/>
        <v>1.302422446482342E-2</v>
      </c>
      <c r="GE117" s="2">
        <f t="shared" si="141"/>
        <v>1.4311724391514923E-2</v>
      </c>
      <c r="GF117" s="2">
        <f t="shared" si="141"/>
        <v>1.4475501739608767E-2</v>
      </c>
      <c r="GG117" s="2">
        <f t="shared" si="141"/>
        <v>1.3918249978960628E-2</v>
      </c>
      <c r="GH117" s="2">
        <f t="shared" si="141"/>
        <v>1.2182779577698047E-2</v>
      </c>
      <c r="GI117" s="2">
        <f t="shared" si="141"/>
        <v>1.0918507194003399E-2</v>
      </c>
      <c r="GJ117" s="2">
        <f t="shared" si="141"/>
        <v>7.7156101117734398E-3</v>
      </c>
      <c r="GK117" s="2">
        <f t="shared" si="141"/>
        <v>6.5139536783039914E-3</v>
      </c>
      <c r="GM117" s="86">
        <f t="shared" si="142"/>
        <v>1.3530251502841875E-36</v>
      </c>
      <c r="GN117" s="86">
        <f t="shared" si="142"/>
        <v>5.2709637283213052E-41</v>
      </c>
      <c r="GO117" s="86">
        <f t="shared" si="142"/>
        <v>1.3060247950356862E-47</v>
      </c>
      <c r="GP117" s="86">
        <f t="shared" si="142"/>
        <v>2.7883269362588363E-66</v>
      </c>
      <c r="GQ117" s="86">
        <f t="shared" si="142"/>
        <v>4.6997461916809511E-77</v>
      </c>
      <c r="GR117" s="86">
        <f t="shared" si="142"/>
        <v>1.7542035614184524E-66</v>
      </c>
      <c r="GS117" s="86">
        <f t="shared" si="142"/>
        <v>2.0923505039563133E-71</v>
      </c>
      <c r="GT117" s="86">
        <f t="shared" si="142"/>
        <v>2.3602629253598223E-77</v>
      </c>
      <c r="GU117" s="86">
        <f t="shared" si="142"/>
        <v>2.6052201509369106E-80</v>
      </c>
      <c r="GV117" s="86">
        <f t="shared" si="142"/>
        <v>1.5220267258255012E-56</v>
      </c>
      <c r="GW117" s="86">
        <f t="shared" si="142"/>
        <v>1.5866082815360996E-58</v>
      </c>
      <c r="GX117" s="86">
        <f t="shared" si="142"/>
        <v>3.3922956313507753E-50</v>
      </c>
      <c r="GY117" s="86">
        <f t="shared" si="142"/>
        <v>4.2037225753181814E-28</v>
      </c>
      <c r="GZ117" s="86">
        <f t="shared" si="142"/>
        <v>3.813944288320426E-43</v>
      </c>
      <c r="HA117" s="86">
        <f t="shared" si="142"/>
        <v>1.7865598932695083E-70</v>
      </c>
      <c r="HC117" s="86">
        <f t="shared" si="73"/>
        <v>1.0017481809191099E-6</v>
      </c>
      <c r="HD117" s="86">
        <f t="shared" si="73"/>
        <v>9.0902560696226599E-7</v>
      </c>
      <c r="HE117" s="86">
        <f t="shared" si="73"/>
        <v>6.3051339277879216E-8</v>
      </c>
      <c r="HF117" s="86">
        <f t="shared" si="73"/>
        <v>7.5054616745772921E-10</v>
      </c>
      <c r="HG117" s="86">
        <f t="shared" si="73"/>
        <v>3.3147155693135567E-12</v>
      </c>
      <c r="HH117" s="86">
        <f t="shared" si="73"/>
        <v>3.922388409981404E-9</v>
      </c>
      <c r="HI117" s="86">
        <f t="shared" si="138"/>
        <v>1.4861807793433185E-10</v>
      </c>
      <c r="HJ117" s="86">
        <f t="shared" si="138"/>
        <v>2.1307550954395022E-13</v>
      </c>
      <c r="HK117" s="86">
        <f t="shared" si="138"/>
        <v>1.2418028896796427E-15</v>
      </c>
      <c r="HL117" s="86">
        <f t="shared" si="138"/>
        <v>1.2213426610141552E-8</v>
      </c>
      <c r="HM117" s="86">
        <f t="shared" si="138"/>
        <v>2.0676985448814594E-10</v>
      </c>
      <c r="HN117" s="86">
        <f t="shared" si="138"/>
        <v>1.1704658221606375E-7</v>
      </c>
      <c r="HO117" s="86">
        <f t="shared" si="138"/>
        <v>4.32201025808459E-5</v>
      </c>
      <c r="HP117" s="86">
        <f t="shared" si="138"/>
        <v>6.1399554967023729E-7</v>
      </c>
      <c r="HQ117" s="86">
        <f t="shared" si="138"/>
        <v>1.3965580568242077E-13</v>
      </c>
      <c r="HS117" s="86">
        <f t="shared" si="143"/>
        <v>4.3826080852571767E-9</v>
      </c>
      <c r="HT117" s="86">
        <f t="shared" si="143"/>
        <v>1.2276093117136067E-8</v>
      </c>
      <c r="HU117" s="86">
        <f t="shared" si="143"/>
        <v>3.0353819268097815E-9</v>
      </c>
      <c r="HV117" s="86">
        <f t="shared" si="143"/>
        <v>1.8824976010738857E-9</v>
      </c>
      <c r="HW117" s="86">
        <f t="shared" si="143"/>
        <v>4.6287464768032085E-9</v>
      </c>
      <c r="HX117" s="86">
        <f t="shared" si="143"/>
        <v>5.1296562140676473E-11</v>
      </c>
      <c r="HY117" s="86">
        <f t="shared" si="143"/>
        <v>6.9499917722248554E-10</v>
      </c>
      <c r="HZ117" s="86">
        <f t="shared" si="143"/>
        <v>4.7493199747983663E-10</v>
      </c>
      <c r="IA117" s="86">
        <f t="shared" si="143"/>
        <v>1.744650992578835E-10</v>
      </c>
      <c r="IB117" s="86">
        <f t="shared" si="143"/>
        <v>4.1390169992600426E-10</v>
      </c>
      <c r="IC117" s="86">
        <f t="shared" si="143"/>
        <v>2.3405993316856138E-9</v>
      </c>
      <c r="ID117" s="86">
        <f t="shared" si="143"/>
        <v>4.2820491945100857E-11</v>
      </c>
      <c r="IE117" s="86">
        <f t="shared" si="143"/>
        <v>4.6345776673643585E-11</v>
      </c>
      <c r="IF117" s="86">
        <f t="shared" si="143"/>
        <v>3.7935263003851202E-7</v>
      </c>
      <c r="IG117" s="86">
        <f t="shared" si="143"/>
        <v>4.0934873916610679E-5</v>
      </c>
      <c r="II117" s="86">
        <f t="shared" si="144"/>
        <v>2.3741823806240195E-74</v>
      </c>
      <c r="IJ117" s="86">
        <f t="shared" si="144"/>
        <v>1.4391779378046846E-74</v>
      </c>
      <c r="IK117" s="86">
        <f t="shared" si="144"/>
        <v>8.6082612616275357E-90</v>
      </c>
      <c r="IL117" s="86">
        <f t="shared" si="144"/>
        <v>6.7764265707157467E-87</v>
      </c>
      <c r="IM117" s="86">
        <f t="shared" si="144"/>
        <v>4.2197165895982134E-80</v>
      </c>
      <c r="IN117" s="86">
        <f t="shared" si="144"/>
        <v>3.4656062336728248E-98</v>
      </c>
      <c r="IO117" s="86">
        <f t="shared" si="144"/>
        <v>3.442997868060639E-85</v>
      </c>
      <c r="IP117" s="86">
        <f t="shared" si="144"/>
        <v>1.1814822212587792E-90</v>
      </c>
      <c r="IQ117" s="86">
        <f t="shared" si="144"/>
        <v>5.3336983808380207E-95</v>
      </c>
      <c r="IR117" s="86">
        <f t="shared" si="144"/>
        <v>4.5086809145954144E-92</v>
      </c>
      <c r="IS117" s="86">
        <f t="shared" si="144"/>
        <v>1.7748989875123822E-84</v>
      </c>
      <c r="IT117" s="86">
        <f t="shared" si="144"/>
        <v>6.7027206562372401E-97</v>
      </c>
      <c r="IU117" s="86">
        <f t="shared" si="144"/>
        <v>1.250419956860706E-95</v>
      </c>
      <c r="IV117" s="86">
        <f t="shared" si="144"/>
        <v>4.2664735078416032E-47</v>
      </c>
      <c r="IW117" s="86">
        <f t="shared" si="144"/>
        <v>8.2568894125534937E-23</v>
      </c>
      <c r="IY117" s="86">
        <f t="shared" si="145"/>
        <v>1.0061307890043671E-6</v>
      </c>
      <c r="IZ117" s="86">
        <f t="shared" si="145"/>
        <v>9.2130170007940203E-7</v>
      </c>
      <c r="JA117" s="86">
        <f t="shared" si="145"/>
        <v>6.6086721204689001E-8</v>
      </c>
      <c r="JB117" s="86">
        <f t="shared" si="145"/>
        <v>2.6330437685316149E-9</v>
      </c>
      <c r="JC117" s="86">
        <f t="shared" si="145"/>
        <v>4.6320611923725223E-9</v>
      </c>
      <c r="JD117" s="86">
        <f t="shared" si="145"/>
        <v>3.9736849721220805E-9</v>
      </c>
      <c r="JE117" s="86">
        <f t="shared" si="145"/>
        <v>8.4361725515681742E-10</v>
      </c>
      <c r="JF117" s="86">
        <f t="shared" si="145"/>
        <v>4.751450729893806E-10</v>
      </c>
      <c r="JG117" s="86">
        <f t="shared" si="145"/>
        <v>1.7446634106077319E-10</v>
      </c>
      <c r="JH117" s="86">
        <f t="shared" si="145"/>
        <v>1.2627328310067557E-8</v>
      </c>
      <c r="JI117" s="86">
        <f t="shared" si="145"/>
        <v>2.5473691861737598E-9</v>
      </c>
      <c r="JJ117" s="86">
        <f t="shared" si="145"/>
        <v>1.1708940270800886E-7</v>
      </c>
      <c r="JK117" s="86">
        <f t="shared" si="145"/>
        <v>4.3220148926622576E-5</v>
      </c>
      <c r="JL117" s="86">
        <f t="shared" si="145"/>
        <v>9.9334817970874936E-7</v>
      </c>
      <c r="JM117" s="86">
        <f t="shared" si="145"/>
        <v>4.0934874056266483E-5</v>
      </c>
    </row>
    <row r="118" spans="2:273" x14ac:dyDescent="0.25">
      <c r="B118" s="2">
        <v>91</v>
      </c>
      <c r="C118" s="37">
        <v>106.542</v>
      </c>
      <c r="D118" s="37">
        <v>106.831</v>
      </c>
      <c r="E118" s="37">
        <v>106.64400000000001</v>
      </c>
      <c r="F118" s="37">
        <v>106.61</v>
      </c>
      <c r="G118" s="37">
        <v>105.441</v>
      </c>
      <c r="H118" s="37">
        <v>105.39</v>
      </c>
      <c r="I118" s="37">
        <v>109.69499999999999</v>
      </c>
      <c r="J118" s="37">
        <v>105.932</v>
      </c>
      <c r="K118" s="37">
        <v>107.729</v>
      </c>
      <c r="L118" s="37">
        <v>111.661</v>
      </c>
      <c r="M118" s="37">
        <v>111.15300000000001</v>
      </c>
      <c r="N118" s="37">
        <v>113.508</v>
      </c>
      <c r="O118" s="37">
        <v>115.69499999999999</v>
      </c>
      <c r="P118" s="37">
        <v>113.729</v>
      </c>
      <c r="Q118" s="37">
        <v>116.08499999999999</v>
      </c>
      <c r="S118" s="4">
        <f t="shared" si="146"/>
        <v>108.49884107304185</v>
      </c>
      <c r="T118" s="4">
        <f t="shared" si="146"/>
        <v>107.11873139644604</v>
      </c>
      <c r="U118" s="4">
        <f t="shared" si="146"/>
        <v>106.91449835467624</v>
      </c>
      <c r="V118" s="4">
        <f t="shared" si="146"/>
        <v>107.38751501137949</v>
      </c>
      <c r="W118" s="4">
        <f t="shared" si="146"/>
        <v>107.22068783690031</v>
      </c>
      <c r="X118" s="4">
        <f t="shared" si="146"/>
        <v>107.47334200809334</v>
      </c>
      <c r="Y118" s="4">
        <f t="shared" si="146"/>
        <v>108.35756575456234</v>
      </c>
      <c r="Z118" s="4">
        <f t="shared" si="146"/>
        <v>108.27853753321777</v>
      </c>
      <c r="AA118" s="4">
        <f t="shared" si="146"/>
        <v>107.87960551961727</v>
      </c>
      <c r="AB118" s="4">
        <f t="shared" si="146"/>
        <v>109.9027942469569</v>
      </c>
      <c r="AC118" s="4">
        <f t="shared" si="146"/>
        <v>112.00464977976219</v>
      </c>
      <c r="AD118" s="4">
        <f t="shared" si="146"/>
        <v>113.47260798256789</v>
      </c>
      <c r="AE118" s="4">
        <f t="shared" si="146"/>
        <v>115.66859836988223</v>
      </c>
      <c r="AF118" s="4">
        <f t="shared" si="146"/>
        <v>115.31206234931336</v>
      </c>
      <c r="AG118" s="4">
        <f t="shared" si="146"/>
        <v>117.70869474271775</v>
      </c>
      <c r="AI118" s="4">
        <f t="shared" si="147"/>
        <v>-1.9568410730418435</v>
      </c>
      <c r="AJ118" s="4">
        <f t="shared" si="147"/>
        <v>-0.28773139644603418</v>
      </c>
      <c r="AK118" s="4">
        <f t="shared" si="147"/>
        <v>-0.27049835467623495</v>
      </c>
      <c r="AL118" s="4">
        <f t="shared" si="147"/>
        <v>-0.77751501137949219</v>
      </c>
      <c r="AM118" s="4">
        <f t="shared" si="147"/>
        <v>-1.7796878369003082</v>
      </c>
      <c r="AN118" s="4">
        <f t="shared" si="147"/>
        <v>-2.0833420080933394</v>
      </c>
      <c r="AO118" s="4">
        <f t="shared" si="147"/>
        <v>1.3374342454376489</v>
      </c>
      <c r="AP118" s="4">
        <f t="shared" si="147"/>
        <v>-2.34653753321777</v>
      </c>
      <c r="AQ118" s="4">
        <f t="shared" si="147"/>
        <v>-0.15060551961727242</v>
      </c>
      <c r="AR118" s="4">
        <f t="shared" si="147"/>
        <v>1.7582057530431001</v>
      </c>
      <c r="AS118" s="4">
        <f t="shared" si="147"/>
        <v>-0.85164977976218381</v>
      </c>
      <c r="AT118" s="4">
        <f t="shared" si="147"/>
        <v>3.5392017432101852E-2</v>
      </c>
      <c r="AU118" s="4">
        <f t="shared" si="147"/>
        <v>2.6401630117760533E-2</v>
      </c>
      <c r="AV118" s="4">
        <f t="shared" si="147"/>
        <v>-1.5830623493133658</v>
      </c>
      <c r="AW118" s="4">
        <f t="shared" si="147"/>
        <v>-1.6236947427177597</v>
      </c>
      <c r="AY118" s="2">
        <f t="shared" si="139"/>
        <v>108.49883987156029</v>
      </c>
      <c r="AZ118" s="2">
        <f t="shared" si="139"/>
        <v>107.11872784706885</v>
      </c>
      <c r="BA118" s="2">
        <f t="shared" si="139"/>
        <v>106.9144971989316</v>
      </c>
      <c r="BB118" s="2">
        <f t="shared" si="139"/>
        <v>107.38751402877216</v>
      </c>
      <c r="BC118" s="2">
        <f t="shared" si="139"/>
        <v>107.2206854373936</v>
      </c>
      <c r="BD118" s="2">
        <f t="shared" si="139"/>
        <v>107.47334195305484</v>
      </c>
      <c r="BE118" s="2">
        <f t="shared" si="139"/>
        <v>108.35756506088696</v>
      </c>
      <c r="BF118" s="2">
        <f t="shared" si="139"/>
        <v>108.27853701848299</v>
      </c>
      <c r="BG118" s="2">
        <f t="shared" si="139"/>
        <v>107.87960525073503</v>
      </c>
      <c r="BH118" s="2">
        <f t="shared" si="139"/>
        <v>109.90279358535605</v>
      </c>
      <c r="BI118" s="2">
        <f t="shared" si="139"/>
        <v>112.00464671385373</v>
      </c>
      <c r="BJ118" s="2">
        <f t="shared" si="139"/>
        <v>113.47260784909479</v>
      </c>
      <c r="BK118" s="2">
        <f t="shared" si="139"/>
        <v>115.66851422310522</v>
      </c>
      <c r="BL118" s="2">
        <f t="shared" si="139"/>
        <v>115.31162615113514</v>
      </c>
      <c r="BM118" s="2">
        <f t="shared" si="139"/>
        <v>117.67024992059137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106.542</v>
      </c>
      <c r="CF118" s="2">
        <f t="shared" si="140"/>
        <v>106.831</v>
      </c>
      <c r="CG118" s="2">
        <f t="shared" si="140"/>
        <v>106.64400000000001</v>
      </c>
      <c r="CH118" s="2">
        <f t="shared" si="140"/>
        <v>106.61</v>
      </c>
      <c r="CI118" s="2">
        <f t="shared" si="140"/>
        <v>105.441</v>
      </c>
      <c r="CJ118" s="2">
        <f t="shared" si="140"/>
        <v>105.39</v>
      </c>
      <c r="CK118" s="2">
        <f t="shared" si="140"/>
        <v>109.69499999999999</v>
      </c>
      <c r="CL118" s="2">
        <f t="shared" si="140"/>
        <v>105.932</v>
      </c>
      <c r="CM118" s="2">
        <f t="shared" si="140"/>
        <v>107.729</v>
      </c>
      <c r="CN118" s="2">
        <f t="shared" si="140"/>
        <v>111.661</v>
      </c>
      <c r="CO118" s="2">
        <f t="shared" si="140"/>
        <v>111.15300000000001</v>
      </c>
      <c r="CP118" s="2">
        <f t="shared" si="140"/>
        <v>113.508</v>
      </c>
      <c r="CQ118" s="2">
        <f t="shared" si="140"/>
        <v>115.69499999999999</v>
      </c>
      <c r="CR118" s="2">
        <f t="shared" si="140"/>
        <v>113.729</v>
      </c>
      <c r="CS118" s="2">
        <f t="shared" si="140"/>
        <v>116.08499999999999</v>
      </c>
      <c r="CU118" s="2">
        <f t="shared" si="110"/>
        <v>106.542</v>
      </c>
      <c r="CV118" s="2">
        <f t="shared" si="111"/>
        <v>106.831</v>
      </c>
      <c r="CW118" s="2">
        <f t="shared" si="112"/>
        <v>106.64400000000001</v>
      </c>
      <c r="CX118" s="2">
        <f t="shared" si="113"/>
        <v>106.61</v>
      </c>
      <c r="CY118" s="2">
        <f t="shared" si="114"/>
        <v>105.441</v>
      </c>
      <c r="CZ118" s="2">
        <f t="shared" si="115"/>
        <v>105.39</v>
      </c>
      <c r="DA118" s="2">
        <f t="shared" si="116"/>
        <v>109.69499999999999</v>
      </c>
      <c r="DB118" s="2">
        <f t="shared" si="117"/>
        <v>105.932</v>
      </c>
      <c r="DC118" s="2">
        <f t="shared" si="118"/>
        <v>107.729</v>
      </c>
      <c r="DD118" s="2">
        <f t="shared" si="119"/>
        <v>111.661</v>
      </c>
      <c r="DE118" s="2">
        <f t="shared" si="120"/>
        <v>111.15300000000001</v>
      </c>
      <c r="DF118" s="2">
        <f t="shared" si="121"/>
        <v>113.508</v>
      </c>
      <c r="DG118" s="2">
        <f t="shared" si="122"/>
        <v>115.69499999999999</v>
      </c>
      <c r="DH118" s="2">
        <f t="shared" si="123"/>
        <v>113.729</v>
      </c>
      <c r="DI118" s="2">
        <f t="shared" si="124"/>
        <v>116.08499999999999</v>
      </c>
      <c r="DK118" s="2">
        <f t="shared" si="148"/>
        <v>140.59239564459932</v>
      </c>
      <c r="DL118" s="2">
        <f t="shared" si="148"/>
        <v>124.02852699055332</v>
      </c>
      <c r="DM118" s="2">
        <f t="shared" si="148"/>
        <v>127.32736726078799</v>
      </c>
      <c r="DN118" s="2">
        <f t="shared" si="148"/>
        <v>127.53776069418387</v>
      </c>
      <c r="DO118" s="2">
        <f t="shared" si="148"/>
        <v>133.75584146341464</v>
      </c>
      <c r="DP118" s="2">
        <f t="shared" si="148"/>
        <v>130.73357942152683</v>
      </c>
      <c r="DQ118" s="2">
        <f t="shared" si="148"/>
        <v>128.81619500674762</v>
      </c>
      <c r="DR118" s="2">
        <f t="shared" si="148"/>
        <v>130.04947543494916</v>
      </c>
      <c r="DS118" s="2">
        <f t="shared" si="148"/>
        <v>128.56835294117644</v>
      </c>
      <c r="DT118" s="2">
        <f t="shared" si="148"/>
        <v>130.0669359886202</v>
      </c>
      <c r="DU118" s="2">
        <f t="shared" si="148"/>
        <v>134.12167448405251</v>
      </c>
      <c r="DV118" s="2">
        <f t="shared" si="148"/>
        <v>133.50667852062588</v>
      </c>
      <c r="DW118" s="2">
        <f t="shared" si="148"/>
        <v>139.95439789789793</v>
      </c>
      <c r="DX118" s="2">
        <f t="shared" si="148"/>
        <v>140.0749009009009</v>
      </c>
      <c r="DY118" s="2">
        <f t="shared" si="148"/>
        <v>141.39576818687434</v>
      </c>
      <c r="EA118" s="2">
        <f t="shared" si="152"/>
        <v>108.18246801850178</v>
      </c>
      <c r="EB118" s="2">
        <f t="shared" si="152"/>
        <v>106.94430996744097</v>
      </c>
      <c r="EC118" s="2">
        <f t="shared" si="152"/>
        <v>106.69551757731155</v>
      </c>
      <c r="ED118" s="2">
        <f t="shared" si="152"/>
        <v>107.19072855912124</v>
      </c>
      <c r="EE118" s="2">
        <f t="shared" si="151"/>
        <v>106.98398834237545</v>
      </c>
      <c r="EF118" s="2">
        <f t="shared" si="151"/>
        <v>107.21164121136432</v>
      </c>
      <c r="EG118" s="2">
        <f t="shared" si="151"/>
        <v>108.14444876157654</v>
      </c>
      <c r="EH118" s="2">
        <f t="shared" si="151"/>
        <v>108.04424776686845</v>
      </c>
      <c r="EI118" s="2">
        <f t="shared" si="151"/>
        <v>107.63998227149389</v>
      </c>
      <c r="EJ118" s="2">
        <f t="shared" si="151"/>
        <v>109.68723215138901</v>
      </c>
      <c r="EK118" s="2">
        <f t="shared" si="151"/>
        <v>111.79031453165702</v>
      </c>
      <c r="EL118" s="2">
        <f t="shared" si="151"/>
        <v>113.24378730476754</v>
      </c>
      <c r="EM118" s="2">
        <f t="shared" si="135"/>
        <v>115.39174999426993</v>
      </c>
      <c r="EN118" s="2">
        <f t="shared" si="135"/>
        <v>115.01862446895214</v>
      </c>
      <c r="EO118" s="2">
        <f t="shared" si="135"/>
        <v>117.36954631399749</v>
      </c>
      <c r="EQ118" s="2">
        <f t="shared" si="149"/>
        <v>108.28681252589507</v>
      </c>
      <c r="ER118" s="2">
        <f t="shared" si="149"/>
        <v>106.99945891260762</v>
      </c>
      <c r="ES118" s="2">
        <f t="shared" si="149"/>
        <v>106.61341861389762</v>
      </c>
      <c r="ET118" s="2">
        <f t="shared" si="149"/>
        <v>107.25617761443073</v>
      </c>
      <c r="EU118" s="2">
        <f t="shared" si="149"/>
        <v>106.81754214671339</v>
      </c>
      <c r="EV118" s="2">
        <f t="shared" si="149"/>
        <v>107.34012099761567</v>
      </c>
      <c r="EW118" s="2">
        <f t="shared" si="149"/>
        <v>108.35802006578946</v>
      </c>
      <c r="EX118" s="2">
        <f t="shared" si="149"/>
        <v>108.09261681745609</v>
      </c>
      <c r="EY118" s="2">
        <f t="shared" si="149"/>
        <v>107.7011324542553</v>
      </c>
      <c r="EZ118" s="2">
        <f t="shared" si="149"/>
        <v>109.64454129229887</v>
      </c>
      <c r="FA118" s="2">
        <f t="shared" si="149"/>
        <v>111.65610857950605</v>
      </c>
      <c r="FB118" s="2">
        <f t="shared" si="149"/>
        <v>113.25326848253357</v>
      </c>
      <c r="FC118" s="2">
        <f t="shared" si="149"/>
        <v>115.34818699328903</v>
      </c>
      <c r="FD118" s="2">
        <f t="shared" si="149"/>
        <v>115.25571713498969</v>
      </c>
      <c r="FE118" s="2">
        <f t="shared" si="149"/>
        <v>117.22779629637105</v>
      </c>
      <c r="FG118" s="2">
        <f t="shared" si="150"/>
        <v>0.99028071892137204</v>
      </c>
      <c r="FH118" s="2">
        <f t="shared" si="150"/>
        <v>0.98984474620882357</v>
      </c>
      <c r="FI118" s="2">
        <f t="shared" si="150"/>
        <v>0.98933688354232463</v>
      </c>
      <c r="FJ118" s="2">
        <f t="shared" si="150"/>
        <v>0.99037165244981251</v>
      </c>
      <c r="FK118" s="2">
        <f t="shared" si="150"/>
        <v>0.9910722439468912</v>
      </c>
      <c r="FL118" s="2">
        <f t="shared" si="150"/>
        <v>0.98894721084158743</v>
      </c>
      <c r="FM118" s="2">
        <f t="shared" si="150"/>
        <v>0.98982967491325857</v>
      </c>
      <c r="FN118" s="2">
        <f t="shared" si="150"/>
        <v>0.98938436928125839</v>
      </c>
      <c r="FO118" s="2">
        <f t="shared" si="150"/>
        <v>0.98859611637688849</v>
      </c>
      <c r="FP118" s="2">
        <f t="shared" si="150"/>
        <v>0.98938953759587611</v>
      </c>
      <c r="FQ118" s="2">
        <f t="shared" si="150"/>
        <v>0.99031059635962337</v>
      </c>
      <c r="FR118" s="2">
        <f t="shared" si="150"/>
        <v>0.98871365198761774</v>
      </c>
      <c r="FS118" s="2">
        <f t="shared" si="150"/>
        <v>0.98871110259639261</v>
      </c>
      <c r="FT118" s="2">
        <f t="shared" si="150"/>
        <v>0.98838624839498557</v>
      </c>
      <c r="FU118" s="2">
        <f t="shared" si="150"/>
        <v>0.98744224502691813</v>
      </c>
      <c r="FW118" s="2">
        <f t="shared" si="141"/>
        <v>1.3135878032657105E-2</v>
      </c>
      <c r="FX118" s="2">
        <f t="shared" si="141"/>
        <v>1.6742295466230201E-2</v>
      </c>
      <c r="FY118" s="2">
        <f t="shared" si="141"/>
        <v>1.242639674963195E-2</v>
      </c>
      <c r="FZ118" s="2">
        <f t="shared" si="141"/>
        <v>1.3402372815962207E-2</v>
      </c>
      <c r="GA118" s="2">
        <f t="shared" si="141"/>
        <v>1.391127461304704E-2</v>
      </c>
      <c r="GB118" s="2">
        <f t="shared" si="141"/>
        <v>1.3369558795964097E-2</v>
      </c>
      <c r="GC118" s="2">
        <f t="shared" si="141"/>
        <v>1.3475218016707719E-2</v>
      </c>
      <c r="GD118" s="2">
        <f t="shared" si="141"/>
        <v>1.4262856102993902E-2</v>
      </c>
      <c r="GE118" s="2">
        <f t="shared" si="141"/>
        <v>1.5670855906935257E-2</v>
      </c>
      <c r="GF118" s="2">
        <f t="shared" si="141"/>
        <v>1.5849936485223353E-2</v>
      </c>
      <c r="GG118" s="2">
        <f t="shared" si="141"/>
        <v>1.524059244625136E-2</v>
      </c>
      <c r="GH118" s="2">
        <f t="shared" si="141"/>
        <v>1.3342469801973953E-2</v>
      </c>
      <c r="GI118" s="2">
        <f t="shared" si="141"/>
        <v>1.1959307163860662E-2</v>
      </c>
      <c r="GJ118" s="2">
        <f t="shared" si="141"/>
        <v>8.4537054193997846E-3</v>
      </c>
      <c r="GK118" s="2">
        <f t="shared" si="141"/>
        <v>7.1379223195400729E-3</v>
      </c>
      <c r="GM118" s="86">
        <f t="shared" si="142"/>
        <v>6.3599478190060077E-39</v>
      </c>
      <c r="GN118" s="86">
        <f t="shared" si="142"/>
        <v>1.2802300775402533E-43</v>
      </c>
      <c r="GO118" s="86">
        <f t="shared" si="142"/>
        <v>1.0316240161438151E-50</v>
      </c>
      <c r="GP118" s="86">
        <f t="shared" si="142"/>
        <v>1.6911016200671096E-70</v>
      </c>
      <c r="GQ118" s="86">
        <f t="shared" si="142"/>
        <v>5.5334085840174754E-82</v>
      </c>
      <c r="GR118" s="86">
        <f t="shared" si="142"/>
        <v>9.1224781717174411E-71</v>
      </c>
      <c r="GS118" s="86">
        <f t="shared" si="142"/>
        <v>4.9010297052756869E-76</v>
      </c>
      <c r="GT118" s="86">
        <f t="shared" si="142"/>
        <v>2.6678557071132227E-82</v>
      </c>
      <c r="GU118" s="86">
        <f t="shared" si="142"/>
        <v>2.1096662365979533E-85</v>
      </c>
      <c r="GV118" s="86">
        <f t="shared" si="142"/>
        <v>4.1490789943341664E-60</v>
      </c>
      <c r="GW118" s="86">
        <f t="shared" si="142"/>
        <v>3.1695574998934813E-62</v>
      </c>
      <c r="GX118" s="86">
        <f t="shared" si="142"/>
        <v>1.9820243893877246E-53</v>
      </c>
      <c r="GY118" s="86">
        <f t="shared" si="142"/>
        <v>7.3094659049777103E-30</v>
      </c>
      <c r="GZ118" s="86">
        <f t="shared" si="142"/>
        <v>6.9199091481864652E-46</v>
      </c>
      <c r="HA118" s="86">
        <f t="shared" si="142"/>
        <v>9.8622153337776015E-75</v>
      </c>
      <c r="HC118" s="86">
        <f t="shared" si="73"/>
        <v>7.7270737878479962E-8</v>
      </c>
      <c r="HD118" s="86">
        <f t="shared" si="73"/>
        <v>7.6882257178583866E-8</v>
      </c>
      <c r="HE118" s="86">
        <f t="shared" si="73"/>
        <v>2.9228087121479134E-9</v>
      </c>
      <c r="HF118" s="86">
        <f t="shared" si="73"/>
        <v>1.9550282346211861E-11</v>
      </c>
      <c r="HG118" s="86">
        <f t="shared" si="73"/>
        <v>2.9880973840327052E-14</v>
      </c>
      <c r="HH118" s="86">
        <f t="shared" si="73"/>
        <v>1.1672801389995467E-10</v>
      </c>
      <c r="HI118" s="86">
        <f t="shared" si="138"/>
        <v>2.2281440898364599E-12</v>
      </c>
      <c r="HJ118" s="86">
        <f t="shared" si="138"/>
        <v>1.2741080317616357E-15</v>
      </c>
      <c r="HK118" s="86">
        <f t="shared" si="138"/>
        <v>3.6101145563136042E-18</v>
      </c>
      <c r="HL118" s="86">
        <f t="shared" si="138"/>
        <v>6.0122064724346199E-10</v>
      </c>
      <c r="HM118" s="86">
        <f t="shared" si="138"/>
        <v>4.5282003875790958E-12</v>
      </c>
      <c r="HN118" s="86">
        <f t="shared" si="138"/>
        <v>6.7660351169426951E-9</v>
      </c>
      <c r="HO118" s="86">
        <f t="shared" si="138"/>
        <v>6.8329846513369319E-6</v>
      </c>
      <c r="HP118" s="86">
        <f t="shared" si="138"/>
        <v>3.7179446834785627E-8</v>
      </c>
      <c r="HQ118" s="86">
        <f t="shared" si="138"/>
        <v>9.5568329139940274E-16</v>
      </c>
      <c r="HS118" s="86">
        <f t="shared" si="143"/>
        <v>2.0012491318597399E-8</v>
      </c>
      <c r="HT118" s="86">
        <f t="shared" si="143"/>
        <v>5.8586461616718446E-8</v>
      </c>
      <c r="HU118" s="86">
        <f t="shared" si="143"/>
        <v>1.6045767600463531E-8</v>
      </c>
      <c r="HV118" s="86">
        <f t="shared" si="143"/>
        <v>1.0174157536144313E-8</v>
      </c>
      <c r="HW118" s="86">
        <f t="shared" si="143"/>
        <v>2.2805259676862451E-8</v>
      </c>
      <c r="HX118" s="86">
        <f t="shared" si="143"/>
        <v>3.6233627589975399E-10</v>
      </c>
      <c r="HY118" s="86">
        <f t="shared" si="143"/>
        <v>3.8651491777723705E-9</v>
      </c>
      <c r="HZ118" s="86">
        <f t="shared" si="143"/>
        <v>2.9020271835995203E-9</v>
      </c>
      <c r="IA118" s="86">
        <f t="shared" si="143"/>
        <v>1.2136432149187811E-9</v>
      </c>
      <c r="IB118" s="86">
        <f t="shared" si="143"/>
        <v>2.7005469885274752E-9</v>
      </c>
      <c r="IC118" s="86">
        <f t="shared" si="143"/>
        <v>1.2857805575669615E-8</v>
      </c>
      <c r="ID118" s="86">
        <f t="shared" si="143"/>
        <v>3.006736154367074E-10</v>
      </c>
      <c r="IE118" s="86">
        <f t="shared" si="143"/>
        <v>3.056477411961746E-10</v>
      </c>
      <c r="IF118" s="86">
        <f t="shared" si="143"/>
        <v>1.0385827716079303E-6</v>
      </c>
      <c r="IG118" s="86">
        <f t="shared" si="143"/>
        <v>7.8312070496099902E-5</v>
      </c>
      <c r="II118" s="86">
        <f t="shared" si="144"/>
        <v>2.3481491907545555E-71</v>
      </c>
      <c r="IJ118" s="86">
        <f t="shared" si="144"/>
        <v>2.1773472389555029E-71</v>
      </c>
      <c r="IK118" s="86">
        <f t="shared" si="144"/>
        <v>3.3205220630319912E-86</v>
      </c>
      <c r="IL118" s="86">
        <f t="shared" si="144"/>
        <v>2.2870240975894149E-83</v>
      </c>
      <c r="IM118" s="86">
        <f t="shared" si="144"/>
        <v>7.9457953349051554E-77</v>
      </c>
      <c r="IN118" s="86">
        <f t="shared" si="144"/>
        <v>3.415203885696413E-94</v>
      </c>
      <c r="IO118" s="86">
        <f t="shared" si="144"/>
        <v>9.9737310714380228E-82</v>
      </c>
      <c r="IP118" s="86">
        <f t="shared" si="144"/>
        <v>6.4486963774035455E-87</v>
      </c>
      <c r="IQ118" s="86">
        <f t="shared" si="144"/>
        <v>5.4221370050767489E-91</v>
      </c>
      <c r="IR118" s="86">
        <f t="shared" si="144"/>
        <v>3.5154167986590106E-88</v>
      </c>
      <c r="IS118" s="86">
        <f t="shared" si="144"/>
        <v>6.0408585098358111E-81</v>
      </c>
      <c r="IT118" s="86">
        <f t="shared" si="144"/>
        <v>5.8185068947976673E-93</v>
      </c>
      <c r="IU118" s="86">
        <f t="shared" si="144"/>
        <v>7.7345510231092962E-92</v>
      </c>
      <c r="IV118" s="86">
        <f t="shared" si="144"/>
        <v>2.1530175714930957E-45</v>
      </c>
      <c r="IW118" s="86">
        <f t="shared" si="144"/>
        <v>4.8604634687823486E-22</v>
      </c>
      <c r="IY118" s="86">
        <f t="shared" si="145"/>
        <v>9.7283229197077364E-8</v>
      </c>
      <c r="IZ118" s="86">
        <f t="shared" si="145"/>
        <v>1.3546871879530231E-7</v>
      </c>
      <c r="JA118" s="86">
        <f t="shared" si="145"/>
        <v>1.8968576312611445E-8</v>
      </c>
      <c r="JB118" s="86">
        <f t="shared" si="145"/>
        <v>1.0193707818490525E-8</v>
      </c>
      <c r="JC118" s="86">
        <f t="shared" si="145"/>
        <v>2.2805289557836292E-8</v>
      </c>
      <c r="JD118" s="86">
        <f t="shared" si="145"/>
        <v>4.7906428979970864E-10</v>
      </c>
      <c r="JE118" s="86">
        <f t="shared" si="145"/>
        <v>3.8673773218622069E-9</v>
      </c>
      <c r="JF118" s="86">
        <f t="shared" si="145"/>
        <v>2.902028457707552E-9</v>
      </c>
      <c r="JG118" s="86">
        <f t="shared" si="145"/>
        <v>1.2136432185288957E-9</v>
      </c>
      <c r="JH118" s="86">
        <f t="shared" si="145"/>
        <v>3.3017676357709371E-9</v>
      </c>
      <c r="JI118" s="86">
        <f t="shared" si="145"/>
        <v>1.2862333776057194E-8</v>
      </c>
      <c r="JJ118" s="86">
        <f t="shared" si="145"/>
        <v>7.0667087323794022E-9</v>
      </c>
      <c r="JK118" s="86">
        <f t="shared" si="145"/>
        <v>6.8332902990781277E-6</v>
      </c>
      <c r="JL118" s="86">
        <f t="shared" si="145"/>
        <v>1.0757622184427161E-6</v>
      </c>
      <c r="JM118" s="86">
        <f t="shared" si="145"/>
        <v>7.8312070497055586E-5</v>
      </c>
    </row>
    <row r="119" spans="2:273" x14ac:dyDescent="0.25">
      <c r="B119" s="2">
        <v>92</v>
      </c>
      <c r="C119" s="37">
        <v>106.339</v>
      </c>
      <c r="D119" s="37">
        <v>107.84699999999999</v>
      </c>
      <c r="E119" s="37">
        <v>107.169</v>
      </c>
      <c r="F119" s="37">
        <v>106.068</v>
      </c>
      <c r="G119" s="37">
        <v>105.288</v>
      </c>
      <c r="H119" s="37">
        <v>107.746</v>
      </c>
      <c r="I119" s="37">
        <v>108.339</v>
      </c>
      <c r="J119" s="37">
        <v>107.64400000000001</v>
      </c>
      <c r="K119" s="37">
        <v>107.42400000000001</v>
      </c>
      <c r="L119" s="37">
        <v>108.508</v>
      </c>
      <c r="M119" s="37">
        <v>112.407</v>
      </c>
      <c r="N119" s="37">
        <v>112.949</v>
      </c>
      <c r="O119" s="37">
        <v>115.18600000000001</v>
      </c>
      <c r="P119" s="37">
        <v>114.373</v>
      </c>
      <c r="Q119" s="37">
        <v>117.288</v>
      </c>
      <c r="S119" s="4">
        <f t="shared" si="146"/>
        <v>108.38674006589646</v>
      </c>
      <c r="T119" s="4">
        <f t="shared" si="146"/>
        <v>107.03968637198047</v>
      </c>
      <c r="U119" s="4">
        <f t="shared" si="146"/>
        <v>106.80937358376376</v>
      </c>
      <c r="V119" s="4">
        <f t="shared" si="146"/>
        <v>107.31054657038949</v>
      </c>
      <c r="W119" s="4">
        <f t="shared" si="146"/>
        <v>107.10612918337506</v>
      </c>
      <c r="X119" s="4">
        <f t="shared" si="146"/>
        <v>107.41040447920456</v>
      </c>
      <c r="Y119" s="4">
        <f t="shared" si="146"/>
        <v>108.31862545758817</v>
      </c>
      <c r="Z119" s="4">
        <f t="shared" si="146"/>
        <v>108.23180346031766</v>
      </c>
      <c r="AA119" s="4">
        <f t="shared" si="146"/>
        <v>107.80246116272625</v>
      </c>
      <c r="AB119" s="4">
        <f t="shared" si="146"/>
        <v>109.8059326573635</v>
      </c>
      <c r="AC119" s="4">
        <f t="shared" si="146"/>
        <v>111.88234208432571</v>
      </c>
      <c r="AD119" s="4">
        <f t="shared" si="146"/>
        <v>113.36267036633076</v>
      </c>
      <c r="AE119" s="4">
        <f t="shared" si="146"/>
        <v>115.54471718956461</v>
      </c>
      <c r="AF119" s="4">
        <f t="shared" si="146"/>
        <v>115.21732099131776</v>
      </c>
      <c r="AG119" s="4">
        <f t="shared" si="146"/>
        <v>117.66576886510619</v>
      </c>
      <c r="AI119" s="4">
        <f t="shared" si="147"/>
        <v>-2.0477400658964626</v>
      </c>
      <c r="AJ119" s="4">
        <f t="shared" si="147"/>
        <v>0.80731362801952855</v>
      </c>
      <c r="AK119" s="4">
        <f t="shared" si="147"/>
        <v>0.35962641623623881</v>
      </c>
      <c r="AL119" s="4">
        <f t="shared" si="147"/>
        <v>-1.2425465703894929</v>
      </c>
      <c r="AM119" s="4">
        <f t="shared" si="147"/>
        <v>-1.8181291833750635</v>
      </c>
      <c r="AN119" s="4">
        <f t="shared" si="147"/>
        <v>0.33559552079543664</v>
      </c>
      <c r="AO119" s="4">
        <f t="shared" si="147"/>
        <v>2.0374542411829566E-2</v>
      </c>
      <c r="AP119" s="4">
        <f t="shared" si="147"/>
        <v>-0.58780346031765873</v>
      </c>
      <c r="AQ119" s="4">
        <f t="shared" si="147"/>
        <v>-0.37846116272623931</v>
      </c>
      <c r="AR119" s="4">
        <f t="shared" si="147"/>
        <v>-1.2979326573635035</v>
      </c>
      <c r="AS119" s="4">
        <f t="shared" si="147"/>
        <v>0.52465791567428255</v>
      </c>
      <c r="AT119" s="4">
        <f t="shared" si="147"/>
        <v>-0.41367036633076282</v>
      </c>
      <c r="AU119" s="4">
        <f t="shared" si="147"/>
        <v>-0.35871718956460086</v>
      </c>
      <c r="AV119" s="4">
        <f t="shared" si="147"/>
        <v>-0.84432099131775828</v>
      </c>
      <c r="AW119" s="4">
        <f t="shared" si="147"/>
        <v>-0.37776886510619079</v>
      </c>
      <c r="AY119" s="2">
        <f t="shared" si="139"/>
        <v>108.38674000988834</v>
      </c>
      <c r="AZ119" s="2">
        <f t="shared" si="139"/>
        <v>107.03967479923659</v>
      </c>
      <c r="BA119" s="2">
        <f t="shared" si="139"/>
        <v>106.80936833620585</v>
      </c>
      <c r="BB119" s="2">
        <f t="shared" si="139"/>
        <v>107.31054187786447</v>
      </c>
      <c r="BC119" s="2">
        <f t="shared" si="139"/>
        <v>107.10611867801101</v>
      </c>
      <c r="BD119" s="2">
        <f t="shared" si="139"/>
        <v>107.41040414471958</v>
      </c>
      <c r="BE119" s="2">
        <f t="shared" si="139"/>
        <v>108.31862203855897</v>
      </c>
      <c r="BF119" s="2">
        <f t="shared" si="139"/>
        <v>108.23180069737788</v>
      </c>
      <c r="BG119" s="2">
        <f t="shared" si="139"/>
        <v>107.80245953479492</v>
      </c>
      <c r="BH119" s="2">
        <f t="shared" si="139"/>
        <v>109.80592891048808</v>
      </c>
      <c r="BI119" s="2">
        <f t="shared" si="139"/>
        <v>111.88232725178784</v>
      </c>
      <c r="BJ119" s="2">
        <f t="shared" si="139"/>
        <v>113.36266986045973</v>
      </c>
      <c r="BK119" s="2">
        <f t="shared" si="139"/>
        <v>115.54470847527375</v>
      </c>
      <c r="BL119" s="2">
        <f t="shared" si="139"/>
        <v>115.21621352243812</v>
      </c>
      <c r="BM119" s="2">
        <f t="shared" si="139"/>
        <v>117.5963337296226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106.339</v>
      </c>
      <c r="CF119" s="2">
        <f t="shared" si="140"/>
        <v>107.84699999999999</v>
      </c>
      <c r="CG119" s="2">
        <f t="shared" si="140"/>
        <v>107.169</v>
      </c>
      <c r="CH119" s="2">
        <f t="shared" si="140"/>
        <v>106.068</v>
      </c>
      <c r="CI119" s="2">
        <f t="shared" si="140"/>
        <v>105.288</v>
      </c>
      <c r="CJ119" s="2">
        <f t="shared" si="140"/>
        <v>107.746</v>
      </c>
      <c r="CK119" s="2">
        <f t="shared" si="140"/>
        <v>108.339</v>
      </c>
      <c r="CL119" s="2">
        <f t="shared" si="140"/>
        <v>107.64400000000001</v>
      </c>
      <c r="CM119" s="2">
        <f t="shared" si="140"/>
        <v>107.42400000000001</v>
      </c>
      <c r="CN119" s="2">
        <f t="shared" si="140"/>
        <v>108.508</v>
      </c>
      <c r="CO119" s="2">
        <f t="shared" si="140"/>
        <v>112.407</v>
      </c>
      <c r="CP119" s="2">
        <f t="shared" si="140"/>
        <v>112.949</v>
      </c>
      <c r="CQ119" s="2">
        <f t="shared" si="140"/>
        <v>115.18600000000001</v>
      </c>
      <c r="CR119" s="2">
        <f t="shared" si="140"/>
        <v>114.373</v>
      </c>
      <c r="CS119" s="2">
        <f t="shared" si="140"/>
        <v>117.288</v>
      </c>
      <c r="CU119" s="2">
        <f t="shared" si="110"/>
        <v>106.339</v>
      </c>
      <c r="CV119" s="2">
        <f t="shared" si="111"/>
        <v>107.84699999999999</v>
      </c>
      <c r="CW119" s="2">
        <f t="shared" si="112"/>
        <v>107.169</v>
      </c>
      <c r="CX119" s="2">
        <f t="shared" si="113"/>
        <v>106.068</v>
      </c>
      <c r="CY119" s="2">
        <f t="shared" si="114"/>
        <v>105.288</v>
      </c>
      <c r="CZ119" s="2">
        <f t="shared" si="115"/>
        <v>107.746</v>
      </c>
      <c r="DA119" s="2">
        <f t="shared" si="116"/>
        <v>108.339</v>
      </c>
      <c r="DB119" s="2">
        <f t="shared" si="117"/>
        <v>107.64400000000001</v>
      </c>
      <c r="DC119" s="2">
        <f t="shared" si="118"/>
        <v>107.42400000000001</v>
      </c>
      <c r="DD119" s="2">
        <f t="shared" si="119"/>
        <v>108.508</v>
      </c>
      <c r="DE119" s="2">
        <f t="shared" si="120"/>
        <v>112.407</v>
      </c>
      <c r="DF119" s="2">
        <f t="shared" si="121"/>
        <v>112.949</v>
      </c>
      <c r="DG119" s="2">
        <f t="shared" si="122"/>
        <v>115.18600000000001</v>
      </c>
      <c r="DH119" s="2">
        <f t="shared" si="123"/>
        <v>114.373</v>
      </c>
      <c r="DI119" s="2">
        <f t="shared" si="124"/>
        <v>117.288</v>
      </c>
      <c r="DK119" s="2">
        <f t="shared" si="148"/>
        <v>140.9520473867596</v>
      </c>
      <c r="DL119" s="2">
        <f t="shared" si="148"/>
        <v>124.16575796221323</v>
      </c>
      <c r="DM119" s="2">
        <f t="shared" si="148"/>
        <v>127.50987326454035</v>
      </c>
      <c r="DN119" s="2">
        <f t="shared" si="148"/>
        <v>127.72426829268294</v>
      </c>
      <c r="DO119" s="2">
        <f t="shared" si="148"/>
        <v>134.00999484052534</v>
      </c>
      <c r="DP119" s="2">
        <f t="shared" si="148"/>
        <v>131.00310384068283</v>
      </c>
      <c r="DQ119" s="2">
        <f t="shared" si="148"/>
        <v>129.02480695006747</v>
      </c>
      <c r="DR119" s="2">
        <f t="shared" si="148"/>
        <v>130.28087077360766</v>
      </c>
      <c r="DS119" s="2">
        <f t="shared" si="148"/>
        <v>128.79052408963582</v>
      </c>
      <c r="DT119" s="2">
        <f t="shared" si="148"/>
        <v>130.26387980085349</v>
      </c>
      <c r="DU119" s="2">
        <f t="shared" si="148"/>
        <v>134.34031951219509</v>
      </c>
      <c r="DV119" s="2">
        <f t="shared" si="148"/>
        <v>133.72773897581791</v>
      </c>
      <c r="DW119" s="2">
        <f t="shared" si="148"/>
        <v>140.2219708708709</v>
      </c>
      <c r="DX119" s="2">
        <f t="shared" si="148"/>
        <v>140.37079665379665</v>
      </c>
      <c r="DY119" s="2">
        <f t="shared" si="148"/>
        <v>141.70987007786431</v>
      </c>
      <c r="EA119" s="2">
        <f t="shared" si="152"/>
        <v>108.09390620957308</v>
      </c>
      <c r="EB119" s="2">
        <f t="shared" si="152"/>
        <v>106.87854589728857</v>
      </c>
      <c r="EC119" s="2">
        <f t="shared" si="152"/>
        <v>106.6069023387419</v>
      </c>
      <c r="ED119" s="2">
        <f t="shared" si="152"/>
        <v>107.12869515399524</v>
      </c>
      <c r="EE119" s="2">
        <f t="shared" si="151"/>
        <v>106.88727338026273</v>
      </c>
      <c r="EF119" s="2">
        <f t="shared" si="151"/>
        <v>107.16826038089289</v>
      </c>
      <c r="EG119" s="2">
        <f t="shared" si="151"/>
        <v>108.12179987077319</v>
      </c>
      <c r="EH119" s="2">
        <f t="shared" si="151"/>
        <v>108.01537383729514</v>
      </c>
      <c r="EI119" s="2">
        <f t="shared" si="151"/>
        <v>107.5807507963349</v>
      </c>
      <c r="EJ119" s="2">
        <f t="shared" si="151"/>
        <v>109.60649680055971</v>
      </c>
      <c r="EK119" s="2">
        <f t="shared" si="151"/>
        <v>111.68389838411295</v>
      </c>
      <c r="EL119" s="2">
        <f t="shared" si="151"/>
        <v>113.15052800418924</v>
      </c>
      <c r="EM119" s="2">
        <f t="shared" si="135"/>
        <v>115.28826578408139</v>
      </c>
      <c r="EN119" s="2">
        <f t="shared" si="135"/>
        <v>114.94462122630878</v>
      </c>
      <c r="EO119" s="2">
        <f t="shared" si="135"/>
        <v>117.31807595131976</v>
      </c>
      <c r="EQ119" s="2">
        <f t="shared" si="149"/>
        <v>108.18615494599663</v>
      </c>
      <c r="ER119" s="2">
        <f t="shared" si="149"/>
        <v>106.92638045524237</v>
      </c>
      <c r="ES119" s="2">
        <f t="shared" si="149"/>
        <v>106.53314625413469</v>
      </c>
      <c r="ET119" s="2">
        <f t="shared" si="149"/>
        <v>107.1859576423593</v>
      </c>
      <c r="EU119" s="2">
        <f t="shared" si="149"/>
        <v>106.74500169755662</v>
      </c>
      <c r="EV119" s="2">
        <f t="shared" si="149"/>
        <v>107.2808499657616</v>
      </c>
      <c r="EW119" s="2">
        <f t="shared" si="149"/>
        <v>108.30909738964344</v>
      </c>
      <c r="EX119" s="2">
        <f t="shared" si="149"/>
        <v>108.05765659925491</v>
      </c>
      <c r="EY119" s="2">
        <f t="shared" si="149"/>
        <v>107.6329548834959</v>
      </c>
      <c r="EZ119" s="2">
        <f t="shared" si="149"/>
        <v>109.56885244751589</v>
      </c>
      <c r="FA119" s="2">
        <f t="shared" si="149"/>
        <v>111.56684736641249</v>
      </c>
      <c r="FB119" s="2">
        <f t="shared" si="149"/>
        <v>113.15904786449518</v>
      </c>
      <c r="FC119" s="2">
        <f t="shared" si="149"/>
        <v>115.24857087867417</v>
      </c>
      <c r="FD119" s="2">
        <f t="shared" si="149"/>
        <v>115.1612253224028</v>
      </c>
      <c r="FE119" s="2">
        <f t="shared" si="149"/>
        <v>117.1383353043353</v>
      </c>
      <c r="FG119" s="2">
        <f t="shared" si="150"/>
        <v>0.99112832332408807</v>
      </c>
      <c r="FH119" s="2">
        <f t="shared" si="150"/>
        <v>0.9907300152502394</v>
      </c>
      <c r="FI119" s="2">
        <f t="shared" si="150"/>
        <v>0.99026598938414123</v>
      </c>
      <c r="FJ119" s="2">
        <f t="shared" si="150"/>
        <v>0.99121139705068284</v>
      </c>
      <c r="FK119" s="2">
        <f t="shared" si="150"/>
        <v>0.99185138860129263</v>
      </c>
      <c r="FL119" s="2">
        <f t="shared" si="150"/>
        <v>0.9899099236244191</v>
      </c>
      <c r="FM119" s="2">
        <f t="shared" si="150"/>
        <v>0.99071624544999914</v>
      </c>
      <c r="FN119" s="2">
        <f t="shared" si="150"/>
        <v>0.99030937809137665</v>
      </c>
      <c r="FO119" s="2">
        <f t="shared" si="150"/>
        <v>0.98958908802695722</v>
      </c>
      <c r="FP119" s="2">
        <f t="shared" si="150"/>
        <v>0.9903141004660303</v>
      </c>
      <c r="FQ119" s="2">
        <f t="shared" si="150"/>
        <v>0.99115561846510747</v>
      </c>
      <c r="FR119" s="2">
        <f t="shared" si="150"/>
        <v>0.98969649611056487</v>
      </c>
      <c r="FS119" s="2">
        <f t="shared" si="150"/>
        <v>0.98969416641277397</v>
      </c>
      <c r="FT119" s="2">
        <f t="shared" si="150"/>
        <v>0.98939729791631303</v>
      </c>
      <c r="FU119" s="2">
        <f t="shared" si="150"/>
        <v>0.98853452260952812</v>
      </c>
      <c r="FW119" s="2">
        <f t="shared" si="141"/>
        <v>1.4384973401830757E-2</v>
      </c>
      <c r="FX119" s="2">
        <f t="shared" si="141"/>
        <v>1.8327957397136684E-2</v>
      </c>
      <c r="FY119" s="2">
        <f t="shared" si="141"/>
        <v>1.3608957635234705E-2</v>
      </c>
      <c r="FZ119" s="2">
        <f t="shared" si="141"/>
        <v>1.4676432402780258E-2</v>
      </c>
      <c r="GA119" s="2">
        <f t="shared" si="141"/>
        <v>1.523296460368153E-2</v>
      </c>
      <c r="GB119" s="2">
        <f t="shared" si="141"/>
        <v>1.4640545298256348E-2</v>
      </c>
      <c r="GC119" s="2">
        <f t="shared" si="141"/>
        <v>1.475609885996151E-2</v>
      </c>
      <c r="GD119" s="2">
        <f t="shared" si="141"/>
        <v>1.5617420308157708E-2</v>
      </c>
      <c r="GE119" s="2">
        <f t="shared" si="141"/>
        <v>1.715681250220679E-2</v>
      </c>
      <c r="GF119" s="2">
        <f t="shared" si="141"/>
        <v>1.7352574672754254E-2</v>
      </c>
      <c r="GG119" s="2">
        <f t="shared" si="141"/>
        <v>1.668644182207376E-2</v>
      </c>
      <c r="GH119" s="2">
        <f t="shared" si="141"/>
        <v>1.4610919206422452E-2</v>
      </c>
      <c r="GI119" s="2">
        <f t="shared" si="141"/>
        <v>1.3098006903603486E-2</v>
      </c>
      <c r="GJ119" s="2">
        <f t="shared" si="141"/>
        <v>9.2617498020626434E-3</v>
      </c>
      <c r="GK119" s="2">
        <f t="shared" si="141"/>
        <v>7.8211900963147691E-3</v>
      </c>
      <c r="GM119" s="86">
        <f t="shared" si="142"/>
        <v>2.5192347828997057E-41</v>
      </c>
      <c r="GN119" s="86">
        <f t="shared" si="142"/>
        <v>2.5660966830754189E-46</v>
      </c>
      <c r="GO119" s="86">
        <f t="shared" si="142"/>
        <v>6.4624165125956693E-54</v>
      </c>
      <c r="GP119" s="86">
        <f t="shared" si="142"/>
        <v>7.5538130920887028E-75</v>
      </c>
      <c r="GQ119" s="86">
        <f t="shared" si="142"/>
        <v>4.5524401399851979E-87</v>
      </c>
      <c r="GR119" s="86">
        <f t="shared" si="142"/>
        <v>3.463794411409973E-75</v>
      </c>
      <c r="GS119" s="86">
        <f t="shared" si="142"/>
        <v>8.1579655950591026E-81</v>
      </c>
      <c r="GT119" s="86">
        <f t="shared" si="142"/>
        <v>2.104713106089593E-87</v>
      </c>
      <c r="GU119" s="86">
        <f t="shared" si="142"/>
        <v>1.183794603588392E-90</v>
      </c>
      <c r="GV119" s="86">
        <f t="shared" si="142"/>
        <v>8.74725806145056E-64</v>
      </c>
      <c r="GW119" s="86">
        <f t="shared" si="142"/>
        <v>4.8469210578569808E-66</v>
      </c>
      <c r="GX119" s="86">
        <f t="shared" si="142"/>
        <v>9.1216341164736095E-57</v>
      </c>
      <c r="GY119" s="86">
        <f t="shared" si="142"/>
        <v>1.1176602693342461E-31</v>
      </c>
      <c r="GZ119" s="86">
        <f t="shared" si="142"/>
        <v>1.0275263264875872E-48</v>
      </c>
      <c r="HA119" s="86">
        <f t="shared" si="142"/>
        <v>4.0598800025179041E-79</v>
      </c>
      <c r="HC119" s="86">
        <f t="shared" si="73"/>
        <v>4.7161666412163833E-9</v>
      </c>
      <c r="HD119" s="86">
        <f t="shared" si="73"/>
        <v>5.2400375915701665E-9</v>
      </c>
      <c r="HE119" s="86">
        <f t="shared" si="73"/>
        <v>1.0269519319529532E-10</v>
      </c>
      <c r="HF119" s="86">
        <f t="shared" si="73"/>
        <v>3.7471881019665638E-13</v>
      </c>
      <c r="HG119" s="86">
        <f t="shared" si="73"/>
        <v>1.7997748088672221E-16</v>
      </c>
      <c r="HH119" s="86">
        <f t="shared" si="73"/>
        <v>2.5514278525500061E-12</v>
      </c>
      <c r="HI119" s="86">
        <f t="shared" si="138"/>
        <v>2.2948587569770608E-14</v>
      </c>
      <c r="HJ119" s="86">
        <f t="shared" si="138"/>
        <v>4.9550604196437554E-18</v>
      </c>
      <c r="HK119" s="86">
        <f t="shared" si="138"/>
        <v>6.5305715934055464E-21</v>
      </c>
      <c r="HL119" s="86">
        <f t="shared" si="138"/>
        <v>2.32346620158142E-11</v>
      </c>
      <c r="HM119" s="86">
        <f t="shared" si="138"/>
        <v>7.225522282683094E-14</v>
      </c>
      <c r="HN119" s="86">
        <f t="shared" si="138"/>
        <v>3.051708882559337E-10</v>
      </c>
      <c r="HO119" s="86">
        <f t="shared" si="138"/>
        <v>9.1258035165290013E-7</v>
      </c>
      <c r="HP119" s="86">
        <f t="shared" si="138"/>
        <v>1.721145259124719E-9</v>
      </c>
      <c r="HQ119" s="86">
        <f t="shared" si="138"/>
        <v>4.3787072410832467E-18</v>
      </c>
      <c r="HS119" s="86">
        <f t="shared" si="143"/>
        <v>8.5688094066703636E-8</v>
      </c>
      <c r="HT119" s="86">
        <f t="shared" si="143"/>
        <v>2.6010028694482204E-7</v>
      </c>
      <c r="HU119" s="86">
        <f t="shared" si="143"/>
        <v>7.8603266742602988E-8</v>
      </c>
      <c r="HV119" s="86">
        <f t="shared" si="143"/>
        <v>5.0949357460089927E-8</v>
      </c>
      <c r="HW119" s="86">
        <f t="shared" si="143"/>
        <v>1.0462481308226193E-7</v>
      </c>
      <c r="HX119" s="86">
        <f t="shared" si="143"/>
        <v>2.3469682842255562E-9</v>
      </c>
      <c r="HY119" s="86">
        <f t="shared" si="143"/>
        <v>1.994192323701659E-8</v>
      </c>
      <c r="HZ119" s="86">
        <f t="shared" si="143"/>
        <v>1.6334646637945581E-8</v>
      </c>
      <c r="IA119" s="86">
        <f t="shared" si="143"/>
        <v>7.714672001857571E-9</v>
      </c>
      <c r="IB119" s="86">
        <f t="shared" si="143"/>
        <v>1.6140197484957631E-8</v>
      </c>
      <c r="IC119" s="86">
        <f t="shared" si="143"/>
        <v>6.5288445637801325E-8</v>
      </c>
      <c r="ID119" s="86">
        <f t="shared" si="143"/>
        <v>1.9383921031701079E-9</v>
      </c>
      <c r="IE119" s="86">
        <f t="shared" si="143"/>
        <v>1.8604165618678394E-9</v>
      </c>
      <c r="IF119" s="86">
        <f t="shared" si="143"/>
        <v>2.7410095968342599E-6</v>
      </c>
      <c r="IG119" s="86">
        <f t="shared" si="143"/>
        <v>1.4653055348598726E-4</v>
      </c>
      <c r="II119" s="86">
        <f t="shared" si="144"/>
        <v>2.0096782680358203E-68</v>
      </c>
      <c r="IJ119" s="86">
        <f t="shared" si="144"/>
        <v>2.7994450562898768E-68</v>
      </c>
      <c r="IK119" s="86">
        <f t="shared" si="144"/>
        <v>1.0793659420843331E-82</v>
      </c>
      <c r="IL119" s="86">
        <f t="shared" si="144"/>
        <v>6.5033694478327389E-80</v>
      </c>
      <c r="IM119" s="86">
        <f t="shared" si="144"/>
        <v>1.274555233658034E-73</v>
      </c>
      <c r="IN119" s="86">
        <f t="shared" si="144"/>
        <v>2.7722681009260498E-90</v>
      </c>
      <c r="IO119" s="86">
        <f t="shared" si="144"/>
        <v>2.4416910172554167E-78</v>
      </c>
      <c r="IP119" s="86">
        <f t="shared" si="144"/>
        <v>2.9277441889702824E-83</v>
      </c>
      <c r="IQ119" s="86">
        <f t="shared" si="144"/>
        <v>4.5037059615138653E-87</v>
      </c>
      <c r="IR119" s="86">
        <f t="shared" si="144"/>
        <v>2.2514482989109982E-84</v>
      </c>
      <c r="IS119" s="86">
        <f t="shared" si="144"/>
        <v>1.7228678155786037E-77</v>
      </c>
      <c r="IT119" s="86">
        <f t="shared" si="144"/>
        <v>4.1721415916054423E-89</v>
      </c>
      <c r="IU119" s="86">
        <f t="shared" si="144"/>
        <v>3.9984715386923966E-88</v>
      </c>
      <c r="IV119" s="86">
        <f t="shared" si="144"/>
        <v>1.0086420171570543E-43</v>
      </c>
      <c r="IW119" s="86">
        <f t="shared" si="144"/>
        <v>2.7707152963363159E-21</v>
      </c>
      <c r="IY119" s="86">
        <f t="shared" si="145"/>
        <v>9.0404260707920025E-8</v>
      </c>
      <c r="IZ119" s="86">
        <f t="shared" si="145"/>
        <v>2.6534032453639222E-7</v>
      </c>
      <c r="JA119" s="86">
        <f t="shared" si="145"/>
        <v>7.8705961935798289E-8</v>
      </c>
      <c r="JB119" s="86">
        <f t="shared" si="145"/>
        <v>5.0949732178900125E-8</v>
      </c>
      <c r="JC119" s="86">
        <f t="shared" si="145"/>
        <v>1.0462481326223941E-7</v>
      </c>
      <c r="JD119" s="86">
        <f t="shared" si="145"/>
        <v>2.3495197120781061E-9</v>
      </c>
      <c r="JE119" s="86">
        <f t="shared" si="145"/>
        <v>1.9941946185604159E-8</v>
      </c>
      <c r="JF119" s="86">
        <f t="shared" si="145"/>
        <v>1.6334646642900641E-8</v>
      </c>
      <c r="JG119" s="86">
        <f t="shared" si="145"/>
        <v>7.7146720018641007E-9</v>
      </c>
      <c r="JH119" s="86">
        <f t="shared" si="145"/>
        <v>1.6163432146973444E-8</v>
      </c>
      <c r="JI119" s="86">
        <f t="shared" si="145"/>
        <v>6.5288517893024154E-8</v>
      </c>
      <c r="JJ119" s="86">
        <f t="shared" si="145"/>
        <v>2.2435629914260415E-9</v>
      </c>
      <c r="JK119" s="86">
        <f t="shared" si="145"/>
        <v>9.1444076821476802E-7</v>
      </c>
      <c r="JL119" s="86">
        <f t="shared" si="145"/>
        <v>2.7427307420933845E-6</v>
      </c>
      <c r="JM119" s="86">
        <f t="shared" si="145"/>
        <v>1.4653055348599165E-4</v>
      </c>
    </row>
    <row r="120" spans="2:273" x14ac:dyDescent="0.25">
      <c r="B120" s="2">
        <v>93</v>
      </c>
      <c r="C120" s="37">
        <v>108.746</v>
      </c>
      <c r="D120" s="37">
        <v>105.47499999999999</v>
      </c>
      <c r="E120" s="37">
        <v>106.61</v>
      </c>
      <c r="F120" s="37">
        <v>106.91500000000001</v>
      </c>
      <c r="G120" s="37">
        <v>108.22</v>
      </c>
      <c r="H120" s="37">
        <v>106.458</v>
      </c>
      <c r="I120" s="37">
        <v>107.102</v>
      </c>
      <c r="J120" s="37">
        <v>105.508</v>
      </c>
      <c r="K120" s="37">
        <v>109.169</v>
      </c>
      <c r="L120" s="37">
        <v>110.932</v>
      </c>
      <c r="M120" s="37">
        <v>110.898</v>
      </c>
      <c r="N120" s="37">
        <v>112.42400000000001</v>
      </c>
      <c r="O120" s="37">
        <v>116.102</v>
      </c>
      <c r="P120" s="37">
        <v>113.712</v>
      </c>
      <c r="Q120" s="37">
        <v>118.76300000000001</v>
      </c>
      <c r="S120" s="4">
        <f t="shared" si="146"/>
        <v>108.27630130528578</v>
      </c>
      <c r="T120" s="4">
        <f t="shared" si="146"/>
        <v>106.9616286008995</v>
      </c>
      <c r="U120" s="4">
        <f t="shared" si="146"/>
        <v>106.70546957563059</v>
      </c>
      <c r="V120" s="4">
        <f t="shared" si="146"/>
        <v>107.23467225514023</v>
      </c>
      <c r="W120" s="4">
        <f t="shared" si="146"/>
        <v>106.99295135176939</v>
      </c>
      <c r="X120" s="4">
        <f t="shared" si="146"/>
        <v>107.34884287188827</v>
      </c>
      <c r="Y120" s="4">
        <f t="shared" si="146"/>
        <v>108.2808559057907</v>
      </c>
      <c r="Z120" s="4">
        <f t="shared" si="146"/>
        <v>108.18638398401447</v>
      </c>
      <c r="AA120" s="4">
        <f t="shared" si="146"/>
        <v>107.72658363665498</v>
      </c>
      <c r="AB120" s="4">
        <f t="shared" si="146"/>
        <v>109.71025240386089</v>
      </c>
      <c r="AC120" s="4">
        <f t="shared" si="146"/>
        <v>111.76124058820066</v>
      </c>
      <c r="AD120" s="4">
        <f t="shared" si="146"/>
        <v>113.2538863876723</v>
      </c>
      <c r="AE120" s="4">
        <f t="shared" si="146"/>
        <v>115.42232764865089</v>
      </c>
      <c r="AF120" s="4">
        <f t="shared" si="146"/>
        <v>115.12499272250949</v>
      </c>
      <c r="AG120" s="4">
        <f t="shared" si="146"/>
        <v>117.64639903509604</v>
      </c>
      <c r="AI120" s="4">
        <f t="shared" si="147"/>
        <v>0.46969869471421077</v>
      </c>
      <c r="AJ120" s="4">
        <f t="shared" si="147"/>
        <v>-1.4866286008995075</v>
      </c>
      <c r="AK120" s="4">
        <f t="shared" si="147"/>
        <v>-9.546957563058811E-2</v>
      </c>
      <c r="AL120" s="4">
        <f t="shared" si="147"/>
        <v>-0.31967225514021891</v>
      </c>
      <c r="AM120" s="4">
        <f t="shared" si="147"/>
        <v>1.2270486482306069</v>
      </c>
      <c r="AN120" s="4">
        <f t="shared" si="147"/>
        <v>-0.8908428718882675</v>
      </c>
      <c r="AO120" s="4">
        <f t="shared" si="147"/>
        <v>-1.178855905790698</v>
      </c>
      <c r="AP120" s="4">
        <f t="shared" si="147"/>
        <v>-2.6783839840144736</v>
      </c>
      <c r="AQ120" s="4">
        <f t="shared" si="147"/>
        <v>1.4424163633450178</v>
      </c>
      <c r="AR120" s="4">
        <f t="shared" si="147"/>
        <v>1.2217475961391102</v>
      </c>
      <c r="AS120" s="4">
        <f t="shared" si="147"/>
        <v>-0.86324058820066796</v>
      </c>
      <c r="AT120" s="4">
        <f t="shared" si="147"/>
        <v>-0.82988638767228906</v>
      </c>
      <c r="AU120" s="4">
        <f t="shared" si="147"/>
        <v>0.67967235134911164</v>
      </c>
      <c r="AV120" s="4">
        <f t="shared" si="147"/>
        <v>-1.412992722509486</v>
      </c>
      <c r="AW120" s="4">
        <f t="shared" si="147"/>
        <v>1.1166009649039665</v>
      </c>
      <c r="AY120" s="2">
        <f t="shared" si="139"/>
        <v>108.27630130325851</v>
      </c>
      <c r="AZ120" s="2">
        <f t="shared" si="139"/>
        <v>106.96158332231199</v>
      </c>
      <c r="BA120" s="2">
        <f t="shared" si="139"/>
        <v>106.70544691833325</v>
      </c>
      <c r="BB120" s="2">
        <f t="shared" si="139"/>
        <v>107.23465153003447</v>
      </c>
      <c r="BC120" s="2">
        <f t="shared" si="139"/>
        <v>106.99290860881423</v>
      </c>
      <c r="BD120" s="2">
        <f t="shared" si="139"/>
        <v>107.34884097891121</v>
      </c>
      <c r="BE120" s="2">
        <f t="shared" si="139"/>
        <v>108.28084030109859</v>
      </c>
      <c r="BF120" s="2">
        <f t="shared" si="139"/>
        <v>108.18637035063031</v>
      </c>
      <c r="BG120" s="2">
        <f t="shared" si="139"/>
        <v>107.72657464969545</v>
      </c>
      <c r="BH120" s="2">
        <f t="shared" si="139"/>
        <v>109.71023291535825</v>
      </c>
      <c r="BI120" s="2">
        <f t="shared" si="139"/>
        <v>111.76117439979645</v>
      </c>
      <c r="BJ120" s="2">
        <f t="shared" si="139"/>
        <v>113.25388354207924</v>
      </c>
      <c r="BK120" s="2">
        <f t="shared" si="139"/>
        <v>115.42232382864323</v>
      </c>
      <c r="BL120" s="2">
        <f t="shared" si="139"/>
        <v>115.12228309131093</v>
      </c>
      <c r="BM120" s="2">
        <f t="shared" si="139"/>
        <v>117.52388007403309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108.746</v>
      </c>
      <c r="CF120" s="2">
        <f t="shared" si="140"/>
        <v>105.47499999999999</v>
      </c>
      <c r="CG120" s="2">
        <f t="shared" si="140"/>
        <v>106.61</v>
      </c>
      <c r="CH120" s="2">
        <f t="shared" si="140"/>
        <v>106.91500000000001</v>
      </c>
      <c r="CI120" s="2">
        <f t="shared" si="140"/>
        <v>108.22</v>
      </c>
      <c r="CJ120" s="2">
        <f t="shared" si="140"/>
        <v>106.458</v>
      </c>
      <c r="CK120" s="2">
        <f t="shared" si="140"/>
        <v>107.102</v>
      </c>
      <c r="CL120" s="2">
        <f t="shared" si="140"/>
        <v>105.508</v>
      </c>
      <c r="CM120" s="2">
        <f t="shared" si="140"/>
        <v>109.169</v>
      </c>
      <c r="CN120" s="2">
        <f t="shared" si="140"/>
        <v>110.932</v>
      </c>
      <c r="CO120" s="2">
        <f t="shared" si="140"/>
        <v>110.898</v>
      </c>
      <c r="CP120" s="2">
        <f t="shared" si="140"/>
        <v>112.42400000000001</v>
      </c>
      <c r="CQ120" s="2">
        <f t="shared" si="140"/>
        <v>116.102</v>
      </c>
      <c r="CR120" s="2">
        <f t="shared" si="140"/>
        <v>113.712</v>
      </c>
      <c r="CS120" s="2">
        <f t="shared" si="140"/>
        <v>118.76300000000001</v>
      </c>
      <c r="CU120" s="2">
        <f t="shared" si="110"/>
        <v>108.746</v>
      </c>
      <c r="CV120" s="2">
        <f t="shared" si="111"/>
        <v>105.47499999999999</v>
      </c>
      <c r="CW120" s="2">
        <f t="shared" si="112"/>
        <v>106.61</v>
      </c>
      <c r="CX120" s="2">
        <f t="shared" si="113"/>
        <v>106.91500000000001</v>
      </c>
      <c r="CY120" s="2">
        <f t="shared" si="114"/>
        <v>108.22</v>
      </c>
      <c r="CZ120" s="2">
        <f t="shared" si="115"/>
        <v>106.458</v>
      </c>
      <c r="DA120" s="2">
        <f t="shared" si="116"/>
        <v>107.102</v>
      </c>
      <c r="DB120" s="2">
        <f t="shared" si="117"/>
        <v>105.508</v>
      </c>
      <c r="DC120" s="2">
        <f t="shared" si="118"/>
        <v>109.169</v>
      </c>
      <c r="DD120" s="2">
        <f t="shared" si="119"/>
        <v>110.932</v>
      </c>
      <c r="DE120" s="2">
        <f t="shared" si="120"/>
        <v>110.898</v>
      </c>
      <c r="DF120" s="2">
        <f t="shared" si="121"/>
        <v>112.42400000000001</v>
      </c>
      <c r="DG120" s="2">
        <f t="shared" si="122"/>
        <v>116.102</v>
      </c>
      <c r="DH120" s="2">
        <f t="shared" si="123"/>
        <v>113.712</v>
      </c>
      <c r="DI120" s="2">
        <f t="shared" si="124"/>
        <v>118.76300000000001</v>
      </c>
      <c r="DK120" s="2">
        <f t="shared" si="148"/>
        <v>141.31169912891988</v>
      </c>
      <c r="DL120" s="2">
        <f t="shared" si="148"/>
        <v>124.30298893387317</v>
      </c>
      <c r="DM120" s="2">
        <f t="shared" si="148"/>
        <v>127.69237926829268</v>
      </c>
      <c r="DN120" s="2">
        <f t="shared" si="148"/>
        <v>127.910775891182</v>
      </c>
      <c r="DO120" s="2">
        <f t="shared" si="148"/>
        <v>134.26414821763603</v>
      </c>
      <c r="DP120" s="2">
        <f t="shared" si="148"/>
        <v>131.27262825983883</v>
      </c>
      <c r="DQ120" s="2">
        <f t="shared" si="148"/>
        <v>129.2334188933873</v>
      </c>
      <c r="DR120" s="2">
        <f t="shared" si="148"/>
        <v>130.51226611226613</v>
      </c>
      <c r="DS120" s="2">
        <f t="shared" si="148"/>
        <v>129.0126952380952</v>
      </c>
      <c r="DT120" s="2">
        <f t="shared" si="148"/>
        <v>130.46082361308677</v>
      </c>
      <c r="DU120" s="2">
        <f t="shared" si="148"/>
        <v>134.55896454033768</v>
      </c>
      <c r="DV120" s="2">
        <f t="shared" si="148"/>
        <v>133.94879943100995</v>
      </c>
      <c r="DW120" s="2">
        <f t="shared" si="148"/>
        <v>140.48954384384388</v>
      </c>
      <c r="DX120" s="2">
        <f t="shared" si="148"/>
        <v>140.66669240669239</v>
      </c>
      <c r="DY120" s="2">
        <f t="shared" si="148"/>
        <v>142.02397196885431</v>
      </c>
      <c r="EA120" s="2">
        <f t="shared" si="152"/>
        <v>108.00534440064438</v>
      </c>
      <c r="EB120" s="2">
        <f t="shared" si="152"/>
        <v>106.81278182713618</v>
      </c>
      <c r="EC120" s="2">
        <f t="shared" si="152"/>
        <v>106.51828710017226</v>
      </c>
      <c r="ED120" s="2">
        <f t="shared" si="152"/>
        <v>107.06666174886925</v>
      </c>
      <c r="EE120" s="2">
        <f t="shared" si="151"/>
        <v>106.79055841815001</v>
      </c>
      <c r="EF120" s="2">
        <f t="shared" si="151"/>
        <v>107.12487955042145</v>
      </c>
      <c r="EG120" s="2">
        <f t="shared" si="151"/>
        <v>108.09915097996982</v>
      </c>
      <c r="EH120" s="2">
        <f t="shared" si="151"/>
        <v>107.98649990772184</v>
      </c>
      <c r="EI120" s="2">
        <f t="shared" si="151"/>
        <v>107.5215193211759</v>
      </c>
      <c r="EJ120" s="2">
        <f t="shared" si="151"/>
        <v>109.52576144973041</v>
      </c>
      <c r="EK120" s="2">
        <f t="shared" si="151"/>
        <v>111.57748223656887</v>
      </c>
      <c r="EL120" s="2">
        <f t="shared" si="151"/>
        <v>113.05726870361094</v>
      </c>
      <c r="EM120" s="2">
        <f t="shared" si="135"/>
        <v>115.18478157389285</v>
      </c>
      <c r="EN120" s="2">
        <f t="shared" si="135"/>
        <v>114.87061798366543</v>
      </c>
      <c r="EO120" s="2">
        <f t="shared" si="135"/>
        <v>117.26660558864201</v>
      </c>
      <c r="EQ120" s="2">
        <f t="shared" si="149"/>
        <v>108.08549736609817</v>
      </c>
      <c r="ER120" s="2">
        <f t="shared" si="149"/>
        <v>106.85330199787711</v>
      </c>
      <c r="ES120" s="2">
        <f t="shared" si="149"/>
        <v>106.45287389437175</v>
      </c>
      <c r="ET120" s="2">
        <f t="shared" si="149"/>
        <v>107.11573767028787</v>
      </c>
      <c r="EU120" s="2">
        <f t="shared" si="149"/>
        <v>106.67246124839983</v>
      </c>
      <c r="EV120" s="2">
        <f t="shared" si="149"/>
        <v>107.22157893390752</v>
      </c>
      <c r="EW120" s="2">
        <f t="shared" si="149"/>
        <v>108.26017471349743</v>
      </c>
      <c r="EX120" s="2">
        <f t="shared" si="149"/>
        <v>108.02269638105375</v>
      </c>
      <c r="EY120" s="2">
        <f t="shared" si="149"/>
        <v>107.5647773127365</v>
      </c>
      <c r="EZ120" s="2">
        <f t="shared" si="149"/>
        <v>109.49316360273293</v>
      </c>
      <c r="FA120" s="2">
        <f t="shared" si="149"/>
        <v>111.47758615331894</v>
      </c>
      <c r="FB120" s="2">
        <f t="shared" si="149"/>
        <v>113.06482724645679</v>
      </c>
      <c r="FC120" s="2">
        <f t="shared" si="149"/>
        <v>115.1489547640593</v>
      </c>
      <c r="FD120" s="2">
        <f t="shared" si="149"/>
        <v>115.0667335098159</v>
      </c>
      <c r="FE120" s="2">
        <f t="shared" si="149"/>
        <v>117.04887431229955</v>
      </c>
      <c r="FG120" s="2">
        <f t="shared" si="150"/>
        <v>0.99190261379645439</v>
      </c>
      <c r="FH120" s="2">
        <f t="shared" si="150"/>
        <v>0.99153877195771156</v>
      </c>
      <c r="FI120" s="2">
        <f t="shared" si="150"/>
        <v>0.99111486680308947</v>
      </c>
      <c r="FJ120" s="2">
        <f t="shared" si="150"/>
        <v>0.99197849580381992</v>
      </c>
      <c r="FK120" s="2">
        <f t="shared" si="150"/>
        <v>0.99256304586081823</v>
      </c>
      <c r="FL120" s="2">
        <f t="shared" si="150"/>
        <v>0.99078956379046301</v>
      </c>
      <c r="FM120" s="2">
        <f t="shared" si="150"/>
        <v>0.99152619322388313</v>
      </c>
      <c r="FN120" s="2">
        <f t="shared" si="150"/>
        <v>0.99115450549419648</v>
      </c>
      <c r="FO120" s="2">
        <f t="shared" si="150"/>
        <v>0.99049642971209428</v>
      </c>
      <c r="FP120" s="2">
        <f t="shared" si="150"/>
        <v>0.99115881970333108</v>
      </c>
      <c r="FQ120" s="2">
        <f t="shared" si="150"/>
        <v>0.99192754611079736</v>
      </c>
      <c r="FR120" s="2">
        <f t="shared" si="150"/>
        <v>0.99059456583429906</v>
      </c>
      <c r="FS120" s="2">
        <f t="shared" si="150"/>
        <v>0.99059243726646995</v>
      </c>
      <c r="FT120" s="2">
        <f t="shared" si="150"/>
        <v>0.99032119119125073</v>
      </c>
      <c r="FU120" s="2">
        <f t="shared" si="150"/>
        <v>0.98953280063583293</v>
      </c>
      <c r="FW120" s="2">
        <f t="shared" si="141"/>
        <v>1.5750949947341015E-2</v>
      </c>
      <c r="FX120" s="2">
        <f t="shared" si="141"/>
        <v>2.0060733308860042E-2</v>
      </c>
      <c r="FY120" s="2">
        <f t="shared" si="141"/>
        <v>1.4902359003483686E-2</v>
      </c>
      <c r="FZ120" s="2">
        <f t="shared" si="141"/>
        <v>1.606963423623789E-2</v>
      </c>
      <c r="GA120" s="2">
        <f t="shared" si="141"/>
        <v>1.6678102594643605E-2</v>
      </c>
      <c r="GB120" s="2">
        <f t="shared" si="141"/>
        <v>1.6030395870802926E-2</v>
      </c>
      <c r="GC120" s="2">
        <f t="shared" si="141"/>
        <v>1.6156739250730145E-2</v>
      </c>
      <c r="GD120" s="2">
        <f t="shared" si="141"/>
        <v>1.7098397998469784E-2</v>
      </c>
      <c r="GE120" s="2">
        <f t="shared" si="141"/>
        <v>1.8780983444848243E-2</v>
      </c>
      <c r="GF120" s="2">
        <f t="shared" si="141"/>
        <v>1.8994919524120833E-2</v>
      </c>
      <c r="GG120" s="2">
        <f t="shared" si="141"/>
        <v>1.8266912132670052E-2</v>
      </c>
      <c r="GH120" s="2">
        <f t="shared" si="141"/>
        <v>1.599800298844507E-2</v>
      </c>
      <c r="GI120" s="2">
        <f t="shared" si="141"/>
        <v>1.4343553434743134E-2</v>
      </c>
      <c r="GJ120" s="2">
        <f t="shared" si="141"/>
        <v>1.0146240472769264E-2</v>
      </c>
      <c r="GK120" s="2">
        <f t="shared" si="141"/>
        <v>8.5692982361776898E-3</v>
      </c>
      <c r="GM120" s="86">
        <f t="shared" si="142"/>
        <v>8.4086643232387078E-44</v>
      </c>
      <c r="GN120" s="86">
        <f t="shared" si="142"/>
        <v>4.2444415111474155E-49</v>
      </c>
      <c r="GO120" s="86">
        <f t="shared" si="142"/>
        <v>3.2103044969492783E-57</v>
      </c>
      <c r="GP120" s="86">
        <f t="shared" si="142"/>
        <v>2.4849026270558887E-79</v>
      </c>
      <c r="GQ120" s="86">
        <f t="shared" si="142"/>
        <v>2.6170087125040687E-92</v>
      </c>
      <c r="GR120" s="86">
        <f t="shared" si="142"/>
        <v>9.6022452186319509E-80</v>
      </c>
      <c r="GS120" s="86">
        <f t="shared" si="142"/>
        <v>9.6492367862283358E-86</v>
      </c>
      <c r="GT120" s="86">
        <f t="shared" si="142"/>
        <v>1.1588512910486658E-92</v>
      </c>
      <c r="GU120" s="86">
        <f t="shared" si="142"/>
        <v>4.6026541932128556E-96</v>
      </c>
      <c r="GV120" s="86">
        <f t="shared" si="142"/>
        <v>1.4261305145322041E-67</v>
      </c>
      <c r="GW120" s="86">
        <f t="shared" si="142"/>
        <v>5.6734601415982383E-70</v>
      </c>
      <c r="GX120" s="86">
        <f t="shared" si="142"/>
        <v>3.3064306215986411E-60</v>
      </c>
      <c r="GY120" s="86">
        <f t="shared" si="142"/>
        <v>1.5027352915459925E-33</v>
      </c>
      <c r="GZ120" s="86">
        <f t="shared" si="142"/>
        <v>1.2486119343382313E-51</v>
      </c>
      <c r="HA120" s="86">
        <f t="shared" si="142"/>
        <v>1.2462717586911548E-83</v>
      </c>
      <c r="HC120" s="86">
        <f t="shared" si="73"/>
        <v>2.2772051471459031E-10</v>
      </c>
      <c r="HD120" s="86">
        <f t="shared" si="73"/>
        <v>2.8779407206012545E-10</v>
      </c>
      <c r="HE120" s="86">
        <f t="shared" si="73"/>
        <v>2.7346540045368386E-12</v>
      </c>
      <c r="HF120" s="86">
        <f t="shared" si="73"/>
        <v>5.2845505590978675E-15</v>
      </c>
      <c r="HG120" s="86">
        <f t="shared" si="73"/>
        <v>7.2419794646108646E-19</v>
      </c>
      <c r="HH120" s="86">
        <f t="shared" si="73"/>
        <v>4.0959707775207823E-14</v>
      </c>
      <c r="HI120" s="86">
        <f t="shared" si="138"/>
        <v>1.6234748801111129E-16</v>
      </c>
      <c r="HJ120" s="86">
        <f t="shared" si="138"/>
        <v>1.2532100787516132E-20</v>
      </c>
      <c r="HK120" s="86">
        <f t="shared" si="138"/>
        <v>7.3503249532642312E-24</v>
      </c>
      <c r="HL120" s="86">
        <f t="shared" si="138"/>
        <v>7.0493085964592225E-13</v>
      </c>
      <c r="HM120" s="86">
        <f t="shared" si="138"/>
        <v>8.4003193850019803E-16</v>
      </c>
      <c r="HN120" s="86">
        <f t="shared" si="138"/>
        <v>1.0739509166484323E-11</v>
      </c>
      <c r="HO120" s="86">
        <f t="shared" si="138"/>
        <v>1.029645344766042E-7</v>
      </c>
      <c r="HP120" s="86">
        <f t="shared" si="138"/>
        <v>6.0905025141073279E-11</v>
      </c>
      <c r="HQ120" s="86">
        <f t="shared" si="138"/>
        <v>1.3430827883501033E-20</v>
      </c>
      <c r="HS120" s="86">
        <f t="shared" si="143"/>
        <v>3.4407633670168298E-7</v>
      </c>
      <c r="HT120" s="86">
        <f t="shared" si="143"/>
        <v>1.0744208501726396E-6</v>
      </c>
      <c r="HU120" s="86">
        <f t="shared" si="143"/>
        <v>3.5689072961061765E-7</v>
      </c>
      <c r="HV120" s="86">
        <f t="shared" si="143"/>
        <v>2.3644722870697661E-7</v>
      </c>
      <c r="HW120" s="86">
        <f t="shared" si="143"/>
        <v>4.4703168472969032E-7</v>
      </c>
      <c r="HX120" s="86">
        <f t="shared" si="143"/>
        <v>1.3942813799966762E-8</v>
      </c>
      <c r="HY120" s="86">
        <f t="shared" si="143"/>
        <v>9.5468115391893926E-8</v>
      </c>
      <c r="HZ120" s="86">
        <f t="shared" si="143"/>
        <v>8.4710436074228557E-8</v>
      </c>
      <c r="IA120" s="86">
        <f t="shared" si="143"/>
        <v>4.4820370575888561E-8</v>
      </c>
      <c r="IB120" s="86">
        <f t="shared" si="143"/>
        <v>8.8380683964637176E-8</v>
      </c>
      <c r="IC120" s="86">
        <f t="shared" si="143"/>
        <v>3.0649252760896655E-7</v>
      </c>
      <c r="ID120" s="86">
        <f t="shared" si="143"/>
        <v>1.1475298904551283E-8</v>
      </c>
      <c r="IE120" s="86">
        <f t="shared" si="143"/>
        <v>1.0453070698198965E-8</v>
      </c>
      <c r="IF120" s="86">
        <f t="shared" si="143"/>
        <v>6.9741290555990504E-6</v>
      </c>
      <c r="IG120" s="86">
        <f t="shared" si="143"/>
        <v>2.6817695478217472E-4</v>
      </c>
      <c r="II120" s="86">
        <f t="shared" si="144"/>
        <v>1.4884183254359301E-65</v>
      </c>
      <c r="IJ120" s="86">
        <f t="shared" si="144"/>
        <v>3.0588435745758559E-65</v>
      </c>
      <c r="IK120" s="86">
        <f t="shared" si="144"/>
        <v>2.9567225386537568E-79</v>
      </c>
      <c r="IL120" s="86">
        <f t="shared" si="144"/>
        <v>1.5581610475791337E-76</v>
      </c>
      <c r="IM120" s="86">
        <f t="shared" si="144"/>
        <v>1.7416300078980464E-70</v>
      </c>
      <c r="IN120" s="86">
        <f t="shared" si="144"/>
        <v>1.85371753397608E-86</v>
      </c>
      <c r="IO120" s="86">
        <f t="shared" si="144"/>
        <v>5.0517806554819637E-75</v>
      </c>
      <c r="IP120" s="86">
        <f t="shared" si="144"/>
        <v>1.1056552648316813E-79</v>
      </c>
      <c r="IQ120" s="86">
        <f t="shared" si="144"/>
        <v>3.05658646675036E-83</v>
      </c>
      <c r="IR120" s="86">
        <f t="shared" si="144"/>
        <v>1.184444311282285E-80</v>
      </c>
      <c r="IS120" s="86">
        <f t="shared" si="144"/>
        <v>4.1175881225645696E-74</v>
      </c>
      <c r="IT120" s="86">
        <f t="shared" si="144"/>
        <v>2.4711671786427957E-85</v>
      </c>
      <c r="IU120" s="86">
        <f t="shared" si="144"/>
        <v>1.7275893190535035E-84</v>
      </c>
      <c r="IV120" s="86">
        <f t="shared" si="144"/>
        <v>4.3867571081354904E-42</v>
      </c>
      <c r="IW120" s="86">
        <f t="shared" si="144"/>
        <v>1.5295520579768156E-20</v>
      </c>
      <c r="IY120" s="86">
        <f t="shared" si="145"/>
        <v>3.4430405721639757E-7</v>
      </c>
      <c r="IZ120" s="86">
        <f t="shared" si="145"/>
        <v>1.0747086442446996E-6</v>
      </c>
      <c r="JA120" s="86">
        <f t="shared" si="145"/>
        <v>3.5689346426462218E-7</v>
      </c>
      <c r="JB120" s="86">
        <f t="shared" si="145"/>
        <v>2.3644723399152716E-7</v>
      </c>
      <c r="JC120" s="86">
        <f t="shared" si="145"/>
        <v>4.4703168473041453E-7</v>
      </c>
      <c r="JD120" s="86">
        <f t="shared" si="145"/>
        <v>1.3942854759674538E-8</v>
      </c>
      <c r="JE120" s="86">
        <f t="shared" si="145"/>
        <v>9.546811555424141E-8</v>
      </c>
      <c r="JF120" s="86">
        <f t="shared" si="145"/>
        <v>8.471043607424109E-8</v>
      </c>
      <c r="JG120" s="86">
        <f t="shared" si="145"/>
        <v>4.4820370575888568E-8</v>
      </c>
      <c r="JH120" s="86">
        <f t="shared" si="145"/>
        <v>8.8381388895496818E-8</v>
      </c>
      <c r="JI120" s="86">
        <f t="shared" si="145"/>
        <v>3.0649252844899851E-7</v>
      </c>
      <c r="JJ120" s="86">
        <f t="shared" si="145"/>
        <v>1.1486038413717766E-8</v>
      </c>
      <c r="JK120" s="86">
        <f t="shared" si="145"/>
        <v>1.1341760517480316E-7</v>
      </c>
      <c r="JL120" s="86">
        <f t="shared" si="145"/>
        <v>6.9741899606241914E-6</v>
      </c>
      <c r="JM120" s="86">
        <f t="shared" si="145"/>
        <v>2.6817695478217472E-4</v>
      </c>
    </row>
    <row r="121" spans="2:273" x14ac:dyDescent="0.25">
      <c r="B121" s="2">
        <v>94</v>
      </c>
      <c r="C121" s="37">
        <v>109.881</v>
      </c>
      <c r="D121" s="37">
        <v>105.42400000000001</v>
      </c>
      <c r="E121" s="37">
        <v>108.119</v>
      </c>
      <c r="F121" s="37">
        <v>105.712</v>
      </c>
      <c r="G121" s="37">
        <v>106.84699999999999</v>
      </c>
      <c r="H121" s="37">
        <v>107.18600000000001</v>
      </c>
      <c r="I121" s="37">
        <v>108.932</v>
      </c>
      <c r="J121" s="37">
        <v>109.84699999999999</v>
      </c>
      <c r="K121" s="37">
        <v>107.797</v>
      </c>
      <c r="L121" s="37">
        <v>108.57599999999999</v>
      </c>
      <c r="M121" s="37">
        <v>110.712</v>
      </c>
      <c r="N121" s="37">
        <v>113.831</v>
      </c>
      <c r="O121" s="37">
        <v>113.64400000000001</v>
      </c>
      <c r="P121" s="37">
        <v>114.017</v>
      </c>
      <c r="Q121" s="37">
        <v>118.96599999999999</v>
      </c>
      <c r="S121" s="4">
        <f t="shared" si="146"/>
        <v>108.16740817109473</v>
      </c>
      <c r="T121" s="4">
        <f t="shared" si="146"/>
        <v>106.88454718843266</v>
      </c>
      <c r="U121" s="4">
        <f t="shared" si="146"/>
        <v>106.60274491837149</v>
      </c>
      <c r="V121" s="4">
        <f t="shared" si="146"/>
        <v>107.15984883897792</v>
      </c>
      <c r="W121" s="4">
        <f t="shared" si="146"/>
        <v>106.88113551599876</v>
      </c>
      <c r="X121" s="4">
        <f t="shared" si="146"/>
        <v>107.28856328986184</v>
      </c>
      <c r="Y121" s="4">
        <f t="shared" si="146"/>
        <v>108.24419184629572</v>
      </c>
      <c r="Z121" s="4">
        <f t="shared" si="146"/>
        <v>108.14221378182695</v>
      </c>
      <c r="AA121" s="4">
        <f t="shared" si="146"/>
        <v>107.65190707882695</v>
      </c>
      <c r="AB121" s="4">
        <f t="shared" si="146"/>
        <v>109.61572282094063</v>
      </c>
      <c r="AC121" s="4">
        <f t="shared" si="146"/>
        <v>111.64139278058202</v>
      </c>
      <c r="AD121" s="4">
        <f t="shared" si="146"/>
        <v>113.14619109817789</v>
      </c>
      <c r="AE121" s="4">
        <f t="shared" si="146"/>
        <v>115.30128702944556</v>
      </c>
      <c r="AF121" s="4">
        <f t="shared" si="146"/>
        <v>115.03611800421972</v>
      </c>
      <c r="AG121" s="4">
        <f t="shared" si="146"/>
        <v>117.66399187910579</v>
      </c>
      <c r="AI121" s="4">
        <f t="shared" si="147"/>
        <v>1.7135918289052654</v>
      </c>
      <c r="AJ121" s="4">
        <f t="shared" si="147"/>
        <v>-1.4605471884326562</v>
      </c>
      <c r="AK121" s="4">
        <f t="shared" si="147"/>
        <v>1.5162550816285147</v>
      </c>
      <c r="AL121" s="4">
        <f t="shared" si="147"/>
        <v>-1.4478488389779187</v>
      </c>
      <c r="AM121" s="4">
        <f t="shared" si="147"/>
        <v>-3.4135515998769961E-2</v>
      </c>
      <c r="AN121" s="4">
        <f t="shared" si="147"/>
        <v>-0.10256328986183405</v>
      </c>
      <c r="AO121" s="4">
        <f t="shared" si="147"/>
        <v>0.68780815370428172</v>
      </c>
      <c r="AP121" s="4">
        <f t="shared" si="147"/>
        <v>1.7047862181730409</v>
      </c>
      <c r="AQ121" s="4">
        <f t="shared" si="147"/>
        <v>0.1450929211730454</v>
      </c>
      <c r="AR121" s="4">
        <f t="shared" si="147"/>
        <v>-1.0397228209406393</v>
      </c>
      <c r="AS121" s="4">
        <f t="shared" si="147"/>
        <v>-0.92939278058202035</v>
      </c>
      <c r="AT121" s="4">
        <f t="shared" si="147"/>
        <v>0.68480890182210885</v>
      </c>
      <c r="AU121" s="4">
        <f t="shared" si="147"/>
        <v>-1.6572870294455555</v>
      </c>
      <c r="AV121" s="4">
        <f t="shared" si="147"/>
        <v>-1.0191180042197203</v>
      </c>
      <c r="AW121" s="4">
        <f t="shared" si="147"/>
        <v>1.3020081208942003</v>
      </c>
      <c r="AY121" s="2">
        <f t="shared" si="139"/>
        <v>108.16740817103781</v>
      </c>
      <c r="AZ121" s="2">
        <f t="shared" si="139"/>
        <v>106.88438216396611</v>
      </c>
      <c r="BA121" s="2">
        <f t="shared" si="139"/>
        <v>106.60265443803411</v>
      </c>
      <c r="BB121" s="2">
        <f t="shared" si="139"/>
        <v>107.15976419846025</v>
      </c>
      <c r="BC121" s="2">
        <f t="shared" si="139"/>
        <v>106.88097390092233</v>
      </c>
      <c r="BD121" s="2">
        <f t="shared" si="139"/>
        <v>107.28855348483084</v>
      </c>
      <c r="BE121" s="2">
        <f t="shared" si="139"/>
        <v>108.2441258988413</v>
      </c>
      <c r="BF121" s="2">
        <f t="shared" si="139"/>
        <v>108.1421519403092</v>
      </c>
      <c r="BG121" s="2">
        <f t="shared" si="139"/>
        <v>107.65186184199477</v>
      </c>
      <c r="BH121" s="2">
        <f t="shared" si="139"/>
        <v>109.61563017037767</v>
      </c>
      <c r="BI121" s="2">
        <f t="shared" si="139"/>
        <v>111.64112035139077</v>
      </c>
      <c r="BJ121" s="2">
        <f t="shared" si="139"/>
        <v>113.14617638337251</v>
      </c>
      <c r="BK121" s="2">
        <f t="shared" si="139"/>
        <v>115.30127130773045</v>
      </c>
      <c r="BL121" s="2">
        <f t="shared" si="139"/>
        <v>115.02973529259057</v>
      </c>
      <c r="BM121" s="2">
        <f t="shared" si="139"/>
        <v>117.45278409975154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109.881</v>
      </c>
      <c r="CF121" s="2">
        <f t="shared" si="140"/>
        <v>105.42400000000001</v>
      </c>
      <c r="CG121" s="2">
        <f t="shared" si="140"/>
        <v>108.119</v>
      </c>
      <c r="CH121" s="2">
        <f t="shared" si="140"/>
        <v>105.712</v>
      </c>
      <c r="CI121" s="2">
        <f t="shared" si="140"/>
        <v>106.84699999999999</v>
      </c>
      <c r="CJ121" s="2">
        <f t="shared" si="140"/>
        <v>107.18600000000001</v>
      </c>
      <c r="CK121" s="2">
        <f t="shared" si="140"/>
        <v>108.932</v>
      </c>
      <c r="CL121" s="2">
        <f t="shared" si="140"/>
        <v>109.84699999999999</v>
      </c>
      <c r="CM121" s="2">
        <f t="shared" si="140"/>
        <v>107.797</v>
      </c>
      <c r="CN121" s="2">
        <f t="shared" si="140"/>
        <v>108.57599999999999</v>
      </c>
      <c r="CO121" s="2">
        <f t="shared" si="140"/>
        <v>110.712</v>
      </c>
      <c r="CP121" s="2">
        <f t="shared" si="140"/>
        <v>113.831</v>
      </c>
      <c r="CQ121" s="2">
        <f t="shared" si="140"/>
        <v>113.64400000000001</v>
      </c>
      <c r="CR121" s="2">
        <f t="shared" si="140"/>
        <v>114.017</v>
      </c>
      <c r="CS121" s="2">
        <f t="shared" si="140"/>
        <v>118.96599999999999</v>
      </c>
      <c r="CU121" s="2">
        <f t="shared" si="110"/>
        <v>109.881</v>
      </c>
      <c r="CV121" s="2">
        <f t="shared" si="111"/>
        <v>105.42400000000001</v>
      </c>
      <c r="CW121" s="2">
        <f t="shared" si="112"/>
        <v>108.119</v>
      </c>
      <c r="CX121" s="2">
        <f t="shared" si="113"/>
        <v>105.712</v>
      </c>
      <c r="CY121" s="2">
        <f t="shared" si="114"/>
        <v>106.84699999999999</v>
      </c>
      <c r="CZ121" s="2">
        <f t="shared" si="115"/>
        <v>107.18600000000001</v>
      </c>
      <c r="DA121" s="2">
        <f t="shared" si="116"/>
        <v>108.932</v>
      </c>
      <c r="DB121" s="2">
        <f t="shared" si="117"/>
        <v>109.84699999999999</v>
      </c>
      <c r="DC121" s="2">
        <f t="shared" si="118"/>
        <v>107.797</v>
      </c>
      <c r="DD121" s="2">
        <f t="shared" si="119"/>
        <v>108.57599999999999</v>
      </c>
      <c r="DE121" s="2">
        <f t="shared" si="120"/>
        <v>110.712</v>
      </c>
      <c r="DF121" s="2">
        <f t="shared" si="121"/>
        <v>113.831</v>
      </c>
      <c r="DG121" s="2">
        <f t="shared" si="122"/>
        <v>113.64400000000001</v>
      </c>
      <c r="DH121" s="2">
        <f t="shared" si="123"/>
        <v>114.017</v>
      </c>
      <c r="DI121" s="2">
        <f t="shared" si="124"/>
        <v>118.96599999999999</v>
      </c>
      <c r="DK121" s="2">
        <f t="shared" si="148"/>
        <v>141.67135087108016</v>
      </c>
      <c r="DL121" s="2">
        <f t="shared" si="148"/>
        <v>124.44021990553308</v>
      </c>
      <c r="DM121" s="2">
        <f t="shared" si="148"/>
        <v>127.87488527204503</v>
      </c>
      <c r="DN121" s="2">
        <f t="shared" si="148"/>
        <v>128.09728348968105</v>
      </c>
      <c r="DO121" s="2">
        <f t="shared" si="148"/>
        <v>134.51830159474673</v>
      </c>
      <c r="DP121" s="2">
        <f t="shared" si="148"/>
        <v>131.54215267899482</v>
      </c>
      <c r="DQ121" s="2">
        <f t="shared" si="148"/>
        <v>129.44203083670715</v>
      </c>
      <c r="DR121" s="2">
        <f t="shared" si="148"/>
        <v>130.74366145092463</v>
      </c>
      <c r="DS121" s="2">
        <f t="shared" si="148"/>
        <v>129.23486638655459</v>
      </c>
      <c r="DT121" s="2">
        <f t="shared" si="148"/>
        <v>130.65776742532006</v>
      </c>
      <c r="DU121" s="2">
        <f t="shared" si="148"/>
        <v>134.77760956848027</v>
      </c>
      <c r="DV121" s="2">
        <f t="shared" si="148"/>
        <v>134.16985988620198</v>
      </c>
      <c r="DW121" s="2">
        <f t="shared" si="148"/>
        <v>140.75711681681685</v>
      </c>
      <c r="DX121" s="2">
        <f t="shared" si="148"/>
        <v>140.96258815958817</v>
      </c>
      <c r="DY121" s="2">
        <f t="shared" si="148"/>
        <v>142.33807385984429</v>
      </c>
      <c r="EA121" s="2">
        <f t="shared" si="152"/>
        <v>107.91678259171567</v>
      </c>
      <c r="EB121" s="2">
        <f t="shared" si="152"/>
        <v>106.74701775698378</v>
      </c>
      <c r="EC121" s="2">
        <f t="shared" si="152"/>
        <v>106.42967186160261</v>
      </c>
      <c r="ED121" s="2">
        <f t="shared" si="152"/>
        <v>107.00462834374325</v>
      </c>
      <c r="EE121" s="2">
        <f t="shared" si="151"/>
        <v>106.69384345603729</v>
      </c>
      <c r="EF121" s="2">
        <f t="shared" si="151"/>
        <v>107.08149871995002</v>
      </c>
      <c r="EG121" s="2">
        <f t="shared" si="151"/>
        <v>108.07650208916647</v>
      </c>
      <c r="EH121" s="2">
        <f t="shared" si="151"/>
        <v>107.95762597814854</v>
      </c>
      <c r="EI121" s="2">
        <f t="shared" si="151"/>
        <v>107.46228784601689</v>
      </c>
      <c r="EJ121" s="2">
        <f t="shared" si="151"/>
        <v>109.44502609890112</v>
      </c>
      <c r="EK121" s="2">
        <f t="shared" si="151"/>
        <v>111.47106608902479</v>
      </c>
      <c r="EL121" s="2">
        <f t="shared" si="151"/>
        <v>112.96400940303265</v>
      </c>
      <c r="EM121" s="2">
        <f t="shared" si="135"/>
        <v>115.08129736370429</v>
      </c>
      <c r="EN121" s="2">
        <f t="shared" si="135"/>
        <v>114.79661474102205</v>
      </c>
      <c r="EO121" s="2">
        <f t="shared" si="135"/>
        <v>117.21513522596426</v>
      </c>
      <c r="EQ121" s="2">
        <f t="shared" si="149"/>
        <v>107.98483978619973</v>
      </c>
      <c r="ER121" s="2">
        <f t="shared" si="149"/>
        <v>106.78022354051186</v>
      </c>
      <c r="ES121" s="2">
        <f t="shared" si="149"/>
        <v>106.3726015346088</v>
      </c>
      <c r="ET121" s="2">
        <f t="shared" si="149"/>
        <v>107.04551769821644</v>
      </c>
      <c r="EU121" s="2">
        <f t="shared" si="149"/>
        <v>106.59992079924304</v>
      </c>
      <c r="EV121" s="2">
        <f t="shared" si="149"/>
        <v>107.16230790205346</v>
      </c>
      <c r="EW121" s="2">
        <f t="shared" si="149"/>
        <v>108.21125203735143</v>
      </c>
      <c r="EX121" s="2">
        <f t="shared" si="149"/>
        <v>107.98773616285257</v>
      </c>
      <c r="EY121" s="2">
        <f t="shared" si="149"/>
        <v>107.49659974197709</v>
      </c>
      <c r="EZ121" s="2">
        <f t="shared" si="149"/>
        <v>109.41747475794998</v>
      </c>
      <c r="FA121" s="2">
        <f t="shared" si="149"/>
        <v>111.38832494022537</v>
      </c>
      <c r="FB121" s="2">
        <f t="shared" si="149"/>
        <v>112.97060662841839</v>
      </c>
      <c r="FC121" s="2">
        <f t="shared" si="149"/>
        <v>115.04933864944444</v>
      </c>
      <c r="FD121" s="2">
        <f t="shared" si="149"/>
        <v>114.97224169722901</v>
      </c>
      <c r="FE121" s="2">
        <f t="shared" si="149"/>
        <v>116.95941332026381</v>
      </c>
      <c r="FG121" s="2">
        <f t="shared" si="150"/>
        <v>0.99260983064768271</v>
      </c>
      <c r="FH121" s="2">
        <f t="shared" si="150"/>
        <v>0.99227751895219096</v>
      </c>
      <c r="FI121" s="2">
        <f t="shared" si="150"/>
        <v>0.99189032210632477</v>
      </c>
      <c r="FJ121" s="2">
        <f t="shared" si="150"/>
        <v>0.99267913411831676</v>
      </c>
      <c r="FK121" s="2">
        <f t="shared" si="150"/>
        <v>0.99321297597918579</v>
      </c>
      <c r="FL121" s="2">
        <f t="shared" si="150"/>
        <v>0.99159316929014163</v>
      </c>
      <c r="FM121" s="2">
        <f t="shared" si="150"/>
        <v>0.99226602989713653</v>
      </c>
      <c r="FN121" s="2">
        <f t="shared" si="150"/>
        <v>0.99192652948748661</v>
      </c>
      <c r="FO121" s="2">
        <f t="shared" si="150"/>
        <v>0.99132538707660334</v>
      </c>
      <c r="FP121" s="2">
        <f t="shared" si="150"/>
        <v>0.99193047022330827</v>
      </c>
      <c r="FQ121" s="2">
        <f t="shared" si="150"/>
        <v>0.99263260157489719</v>
      </c>
      <c r="FR121" s="2">
        <f t="shared" si="150"/>
        <v>0.99141503738079517</v>
      </c>
      <c r="FS121" s="2">
        <f t="shared" si="150"/>
        <v>0.99141309288639579</v>
      </c>
      <c r="FT121" s="2">
        <f t="shared" si="150"/>
        <v>0.99116529755439886</v>
      </c>
      <c r="FU121" s="2">
        <f t="shared" si="150"/>
        <v>0.99044500056687734</v>
      </c>
      <c r="FW121" s="2">
        <f t="shared" si="141"/>
        <v>1.7244368243087286E-2</v>
      </c>
      <c r="FX121" s="2">
        <f t="shared" si="141"/>
        <v>2.1953667031732762E-2</v>
      </c>
      <c r="FY121" s="2">
        <f t="shared" si="141"/>
        <v>1.6316652407120973E-2</v>
      </c>
      <c r="FZ121" s="2">
        <f t="shared" si="141"/>
        <v>1.7592728333700503E-2</v>
      </c>
      <c r="GA121" s="2">
        <f t="shared" si="141"/>
        <v>1.8257797714097641E-2</v>
      </c>
      <c r="GB121" s="2">
        <f t="shared" si="141"/>
        <v>1.7549837256043622E-2</v>
      </c>
      <c r="GC121" s="2">
        <f t="shared" si="141"/>
        <v>1.7687940823580849E-2</v>
      </c>
      <c r="GD121" s="2">
        <f t="shared" si="141"/>
        <v>1.8717144370018195E-2</v>
      </c>
      <c r="GE121" s="2">
        <f t="shared" si="141"/>
        <v>2.055569285064715E-2</v>
      </c>
      <c r="GF121" s="2">
        <f t="shared" si="141"/>
        <v>2.0789416503073879E-2</v>
      </c>
      <c r="GG121" s="2">
        <f t="shared" si="141"/>
        <v>1.999403420357623E-2</v>
      </c>
      <c r="GH121" s="2">
        <f t="shared" si="141"/>
        <v>1.7514428665388892E-2</v>
      </c>
      <c r="GI121" s="2">
        <f t="shared" si="141"/>
        <v>1.570565947406485E-2</v>
      </c>
      <c r="GJ121" s="2">
        <f t="shared" si="141"/>
        <v>1.1114251810387639E-2</v>
      </c>
      <c r="GK121" s="2">
        <f t="shared" si="141"/>
        <v>9.388286901927256E-3</v>
      </c>
      <c r="GM121" s="86">
        <f t="shared" si="142"/>
        <v>2.3648648545351186E-46</v>
      </c>
      <c r="GN121" s="86">
        <f t="shared" si="142"/>
        <v>5.7930609592585072E-52</v>
      </c>
      <c r="GO121" s="86">
        <f t="shared" si="142"/>
        <v>1.2645954017009804E-60</v>
      </c>
      <c r="GP121" s="86">
        <f t="shared" si="142"/>
        <v>6.019731326463339E-84</v>
      </c>
      <c r="GQ121" s="86">
        <f t="shared" si="142"/>
        <v>1.0511229942650787E-97</v>
      </c>
      <c r="GR121" s="86">
        <f t="shared" si="142"/>
        <v>1.9433541225503773E-84</v>
      </c>
      <c r="GS121" s="86">
        <f t="shared" si="142"/>
        <v>8.1095644638638636E-91</v>
      </c>
      <c r="GT121" s="86">
        <f t="shared" si="142"/>
        <v>4.4529147384593784E-98</v>
      </c>
      <c r="GU121" s="86">
        <f t="shared" si="142"/>
        <v>1.239903359636983E-101</v>
      </c>
      <c r="GV121" s="86">
        <f t="shared" si="142"/>
        <v>1.798009315375572E-71</v>
      </c>
      <c r="GW121" s="86">
        <f t="shared" si="142"/>
        <v>5.0830344344810792E-74</v>
      </c>
      <c r="GX121" s="86">
        <f t="shared" si="142"/>
        <v>9.4394379621943106E-64</v>
      </c>
      <c r="GY121" s="86">
        <f t="shared" si="142"/>
        <v>1.7765667847971098E-35</v>
      </c>
      <c r="GZ121" s="86">
        <f t="shared" si="142"/>
        <v>1.2415992599159953E-54</v>
      </c>
      <c r="HA121" s="86">
        <f t="shared" si="142"/>
        <v>2.8526853722487679E-88</v>
      </c>
      <c r="HC121" s="86">
        <f t="shared" si="73"/>
        <v>8.6979480797618254E-12</v>
      </c>
      <c r="HD121" s="86">
        <f t="shared" si="73"/>
        <v>1.2736965351224113E-11</v>
      </c>
      <c r="HE121" s="86">
        <f t="shared" si="73"/>
        <v>5.5187389986126353E-14</v>
      </c>
      <c r="HF121" s="86">
        <f t="shared" si="73"/>
        <v>5.4833169527222647E-17</v>
      </c>
      <c r="HG121" s="86">
        <f t="shared" si="73"/>
        <v>1.9466002132954852E-21</v>
      </c>
      <c r="HH121" s="86">
        <f t="shared" si="73"/>
        <v>4.8292694080255661E-16</v>
      </c>
      <c r="HI121" s="86">
        <f t="shared" si="138"/>
        <v>7.8881803742931561E-19</v>
      </c>
      <c r="HJ121" s="86">
        <f t="shared" si="138"/>
        <v>2.0611016446145591E-23</v>
      </c>
      <c r="HK121" s="86">
        <f t="shared" si="138"/>
        <v>5.1468726189583551E-27</v>
      </c>
      <c r="HL121" s="86">
        <f t="shared" si="138"/>
        <v>1.679003614318093E-14</v>
      </c>
      <c r="HM121" s="86">
        <f t="shared" si="138"/>
        <v>7.1151966458370975E-18</v>
      </c>
      <c r="HN121" s="86">
        <f t="shared" si="138"/>
        <v>2.9488814851697897E-13</v>
      </c>
      <c r="HO121" s="86">
        <f t="shared" si="138"/>
        <v>9.8149678606683264E-9</v>
      </c>
      <c r="HP121" s="86">
        <f t="shared" si="138"/>
        <v>1.6473629601432569E-12</v>
      </c>
      <c r="HQ121" s="86">
        <f t="shared" si="138"/>
        <v>2.7574608187569534E-23</v>
      </c>
      <c r="HS121" s="86">
        <f t="shared" si="143"/>
        <v>1.2959135741219595E-6</v>
      </c>
      <c r="HT121" s="86">
        <f t="shared" si="143"/>
        <v>4.1304023951678529E-6</v>
      </c>
      <c r="HU121" s="86">
        <f t="shared" si="143"/>
        <v>1.5022315016052919E-6</v>
      </c>
      <c r="HV121" s="86">
        <f t="shared" si="143"/>
        <v>1.0171251265289692E-6</v>
      </c>
      <c r="HW121" s="86">
        <f t="shared" si="143"/>
        <v>1.7792271763624881E-6</v>
      </c>
      <c r="HX121" s="86">
        <f t="shared" si="143"/>
        <v>7.5984928350644249E-8</v>
      </c>
      <c r="HY121" s="86">
        <f t="shared" si="143"/>
        <v>4.2415156442632932E-7</v>
      </c>
      <c r="HZ121" s="86">
        <f t="shared" si="143"/>
        <v>4.0483165172150109E-7</v>
      </c>
      <c r="IA121" s="86">
        <f t="shared" si="143"/>
        <v>2.3804807411281742E-7</v>
      </c>
      <c r="IB121" s="86">
        <f t="shared" si="143"/>
        <v>4.4350487706188235E-7</v>
      </c>
      <c r="IC121" s="86">
        <f t="shared" si="143"/>
        <v>1.3304948109719547E-6</v>
      </c>
      <c r="ID121" s="86">
        <f t="shared" si="143"/>
        <v>6.2394381565988264E-8</v>
      </c>
      <c r="IE121" s="86">
        <f t="shared" si="143"/>
        <v>5.422473180311071E-8</v>
      </c>
      <c r="IF121" s="86">
        <f t="shared" si="143"/>
        <v>1.7108888311088417E-5</v>
      </c>
      <c r="IG121" s="86">
        <f t="shared" si="143"/>
        <v>4.8010985169719042E-4</v>
      </c>
      <c r="II121" s="86">
        <f t="shared" si="144"/>
        <v>9.5395971832464249E-63</v>
      </c>
      <c r="IJ121" s="86">
        <f t="shared" si="144"/>
        <v>2.8404972472873337E-62</v>
      </c>
      <c r="IK121" s="86">
        <f t="shared" si="144"/>
        <v>6.8255962620739156E-76</v>
      </c>
      <c r="IL121" s="86">
        <f t="shared" si="144"/>
        <v>3.1455863252895782E-73</v>
      </c>
      <c r="IM121" s="86">
        <f t="shared" si="144"/>
        <v>2.0273952851633178E-67</v>
      </c>
      <c r="IN121" s="86">
        <f t="shared" si="144"/>
        <v>1.021058822713979E-82</v>
      </c>
      <c r="IO121" s="86">
        <f t="shared" si="144"/>
        <v>8.8334049672555107E-72</v>
      </c>
      <c r="IP121" s="86">
        <f t="shared" si="144"/>
        <v>3.4732921857654035E-76</v>
      </c>
      <c r="IQ121" s="86">
        <f t="shared" si="144"/>
        <v>1.6950430516443275E-79</v>
      </c>
      <c r="IR121" s="86">
        <f t="shared" si="144"/>
        <v>5.1185291450091184E-77</v>
      </c>
      <c r="IS121" s="86">
        <f t="shared" si="144"/>
        <v>8.2467250892311298E-71</v>
      </c>
      <c r="IT121" s="86">
        <f t="shared" si="144"/>
        <v>1.2090658014615443E-81</v>
      </c>
      <c r="IU121" s="86">
        <f t="shared" si="144"/>
        <v>6.2385410585591006E-81</v>
      </c>
      <c r="IV121" s="86">
        <f t="shared" si="144"/>
        <v>1.7712245369455815E-40</v>
      </c>
      <c r="IW121" s="86">
        <f t="shared" si="144"/>
        <v>8.1771163943054705E-20</v>
      </c>
      <c r="IY121" s="86">
        <f t="shared" si="145"/>
        <v>1.2959222720700393E-6</v>
      </c>
      <c r="IZ121" s="86">
        <f t="shared" si="145"/>
        <v>4.1304151321332041E-6</v>
      </c>
      <c r="JA121" s="86">
        <f t="shared" si="145"/>
        <v>1.5022315567926819E-6</v>
      </c>
      <c r="JB121" s="86">
        <f t="shared" si="145"/>
        <v>1.0171251265838023E-6</v>
      </c>
      <c r="JC121" s="86">
        <f t="shared" si="145"/>
        <v>1.77922717636249E-6</v>
      </c>
      <c r="JD121" s="86">
        <f t="shared" si="145"/>
        <v>7.598492883357119E-8</v>
      </c>
      <c r="JE121" s="86">
        <f t="shared" si="145"/>
        <v>4.2415156442711812E-7</v>
      </c>
      <c r="JF121" s="86">
        <f t="shared" si="145"/>
        <v>4.0483165172150109E-7</v>
      </c>
      <c r="JG121" s="86">
        <f t="shared" si="145"/>
        <v>2.3804807411281742E-7</v>
      </c>
      <c r="JH121" s="86">
        <f t="shared" si="145"/>
        <v>4.4350489385191851E-7</v>
      </c>
      <c r="JI121" s="86">
        <f t="shared" si="145"/>
        <v>1.33049481097907E-6</v>
      </c>
      <c r="JJ121" s="86">
        <f t="shared" si="145"/>
        <v>6.2394676454136781E-8</v>
      </c>
      <c r="JK121" s="86">
        <f t="shared" si="145"/>
        <v>6.403969966377904E-8</v>
      </c>
      <c r="JL121" s="86">
        <f t="shared" si="145"/>
        <v>1.7108889958451378E-5</v>
      </c>
      <c r="JM121" s="86">
        <f t="shared" si="145"/>
        <v>4.8010985169719052E-4</v>
      </c>
    </row>
    <row r="122" spans="2:273" x14ac:dyDescent="0.25">
      <c r="B122" s="2">
        <v>95</v>
      </c>
      <c r="C122" s="37">
        <v>112.23699999999999</v>
      </c>
      <c r="D122" s="37">
        <v>107.864</v>
      </c>
      <c r="E122" s="37">
        <v>108</v>
      </c>
      <c r="F122" s="37">
        <v>107.203</v>
      </c>
      <c r="G122" s="37">
        <v>106.831</v>
      </c>
      <c r="H122" s="37">
        <v>105.52500000000001</v>
      </c>
      <c r="I122" s="37">
        <v>108.03400000000001</v>
      </c>
      <c r="J122" s="37">
        <v>109.69499999999999</v>
      </c>
      <c r="K122" s="37">
        <v>107.949</v>
      </c>
      <c r="L122" s="37">
        <v>109.81399999999999</v>
      </c>
      <c r="M122" s="37">
        <v>112.407</v>
      </c>
      <c r="N122" s="37">
        <v>114.35599999999999</v>
      </c>
      <c r="O122" s="37">
        <v>114.881</v>
      </c>
      <c r="P122" s="37">
        <v>117.017</v>
      </c>
      <c r="Q122" s="37">
        <v>117.339</v>
      </c>
      <c r="S122" s="4">
        <f t="shared" si="146"/>
        <v>108.05995097183919</v>
      </c>
      <c r="T122" s="4">
        <f t="shared" si="146"/>
        <v>106.80856233808734</v>
      </c>
      <c r="U122" s="4">
        <f t="shared" si="146"/>
        <v>106.50125153847442</v>
      </c>
      <c r="V122" s="4">
        <f t="shared" si="146"/>
        <v>107.08612514150735</v>
      </c>
      <c r="W122" s="4">
        <f t="shared" si="146"/>
        <v>106.77080748850146</v>
      </c>
      <c r="X122" s="4">
        <f t="shared" si="146"/>
        <v>107.22949397032052</v>
      </c>
      <c r="Y122" s="4">
        <f t="shared" si="146"/>
        <v>108.20864743847032</v>
      </c>
      <c r="Z122" s="4">
        <f t="shared" si="146"/>
        <v>108.09931477812486</v>
      </c>
      <c r="AA122" s="4">
        <f t="shared" si="146"/>
        <v>107.57844441850962</v>
      </c>
      <c r="AB122" s="4">
        <f t="shared" si="146"/>
        <v>109.52245246617332</v>
      </c>
      <c r="AC122" s="4">
        <f t="shared" si="146"/>
        <v>111.52313635107204</v>
      </c>
      <c r="AD122" s="4">
        <f t="shared" si="146"/>
        <v>113.0395491269996</v>
      </c>
      <c r="AE122" s="4">
        <f t="shared" si="146"/>
        <v>115.18153803462512</v>
      </c>
      <c r="AF122" s="4">
        <f t="shared" si="146"/>
        <v>114.95294982071781</v>
      </c>
      <c r="AG122" s="4">
        <f t="shared" si="146"/>
        <v>117.73865707188837</v>
      </c>
      <c r="AI122" s="4">
        <f t="shared" si="147"/>
        <v>4.177049028160809</v>
      </c>
      <c r="AJ122" s="4">
        <f t="shared" si="147"/>
        <v>1.0554376619126629</v>
      </c>
      <c r="AK122" s="4">
        <f t="shared" si="147"/>
        <v>1.4987484615255795</v>
      </c>
      <c r="AL122" s="4">
        <f t="shared" si="147"/>
        <v>0.11687485849265045</v>
      </c>
      <c r="AM122" s="4">
        <f t="shared" si="147"/>
        <v>6.019251149854199E-2</v>
      </c>
      <c r="AN122" s="4">
        <f t="shared" si="147"/>
        <v>-1.7044939703205131</v>
      </c>
      <c r="AO122" s="4">
        <f t="shared" si="147"/>
        <v>-0.17464743847031627</v>
      </c>
      <c r="AP122" s="4">
        <f t="shared" si="147"/>
        <v>1.5956852218751294</v>
      </c>
      <c r="AQ122" s="4">
        <f t="shared" si="147"/>
        <v>0.37055558149037893</v>
      </c>
      <c r="AR122" s="4">
        <f t="shared" si="147"/>
        <v>0.29154753382667309</v>
      </c>
      <c r="AS122" s="4">
        <f t="shared" si="147"/>
        <v>0.88386364892795655</v>
      </c>
      <c r="AT122" s="4">
        <f t="shared" si="147"/>
        <v>1.3164508730003917</v>
      </c>
      <c r="AU122" s="4">
        <f t="shared" si="147"/>
        <v>-0.30053803462512008</v>
      </c>
      <c r="AV122" s="4">
        <f t="shared" si="147"/>
        <v>2.0640501792821908</v>
      </c>
      <c r="AW122" s="4">
        <f t="shared" si="147"/>
        <v>-0.3996570718883703</v>
      </c>
      <c r="AY122" s="2">
        <f t="shared" si="139"/>
        <v>108.05995097183795</v>
      </c>
      <c r="AZ122" s="2">
        <f t="shared" si="139"/>
        <v>106.80800399729404</v>
      </c>
      <c r="BA122" s="2">
        <f t="shared" si="139"/>
        <v>106.50091739938279</v>
      </c>
      <c r="BB122" s="2">
        <f t="shared" si="139"/>
        <v>107.08580550948263</v>
      </c>
      <c r="BC122" s="2">
        <f t="shared" si="139"/>
        <v>106.77023960143738</v>
      </c>
      <c r="BD122" s="2">
        <f t="shared" si="139"/>
        <v>107.22944749004184</v>
      </c>
      <c r="BE122" s="2">
        <f t="shared" si="139"/>
        <v>108.20838937239658</v>
      </c>
      <c r="BF122" s="2">
        <f t="shared" si="139"/>
        <v>108.09905690836172</v>
      </c>
      <c r="BG122" s="2">
        <f t="shared" si="139"/>
        <v>107.57823679621758</v>
      </c>
      <c r="BH122" s="2">
        <f t="shared" si="139"/>
        <v>109.52204987149528</v>
      </c>
      <c r="BI122" s="2">
        <f t="shared" si="139"/>
        <v>111.52210209127344</v>
      </c>
      <c r="BJ122" s="2">
        <f t="shared" si="139"/>
        <v>113.03947939885825</v>
      </c>
      <c r="BK122" s="2">
        <f t="shared" si="139"/>
        <v>115.18146664452982</v>
      </c>
      <c r="BL122" s="2">
        <f t="shared" si="139"/>
        <v>114.93847507062561</v>
      </c>
      <c r="BM122" s="2">
        <f t="shared" si="139"/>
        <v>117.38294459211517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112.23699999999999</v>
      </c>
      <c r="CF122" s="2">
        <f t="shared" si="140"/>
        <v>107.864</v>
      </c>
      <c r="CG122" s="2">
        <f t="shared" si="140"/>
        <v>108</v>
      </c>
      <c r="CH122" s="2">
        <f t="shared" si="140"/>
        <v>107.203</v>
      </c>
      <c r="CI122" s="2">
        <f t="shared" si="140"/>
        <v>106.831</v>
      </c>
      <c r="CJ122" s="2">
        <f t="shared" si="140"/>
        <v>105.52500000000001</v>
      </c>
      <c r="CK122" s="2">
        <f t="shared" si="140"/>
        <v>108.03400000000001</v>
      </c>
      <c r="CL122" s="2">
        <f t="shared" si="140"/>
        <v>109.69499999999999</v>
      </c>
      <c r="CM122" s="2">
        <f t="shared" si="140"/>
        <v>107.949</v>
      </c>
      <c r="CN122" s="2">
        <f t="shared" si="140"/>
        <v>109.81399999999999</v>
      </c>
      <c r="CO122" s="2">
        <f t="shared" si="140"/>
        <v>112.407</v>
      </c>
      <c r="CP122" s="2">
        <f t="shared" si="140"/>
        <v>114.35599999999999</v>
      </c>
      <c r="CQ122" s="2">
        <f t="shared" si="140"/>
        <v>114.881</v>
      </c>
      <c r="CR122" s="2">
        <f t="shared" si="140"/>
        <v>117.017</v>
      </c>
      <c r="CS122" s="2">
        <f t="shared" si="140"/>
        <v>117.339</v>
      </c>
      <c r="CU122" s="2">
        <f t="shared" si="110"/>
        <v>112.23699999999999</v>
      </c>
      <c r="CV122" s="2">
        <f t="shared" si="111"/>
        <v>107.864</v>
      </c>
      <c r="CW122" s="2">
        <f t="shared" si="112"/>
        <v>108</v>
      </c>
      <c r="CX122" s="2">
        <f t="shared" si="113"/>
        <v>107.203</v>
      </c>
      <c r="CY122" s="2">
        <f t="shared" si="114"/>
        <v>106.831</v>
      </c>
      <c r="CZ122" s="2">
        <f t="shared" si="115"/>
        <v>105.52500000000001</v>
      </c>
      <c r="DA122" s="2">
        <f t="shared" si="116"/>
        <v>108.03400000000001</v>
      </c>
      <c r="DB122" s="2">
        <f t="shared" si="117"/>
        <v>109.69499999999999</v>
      </c>
      <c r="DC122" s="2">
        <f t="shared" si="118"/>
        <v>107.949</v>
      </c>
      <c r="DD122" s="2">
        <f t="shared" si="119"/>
        <v>109.81399999999999</v>
      </c>
      <c r="DE122" s="2">
        <f t="shared" si="120"/>
        <v>112.407</v>
      </c>
      <c r="DF122" s="2">
        <f t="shared" si="121"/>
        <v>114.35599999999999</v>
      </c>
      <c r="DG122" s="2">
        <f t="shared" si="122"/>
        <v>114.881</v>
      </c>
      <c r="DH122" s="2">
        <f t="shared" si="123"/>
        <v>117.017</v>
      </c>
      <c r="DI122" s="2">
        <f t="shared" si="124"/>
        <v>117.339</v>
      </c>
      <c r="DK122" s="2">
        <f t="shared" si="148"/>
        <v>142.03100261324045</v>
      </c>
      <c r="DL122" s="2">
        <f t="shared" si="148"/>
        <v>124.577450877193</v>
      </c>
      <c r="DM122" s="2">
        <f t="shared" si="148"/>
        <v>128.05739127579739</v>
      </c>
      <c r="DN122" s="2">
        <f t="shared" si="148"/>
        <v>128.28379108818012</v>
      </c>
      <c r="DO122" s="2">
        <f t="shared" si="148"/>
        <v>134.77245497185743</v>
      </c>
      <c r="DP122" s="2">
        <f t="shared" si="148"/>
        <v>131.81167709815082</v>
      </c>
      <c r="DQ122" s="2">
        <f t="shared" si="148"/>
        <v>129.65064278002697</v>
      </c>
      <c r="DR122" s="2">
        <f t="shared" si="148"/>
        <v>130.97505678958314</v>
      </c>
      <c r="DS122" s="2">
        <f t="shared" si="148"/>
        <v>129.45703753501397</v>
      </c>
      <c r="DT122" s="2">
        <f t="shared" si="148"/>
        <v>130.85471123755335</v>
      </c>
      <c r="DU122" s="2">
        <f t="shared" si="148"/>
        <v>134.99625459662286</v>
      </c>
      <c r="DV122" s="2">
        <f t="shared" si="148"/>
        <v>134.39092034139401</v>
      </c>
      <c r="DW122" s="2">
        <f t="shared" si="148"/>
        <v>141.02468978978982</v>
      </c>
      <c r="DX122" s="2">
        <f t="shared" si="148"/>
        <v>141.25848391248391</v>
      </c>
      <c r="DY122" s="2">
        <f t="shared" si="148"/>
        <v>142.65217575083429</v>
      </c>
      <c r="EA122" s="2">
        <f t="shared" si="152"/>
        <v>107.82822078278697</v>
      </c>
      <c r="EB122" s="2">
        <f t="shared" si="152"/>
        <v>106.68125368683138</v>
      </c>
      <c r="EC122" s="2">
        <f t="shared" si="152"/>
        <v>106.34105662303297</v>
      </c>
      <c r="ED122" s="2">
        <f t="shared" si="152"/>
        <v>106.94259493861725</v>
      </c>
      <c r="EE122" s="2">
        <f t="shared" si="151"/>
        <v>106.59712849392457</v>
      </c>
      <c r="EF122" s="2">
        <f t="shared" si="151"/>
        <v>107.0381178894786</v>
      </c>
      <c r="EG122" s="2">
        <f t="shared" si="151"/>
        <v>108.0538531983631</v>
      </c>
      <c r="EH122" s="2">
        <f t="shared" si="151"/>
        <v>107.92875204857523</v>
      </c>
      <c r="EI122" s="2">
        <f t="shared" si="151"/>
        <v>107.4030563708579</v>
      </c>
      <c r="EJ122" s="2">
        <f t="shared" si="151"/>
        <v>109.36429074807182</v>
      </c>
      <c r="EK122" s="2">
        <f t="shared" si="151"/>
        <v>111.36464994148071</v>
      </c>
      <c r="EL122" s="2">
        <f t="shared" si="151"/>
        <v>112.87075010245435</v>
      </c>
      <c r="EM122" s="2">
        <f t="shared" si="135"/>
        <v>114.97781315351575</v>
      </c>
      <c r="EN122" s="2">
        <f t="shared" si="135"/>
        <v>114.7226114983787</v>
      </c>
      <c r="EO122" s="2">
        <f t="shared" si="135"/>
        <v>117.16366486328651</v>
      </c>
      <c r="EQ122" s="2">
        <f t="shared" si="149"/>
        <v>107.88418220630126</v>
      </c>
      <c r="ER122" s="2">
        <f t="shared" si="149"/>
        <v>106.7071450831466</v>
      </c>
      <c r="ES122" s="2">
        <f t="shared" si="149"/>
        <v>106.29232917484588</v>
      </c>
      <c r="ET122" s="2">
        <f t="shared" si="149"/>
        <v>106.97529772614503</v>
      </c>
      <c r="EU122" s="2">
        <f t="shared" si="149"/>
        <v>106.52738035008625</v>
      </c>
      <c r="EV122" s="2">
        <f t="shared" si="149"/>
        <v>107.10303687019939</v>
      </c>
      <c r="EW122" s="2">
        <f t="shared" si="149"/>
        <v>108.16232936120542</v>
      </c>
      <c r="EX122" s="2">
        <f t="shared" si="149"/>
        <v>107.95277594465141</v>
      </c>
      <c r="EY122" s="2">
        <f t="shared" si="149"/>
        <v>107.42842217121769</v>
      </c>
      <c r="EZ122" s="2">
        <f t="shared" si="149"/>
        <v>109.34178591316702</v>
      </c>
      <c r="FA122" s="2">
        <f t="shared" si="149"/>
        <v>111.29906372713181</v>
      </c>
      <c r="FB122" s="2">
        <f t="shared" si="149"/>
        <v>112.87638601038</v>
      </c>
      <c r="FC122" s="2">
        <f t="shared" si="149"/>
        <v>114.94972253482958</v>
      </c>
      <c r="FD122" s="2">
        <f t="shared" si="149"/>
        <v>114.87774988464211</v>
      </c>
      <c r="FE122" s="2">
        <f t="shared" si="149"/>
        <v>116.86995232822805</v>
      </c>
      <c r="FG122" s="2">
        <f t="shared" si="150"/>
        <v>0.99325569993253049</v>
      </c>
      <c r="FH122" s="2">
        <f t="shared" si="150"/>
        <v>0.99295222465220712</v>
      </c>
      <c r="FI122" s="2">
        <f t="shared" si="150"/>
        <v>0.99259860448974058</v>
      </c>
      <c r="FJ122" s="2">
        <f t="shared" si="150"/>
        <v>0.99331898734240498</v>
      </c>
      <c r="FK122" s="2">
        <f t="shared" si="150"/>
        <v>0.99380646184076937</v>
      </c>
      <c r="FL122" s="2">
        <f t="shared" si="150"/>
        <v>0.99232720362394178</v>
      </c>
      <c r="FM122" s="2">
        <f t="shared" si="150"/>
        <v>0.99294173224463922</v>
      </c>
      <c r="FN122" s="2">
        <f t="shared" si="150"/>
        <v>0.99263167308481204</v>
      </c>
      <c r="FO122" s="2">
        <f t="shared" si="150"/>
        <v>0.99208261586973778</v>
      </c>
      <c r="FP122" s="2">
        <f t="shared" si="150"/>
        <v>0.99263527218898129</v>
      </c>
      <c r="FQ122" s="2">
        <f t="shared" si="150"/>
        <v>0.99327649425776299</v>
      </c>
      <c r="FR122" s="2">
        <f t="shared" si="150"/>
        <v>0.99216450222887453</v>
      </c>
      <c r="FS122" s="2">
        <f t="shared" si="150"/>
        <v>0.99216272614636769</v>
      </c>
      <c r="FT122" s="2">
        <f t="shared" si="150"/>
        <v>0.99193638729285571</v>
      </c>
      <c r="FU122" s="2">
        <f t="shared" si="150"/>
        <v>0.9912784043842261</v>
      </c>
      <c r="FW122" s="2">
        <f t="shared" si="141"/>
        <v>1.8876668566705508E-2</v>
      </c>
      <c r="FX122" s="2">
        <f t="shared" si="141"/>
        <v>2.4020839881113424E-2</v>
      </c>
      <c r="FY122" s="2">
        <f t="shared" si="141"/>
        <v>1.7862734061215701E-2</v>
      </c>
      <c r="FZ122" s="2">
        <f t="shared" si="141"/>
        <v>1.9257357233156785E-2</v>
      </c>
      <c r="GA122" s="2">
        <f t="shared" si="141"/>
        <v>1.9984075565883361E-2</v>
      </c>
      <c r="GB122" s="2">
        <f t="shared" si="141"/>
        <v>1.9210487149008901E-2</v>
      </c>
      <c r="GC122" s="2">
        <f t="shared" si="141"/>
        <v>1.9361401204487518E-2</v>
      </c>
      <c r="GD122" s="2">
        <f t="shared" si="141"/>
        <v>2.0485947247519606E-2</v>
      </c>
      <c r="GE122" s="2">
        <f t="shared" si="141"/>
        <v>2.2494258939135196E-2</v>
      </c>
      <c r="GF122" s="2">
        <f t="shared" si="141"/>
        <v>2.2749512630768451E-2</v>
      </c>
      <c r="GG122" s="2">
        <f t="shared" si="141"/>
        <v>2.1880814720399776E-2</v>
      </c>
      <c r="GH122" s="2">
        <f t="shared" si="141"/>
        <v>1.9171793410589281E-2</v>
      </c>
      <c r="GI122" s="2">
        <f t="shared" si="141"/>
        <v>1.7194858596333542E-2</v>
      </c>
      <c r="GJ122" s="2">
        <f t="shared" si="141"/>
        <v>1.21734813598341E-2</v>
      </c>
      <c r="GK122" s="2">
        <f t="shared" si="141"/>
        <v>1.0284736333047686E-2</v>
      </c>
      <c r="GM122" s="86">
        <f t="shared" si="142"/>
        <v>5.6038424985747438E-49</v>
      </c>
      <c r="GN122" s="86">
        <f t="shared" si="142"/>
        <v>6.5240137446296213E-55</v>
      </c>
      <c r="GO122" s="86">
        <f t="shared" si="142"/>
        <v>3.9499284949758065E-64</v>
      </c>
      <c r="GP122" s="86">
        <f t="shared" si="142"/>
        <v>1.0738636662900682E-88</v>
      </c>
      <c r="GQ122" s="86">
        <f t="shared" si="142"/>
        <v>2.9496401480892154E-103</v>
      </c>
      <c r="GR122" s="86">
        <f t="shared" si="142"/>
        <v>2.8712334200893302E-89</v>
      </c>
      <c r="GS122" s="86">
        <f t="shared" si="142"/>
        <v>4.8425522458272189E-96</v>
      </c>
      <c r="GT122" s="86">
        <f t="shared" si="142"/>
        <v>1.1940496063811217E-103</v>
      </c>
      <c r="GU122" s="86">
        <f t="shared" si="142"/>
        <v>2.3141671906013054E-107</v>
      </c>
      <c r="GV122" s="86">
        <f t="shared" si="142"/>
        <v>1.7528708806771757E-75</v>
      </c>
      <c r="GW122" s="86">
        <f t="shared" si="142"/>
        <v>3.4855476700899086E-78</v>
      </c>
      <c r="GX122" s="86">
        <f t="shared" si="142"/>
        <v>2.1223233155177878E-67</v>
      </c>
      <c r="GY122" s="86">
        <f t="shared" si="142"/>
        <v>1.8466585751097371E-37</v>
      </c>
      <c r="GZ122" s="86">
        <f t="shared" si="142"/>
        <v>1.0102623441380655E-57</v>
      </c>
      <c r="HA122" s="86">
        <f t="shared" si="142"/>
        <v>4.8687649681536547E-93</v>
      </c>
      <c r="HC122" s="86">
        <f t="shared" si="73"/>
        <v>2.627947294934809E-13</v>
      </c>
      <c r="HD122" s="86">
        <f t="shared" si="73"/>
        <v>4.5424048246948679E-13</v>
      </c>
      <c r="HE122" s="86">
        <f t="shared" si="73"/>
        <v>8.4401526148821255E-16</v>
      </c>
      <c r="HF122" s="86">
        <f t="shared" si="73"/>
        <v>4.1859204909453959E-19</v>
      </c>
      <c r="HG122" s="86">
        <f t="shared" si="73"/>
        <v>3.4950117872754357E-24</v>
      </c>
      <c r="HH122" s="86">
        <f t="shared" si="73"/>
        <v>4.1815151909548231E-18</v>
      </c>
      <c r="HI122" s="86">
        <f t="shared" si="138"/>
        <v>2.632228843108686E-21</v>
      </c>
      <c r="HJ122" s="86">
        <f t="shared" si="138"/>
        <v>2.2041370236416904E-26</v>
      </c>
      <c r="HK122" s="86">
        <f t="shared" si="138"/>
        <v>2.2418479101063162E-30</v>
      </c>
      <c r="HL122" s="86">
        <f t="shared" si="138"/>
        <v>3.1392151799925715E-16</v>
      </c>
      <c r="HM122" s="86">
        <f t="shared" si="138"/>
        <v>4.3905372022522424E-20</v>
      </c>
      <c r="HN122" s="86">
        <f t="shared" si="138"/>
        <v>6.3175573241000617E-15</v>
      </c>
      <c r="HO122" s="86">
        <f t="shared" si="138"/>
        <v>7.9049097000652512E-10</v>
      </c>
      <c r="HP122" s="86">
        <f t="shared" si="138"/>
        <v>3.4057821312438247E-14</v>
      </c>
      <c r="HQ122" s="86">
        <f t="shared" si="138"/>
        <v>3.788542438859867E-26</v>
      </c>
      <c r="HS122" s="86">
        <f t="shared" si="143"/>
        <v>4.5789380585042702E-6</v>
      </c>
      <c r="HT122" s="86">
        <f t="shared" si="143"/>
        <v>1.4780893806810084E-5</v>
      </c>
      <c r="HU122" s="86">
        <f t="shared" si="143"/>
        <v>5.8634050264650082E-6</v>
      </c>
      <c r="HV122" s="86">
        <f t="shared" si="143"/>
        <v>4.0565828572540398E-6</v>
      </c>
      <c r="HW122" s="86">
        <f t="shared" si="143"/>
        <v>6.5979707494515997E-6</v>
      </c>
      <c r="HX122" s="86">
        <f t="shared" si="143"/>
        <v>3.7995845614515999E-7</v>
      </c>
      <c r="HY122" s="86">
        <f t="shared" si="143"/>
        <v>1.7492289121695374E-6</v>
      </c>
      <c r="HZ122" s="86">
        <f t="shared" si="143"/>
        <v>1.7833079090539038E-6</v>
      </c>
      <c r="IA122" s="86">
        <f t="shared" si="143"/>
        <v>1.1561097773375437E-6</v>
      </c>
      <c r="IB122" s="86">
        <f t="shared" si="143"/>
        <v>2.0400809715716768E-6</v>
      </c>
      <c r="IC122" s="86">
        <f t="shared" si="143"/>
        <v>5.3422558050867838E-6</v>
      </c>
      <c r="ID122" s="86">
        <f t="shared" si="143"/>
        <v>3.1165948739688853E-7</v>
      </c>
      <c r="IE122" s="86">
        <f t="shared" si="143"/>
        <v>2.597501140741522E-7</v>
      </c>
      <c r="IF122" s="86">
        <f t="shared" si="143"/>
        <v>4.0471820776671468E-5</v>
      </c>
      <c r="IG122" s="86">
        <f t="shared" si="143"/>
        <v>8.4085409482641271E-4</v>
      </c>
      <c r="II122" s="86">
        <f t="shared" si="144"/>
        <v>5.2911631803445054E-60</v>
      </c>
      <c r="IJ122" s="86">
        <f t="shared" si="144"/>
        <v>2.2417890687599765E-59</v>
      </c>
      <c r="IK122" s="86">
        <f t="shared" si="144"/>
        <v>1.3279080378816571E-72</v>
      </c>
      <c r="IL122" s="86">
        <f t="shared" si="144"/>
        <v>5.3507659788701078E-70</v>
      </c>
      <c r="IM122" s="86">
        <f t="shared" si="144"/>
        <v>2.0105563168325093E-64</v>
      </c>
      <c r="IN122" s="86">
        <f t="shared" si="144"/>
        <v>4.633045856226464E-79</v>
      </c>
      <c r="IO122" s="86">
        <f t="shared" si="144"/>
        <v>1.3054235424786982E-68</v>
      </c>
      <c r="IP122" s="86">
        <f t="shared" si="144"/>
        <v>9.0762842445681443E-73</v>
      </c>
      <c r="IQ122" s="86">
        <f t="shared" si="144"/>
        <v>7.680918762208212E-76</v>
      </c>
      <c r="IR122" s="86">
        <f t="shared" si="144"/>
        <v>1.8170407571293743E-73</v>
      </c>
      <c r="IS122" s="86">
        <f t="shared" si="144"/>
        <v>1.3841352392524409E-67</v>
      </c>
      <c r="IT122" s="86">
        <f t="shared" si="144"/>
        <v>4.886660955727077E-78</v>
      </c>
      <c r="IU122" s="86">
        <f t="shared" si="144"/>
        <v>1.8829143847426799E-77</v>
      </c>
      <c r="IV122" s="86">
        <f t="shared" si="144"/>
        <v>6.6394786932197449E-39</v>
      </c>
      <c r="IW122" s="86">
        <f t="shared" si="144"/>
        <v>4.2335565544678839E-19</v>
      </c>
      <c r="IY122" s="86">
        <f t="shared" si="145"/>
        <v>4.578938321299E-6</v>
      </c>
      <c r="IZ122" s="86">
        <f t="shared" si="145"/>
        <v>1.4780894261050567E-5</v>
      </c>
      <c r="JA122" s="86">
        <f t="shared" si="145"/>
        <v>5.8634050273090232E-6</v>
      </c>
      <c r="JB122" s="86">
        <f t="shared" si="145"/>
        <v>4.0565828572544582E-6</v>
      </c>
      <c r="JC122" s="86">
        <f t="shared" si="145"/>
        <v>6.5979707494515997E-6</v>
      </c>
      <c r="JD122" s="86">
        <f t="shared" si="145"/>
        <v>3.7995845614934152E-7</v>
      </c>
      <c r="JE122" s="86">
        <f t="shared" si="145"/>
        <v>1.74922891216954E-6</v>
      </c>
      <c r="JF122" s="86">
        <f t="shared" si="145"/>
        <v>1.7833079090539038E-6</v>
      </c>
      <c r="JG122" s="86">
        <f t="shared" si="145"/>
        <v>1.1561097773375437E-6</v>
      </c>
      <c r="JH122" s="86">
        <f t="shared" si="145"/>
        <v>2.0400809718855982E-6</v>
      </c>
      <c r="JI122" s="86">
        <f t="shared" si="145"/>
        <v>5.3422558050868278E-6</v>
      </c>
      <c r="JJ122" s="86">
        <f t="shared" si="145"/>
        <v>3.1165949371444586E-7</v>
      </c>
      <c r="JK122" s="86">
        <f t="shared" si="145"/>
        <v>2.6054060504415874E-7</v>
      </c>
      <c r="JL122" s="86">
        <f t="shared" si="145"/>
        <v>4.0471820810729287E-5</v>
      </c>
      <c r="JM122" s="86">
        <f t="shared" si="145"/>
        <v>8.4085409482641314E-4</v>
      </c>
    </row>
    <row r="123" spans="2:273" x14ac:dyDescent="0.25">
      <c r="B123" s="2">
        <v>96</v>
      </c>
      <c r="C123" s="37">
        <v>107.169</v>
      </c>
      <c r="D123" s="37">
        <v>107.407</v>
      </c>
      <c r="E123" s="37">
        <v>106.136</v>
      </c>
      <c r="F123" s="37">
        <v>109.169</v>
      </c>
      <c r="G123" s="37">
        <v>107.729</v>
      </c>
      <c r="H123" s="37">
        <v>109.78</v>
      </c>
      <c r="I123" s="37">
        <v>109</v>
      </c>
      <c r="J123" s="37">
        <v>109.458</v>
      </c>
      <c r="K123" s="37">
        <v>107.42400000000001</v>
      </c>
      <c r="L123" s="37">
        <v>110.22</v>
      </c>
      <c r="M123" s="37">
        <v>112.542</v>
      </c>
      <c r="N123" s="37">
        <v>113.373</v>
      </c>
      <c r="O123" s="37">
        <v>115.136</v>
      </c>
      <c r="P123" s="37">
        <v>114.39</v>
      </c>
      <c r="Q123" s="37">
        <v>120.322</v>
      </c>
      <c r="S123" s="4">
        <f t="shared" si="146"/>
        <v>107.9538257355583</v>
      </c>
      <c r="T123" s="4">
        <f t="shared" si="146"/>
        <v>106.73413876418931</v>
      </c>
      <c r="U123" s="4">
        <f t="shared" si="146"/>
        <v>106.40130827897536</v>
      </c>
      <c r="V123" s="4">
        <f t="shared" si="146"/>
        <v>107.01382137216409</v>
      </c>
      <c r="W123" s="4">
        <f t="shared" si="146"/>
        <v>106.66249141166159</v>
      </c>
      <c r="X123" s="4">
        <f t="shared" si="146"/>
        <v>107.1716350199932</v>
      </c>
      <c r="Y123" s="4">
        <f t="shared" si="146"/>
        <v>108.1744804556082</v>
      </c>
      <c r="Z123" s="4">
        <f t="shared" si="146"/>
        <v>108.05799036074703</v>
      </c>
      <c r="AA123" s="4">
        <f t="shared" si="146"/>
        <v>107.50648831060043</v>
      </c>
      <c r="AB123" s="4">
        <f t="shared" si="146"/>
        <v>109.43102467627965</v>
      </c>
      <c r="AC123" s="4">
        <f t="shared" si="146"/>
        <v>111.40768301788599</v>
      </c>
      <c r="AD123" s="4">
        <f t="shared" si="146"/>
        <v>112.93402986649549</v>
      </c>
      <c r="AE123" s="4">
        <f t="shared" si="146"/>
        <v>115.06312966473538</v>
      </c>
      <c r="AF123" s="4">
        <f t="shared" si="146"/>
        <v>114.88001468274472</v>
      </c>
      <c r="AG123" s="4">
        <f t="shared" si="146"/>
        <v>117.89955351444614</v>
      </c>
      <c r="AI123" s="4">
        <f t="shared" si="147"/>
        <v>-0.78482573555830015</v>
      </c>
      <c r="AJ123" s="4">
        <f t="shared" si="147"/>
        <v>0.6728612358106858</v>
      </c>
      <c r="AK123" s="4">
        <f t="shared" si="147"/>
        <v>-0.26530827897536824</v>
      </c>
      <c r="AL123" s="4">
        <f t="shared" si="147"/>
        <v>2.1551786278359089</v>
      </c>
      <c r="AM123" s="4">
        <f t="shared" si="147"/>
        <v>1.066508588338408</v>
      </c>
      <c r="AN123" s="4">
        <f t="shared" si="147"/>
        <v>2.6083649800067974</v>
      </c>
      <c r="AO123" s="4">
        <f t="shared" si="147"/>
        <v>0.82551954439179553</v>
      </c>
      <c r="AP123" s="4">
        <f t="shared" si="147"/>
        <v>1.4000096392529713</v>
      </c>
      <c r="AQ123" s="4">
        <f t="shared" si="147"/>
        <v>-8.2488310600425052E-2</v>
      </c>
      <c r="AR123" s="4">
        <f t="shared" si="147"/>
        <v>0.78897532372035073</v>
      </c>
      <c r="AS123" s="4">
        <f t="shared" si="147"/>
        <v>1.1343169821140151</v>
      </c>
      <c r="AT123" s="4">
        <f t="shared" si="147"/>
        <v>0.43897013350451175</v>
      </c>
      <c r="AU123" s="4">
        <f t="shared" si="147"/>
        <v>7.2870335264610731E-2</v>
      </c>
      <c r="AV123" s="4">
        <f t="shared" si="147"/>
        <v>-0.49001468274471449</v>
      </c>
      <c r="AW123" s="4">
        <f t="shared" si="147"/>
        <v>2.4224464855538628</v>
      </c>
      <c r="AY123" s="2">
        <f t="shared" si="139"/>
        <v>107.95382573555828</v>
      </c>
      <c r="AZ123" s="2">
        <f t="shared" si="139"/>
        <v>106.73238518809987</v>
      </c>
      <c r="BA123" s="2">
        <f t="shared" si="139"/>
        <v>106.40016717853709</v>
      </c>
      <c r="BB123" s="2">
        <f t="shared" si="139"/>
        <v>107.0127052536336</v>
      </c>
      <c r="BC123" s="2">
        <f t="shared" si="139"/>
        <v>106.66063701910684</v>
      </c>
      <c r="BD123" s="2">
        <f t="shared" si="139"/>
        <v>107.17143336723663</v>
      </c>
      <c r="BE123" s="2">
        <f t="shared" si="139"/>
        <v>108.17354536721176</v>
      </c>
      <c r="BF123" s="2">
        <f t="shared" si="139"/>
        <v>108.05700189147538</v>
      </c>
      <c r="BG123" s="2">
        <f t="shared" si="139"/>
        <v>107.50561943600079</v>
      </c>
      <c r="BH123" s="2">
        <f t="shared" si="139"/>
        <v>109.42942571960155</v>
      </c>
      <c r="BI123" s="2">
        <f t="shared" si="139"/>
        <v>111.40406136479714</v>
      </c>
      <c r="BJ123" s="2">
        <f t="shared" si="139"/>
        <v>112.93372708641373</v>
      </c>
      <c r="BK123" s="2">
        <f t="shared" si="139"/>
        <v>115.06283022035622</v>
      </c>
      <c r="BL123" s="2">
        <f t="shared" si="139"/>
        <v>114.84841172876246</v>
      </c>
      <c r="BM123" s="2">
        <f t="shared" si="139"/>
        <v>117.31426381529133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107.169</v>
      </c>
      <c r="CF123" s="2">
        <f t="shared" si="140"/>
        <v>107.407</v>
      </c>
      <c r="CG123" s="2">
        <f t="shared" si="140"/>
        <v>106.136</v>
      </c>
      <c r="CH123" s="2">
        <f t="shared" si="140"/>
        <v>109.169</v>
      </c>
      <c r="CI123" s="2">
        <f t="shared" si="140"/>
        <v>107.729</v>
      </c>
      <c r="CJ123" s="2">
        <f t="shared" si="140"/>
        <v>109.78</v>
      </c>
      <c r="CK123" s="2">
        <f t="shared" si="140"/>
        <v>109</v>
      </c>
      <c r="CL123" s="2">
        <f t="shared" si="140"/>
        <v>109.458</v>
      </c>
      <c r="CM123" s="2">
        <f t="shared" si="140"/>
        <v>107.42400000000001</v>
      </c>
      <c r="CN123" s="2">
        <f t="shared" si="140"/>
        <v>110.22</v>
      </c>
      <c r="CO123" s="2">
        <f t="shared" si="140"/>
        <v>112.542</v>
      </c>
      <c r="CP123" s="2">
        <f t="shared" si="140"/>
        <v>113.373</v>
      </c>
      <c r="CQ123" s="2">
        <f t="shared" si="140"/>
        <v>115.136</v>
      </c>
      <c r="CR123" s="2">
        <f t="shared" si="140"/>
        <v>114.39</v>
      </c>
      <c r="CS123" s="2">
        <f t="shared" si="140"/>
        <v>120.322</v>
      </c>
      <c r="CU123" s="2">
        <f t="shared" si="110"/>
        <v>107.169</v>
      </c>
      <c r="CV123" s="2">
        <f t="shared" si="111"/>
        <v>107.407</v>
      </c>
      <c r="CW123" s="2">
        <f t="shared" si="112"/>
        <v>106.136</v>
      </c>
      <c r="CX123" s="2">
        <f t="shared" si="113"/>
        <v>109.169</v>
      </c>
      <c r="CY123" s="2">
        <f t="shared" si="114"/>
        <v>107.729</v>
      </c>
      <c r="CZ123" s="2">
        <f t="shared" si="115"/>
        <v>109.78</v>
      </c>
      <c r="DA123" s="2">
        <f t="shared" si="116"/>
        <v>109</v>
      </c>
      <c r="DB123" s="2">
        <f t="shared" si="117"/>
        <v>109.458</v>
      </c>
      <c r="DC123" s="2">
        <f t="shared" si="118"/>
        <v>107.42400000000001</v>
      </c>
      <c r="DD123" s="2">
        <f t="shared" si="119"/>
        <v>110.22</v>
      </c>
      <c r="DE123" s="2">
        <f t="shared" si="120"/>
        <v>112.542</v>
      </c>
      <c r="DF123" s="2">
        <f t="shared" si="121"/>
        <v>113.373</v>
      </c>
      <c r="DG123" s="2">
        <f t="shared" si="122"/>
        <v>115.136</v>
      </c>
      <c r="DH123" s="2">
        <f t="shared" si="123"/>
        <v>114.39</v>
      </c>
      <c r="DI123" s="2">
        <f t="shared" si="124"/>
        <v>120.322</v>
      </c>
      <c r="DK123" s="2">
        <f t="shared" si="148"/>
        <v>142.39065435540073</v>
      </c>
      <c r="DL123" s="2">
        <f t="shared" si="148"/>
        <v>124.71468184885292</v>
      </c>
      <c r="DM123" s="2">
        <f t="shared" si="148"/>
        <v>128.23989727954972</v>
      </c>
      <c r="DN123" s="2">
        <f t="shared" si="148"/>
        <v>128.47029868667917</v>
      </c>
      <c r="DO123" s="2">
        <f t="shared" si="148"/>
        <v>135.02660834896813</v>
      </c>
      <c r="DP123" s="2">
        <f t="shared" si="148"/>
        <v>132.08120151730682</v>
      </c>
      <c r="DQ123" s="2">
        <f t="shared" si="148"/>
        <v>129.85925472334682</v>
      </c>
      <c r="DR123" s="2">
        <f t="shared" si="148"/>
        <v>131.20645212824164</v>
      </c>
      <c r="DS123" s="2">
        <f t="shared" si="148"/>
        <v>129.67920868347335</v>
      </c>
      <c r="DT123" s="2">
        <f t="shared" si="148"/>
        <v>131.05165504978663</v>
      </c>
      <c r="DU123" s="2">
        <f t="shared" si="148"/>
        <v>135.21489962476545</v>
      </c>
      <c r="DV123" s="2">
        <f t="shared" si="148"/>
        <v>134.61198079658604</v>
      </c>
      <c r="DW123" s="2">
        <f t="shared" si="148"/>
        <v>141.29226276276279</v>
      </c>
      <c r="DX123" s="2">
        <f t="shared" si="148"/>
        <v>141.55437966537966</v>
      </c>
      <c r="DY123" s="2">
        <f t="shared" si="148"/>
        <v>142.96627764182426</v>
      </c>
      <c r="EA123" s="2">
        <f t="shared" si="152"/>
        <v>107.73965897385827</v>
      </c>
      <c r="EB123" s="2">
        <f t="shared" si="152"/>
        <v>106.61548961667899</v>
      </c>
      <c r="EC123" s="2">
        <f t="shared" si="152"/>
        <v>106.25244138446332</v>
      </c>
      <c r="ED123" s="2">
        <f t="shared" si="152"/>
        <v>106.88056153349126</v>
      </c>
      <c r="EE123" s="2">
        <f t="shared" si="151"/>
        <v>106.50041353181184</v>
      </c>
      <c r="EF123" s="2">
        <f t="shared" si="151"/>
        <v>106.99473705900716</v>
      </c>
      <c r="EG123" s="2">
        <f t="shared" si="151"/>
        <v>108.03120430755975</v>
      </c>
      <c r="EH123" s="2">
        <f t="shared" si="151"/>
        <v>107.89987811900193</v>
      </c>
      <c r="EI123" s="2">
        <f t="shared" si="151"/>
        <v>107.3438248956989</v>
      </c>
      <c r="EJ123" s="2">
        <f t="shared" si="151"/>
        <v>109.28355539724254</v>
      </c>
      <c r="EK123" s="2">
        <f t="shared" si="151"/>
        <v>111.25823379393663</v>
      </c>
      <c r="EL123" s="2">
        <f t="shared" si="151"/>
        <v>112.77749080187606</v>
      </c>
      <c r="EM123" s="2">
        <f t="shared" si="135"/>
        <v>114.87432894332721</v>
      </c>
      <c r="EN123" s="2">
        <f t="shared" si="135"/>
        <v>114.64860825573534</v>
      </c>
      <c r="EO123" s="2">
        <f t="shared" si="135"/>
        <v>117.11219450060878</v>
      </c>
      <c r="EQ123" s="2">
        <f t="shared" si="149"/>
        <v>107.78352462640282</v>
      </c>
      <c r="ER123" s="2">
        <f t="shared" si="149"/>
        <v>106.63406662578134</v>
      </c>
      <c r="ES123" s="2">
        <f t="shared" si="149"/>
        <v>106.21205681508293</v>
      </c>
      <c r="ET123" s="2">
        <f t="shared" si="149"/>
        <v>106.9050777540736</v>
      </c>
      <c r="EU123" s="2">
        <f t="shared" si="149"/>
        <v>106.45483990092946</v>
      </c>
      <c r="EV123" s="2">
        <f t="shared" si="149"/>
        <v>107.04376583834532</v>
      </c>
      <c r="EW123" s="2">
        <f t="shared" si="149"/>
        <v>108.1134066850594</v>
      </c>
      <c r="EX123" s="2">
        <f t="shared" si="149"/>
        <v>107.91781572645023</v>
      </c>
      <c r="EY123" s="2">
        <f t="shared" si="149"/>
        <v>107.36024460045829</v>
      </c>
      <c r="EZ123" s="2">
        <f t="shared" si="149"/>
        <v>109.26609706838406</v>
      </c>
      <c r="FA123" s="2">
        <f t="shared" si="149"/>
        <v>111.20980251403826</v>
      </c>
      <c r="FB123" s="2">
        <f t="shared" si="149"/>
        <v>112.78216539234161</v>
      </c>
      <c r="FC123" s="2">
        <f t="shared" si="149"/>
        <v>114.8501064202147</v>
      </c>
      <c r="FD123" s="2">
        <f t="shared" si="149"/>
        <v>114.78325807205522</v>
      </c>
      <c r="FE123" s="2">
        <f t="shared" si="149"/>
        <v>116.7804913361923</v>
      </c>
      <c r="FG123" s="2">
        <f t="shared" si="150"/>
        <v>0.99384547298254466</v>
      </c>
      <c r="FH123" s="2">
        <f t="shared" si="150"/>
        <v>0.99356836405297766</v>
      </c>
      <c r="FI123" s="2">
        <f t="shared" si="150"/>
        <v>0.99324544821656291</v>
      </c>
      <c r="FJ123" s="2">
        <f t="shared" si="150"/>
        <v>0.99390326002898366</v>
      </c>
      <c r="FK123" s="2">
        <f t="shared" si="150"/>
        <v>0.99434834611564349</v>
      </c>
      <c r="FL123" s="2">
        <f t="shared" si="150"/>
        <v>0.99299759905554108</v>
      </c>
      <c r="FM123" s="2">
        <f t="shared" si="150"/>
        <v>0.99355878297540345</v>
      </c>
      <c r="FN123" s="2">
        <f t="shared" si="150"/>
        <v>0.99327564636573429</v>
      </c>
      <c r="FO123" s="2">
        <f t="shared" si="150"/>
        <v>0.99277422606191179</v>
      </c>
      <c r="FP123" s="2">
        <f t="shared" si="150"/>
        <v>0.99327893304705406</v>
      </c>
      <c r="FQ123" s="2">
        <f t="shared" si="150"/>
        <v>0.99386446012605045</v>
      </c>
      <c r="FR123" s="2">
        <f t="shared" si="150"/>
        <v>0.99284901093114641</v>
      </c>
      <c r="FS123" s="2">
        <f t="shared" si="150"/>
        <v>0.99284738888856783</v>
      </c>
      <c r="FT123" s="2">
        <f t="shared" si="150"/>
        <v>0.99264067628916852</v>
      </c>
      <c r="FU123" s="2">
        <f t="shared" si="150"/>
        <v>0.99203970148206422</v>
      </c>
      <c r="FW123" s="2">
        <f t="shared" si="141"/>
        <v>2.0660229359481901E-2</v>
      </c>
      <c r="FX123" s="2">
        <f t="shared" si="141"/>
        <v>2.6277429573333309E-2</v>
      </c>
      <c r="FY123" s="2">
        <f t="shared" si="141"/>
        <v>1.955240250798454E-2</v>
      </c>
      <c r="FZ123" s="2">
        <f t="shared" si="141"/>
        <v>2.1076114690010507E-2</v>
      </c>
      <c r="GA123" s="2">
        <f t="shared" si="141"/>
        <v>2.1869937286197832E-2</v>
      </c>
      <c r="GB123" s="2">
        <f t="shared" si="141"/>
        <v>2.1024912866750067E-2</v>
      </c>
      <c r="GC123" s="2">
        <f t="shared" si="141"/>
        <v>2.1189772766557112E-2</v>
      </c>
      <c r="GD123" s="2">
        <f t="shared" si="141"/>
        <v>2.2418086319485934E-2</v>
      </c>
      <c r="GE123" s="2">
        <f t="shared" si="141"/>
        <v>2.4611053421025052E-2</v>
      </c>
      <c r="GF123" s="2">
        <f t="shared" si="141"/>
        <v>2.4889715829198512E-2</v>
      </c>
      <c r="GG123" s="2">
        <f t="shared" si="141"/>
        <v>2.3941295664059715E-2</v>
      </c>
      <c r="GH123" s="2">
        <f t="shared" si="141"/>
        <v>2.0982642699830596E-2</v>
      </c>
      <c r="GI123" s="2">
        <f t="shared" si="141"/>
        <v>1.8822562243408551E-2</v>
      </c>
      <c r="GJ123" s="2">
        <f t="shared" si="141"/>
        <v>1.3332298424057473E-2</v>
      </c>
      <c r="GK123" s="2">
        <f t="shared" si="141"/>
        <v>1.1265810610042433E-2</v>
      </c>
      <c r="GM123" s="86">
        <f t="shared" si="142"/>
        <v>1.1187851704364088E-51</v>
      </c>
      <c r="GN123" s="86">
        <f t="shared" si="142"/>
        <v>6.0620803542054117E-58</v>
      </c>
      <c r="GO123" s="86">
        <f t="shared" si="142"/>
        <v>9.7822559358314339E-68</v>
      </c>
      <c r="GP123" s="86">
        <f t="shared" si="142"/>
        <v>1.4106094638041057E-93</v>
      </c>
      <c r="GQ123" s="86">
        <f t="shared" si="142"/>
        <v>5.7827297235598207E-109</v>
      </c>
      <c r="GR123" s="86">
        <f t="shared" si="142"/>
        <v>3.0967281409903637E-94</v>
      </c>
      <c r="GS123" s="86">
        <f t="shared" si="142"/>
        <v>2.0544886145627704E-101</v>
      </c>
      <c r="GT123" s="86">
        <f t="shared" si="142"/>
        <v>2.2343066207300622E-109</v>
      </c>
      <c r="GU123" s="86">
        <f t="shared" si="142"/>
        <v>2.9923372982330724E-113</v>
      </c>
      <c r="GV123" s="86">
        <f t="shared" si="142"/>
        <v>1.3213407092189605E-79</v>
      </c>
      <c r="GW123" s="86">
        <f t="shared" si="142"/>
        <v>1.8292516103235243E-82</v>
      </c>
      <c r="GX123" s="86">
        <f t="shared" si="142"/>
        <v>3.7578208839467062E-71</v>
      </c>
      <c r="GY123" s="86">
        <f t="shared" si="142"/>
        <v>1.6876365629572278E-39</v>
      </c>
      <c r="GZ123" s="86">
        <f t="shared" si="142"/>
        <v>6.7261509998988473E-61</v>
      </c>
      <c r="HA123" s="86">
        <f t="shared" si="142"/>
        <v>6.195711327282994E-98</v>
      </c>
      <c r="HC123" s="86">
        <f t="shared" ref="HC123:HK153" si="153" xml:space="preserve"> _xlfn.NORM.DIST($B123, C$8, ABS(C$12), TRUE) * _xlfn.NORM.DIST(($B123 - C$8)*C$16, 0, ABS(C$12), TRUE) * 2</f>
        <v>6.2804706742649678E-15</v>
      </c>
      <c r="HD123" s="86">
        <f t="shared" si="153"/>
        <v>1.3053691737624642E-14</v>
      </c>
      <c r="HE123" s="86">
        <f t="shared" si="153"/>
        <v>9.7817357305013028E-18</v>
      </c>
      <c r="HF123" s="86">
        <f t="shared" si="153"/>
        <v>2.3508313924538876E-21</v>
      </c>
      <c r="HG123" s="86">
        <f t="shared" si="153"/>
        <v>4.1912430547578352E-27</v>
      </c>
      <c r="HH123" s="86">
        <f t="shared" si="153"/>
        <v>2.6587410651124337E-20</v>
      </c>
      <c r="HI123" s="86">
        <f t="shared" si="138"/>
        <v>6.0319494130608616E-24</v>
      </c>
      <c r="HJ123" s="86">
        <f t="shared" si="138"/>
        <v>1.5324789339354928E-29</v>
      </c>
      <c r="HK123" s="86">
        <f t="shared" si="138"/>
        <v>6.0733340416922877E-34</v>
      </c>
      <c r="HL123" s="86">
        <f t="shared" si="138"/>
        <v>4.6068880351480299E-18</v>
      </c>
      <c r="HM123" s="86">
        <f t="shared" si="138"/>
        <v>1.9735690798851467E-22</v>
      </c>
      <c r="HN123" s="86">
        <f t="shared" si="138"/>
        <v>1.0559210761865107E-16</v>
      </c>
      <c r="HO123" s="86">
        <f t="shared" si="138"/>
        <v>5.3792144586763346E-11</v>
      </c>
      <c r="HP123" s="86">
        <f t="shared" si="138"/>
        <v>5.3817481717075396E-16</v>
      </c>
      <c r="HQ123" s="86">
        <f t="shared" si="138"/>
        <v>3.4824677000439259E-29</v>
      </c>
      <c r="HS123" s="86">
        <f t="shared" si="143"/>
        <v>1.5181369302292705E-5</v>
      </c>
      <c r="HT123" s="86">
        <f t="shared" si="143"/>
        <v>4.9251243327419364E-5</v>
      </c>
      <c r="HU123" s="86">
        <f t="shared" si="143"/>
        <v>2.1227164417074016E-5</v>
      </c>
      <c r="HV123" s="86">
        <f t="shared" si="143"/>
        <v>1.5003973278856579E-5</v>
      </c>
      <c r="HW123" s="86">
        <f t="shared" si="143"/>
        <v>2.2802539998282041E-5</v>
      </c>
      <c r="HX123" s="86">
        <f t="shared" si="143"/>
        <v>1.7437648433502475E-6</v>
      </c>
      <c r="HY123" s="86">
        <f t="shared" si="143"/>
        <v>6.6978961319393328E-6</v>
      </c>
      <c r="HZ123" s="86">
        <f t="shared" si="143"/>
        <v>7.2428701675750579E-6</v>
      </c>
      <c r="IA123" s="86">
        <f t="shared" si="143"/>
        <v>5.1358102721685791E-6</v>
      </c>
      <c r="IB123" s="86">
        <f t="shared" si="143"/>
        <v>8.6047072700433345E-6</v>
      </c>
      <c r="IC123" s="86">
        <f t="shared" si="143"/>
        <v>1.9846173734060313E-5</v>
      </c>
      <c r="ID123" s="86">
        <f t="shared" si="143"/>
        <v>1.4304609141332264E-6</v>
      </c>
      <c r="IE123" s="86">
        <f t="shared" si="143"/>
        <v>1.1492519863288299E-6</v>
      </c>
      <c r="IF123" s="86">
        <f t="shared" si="143"/>
        <v>9.2328228857434713E-5</v>
      </c>
      <c r="IG123" s="86">
        <f t="shared" si="143"/>
        <v>1.4407866001620074E-3</v>
      </c>
      <c r="II123" s="86">
        <f t="shared" si="144"/>
        <v>2.5397943626716584E-57</v>
      </c>
      <c r="IJ123" s="86">
        <f t="shared" si="144"/>
        <v>1.5037329630747347E-56</v>
      </c>
      <c r="IK123" s="86">
        <f t="shared" si="144"/>
        <v>2.1772215704109966E-69</v>
      </c>
      <c r="IL123" s="86">
        <f t="shared" si="144"/>
        <v>7.6694779243121435E-67</v>
      </c>
      <c r="IM123" s="86">
        <f t="shared" si="144"/>
        <v>1.6986347710956435E-61</v>
      </c>
      <c r="IN123" s="86">
        <f t="shared" si="144"/>
        <v>1.7318150262027144E-75</v>
      </c>
      <c r="IO123" s="86">
        <f t="shared" si="144"/>
        <v>1.6305151235015394E-65</v>
      </c>
      <c r="IP123" s="86">
        <f t="shared" si="144"/>
        <v>1.9730177161564512E-69</v>
      </c>
      <c r="IQ123" s="86">
        <f t="shared" si="144"/>
        <v>2.8441061486758916E-72</v>
      </c>
      <c r="IR123" s="86">
        <f t="shared" si="144"/>
        <v>5.2988912374526102E-70</v>
      </c>
      <c r="IS123" s="86">
        <f t="shared" si="144"/>
        <v>1.9469079584596059E-64</v>
      </c>
      <c r="IT123" s="86">
        <f t="shared" si="144"/>
        <v>1.6315461214602463E-74</v>
      </c>
      <c r="IU123" s="86">
        <f t="shared" si="144"/>
        <v>4.749990118064175E-74</v>
      </c>
      <c r="IV123" s="86">
        <f t="shared" si="144"/>
        <v>2.3106380468916993E-37</v>
      </c>
      <c r="IW123" s="86">
        <f t="shared" si="144"/>
        <v>2.1226864752810288E-18</v>
      </c>
      <c r="IY123" s="86">
        <f t="shared" si="145"/>
        <v>1.5181369308573176E-5</v>
      </c>
      <c r="IZ123" s="86">
        <f t="shared" si="145"/>
        <v>4.9251243340473056E-5</v>
      </c>
      <c r="JA123" s="86">
        <f t="shared" si="145"/>
        <v>2.1227164417083798E-5</v>
      </c>
      <c r="JB123" s="86">
        <f t="shared" si="145"/>
        <v>1.500397327885658E-5</v>
      </c>
      <c r="JC123" s="86">
        <f t="shared" si="145"/>
        <v>2.2802539998282041E-5</v>
      </c>
      <c r="JD123" s="86">
        <f t="shared" si="145"/>
        <v>1.7437648433502742E-6</v>
      </c>
      <c r="JE123" s="86">
        <f t="shared" si="145"/>
        <v>6.6978961319393328E-6</v>
      </c>
      <c r="JF123" s="86">
        <f t="shared" si="145"/>
        <v>7.2428701675750579E-6</v>
      </c>
      <c r="JG123" s="86">
        <f t="shared" si="145"/>
        <v>5.1358102721685791E-6</v>
      </c>
      <c r="JH123" s="86">
        <f t="shared" si="145"/>
        <v>8.6047072700479407E-6</v>
      </c>
      <c r="JI123" s="86">
        <f t="shared" si="145"/>
        <v>1.9846173734060313E-5</v>
      </c>
      <c r="JJ123" s="86">
        <f t="shared" si="145"/>
        <v>1.4304609142388186E-6</v>
      </c>
      <c r="JK123" s="86">
        <f t="shared" si="145"/>
        <v>1.1493057784734166E-6</v>
      </c>
      <c r="JL123" s="86">
        <f t="shared" si="145"/>
        <v>9.2328228857972884E-5</v>
      </c>
      <c r="JM123" s="86">
        <f t="shared" si="145"/>
        <v>1.4407866001620096E-3</v>
      </c>
    </row>
    <row r="124" spans="2:273" x14ac:dyDescent="0.25">
      <c r="B124" s="2">
        <v>97</v>
      </c>
      <c r="C124" s="37">
        <v>108.712</v>
      </c>
      <c r="D124" s="37">
        <v>108.35599999999999</v>
      </c>
      <c r="E124" s="37">
        <v>105.661</v>
      </c>
      <c r="F124" s="37">
        <v>109.729</v>
      </c>
      <c r="G124" s="37">
        <v>107.52500000000001</v>
      </c>
      <c r="H124" s="37">
        <v>107.373</v>
      </c>
      <c r="I124" s="37">
        <v>108.339</v>
      </c>
      <c r="J124" s="37">
        <v>108.729</v>
      </c>
      <c r="K124" s="37">
        <v>108.169</v>
      </c>
      <c r="L124" s="37">
        <v>109.42400000000001</v>
      </c>
      <c r="M124" s="37">
        <v>113.288</v>
      </c>
      <c r="N124" s="37">
        <v>112.661</v>
      </c>
      <c r="O124" s="37">
        <v>115.051</v>
      </c>
      <c r="P124" s="37">
        <v>116.136</v>
      </c>
      <c r="Q124" s="37">
        <v>119.271</v>
      </c>
      <c r="S124" s="4">
        <f t="shared" si="146"/>
        <v>107.84893387440464</v>
      </c>
      <c r="T124" s="4">
        <f t="shared" si="146"/>
        <v>106.66257776251609</v>
      </c>
      <c r="U124" s="4">
        <f t="shared" si="146"/>
        <v>106.30394346541935</v>
      </c>
      <c r="V124" s="4">
        <f t="shared" si="146"/>
        <v>106.94400085657237</v>
      </c>
      <c r="W124" s="4">
        <f t="shared" si="146"/>
        <v>106.55773081396741</v>
      </c>
      <c r="X124" s="4">
        <f t="shared" si="146"/>
        <v>107.11522643138099</v>
      </c>
      <c r="Y124" s="4">
        <f t="shared" si="146"/>
        <v>108.14264956668343</v>
      </c>
      <c r="Z124" s="4">
        <f t="shared" si="146"/>
        <v>108.01939151591498</v>
      </c>
      <c r="AA124" s="4">
        <f t="shared" si="146"/>
        <v>107.43724912253089</v>
      </c>
      <c r="AB124" s="4">
        <f t="shared" si="146"/>
        <v>109.34350007600673</v>
      </c>
      <c r="AC124" s="4">
        <f t="shared" si="146"/>
        <v>111.29864169483241</v>
      </c>
      <c r="AD124" s="4">
        <f t="shared" si="146"/>
        <v>112.83006214956808</v>
      </c>
      <c r="AE124" s="4">
        <f t="shared" si="146"/>
        <v>114.94644415655308</v>
      </c>
      <c r="AF124" s="4">
        <f t="shared" si="146"/>
        <v>114.82588733604325</v>
      </c>
      <c r="AG124" s="4">
        <f t="shared" si="146"/>
        <v>118.18750782869259</v>
      </c>
      <c r="AI124" s="4">
        <f t="shared" si="147"/>
        <v>0.86306612559536688</v>
      </c>
      <c r="AJ124" s="4">
        <f t="shared" si="147"/>
        <v>1.693422237483901</v>
      </c>
      <c r="AK124" s="4">
        <f t="shared" si="147"/>
        <v>-0.64294346541934999</v>
      </c>
      <c r="AL124" s="4">
        <f t="shared" si="147"/>
        <v>2.7849991434276262</v>
      </c>
      <c r="AM124" s="4">
        <f t="shared" si="147"/>
        <v>0.96726918603259548</v>
      </c>
      <c r="AN124" s="4">
        <f t="shared" si="147"/>
        <v>0.25777356861901524</v>
      </c>
      <c r="AO124" s="4">
        <f t="shared" si="147"/>
        <v>0.19635043331656732</v>
      </c>
      <c r="AP124" s="4">
        <f t="shared" si="147"/>
        <v>0.70960848408502386</v>
      </c>
      <c r="AQ124" s="4">
        <f t="shared" si="147"/>
        <v>0.73175087746911061</v>
      </c>
      <c r="AR124" s="4">
        <f t="shared" si="147"/>
        <v>8.049992399327266E-2</v>
      </c>
      <c r="AS124" s="4">
        <f t="shared" si="147"/>
        <v>1.9893583051675847</v>
      </c>
      <c r="AT124" s="4">
        <f t="shared" si="147"/>
        <v>-0.1690621495680773</v>
      </c>
      <c r="AU124" s="4">
        <f t="shared" si="147"/>
        <v>0.10455584344691715</v>
      </c>
      <c r="AV124" s="4">
        <f t="shared" si="147"/>
        <v>1.310112663956744</v>
      </c>
      <c r="AW124" s="4">
        <f t="shared" si="147"/>
        <v>1.0834921713074124</v>
      </c>
      <c r="AY124" s="2">
        <f t="shared" si="139"/>
        <v>107.84893387440464</v>
      </c>
      <c r="AZ124" s="2">
        <f t="shared" si="139"/>
        <v>106.65746555711335</v>
      </c>
      <c r="BA124" s="2">
        <f t="shared" si="139"/>
        <v>106.30033987667498</v>
      </c>
      <c r="BB124" s="2">
        <f t="shared" si="139"/>
        <v>106.9403971307741</v>
      </c>
      <c r="BC124" s="2">
        <f t="shared" si="139"/>
        <v>106.55210361193086</v>
      </c>
      <c r="BD124" s="2">
        <f t="shared" si="139"/>
        <v>107.11442576079486</v>
      </c>
      <c r="BE124" s="2">
        <f t="shared" si="139"/>
        <v>108.13951223917859</v>
      </c>
      <c r="BF124" s="2">
        <f t="shared" si="139"/>
        <v>108.01590842944496</v>
      </c>
      <c r="BG124" s="2">
        <f t="shared" si="139"/>
        <v>107.4339337069364</v>
      </c>
      <c r="BH124" s="2">
        <f t="shared" si="139"/>
        <v>109.3376957890742</v>
      </c>
      <c r="BI124" s="2">
        <f t="shared" si="139"/>
        <v>111.28694463848933</v>
      </c>
      <c r="BJ124" s="2">
        <f t="shared" si="139"/>
        <v>112.82885736066606</v>
      </c>
      <c r="BK124" s="2">
        <f t="shared" si="139"/>
        <v>114.94528698169309</v>
      </c>
      <c r="BL124" s="2">
        <f t="shared" si="139"/>
        <v>114.75945874573854</v>
      </c>
      <c r="BM124" s="2">
        <f t="shared" si="139"/>
        <v>117.24664730660092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108.712</v>
      </c>
      <c r="CF124" s="2">
        <f t="shared" si="140"/>
        <v>108.35599999999999</v>
      </c>
      <c r="CG124" s="2">
        <f t="shared" si="140"/>
        <v>105.661</v>
      </c>
      <c r="CH124" s="2">
        <f t="shared" si="140"/>
        <v>109.729</v>
      </c>
      <c r="CI124" s="2">
        <f t="shared" si="140"/>
        <v>107.52500000000001</v>
      </c>
      <c r="CJ124" s="2">
        <f t="shared" si="140"/>
        <v>107.373</v>
      </c>
      <c r="CK124" s="2">
        <f t="shared" si="140"/>
        <v>108.339</v>
      </c>
      <c r="CL124" s="2">
        <f t="shared" si="140"/>
        <v>108.729</v>
      </c>
      <c r="CM124" s="2">
        <f t="shared" si="140"/>
        <v>108.169</v>
      </c>
      <c r="CN124" s="2">
        <f t="shared" si="140"/>
        <v>109.42400000000001</v>
      </c>
      <c r="CO124" s="2">
        <f t="shared" si="140"/>
        <v>113.288</v>
      </c>
      <c r="CP124" s="2">
        <f t="shared" si="140"/>
        <v>112.661</v>
      </c>
      <c r="CQ124" s="2">
        <f t="shared" si="140"/>
        <v>115.051</v>
      </c>
      <c r="CR124" s="2">
        <f t="shared" si="140"/>
        <v>116.136</v>
      </c>
      <c r="CS124" s="2">
        <f t="shared" si="140"/>
        <v>119.271</v>
      </c>
      <c r="CU124" s="2">
        <f t="shared" si="110"/>
        <v>108.712</v>
      </c>
      <c r="CV124" s="2">
        <f t="shared" si="111"/>
        <v>108.35599999999999</v>
      </c>
      <c r="CW124" s="2">
        <f t="shared" si="112"/>
        <v>105.661</v>
      </c>
      <c r="CX124" s="2">
        <f t="shared" si="113"/>
        <v>109.729</v>
      </c>
      <c r="CY124" s="2">
        <f t="shared" si="114"/>
        <v>107.52500000000001</v>
      </c>
      <c r="CZ124" s="2">
        <f t="shared" si="115"/>
        <v>107.373</v>
      </c>
      <c r="DA124" s="2">
        <f t="shared" si="116"/>
        <v>108.339</v>
      </c>
      <c r="DB124" s="2">
        <f t="shared" si="117"/>
        <v>108.729</v>
      </c>
      <c r="DC124" s="2">
        <f t="shared" si="118"/>
        <v>108.169</v>
      </c>
      <c r="DD124" s="2">
        <f t="shared" si="119"/>
        <v>109.42400000000001</v>
      </c>
      <c r="DE124" s="2">
        <f t="shared" si="120"/>
        <v>113.288</v>
      </c>
      <c r="DF124" s="2">
        <f t="shared" si="121"/>
        <v>112.661</v>
      </c>
      <c r="DG124" s="2">
        <f t="shared" si="122"/>
        <v>115.051</v>
      </c>
      <c r="DH124" s="2">
        <f t="shared" si="123"/>
        <v>116.136</v>
      </c>
      <c r="DI124" s="2">
        <f t="shared" si="124"/>
        <v>119.271</v>
      </c>
      <c r="DK124" s="2">
        <f t="shared" si="148"/>
        <v>142.75030609756098</v>
      </c>
      <c r="DL124" s="2">
        <f t="shared" si="148"/>
        <v>124.85191282051284</v>
      </c>
      <c r="DM124" s="2">
        <f t="shared" si="148"/>
        <v>128.42240328330206</v>
      </c>
      <c r="DN124" s="2">
        <f t="shared" si="148"/>
        <v>128.65680628517825</v>
      </c>
      <c r="DO124" s="2">
        <f t="shared" si="148"/>
        <v>135.28076172607882</v>
      </c>
      <c r="DP124" s="2">
        <f t="shared" si="148"/>
        <v>132.35072593646282</v>
      </c>
      <c r="DQ124" s="2">
        <f t="shared" si="148"/>
        <v>130.06786666666665</v>
      </c>
      <c r="DR124" s="2">
        <f t="shared" si="148"/>
        <v>131.43784746690014</v>
      </c>
      <c r="DS124" s="2">
        <f t="shared" si="148"/>
        <v>129.90137983193273</v>
      </c>
      <c r="DT124" s="2">
        <f t="shared" si="148"/>
        <v>131.24859886201992</v>
      </c>
      <c r="DU124" s="2">
        <f t="shared" si="148"/>
        <v>135.43354465290804</v>
      </c>
      <c r="DV124" s="2">
        <f t="shared" si="148"/>
        <v>134.83304125177807</v>
      </c>
      <c r="DW124" s="2">
        <f t="shared" si="148"/>
        <v>141.55983573573576</v>
      </c>
      <c r="DX124" s="2">
        <f t="shared" si="148"/>
        <v>141.85027541827543</v>
      </c>
      <c r="DY124" s="2">
        <f t="shared" si="148"/>
        <v>143.28037953281427</v>
      </c>
      <c r="EA124" s="2">
        <f t="shared" si="152"/>
        <v>107.65109716492957</v>
      </c>
      <c r="EB124" s="2">
        <f t="shared" si="152"/>
        <v>106.54972554652659</v>
      </c>
      <c r="EC124" s="2">
        <f t="shared" si="152"/>
        <v>106.16382614589368</v>
      </c>
      <c r="ED124" s="2">
        <f t="shared" si="152"/>
        <v>106.81852812836526</v>
      </c>
      <c r="EE124" s="2">
        <f t="shared" si="151"/>
        <v>106.40369856969913</v>
      </c>
      <c r="EF124" s="2">
        <f t="shared" si="151"/>
        <v>106.95135622853573</v>
      </c>
      <c r="EG124" s="2">
        <f t="shared" si="151"/>
        <v>108.00855541675639</v>
      </c>
      <c r="EH124" s="2">
        <f t="shared" si="151"/>
        <v>107.87100418942862</v>
      </c>
      <c r="EI124" s="2">
        <f t="shared" si="151"/>
        <v>107.28459342053991</v>
      </c>
      <c r="EJ124" s="2">
        <f t="shared" si="151"/>
        <v>109.20282004641324</v>
      </c>
      <c r="EK124" s="2">
        <f t="shared" si="151"/>
        <v>111.15181764639256</v>
      </c>
      <c r="EL124" s="2">
        <f t="shared" si="151"/>
        <v>112.68423150129776</v>
      </c>
      <c r="EM124" s="2">
        <f t="shared" si="135"/>
        <v>114.77084473313867</v>
      </c>
      <c r="EN124" s="2">
        <f t="shared" si="135"/>
        <v>114.57460501309197</v>
      </c>
      <c r="EO124" s="2">
        <f t="shared" si="135"/>
        <v>117.06072413793103</v>
      </c>
      <c r="EQ124" s="2">
        <f t="shared" si="149"/>
        <v>107.68286704650436</v>
      </c>
      <c r="ER124" s="2">
        <f t="shared" si="149"/>
        <v>106.56098816841609</v>
      </c>
      <c r="ES124" s="2">
        <f t="shared" si="149"/>
        <v>106.13178445531999</v>
      </c>
      <c r="ET124" s="2">
        <f t="shared" si="149"/>
        <v>106.83485778200217</v>
      </c>
      <c r="EU124" s="2">
        <f t="shared" si="149"/>
        <v>106.38229945177267</v>
      </c>
      <c r="EV124" s="2">
        <f t="shared" si="149"/>
        <v>106.98449480649124</v>
      </c>
      <c r="EW124" s="2">
        <f t="shared" si="149"/>
        <v>108.0644840089134</v>
      </c>
      <c r="EX124" s="2">
        <f t="shared" si="149"/>
        <v>107.88285550824907</v>
      </c>
      <c r="EY124" s="2">
        <f t="shared" si="149"/>
        <v>107.29206702969887</v>
      </c>
      <c r="EZ124" s="2">
        <f t="shared" si="149"/>
        <v>109.1904082236011</v>
      </c>
      <c r="FA124" s="2">
        <f t="shared" si="149"/>
        <v>111.12054130094469</v>
      </c>
      <c r="FB124" s="2">
        <f t="shared" si="149"/>
        <v>112.68794477430322</v>
      </c>
      <c r="FC124" s="2">
        <f t="shared" si="149"/>
        <v>114.75049030559984</v>
      </c>
      <c r="FD124" s="2">
        <f t="shared" si="149"/>
        <v>114.68876625946834</v>
      </c>
      <c r="FE124" s="2">
        <f t="shared" si="149"/>
        <v>116.69103034415656</v>
      </c>
      <c r="FG124" s="2">
        <f t="shared" si="150"/>
        <v>0.99438396338730628</v>
      </c>
      <c r="FH124" s="2">
        <f t="shared" si="150"/>
        <v>0.99413095692642384</v>
      </c>
      <c r="FI124" s="2">
        <f t="shared" si="150"/>
        <v>0.99383611219145729</v>
      </c>
      <c r="FJ124" s="2">
        <f t="shared" si="150"/>
        <v>0.99443672265807637</v>
      </c>
      <c r="FK124" s="2">
        <f t="shared" si="150"/>
        <v>0.99484306593492755</v>
      </c>
      <c r="FL124" s="2">
        <f t="shared" si="150"/>
        <v>0.99360979720710119</v>
      </c>
      <c r="FM124" s="2">
        <f t="shared" si="150"/>
        <v>0.99412220897407266</v>
      </c>
      <c r="FN124" s="2">
        <f t="shared" si="150"/>
        <v>0.99386368592351315</v>
      </c>
      <c r="FO124" s="2">
        <f t="shared" si="150"/>
        <v>0.99340582333557226</v>
      </c>
      <c r="FP124" s="2">
        <f t="shared" si="150"/>
        <v>0.99386668696183444</v>
      </c>
      <c r="FQ124" s="2">
        <f t="shared" si="150"/>
        <v>0.99440129860910575</v>
      </c>
      <c r="FR124" s="2">
        <f t="shared" si="150"/>
        <v>0.99347411430764709</v>
      </c>
      <c r="FS124" s="2">
        <f t="shared" si="150"/>
        <v>0.99347263312365852</v>
      </c>
      <c r="FT124" s="2">
        <f t="shared" si="150"/>
        <v>0.99328386803649082</v>
      </c>
      <c r="FU124" s="2">
        <f t="shared" si="150"/>
        <v>0.99273503293901344</v>
      </c>
      <c r="FW124" s="2">
        <f t="shared" si="141"/>
        <v>2.2608426510221966E-2</v>
      </c>
      <c r="FX124" s="2">
        <f t="shared" si="141"/>
        <v>2.8739767547770991E-2</v>
      </c>
      <c r="FY124" s="2">
        <f t="shared" si="141"/>
        <v>2.1398417474247484E-2</v>
      </c>
      <c r="FZ124" s="2">
        <f t="shared" si="141"/>
        <v>2.3062605049686671E-2</v>
      </c>
      <c r="GA124" s="2">
        <f t="shared" si="141"/>
        <v>2.3929418978940655E-2</v>
      </c>
      <c r="GB124" s="2">
        <f t="shared" si="141"/>
        <v>2.3006690712104396E-2</v>
      </c>
      <c r="GC124" s="2">
        <f t="shared" si="141"/>
        <v>2.3186722020176288E-2</v>
      </c>
      <c r="GD124" s="2">
        <f t="shared" si="141"/>
        <v>2.4527892536055817E-2</v>
      </c>
      <c r="GE124" s="2">
        <f t="shared" si="141"/>
        <v>2.6921560099266096E-2</v>
      </c>
      <c r="GF124" s="2">
        <f t="shared" si="141"/>
        <v>2.7225653348257505E-2</v>
      </c>
      <c r="GG124" s="2">
        <f t="shared" si="141"/>
        <v>2.6190613263567093E-2</v>
      </c>
      <c r="GH124" s="2">
        <f t="shared" si="141"/>
        <v>2.2960529667372595E-2</v>
      </c>
      <c r="GI124" s="2">
        <f t="shared" si="141"/>
        <v>2.060111814777418E-2</v>
      </c>
      <c r="GJ124" s="2">
        <f t="shared" si="141"/>
        <v>1.4599795158840473E-2</v>
      </c>
      <c r="GK124" s="2">
        <f t="shared" si="141"/>
        <v>1.2339304043470655E-2</v>
      </c>
      <c r="GM124" s="86">
        <f t="shared" si="142"/>
        <v>1.881789376158578E-54</v>
      </c>
      <c r="GN124" s="86">
        <f t="shared" si="142"/>
        <v>4.6474086506792569E-61</v>
      </c>
      <c r="GO124" s="86">
        <f t="shared" si="142"/>
        <v>1.9208011698045308E-71</v>
      </c>
      <c r="GP124" s="86">
        <f t="shared" si="142"/>
        <v>1.3643719354176264E-98</v>
      </c>
      <c r="GQ124" s="86">
        <f t="shared" si="142"/>
        <v>7.9200469883812991E-115</v>
      </c>
      <c r="GR124" s="86">
        <f t="shared" si="142"/>
        <v>2.4380232082916657E-99</v>
      </c>
      <c r="GS124" s="86">
        <f t="shared" si="142"/>
        <v>6.1925246874998875E-107</v>
      </c>
      <c r="GT124" s="86">
        <f t="shared" si="142"/>
        <v>2.917347469229157E-115</v>
      </c>
      <c r="GU124" s="86">
        <f t="shared" si="142"/>
        <v>2.6805149562953623E-119</v>
      </c>
      <c r="GV124" s="86">
        <f t="shared" si="142"/>
        <v>7.7013986984416776E-84</v>
      </c>
      <c r="GW124" s="86">
        <f t="shared" si="142"/>
        <v>7.3470541670978366E-87</v>
      </c>
      <c r="GX124" s="86">
        <f t="shared" si="142"/>
        <v>5.2396430337483162E-75</v>
      </c>
      <c r="GY124" s="86">
        <f t="shared" si="142"/>
        <v>1.355942179594793E-41</v>
      </c>
      <c r="GZ124" s="86">
        <f t="shared" si="142"/>
        <v>3.6640487372136432E-64</v>
      </c>
      <c r="HA124" s="86">
        <f t="shared" si="142"/>
        <v>5.8783550827388999E-103</v>
      </c>
      <c r="HC124" s="86">
        <f t="shared" si="153"/>
        <v>1.1872229071953149E-16</v>
      </c>
      <c r="HD124" s="86">
        <f t="shared" si="153"/>
        <v>3.022660276745551E-16</v>
      </c>
      <c r="HE124" s="86">
        <f t="shared" si="153"/>
        <v>8.5903035847120171E-20</v>
      </c>
      <c r="HF124" s="86">
        <f t="shared" si="153"/>
        <v>9.7116884792824484E-24</v>
      </c>
      <c r="HG124" s="86">
        <f t="shared" si="153"/>
        <v>3.3567786851726672E-30</v>
      </c>
      <c r="HH124" s="86">
        <f t="shared" si="153"/>
        <v>1.241243028115314E-22</v>
      </c>
      <c r="HI124" s="86">
        <f t="shared" si="138"/>
        <v>9.4916784018468264E-27</v>
      </c>
      <c r="HJ124" s="86">
        <f t="shared" si="138"/>
        <v>6.9264406805854303E-33</v>
      </c>
      <c r="HK124" s="86">
        <f t="shared" si="138"/>
        <v>1.0231284844187048E-37</v>
      </c>
      <c r="HL124" s="86">
        <f t="shared" si="138"/>
        <v>5.3058046708424513E-20</v>
      </c>
      <c r="HM124" s="86">
        <f t="shared" si="138"/>
        <v>6.4616598288890629E-25</v>
      </c>
      <c r="HN124" s="86">
        <f t="shared" si="138"/>
        <v>1.3767652712945291E-18</v>
      </c>
      <c r="HO124" s="86">
        <f t="shared" si="138"/>
        <v>3.0927435380931083E-12</v>
      </c>
      <c r="HP124" s="86">
        <f t="shared" si="138"/>
        <v>6.4995876920465916E-18</v>
      </c>
      <c r="HQ124" s="86">
        <f t="shared" si="138"/>
        <v>2.1411480083891701E-32</v>
      </c>
      <c r="HS124" s="86">
        <f t="shared" si="143"/>
        <v>4.7240419270154655E-5</v>
      </c>
      <c r="HT124" s="86">
        <f t="shared" si="143"/>
        <v>1.5285113252997101E-4</v>
      </c>
      <c r="HU124" s="86">
        <f t="shared" si="143"/>
        <v>7.1300613141537283E-5</v>
      </c>
      <c r="HV124" s="86">
        <f t="shared" si="143"/>
        <v>5.1480089211477854E-5</v>
      </c>
      <c r="HW124" s="86">
        <f t="shared" si="143"/>
        <v>7.3463014300819031E-5</v>
      </c>
      <c r="HX124" s="86">
        <f t="shared" si="143"/>
        <v>7.3470000749920799E-6</v>
      </c>
      <c r="HY124" s="86">
        <f t="shared" si="143"/>
        <v>2.3818391328776138E-5</v>
      </c>
      <c r="HZ124" s="86">
        <f t="shared" si="143"/>
        <v>2.7130695534626519E-5</v>
      </c>
      <c r="IA124" s="86">
        <f t="shared" si="143"/>
        <v>2.0875782691814968E-5</v>
      </c>
      <c r="IB124" s="86">
        <f t="shared" si="143"/>
        <v>3.328998222339825E-5</v>
      </c>
      <c r="IC124" s="86">
        <f t="shared" si="143"/>
        <v>6.8234717331062616E-5</v>
      </c>
      <c r="ID124" s="86">
        <f t="shared" si="143"/>
        <v>6.0346876262420251E-6</v>
      </c>
      <c r="IE124" s="86">
        <f t="shared" si="143"/>
        <v>4.6977009254645736E-6</v>
      </c>
      <c r="IF124" s="86">
        <f t="shared" si="143"/>
        <v>2.0315350451654044E-4</v>
      </c>
      <c r="IG124" s="86">
        <f t="shared" si="143"/>
        <v>2.4155682607063514E-3</v>
      </c>
      <c r="II124" s="86">
        <f t="shared" si="144"/>
        <v>1.0550745367910512E-54</v>
      </c>
      <c r="IJ124" s="86">
        <f t="shared" si="144"/>
        <v>8.5730537392697669E-54</v>
      </c>
      <c r="IK124" s="86">
        <f t="shared" si="144"/>
        <v>3.008534617295118E-66</v>
      </c>
      <c r="IL124" s="86">
        <f t="shared" si="144"/>
        <v>9.2632267105449627E-64</v>
      </c>
      <c r="IM124" s="86">
        <f t="shared" si="144"/>
        <v>1.2226472601977192E-58</v>
      </c>
      <c r="IN124" s="86">
        <f t="shared" si="144"/>
        <v>5.332939489832077E-72</v>
      </c>
      <c r="IO124" s="86">
        <f t="shared" si="144"/>
        <v>1.7213116301215625E-62</v>
      </c>
      <c r="IP124" s="86">
        <f t="shared" si="144"/>
        <v>3.5679744770829331E-66</v>
      </c>
      <c r="IQ124" s="86">
        <f t="shared" si="144"/>
        <v>8.6058009581993752E-69</v>
      </c>
      <c r="IR124" s="86">
        <f t="shared" si="144"/>
        <v>1.2694598503707444E-66</v>
      </c>
      <c r="IS124" s="86">
        <f t="shared" si="144"/>
        <v>2.2950626152241837E-61</v>
      </c>
      <c r="IT124" s="86">
        <f t="shared" si="144"/>
        <v>4.5001038403499296E-71</v>
      </c>
      <c r="IU124" s="86">
        <f t="shared" si="144"/>
        <v>1.0015662642262323E-70</v>
      </c>
      <c r="IV124" s="86">
        <f t="shared" si="144"/>
        <v>7.4657790279213445E-36</v>
      </c>
      <c r="IW124" s="86">
        <f t="shared" si="144"/>
        <v>1.0307373546089686E-17</v>
      </c>
      <c r="IY124" s="86">
        <f t="shared" si="145"/>
        <v>4.7240419270273375E-5</v>
      </c>
      <c r="IZ124" s="86">
        <f t="shared" si="145"/>
        <v>1.5285113253027329E-4</v>
      </c>
      <c r="JA124" s="86">
        <f t="shared" si="145"/>
        <v>7.1300613141537364E-5</v>
      </c>
      <c r="JB124" s="86">
        <f t="shared" si="145"/>
        <v>5.1480089211477854E-5</v>
      </c>
      <c r="JC124" s="86">
        <f t="shared" si="145"/>
        <v>7.3463014300819031E-5</v>
      </c>
      <c r="JD124" s="86">
        <f t="shared" si="145"/>
        <v>7.3470000749920799E-6</v>
      </c>
      <c r="JE124" s="86">
        <f t="shared" si="145"/>
        <v>2.3818391328776138E-5</v>
      </c>
      <c r="JF124" s="86">
        <f t="shared" si="145"/>
        <v>2.7130695534626519E-5</v>
      </c>
      <c r="JG124" s="86">
        <f t="shared" si="145"/>
        <v>2.0875782691814968E-5</v>
      </c>
      <c r="JH124" s="86">
        <f t="shared" si="145"/>
        <v>3.3289982223398305E-5</v>
      </c>
      <c r="JI124" s="86">
        <f t="shared" si="145"/>
        <v>6.8234717331062616E-5</v>
      </c>
      <c r="JJ124" s="86">
        <f t="shared" si="145"/>
        <v>6.0346876262434015E-6</v>
      </c>
      <c r="JK124" s="86">
        <f t="shared" si="145"/>
        <v>4.6977040182081117E-6</v>
      </c>
      <c r="JL124" s="86">
        <f t="shared" si="145"/>
        <v>2.0315350451654695E-4</v>
      </c>
      <c r="JM124" s="86">
        <f t="shared" si="145"/>
        <v>2.4155682607063618E-3</v>
      </c>
    </row>
    <row r="125" spans="2:273" x14ac:dyDescent="0.25">
      <c r="B125" s="2">
        <v>98</v>
      </c>
      <c r="C125" s="37">
        <v>109.18600000000001</v>
      </c>
      <c r="D125" s="37">
        <v>106.593</v>
      </c>
      <c r="E125" s="37">
        <v>107.864</v>
      </c>
      <c r="F125" s="37">
        <v>107.61</v>
      </c>
      <c r="G125" s="37">
        <v>107.64400000000001</v>
      </c>
      <c r="H125" s="37">
        <v>108.30500000000001</v>
      </c>
      <c r="I125" s="37">
        <v>109.96599999999999</v>
      </c>
      <c r="J125" s="37">
        <v>109.136</v>
      </c>
      <c r="K125" s="37">
        <v>109.508</v>
      </c>
      <c r="L125" s="37">
        <v>110.254</v>
      </c>
      <c r="M125" s="37">
        <v>112.42400000000001</v>
      </c>
      <c r="N125" s="37">
        <v>114.441</v>
      </c>
      <c r="O125" s="37">
        <v>113.831</v>
      </c>
      <c r="P125" s="37">
        <v>114.203</v>
      </c>
      <c r="Q125" s="37">
        <v>119.69499999999999</v>
      </c>
      <c r="S125" s="4">
        <f t="shared" si="146"/>
        <v>107.74518187809359</v>
      </c>
      <c r="T125" s="4">
        <f t="shared" si="146"/>
        <v>106.59702104458486</v>
      </c>
      <c r="U125" s="4">
        <f t="shared" si="146"/>
        <v>106.21189915644857</v>
      </c>
      <c r="V125" s="4">
        <f t="shared" si="146"/>
        <v>106.87957712648162</v>
      </c>
      <c r="W125" s="4">
        <f t="shared" si="146"/>
        <v>106.46045056685092</v>
      </c>
      <c r="X125" s="4">
        <f t="shared" si="146"/>
        <v>107.06125276422034</v>
      </c>
      <c r="Y125" s="4">
        <f t="shared" si="146"/>
        <v>108.11595802919555</v>
      </c>
      <c r="Z125" s="4">
        <f t="shared" si="146"/>
        <v>107.9869848231511</v>
      </c>
      <c r="AA125" s="4">
        <f t="shared" si="146"/>
        <v>107.37464203189877</v>
      </c>
      <c r="AB125" s="4">
        <f t="shared" si="146"/>
        <v>109.26605943030867</v>
      </c>
      <c r="AC125" s="4">
        <f t="shared" si="146"/>
        <v>111.20554611806047</v>
      </c>
      <c r="AD125" s="4">
        <f t="shared" si="146"/>
        <v>112.72920440670165</v>
      </c>
      <c r="AE125" s="4">
        <f t="shared" si="146"/>
        <v>114.8328860783037</v>
      </c>
      <c r="AF125" s="4">
        <f t="shared" si="146"/>
        <v>114.80596262007371</v>
      </c>
      <c r="AG125" s="4">
        <f t="shared" si="146"/>
        <v>118.65762171859507</v>
      </c>
      <c r="AI125" s="4">
        <f t="shared" si="147"/>
        <v>1.4408181219064176</v>
      </c>
      <c r="AJ125" s="4">
        <f t="shared" si="147"/>
        <v>-4.0210445848600784E-3</v>
      </c>
      <c r="AK125" s="4">
        <f t="shared" si="147"/>
        <v>1.6521008435514375</v>
      </c>
      <c r="AL125" s="4">
        <f t="shared" si="147"/>
        <v>0.73042287351837842</v>
      </c>
      <c r="AM125" s="4">
        <f t="shared" si="147"/>
        <v>1.1835494331490821</v>
      </c>
      <c r="AN125" s="4">
        <f t="shared" si="147"/>
        <v>1.2437472357796651</v>
      </c>
      <c r="AO125" s="4">
        <f t="shared" si="147"/>
        <v>1.8500419708044404</v>
      </c>
      <c r="AP125" s="4">
        <f t="shared" si="147"/>
        <v>1.1490151768488914</v>
      </c>
      <c r="AQ125" s="4">
        <f t="shared" si="147"/>
        <v>2.1333579681012225</v>
      </c>
      <c r="AR125" s="4">
        <f t="shared" si="147"/>
        <v>0.98794056969133237</v>
      </c>
      <c r="AS125" s="4">
        <f t="shared" si="147"/>
        <v>1.2184538819395385</v>
      </c>
      <c r="AT125" s="4">
        <f t="shared" si="147"/>
        <v>1.7117955932983477</v>
      </c>
      <c r="AU125" s="4">
        <f t="shared" si="147"/>
        <v>-1.0018860783036985</v>
      </c>
      <c r="AV125" s="4">
        <f t="shared" si="147"/>
        <v>-0.60296262007371126</v>
      </c>
      <c r="AW125" s="4">
        <f t="shared" si="147"/>
        <v>1.0373782814049264</v>
      </c>
      <c r="AY125" s="2">
        <f t="shared" si="139"/>
        <v>107.74518187809359</v>
      </c>
      <c r="AZ125" s="2">
        <f t="shared" si="139"/>
        <v>106.58318813965418</v>
      </c>
      <c r="BA125" s="2">
        <f t="shared" si="139"/>
        <v>106.20137616896341</v>
      </c>
      <c r="BB125" s="2">
        <f t="shared" si="139"/>
        <v>106.86881849199663</v>
      </c>
      <c r="BC125" s="2">
        <f t="shared" si="139"/>
        <v>106.44458288019129</v>
      </c>
      <c r="BD125" s="2">
        <f t="shared" si="139"/>
        <v>107.05834329767849</v>
      </c>
      <c r="BE125" s="2">
        <f t="shared" si="139"/>
        <v>108.10621165385183</v>
      </c>
      <c r="BF125" s="2">
        <f t="shared" si="139"/>
        <v>107.97570267047193</v>
      </c>
      <c r="BG125" s="2">
        <f t="shared" si="139"/>
        <v>107.36310734559279</v>
      </c>
      <c r="BH125" s="2">
        <f t="shared" si="139"/>
        <v>109.24680238927749</v>
      </c>
      <c r="BI125" s="2">
        <f t="shared" si="139"/>
        <v>111.1707030555081</v>
      </c>
      <c r="BJ125" s="2">
        <f t="shared" si="139"/>
        <v>112.72481146647515</v>
      </c>
      <c r="BK125" s="2">
        <f t="shared" si="139"/>
        <v>114.82876633593555</v>
      </c>
      <c r="BL125" s="2">
        <f t="shared" si="139"/>
        <v>114.67153356469807</v>
      </c>
      <c r="BM125" s="2">
        <f t="shared" si="139"/>
        <v>117.18000363192661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109.18600000000001</v>
      </c>
      <c r="CF125" s="2">
        <f t="shared" si="140"/>
        <v>106.593</v>
      </c>
      <c r="CG125" s="2">
        <f t="shared" si="140"/>
        <v>107.864</v>
      </c>
      <c r="CH125" s="2">
        <f t="shared" si="140"/>
        <v>107.61</v>
      </c>
      <c r="CI125" s="2">
        <f t="shared" si="140"/>
        <v>107.64400000000001</v>
      </c>
      <c r="CJ125" s="2">
        <f t="shared" si="140"/>
        <v>108.30500000000001</v>
      </c>
      <c r="CK125" s="2">
        <f t="shared" si="140"/>
        <v>109.96599999999999</v>
      </c>
      <c r="CL125" s="2">
        <f t="shared" si="140"/>
        <v>109.136</v>
      </c>
      <c r="CM125" s="2">
        <f t="shared" si="140"/>
        <v>109.508</v>
      </c>
      <c r="CN125" s="2">
        <f t="shared" si="140"/>
        <v>110.254</v>
      </c>
      <c r="CO125" s="2">
        <f t="shared" si="140"/>
        <v>112.42400000000001</v>
      </c>
      <c r="CP125" s="2">
        <f t="shared" si="140"/>
        <v>114.441</v>
      </c>
      <c r="CQ125" s="2">
        <f t="shared" si="140"/>
        <v>113.831</v>
      </c>
      <c r="CR125" s="2">
        <f t="shared" si="140"/>
        <v>114.203</v>
      </c>
      <c r="CS125" s="2">
        <f t="shared" si="140"/>
        <v>119.69499999999999</v>
      </c>
      <c r="CU125" s="2">
        <f t="shared" si="110"/>
        <v>109.18600000000001</v>
      </c>
      <c r="CV125" s="2">
        <f t="shared" si="111"/>
        <v>106.593</v>
      </c>
      <c r="CW125" s="2">
        <f t="shared" si="112"/>
        <v>107.864</v>
      </c>
      <c r="CX125" s="2">
        <f t="shared" si="113"/>
        <v>107.61</v>
      </c>
      <c r="CY125" s="2">
        <f t="shared" si="114"/>
        <v>107.64400000000001</v>
      </c>
      <c r="CZ125" s="2">
        <f t="shared" si="115"/>
        <v>108.30500000000001</v>
      </c>
      <c r="DA125" s="2">
        <f t="shared" si="116"/>
        <v>109.96599999999999</v>
      </c>
      <c r="DB125" s="2">
        <f t="shared" si="117"/>
        <v>109.136</v>
      </c>
      <c r="DC125" s="2">
        <f t="shared" si="118"/>
        <v>109.508</v>
      </c>
      <c r="DD125" s="2">
        <f t="shared" si="119"/>
        <v>110.254</v>
      </c>
      <c r="DE125" s="2">
        <f t="shared" si="120"/>
        <v>112.42400000000001</v>
      </c>
      <c r="DF125" s="2">
        <f t="shared" si="121"/>
        <v>114.441</v>
      </c>
      <c r="DG125" s="2">
        <f t="shared" si="122"/>
        <v>113.831</v>
      </c>
      <c r="DH125" s="2">
        <f t="shared" si="123"/>
        <v>114.203</v>
      </c>
      <c r="DI125" s="2">
        <f t="shared" si="124"/>
        <v>119.69499999999999</v>
      </c>
      <c r="DK125" s="2">
        <f t="shared" si="148"/>
        <v>143.10995783972126</v>
      </c>
      <c r="DL125" s="2">
        <f t="shared" si="148"/>
        <v>124.98914379217275</v>
      </c>
      <c r="DM125" s="2">
        <f t="shared" si="148"/>
        <v>128.60490928705443</v>
      </c>
      <c r="DN125" s="2">
        <f t="shared" si="148"/>
        <v>128.8433138836773</v>
      </c>
      <c r="DO125" s="2">
        <f t="shared" si="148"/>
        <v>135.53491510318952</v>
      </c>
      <c r="DP125" s="2">
        <f t="shared" si="148"/>
        <v>132.62025035561882</v>
      </c>
      <c r="DQ125" s="2">
        <f t="shared" si="148"/>
        <v>130.2764786099865</v>
      </c>
      <c r="DR125" s="2">
        <f t="shared" si="148"/>
        <v>131.66924280555861</v>
      </c>
      <c r="DS125" s="2">
        <f t="shared" si="148"/>
        <v>130.12355098039211</v>
      </c>
      <c r="DT125" s="2">
        <f t="shared" si="148"/>
        <v>131.4455426742532</v>
      </c>
      <c r="DU125" s="2">
        <f t="shared" si="148"/>
        <v>135.65218968105063</v>
      </c>
      <c r="DV125" s="2">
        <f t="shared" si="148"/>
        <v>135.0541017069701</v>
      </c>
      <c r="DW125" s="2">
        <f t="shared" si="148"/>
        <v>141.82740870870873</v>
      </c>
      <c r="DX125" s="2">
        <f t="shared" si="148"/>
        <v>142.14617117117118</v>
      </c>
      <c r="DY125" s="2">
        <f t="shared" si="148"/>
        <v>143.59448142380424</v>
      </c>
      <c r="EA125" s="2">
        <f t="shared" si="152"/>
        <v>107.56253535600086</v>
      </c>
      <c r="EB125" s="2">
        <f t="shared" si="152"/>
        <v>106.48396147637419</v>
      </c>
      <c r="EC125" s="2">
        <f t="shared" si="152"/>
        <v>106.07521090732403</v>
      </c>
      <c r="ED125" s="2">
        <f t="shared" si="152"/>
        <v>106.75649472323927</v>
      </c>
      <c r="EE125" s="2">
        <f t="shared" si="151"/>
        <v>106.3069836075864</v>
      </c>
      <c r="EF125" s="2">
        <f t="shared" si="151"/>
        <v>106.90797539806429</v>
      </c>
      <c r="EG125" s="2">
        <f t="shared" si="151"/>
        <v>107.98590652595303</v>
      </c>
      <c r="EH125" s="2">
        <f t="shared" si="151"/>
        <v>107.84213025985531</v>
      </c>
      <c r="EI125" s="2">
        <f t="shared" si="151"/>
        <v>107.22536194538091</v>
      </c>
      <c r="EJ125" s="2">
        <f t="shared" si="151"/>
        <v>109.12208469558394</v>
      </c>
      <c r="EK125" s="2">
        <f t="shared" si="151"/>
        <v>111.04540149884848</v>
      </c>
      <c r="EL125" s="2">
        <f t="shared" si="151"/>
        <v>112.59097220071946</v>
      </c>
      <c r="EM125" s="2">
        <f t="shared" si="135"/>
        <v>114.66736052295013</v>
      </c>
      <c r="EN125" s="2">
        <f t="shared" si="135"/>
        <v>114.50060177044861</v>
      </c>
      <c r="EO125" s="2">
        <f t="shared" si="135"/>
        <v>117.00925377525328</v>
      </c>
      <c r="EQ125" s="2">
        <f t="shared" si="149"/>
        <v>107.58220946660592</v>
      </c>
      <c r="ER125" s="2">
        <f t="shared" si="149"/>
        <v>106.48790971105083</v>
      </c>
      <c r="ES125" s="2">
        <f t="shared" si="149"/>
        <v>106.05151209555706</v>
      </c>
      <c r="ET125" s="2">
        <f t="shared" si="149"/>
        <v>106.76463780993075</v>
      </c>
      <c r="EU125" s="2">
        <f t="shared" si="149"/>
        <v>106.30975900261589</v>
      </c>
      <c r="EV125" s="2">
        <f t="shared" si="149"/>
        <v>106.92522377463717</v>
      </c>
      <c r="EW125" s="2">
        <f t="shared" si="149"/>
        <v>108.01556133276739</v>
      </c>
      <c r="EX125" s="2">
        <f t="shared" si="149"/>
        <v>107.84789529004789</v>
      </c>
      <c r="EY125" s="2">
        <f t="shared" si="149"/>
        <v>107.22388945893947</v>
      </c>
      <c r="EZ125" s="2">
        <f t="shared" si="149"/>
        <v>109.11471937881814</v>
      </c>
      <c r="FA125" s="2">
        <f t="shared" si="149"/>
        <v>111.03128008785113</v>
      </c>
      <c r="FB125" s="2">
        <f t="shared" si="149"/>
        <v>112.59372415626483</v>
      </c>
      <c r="FC125" s="2">
        <f t="shared" si="149"/>
        <v>114.65087419098498</v>
      </c>
      <c r="FD125" s="2">
        <f t="shared" si="149"/>
        <v>114.59427444688144</v>
      </c>
      <c r="FE125" s="2">
        <f t="shared" si="149"/>
        <v>116.6015693521208</v>
      </c>
      <c r="FG125" s="2">
        <f t="shared" si="150"/>
        <v>0.99487558150182109</v>
      </c>
      <c r="FH125" s="2">
        <f t="shared" si="150"/>
        <v>0.99464460350830786</v>
      </c>
      <c r="FI125" s="2">
        <f t="shared" si="150"/>
        <v>0.99437541698354404</v>
      </c>
      <c r="FJ125" s="2">
        <f t="shared" si="150"/>
        <v>0.9949237458943011</v>
      </c>
      <c r="FK125" s="2">
        <f t="shared" si="150"/>
        <v>0.99529468517797737</v>
      </c>
      <c r="FL125" s="2">
        <f t="shared" si="150"/>
        <v>0.99416878707938472</v>
      </c>
      <c r="FM125" s="2">
        <f t="shared" si="150"/>
        <v>0.99463661702829609</v>
      </c>
      <c r="FN125" s="2">
        <f t="shared" si="150"/>
        <v>0.99440059176496265</v>
      </c>
      <c r="FO125" s="2">
        <f t="shared" si="150"/>
        <v>0.9939825479830543</v>
      </c>
      <c r="FP125" s="2">
        <f t="shared" si="150"/>
        <v>0.9944033317016624</v>
      </c>
      <c r="FQ125" s="2">
        <f t="shared" si="150"/>
        <v>0.9948914070243885</v>
      </c>
      <c r="FR125" s="2">
        <f t="shared" si="150"/>
        <v>0.99404490205203111</v>
      </c>
      <c r="FS125" s="2">
        <f t="shared" si="150"/>
        <v>0.99404354964332253</v>
      </c>
      <c r="FT125" s="2">
        <f t="shared" si="150"/>
        <v>0.99387119305179383</v>
      </c>
      <c r="FU125" s="2">
        <f t="shared" si="150"/>
        <v>0.9933700331637304</v>
      </c>
      <c r="FW125" s="2">
        <f t="shared" si="141"/>
        <v>2.4735692724750118E-2</v>
      </c>
      <c r="FX125" s="2">
        <f t="shared" si="141"/>
        <v>3.1425393375374942E-2</v>
      </c>
      <c r="FY125" s="2">
        <f t="shared" si="141"/>
        <v>2.3414559286309155E-2</v>
      </c>
      <c r="FZ125" s="2">
        <f t="shared" si="141"/>
        <v>2.5231502517881345E-2</v>
      </c>
      <c r="GA125" s="2">
        <f t="shared" si="141"/>
        <v>2.6177650673879522E-2</v>
      </c>
      <c r="GB125" s="2">
        <f t="shared" si="141"/>
        <v>2.5170465258562549E-2</v>
      </c>
      <c r="GC125" s="2">
        <f t="shared" si="141"/>
        <v>2.5366988848414901E-2</v>
      </c>
      <c r="GD125" s="2">
        <f t="shared" si="141"/>
        <v>2.6830806758838394E-2</v>
      </c>
      <c r="GE125" s="2">
        <f t="shared" si="141"/>
        <v>2.9442431545164564E-2</v>
      </c>
      <c r="GF125" s="2">
        <f t="shared" si="141"/>
        <v>2.9774128108017071E-2</v>
      </c>
      <c r="GG125" s="2">
        <f t="shared" si="141"/>
        <v>2.8645055398762779E-2</v>
      </c>
      <c r="GH125" s="2">
        <f t="shared" si="141"/>
        <v>2.5120074402379167E-2</v>
      </c>
      <c r="GI125" s="2">
        <f t="shared" si="141"/>
        <v>2.2543869600654676E-2</v>
      </c>
      <c r="GJ125" s="2">
        <f t="shared" si="141"/>
        <v>1.5985840014625573E-2</v>
      </c>
      <c r="GK125" s="2">
        <f t="shared" si="141"/>
        <v>1.3513690145244853E-2</v>
      </c>
      <c r="GM125" s="86">
        <f t="shared" si="142"/>
        <v>2.6665056835368773E-57</v>
      </c>
      <c r="GN125" s="86">
        <f t="shared" si="142"/>
        <v>2.9394496323352731E-64</v>
      </c>
      <c r="GO125" s="86">
        <f t="shared" si="142"/>
        <v>2.9902140374314062E-75</v>
      </c>
      <c r="GP125" s="86">
        <f t="shared" si="142"/>
        <v>9.7165287643372167E-104</v>
      </c>
      <c r="GQ125" s="86">
        <f t="shared" si="142"/>
        <v>7.5777028067288179E-121</v>
      </c>
      <c r="GR125" s="86">
        <f t="shared" si="142"/>
        <v>1.4010585544529035E-104</v>
      </c>
      <c r="GS125" s="86">
        <f t="shared" si="142"/>
        <v>1.3260187470382026E-112</v>
      </c>
      <c r="GT125" s="86">
        <f t="shared" si="142"/>
        <v>2.6579232229850869E-121</v>
      </c>
      <c r="GU125" s="86">
        <f t="shared" si="142"/>
        <v>1.6634205134123078E-125</v>
      </c>
      <c r="GV125" s="86">
        <f t="shared" si="142"/>
        <v>3.4705522856078804E-88</v>
      </c>
      <c r="GW125" s="86">
        <f t="shared" si="142"/>
        <v>2.2582635864521448E-91</v>
      </c>
      <c r="GX125" s="86">
        <f t="shared" si="142"/>
        <v>5.7529656066540889E-79</v>
      </c>
      <c r="GY125" s="86">
        <f t="shared" si="142"/>
        <v>9.5776138101344487E-44</v>
      </c>
      <c r="GZ125" s="86">
        <f t="shared" si="142"/>
        <v>1.6330588895454748E-67</v>
      </c>
      <c r="HA125" s="86">
        <f t="shared" si="142"/>
        <v>4.158136030318419E-108</v>
      </c>
      <c r="HC125" s="86">
        <f t="shared" si="153"/>
        <v>1.7750859124816517E-18</v>
      </c>
      <c r="HD125" s="86">
        <f t="shared" si="153"/>
        <v>5.639271168044284E-18</v>
      </c>
      <c r="HE125" s="86">
        <f t="shared" si="153"/>
        <v>5.7159517325516361E-22</v>
      </c>
      <c r="HF125" s="86">
        <f t="shared" si="153"/>
        <v>2.9509446747592594E-26</v>
      </c>
      <c r="HG125" s="86">
        <f t="shared" si="153"/>
        <v>1.7953284356890841E-33</v>
      </c>
      <c r="HH125" s="86">
        <f t="shared" si="153"/>
        <v>4.2541523373121719E-25</v>
      </c>
      <c r="HI125" s="86">
        <f t="shared" si="138"/>
        <v>1.025497580195573E-29</v>
      </c>
      <c r="HJ125" s="86">
        <f t="shared" si="138"/>
        <v>2.0347938027336407E-36</v>
      </c>
      <c r="HK125" s="86">
        <f t="shared" si="138"/>
        <v>1.0716036153777362E-41</v>
      </c>
      <c r="HL125" s="86">
        <f t="shared" si="138"/>
        <v>4.7949446907106467E-22</v>
      </c>
      <c r="HM125" s="86">
        <f t="shared" si="138"/>
        <v>1.5407672564788391E-27</v>
      </c>
      <c r="HN125" s="86">
        <f t="shared" si="138"/>
        <v>1.4001603687781152E-20</v>
      </c>
      <c r="HO125" s="86">
        <f t="shared" si="138"/>
        <v>1.5022569092083879E-13</v>
      </c>
      <c r="HP125" s="86">
        <f t="shared" si="138"/>
        <v>5.9988556891560742E-20</v>
      </c>
      <c r="HQ125" s="86">
        <f t="shared" si="138"/>
        <v>8.803305254702857E-36</v>
      </c>
      <c r="HS125" s="86">
        <f t="shared" si="143"/>
        <v>1.3800011877609149E-4</v>
      </c>
      <c r="HT125" s="86">
        <f t="shared" si="143"/>
        <v>4.4195970602209903E-4</v>
      </c>
      <c r="HU125" s="86">
        <f t="shared" si="143"/>
        <v>2.222756650578251E-4</v>
      </c>
      <c r="HV125" s="86">
        <f t="shared" si="143"/>
        <v>1.6390657047331823E-4</v>
      </c>
      <c r="HW125" s="86">
        <f t="shared" si="143"/>
        <v>2.2069500718894188E-4</v>
      </c>
      <c r="HX125" s="86">
        <f t="shared" si="143"/>
        <v>2.8428013328281624E-5</v>
      </c>
      <c r="HY125" s="86">
        <f t="shared" si="143"/>
        <v>7.8685853418418938E-5</v>
      </c>
      <c r="HZ125" s="86">
        <f t="shared" si="143"/>
        <v>9.3761463263290941E-5</v>
      </c>
      <c r="IA125" s="86">
        <f t="shared" si="143"/>
        <v>7.7672342474081657E-5</v>
      </c>
      <c r="IB125" s="86">
        <f t="shared" si="143"/>
        <v>1.1818006707801936E-4</v>
      </c>
      <c r="IC125" s="86">
        <f t="shared" si="143"/>
        <v>2.1719776578876495E-4</v>
      </c>
      <c r="ID125" s="86">
        <f t="shared" si="143"/>
        <v>2.3407521572052523E-5</v>
      </c>
      <c r="IE125" s="86">
        <f t="shared" si="143"/>
        <v>1.7745561199250533E-5</v>
      </c>
      <c r="IF125" s="86">
        <f t="shared" si="143"/>
        <v>4.3120696351555381E-4</v>
      </c>
      <c r="IG125" s="86">
        <f t="shared" si="143"/>
        <v>3.9630099764407555E-3</v>
      </c>
      <c r="II125" s="86">
        <f t="shared" si="144"/>
        <v>3.7932949096842202E-52</v>
      </c>
      <c r="IJ125" s="86">
        <f t="shared" si="144"/>
        <v>4.1543540081961862E-51</v>
      </c>
      <c r="IK125" s="86">
        <f t="shared" si="144"/>
        <v>3.5037768239191918E-63</v>
      </c>
      <c r="IL125" s="86">
        <f t="shared" si="144"/>
        <v>9.427952664627482E-61</v>
      </c>
      <c r="IM125" s="86">
        <f t="shared" si="144"/>
        <v>7.4977686022439484E-56</v>
      </c>
      <c r="IN125" s="86">
        <f t="shared" si="144"/>
        <v>1.3529260224125195E-68</v>
      </c>
      <c r="IO125" s="86">
        <f t="shared" si="144"/>
        <v>1.5359159834809663E-59</v>
      </c>
      <c r="IP125" s="86">
        <f t="shared" si="144"/>
        <v>5.3677582665197838E-63</v>
      </c>
      <c r="IQ125" s="86">
        <f t="shared" si="144"/>
        <v>2.1279592149127742E-65</v>
      </c>
      <c r="IR125" s="86">
        <f t="shared" si="144"/>
        <v>2.4985055381525545E-63</v>
      </c>
      <c r="IS125" s="86">
        <f t="shared" si="144"/>
        <v>2.2674574520879417E-58</v>
      </c>
      <c r="IT125" s="86">
        <f t="shared" si="144"/>
        <v>1.0254009541704228E-67</v>
      </c>
      <c r="IU125" s="86">
        <f t="shared" si="144"/>
        <v>1.7652348564828311E-67</v>
      </c>
      <c r="IV125" s="86">
        <f t="shared" si="144"/>
        <v>2.2396069064431294E-34</v>
      </c>
      <c r="IW125" s="86">
        <f t="shared" si="144"/>
        <v>4.8472854662024667E-17</v>
      </c>
      <c r="IY125" s="86">
        <f t="shared" si="145"/>
        <v>1.3800011877609326E-4</v>
      </c>
      <c r="IZ125" s="86">
        <f t="shared" si="145"/>
        <v>4.4195970602210467E-4</v>
      </c>
      <c r="JA125" s="86">
        <f t="shared" si="145"/>
        <v>2.222756650578251E-4</v>
      </c>
      <c r="JB125" s="86">
        <f t="shared" si="145"/>
        <v>1.6390657047331823E-4</v>
      </c>
      <c r="JC125" s="86">
        <f t="shared" si="145"/>
        <v>2.2069500718894188E-4</v>
      </c>
      <c r="JD125" s="86">
        <f t="shared" si="145"/>
        <v>2.8428013328281624E-5</v>
      </c>
      <c r="JE125" s="86">
        <f t="shared" si="145"/>
        <v>7.8685853418418938E-5</v>
      </c>
      <c r="JF125" s="86">
        <f t="shared" si="145"/>
        <v>9.3761463263290941E-5</v>
      </c>
      <c r="JG125" s="86">
        <f t="shared" si="145"/>
        <v>7.7672342474081657E-5</v>
      </c>
      <c r="JH125" s="86">
        <f t="shared" si="145"/>
        <v>1.1818006707801936E-4</v>
      </c>
      <c r="JI125" s="86">
        <f t="shared" si="145"/>
        <v>2.1719776578876495E-4</v>
      </c>
      <c r="JJ125" s="86">
        <f t="shared" si="145"/>
        <v>2.3407521572052537E-5</v>
      </c>
      <c r="JK125" s="86">
        <f t="shared" si="145"/>
        <v>1.7745561349476224E-5</v>
      </c>
      <c r="JL125" s="86">
        <f t="shared" si="145"/>
        <v>4.3120696351555386E-4</v>
      </c>
      <c r="JM125" s="86">
        <f t="shared" si="145"/>
        <v>3.9630099764408041E-3</v>
      </c>
    </row>
    <row r="126" spans="2:273" x14ac:dyDescent="0.25">
      <c r="B126" s="2">
        <v>99</v>
      </c>
      <c r="C126" s="37">
        <v>109.91500000000001</v>
      </c>
      <c r="D126" s="37">
        <v>109.017</v>
      </c>
      <c r="E126" s="37">
        <v>106.373</v>
      </c>
      <c r="F126" s="37">
        <v>107.22</v>
      </c>
      <c r="G126" s="37">
        <v>107.661</v>
      </c>
      <c r="H126" s="37">
        <v>108.35599999999999</v>
      </c>
      <c r="I126" s="37">
        <v>110.508</v>
      </c>
      <c r="J126" s="37">
        <v>109.30500000000001</v>
      </c>
      <c r="K126" s="37">
        <v>108.373</v>
      </c>
      <c r="L126" s="37">
        <v>110.39</v>
      </c>
      <c r="M126" s="37">
        <v>111.15300000000001</v>
      </c>
      <c r="N126" s="37">
        <v>113.932</v>
      </c>
      <c r="O126" s="37">
        <v>117.22</v>
      </c>
      <c r="P126" s="37">
        <v>116.593</v>
      </c>
      <c r="Q126" s="37">
        <v>120.492</v>
      </c>
      <c r="S126" s="4">
        <f t="shared" si="146"/>
        <v>107.64248099765948</v>
      </c>
      <c r="T126" s="4">
        <f t="shared" si="146"/>
        <v>106.54423329692565</v>
      </c>
      <c r="U126" s="4">
        <f t="shared" si="146"/>
        <v>106.13163192480516</v>
      </c>
      <c r="V126" s="4">
        <f t="shared" si="146"/>
        <v>106.82760517803365</v>
      </c>
      <c r="W126" s="4">
        <f t="shared" si="146"/>
        <v>106.37959784255939</v>
      </c>
      <c r="X126" s="4">
        <f t="shared" si="146"/>
        <v>107.01278370218868</v>
      </c>
      <c r="Y126" s="4">
        <f t="shared" si="146"/>
        <v>108.10160179082729</v>
      </c>
      <c r="Z126" s="4">
        <f t="shared" si="146"/>
        <v>107.96990553992258</v>
      </c>
      <c r="AA126" s="4">
        <f t="shared" si="146"/>
        <v>107.32965896883441</v>
      </c>
      <c r="AB126" s="4">
        <f t="shared" si="146"/>
        <v>109.21507933472353</v>
      </c>
      <c r="AC126" s="4">
        <f t="shared" si="146"/>
        <v>111.15100568645829</v>
      </c>
      <c r="AD126" s="4">
        <f t="shared" si="146"/>
        <v>112.6362112839262</v>
      </c>
      <c r="AE126" s="4">
        <f t="shared" si="146"/>
        <v>114.72671407831591</v>
      </c>
      <c r="AF126" s="4">
        <f t="shared" si="146"/>
        <v>114.84646128682442</v>
      </c>
      <c r="AG126" s="4">
        <f t="shared" si="146"/>
        <v>119.38140184612399</v>
      </c>
      <c r="AI126" s="4">
        <f t="shared" si="147"/>
        <v>2.2725190023405304</v>
      </c>
      <c r="AJ126" s="4">
        <f t="shared" si="147"/>
        <v>2.4727667030743419</v>
      </c>
      <c r="AK126" s="4">
        <f t="shared" si="147"/>
        <v>0.24136807519484194</v>
      </c>
      <c r="AL126" s="4">
        <f t="shared" si="147"/>
        <v>0.39239482196634867</v>
      </c>
      <c r="AM126" s="4">
        <f t="shared" si="147"/>
        <v>1.2814021574406098</v>
      </c>
      <c r="AN126" s="4">
        <f t="shared" si="147"/>
        <v>1.3432162978113098</v>
      </c>
      <c r="AO126" s="4">
        <f t="shared" si="147"/>
        <v>2.406398209172707</v>
      </c>
      <c r="AP126" s="4">
        <f t="shared" si="147"/>
        <v>1.3350944600774284</v>
      </c>
      <c r="AQ126" s="4">
        <f t="shared" si="147"/>
        <v>1.0433410311655962</v>
      </c>
      <c r="AR126" s="4">
        <f t="shared" si="147"/>
        <v>1.1749206652764741</v>
      </c>
      <c r="AS126" s="4">
        <f t="shared" si="147"/>
        <v>1.994313541715087E-3</v>
      </c>
      <c r="AT126" s="4">
        <f t="shared" si="147"/>
        <v>1.2957887160738011</v>
      </c>
      <c r="AU126" s="4">
        <f t="shared" si="147"/>
        <v>2.493285921684091</v>
      </c>
      <c r="AV126" s="4">
        <f t="shared" si="147"/>
        <v>1.7465387131755818</v>
      </c>
      <c r="AW126" s="4">
        <f t="shared" si="147"/>
        <v>1.1105981538760119</v>
      </c>
      <c r="AY126" s="2">
        <f t="shared" si="139"/>
        <v>107.64248099765948</v>
      </c>
      <c r="AZ126" s="2">
        <f t="shared" si="139"/>
        <v>106.50949894487339</v>
      </c>
      <c r="BA126" s="2">
        <f t="shared" si="139"/>
        <v>106.10322115271694</v>
      </c>
      <c r="BB126" s="2">
        <f t="shared" si="139"/>
        <v>106.79791008048882</v>
      </c>
      <c r="BC126" s="2">
        <f t="shared" si="139"/>
        <v>106.3380242676013</v>
      </c>
      <c r="BD126" s="2">
        <f t="shared" si="139"/>
        <v>107.00310828654945</v>
      </c>
      <c r="BE126" s="2">
        <f t="shared" si="139"/>
        <v>108.07356818145931</v>
      </c>
      <c r="BF126" s="2">
        <f t="shared" si="139"/>
        <v>107.93631507622133</v>
      </c>
      <c r="BG126" s="2">
        <f t="shared" si="139"/>
        <v>107.29307163856873</v>
      </c>
      <c r="BH126" s="2">
        <f t="shared" si="139"/>
        <v>109.1566919221588</v>
      </c>
      <c r="BI126" s="2">
        <f t="shared" si="139"/>
        <v>111.05529238914337</v>
      </c>
      <c r="BJ126" s="2">
        <f t="shared" si="139"/>
        <v>112.62153387677395</v>
      </c>
      <c r="BK126" s="2">
        <f t="shared" si="139"/>
        <v>114.71320203205947</v>
      </c>
      <c r="BL126" s="2">
        <f t="shared" si="139"/>
        <v>114.58455735967325</v>
      </c>
      <c r="BM126" s="2">
        <f t="shared" si="139"/>
        <v>117.11424410746213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109.91500000000001</v>
      </c>
      <c r="CF126" s="2">
        <f t="shared" si="140"/>
        <v>109.017</v>
      </c>
      <c r="CG126" s="2">
        <f t="shared" si="140"/>
        <v>106.373</v>
      </c>
      <c r="CH126" s="2">
        <f t="shared" si="140"/>
        <v>107.22</v>
      </c>
      <c r="CI126" s="2">
        <f t="shared" si="140"/>
        <v>107.661</v>
      </c>
      <c r="CJ126" s="2">
        <f t="shared" si="140"/>
        <v>108.35599999999999</v>
      </c>
      <c r="CK126" s="2">
        <f t="shared" si="140"/>
        <v>110.508</v>
      </c>
      <c r="CL126" s="2">
        <f t="shared" si="140"/>
        <v>109.30500000000001</v>
      </c>
      <c r="CM126" s="2">
        <f t="shared" si="140"/>
        <v>108.373</v>
      </c>
      <c r="CN126" s="2">
        <f t="shared" si="140"/>
        <v>110.39</v>
      </c>
      <c r="CO126" s="2">
        <f t="shared" si="140"/>
        <v>111.15300000000001</v>
      </c>
      <c r="CP126" s="2">
        <f t="shared" si="140"/>
        <v>113.932</v>
      </c>
      <c r="CQ126" s="2">
        <f t="shared" si="140"/>
        <v>117.22</v>
      </c>
      <c r="CR126" s="2">
        <f t="shared" si="140"/>
        <v>116.593</v>
      </c>
      <c r="CS126" s="2">
        <f t="shared" si="140"/>
        <v>120.492</v>
      </c>
      <c r="CU126" s="2">
        <f t="shared" si="110"/>
        <v>109.91500000000001</v>
      </c>
      <c r="CV126" s="2">
        <f t="shared" si="111"/>
        <v>109.017</v>
      </c>
      <c r="CW126" s="2">
        <f t="shared" si="112"/>
        <v>106.373</v>
      </c>
      <c r="CX126" s="2">
        <f t="shared" si="113"/>
        <v>107.22</v>
      </c>
      <c r="CY126" s="2">
        <f t="shared" si="114"/>
        <v>107.661</v>
      </c>
      <c r="CZ126" s="2">
        <f t="shared" si="115"/>
        <v>108.35599999999999</v>
      </c>
      <c r="DA126" s="2">
        <f t="shared" si="116"/>
        <v>110.508</v>
      </c>
      <c r="DB126" s="2">
        <f t="shared" si="117"/>
        <v>109.30500000000001</v>
      </c>
      <c r="DC126" s="2">
        <f t="shared" si="118"/>
        <v>108.373</v>
      </c>
      <c r="DD126" s="2">
        <f t="shared" si="119"/>
        <v>110.39</v>
      </c>
      <c r="DE126" s="2">
        <f t="shared" si="120"/>
        <v>111.15300000000001</v>
      </c>
      <c r="DF126" s="2">
        <f t="shared" si="121"/>
        <v>113.932</v>
      </c>
      <c r="DG126" s="2">
        <f t="shared" si="122"/>
        <v>117.22</v>
      </c>
      <c r="DH126" s="2">
        <f t="shared" si="123"/>
        <v>116.593</v>
      </c>
      <c r="DI126" s="2">
        <f t="shared" si="124"/>
        <v>120.492</v>
      </c>
      <c r="DK126" s="2">
        <f t="shared" si="148"/>
        <v>143.46960958188154</v>
      </c>
      <c r="DL126" s="2">
        <f t="shared" si="148"/>
        <v>125.12637476383267</v>
      </c>
      <c r="DM126" s="2">
        <f t="shared" si="148"/>
        <v>128.78741529080676</v>
      </c>
      <c r="DN126" s="2">
        <f t="shared" si="148"/>
        <v>129.02982148217637</v>
      </c>
      <c r="DO126" s="2">
        <f t="shared" si="148"/>
        <v>135.78906848030022</v>
      </c>
      <c r="DP126" s="2">
        <f t="shared" si="148"/>
        <v>132.88977477477482</v>
      </c>
      <c r="DQ126" s="2">
        <f t="shared" si="148"/>
        <v>130.48509055330632</v>
      </c>
      <c r="DR126" s="2">
        <f t="shared" si="148"/>
        <v>131.90063814421711</v>
      </c>
      <c r="DS126" s="2">
        <f t="shared" si="148"/>
        <v>130.34572212885149</v>
      </c>
      <c r="DT126" s="2">
        <f t="shared" si="148"/>
        <v>131.64248648648649</v>
      </c>
      <c r="DU126" s="2">
        <f t="shared" si="148"/>
        <v>135.87083470919322</v>
      </c>
      <c r="DV126" s="2">
        <f t="shared" si="148"/>
        <v>135.27516216216213</v>
      </c>
      <c r="DW126" s="2">
        <f t="shared" si="148"/>
        <v>142.0949816816817</v>
      </c>
      <c r="DX126" s="2">
        <f t="shared" si="148"/>
        <v>142.44206692406692</v>
      </c>
      <c r="DY126" s="2">
        <f t="shared" si="148"/>
        <v>143.90858331479424</v>
      </c>
      <c r="EA126" s="2">
        <f t="shared" si="152"/>
        <v>107.47397354707216</v>
      </c>
      <c r="EB126" s="2">
        <f t="shared" si="152"/>
        <v>106.41819740622179</v>
      </c>
      <c r="EC126" s="2">
        <f t="shared" si="152"/>
        <v>105.9865956687544</v>
      </c>
      <c r="ED126" s="2">
        <f t="shared" si="152"/>
        <v>106.69446131811327</v>
      </c>
      <c r="EE126" s="2">
        <f t="shared" si="151"/>
        <v>106.21026864547369</v>
      </c>
      <c r="EF126" s="2">
        <f t="shared" si="151"/>
        <v>106.86459456759286</v>
      </c>
      <c r="EG126" s="2">
        <f t="shared" si="151"/>
        <v>107.96325763514967</v>
      </c>
      <c r="EH126" s="2">
        <f t="shared" si="151"/>
        <v>107.813256330282</v>
      </c>
      <c r="EI126" s="2">
        <f t="shared" si="151"/>
        <v>107.1661304702219</v>
      </c>
      <c r="EJ126" s="2">
        <f t="shared" si="151"/>
        <v>109.04134934475465</v>
      </c>
      <c r="EK126" s="2">
        <f t="shared" si="151"/>
        <v>110.9389853513044</v>
      </c>
      <c r="EL126" s="2">
        <f t="shared" si="151"/>
        <v>112.49771290014115</v>
      </c>
      <c r="EM126" s="2">
        <f t="shared" si="135"/>
        <v>114.56387631276159</v>
      </c>
      <c r="EN126" s="2">
        <f t="shared" si="135"/>
        <v>114.42659852780525</v>
      </c>
      <c r="EO126" s="2">
        <f t="shared" si="135"/>
        <v>116.95778341257554</v>
      </c>
      <c r="EQ126" s="2">
        <f t="shared" si="149"/>
        <v>107.48155188670745</v>
      </c>
      <c r="ER126" s="2">
        <f t="shared" si="149"/>
        <v>106.41483125368558</v>
      </c>
      <c r="ES126" s="2">
        <f t="shared" si="149"/>
        <v>105.97123973579411</v>
      </c>
      <c r="ET126" s="2">
        <f t="shared" si="149"/>
        <v>106.69441783785932</v>
      </c>
      <c r="EU126" s="2">
        <f t="shared" si="149"/>
        <v>106.2372185534591</v>
      </c>
      <c r="EV126" s="2">
        <f t="shared" si="149"/>
        <v>106.86595274278311</v>
      </c>
      <c r="EW126" s="2">
        <f t="shared" si="149"/>
        <v>107.96663865662137</v>
      </c>
      <c r="EX126" s="2">
        <f t="shared" si="149"/>
        <v>107.81293507184672</v>
      </c>
      <c r="EY126" s="2">
        <f t="shared" si="149"/>
        <v>107.15571188818006</v>
      </c>
      <c r="EZ126" s="2">
        <f t="shared" si="149"/>
        <v>109.03903053403518</v>
      </c>
      <c r="FA126" s="2">
        <f t="shared" si="149"/>
        <v>110.94201887475758</v>
      </c>
      <c r="FB126" s="2">
        <f t="shared" si="149"/>
        <v>112.49950353822643</v>
      </c>
      <c r="FC126" s="2">
        <f t="shared" si="149"/>
        <v>114.55125807637012</v>
      </c>
      <c r="FD126" s="2">
        <f t="shared" si="149"/>
        <v>114.49978263429455</v>
      </c>
      <c r="FE126" s="2">
        <f t="shared" si="149"/>
        <v>116.51210836008505</v>
      </c>
      <c r="FG126" s="2">
        <f t="shared" si="150"/>
        <v>0.99532436657256129</v>
      </c>
      <c r="FH126" s="2">
        <f t="shared" si="150"/>
        <v>0.99511351775779644</v>
      </c>
      <c r="FI126" s="2">
        <f t="shared" si="150"/>
        <v>0.99486777937414506</v>
      </c>
      <c r="FJ126" s="2">
        <f t="shared" si="150"/>
        <v>0.99536833247325318</v>
      </c>
      <c r="FK126" s="2">
        <f t="shared" si="150"/>
        <v>0.99570692447476394</v>
      </c>
      <c r="FL126" s="2">
        <f t="shared" si="150"/>
        <v>0.9946791405644626</v>
      </c>
      <c r="FM126" s="2">
        <f t="shared" si="150"/>
        <v>0.99510622712701935</v>
      </c>
      <c r="FN126" s="2">
        <f t="shared" si="150"/>
        <v>0.99489076173921742</v>
      </c>
      <c r="FO126" s="2">
        <f t="shared" si="150"/>
        <v>0.99450911127135433</v>
      </c>
      <c r="FP126" s="2">
        <f t="shared" si="150"/>
        <v>0.99489326305470926</v>
      </c>
      <c r="FQ126" s="2">
        <f t="shared" si="150"/>
        <v>0.99533881262489354</v>
      </c>
      <c r="FR126" s="2">
        <f t="shared" si="150"/>
        <v>0.99456603881292716</v>
      </c>
      <c r="FS126" s="2">
        <f t="shared" si="150"/>
        <v>0.99456480410778625</v>
      </c>
      <c r="FT126" s="2">
        <f t="shared" si="150"/>
        <v>0.9944074457421278</v>
      </c>
      <c r="FU126" s="2">
        <f t="shared" si="150"/>
        <v>0.9939498689447358</v>
      </c>
      <c r="FW126" s="2">
        <f t="shared" si="141"/>
        <v>2.7057576051140394E-2</v>
      </c>
      <c r="FX126" s="2">
        <f t="shared" si="141"/>
        <v>3.4353104656535551E-2</v>
      </c>
      <c r="FY126" s="2">
        <f t="shared" si="141"/>
        <v>2.5615688032809156E-2</v>
      </c>
      <c r="FZ126" s="2">
        <f t="shared" si="141"/>
        <v>2.7598609352198749E-2</v>
      </c>
      <c r="GA126" s="2">
        <f t="shared" si="141"/>
        <v>2.8630913741300775E-2</v>
      </c>
      <c r="GB126" s="2">
        <f t="shared" si="141"/>
        <v>2.7532007585721153E-2</v>
      </c>
      <c r="GC126" s="2">
        <f t="shared" si="141"/>
        <v>2.7746444598658403E-2</v>
      </c>
      <c r="GD126" s="2">
        <f t="shared" si="141"/>
        <v>2.9343436533087495E-2</v>
      </c>
      <c r="GE126" s="2">
        <f t="shared" si="141"/>
        <v>3.219154245832935E-2</v>
      </c>
      <c r="GF126" s="2">
        <f t="shared" si="141"/>
        <v>3.2553171530934712E-2</v>
      </c>
      <c r="GG126" s="2">
        <f t="shared" si="141"/>
        <v>3.1322116142915621E-2</v>
      </c>
      <c r="GH126" s="2">
        <f t="shared" si="141"/>
        <v>2.7477022219963634E-2</v>
      </c>
      <c r="GI126" s="2">
        <f t="shared" si="141"/>
        <v>2.4665214832003714E-2</v>
      </c>
      <c r="GJ126" s="2">
        <f t="shared" si="141"/>
        <v>1.7501133287569977E-2</v>
      </c>
      <c r="GK126" s="2">
        <f t="shared" si="141"/>
        <v>1.4798173084148799E-2</v>
      </c>
      <c r="GM126" s="86">
        <f t="shared" si="142"/>
        <v>3.1830690880107501E-60</v>
      </c>
      <c r="GN126" s="86">
        <f t="shared" si="142"/>
        <v>1.5338116067583005E-67</v>
      </c>
      <c r="GO126" s="86">
        <f t="shared" si="142"/>
        <v>3.6904793008583161E-79</v>
      </c>
      <c r="GP126" s="86">
        <f t="shared" si="142"/>
        <v>5.0947995697874516E-109</v>
      </c>
      <c r="GQ126" s="86">
        <f t="shared" si="142"/>
        <v>5.0646267903408131E-127</v>
      </c>
      <c r="GR126" s="86">
        <f t="shared" si="142"/>
        <v>5.8768308728116053E-110</v>
      </c>
      <c r="GS126" s="86">
        <f t="shared" si="142"/>
        <v>2.0171308332280753E-118</v>
      </c>
      <c r="GT126" s="86">
        <f t="shared" si="142"/>
        <v>1.6896264415667063E-127</v>
      </c>
      <c r="GU126" s="86">
        <f t="shared" si="142"/>
        <v>7.1506813436493747E-132</v>
      </c>
      <c r="GV126" s="86">
        <f t="shared" si="142"/>
        <v>1.2091696013752541E-92</v>
      </c>
      <c r="GW126" s="86">
        <f t="shared" si="142"/>
        <v>5.3118157053546418E-96</v>
      </c>
      <c r="GX126" s="86">
        <f t="shared" si="142"/>
        <v>4.9738297600498025E-83</v>
      </c>
      <c r="GY126" s="86">
        <f t="shared" si="142"/>
        <v>5.947199920183639E-46</v>
      </c>
      <c r="GZ126" s="86">
        <f t="shared" si="142"/>
        <v>5.9548856582157376E-71</v>
      </c>
      <c r="HA126" s="86">
        <f t="shared" si="142"/>
        <v>2.1928391134559088E-113</v>
      </c>
      <c r="HC126" s="86">
        <f t="shared" si="153"/>
        <v>2.0990749808199737E-20</v>
      </c>
      <c r="HD126" s="86">
        <f t="shared" si="153"/>
        <v>8.4760468064731305E-20</v>
      </c>
      <c r="HE126" s="86">
        <f t="shared" si="153"/>
        <v>2.8814217003862207E-24</v>
      </c>
      <c r="HF126" s="86">
        <f t="shared" si="153"/>
        <v>6.59422427885326E-29</v>
      </c>
      <c r="HG126" s="86">
        <f t="shared" si="153"/>
        <v>6.4114381419411059E-37</v>
      </c>
      <c r="HH126" s="86">
        <f t="shared" si="153"/>
        <v>1.0702235075437024E-27</v>
      </c>
      <c r="HI126" s="86">
        <f t="shared" si="138"/>
        <v>7.606408756285179E-33</v>
      </c>
      <c r="HJ126" s="86">
        <f t="shared" si="138"/>
        <v>3.8846833037856621E-40</v>
      </c>
      <c r="HK126" s="86">
        <f t="shared" si="138"/>
        <v>6.9768171274606067E-46</v>
      </c>
      <c r="HL126" s="86">
        <f t="shared" si="138"/>
        <v>3.3996378138661063E-24</v>
      </c>
      <c r="HM126" s="86">
        <f t="shared" si="138"/>
        <v>2.6752801105435678E-30</v>
      </c>
      <c r="HN126" s="86">
        <f t="shared" si="138"/>
        <v>1.1105037134237787E-22</v>
      </c>
      <c r="HO126" s="86">
        <f t="shared" si="138"/>
        <v>6.1642175485675708E-15</v>
      </c>
      <c r="HP126" s="86">
        <f t="shared" si="138"/>
        <v>4.2308124979336982E-22</v>
      </c>
      <c r="HQ126" s="86">
        <f t="shared" si="138"/>
        <v>2.4198318516263252E-39</v>
      </c>
      <c r="HS126" s="86">
        <f t="shared" si="143"/>
        <v>3.7854324829710804E-4</v>
      </c>
      <c r="HT126" s="86">
        <f t="shared" si="143"/>
        <v>1.1908845313988684E-3</v>
      </c>
      <c r="HU126" s="86">
        <f t="shared" si="143"/>
        <v>6.4331248436060159E-4</v>
      </c>
      <c r="HV126" s="86">
        <f t="shared" si="143"/>
        <v>4.8441184255496495E-4</v>
      </c>
      <c r="HW126" s="86">
        <f t="shared" si="143"/>
        <v>6.1840951877636507E-4</v>
      </c>
      <c r="HX126" s="86">
        <f t="shared" si="143"/>
        <v>1.0105475212005571E-4</v>
      </c>
      <c r="HY126" s="86">
        <f t="shared" si="143"/>
        <v>2.4156063703150473E-4</v>
      </c>
      <c r="HZ126" s="86">
        <f t="shared" si="143"/>
        <v>2.9905818683080294E-4</v>
      </c>
      <c r="IA126" s="86">
        <f t="shared" si="143"/>
        <v>2.6464083361108051E-4</v>
      </c>
      <c r="IB126" s="86">
        <f t="shared" si="143"/>
        <v>3.8512217463615298E-4</v>
      </c>
      <c r="IC126" s="86">
        <f t="shared" si="143"/>
        <v>6.4027671485351444E-4</v>
      </c>
      <c r="ID126" s="86">
        <f t="shared" si="143"/>
        <v>8.3508760817339062E-5</v>
      </c>
      <c r="IE126" s="86">
        <f t="shared" si="143"/>
        <v>6.1967803584967704E-5</v>
      </c>
      <c r="IF126" s="86">
        <f t="shared" si="143"/>
        <v>8.8305884933636268E-4</v>
      </c>
      <c r="IG126" s="86">
        <f t="shared" si="143"/>
        <v>6.3630764244866503E-3</v>
      </c>
      <c r="II126" s="86">
        <f t="shared" si="144"/>
        <v>1.1803519101811845E-49</v>
      </c>
      <c r="IJ126" s="86">
        <f t="shared" si="144"/>
        <v>1.7111575206245171E-48</v>
      </c>
      <c r="IK126" s="86">
        <f t="shared" si="144"/>
        <v>3.4392124285139911E-60</v>
      </c>
      <c r="IL126" s="86">
        <f t="shared" si="144"/>
        <v>8.086190240818341E-58</v>
      </c>
      <c r="IM126" s="86">
        <f t="shared" si="144"/>
        <v>3.9174708801227985E-53</v>
      </c>
      <c r="IN126" s="86">
        <f t="shared" si="144"/>
        <v>2.8277211182132825E-65</v>
      </c>
      <c r="IO126" s="86">
        <f t="shared" si="144"/>
        <v>1.1584081395334493E-56</v>
      </c>
      <c r="IP126" s="86">
        <f t="shared" si="144"/>
        <v>6.7182810854416719E-60</v>
      </c>
      <c r="IQ126" s="86">
        <f t="shared" si="144"/>
        <v>4.3000797909255107E-62</v>
      </c>
      <c r="IR126" s="86">
        <f t="shared" si="144"/>
        <v>4.0400233551030949E-60</v>
      </c>
      <c r="IS126" s="86">
        <f t="shared" si="144"/>
        <v>1.8775587406072388E-55</v>
      </c>
      <c r="IT126" s="86">
        <f t="shared" si="144"/>
        <v>1.9303042307138112E-64</v>
      </c>
      <c r="IU126" s="86">
        <f t="shared" si="144"/>
        <v>2.6005960383277542E-64</v>
      </c>
      <c r="IV126" s="86">
        <f t="shared" si="144"/>
        <v>6.2377882805353585E-33</v>
      </c>
      <c r="IW126" s="86">
        <f t="shared" si="144"/>
        <v>2.2077237896747949E-16</v>
      </c>
      <c r="IY126" s="86">
        <f t="shared" si="145"/>
        <v>3.7854324829710804E-4</v>
      </c>
      <c r="IZ126" s="86">
        <f t="shared" si="145"/>
        <v>1.1908845313988684E-3</v>
      </c>
      <c r="JA126" s="86">
        <f t="shared" si="145"/>
        <v>6.4331248436060159E-4</v>
      </c>
      <c r="JB126" s="86">
        <f t="shared" si="145"/>
        <v>4.8441184255496495E-4</v>
      </c>
      <c r="JC126" s="86">
        <f t="shared" si="145"/>
        <v>6.1840951877636507E-4</v>
      </c>
      <c r="JD126" s="86">
        <f t="shared" si="145"/>
        <v>1.0105475212005571E-4</v>
      </c>
      <c r="JE126" s="86">
        <f t="shared" si="145"/>
        <v>2.4156063703150473E-4</v>
      </c>
      <c r="JF126" s="86">
        <f t="shared" si="145"/>
        <v>2.9905818683080294E-4</v>
      </c>
      <c r="JG126" s="86">
        <f t="shared" si="145"/>
        <v>2.6464083361108051E-4</v>
      </c>
      <c r="JH126" s="86">
        <f t="shared" si="145"/>
        <v>3.8512217463615298E-4</v>
      </c>
      <c r="JI126" s="86">
        <f t="shared" si="145"/>
        <v>6.4027671485351444E-4</v>
      </c>
      <c r="JJ126" s="86">
        <f t="shared" si="145"/>
        <v>8.3508760817339062E-5</v>
      </c>
      <c r="JK126" s="86">
        <f t="shared" si="145"/>
        <v>6.1967803591131922E-5</v>
      </c>
      <c r="JL126" s="86">
        <f t="shared" si="145"/>
        <v>8.8305884933636268E-4</v>
      </c>
      <c r="JM126" s="86">
        <f t="shared" si="145"/>
        <v>6.3630764244868715E-3</v>
      </c>
    </row>
    <row r="127" spans="2:273" x14ac:dyDescent="0.25">
      <c r="B127" s="2">
        <v>100</v>
      </c>
      <c r="C127" s="37">
        <v>108.76300000000001</v>
      </c>
      <c r="D127" s="37">
        <v>106.57599999999999</v>
      </c>
      <c r="E127" s="37">
        <v>107.508</v>
      </c>
      <c r="F127" s="37">
        <v>107.15300000000001</v>
      </c>
      <c r="G127" s="37">
        <v>107.76300000000001</v>
      </c>
      <c r="H127" s="37">
        <v>108.322</v>
      </c>
      <c r="I127" s="37">
        <v>108.661</v>
      </c>
      <c r="J127" s="37">
        <v>107.864</v>
      </c>
      <c r="K127" s="37">
        <v>106.712</v>
      </c>
      <c r="L127" s="37">
        <v>110.949</v>
      </c>
      <c r="M127" s="37">
        <v>112.64400000000001</v>
      </c>
      <c r="N127" s="37">
        <v>113.102</v>
      </c>
      <c r="O127" s="37">
        <v>114.03400000000001</v>
      </c>
      <c r="P127" s="37">
        <v>116.84699999999999</v>
      </c>
      <c r="Q127" s="37">
        <v>120.23699999999999</v>
      </c>
      <c r="S127" s="4">
        <f t="shared" si="146"/>
        <v>107.54074692162263</v>
      </c>
      <c r="T127" s="4">
        <f t="shared" si="146"/>
        <v>106.51725320361987</v>
      </c>
      <c r="U127" s="4">
        <f t="shared" si="146"/>
        <v>106.07672548232391</v>
      </c>
      <c r="V127" s="4">
        <f t="shared" si="146"/>
        <v>106.80337614242994</v>
      </c>
      <c r="W127" s="4">
        <f t="shared" si="146"/>
        <v>106.33356506522664</v>
      </c>
      <c r="X127" s="4">
        <f t="shared" si="146"/>
        <v>106.97808982768127</v>
      </c>
      <c r="Y127" s="4">
        <f t="shared" si="146"/>
        <v>108.11615602123857</v>
      </c>
      <c r="Z127" s="4">
        <f t="shared" si="146"/>
        <v>107.98959047054448</v>
      </c>
      <c r="AA127" s="4">
        <f t="shared" si="146"/>
        <v>107.32954959508885</v>
      </c>
      <c r="AB127" s="4">
        <f t="shared" si="146"/>
        <v>109.22906433881218</v>
      </c>
      <c r="AC127" s="4">
        <f t="shared" si="146"/>
        <v>111.18306965453419</v>
      </c>
      <c r="AD127" s="4">
        <f t="shared" si="146"/>
        <v>112.56390502055267</v>
      </c>
      <c r="AE127" s="4">
        <f t="shared" si="146"/>
        <v>114.63935746710706</v>
      </c>
      <c r="AF127" s="4">
        <f t="shared" si="146"/>
        <v>114.989703724649</v>
      </c>
      <c r="AG127" s="4">
        <f t="shared" si="146"/>
        <v>120.44775580028231</v>
      </c>
      <c r="AI127" s="4">
        <f t="shared" si="147"/>
        <v>1.2222530783773777</v>
      </c>
      <c r="AJ127" s="4">
        <f t="shared" si="147"/>
        <v>5.8746796380120259E-2</v>
      </c>
      <c r="AK127" s="4">
        <f t="shared" si="147"/>
        <v>1.431274517676087</v>
      </c>
      <c r="AL127" s="4">
        <f t="shared" si="147"/>
        <v>0.34962385757006587</v>
      </c>
      <c r="AM127" s="4">
        <f t="shared" si="147"/>
        <v>1.4294349347733686</v>
      </c>
      <c r="AN127" s="4">
        <f t="shared" si="147"/>
        <v>1.3439101723187292</v>
      </c>
      <c r="AO127" s="4">
        <f t="shared" si="147"/>
        <v>0.54484397876143476</v>
      </c>
      <c r="AP127" s="4">
        <f t="shared" si="147"/>
        <v>-0.12559047054448058</v>
      </c>
      <c r="AQ127" s="4">
        <f t="shared" si="147"/>
        <v>-0.6175495950888461</v>
      </c>
      <c r="AR127" s="4">
        <f t="shared" si="147"/>
        <v>1.7199356611878187</v>
      </c>
      <c r="AS127" s="4">
        <f t="shared" si="147"/>
        <v>1.4609303454658118</v>
      </c>
      <c r="AT127" s="4">
        <f t="shared" si="147"/>
        <v>0.53809497944733664</v>
      </c>
      <c r="AU127" s="4">
        <f t="shared" si="147"/>
        <v>-0.60535746710705496</v>
      </c>
      <c r="AV127" s="4">
        <f t="shared" si="147"/>
        <v>1.8572962753509898</v>
      </c>
      <c r="AW127" s="4">
        <f t="shared" si="147"/>
        <v>-0.210755800282314</v>
      </c>
      <c r="AY127" s="2">
        <f t="shared" ref="AY127:BM143" si="154">IF(OR($B127 &lt; C$230, $B127 &gt; C$233), #N/A, ((1-FG127)*DK127) + (FG127 - FW127)*EA127 + (FW127*EQ127))</f>
        <v>107.54074692162263</v>
      </c>
      <c r="AZ127" s="2">
        <f t="shared" si="154"/>
        <v>106.43634671639983</v>
      </c>
      <c r="BA127" s="2">
        <f t="shared" si="154"/>
        <v>106.00582419730715</v>
      </c>
      <c r="BB127" s="2">
        <f t="shared" si="154"/>
        <v>106.72761577318587</v>
      </c>
      <c r="BC127" s="2">
        <f t="shared" si="154"/>
        <v>106.23238307253463</v>
      </c>
      <c r="BD127" s="2">
        <f t="shared" si="154"/>
        <v>106.94864640845843</v>
      </c>
      <c r="BE127" s="2">
        <f t="shared" si="154"/>
        <v>108.04150888962495</v>
      </c>
      <c r="BF127" s="2">
        <f t="shared" si="154"/>
        <v>107.89768012896383</v>
      </c>
      <c r="BG127" s="2">
        <f t="shared" si="154"/>
        <v>107.22376117491686</v>
      </c>
      <c r="BH127" s="2">
        <f t="shared" si="154"/>
        <v>109.06731473848852</v>
      </c>
      <c r="BI127" s="2">
        <f t="shared" si="154"/>
        <v>110.9406729967645</v>
      </c>
      <c r="BJ127" s="2">
        <f t="shared" si="154"/>
        <v>112.51897217841876</v>
      </c>
      <c r="BK127" s="2">
        <f t="shared" si="154"/>
        <v>114.5985320304806</v>
      </c>
      <c r="BL127" s="2">
        <f t="shared" si="154"/>
        <v>114.49845478361912</v>
      </c>
      <c r="BM127" s="2">
        <f t="shared" si="154"/>
        <v>117.04928249226772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108.76300000000001</v>
      </c>
      <c r="CF127" s="2">
        <f t="shared" si="155"/>
        <v>106.57599999999999</v>
      </c>
      <c r="CG127" s="2">
        <f t="shared" si="155"/>
        <v>107.508</v>
      </c>
      <c r="CH127" s="2">
        <f t="shared" si="155"/>
        <v>107.15300000000001</v>
      </c>
      <c r="CI127" s="2">
        <f t="shared" si="155"/>
        <v>107.76300000000001</v>
      </c>
      <c r="CJ127" s="2">
        <f t="shared" si="155"/>
        <v>108.322</v>
      </c>
      <c r="CK127" s="2">
        <f t="shared" si="155"/>
        <v>108.661</v>
      </c>
      <c r="CL127" s="2">
        <f t="shared" si="155"/>
        <v>107.864</v>
      </c>
      <c r="CM127" s="2">
        <f t="shared" si="155"/>
        <v>106.712</v>
      </c>
      <c r="CN127" s="2">
        <f t="shared" si="155"/>
        <v>110.949</v>
      </c>
      <c r="CO127" s="2">
        <f t="shared" si="155"/>
        <v>112.64400000000001</v>
      </c>
      <c r="CP127" s="2">
        <f t="shared" si="155"/>
        <v>113.102</v>
      </c>
      <c r="CQ127" s="2">
        <f t="shared" si="155"/>
        <v>114.03400000000001</v>
      </c>
      <c r="CR127" s="2">
        <f t="shared" si="155"/>
        <v>116.84699999999999</v>
      </c>
      <c r="CS127" s="2" t="str">
        <f t="shared" si="155"/>
        <v/>
      </c>
      <c r="CU127" s="2">
        <f t="shared" si="110"/>
        <v>108.76300000000001</v>
      </c>
      <c r="CV127" s="2">
        <f t="shared" si="111"/>
        <v>106.57599999999999</v>
      </c>
      <c r="CW127" s="2">
        <f t="shared" si="112"/>
        <v>107.508</v>
      </c>
      <c r="CX127" s="2">
        <f t="shared" si="113"/>
        <v>107.15300000000001</v>
      </c>
      <c r="CY127" s="2">
        <f t="shared" si="114"/>
        <v>107.76300000000001</v>
      </c>
      <c r="CZ127" s="2">
        <f t="shared" si="115"/>
        <v>108.322</v>
      </c>
      <c r="DA127" s="2">
        <f t="shared" si="116"/>
        <v>108.661</v>
      </c>
      <c r="DB127" s="2">
        <f t="shared" si="117"/>
        <v>107.864</v>
      </c>
      <c r="DC127" s="2">
        <f t="shared" si="118"/>
        <v>106.712</v>
      </c>
      <c r="DD127" s="2">
        <f t="shared" si="119"/>
        <v>110.949</v>
      </c>
      <c r="DE127" s="2">
        <f t="shared" si="120"/>
        <v>112.64400000000001</v>
      </c>
      <c r="DF127" s="2">
        <f t="shared" si="121"/>
        <v>113.102</v>
      </c>
      <c r="DG127" s="2">
        <f t="shared" si="122"/>
        <v>114.03400000000001</v>
      </c>
      <c r="DH127" s="2">
        <f t="shared" si="123"/>
        <v>116.84699999999999</v>
      </c>
      <c r="DI127" s="2" t="str">
        <f t="shared" si="124"/>
        <v/>
      </c>
      <c r="DK127" s="2">
        <f t="shared" si="148"/>
        <v>143.82926132404182</v>
      </c>
      <c r="DL127" s="2">
        <f t="shared" si="148"/>
        <v>125.26360573549259</v>
      </c>
      <c r="DM127" s="2">
        <f t="shared" si="148"/>
        <v>128.9699212945591</v>
      </c>
      <c r="DN127" s="2">
        <f t="shared" si="148"/>
        <v>129.21632908067542</v>
      </c>
      <c r="DO127" s="2">
        <f t="shared" si="148"/>
        <v>136.04322185741088</v>
      </c>
      <c r="DP127" s="2">
        <f t="shared" si="148"/>
        <v>133.15929919393082</v>
      </c>
      <c r="DQ127" s="2">
        <f t="shared" si="148"/>
        <v>130.69370249662617</v>
      </c>
      <c r="DR127" s="2">
        <f t="shared" si="148"/>
        <v>132.13203348287561</v>
      </c>
      <c r="DS127" s="2">
        <f t="shared" si="148"/>
        <v>130.56789327731087</v>
      </c>
      <c r="DT127" s="2">
        <f t="shared" si="148"/>
        <v>131.83943029871978</v>
      </c>
      <c r="DU127" s="2">
        <f t="shared" si="148"/>
        <v>136.08947973733581</v>
      </c>
      <c r="DV127" s="2">
        <f t="shared" si="148"/>
        <v>135.49622261735419</v>
      </c>
      <c r="DW127" s="2">
        <f t="shared" si="148"/>
        <v>142.36255465465467</v>
      </c>
      <c r="DX127" s="2">
        <f t="shared" si="148"/>
        <v>142.73796267696267</v>
      </c>
      <c r="DY127" s="2">
        <f t="shared" si="148"/>
        <v>144.22268520578422</v>
      </c>
      <c r="EA127" s="2">
        <f t="shared" si="152"/>
        <v>107.38541173814346</v>
      </c>
      <c r="EB127" s="2">
        <f t="shared" si="152"/>
        <v>106.35243333606938</v>
      </c>
      <c r="EC127" s="2">
        <f t="shared" si="152"/>
        <v>105.89798043018476</v>
      </c>
      <c r="ED127" s="2">
        <f t="shared" si="152"/>
        <v>106.63242791298727</v>
      </c>
      <c r="EE127" s="2">
        <f t="shared" si="151"/>
        <v>106.11355368336096</v>
      </c>
      <c r="EF127" s="2">
        <f t="shared" si="151"/>
        <v>106.82121373712143</v>
      </c>
      <c r="EG127" s="2">
        <f t="shared" si="151"/>
        <v>107.94060874434631</v>
      </c>
      <c r="EH127" s="2">
        <f t="shared" si="151"/>
        <v>107.78438240070871</v>
      </c>
      <c r="EI127" s="2">
        <f t="shared" si="151"/>
        <v>107.10689899506291</v>
      </c>
      <c r="EJ127" s="2">
        <f t="shared" si="151"/>
        <v>108.96061399392535</v>
      </c>
      <c r="EK127" s="2">
        <f t="shared" si="151"/>
        <v>110.83256920376031</v>
      </c>
      <c r="EL127" s="2">
        <f t="shared" si="151"/>
        <v>112.40445359956286</v>
      </c>
      <c r="EM127" s="2">
        <f t="shared" si="135"/>
        <v>114.46039210257304</v>
      </c>
      <c r="EN127" s="2">
        <f t="shared" si="135"/>
        <v>114.3525952851619</v>
      </c>
      <c r="EO127" s="2">
        <f t="shared" si="135"/>
        <v>116.90631304989779</v>
      </c>
      <c r="EQ127" s="2">
        <f t="shared" si="149"/>
        <v>107.38089430680901</v>
      </c>
      <c r="ER127" s="2">
        <f t="shared" si="149"/>
        <v>106.34175279632032</v>
      </c>
      <c r="ES127" s="2">
        <f t="shared" si="149"/>
        <v>105.89096737603117</v>
      </c>
      <c r="ET127" s="2">
        <f t="shared" si="149"/>
        <v>106.62419786578789</v>
      </c>
      <c r="EU127" s="2">
        <f t="shared" si="149"/>
        <v>106.16467810430231</v>
      </c>
      <c r="EV127" s="2">
        <f t="shared" si="149"/>
        <v>106.80668171092904</v>
      </c>
      <c r="EW127" s="2">
        <f t="shared" si="149"/>
        <v>107.91771598047536</v>
      </c>
      <c r="EX127" s="2">
        <f t="shared" si="149"/>
        <v>107.77797485364555</v>
      </c>
      <c r="EY127" s="2">
        <f t="shared" si="149"/>
        <v>107.08753431742066</v>
      </c>
      <c r="EZ127" s="2">
        <f t="shared" si="149"/>
        <v>108.96334168925222</v>
      </c>
      <c r="FA127" s="2">
        <f t="shared" si="149"/>
        <v>110.85275766166401</v>
      </c>
      <c r="FB127" s="2">
        <f t="shared" si="149"/>
        <v>112.40528292018804</v>
      </c>
      <c r="FC127" s="2">
        <f t="shared" si="149"/>
        <v>114.45164196175524</v>
      </c>
      <c r="FD127" s="2">
        <f t="shared" si="149"/>
        <v>114.40529082170765</v>
      </c>
      <c r="FE127" s="2">
        <f t="shared" si="149"/>
        <v>116.42264736804931</v>
      </c>
      <c r="FG127" s="2">
        <f t="shared" si="150"/>
        <v>0.99573401658615546</v>
      </c>
      <c r="FH127" s="2">
        <f t="shared" si="150"/>
        <v>0.99554155828846724</v>
      </c>
      <c r="FI127" s="2">
        <f t="shared" si="150"/>
        <v>0.99531724452154169</v>
      </c>
      <c r="FJ127" s="2">
        <f t="shared" si="150"/>
        <v>0.99577414682173948</v>
      </c>
      <c r="FK127" s="2">
        <f t="shared" si="150"/>
        <v>0.99608318903453097</v>
      </c>
      <c r="FL127" s="2">
        <f t="shared" si="150"/>
        <v>0.99514504553744576</v>
      </c>
      <c r="FM127" s="2">
        <f t="shared" si="150"/>
        <v>0.99553490342852236</v>
      </c>
      <c r="FN127" s="2">
        <f t="shared" si="150"/>
        <v>0.99533822358836388</v>
      </c>
      <c r="FO127" s="2">
        <f t="shared" si="150"/>
        <v>0.99498982935449343</v>
      </c>
      <c r="FP127" s="2">
        <f t="shared" si="150"/>
        <v>0.9953405068671719</v>
      </c>
      <c r="FQ127" s="2">
        <f t="shared" si="150"/>
        <v>0.99574720237288195</v>
      </c>
      <c r="FR127" s="2">
        <f t="shared" si="150"/>
        <v>0.99504179783311597</v>
      </c>
      <c r="FS127" s="2">
        <f t="shared" si="150"/>
        <v>0.99504067069093893</v>
      </c>
      <c r="FT127" s="2">
        <f t="shared" si="150"/>
        <v>0.99489701880094317</v>
      </c>
      <c r="FU127" s="2">
        <f t="shared" si="150"/>
        <v>0.9944792759629747</v>
      </c>
      <c r="FW127" s="2">
        <f t="shared" ref="FW127:GK143" si="156">POWER(10,($B127-C$232)/C$229)/(1+POWER(10,($B127-C$232)/C$229))</f>
        <v>2.959079640879371E-2</v>
      </c>
      <c r="FX127" s="2">
        <f t="shared" si="156"/>
        <v>3.7543000499217827E-2</v>
      </c>
      <c r="FY127" s="2">
        <f t="shared" si="156"/>
        <v>2.8017801462957594E-2</v>
      </c>
      <c r="FZ127" s="2">
        <f t="shared" si="156"/>
        <v>3.0180911769903219E-2</v>
      </c>
      <c r="GA127" s="2">
        <f t="shared" si="156"/>
        <v>3.1306695454477847E-2</v>
      </c>
      <c r="GB127" s="2">
        <f t="shared" si="156"/>
        <v>3.0108271266650773E-2</v>
      </c>
      <c r="GC127" s="2">
        <f t="shared" si="156"/>
        <v>3.0342147810509791E-2</v>
      </c>
      <c r="GD127" s="2">
        <f t="shared" si="156"/>
        <v>3.208360960109715E-2</v>
      </c>
      <c r="GE127" s="2">
        <f t="shared" si="156"/>
        <v>3.5188038032488364E-2</v>
      </c>
      <c r="GF127" s="2">
        <f t="shared" si="156"/>
        <v>3.5582091147654621E-2</v>
      </c>
      <c r="GG127" s="2">
        <f t="shared" si="156"/>
        <v>3.4240545858931E-2</v>
      </c>
      <c r="GH127" s="2">
        <f t="shared" si="156"/>
        <v>3.00482997136261E-2</v>
      </c>
      <c r="GI127" s="2">
        <f t="shared" si="156"/>
        <v>2.6980665579008703E-2</v>
      </c>
      <c r="GJ127" s="2">
        <f t="shared" si="156"/>
        <v>1.9157264442470158E-2</v>
      </c>
      <c r="GK127" s="2">
        <f t="shared" si="156"/>
        <v>1.6202741458603741E-2</v>
      </c>
      <c r="GM127" s="86">
        <f t="shared" ref="GM127:HA143" si="157" xml:space="preserve"> _xlfn.NORM.DIST($B127, C$7, ABS(C$11), TRUE) * _xlfn.NORM.DIST(($B127 - C$7)*C$15, 0, ABS(C$11), TRUE) * 2</f>
        <v>3.2008669256570563E-63</v>
      </c>
      <c r="GN127" s="86">
        <f t="shared" si="157"/>
        <v>6.6025971776714995E-71</v>
      </c>
      <c r="GO127" s="86">
        <f t="shared" si="157"/>
        <v>3.6108482109914252E-83</v>
      </c>
      <c r="GP127" s="86">
        <f t="shared" si="157"/>
        <v>1.9668306084480338E-114</v>
      </c>
      <c r="GQ127" s="86">
        <f t="shared" si="157"/>
        <v>2.3645232801395872E-133</v>
      </c>
      <c r="GR127" s="86">
        <f t="shared" si="157"/>
        <v>1.7992206765513616E-115</v>
      </c>
      <c r="GS127" s="86">
        <f t="shared" si="157"/>
        <v>2.1797499077719662E-124</v>
      </c>
      <c r="GT127" s="86">
        <f t="shared" si="157"/>
        <v>7.4940942041207492E-134</v>
      </c>
      <c r="GU127" s="86">
        <f t="shared" si="157"/>
        <v>2.1293195090355323E-138</v>
      </c>
      <c r="GV127" s="86">
        <f t="shared" si="157"/>
        <v>3.25703178560195E-97</v>
      </c>
      <c r="GW127" s="86">
        <f t="shared" si="157"/>
        <v>9.5610322010240179E-101</v>
      </c>
      <c r="GX127" s="86">
        <f t="shared" si="157"/>
        <v>3.3859836486145495E-87</v>
      </c>
      <c r="GY127" s="86">
        <f t="shared" si="157"/>
        <v>3.2463328685983568E-48</v>
      </c>
      <c r="GZ127" s="86">
        <f t="shared" si="157"/>
        <v>1.7764871774749892E-74</v>
      </c>
      <c r="HA127" s="86">
        <f t="shared" si="157"/>
        <v>8.6212039887827109E-119</v>
      </c>
      <c r="HC127" s="86">
        <f t="shared" si="153"/>
        <v>1.9630193584624027E-22</v>
      </c>
      <c r="HD127" s="86">
        <f t="shared" si="153"/>
        <v>1.0262472115939531E-21</v>
      </c>
      <c r="HE127" s="86">
        <f t="shared" si="153"/>
        <v>1.1002899142468754E-26</v>
      </c>
      <c r="HF127" s="86">
        <f t="shared" si="153"/>
        <v>1.0835322680994012E-31</v>
      </c>
      <c r="HG127" s="86">
        <f t="shared" si="153"/>
        <v>1.5286275889655664E-40</v>
      </c>
      <c r="HH127" s="86">
        <f t="shared" si="153"/>
        <v>1.9759128084858023E-30</v>
      </c>
      <c r="HI127" s="86">
        <f t="shared" si="138"/>
        <v>3.8727508396247467E-36</v>
      </c>
      <c r="HJ127" s="86">
        <f t="shared" si="138"/>
        <v>4.8188614729412312E-44</v>
      </c>
      <c r="HK127" s="86">
        <f t="shared" si="138"/>
        <v>2.8230601273556784E-50</v>
      </c>
      <c r="HL127" s="86">
        <f t="shared" si="138"/>
        <v>1.8907157369397421E-26</v>
      </c>
      <c r="HM127" s="86">
        <f t="shared" si="138"/>
        <v>3.3820183903512742E-33</v>
      </c>
      <c r="HN127" s="86">
        <f t="shared" si="138"/>
        <v>6.8677955676203234E-25</v>
      </c>
      <c r="HO127" s="86">
        <f t="shared" si="138"/>
        <v>2.1364532927495553E-16</v>
      </c>
      <c r="HP127" s="86">
        <f t="shared" si="138"/>
        <v>2.2797941153309147E-24</v>
      </c>
      <c r="HQ127" s="86">
        <f t="shared" si="138"/>
        <v>4.4460453620583481E-43</v>
      </c>
      <c r="HS127" s="86">
        <f t="shared" ref="HS127:IG143" si="158" xml:space="preserve"> _xlfn.NORM.DIST($B127, C$9, ABS(C$13), TRUE) * _xlfn.NORM.DIST(($B127 - C$9)*C$17, 0, ABS(C$13), TRUE) * 2</f>
        <v>9.7525384304048403E-4</v>
      </c>
      <c r="HT127" s="86">
        <f t="shared" si="158"/>
        <v>2.9908199105807749E-3</v>
      </c>
      <c r="HU127" s="86">
        <f t="shared" si="158"/>
        <v>1.7289721217571517E-3</v>
      </c>
      <c r="HV127" s="86">
        <f t="shared" si="158"/>
        <v>1.3292625547943985E-3</v>
      </c>
      <c r="HW127" s="86">
        <f t="shared" si="158"/>
        <v>1.6166493473681754E-3</v>
      </c>
      <c r="HX127" s="86">
        <f t="shared" si="158"/>
        <v>3.3014724723428695E-4</v>
      </c>
      <c r="HY127" s="86">
        <f t="shared" si="158"/>
        <v>6.8933532972934258E-4</v>
      </c>
      <c r="HZ127" s="86">
        <f t="shared" si="158"/>
        <v>8.8064170158917731E-4</v>
      </c>
      <c r="IA127" s="86">
        <f t="shared" si="158"/>
        <v>8.2600542386885038E-4</v>
      </c>
      <c r="IB127" s="86">
        <f t="shared" si="158"/>
        <v>1.1524679266309535E-3</v>
      </c>
      <c r="IC127" s="86">
        <f t="shared" si="158"/>
        <v>1.7484478366067736E-3</v>
      </c>
      <c r="ID127" s="86">
        <f t="shared" si="158"/>
        <v>2.7412448023926258E-4</v>
      </c>
      <c r="IE127" s="86">
        <f t="shared" si="158"/>
        <v>2.0010689657330797E-4</v>
      </c>
      <c r="IF127" s="86">
        <f t="shared" si="158"/>
        <v>1.7450786794843624E-3</v>
      </c>
      <c r="IG127" s="86">
        <f t="shared" si="158"/>
        <v>1.0000000759021343E-2</v>
      </c>
      <c r="II127" s="86">
        <f t="shared" ref="II127:IW143" si="159" xml:space="preserve"> _xlfn.NORM.DIST($B127, C$10, ABS(C$14), TRUE) * _xlfn.NORM.DIST(($B127 - C$10)*C$18, 0, ABS(C$14), TRUE) * 2</f>
        <v>3.1789327399293446E-47</v>
      </c>
      <c r="IJ127" s="86">
        <f t="shared" si="159"/>
        <v>5.99117029107132E-46</v>
      </c>
      <c r="IK127" s="86">
        <f t="shared" si="159"/>
        <v>2.8453501672475621E-57</v>
      </c>
      <c r="IL127" s="86">
        <f t="shared" si="159"/>
        <v>5.844613674820806E-55</v>
      </c>
      <c r="IM127" s="86">
        <f t="shared" si="159"/>
        <v>1.7439604485811538E-50</v>
      </c>
      <c r="IN127" s="86">
        <f t="shared" si="159"/>
        <v>4.869317650451144E-62</v>
      </c>
      <c r="IO127" s="86">
        <f t="shared" si="159"/>
        <v>7.3850902728269393E-54</v>
      </c>
      <c r="IP127" s="86">
        <f t="shared" si="159"/>
        <v>6.9957134161040598E-57</v>
      </c>
      <c r="IQ127" s="86">
        <f t="shared" si="159"/>
        <v>7.1014465494216643E-59</v>
      </c>
      <c r="IR127" s="86">
        <f t="shared" si="159"/>
        <v>5.3671739226613639E-57</v>
      </c>
      <c r="IS127" s="86">
        <f t="shared" si="159"/>
        <v>1.303086119555435E-52</v>
      </c>
      <c r="IT127" s="86">
        <f t="shared" si="159"/>
        <v>3.0021508855330755E-61</v>
      </c>
      <c r="IU127" s="86">
        <f t="shared" si="159"/>
        <v>3.2026061748712233E-61</v>
      </c>
      <c r="IV127" s="86">
        <f t="shared" si="159"/>
        <v>1.6130985898597716E-31</v>
      </c>
      <c r="IW127" s="86">
        <f t="shared" si="159"/>
        <v>9.7385434273120374E-16</v>
      </c>
      <c r="IY127" s="86">
        <f t="shared" ref="IY127:JM143" si="160">GM127+HC127+HS127+II127</f>
        <v>9.7525384304048403E-4</v>
      </c>
      <c r="IZ127" s="86">
        <f t="shared" si="160"/>
        <v>2.9908199105807749E-3</v>
      </c>
      <c r="JA127" s="86">
        <f t="shared" si="160"/>
        <v>1.7289721217571517E-3</v>
      </c>
      <c r="JB127" s="86">
        <f t="shared" si="160"/>
        <v>1.3292625547943985E-3</v>
      </c>
      <c r="JC127" s="86">
        <f t="shared" si="160"/>
        <v>1.6166493473681754E-3</v>
      </c>
      <c r="JD127" s="86">
        <f t="shared" si="160"/>
        <v>3.3014724723428695E-4</v>
      </c>
      <c r="JE127" s="86">
        <f t="shared" si="160"/>
        <v>6.8933532972934258E-4</v>
      </c>
      <c r="JF127" s="86">
        <f t="shared" si="160"/>
        <v>8.8064170158917731E-4</v>
      </c>
      <c r="JG127" s="86">
        <f t="shared" si="160"/>
        <v>8.2600542386885038E-4</v>
      </c>
      <c r="JH127" s="86">
        <f t="shared" si="160"/>
        <v>1.1524679266309535E-3</v>
      </c>
      <c r="JI127" s="86">
        <f t="shared" si="160"/>
        <v>1.7484478366067736E-3</v>
      </c>
      <c r="JJ127" s="86">
        <f t="shared" si="160"/>
        <v>2.7412448023926258E-4</v>
      </c>
      <c r="JK127" s="86">
        <f t="shared" si="160"/>
        <v>2.0010689657352161E-4</v>
      </c>
      <c r="JL127" s="86">
        <f t="shared" si="160"/>
        <v>1.7450786794843624E-3</v>
      </c>
      <c r="JM127" s="86">
        <f t="shared" si="160"/>
        <v>1.0000000759022316E-2</v>
      </c>
    </row>
    <row r="128" spans="2:273" x14ac:dyDescent="0.25">
      <c r="B128" s="2">
        <v>101</v>
      </c>
      <c r="C128" s="37">
        <v>109.08499999999999</v>
      </c>
      <c r="D128" s="37">
        <v>106.23699999999999</v>
      </c>
      <c r="E128" s="37">
        <v>109.203</v>
      </c>
      <c r="F128" s="37">
        <v>108.458</v>
      </c>
      <c r="G128" s="37">
        <v>107.42400000000001</v>
      </c>
      <c r="H128" s="37">
        <v>106.119</v>
      </c>
      <c r="I128" s="37">
        <v>107.288</v>
      </c>
      <c r="J128" s="37">
        <v>109.22</v>
      </c>
      <c r="K128" s="37">
        <v>107.559</v>
      </c>
      <c r="L128" s="37">
        <v>109.051</v>
      </c>
      <c r="M128" s="37">
        <v>112.797</v>
      </c>
      <c r="N128" s="37">
        <v>112.864</v>
      </c>
      <c r="O128" s="37">
        <v>114.52500000000001</v>
      </c>
      <c r="P128" s="37">
        <v>117.35599999999999</v>
      </c>
      <c r="Q128" s="37">
        <v>121.661</v>
      </c>
      <c r="S128" s="4">
        <f t="shared" si="146"/>
        <v>107.43989944774293</v>
      </c>
      <c r="T128" s="4">
        <f t="shared" si="146"/>
        <v>106.53837948495713</v>
      </c>
      <c r="U128" s="4">
        <f t="shared" si="146"/>
        <v>106.07260499831651</v>
      </c>
      <c r="V128" s="4">
        <f t="shared" si="146"/>
        <v>106.83646579483118</v>
      </c>
      <c r="W128" s="4">
        <f t="shared" si="146"/>
        <v>106.3562724893046</v>
      </c>
      <c r="X128" s="4">
        <f t="shared" si="146"/>
        <v>106.97686230833774</v>
      </c>
      <c r="Y128" s="4">
        <f t="shared" si="146"/>
        <v>108.19392548057583</v>
      </c>
      <c r="Z128" s="4">
        <f t="shared" si="146"/>
        <v>108.09077280965984</v>
      </c>
      <c r="AA128" s="4">
        <f t="shared" si="146"/>
        <v>107.43382753918392</v>
      </c>
      <c r="AB128" s="4">
        <f t="shared" si="146"/>
        <v>109.38784378338656</v>
      </c>
      <c r="AC128" s="4">
        <f t="shared" si="146"/>
        <v>111.39245354317552</v>
      </c>
      <c r="AD128" s="4">
        <f t="shared" si="146"/>
        <v>112.54309359815522</v>
      </c>
      <c r="AE128" s="4">
        <f t="shared" si="146"/>
        <v>114.59831647740215</v>
      </c>
      <c r="AF128" s="4">
        <f t="shared" si="146"/>
        <v>115.30025250935725</v>
      </c>
      <c r="AG128" s="4">
        <f t="shared" si="146"/>
        <v>121.96204537252788</v>
      </c>
      <c r="AI128" s="4">
        <f t="shared" si="147"/>
        <v>1.6451005522570625</v>
      </c>
      <c r="AJ128" s="4">
        <f t="shared" si="147"/>
        <v>-0.30137948495713829</v>
      </c>
      <c r="AK128" s="4">
        <f t="shared" si="147"/>
        <v>3.130395001683496</v>
      </c>
      <c r="AL128" s="4">
        <f t="shared" si="147"/>
        <v>1.621534205168814</v>
      </c>
      <c r="AM128" s="4">
        <f t="shared" si="147"/>
        <v>1.0677275106954056</v>
      </c>
      <c r="AN128" s="4">
        <f t="shared" si="147"/>
        <v>-0.85786230833774368</v>
      </c>
      <c r="AO128" s="4">
        <f t="shared" si="147"/>
        <v>-0.90592548057583144</v>
      </c>
      <c r="AP128" s="4">
        <f t="shared" si="147"/>
        <v>1.1292271903401598</v>
      </c>
      <c r="AQ128" s="4">
        <f t="shared" si="147"/>
        <v>0.12517246081607425</v>
      </c>
      <c r="AR128" s="4">
        <f t="shared" si="147"/>
        <v>-0.33684378338655563</v>
      </c>
      <c r="AS128" s="4">
        <f t="shared" si="147"/>
        <v>1.4045464568244768</v>
      </c>
      <c r="AT128" s="4">
        <f t="shared" si="147"/>
        <v>0.32090640184478048</v>
      </c>
      <c r="AU128" s="4">
        <f t="shared" si="147"/>
        <v>-7.3316477402144642E-2</v>
      </c>
      <c r="AV128" s="4">
        <f t="shared" si="147"/>
        <v>2.0557474906427444</v>
      </c>
      <c r="AW128" s="4">
        <f t="shared" si="147"/>
        <v>-0.30104537252788077</v>
      </c>
      <c r="AY128" s="2">
        <f t="shared" si="154"/>
        <v>107.43989944774293</v>
      </c>
      <c r="AZ128" s="2">
        <f t="shared" si="154"/>
        <v>106.36368269599969</v>
      </c>
      <c r="BA128" s="2">
        <f t="shared" si="154"/>
        <v>105.90913879784615</v>
      </c>
      <c r="BB128" s="2">
        <f t="shared" si="154"/>
        <v>106.65788232474993</v>
      </c>
      <c r="BC128" s="2">
        <f t="shared" si="154"/>
        <v>106.12762037057071</v>
      </c>
      <c r="BD128" s="2">
        <f t="shared" si="154"/>
        <v>106.89488640204283</v>
      </c>
      <c r="BE128" s="2">
        <f t="shared" si="154"/>
        <v>108.00996293559844</v>
      </c>
      <c r="BF128" s="2">
        <f t="shared" si="154"/>
        <v>107.85973604272891</v>
      </c>
      <c r="BG128" s="2">
        <f t="shared" si="154"/>
        <v>107.15511359486359</v>
      </c>
      <c r="BH128" s="2">
        <f t="shared" si="154"/>
        <v>108.97862499474726</v>
      </c>
      <c r="BI128" s="2">
        <f t="shared" si="154"/>
        <v>110.82680977592614</v>
      </c>
      <c r="BJ128" s="2">
        <f t="shared" si="154"/>
        <v>112.41707694916346</v>
      </c>
      <c r="BK128" s="2">
        <f t="shared" si="154"/>
        <v>114.48469836568604</v>
      </c>
      <c r="BL128" s="2">
        <f t="shared" si="154"/>
        <v>114.4131537014508</v>
      </c>
      <c r="BM128" s="2">
        <f t="shared" si="154"/>
        <v>116.98503465543554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109.08499999999999</v>
      </c>
      <c r="CF128" s="2">
        <f t="shared" si="155"/>
        <v>106.23699999999999</v>
      </c>
      <c r="CG128" s="2">
        <f t="shared" si="155"/>
        <v>109.203</v>
      </c>
      <c r="CH128" s="2">
        <f t="shared" si="155"/>
        <v>108.458</v>
      </c>
      <c r="CI128" s="2">
        <f t="shared" si="155"/>
        <v>107.42400000000001</v>
      </c>
      <c r="CJ128" s="2">
        <f t="shared" si="155"/>
        <v>106.119</v>
      </c>
      <c r="CK128" s="2">
        <f t="shared" si="155"/>
        <v>107.288</v>
      </c>
      <c r="CL128" s="2">
        <f t="shared" si="155"/>
        <v>109.22</v>
      </c>
      <c r="CM128" s="2">
        <f t="shared" si="155"/>
        <v>107.559</v>
      </c>
      <c r="CN128" s="2">
        <f t="shared" si="155"/>
        <v>109.051</v>
      </c>
      <c r="CO128" s="2">
        <f t="shared" si="155"/>
        <v>112.797</v>
      </c>
      <c r="CP128" s="2">
        <f t="shared" si="155"/>
        <v>112.864</v>
      </c>
      <c r="CQ128" s="2">
        <f t="shared" si="155"/>
        <v>114.52500000000001</v>
      </c>
      <c r="CR128" s="2">
        <f t="shared" si="155"/>
        <v>117.35599999999999</v>
      </c>
      <c r="CS128" s="2" t="str">
        <f t="shared" si="155"/>
        <v/>
      </c>
      <c r="CU128" s="2">
        <f t="shared" si="110"/>
        <v>109.08499999999999</v>
      </c>
      <c r="CV128" s="2">
        <f t="shared" si="111"/>
        <v>106.23699999999999</v>
      </c>
      <c r="CW128" s="2">
        <f t="shared" si="112"/>
        <v>109.203</v>
      </c>
      <c r="CX128" s="2">
        <f t="shared" si="113"/>
        <v>108.458</v>
      </c>
      <c r="CY128" s="2">
        <f t="shared" si="114"/>
        <v>107.42400000000001</v>
      </c>
      <c r="CZ128" s="2">
        <f t="shared" si="115"/>
        <v>106.119</v>
      </c>
      <c r="DA128" s="2">
        <f t="shared" si="116"/>
        <v>107.288</v>
      </c>
      <c r="DB128" s="2">
        <f t="shared" si="117"/>
        <v>109.22</v>
      </c>
      <c r="DC128" s="2">
        <f t="shared" si="118"/>
        <v>107.559</v>
      </c>
      <c r="DD128" s="2">
        <f t="shared" si="119"/>
        <v>109.051</v>
      </c>
      <c r="DE128" s="2">
        <f t="shared" si="120"/>
        <v>112.797</v>
      </c>
      <c r="DF128" s="2">
        <f t="shared" si="121"/>
        <v>112.864</v>
      </c>
      <c r="DG128" s="2">
        <f t="shared" si="122"/>
        <v>114.52500000000001</v>
      </c>
      <c r="DH128" s="2">
        <f t="shared" si="123"/>
        <v>117.35599999999999</v>
      </c>
      <c r="DI128" s="2" t="str">
        <f t="shared" si="124"/>
        <v/>
      </c>
      <c r="DK128" s="2">
        <f t="shared" si="148"/>
        <v>144.1889130662021</v>
      </c>
      <c r="DL128" s="2">
        <f t="shared" si="148"/>
        <v>125.40083670715251</v>
      </c>
      <c r="DM128" s="2">
        <f t="shared" si="148"/>
        <v>129.15242729831147</v>
      </c>
      <c r="DN128" s="2">
        <f t="shared" si="148"/>
        <v>129.4028366791745</v>
      </c>
      <c r="DO128" s="2">
        <f t="shared" si="148"/>
        <v>136.29737523452158</v>
      </c>
      <c r="DP128" s="2">
        <f t="shared" si="148"/>
        <v>133.42882361308682</v>
      </c>
      <c r="DQ128" s="2">
        <f t="shared" si="148"/>
        <v>130.902314439946</v>
      </c>
      <c r="DR128" s="2">
        <f t="shared" si="148"/>
        <v>132.36342882153411</v>
      </c>
      <c r="DS128" s="2">
        <f t="shared" si="148"/>
        <v>130.79006442577025</v>
      </c>
      <c r="DT128" s="2">
        <f t="shared" si="148"/>
        <v>132.03637411095306</v>
      </c>
      <c r="DU128" s="2">
        <f t="shared" si="148"/>
        <v>136.3081247654784</v>
      </c>
      <c r="DV128" s="2">
        <f t="shared" si="148"/>
        <v>135.71728307254619</v>
      </c>
      <c r="DW128" s="2">
        <f t="shared" si="148"/>
        <v>142.63012762762767</v>
      </c>
      <c r="DX128" s="2">
        <f t="shared" si="148"/>
        <v>143.03385842985841</v>
      </c>
      <c r="DY128" s="2">
        <f t="shared" si="148"/>
        <v>144.53678709677422</v>
      </c>
      <c r="EA128" s="2">
        <f t="shared" si="152"/>
        <v>107.29684992921476</v>
      </c>
      <c r="EB128" s="2">
        <f t="shared" si="152"/>
        <v>106.28666926591698</v>
      </c>
      <c r="EC128" s="2">
        <f t="shared" si="152"/>
        <v>105.80936519161511</v>
      </c>
      <c r="ED128" s="2">
        <f t="shared" si="152"/>
        <v>106.57039450786128</v>
      </c>
      <c r="EE128" s="2">
        <f t="shared" si="151"/>
        <v>106.01683872124825</v>
      </c>
      <c r="EF128" s="2">
        <f t="shared" si="151"/>
        <v>106.77783290664999</v>
      </c>
      <c r="EG128" s="2">
        <f t="shared" si="151"/>
        <v>107.91795985354295</v>
      </c>
      <c r="EH128" s="2">
        <f t="shared" si="151"/>
        <v>107.7555084711354</v>
      </c>
      <c r="EI128" s="2">
        <f t="shared" si="151"/>
        <v>107.04766751990391</v>
      </c>
      <c r="EJ128" s="2">
        <f t="shared" si="151"/>
        <v>108.87987864309605</v>
      </c>
      <c r="EK128" s="2">
        <f t="shared" si="151"/>
        <v>110.72615305621625</v>
      </c>
      <c r="EL128" s="2">
        <f t="shared" si="151"/>
        <v>112.31119429898456</v>
      </c>
      <c r="EM128" s="2">
        <f t="shared" si="135"/>
        <v>114.3569078923845</v>
      </c>
      <c r="EN128" s="2">
        <f t="shared" si="135"/>
        <v>114.27859204251853</v>
      </c>
      <c r="EO128" s="2">
        <f t="shared" si="135"/>
        <v>116.85484268722006</v>
      </c>
      <c r="EQ128" s="2">
        <f t="shared" si="149"/>
        <v>107.28023672691056</v>
      </c>
      <c r="ER128" s="2">
        <f t="shared" si="149"/>
        <v>106.26867433895507</v>
      </c>
      <c r="ES128" s="2">
        <f t="shared" si="149"/>
        <v>105.81069501626823</v>
      </c>
      <c r="ET128" s="2">
        <f t="shared" si="149"/>
        <v>106.55397789371648</v>
      </c>
      <c r="EU128" s="2">
        <f t="shared" si="149"/>
        <v>106.09213765514552</v>
      </c>
      <c r="EV128" s="2">
        <f t="shared" si="149"/>
        <v>106.74741067907496</v>
      </c>
      <c r="EW128" s="2">
        <f t="shared" si="149"/>
        <v>107.86879330432936</v>
      </c>
      <c r="EX128" s="2">
        <f t="shared" si="149"/>
        <v>107.74301463544438</v>
      </c>
      <c r="EY128" s="2">
        <f t="shared" si="149"/>
        <v>107.01935674666126</v>
      </c>
      <c r="EZ128" s="2">
        <f t="shared" si="149"/>
        <v>108.88765284446924</v>
      </c>
      <c r="FA128" s="2">
        <f t="shared" si="149"/>
        <v>110.76349644857045</v>
      </c>
      <c r="FB128" s="2">
        <f t="shared" si="149"/>
        <v>112.31106230214965</v>
      </c>
      <c r="FC128" s="2">
        <f t="shared" si="149"/>
        <v>114.35202584714038</v>
      </c>
      <c r="FD128" s="2">
        <f t="shared" si="149"/>
        <v>114.31079900912076</v>
      </c>
      <c r="FE128" s="2">
        <f t="shared" si="149"/>
        <v>116.33318637601356</v>
      </c>
      <c r="FG128" s="2">
        <f t="shared" si="150"/>
        <v>0.99610791595222581</v>
      </c>
      <c r="FH128" s="2">
        <f t="shared" si="150"/>
        <v>0.9959322570790915</v>
      </c>
      <c r="FI128" s="2">
        <f t="shared" si="150"/>
        <v>0.99572751584658103</v>
      </c>
      <c r="FJ128" s="2">
        <f t="shared" si="150"/>
        <v>0.99614454252394491</v>
      </c>
      <c r="FK128" s="2">
        <f t="shared" si="150"/>
        <v>0.9964265944163283</v>
      </c>
      <c r="FL128" s="2">
        <f t="shared" si="150"/>
        <v>0.99557033662705186</v>
      </c>
      <c r="FM128" s="2">
        <f t="shared" si="150"/>
        <v>0.99592618300641556</v>
      </c>
      <c r="FN128" s="2">
        <f t="shared" si="150"/>
        <v>0.99574666472422868</v>
      </c>
      <c r="FO128" s="2">
        <f t="shared" si="150"/>
        <v>0.99542865482922549</v>
      </c>
      <c r="FP128" s="2">
        <f t="shared" si="150"/>
        <v>0.99574874880820508</v>
      </c>
      <c r="FQ128" s="2">
        <f t="shared" si="150"/>
        <v>0.99611995055161451</v>
      </c>
      <c r="FR128" s="2">
        <f t="shared" si="150"/>
        <v>0.99547609224368228</v>
      </c>
      <c r="FS128" s="2">
        <f t="shared" si="150"/>
        <v>0.99547506338017266</v>
      </c>
      <c r="FT128" s="2">
        <f t="shared" si="150"/>
        <v>0.99534393522760423</v>
      </c>
      <c r="FU128" s="2">
        <f t="shared" si="150"/>
        <v>0.99496259284672561</v>
      </c>
      <c r="FW128" s="2">
        <f t="shared" si="156"/>
        <v>3.2353298714913395E-2</v>
      </c>
      <c r="FX128" s="2">
        <f t="shared" si="156"/>
        <v>4.1016516322124406E-2</v>
      </c>
      <c r="FY128" s="2">
        <f t="shared" si="156"/>
        <v>3.063809037313112E-2</v>
      </c>
      <c r="FZ128" s="2">
        <f t="shared" si="156"/>
        <v>3.2996632104515866E-2</v>
      </c>
      <c r="GA128" s="2">
        <f t="shared" si="156"/>
        <v>3.4223739115326307E-2</v>
      </c>
      <c r="GB128" s="2">
        <f t="shared" si="156"/>
        <v>3.2917444647423667E-2</v>
      </c>
      <c r="GC128" s="2">
        <f t="shared" si="156"/>
        <v>3.3172396095985879E-2</v>
      </c>
      <c r="GD128" s="2">
        <f t="shared" si="156"/>
        <v>3.5070422490292637E-2</v>
      </c>
      <c r="GE128" s="2">
        <f t="shared" si="156"/>
        <v>3.8452375327898032E-2</v>
      </c>
      <c r="GF128" s="2">
        <f t="shared" si="156"/>
        <v>3.8881510934430097E-2</v>
      </c>
      <c r="GG128" s="2">
        <f t="shared" si="156"/>
        <v>3.7420394952206865E-2</v>
      </c>
      <c r="GH128" s="2">
        <f t="shared" si="156"/>
        <v>3.2852067135524944E-2</v>
      </c>
      <c r="GI128" s="2">
        <f t="shared" si="156"/>
        <v>2.9506903698767638E-2</v>
      </c>
      <c r="GJ128" s="2">
        <f t="shared" si="156"/>
        <v>2.0966770750508987E-2</v>
      </c>
      <c r="GK128" s="2">
        <f t="shared" si="156"/>
        <v>1.7738224135252823E-2</v>
      </c>
      <c r="GM128" s="86">
        <f t="shared" si="157"/>
        <v>2.7114033156869824E-66</v>
      </c>
      <c r="GN128" s="86">
        <f t="shared" si="157"/>
        <v>2.3446677902875469E-74</v>
      </c>
      <c r="GO128" s="86">
        <f t="shared" si="157"/>
        <v>2.8007093296065847E-87</v>
      </c>
      <c r="GP128" s="86">
        <f t="shared" si="157"/>
        <v>5.590079314684668E-120</v>
      </c>
      <c r="GQ128" s="86">
        <f t="shared" si="157"/>
        <v>7.7110440365067639E-140</v>
      </c>
      <c r="GR128" s="86">
        <f t="shared" si="157"/>
        <v>4.0203781178291775E-121</v>
      </c>
      <c r="GS128" s="86">
        <f t="shared" si="157"/>
        <v>1.6732244470475462E-130</v>
      </c>
      <c r="GT128" s="86">
        <f t="shared" si="157"/>
        <v>2.3190758910888796E-140</v>
      </c>
      <c r="GU128" s="86">
        <f t="shared" si="157"/>
        <v>4.3920746992870248E-145</v>
      </c>
      <c r="GV128" s="86">
        <f t="shared" si="157"/>
        <v>6.7825089830085283E-102</v>
      </c>
      <c r="GW128" s="86">
        <f t="shared" si="157"/>
        <v>1.3168835572769141E-105</v>
      </c>
      <c r="GX128" s="86">
        <f t="shared" si="157"/>
        <v>1.8149320114181228E-91</v>
      </c>
      <c r="GY128" s="86">
        <f t="shared" si="157"/>
        <v>1.5577080100237459E-50</v>
      </c>
      <c r="GZ128" s="86">
        <f t="shared" si="157"/>
        <v>4.3356566182511831E-78</v>
      </c>
      <c r="HA128" s="86">
        <f t="shared" si="157"/>
        <v>2.5267999224034451E-124</v>
      </c>
      <c r="HC128" s="86">
        <f t="shared" si="153"/>
        <v>1.4516750255615692E-24</v>
      </c>
      <c r="HD128" s="86">
        <f t="shared" si="153"/>
        <v>1.0007965512087797E-23</v>
      </c>
      <c r="HE128" s="86">
        <f t="shared" si="153"/>
        <v>3.1822138771130503E-29</v>
      </c>
      <c r="HF128" s="86">
        <f t="shared" si="153"/>
        <v>1.3089808993962288E-34</v>
      </c>
      <c r="HG128" s="86">
        <f t="shared" si="153"/>
        <v>2.4329018815879508E-44</v>
      </c>
      <c r="HH128" s="86">
        <f t="shared" si="153"/>
        <v>2.6768233400056173E-33</v>
      </c>
      <c r="HI128" s="86">
        <f t="shared" si="138"/>
        <v>1.353296193892574E-39</v>
      </c>
      <c r="HJ128" s="86">
        <f t="shared" si="138"/>
        <v>3.8834406292086977E-48</v>
      </c>
      <c r="HK128" s="86">
        <f t="shared" si="138"/>
        <v>7.0981851753524675E-55</v>
      </c>
      <c r="HL128" s="86">
        <f t="shared" ref="HL128:HQ170" si="161" xml:space="preserve"> _xlfn.NORM.DIST($B128, L$8, ABS(L$12), TRUE) * _xlfn.NORM.DIST(($B128 - L$8)*L$16, 0, ABS(L$12), TRUE) * 2</f>
        <v>8.246974986307493E-29</v>
      </c>
      <c r="HM128" s="86">
        <f t="shared" si="161"/>
        <v>3.1123772711929007E-36</v>
      </c>
      <c r="HN128" s="86">
        <f t="shared" si="161"/>
        <v>3.3113105794982045E-27</v>
      </c>
      <c r="HO128" s="86">
        <f t="shared" si="161"/>
        <v>6.2536402593913139E-18</v>
      </c>
      <c r="HP128" s="86">
        <f t="shared" si="161"/>
        <v>9.384739421193281E-27</v>
      </c>
      <c r="HQ128" s="86">
        <f t="shared" si="161"/>
        <v>5.4592063898366431E-47</v>
      </c>
      <c r="HS128" s="86">
        <f t="shared" si="158"/>
        <v>2.3601925929650591E-3</v>
      </c>
      <c r="HT128" s="86">
        <f t="shared" si="158"/>
        <v>7.0001165501380911E-3</v>
      </c>
      <c r="HU128" s="86">
        <f t="shared" si="158"/>
        <v>4.3154005932225853E-3</v>
      </c>
      <c r="HV128" s="86">
        <f t="shared" si="158"/>
        <v>3.3872035985939171E-3</v>
      </c>
      <c r="HW128" s="86">
        <f t="shared" si="158"/>
        <v>3.9431672084063807E-3</v>
      </c>
      <c r="HX128" s="86">
        <f t="shared" si="158"/>
        <v>9.9163738401648622E-4</v>
      </c>
      <c r="HY128" s="86">
        <f t="shared" si="158"/>
        <v>1.8289774670316821E-3</v>
      </c>
      <c r="HZ128" s="86">
        <f t="shared" si="158"/>
        <v>2.3947128507056633E-3</v>
      </c>
      <c r="IA128" s="86">
        <f t="shared" si="158"/>
        <v>2.3624549671313953E-3</v>
      </c>
      <c r="IB128" s="86">
        <f t="shared" si="158"/>
        <v>3.1675382317374575E-3</v>
      </c>
      <c r="IC128" s="86">
        <f t="shared" si="158"/>
        <v>4.4232585539776045E-3</v>
      </c>
      <c r="ID128" s="86">
        <f t="shared" si="158"/>
        <v>8.2824214452778024E-4</v>
      </c>
      <c r="IE128" s="86">
        <f t="shared" si="158"/>
        <v>5.977543661459761E-4</v>
      </c>
      <c r="IF128" s="86">
        <f t="shared" si="158"/>
        <v>3.3285137419385314E-3</v>
      </c>
      <c r="IG128" s="86">
        <f t="shared" si="158"/>
        <v>1.5384524785094352E-2</v>
      </c>
      <c r="II128" s="86">
        <f t="shared" si="159"/>
        <v>7.4103828896098404E-45</v>
      </c>
      <c r="IJ128" s="86">
        <f t="shared" si="159"/>
        <v>1.7831445847089431E-43</v>
      </c>
      <c r="IK128" s="86">
        <f t="shared" si="159"/>
        <v>1.984177869052487E-54</v>
      </c>
      <c r="IL128" s="86">
        <f t="shared" si="159"/>
        <v>3.5601465377033196E-52</v>
      </c>
      <c r="IM128" s="86">
        <f t="shared" si="159"/>
        <v>6.6151536849182926E-48</v>
      </c>
      <c r="IN128" s="86">
        <f t="shared" si="159"/>
        <v>6.9084975568694975E-59</v>
      </c>
      <c r="IO128" s="86">
        <f t="shared" si="159"/>
        <v>3.9798348837941009E-51</v>
      </c>
      <c r="IP128" s="86">
        <f t="shared" si="159"/>
        <v>6.060804040031062E-54</v>
      </c>
      <c r="IQ128" s="86">
        <f t="shared" si="159"/>
        <v>9.5849844484938922E-56</v>
      </c>
      <c r="IR128" s="86">
        <f t="shared" si="159"/>
        <v>5.8584541702674064E-54</v>
      </c>
      <c r="IS128" s="86">
        <f t="shared" si="159"/>
        <v>7.5804428117164328E-50</v>
      </c>
      <c r="IT128" s="86">
        <f t="shared" si="159"/>
        <v>3.8577040449275664E-58</v>
      </c>
      <c r="IU128" s="86">
        <f t="shared" si="159"/>
        <v>3.2969170226719006E-58</v>
      </c>
      <c r="IV128" s="86">
        <f t="shared" si="159"/>
        <v>3.8732234357201929E-30</v>
      </c>
      <c r="IW128" s="86">
        <f t="shared" si="159"/>
        <v>4.1605853005195991E-15</v>
      </c>
      <c r="IY128" s="86">
        <f t="shared" si="160"/>
        <v>2.3601925929650591E-3</v>
      </c>
      <c r="IZ128" s="86">
        <f t="shared" si="160"/>
        <v>7.0001165501380911E-3</v>
      </c>
      <c r="JA128" s="86">
        <f t="shared" si="160"/>
        <v>4.3154005932225853E-3</v>
      </c>
      <c r="JB128" s="86">
        <f t="shared" si="160"/>
        <v>3.3872035985939171E-3</v>
      </c>
      <c r="JC128" s="86">
        <f t="shared" si="160"/>
        <v>3.9431672084063807E-3</v>
      </c>
      <c r="JD128" s="86">
        <f t="shared" si="160"/>
        <v>9.9163738401648622E-4</v>
      </c>
      <c r="JE128" s="86">
        <f t="shared" si="160"/>
        <v>1.8289774670316821E-3</v>
      </c>
      <c r="JF128" s="86">
        <f t="shared" si="160"/>
        <v>2.3947128507056633E-3</v>
      </c>
      <c r="JG128" s="86">
        <f t="shared" si="160"/>
        <v>2.3624549671313953E-3</v>
      </c>
      <c r="JH128" s="86">
        <f t="shared" si="160"/>
        <v>3.1675382317374575E-3</v>
      </c>
      <c r="JI128" s="86">
        <f t="shared" si="160"/>
        <v>4.4232585539776045E-3</v>
      </c>
      <c r="JJ128" s="86">
        <f t="shared" si="160"/>
        <v>8.2824214452778024E-4</v>
      </c>
      <c r="JK128" s="86">
        <f t="shared" si="160"/>
        <v>5.9775436614598239E-4</v>
      </c>
      <c r="JL128" s="86">
        <f t="shared" si="160"/>
        <v>3.3285137419385314E-3</v>
      </c>
      <c r="JM128" s="86">
        <f t="shared" si="160"/>
        <v>1.5384524785098512E-2</v>
      </c>
    </row>
    <row r="129" spans="2:273" x14ac:dyDescent="0.25">
      <c r="B129" s="2">
        <v>102</v>
      </c>
      <c r="C129" s="37">
        <v>109.831</v>
      </c>
      <c r="D129" s="37">
        <v>105.627</v>
      </c>
      <c r="E129" s="37">
        <v>108.81399999999999</v>
      </c>
      <c r="F129" s="37">
        <v>105.15300000000001</v>
      </c>
      <c r="G129" s="37">
        <v>105.254</v>
      </c>
      <c r="H129" s="37">
        <v>108.542</v>
      </c>
      <c r="I129" s="37">
        <v>108.254</v>
      </c>
      <c r="J129" s="37">
        <v>109.119</v>
      </c>
      <c r="K129" s="37">
        <v>108.797</v>
      </c>
      <c r="L129" s="37">
        <v>109.69499999999999</v>
      </c>
      <c r="M129" s="37">
        <v>112.881</v>
      </c>
      <c r="N129" s="37">
        <v>113.441</v>
      </c>
      <c r="O129" s="37">
        <v>115.407</v>
      </c>
      <c r="P129" s="37">
        <v>118.169</v>
      </c>
      <c r="Q129" s="37">
        <v>122.42400000000001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107.33986215316621</v>
      </c>
      <c r="T129" s="4">
        <f t="shared" si="162"/>
        <v>106.64072222724231</v>
      </c>
      <c r="U129" s="4">
        <f t="shared" si="162"/>
        <v>106.16097623406907</v>
      </c>
      <c r="V129" s="4">
        <f t="shared" si="162"/>
        <v>106.97728546765485</v>
      </c>
      <c r="W129" s="4">
        <f t="shared" si="162"/>
        <v>106.50308459308958</v>
      </c>
      <c r="X129" s="4">
        <f t="shared" si="162"/>
        <v>107.05048822044891</v>
      </c>
      <c r="Y129" s="4">
        <f t="shared" si="162"/>
        <v>108.39823393251154</v>
      </c>
      <c r="Z129" s="4">
        <f t="shared" si="162"/>
        <v>108.35558462226777</v>
      </c>
      <c r="AA129" s="4">
        <f t="shared" si="162"/>
        <v>107.75563666081362</v>
      </c>
      <c r="AB129" s="4">
        <f t="shared" si="162"/>
        <v>109.83518603682775</v>
      </c>
      <c r="AC129" s="4">
        <f t="shared" si="162"/>
        <v>111.92870497093119</v>
      </c>
      <c r="AD129" s="4">
        <f t="shared" si="162"/>
        <v>112.63945804387221</v>
      </c>
      <c r="AE129" s="4">
        <f t="shared" si="162"/>
        <v>114.6628238560982</v>
      </c>
      <c r="AF129" s="4">
        <f t="shared" si="162"/>
        <v>115.87082896997192</v>
      </c>
      <c r="AG129" s="4">
        <f t="shared" si="162"/>
        <v>124.04233442787159</v>
      </c>
      <c r="AI129" s="4">
        <f t="shared" ref="AI129:AW145" si="163">IF(OR($B129 &lt; C$230, $B129 &gt; C$233), 0, C129-S129)</f>
        <v>2.4911378468337944</v>
      </c>
      <c r="AJ129" s="4">
        <f t="shared" si="163"/>
        <v>-1.0137222272423116</v>
      </c>
      <c r="AK129" s="4">
        <f t="shared" si="163"/>
        <v>2.653023765930925</v>
      </c>
      <c r="AL129" s="4">
        <f t="shared" si="163"/>
        <v>-1.8242854676548461</v>
      </c>
      <c r="AM129" s="4">
        <f t="shared" si="163"/>
        <v>-1.2490845930895773</v>
      </c>
      <c r="AN129" s="4">
        <f t="shared" si="163"/>
        <v>1.4915117795510895</v>
      </c>
      <c r="AO129" s="4">
        <f t="shared" si="163"/>
        <v>-0.14423393251153982</v>
      </c>
      <c r="AP129" s="4">
        <f t="shared" si="163"/>
        <v>0.76341537773222967</v>
      </c>
      <c r="AQ129" s="4">
        <f t="shared" si="163"/>
        <v>1.0413633391863755</v>
      </c>
      <c r="AR129" s="4">
        <f t="shared" si="163"/>
        <v>-0.14018603682775677</v>
      </c>
      <c r="AS129" s="4">
        <f t="shared" si="163"/>
        <v>0.95229502906880725</v>
      </c>
      <c r="AT129" s="4">
        <f t="shared" si="163"/>
        <v>0.80154195612779233</v>
      </c>
      <c r="AU129" s="4">
        <f t="shared" si="163"/>
        <v>0.74417614390179665</v>
      </c>
      <c r="AV129" s="4">
        <f t="shared" si="163"/>
        <v>2.2981710300280724</v>
      </c>
      <c r="AW129" s="4">
        <f t="shared" si="163"/>
        <v>-1.6183344278715879</v>
      </c>
      <c r="AY129" s="2">
        <f t="shared" si="154"/>
        <v>107.33986215316621</v>
      </c>
      <c r="AZ129" s="2">
        <f t="shared" si="154"/>
        <v>106.29146039171015</v>
      </c>
      <c r="BA129" s="2">
        <f t="shared" si="154"/>
        <v>105.81312243417729</v>
      </c>
      <c r="BB129" s="2">
        <f t="shared" si="154"/>
        <v>106.58865911520267</v>
      </c>
      <c r="BC129" s="2">
        <f t="shared" si="154"/>
        <v>106.02370294887218</v>
      </c>
      <c r="BD129" s="2">
        <f t="shared" si="154"/>
        <v>106.84175974587602</v>
      </c>
      <c r="BE129" s="2">
        <f t="shared" si="154"/>
        <v>107.97886115978253</v>
      </c>
      <c r="BF129" s="2">
        <f t="shared" si="154"/>
        <v>107.82242448008121</v>
      </c>
      <c r="BG129" s="2">
        <f t="shared" si="154"/>
        <v>107.08706933744254</v>
      </c>
      <c r="BH129" s="2">
        <f t="shared" si="154"/>
        <v>108.89058051217425</v>
      </c>
      <c r="BI129" s="2">
        <f t="shared" si="154"/>
        <v>110.71367212366447</v>
      </c>
      <c r="BJ129" s="2">
        <f t="shared" si="154"/>
        <v>112.31580162840382</v>
      </c>
      <c r="BK129" s="2">
        <f t="shared" si="154"/>
        <v>114.3716470046098</v>
      </c>
      <c r="BL129" s="2">
        <f t="shared" si="154"/>
        <v>114.32858491100043</v>
      </c>
      <c r="BM129" s="2">
        <f t="shared" si="154"/>
        <v>116.92141822113793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109.831</v>
      </c>
      <c r="CF129" s="2" t="str">
        <f t="shared" si="155"/>
        <v/>
      </c>
      <c r="CG129" s="2" t="str">
        <f t="shared" si="155"/>
        <v/>
      </c>
      <c r="CH129" s="2">
        <f t="shared" si="155"/>
        <v>105.15300000000001</v>
      </c>
      <c r="CI129" s="2">
        <f t="shared" si="155"/>
        <v>105.254</v>
      </c>
      <c r="CJ129" s="2">
        <f t="shared" si="155"/>
        <v>108.542</v>
      </c>
      <c r="CK129" s="2">
        <f t="shared" si="155"/>
        <v>108.254</v>
      </c>
      <c r="CL129" s="2">
        <f t="shared" si="155"/>
        <v>109.119</v>
      </c>
      <c r="CM129" s="2">
        <f t="shared" si="155"/>
        <v>108.797</v>
      </c>
      <c r="CN129" s="2">
        <f t="shared" si="155"/>
        <v>109.69499999999999</v>
      </c>
      <c r="CO129" s="2" t="str">
        <f t="shared" si="155"/>
        <v/>
      </c>
      <c r="CP129" s="2">
        <f t="shared" si="155"/>
        <v>113.441</v>
      </c>
      <c r="CQ129" s="2">
        <f t="shared" si="155"/>
        <v>115.407</v>
      </c>
      <c r="CR129" s="2">
        <f t="shared" si="155"/>
        <v>118.169</v>
      </c>
      <c r="CS129" s="2" t="str">
        <f t="shared" si="155"/>
        <v/>
      </c>
      <c r="CU129" s="2">
        <f t="shared" si="110"/>
        <v>109.831</v>
      </c>
      <c r="CV129" s="2" t="str">
        <f t="shared" si="111"/>
        <v/>
      </c>
      <c r="CW129" s="2" t="str">
        <f t="shared" si="112"/>
        <v/>
      </c>
      <c r="CX129" s="2">
        <f t="shared" si="113"/>
        <v>105.15300000000001</v>
      </c>
      <c r="CY129" s="2">
        <f t="shared" si="114"/>
        <v>105.254</v>
      </c>
      <c r="CZ129" s="2">
        <f t="shared" si="115"/>
        <v>108.542</v>
      </c>
      <c r="DA129" s="2">
        <f t="shared" si="116"/>
        <v>108.254</v>
      </c>
      <c r="DB129" s="2">
        <f t="shared" si="117"/>
        <v>109.119</v>
      </c>
      <c r="DC129" s="2">
        <f t="shared" si="118"/>
        <v>108.797</v>
      </c>
      <c r="DD129" s="2">
        <f t="shared" si="119"/>
        <v>109.69499999999999</v>
      </c>
      <c r="DE129" s="2" t="str">
        <f t="shared" si="120"/>
        <v/>
      </c>
      <c r="DF129" s="2">
        <f t="shared" si="121"/>
        <v>113.441</v>
      </c>
      <c r="DG129" s="2">
        <f t="shared" si="122"/>
        <v>115.407</v>
      </c>
      <c r="DH129" s="2">
        <f t="shared" si="123"/>
        <v>118.169</v>
      </c>
      <c r="DI129" s="2" t="str">
        <f t="shared" si="124"/>
        <v/>
      </c>
      <c r="DK129" s="2">
        <f t="shared" ref="DK129:DY145" si="164">BO$228*$B129+BO$229</f>
        <v>144.54856480836239</v>
      </c>
      <c r="DL129" s="2">
        <f t="shared" si="164"/>
        <v>125.53806767881244</v>
      </c>
      <c r="DM129" s="2">
        <f t="shared" si="164"/>
        <v>129.3349333020638</v>
      </c>
      <c r="DN129" s="2">
        <f t="shared" si="164"/>
        <v>129.58934427767355</v>
      </c>
      <c r="DO129" s="2">
        <f t="shared" si="164"/>
        <v>136.55152861163228</v>
      </c>
      <c r="DP129" s="2">
        <f t="shared" si="164"/>
        <v>133.69834803224282</v>
      </c>
      <c r="DQ129" s="2">
        <f t="shared" si="164"/>
        <v>131.11092638326585</v>
      </c>
      <c r="DR129" s="2">
        <f t="shared" si="164"/>
        <v>132.59482416019262</v>
      </c>
      <c r="DS129" s="2">
        <f t="shared" si="164"/>
        <v>131.01223557422963</v>
      </c>
      <c r="DT129" s="2">
        <f t="shared" si="164"/>
        <v>132.23331792318635</v>
      </c>
      <c r="DU129" s="2">
        <f t="shared" si="164"/>
        <v>136.52676979362099</v>
      </c>
      <c r="DV129" s="2">
        <f t="shared" si="164"/>
        <v>135.93834352773825</v>
      </c>
      <c r="DW129" s="2">
        <f t="shared" si="164"/>
        <v>142.89770060060064</v>
      </c>
      <c r="DX129" s="2">
        <f t="shared" si="164"/>
        <v>143.32975418275419</v>
      </c>
      <c r="DY129" s="2">
        <f t="shared" si="164"/>
        <v>144.85088898776419</v>
      </c>
      <c r="EA129" s="2">
        <f t="shared" si="152"/>
        <v>107.20828812028606</v>
      </c>
      <c r="EB129" s="2">
        <f t="shared" si="152"/>
        <v>106.22090519576459</v>
      </c>
      <c r="EC129" s="2">
        <f t="shared" si="152"/>
        <v>105.72074995304547</v>
      </c>
      <c r="ED129" s="2">
        <f t="shared" si="152"/>
        <v>106.50836110273528</v>
      </c>
      <c r="EE129" s="2">
        <f t="shared" si="151"/>
        <v>105.92012375913552</v>
      </c>
      <c r="EF129" s="2">
        <f t="shared" si="151"/>
        <v>106.73445207617856</v>
      </c>
      <c r="EG129" s="2">
        <f t="shared" si="151"/>
        <v>107.89531096273959</v>
      </c>
      <c r="EH129" s="2">
        <f t="shared" si="151"/>
        <v>107.72663454156209</v>
      </c>
      <c r="EI129" s="2">
        <f t="shared" si="151"/>
        <v>106.9884360447449</v>
      </c>
      <c r="EJ129" s="2">
        <f t="shared" si="151"/>
        <v>108.79914329226676</v>
      </c>
      <c r="EK129" s="2">
        <f t="shared" si="151"/>
        <v>110.61973690867217</v>
      </c>
      <c r="EL129" s="2">
        <f t="shared" si="151"/>
        <v>112.21793499840626</v>
      </c>
      <c r="EM129" s="2">
        <f t="shared" si="135"/>
        <v>114.25342368219596</v>
      </c>
      <c r="EN129" s="2">
        <f t="shared" si="135"/>
        <v>114.20458879987517</v>
      </c>
      <c r="EO129" s="2">
        <f t="shared" si="135"/>
        <v>116.80337232454231</v>
      </c>
      <c r="EQ129" s="2">
        <f t="shared" ref="EQ129:FE145" si="165">CU$228*$B129+CU$229</f>
        <v>107.17957914701211</v>
      </c>
      <c r="ER129" s="2">
        <f t="shared" si="165"/>
        <v>106.19559588158981</v>
      </c>
      <c r="ES129" s="2">
        <f t="shared" si="165"/>
        <v>105.7304226565053</v>
      </c>
      <c r="ET129" s="2">
        <f t="shared" si="165"/>
        <v>106.48375792164505</v>
      </c>
      <c r="EU129" s="2">
        <f t="shared" si="165"/>
        <v>106.01959720598873</v>
      </c>
      <c r="EV129" s="2">
        <f t="shared" si="165"/>
        <v>106.68813964722089</v>
      </c>
      <c r="EW129" s="2">
        <f t="shared" si="165"/>
        <v>107.81987062818334</v>
      </c>
      <c r="EX129" s="2">
        <f t="shared" si="165"/>
        <v>107.7080544172432</v>
      </c>
      <c r="EY129" s="2">
        <f t="shared" si="165"/>
        <v>106.95117917590186</v>
      </c>
      <c r="EZ129" s="2">
        <f t="shared" si="165"/>
        <v>108.81196399968628</v>
      </c>
      <c r="FA129" s="2">
        <f t="shared" si="165"/>
        <v>110.6742352354769</v>
      </c>
      <c r="FB129" s="2">
        <f t="shared" si="165"/>
        <v>112.21684168411126</v>
      </c>
      <c r="FC129" s="2">
        <f t="shared" si="165"/>
        <v>114.25240973252551</v>
      </c>
      <c r="FD129" s="2">
        <f t="shared" si="165"/>
        <v>114.21630719653386</v>
      </c>
      <c r="FE129" s="2">
        <f t="shared" si="165"/>
        <v>116.2437253839778</v>
      </c>
      <c r="FG129" s="2">
        <f t="shared" ref="FG129:FU145" si="166">POWER(10,($B129-C$231)/C$229)/(1+POWER(10,($B129-C$231)/C$229))</f>
        <v>0.99644916113617721</v>
      </c>
      <c r="FH129" s="2">
        <f t="shared" si="166"/>
        <v>0.99628884607828105</v>
      </c>
      <c r="FI129" s="2">
        <f t="shared" si="166"/>
        <v>0.99610198275053674</v>
      </c>
      <c r="FJ129" s="2">
        <f t="shared" si="166"/>
        <v>0.99648258774962162</v>
      </c>
      <c r="FK129" s="2">
        <f t="shared" si="166"/>
        <v>0.99673999035892225</v>
      </c>
      <c r="FL129" s="2">
        <f t="shared" si="166"/>
        <v>0.99595852377385308</v>
      </c>
      <c r="FM129" s="2">
        <f t="shared" si="166"/>
        <v>0.99628330248761621</v>
      </c>
      <c r="FN129" s="2">
        <f t="shared" si="166"/>
        <v>0.99611945984301409</v>
      </c>
      <c r="FO129" s="2">
        <f t="shared" si="166"/>
        <v>0.99582920604026437</v>
      </c>
      <c r="FP129" s="2">
        <f t="shared" si="166"/>
        <v>0.99612136197331014</v>
      </c>
      <c r="FQ129" s="2">
        <f t="shared" si="166"/>
        <v>0.99646014433098884</v>
      </c>
      <c r="FR129" s="2">
        <f t="shared" si="166"/>
        <v>0.99587250412025385</v>
      </c>
      <c r="FS129" s="2">
        <f t="shared" si="166"/>
        <v>0.99587156503803231</v>
      </c>
      <c r="FT129" s="2">
        <f t="shared" si="166"/>
        <v>0.99575187807451482</v>
      </c>
      <c r="FU129" s="2">
        <f t="shared" si="166"/>
        <v>0.99540379286385794</v>
      </c>
      <c r="FW129" s="2">
        <f t="shared" si="156"/>
        <v>3.5364300913272098E-2</v>
      </c>
      <c r="FX129" s="2">
        <f t="shared" si="156"/>
        <v>4.4796447349600636E-2</v>
      </c>
      <c r="FY129" s="2">
        <f t="shared" si="156"/>
        <v>3.3494989967099688E-2</v>
      </c>
      <c r="FZ129" s="2">
        <f t="shared" si="156"/>
        <v>3.6065275447681247E-2</v>
      </c>
      <c r="GA129" s="2">
        <f t="shared" si="156"/>
        <v>3.7402087848092416E-2</v>
      </c>
      <c r="GB129" s="2">
        <f t="shared" si="156"/>
        <v>3.5978997663675141E-2</v>
      </c>
      <c r="GC129" s="2">
        <f t="shared" si="156"/>
        <v>3.6256772389660907E-2</v>
      </c>
      <c r="GD129" s="2">
        <f t="shared" si="156"/>
        <v>3.8324282189468241E-2</v>
      </c>
      <c r="GE129" s="2">
        <f t="shared" si="156"/>
        <v>4.2006355295996424E-2</v>
      </c>
      <c r="GF129" s="2">
        <f t="shared" si="156"/>
        <v>4.2473401981047217E-2</v>
      </c>
      <c r="GG129" s="2">
        <f t="shared" si="156"/>
        <v>4.0883049038266547E-2</v>
      </c>
      <c r="GH129" s="2">
        <f t="shared" si="156"/>
        <v>3.5907765356427021E-2</v>
      </c>
      <c r="GI129" s="2">
        <f t="shared" si="156"/>
        <v>3.2261834427294432E-2</v>
      </c>
      <c r="GJ129" s="2">
        <f t="shared" si="156"/>
        <v>2.2943196642273261E-2</v>
      </c>
      <c r="GK129" s="2">
        <f t="shared" si="156"/>
        <v>1.9416347799541604E-2</v>
      </c>
      <c r="GM129" s="86">
        <f t="shared" si="157"/>
        <v>1.9346990993037439E-69</v>
      </c>
      <c r="GN129" s="86">
        <f t="shared" si="157"/>
        <v>6.8684607854206881E-78</v>
      </c>
      <c r="GO129" s="86">
        <f t="shared" si="157"/>
        <v>1.7220530997797166E-91</v>
      </c>
      <c r="GP129" s="86">
        <f t="shared" si="157"/>
        <v>1.169683292997235E-125</v>
      </c>
      <c r="GQ129" s="86">
        <f t="shared" si="157"/>
        <v>1.7564843371540013E-146</v>
      </c>
      <c r="GR129" s="86">
        <f t="shared" si="157"/>
        <v>6.5565957054944997E-127</v>
      </c>
      <c r="GS129" s="86">
        <f t="shared" si="157"/>
        <v>9.1235601096565076E-137</v>
      </c>
      <c r="GT129" s="86">
        <f t="shared" si="157"/>
        <v>5.0068687503588876E-147</v>
      </c>
      <c r="GU129" s="86">
        <f t="shared" si="157"/>
        <v>6.2751251171255856E-152</v>
      </c>
      <c r="GV129" s="86">
        <f t="shared" si="157"/>
        <v>1.0918945176228349E-106</v>
      </c>
      <c r="GW129" s="86">
        <f t="shared" si="157"/>
        <v>1.3879027908936178E-110</v>
      </c>
      <c r="GX129" s="86">
        <f t="shared" si="157"/>
        <v>7.659582900940258E-96</v>
      </c>
      <c r="GY129" s="86">
        <f t="shared" si="157"/>
        <v>6.5702157535741163E-53</v>
      </c>
      <c r="GZ129" s="86">
        <f t="shared" si="157"/>
        <v>8.6564497570413112E-82</v>
      </c>
      <c r="HA129" s="86">
        <f t="shared" si="157"/>
        <v>5.5208383538264703E-130</v>
      </c>
      <c r="HC129" s="86">
        <f t="shared" si="153"/>
        <v>8.4882473004820629E-27</v>
      </c>
      <c r="HD129" s="86">
        <f t="shared" si="153"/>
        <v>7.8599478053742729E-26</v>
      </c>
      <c r="HE129" s="86">
        <f t="shared" si="153"/>
        <v>6.9696703990436382E-32</v>
      </c>
      <c r="HF129" s="86">
        <f t="shared" si="153"/>
        <v>1.1624568604827608E-37</v>
      </c>
      <c r="HG129" s="86">
        <f t="shared" si="153"/>
        <v>2.5844365706301702E-48</v>
      </c>
      <c r="HH129" s="86">
        <f t="shared" si="153"/>
        <v>2.6604784842687911E-36</v>
      </c>
      <c r="HI129" s="86">
        <f t="shared" si="153"/>
        <v>3.245171123360861E-43</v>
      </c>
      <c r="HJ129" s="86">
        <f t="shared" si="153"/>
        <v>2.0328491337662486E-52</v>
      </c>
      <c r="HK129" s="86">
        <f t="shared" si="153"/>
        <v>1.1088409317285556E-59</v>
      </c>
      <c r="HL129" s="86">
        <f t="shared" si="161"/>
        <v>2.8208006275467004E-31</v>
      </c>
      <c r="HM129" s="86">
        <f t="shared" si="161"/>
        <v>2.0847553875203275E-39</v>
      </c>
      <c r="HN129" s="86">
        <f t="shared" si="161"/>
        <v>1.2445138993160166E-29</v>
      </c>
      <c r="HO129" s="86">
        <f t="shared" si="161"/>
        <v>1.5457397697578628E-19</v>
      </c>
      <c r="HP129" s="86">
        <f t="shared" si="161"/>
        <v>2.9507984494294914E-29</v>
      </c>
      <c r="HQ129" s="86">
        <f t="shared" si="161"/>
        <v>4.4789715029827291E-51</v>
      </c>
      <c r="HS129" s="86">
        <f t="shared" si="158"/>
        <v>5.3653368215169943E-3</v>
      </c>
      <c r="HT129" s="86">
        <f t="shared" si="158"/>
        <v>1.5261964999934933E-2</v>
      </c>
      <c r="HU129" s="86">
        <f t="shared" si="158"/>
        <v>1.0000346268619776E-2</v>
      </c>
      <c r="HV129" s="86">
        <f t="shared" si="158"/>
        <v>8.0139165997359114E-3</v>
      </c>
      <c r="HW129" s="86">
        <f t="shared" si="158"/>
        <v>8.9718460842314138E-3</v>
      </c>
      <c r="HX129" s="86">
        <f t="shared" si="158"/>
        <v>2.7389874116725264E-3</v>
      </c>
      <c r="HY129" s="86">
        <f t="shared" si="158"/>
        <v>4.5121517524300261E-3</v>
      </c>
      <c r="HZ129" s="86">
        <f t="shared" si="158"/>
        <v>6.0132717784153753E-3</v>
      </c>
      <c r="IA129" s="86">
        <f t="shared" si="158"/>
        <v>6.1914908311589308E-3</v>
      </c>
      <c r="IB129" s="86">
        <f t="shared" si="158"/>
        <v>7.9950373726198204E-3</v>
      </c>
      <c r="IC129" s="86">
        <f t="shared" si="158"/>
        <v>1.0363846721123754E-2</v>
      </c>
      <c r="ID129" s="86">
        <f t="shared" si="158"/>
        <v>2.3039301506929772E-3</v>
      </c>
      <c r="IE129" s="86">
        <f t="shared" si="158"/>
        <v>1.6522062068839252E-3</v>
      </c>
      <c r="IF129" s="86">
        <f t="shared" si="158"/>
        <v>6.1290757815815212E-3</v>
      </c>
      <c r="IG129" s="86">
        <f t="shared" si="158"/>
        <v>2.3173179364657199E-2</v>
      </c>
      <c r="II129" s="86">
        <f t="shared" si="159"/>
        <v>1.4952201140584441E-42</v>
      </c>
      <c r="IJ129" s="86">
        <f t="shared" si="159"/>
        <v>4.5116380521280543E-41</v>
      </c>
      <c r="IK129" s="86">
        <f t="shared" si="159"/>
        <v>1.1662959015953121E-51</v>
      </c>
      <c r="IL129" s="86">
        <f t="shared" si="159"/>
        <v>1.8276635867646242E-49</v>
      </c>
      <c r="IM129" s="86">
        <f t="shared" si="159"/>
        <v>2.1381210087287861E-45</v>
      </c>
      <c r="IN129" s="86">
        <f t="shared" si="159"/>
        <v>8.0760546409290157E-56</v>
      </c>
      <c r="IO129" s="86">
        <f t="shared" si="159"/>
        <v>1.8130321754965575E-48</v>
      </c>
      <c r="IP129" s="86">
        <f t="shared" si="159"/>
        <v>4.3688781601794441E-51</v>
      </c>
      <c r="IQ129" s="86">
        <f t="shared" si="159"/>
        <v>1.0573747214000719E-52</v>
      </c>
      <c r="IR129" s="86">
        <f t="shared" si="159"/>
        <v>5.2542990787423714E-51</v>
      </c>
      <c r="IS129" s="86">
        <f t="shared" si="159"/>
        <v>3.6963745062397543E-47</v>
      </c>
      <c r="IT129" s="86">
        <f t="shared" si="159"/>
        <v>4.0957276009734422E-55</v>
      </c>
      <c r="IU129" s="86">
        <f t="shared" si="159"/>
        <v>2.8372721704592453E-55</v>
      </c>
      <c r="IV129" s="86">
        <f t="shared" si="159"/>
        <v>8.6352743085973837E-29</v>
      </c>
      <c r="IW129" s="86">
        <f t="shared" si="159"/>
        <v>1.7216090705672467E-14</v>
      </c>
      <c r="IY129" s="86">
        <f t="shared" si="160"/>
        <v>5.3653368215169943E-3</v>
      </c>
      <c r="IZ129" s="86">
        <f t="shared" si="160"/>
        <v>1.5261964999934933E-2</v>
      </c>
      <c r="JA129" s="86">
        <f t="shared" si="160"/>
        <v>1.0000346268619776E-2</v>
      </c>
      <c r="JB129" s="86">
        <f t="shared" si="160"/>
        <v>8.0139165997359114E-3</v>
      </c>
      <c r="JC129" s="86">
        <f t="shared" si="160"/>
        <v>8.9718460842314138E-3</v>
      </c>
      <c r="JD129" s="86">
        <f t="shared" si="160"/>
        <v>2.7389874116725264E-3</v>
      </c>
      <c r="JE129" s="86">
        <f t="shared" si="160"/>
        <v>4.5121517524300261E-3</v>
      </c>
      <c r="JF129" s="86">
        <f t="shared" si="160"/>
        <v>6.0132717784153753E-3</v>
      </c>
      <c r="JG129" s="86">
        <f t="shared" si="160"/>
        <v>6.1914908311589308E-3</v>
      </c>
      <c r="JH129" s="86">
        <f t="shared" si="160"/>
        <v>7.9950373726198204E-3</v>
      </c>
      <c r="JI129" s="86">
        <f t="shared" si="160"/>
        <v>1.0363846721123754E-2</v>
      </c>
      <c r="JJ129" s="86">
        <f t="shared" si="160"/>
        <v>2.3039301506929772E-3</v>
      </c>
      <c r="JK129" s="86">
        <f t="shared" si="160"/>
        <v>1.6522062068839254E-3</v>
      </c>
      <c r="JL129" s="86">
        <f t="shared" si="160"/>
        <v>6.1290757815815212E-3</v>
      </c>
      <c r="JM129" s="86">
        <f t="shared" si="160"/>
        <v>2.3173179364674414E-2</v>
      </c>
    </row>
    <row r="130" spans="2:273" x14ac:dyDescent="0.25">
      <c r="B130" s="2">
        <v>103</v>
      </c>
      <c r="C130" s="37">
        <v>108.492</v>
      </c>
      <c r="D130" s="37">
        <v>105.898</v>
      </c>
      <c r="E130" s="37">
        <v>107.593</v>
      </c>
      <c r="F130" s="37">
        <v>108.068</v>
      </c>
      <c r="G130" s="37">
        <v>107.339</v>
      </c>
      <c r="H130" s="37">
        <v>108.203</v>
      </c>
      <c r="I130" s="37">
        <v>108.881</v>
      </c>
      <c r="J130" s="37">
        <v>108.407</v>
      </c>
      <c r="K130" s="37">
        <v>109.458</v>
      </c>
      <c r="L130" s="37">
        <v>110.949</v>
      </c>
      <c r="M130" s="37">
        <v>113.373</v>
      </c>
      <c r="N130" s="37">
        <v>113.373</v>
      </c>
      <c r="O130" s="37">
        <v>115.35599999999999</v>
      </c>
      <c r="P130" s="37">
        <v>118.169</v>
      </c>
      <c r="Q130" s="37">
        <v>123.492</v>
      </c>
      <c r="S130" s="4">
        <f t="shared" si="162"/>
        <v>107.24056206546788</v>
      </c>
      <c r="T130" s="4">
        <f t="shared" si="162"/>
        <v>106.86496105350626</v>
      </c>
      <c r="U130" s="4">
        <f t="shared" si="162"/>
        <v>106.39988902813464</v>
      </c>
      <c r="V130" s="4">
        <f t="shared" si="162"/>
        <v>107.29958069301428</v>
      </c>
      <c r="W130" s="4">
        <f t="shared" si="162"/>
        <v>106.85179647875938</v>
      </c>
      <c r="X130" s="4">
        <f t="shared" si="162"/>
        <v>107.2748386111292</v>
      </c>
      <c r="Y130" s="4">
        <f t="shared" si="162"/>
        <v>108.83165433327432</v>
      </c>
      <c r="Z130" s="4">
        <f t="shared" si="162"/>
        <v>108.91376779965293</v>
      </c>
      <c r="AA130" s="4">
        <f t="shared" si="162"/>
        <v>108.47756257084259</v>
      </c>
      <c r="AB130" s="4">
        <f t="shared" si="162"/>
        <v>110.7892607119409</v>
      </c>
      <c r="AC130" s="4">
        <f t="shared" si="162"/>
        <v>112.99971515657812</v>
      </c>
      <c r="AD130" s="4">
        <f t="shared" si="162"/>
        <v>112.97580750051492</v>
      </c>
      <c r="AE130" s="4">
        <f t="shared" si="162"/>
        <v>114.94612183692171</v>
      </c>
      <c r="AF130" s="4">
        <f t="shared" si="162"/>
        <v>116.82601990702163</v>
      </c>
      <c r="AG130" s="4">
        <f t="shared" si="162"/>
        <v>126.81208002665569</v>
      </c>
      <c r="AI130" s="4">
        <f t="shared" si="163"/>
        <v>1.2514379345321203</v>
      </c>
      <c r="AJ130" s="4">
        <f t="shared" si="163"/>
        <v>-0.96696105350626738</v>
      </c>
      <c r="AK130" s="4">
        <f t="shared" si="163"/>
        <v>1.1931109718653659</v>
      </c>
      <c r="AL130" s="4">
        <f t="shared" si="163"/>
        <v>0.76841930698572014</v>
      </c>
      <c r="AM130" s="4">
        <f t="shared" si="163"/>
        <v>0.48720352124061606</v>
      </c>
      <c r="AN130" s="4">
        <f t="shared" si="163"/>
        <v>0.92816138887080513</v>
      </c>
      <c r="AO130" s="4">
        <f t="shared" si="163"/>
        <v>4.9345666725685078E-2</v>
      </c>
      <c r="AP130" s="4">
        <f t="shared" si="163"/>
        <v>-0.50676779965293406</v>
      </c>
      <c r="AQ130" s="4">
        <f t="shared" si="163"/>
        <v>0.98043742915740495</v>
      </c>
      <c r="AR130" s="4">
        <f t="shared" si="163"/>
        <v>0.1597392880591002</v>
      </c>
      <c r="AS130" s="4">
        <f t="shared" si="163"/>
        <v>0.37328484342188517</v>
      </c>
      <c r="AT130" s="4">
        <f t="shared" si="163"/>
        <v>0.39719249948508661</v>
      </c>
      <c r="AU130" s="4">
        <f t="shared" si="163"/>
        <v>0.4098781630782895</v>
      </c>
      <c r="AV130" s="4">
        <f t="shared" si="163"/>
        <v>1.3429800929783653</v>
      </c>
      <c r="AW130" s="4">
        <f t="shared" si="163"/>
        <v>-3.3200800266556882</v>
      </c>
      <c r="AY130" s="2">
        <f t="shared" si="154"/>
        <v>107.24056206546788</v>
      </c>
      <c r="AZ130" s="2">
        <f t="shared" si="154"/>
        <v>106.21963535183494</v>
      </c>
      <c r="BA130" s="2">
        <f t="shared" si="154"/>
        <v>105.7177364362546</v>
      </c>
      <c r="BB130" s="2">
        <f t="shared" si="154"/>
        <v>106.51989790239841</v>
      </c>
      <c r="BC130" s="2">
        <f t="shared" si="154"/>
        <v>105.92060325217646</v>
      </c>
      <c r="BD130" s="2">
        <f t="shared" si="154"/>
        <v>106.7892003404319</v>
      </c>
      <c r="BE130" s="2">
        <f t="shared" si="154"/>
        <v>107.94813568247983</v>
      </c>
      <c r="BF130" s="2">
        <f t="shared" si="154"/>
        <v>107.78569027589887</v>
      </c>
      <c r="BG130" s="2">
        <f t="shared" si="154"/>
        <v>107.01957138944395</v>
      </c>
      <c r="BH130" s="2">
        <f t="shared" si="154"/>
        <v>108.80314263903766</v>
      </c>
      <c r="BI130" s="2">
        <f t="shared" si="154"/>
        <v>110.60123389933783</v>
      </c>
      <c r="BJ130" s="2">
        <f t="shared" si="154"/>
        <v>112.21510238393113</v>
      </c>
      <c r="BK130" s="2">
        <f t="shared" si="154"/>
        <v>114.25932770318114</v>
      </c>
      <c r="BL130" s="2">
        <f t="shared" si="154"/>
        <v>114.24468185438548</v>
      </c>
      <c r="BM130" s="2">
        <f t="shared" si="154"/>
        <v>116.8583521944325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>
        <f t="shared" si="155"/>
        <v>108.203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113.373</v>
      </c>
      <c r="CQ130" s="2">
        <f t="shared" si="155"/>
        <v>115.35599999999999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>
        <f t="shared" si="115"/>
        <v>108.203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113.373</v>
      </c>
      <c r="DG130" s="2">
        <f t="shared" si="122"/>
        <v>115.35599999999999</v>
      </c>
      <c r="DH130" s="2" t="str">
        <f t="shared" si="123"/>
        <v/>
      </c>
      <c r="DI130" s="2" t="str">
        <f t="shared" si="124"/>
        <v/>
      </c>
      <c r="DK130" s="2">
        <f t="shared" si="164"/>
        <v>144.90821655052267</v>
      </c>
      <c r="DL130" s="2">
        <f t="shared" si="164"/>
        <v>125.67529865047236</v>
      </c>
      <c r="DM130" s="2">
        <f t="shared" si="164"/>
        <v>129.51743930581614</v>
      </c>
      <c r="DN130" s="2">
        <f t="shared" si="164"/>
        <v>129.77585187617262</v>
      </c>
      <c r="DO130" s="2">
        <f t="shared" si="164"/>
        <v>136.80568198874298</v>
      </c>
      <c r="DP130" s="2">
        <f t="shared" si="164"/>
        <v>133.96787245139882</v>
      </c>
      <c r="DQ130" s="2">
        <f t="shared" si="164"/>
        <v>131.31953832658567</v>
      </c>
      <c r="DR130" s="2">
        <f t="shared" si="164"/>
        <v>132.82621949885112</v>
      </c>
      <c r="DS130" s="2">
        <f t="shared" si="164"/>
        <v>131.23440672268902</v>
      </c>
      <c r="DT130" s="2">
        <f t="shared" si="164"/>
        <v>132.43026173541963</v>
      </c>
      <c r="DU130" s="2">
        <f t="shared" si="164"/>
        <v>136.74541482176357</v>
      </c>
      <c r="DV130" s="2">
        <f t="shared" si="164"/>
        <v>136.15940398293029</v>
      </c>
      <c r="DW130" s="2">
        <f t="shared" si="164"/>
        <v>143.16527357357361</v>
      </c>
      <c r="DX130" s="2">
        <f t="shared" si="164"/>
        <v>143.62564993564993</v>
      </c>
      <c r="DY130" s="2">
        <f t="shared" si="164"/>
        <v>145.1649908787542</v>
      </c>
      <c r="EA130" s="2">
        <f t="shared" si="152"/>
        <v>107.11972631135735</v>
      </c>
      <c r="EB130" s="2">
        <f t="shared" si="152"/>
        <v>106.15514112561219</v>
      </c>
      <c r="EC130" s="2">
        <f t="shared" si="152"/>
        <v>105.63213471447582</v>
      </c>
      <c r="ED130" s="2">
        <f t="shared" si="152"/>
        <v>106.44632769760929</v>
      </c>
      <c r="EE130" s="2">
        <f t="shared" si="151"/>
        <v>105.82340879702281</v>
      </c>
      <c r="EF130" s="2">
        <f t="shared" si="151"/>
        <v>106.69107124570712</v>
      </c>
      <c r="EG130" s="2">
        <f t="shared" si="151"/>
        <v>107.87266207193623</v>
      </c>
      <c r="EH130" s="2">
        <f t="shared" si="151"/>
        <v>107.69776061198878</v>
      </c>
      <c r="EI130" s="2">
        <f t="shared" si="151"/>
        <v>106.92920456958591</v>
      </c>
      <c r="EJ130" s="2">
        <f t="shared" si="151"/>
        <v>108.71840794143746</v>
      </c>
      <c r="EK130" s="2">
        <f t="shared" si="151"/>
        <v>110.51332076112809</v>
      </c>
      <c r="EL130" s="2">
        <f t="shared" si="151"/>
        <v>112.12467569782797</v>
      </c>
      <c r="EM130" s="2">
        <f t="shared" si="135"/>
        <v>114.14993947200742</v>
      </c>
      <c r="EN130" s="2">
        <f t="shared" si="135"/>
        <v>114.13058555723181</v>
      </c>
      <c r="EO130" s="2">
        <f t="shared" si="135"/>
        <v>116.75190196186456</v>
      </c>
      <c r="EQ130" s="2">
        <f t="shared" si="165"/>
        <v>107.07892156711365</v>
      </c>
      <c r="ER130" s="2">
        <f t="shared" si="165"/>
        <v>106.12251742422455</v>
      </c>
      <c r="ES130" s="2">
        <f t="shared" si="165"/>
        <v>105.65015029674235</v>
      </c>
      <c r="ET130" s="2">
        <f t="shared" si="165"/>
        <v>106.41353794957362</v>
      </c>
      <c r="EU130" s="2">
        <f t="shared" si="165"/>
        <v>105.94705675683196</v>
      </c>
      <c r="EV130" s="2">
        <f t="shared" si="165"/>
        <v>106.62886861536683</v>
      </c>
      <c r="EW130" s="2">
        <f t="shared" si="165"/>
        <v>107.77094795203733</v>
      </c>
      <c r="EX130" s="2">
        <f t="shared" si="165"/>
        <v>107.67309419904204</v>
      </c>
      <c r="EY130" s="2">
        <f t="shared" si="165"/>
        <v>106.88300160514245</v>
      </c>
      <c r="EZ130" s="2">
        <f t="shared" si="165"/>
        <v>108.73627515490332</v>
      </c>
      <c r="FA130" s="2">
        <f t="shared" si="165"/>
        <v>110.58497402238334</v>
      </c>
      <c r="FB130" s="2">
        <f t="shared" si="165"/>
        <v>112.12262106607287</v>
      </c>
      <c r="FC130" s="2">
        <f t="shared" si="165"/>
        <v>114.15279361791065</v>
      </c>
      <c r="FD130" s="2">
        <f t="shared" si="165"/>
        <v>114.12181538394698</v>
      </c>
      <c r="FE130" s="2">
        <f t="shared" si="165"/>
        <v>116.15426439194206</v>
      </c>
      <c r="FG130" s="2">
        <f t="shared" si="166"/>
        <v>0.99676058435948878</v>
      </c>
      <c r="FH130" s="2">
        <f t="shared" si="166"/>
        <v>0.99661428181999523</v>
      </c>
      <c r="FI130" s="2">
        <f t="shared" si="166"/>
        <v>0.9964437462809782</v>
      </c>
      <c r="FJ130" s="2">
        <f t="shared" si="166"/>
        <v>0.99679108876191058</v>
      </c>
      <c r="FK130" s="2">
        <f t="shared" si="166"/>
        <v>0.99702598278744226</v>
      </c>
      <c r="FL130" s="2">
        <f t="shared" si="166"/>
        <v>0.99631281869058597</v>
      </c>
      <c r="FM130" s="2">
        <f t="shared" si="166"/>
        <v>0.99660922269926855</v>
      </c>
      <c r="FN130" s="2">
        <f t="shared" si="166"/>
        <v>0.99645969649367383</v>
      </c>
      <c r="FO130" s="2">
        <f t="shared" si="166"/>
        <v>0.99619479424786272</v>
      </c>
      <c r="FP130" s="2">
        <f t="shared" si="166"/>
        <v>0.9964614324420924</v>
      </c>
      <c r="FQ130" s="2">
        <f t="shared" si="166"/>
        <v>0.99677060740465306</v>
      </c>
      <c r="FR130" s="2">
        <f t="shared" si="166"/>
        <v>0.99623431141470675</v>
      </c>
      <c r="FS130" s="2">
        <f t="shared" si="166"/>
        <v>0.99623345433904709</v>
      </c>
      <c r="FT130" s="2">
        <f t="shared" si="166"/>
        <v>0.99612421803361695</v>
      </c>
      <c r="FU130" s="2">
        <f t="shared" si="166"/>
        <v>0.99580651335710813</v>
      </c>
      <c r="FW130" s="2">
        <f t="shared" si="156"/>
        <v>3.864433488690476E-2</v>
      </c>
      <c r="FX130" s="2">
        <f t="shared" si="156"/>
        <v>4.8906957759689451E-2</v>
      </c>
      <c r="FY130" s="2">
        <f t="shared" si="156"/>
        <v>3.6608225373014718E-2</v>
      </c>
      <c r="FZ130" s="2">
        <f t="shared" si="156"/>
        <v>3.940766868189164E-2</v>
      </c>
      <c r="GA130" s="2">
        <f t="shared" si="156"/>
        <v>4.0863119821199285E-2</v>
      </c>
      <c r="GB130" s="2">
        <f t="shared" si="156"/>
        <v>3.931372110915634E-2</v>
      </c>
      <c r="GC130" s="2">
        <f t="shared" si="156"/>
        <v>3.9616183453537318E-2</v>
      </c>
      <c r="GD130" s="2">
        <f t="shared" si="156"/>
        <v>4.1866938572784597E-2</v>
      </c>
      <c r="GE130" s="2">
        <f t="shared" si="156"/>
        <v>4.5873142715953906E-2</v>
      </c>
      <c r="GF130" s="2">
        <f t="shared" si="156"/>
        <v>4.638110069857776E-2</v>
      </c>
      <c r="GG130" s="2">
        <f t="shared" si="156"/>
        <v>4.4651252906351135E-2</v>
      </c>
      <c r="GH130" s="2">
        <f t="shared" si="156"/>
        <v>3.9236155328029432E-2</v>
      </c>
      <c r="GI130" s="2">
        <f t="shared" si="156"/>
        <v>3.5264634599447522E-2</v>
      </c>
      <c r="GJ130" s="2">
        <f t="shared" si="156"/>
        <v>2.5101153008405361E-2</v>
      </c>
      <c r="GK130" s="2">
        <f t="shared" si="156"/>
        <v>2.1249795741566043E-2</v>
      </c>
      <c r="GM130" s="86">
        <f t="shared" si="157"/>
        <v>1.1628246174336725E-72</v>
      </c>
      <c r="GN130" s="86">
        <f t="shared" si="157"/>
        <v>1.6597313710020598E-81</v>
      </c>
      <c r="GO130" s="86">
        <f t="shared" si="157"/>
        <v>8.3933040721039342E-96</v>
      </c>
      <c r="GP130" s="86">
        <f t="shared" si="157"/>
        <v>1.8018011591437735E-131</v>
      </c>
      <c r="GQ130" s="86">
        <f t="shared" si="157"/>
        <v>2.7946393285819208E-153</v>
      </c>
      <c r="GR130" s="86">
        <f t="shared" si="157"/>
        <v>7.803826275371143E-133</v>
      </c>
      <c r="GS130" s="86">
        <f t="shared" si="157"/>
        <v>3.5336667891929261E-143</v>
      </c>
      <c r="GT130" s="86">
        <f t="shared" si="157"/>
        <v>7.5415700533476796E-154</v>
      </c>
      <c r="GU130" s="86">
        <f t="shared" si="157"/>
        <v>6.2099478049621063E-159</v>
      </c>
      <c r="GV130" s="86">
        <f t="shared" si="157"/>
        <v>1.3588828938203071E-111</v>
      </c>
      <c r="GW130" s="86">
        <f t="shared" si="157"/>
        <v>1.1192545384914958E-115</v>
      </c>
      <c r="GX130" s="86">
        <f t="shared" si="157"/>
        <v>2.5451165409148794E-100</v>
      </c>
      <c r="GY130" s="86">
        <f t="shared" si="157"/>
        <v>2.4359180160184851E-55</v>
      </c>
      <c r="GZ130" s="86">
        <f t="shared" si="157"/>
        <v>1.4138576162806151E-85</v>
      </c>
      <c r="HA130" s="86">
        <f t="shared" si="157"/>
        <v>8.9920891140271203E-136</v>
      </c>
      <c r="HC130" s="86">
        <f t="shared" si="153"/>
        <v>3.9239503639635448E-29</v>
      </c>
      <c r="HD130" s="86">
        <f t="shared" si="153"/>
        <v>4.9707122860509778E-28</v>
      </c>
      <c r="HE130" s="86">
        <f t="shared" si="153"/>
        <v>1.15583411004903E-34</v>
      </c>
      <c r="HF130" s="86">
        <f t="shared" si="153"/>
        <v>7.5877626129635518E-41</v>
      </c>
      <c r="HG130" s="86">
        <f t="shared" si="153"/>
        <v>1.8321824081144226E-52</v>
      </c>
      <c r="HH130" s="86">
        <f t="shared" si="153"/>
        <v>1.9396420453706287E-39</v>
      </c>
      <c r="HI130" s="86">
        <f t="shared" si="153"/>
        <v>5.3394101159234604E-47</v>
      </c>
      <c r="HJ130" s="86">
        <f t="shared" si="153"/>
        <v>6.9110970117704553E-57</v>
      </c>
      <c r="HK130" s="86">
        <f t="shared" si="153"/>
        <v>1.0760246564169987E-64</v>
      </c>
      <c r="HL130" s="86">
        <f t="shared" si="161"/>
        <v>7.5648228632035912E-34</v>
      </c>
      <c r="HM130" s="86">
        <f t="shared" si="161"/>
        <v>1.0162602765728766E-42</v>
      </c>
      <c r="HN130" s="86">
        <f t="shared" si="161"/>
        <v>3.6454621117089392E-32</v>
      </c>
      <c r="HO130" s="86">
        <f t="shared" si="161"/>
        <v>3.2258496068227433E-21</v>
      </c>
      <c r="HP130" s="86">
        <f t="shared" si="161"/>
        <v>7.0857201443083035E-32</v>
      </c>
      <c r="HQ130" s="86">
        <f t="shared" si="161"/>
        <v>2.4550167812646613E-55</v>
      </c>
      <c r="HS130" s="86">
        <f t="shared" si="158"/>
        <v>1.1453616385161828E-2</v>
      </c>
      <c r="HT130" s="86">
        <f t="shared" si="158"/>
        <v>3.0964818679088991E-2</v>
      </c>
      <c r="HU130" s="86">
        <f t="shared" si="158"/>
        <v>2.1500507771139991E-2</v>
      </c>
      <c r="HV130" s="86">
        <f t="shared" si="158"/>
        <v>1.7594063564210036E-2</v>
      </c>
      <c r="HW130" s="86">
        <f t="shared" si="158"/>
        <v>1.9031005650473935E-2</v>
      </c>
      <c r="HX130" s="86">
        <f t="shared" si="158"/>
        <v>6.9564838858119189E-3</v>
      </c>
      <c r="HY130" s="86">
        <f t="shared" si="158"/>
        <v>1.0347692480132521E-2</v>
      </c>
      <c r="HZ130" s="86">
        <f t="shared" si="158"/>
        <v>1.3937166680207561E-2</v>
      </c>
      <c r="IA130" s="86">
        <f t="shared" si="158"/>
        <v>1.4860993156318095E-2</v>
      </c>
      <c r="IB130" s="86">
        <f t="shared" si="158"/>
        <v>1.85191065572443E-2</v>
      </c>
      <c r="IC130" s="86">
        <f t="shared" si="158"/>
        <v>2.2471989323614758E-2</v>
      </c>
      <c r="ID130" s="86">
        <f t="shared" si="158"/>
        <v>5.9004198416736878E-3</v>
      </c>
      <c r="IE130" s="86">
        <f t="shared" si="158"/>
        <v>4.2259657993065627E-3</v>
      </c>
      <c r="IF130" s="86">
        <f t="shared" si="158"/>
        <v>1.0898347076647346E-2</v>
      </c>
      <c r="IG130" s="86">
        <f t="shared" si="158"/>
        <v>3.4180450281429853E-2</v>
      </c>
      <c r="II130" s="86">
        <f t="shared" si="159"/>
        <v>2.6115103813483903E-40</v>
      </c>
      <c r="IJ130" s="86">
        <f t="shared" si="159"/>
        <v>9.7045640258419859E-39</v>
      </c>
      <c r="IK130" s="86">
        <f t="shared" si="159"/>
        <v>5.7787843828795278E-49</v>
      </c>
      <c r="IL130" s="86">
        <f t="shared" si="159"/>
        <v>7.9078496593315893E-47</v>
      </c>
      <c r="IM130" s="86">
        <f t="shared" si="159"/>
        <v>5.888865269342692E-43</v>
      </c>
      <c r="IN130" s="86">
        <f t="shared" si="159"/>
        <v>7.7791569252061857E-53</v>
      </c>
      <c r="IO130" s="86">
        <f t="shared" si="159"/>
        <v>6.9822386054133891E-46</v>
      </c>
      <c r="IP130" s="86">
        <f t="shared" si="159"/>
        <v>2.6204120207642219E-48</v>
      </c>
      <c r="IQ130" s="86">
        <f t="shared" si="159"/>
        <v>9.5340980255014873E-50</v>
      </c>
      <c r="IR130" s="86">
        <f t="shared" si="159"/>
        <v>3.8722320338611628E-48</v>
      </c>
      <c r="IS130" s="86">
        <f t="shared" si="159"/>
        <v>1.5109040992706654E-44</v>
      </c>
      <c r="IT130" s="86">
        <f t="shared" si="159"/>
        <v>3.5929936777125373E-52</v>
      </c>
      <c r="IU130" s="86">
        <f t="shared" si="159"/>
        <v>2.0412599392170023E-52</v>
      </c>
      <c r="IV130" s="86">
        <f t="shared" si="159"/>
        <v>1.7876521104953407E-27</v>
      </c>
      <c r="IW130" s="86">
        <f t="shared" si="159"/>
        <v>6.8999097499629006E-14</v>
      </c>
      <c r="IY130" s="86">
        <f t="shared" si="160"/>
        <v>1.1453616385161828E-2</v>
      </c>
      <c r="IZ130" s="86">
        <f t="shared" si="160"/>
        <v>3.0964818679088991E-2</v>
      </c>
      <c r="JA130" s="86">
        <f t="shared" si="160"/>
        <v>2.1500507771139991E-2</v>
      </c>
      <c r="JB130" s="86">
        <f t="shared" si="160"/>
        <v>1.7594063564210036E-2</v>
      </c>
      <c r="JC130" s="86">
        <f t="shared" si="160"/>
        <v>1.9031005650473935E-2</v>
      </c>
      <c r="JD130" s="86">
        <f t="shared" si="160"/>
        <v>6.9564838858119189E-3</v>
      </c>
      <c r="JE130" s="86">
        <f t="shared" si="160"/>
        <v>1.0347692480132521E-2</v>
      </c>
      <c r="JF130" s="86">
        <f t="shared" si="160"/>
        <v>1.3937166680207561E-2</v>
      </c>
      <c r="JG130" s="86">
        <f t="shared" si="160"/>
        <v>1.4860993156318095E-2</v>
      </c>
      <c r="JH130" s="86">
        <f t="shared" si="160"/>
        <v>1.85191065572443E-2</v>
      </c>
      <c r="JI130" s="86">
        <f t="shared" si="160"/>
        <v>2.2471989323614758E-2</v>
      </c>
      <c r="JJ130" s="86">
        <f t="shared" si="160"/>
        <v>5.9004198416736878E-3</v>
      </c>
      <c r="JK130" s="86">
        <f t="shared" si="160"/>
        <v>4.2259657993065627E-3</v>
      </c>
      <c r="JL130" s="86">
        <f t="shared" si="160"/>
        <v>1.0898347076647346E-2</v>
      </c>
      <c r="JM130" s="86">
        <f t="shared" si="160"/>
        <v>3.4180450281498853E-2</v>
      </c>
    </row>
    <row r="131" spans="2:273" x14ac:dyDescent="0.25">
      <c r="B131" s="2">
        <v>104</v>
      </c>
      <c r="C131" s="37">
        <v>108.271</v>
      </c>
      <c r="D131" s="37">
        <v>108.22</v>
      </c>
      <c r="E131" s="37">
        <v>105.339</v>
      </c>
      <c r="F131" s="37">
        <v>106.678</v>
      </c>
      <c r="G131" s="37">
        <v>106.542</v>
      </c>
      <c r="H131" s="37">
        <v>107.949</v>
      </c>
      <c r="I131" s="37">
        <v>107.983</v>
      </c>
      <c r="J131" s="37">
        <v>111.169</v>
      </c>
      <c r="K131" s="37">
        <v>109.64400000000001</v>
      </c>
      <c r="L131" s="37">
        <v>111.678</v>
      </c>
      <c r="M131" s="37">
        <v>112.96599999999999</v>
      </c>
      <c r="N131" s="37">
        <v>112.81399999999999</v>
      </c>
      <c r="O131" s="37">
        <v>114.35599999999999</v>
      </c>
      <c r="P131" s="37">
        <v>117.76300000000001</v>
      </c>
      <c r="Q131" s="37">
        <v>125.52500000000001</v>
      </c>
      <c r="S131" s="4">
        <f t="shared" si="162"/>
        <v>107.14192933690047</v>
      </c>
      <c r="T131" s="4">
        <f t="shared" si="162"/>
        <v>107.24720311450018</v>
      </c>
      <c r="U131" s="4">
        <f t="shared" si="162"/>
        <v>106.85278516319174</v>
      </c>
      <c r="V131" s="4">
        <f t="shared" si="162"/>
        <v>107.89057163686884</v>
      </c>
      <c r="W131" s="4">
        <f t="shared" si="162"/>
        <v>107.49079646664616</v>
      </c>
      <c r="X131" s="4">
        <f t="shared" si="162"/>
        <v>107.76807197203425</v>
      </c>
      <c r="Y131" s="4">
        <f t="shared" si="162"/>
        <v>109.63523012229534</v>
      </c>
      <c r="Z131" s="4">
        <f t="shared" si="162"/>
        <v>109.93330011511688</v>
      </c>
      <c r="AA131" s="4">
        <f t="shared" si="162"/>
        <v>109.83604349355367</v>
      </c>
      <c r="AB131" s="4">
        <f t="shared" si="162"/>
        <v>112.50991662924146</v>
      </c>
      <c r="AC131" s="4">
        <f t="shared" si="162"/>
        <v>114.82938085597472</v>
      </c>
      <c r="AD131" s="4">
        <f t="shared" si="162"/>
        <v>113.74891744474333</v>
      </c>
      <c r="AE131" s="4">
        <f t="shared" si="162"/>
        <v>115.63714789785104</v>
      </c>
      <c r="AF131" s="4">
        <f t="shared" si="162"/>
        <v>118.32093512913984</v>
      </c>
      <c r="AG131" s="4">
        <f t="shared" si="162"/>
        <v>130.38884783989613</v>
      </c>
      <c r="AI131" s="4">
        <f t="shared" si="163"/>
        <v>1.129070663099526</v>
      </c>
      <c r="AJ131" s="4">
        <f t="shared" si="163"/>
        <v>0.97279688549981813</v>
      </c>
      <c r="AK131" s="4">
        <f t="shared" si="163"/>
        <v>-1.5137851631917414</v>
      </c>
      <c r="AL131" s="4">
        <f t="shared" si="163"/>
        <v>-1.2125716368688444</v>
      </c>
      <c r="AM131" s="4">
        <f t="shared" si="163"/>
        <v>-0.94879646664615791</v>
      </c>
      <c r="AN131" s="4">
        <f t="shared" si="163"/>
        <v>0.18092802796574858</v>
      </c>
      <c r="AO131" s="4">
        <f t="shared" si="163"/>
        <v>-1.6522301222953359</v>
      </c>
      <c r="AP131" s="4">
        <f t="shared" si="163"/>
        <v>1.2356998848831182</v>
      </c>
      <c r="AQ131" s="4">
        <f t="shared" si="163"/>
        <v>-0.19204349355366901</v>
      </c>
      <c r="AR131" s="4">
        <f t="shared" si="163"/>
        <v>-0.83191662924146215</v>
      </c>
      <c r="AS131" s="4">
        <f t="shared" si="163"/>
        <v>-1.8633808559747251</v>
      </c>
      <c r="AT131" s="4">
        <f t="shared" si="163"/>
        <v>-0.93491744474333416</v>
      </c>
      <c r="AU131" s="4">
        <f t="shared" si="163"/>
        <v>-1.2811478978510422</v>
      </c>
      <c r="AV131" s="4">
        <f t="shared" si="163"/>
        <v>-0.55793512913983534</v>
      </c>
      <c r="AW131" s="4">
        <f t="shared" si="163"/>
        <v>-4.863847839896124</v>
      </c>
      <c r="AY131" s="2">
        <f t="shared" si="154"/>
        <v>107.14192933690047</v>
      </c>
      <c r="AZ131" s="2">
        <f t="shared" si="154"/>
        <v>106.14816494618063</v>
      </c>
      <c r="BA131" s="2">
        <f t="shared" si="154"/>
        <v>105.62294585656819</v>
      </c>
      <c r="BB131" s="2">
        <f t="shared" si="154"/>
        <v>106.45155258045209</v>
      </c>
      <c r="BC131" s="2">
        <f t="shared" si="154"/>
        <v>105.81829933941914</v>
      </c>
      <c r="BD131" s="2">
        <f t="shared" si="154"/>
        <v>106.73714419205892</v>
      </c>
      <c r="BE131" s="2">
        <f t="shared" si="154"/>
        <v>107.91771950603788</v>
      </c>
      <c r="BF131" s="2">
        <f t="shared" si="154"/>
        <v>107.7494811693751</v>
      </c>
      <c r="BG131" s="2">
        <f t="shared" si="154"/>
        <v>106.95256503795882</v>
      </c>
      <c r="BH131" s="2">
        <f t="shared" si="154"/>
        <v>108.71627611676982</v>
      </c>
      <c r="BI131" s="2">
        <f t="shared" si="154"/>
        <v>110.48947339067114</v>
      </c>
      <c r="BJ131" s="2">
        <f t="shared" si="154"/>
        <v>112.11493797658608</v>
      </c>
      <c r="BK131" s="2">
        <f t="shared" si="154"/>
        <v>114.14769386298596</v>
      </c>
      <c r="BL131" s="2">
        <f t="shared" si="154"/>
        <v>114.161380321956</v>
      </c>
      <c r="BM131" s="2">
        <f t="shared" si="154"/>
        <v>116.79575657042791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145.26786829268295</v>
      </c>
      <c r="DL131" s="2">
        <f t="shared" si="164"/>
        <v>125.81252962213227</v>
      </c>
      <c r="DM131" s="2">
        <f t="shared" si="164"/>
        <v>129.69994530956848</v>
      </c>
      <c r="DN131" s="2">
        <f t="shared" si="164"/>
        <v>129.96235947467167</v>
      </c>
      <c r="DO131" s="2">
        <f t="shared" si="164"/>
        <v>137.05983536585367</v>
      </c>
      <c r="DP131" s="2">
        <f t="shared" si="164"/>
        <v>134.23739687055479</v>
      </c>
      <c r="DQ131" s="2">
        <f t="shared" si="164"/>
        <v>131.52815026990552</v>
      </c>
      <c r="DR131" s="2">
        <f t="shared" si="164"/>
        <v>133.05761483750962</v>
      </c>
      <c r="DS131" s="2">
        <f t="shared" si="164"/>
        <v>131.45657787114843</v>
      </c>
      <c r="DT131" s="2">
        <f t="shared" si="164"/>
        <v>132.62720554765292</v>
      </c>
      <c r="DU131" s="2">
        <f t="shared" si="164"/>
        <v>136.96405984990616</v>
      </c>
      <c r="DV131" s="2">
        <f t="shared" si="164"/>
        <v>136.38046443812232</v>
      </c>
      <c r="DW131" s="2">
        <f t="shared" si="164"/>
        <v>143.43284654654659</v>
      </c>
      <c r="DX131" s="2">
        <f t="shared" si="164"/>
        <v>143.92154568854568</v>
      </c>
      <c r="DY131" s="2">
        <f t="shared" si="164"/>
        <v>145.47909276974417</v>
      </c>
      <c r="EA131" s="2">
        <f t="shared" si="152"/>
        <v>107.03116450242865</v>
      </c>
      <c r="EB131" s="2">
        <f t="shared" si="152"/>
        <v>106.08937705545979</v>
      </c>
      <c r="EC131" s="2">
        <f t="shared" si="152"/>
        <v>105.54351947590618</v>
      </c>
      <c r="ED131" s="2">
        <f t="shared" si="152"/>
        <v>106.38429429248329</v>
      </c>
      <c r="EE131" s="2">
        <f t="shared" si="151"/>
        <v>105.72669383491008</v>
      </c>
      <c r="EF131" s="2">
        <f t="shared" si="151"/>
        <v>106.6476904152357</v>
      </c>
      <c r="EG131" s="2">
        <f t="shared" si="151"/>
        <v>107.85001318113287</v>
      </c>
      <c r="EH131" s="2">
        <f t="shared" si="151"/>
        <v>107.66888668241548</v>
      </c>
      <c r="EI131" s="2">
        <f t="shared" si="151"/>
        <v>106.86997309442691</v>
      </c>
      <c r="EJ131" s="2">
        <f t="shared" si="151"/>
        <v>108.63767259060818</v>
      </c>
      <c r="EK131" s="2">
        <f t="shared" si="151"/>
        <v>110.406904613584</v>
      </c>
      <c r="EL131" s="2">
        <f t="shared" si="151"/>
        <v>112.03141639724967</v>
      </c>
      <c r="EM131" s="2">
        <f t="shared" si="135"/>
        <v>114.04645526181888</v>
      </c>
      <c r="EN131" s="2">
        <f t="shared" si="135"/>
        <v>114.05658231458845</v>
      </c>
      <c r="EO131" s="2">
        <f t="shared" si="135"/>
        <v>116.70043159918683</v>
      </c>
      <c r="EQ131" s="2">
        <f t="shared" si="165"/>
        <v>106.9782639872152</v>
      </c>
      <c r="ER131" s="2">
        <f t="shared" si="165"/>
        <v>106.0494389668593</v>
      </c>
      <c r="ES131" s="2">
        <f t="shared" si="165"/>
        <v>105.56987793697942</v>
      </c>
      <c r="ET131" s="2">
        <f t="shared" si="165"/>
        <v>106.3433179775022</v>
      </c>
      <c r="EU131" s="2">
        <f t="shared" si="165"/>
        <v>105.87451630767517</v>
      </c>
      <c r="EV131" s="2">
        <f t="shared" si="165"/>
        <v>106.56959758351276</v>
      </c>
      <c r="EW131" s="2">
        <f t="shared" si="165"/>
        <v>107.72202527589133</v>
      </c>
      <c r="EX131" s="2">
        <f t="shared" si="165"/>
        <v>107.63813398084086</v>
      </c>
      <c r="EY131" s="2">
        <f t="shared" si="165"/>
        <v>106.81482403438304</v>
      </c>
      <c r="EZ131" s="2">
        <f t="shared" si="165"/>
        <v>108.66058631012037</v>
      </c>
      <c r="FA131" s="2">
        <f t="shared" si="165"/>
        <v>110.49571280928977</v>
      </c>
      <c r="FB131" s="2">
        <f t="shared" si="165"/>
        <v>112.02840044803447</v>
      </c>
      <c r="FC131" s="2">
        <f t="shared" si="165"/>
        <v>114.05317750329579</v>
      </c>
      <c r="FD131" s="2">
        <f t="shared" si="165"/>
        <v>114.02732357136009</v>
      </c>
      <c r="FE131" s="2">
        <f t="shared" si="165"/>
        <v>116.06480339990631</v>
      </c>
      <c r="FG131" s="2">
        <f t="shared" si="166"/>
        <v>0.99704477548479664</v>
      </c>
      <c r="FH131" s="2">
        <f t="shared" si="166"/>
        <v>0.99691126816753906</v>
      </c>
      <c r="FI131" s="2">
        <f t="shared" si="166"/>
        <v>0.99675564286318641</v>
      </c>
      <c r="FJ131" s="2">
        <f t="shared" si="166"/>
        <v>0.99707261162196059</v>
      </c>
      <c r="FK131" s="2">
        <f t="shared" si="166"/>
        <v>0.99728695411240043</v>
      </c>
      <c r="FL131" s="2">
        <f t="shared" si="166"/>
        <v>0.99663615934162997</v>
      </c>
      <c r="FM131" s="2">
        <f t="shared" si="166"/>
        <v>0.99690665144224899</v>
      </c>
      <c r="FN131" s="2">
        <f t="shared" si="166"/>
        <v>0.99677019871760431</v>
      </c>
      <c r="FO131" s="2">
        <f t="shared" si="166"/>
        <v>0.99652844877418989</v>
      </c>
      <c r="FP131" s="2">
        <f t="shared" si="166"/>
        <v>0.99677178290795998</v>
      </c>
      <c r="FQ131" s="2">
        <f t="shared" si="166"/>
        <v>0.99705392181584351</v>
      </c>
      <c r="FR131" s="2">
        <f t="shared" si="166"/>
        <v>0.99656451287903425</v>
      </c>
      <c r="FS131" s="2">
        <f t="shared" si="166"/>
        <v>0.99656373069843429</v>
      </c>
      <c r="FT131" s="2">
        <f t="shared" si="166"/>
        <v>0.99646403897819902</v>
      </c>
      <c r="FU131" s="2">
        <f t="shared" si="166"/>
        <v>0.99617408303490551</v>
      </c>
      <c r="FW131" s="2">
        <f t="shared" si="156"/>
        <v>4.2215277879454824E-2</v>
      </c>
      <c r="FX131" s="2">
        <f t="shared" si="156"/>
        <v>5.337357202203051E-2</v>
      </c>
      <c r="FY131" s="2">
        <f t="shared" si="156"/>
        <v>3.9998849163720228E-2</v>
      </c>
      <c r="FZ131" s="2">
        <f t="shared" si="156"/>
        <v>4.304598944562868E-2</v>
      </c>
      <c r="GA131" s="2">
        <f t="shared" si="156"/>
        <v>4.4629572280594443E-2</v>
      </c>
      <c r="GB131" s="2">
        <f t="shared" si="156"/>
        <v>4.2943755908070209E-2</v>
      </c>
      <c r="GC131" s="2">
        <f t="shared" si="156"/>
        <v>4.3272888155501135E-2</v>
      </c>
      <c r="GD131" s="2">
        <f t="shared" si="156"/>
        <v>4.5721504846227619E-2</v>
      </c>
      <c r="GE131" s="2">
        <f t="shared" si="156"/>
        <v>5.0077270891305273E-2</v>
      </c>
      <c r="GF131" s="2">
        <f t="shared" si="156"/>
        <v>5.0629311362171414E-2</v>
      </c>
      <c r="GG131" s="2">
        <f t="shared" si="156"/>
        <v>4.8749120255738042E-2</v>
      </c>
      <c r="GH131" s="2">
        <f t="shared" si="156"/>
        <v>4.2859347607892402E-2</v>
      </c>
      <c r="GI131" s="2">
        <f t="shared" si="156"/>
        <v>3.8535793822211485E-2</v>
      </c>
      <c r="GJ131" s="2">
        <f t="shared" si="156"/>
        <v>2.745637548387769E-2</v>
      </c>
      <c r="GK131" s="2">
        <f t="shared" si="156"/>
        <v>2.3252267254324034E-2</v>
      </c>
      <c r="GM131" s="86">
        <f t="shared" si="157"/>
        <v>5.8868899658900745E-76</v>
      </c>
      <c r="GN131" s="86">
        <f t="shared" si="157"/>
        <v>3.3083076934324868E-85</v>
      </c>
      <c r="GO131" s="86">
        <f t="shared" si="157"/>
        <v>3.2427712290086427E-100</v>
      </c>
      <c r="GP131" s="86">
        <f t="shared" si="157"/>
        <v>2.0432588208159712E-137</v>
      </c>
      <c r="GQ131" s="86">
        <f t="shared" si="157"/>
        <v>3.1056124330829364E-160</v>
      </c>
      <c r="GR131" s="86">
        <f t="shared" si="157"/>
        <v>6.7786603165095351E-139</v>
      </c>
      <c r="GS131" s="86">
        <f t="shared" si="157"/>
        <v>9.7213653029268438E-150</v>
      </c>
      <c r="GT131" s="86">
        <f t="shared" si="157"/>
        <v>7.9248540597281504E-161</v>
      </c>
      <c r="GU131" s="86">
        <f t="shared" si="157"/>
        <v>4.2565351412118609E-166</v>
      </c>
      <c r="GV131" s="86">
        <f t="shared" si="157"/>
        <v>1.3073270490229239E-116</v>
      </c>
      <c r="GW131" s="86">
        <f t="shared" si="157"/>
        <v>6.9063185349118894E-121</v>
      </c>
      <c r="GX131" s="86">
        <f t="shared" si="157"/>
        <v>6.6582074700546608E-105</v>
      </c>
      <c r="GY131" s="86">
        <f t="shared" si="157"/>
        <v>7.9382501391907288E-58</v>
      </c>
      <c r="GZ131" s="86">
        <f t="shared" si="157"/>
        <v>1.8890437255436276E-89</v>
      </c>
      <c r="HA131" s="86">
        <f t="shared" si="157"/>
        <v>1.0917629434200719E-141</v>
      </c>
      <c r="HC131" s="86">
        <f t="shared" si="153"/>
        <v>1.4339637490723361E-31</v>
      </c>
      <c r="HD131" s="86">
        <f t="shared" si="153"/>
        <v>2.5309845797946573E-30</v>
      </c>
      <c r="HE131" s="86">
        <f t="shared" si="153"/>
        <v>1.4511807170378215E-37</v>
      </c>
      <c r="HF131" s="86">
        <f t="shared" si="153"/>
        <v>3.6398945572942128E-44</v>
      </c>
      <c r="HG131" s="86">
        <f t="shared" si="153"/>
        <v>8.6672017640641827E-57</v>
      </c>
      <c r="HH131" s="86">
        <f t="shared" si="153"/>
        <v>1.0371556987563296E-42</v>
      </c>
      <c r="HI131" s="86">
        <f t="shared" si="153"/>
        <v>6.0270144930887663E-51</v>
      </c>
      <c r="HJ131" s="86">
        <f t="shared" si="153"/>
        <v>1.5257527818084423E-61</v>
      </c>
      <c r="HK131" s="86">
        <f t="shared" si="153"/>
        <v>6.4855760079484968E-70</v>
      </c>
      <c r="HL131" s="86">
        <f t="shared" si="161"/>
        <v>1.5904440587022165E-36</v>
      </c>
      <c r="HM131" s="86">
        <f t="shared" si="161"/>
        <v>3.6048423826168105E-46</v>
      </c>
      <c r="HN131" s="86">
        <f t="shared" si="161"/>
        <v>8.3214450908055672E-35</v>
      </c>
      <c r="HO131" s="86">
        <f t="shared" si="161"/>
        <v>5.6832734236643238E-23</v>
      </c>
      <c r="HP131" s="86">
        <f t="shared" si="161"/>
        <v>1.2992545769454018E-34</v>
      </c>
      <c r="HQ131" s="86">
        <f t="shared" si="161"/>
        <v>8.9887521160174584E-60</v>
      </c>
      <c r="HS131" s="86">
        <f t="shared" si="158"/>
        <v>2.294526569620314E-2</v>
      </c>
      <c r="HT131" s="86">
        <f t="shared" si="158"/>
        <v>5.8365940346705288E-2</v>
      </c>
      <c r="HU131" s="86">
        <f t="shared" si="158"/>
        <v>4.2826756641713794E-2</v>
      </c>
      <c r="HV131" s="86">
        <f t="shared" si="158"/>
        <v>3.5799826064146882E-2</v>
      </c>
      <c r="HW131" s="86">
        <f t="shared" si="158"/>
        <v>3.7590392999630184E-2</v>
      </c>
      <c r="HX131" s="86">
        <f t="shared" si="158"/>
        <v>1.6236719447734284E-2</v>
      </c>
      <c r="HY131" s="86">
        <f t="shared" si="158"/>
        <v>2.2042620082397359E-2</v>
      </c>
      <c r="HZ131" s="86">
        <f t="shared" si="158"/>
        <v>2.9782761410179322E-2</v>
      </c>
      <c r="IA131" s="86">
        <f t="shared" si="158"/>
        <v>3.2624818289936131E-2</v>
      </c>
      <c r="IB131" s="86">
        <f t="shared" si="158"/>
        <v>3.9306274628656199E-2</v>
      </c>
      <c r="IC131" s="86">
        <f t="shared" si="158"/>
        <v>4.5024522218259269E-2</v>
      </c>
      <c r="ID131" s="86">
        <f t="shared" si="158"/>
        <v>1.3905837963341451E-2</v>
      </c>
      <c r="IE131" s="86">
        <f t="shared" si="158"/>
        <v>1.0000000047605396E-2</v>
      </c>
      <c r="IF131" s="86">
        <f t="shared" si="158"/>
        <v>1.8718581747495709E-2</v>
      </c>
      <c r="IG131" s="86">
        <f t="shared" si="158"/>
        <v>4.9378888637569979E-2</v>
      </c>
      <c r="II131" s="86">
        <f t="shared" si="159"/>
        <v>3.9483796726840205E-38</v>
      </c>
      <c r="IJ131" s="86">
        <f t="shared" si="159"/>
        <v>1.7747414640321148E-36</v>
      </c>
      <c r="IK131" s="86">
        <f t="shared" si="159"/>
        <v>2.4136900454950172E-46</v>
      </c>
      <c r="IL131" s="86">
        <f t="shared" si="159"/>
        <v>2.8838536831686832E-44</v>
      </c>
      <c r="IM131" s="86">
        <f t="shared" si="159"/>
        <v>1.3821571965732278E-40</v>
      </c>
      <c r="IN131" s="86">
        <f t="shared" si="159"/>
        <v>6.174509325067888E-50</v>
      </c>
      <c r="IO131" s="86">
        <f t="shared" si="159"/>
        <v>2.2732728513630035E-43</v>
      </c>
      <c r="IP131" s="86">
        <f t="shared" si="159"/>
        <v>1.3078239658733673E-45</v>
      </c>
      <c r="IQ131" s="86">
        <f t="shared" si="159"/>
        <v>7.0269286978480656E-47</v>
      </c>
      <c r="IR131" s="86">
        <f t="shared" si="159"/>
        <v>2.3450119790702654E-45</v>
      </c>
      <c r="IS131" s="86">
        <f t="shared" si="159"/>
        <v>5.1772449099921117E-42</v>
      </c>
      <c r="IT131" s="86">
        <f t="shared" si="159"/>
        <v>2.6044979152164182E-49</v>
      </c>
      <c r="IU131" s="86">
        <f t="shared" si="159"/>
        <v>1.2277702002650837E-49</v>
      </c>
      <c r="IV131" s="86">
        <f t="shared" si="159"/>
        <v>3.4364125998959509E-26</v>
      </c>
      <c r="IW131" s="86">
        <f t="shared" si="159"/>
        <v>2.678494074404809E-13</v>
      </c>
      <c r="IY131" s="86">
        <f t="shared" si="160"/>
        <v>2.294526569620314E-2</v>
      </c>
      <c r="IZ131" s="86">
        <f t="shared" si="160"/>
        <v>5.8365940346705288E-2</v>
      </c>
      <c r="JA131" s="86">
        <f t="shared" si="160"/>
        <v>4.2826756641713794E-2</v>
      </c>
      <c r="JB131" s="86">
        <f t="shared" si="160"/>
        <v>3.5799826064146882E-2</v>
      </c>
      <c r="JC131" s="86">
        <f t="shared" si="160"/>
        <v>3.7590392999630184E-2</v>
      </c>
      <c r="JD131" s="86">
        <f t="shared" si="160"/>
        <v>1.6236719447734284E-2</v>
      </c>
      <c r="JE131" s="86">
        <f t="shared" si="160"/>
        <v>2.2042620082397359E-2</v>
      </c>
      <c r="JF131" s="86">
        <f t="shared" si="160"/>
        <v>2.9782761410179322E-2</v>
      </c>
      <c r="JG131" s="86">
        <f t="shared" si="160"/>
        <v>3.2624818289936131E-2</v>
      </c>
      <c r="JH131" s="86">
        <f t="shared" si="160"/>
        <v>3.9306274628656199E-2</v>
      </c>
      <c r="JI131" s="86">
        <f t="shared" si="160"/>
        <v>4.5024522218259269E-2</v>
      </c>
      <c r="JJ131" s="86">
        <f t="shared" si="160"/>
        <v>1.3905837963341451E-2</v>
      </c>
      <c r="JK131" s="86">
        <f t="shared" si="160"/>
        <v>1.0000000047605396E-2</v>
      </c>
      <c r="JL131" s="86">
        <f t="shared" si="160"/>
        <v>1.8718581747495709E-2</v>
      </c>
      <c r="JM131" s="86">
        <f t="shared" si="160"/>
        <v>4.9378888637837827E-2</v>
      </c>
    </row>
    <row r="132" spans="2:273" x14ac:dyDescent="0.25">
      <c r="B132" s="2">
        <v>105</v>
      </c>
      <c r="C132" s="37">
        <v>107.712</v>
      </c>
      <c r="D132" s="37">
        <v>107.91500000000001</v>
      </c>
      <c r="E132" s="37">
        <v>106.949</v>
      </c>
      <c r="F132" s="37">
        <v>108.61</v>
      </c>
      <c r="G132" s="37">
        <v>107.271</v>
      </c>
      <c r="H132" s="37">
        <v>107.441</v>
      </c>
      <c r="I132" s="37">
        <v>109.23699999999999</v>
      </c>
      <c r="J132" s="37">
        <v>109.78</v>
      </c>
      <c r="K132" s="37">
        <v>109.69499999999999</v>
      </c>
      <c r="L132" s="37">
        <v>114.051</v>
      </c>
      <c r="M132" s="37">
        <v>117.57599999999999</v>
      </c>
      <c r="N132" s="37">
        <v>115.881</v>
      </c>
      <c r="O132" s="37">
        <v>116.96599999999999</v>
      </c>
      <c r="P132" s="37">
        <v>119.932</v>
      </c>
      <c r="Q132" s="37">
        <v>128.559</v>
      </c>
      <c r="S132" s="4">
        <f t="shared" si="162"/>
        <v>107.04389692405621</v>
      </c>
      <c r="T132" s="4">
        <f t="shared" si="162"/>
        <v>107.79618885656319</v>
      </c>
      <c r="U132" s="4">
        <f t="shared" si="162"/>
        <v>107.5603996451926</v>
      </c>
      <c r="V132" s="4">
        <f t="shared" si="162"/>
        <v>108.81940966060895</v>
      </c>
      <c r="W132" s="4">
        <f t="shared" si="162"/>
        <v>108.48638772824017</v>
      </c>
      <c r="X132" s="4">
        <f t="shared" si="162"/>
        <v>108.67742239834081</v>
      </c>
      <c r="Y132" s="4">
        <f t="shared" si="162"/>
        <v>110.96101246816463</v>
      </c>
      <c r="Z132" s="4">
        <f t="shared" si="162"/>
        <v>111.5697725760793</v>
      </c>
      <c r="AA132" s="4">
        <f t="shared" si="162"/>
        <v>112.03853920278208</v>
      </c>
      <c r="AB132" s="4">
        <f t="shared" si="162"/>
        <v>115.18705932061739</v>
      </c>
      <c r="AC132" s="4">
        <f t="shared" si="162"/>
        <v>117.55096751996707</v>
      </c>
      <c r="AD132" s="4">
        <f t="shared" si="162"/>
        <v>115.2157824532573</v>
      </c>
      <c r="AE132" s="4">
        <f t="shared" si="162"/>
        <v>117.00176150029407</v>
      </c>
      <c r="AF132" s="4">
        <f t="shared" si="162"/>
        <v>120.53153973571629</v>
      </c>
      <c r="AG132" s="4">
        <f t="shared" si="162"/>
        <v>134.86920802277226</v>
      </c>
      <c r="AI132" s="4">
        <f t="shared" si="163"/>
        <v>0.66810307594379026</v>
      </c>
      <c r="AJ132" s="4">
        <f t="shared" si="163"/>
        <v>0.11881114343681531</v>
      </c>
      <c r="AK132" s="4">
        <f t="shared" si="163"/>
        <v>-0.61139964519260559</v>
      </c>
      <c r="AL132" s="4">
        <f t="shared" si="163"/>
        <v>-0.20940966060895505</v>
      </c>
      <c r="AM132" s="4">
        <f t="shared" si="163"/>
        <v>-1.2153877282401737</v>
      </c>
      <c r="AN132" s="4">
        <f t="shared" si="163"/>
        <v>-1.2364223983408067</v>
      </c>
      <c r="AO132" s="4">
        <f t="shared" si="163"/>
        <v>-1.7240124681646307</v>
      </c>
      <c r="AP132" s="4">
        <f t="shared" si="163"/>
        <v>-1.7897725760793008</v>
      </c>
      <c r="AQ132" s="4">
        <f t="shared" si="163"/>
        <v>-2.3435392027820825</v>
      </c>
      <c r="AR132" s="4">
        <f t="shared" si="163"/>
        <v>-1.1360593206173917</v>
      </c>
      <c r="AS132" s="4">
        <f t="shared" si="163"/>
        <v>2.503248003291958E-2</v>
      </c>
      <c r="AT132" s="4">
        <f t="shared" si="163"/>
        <v>0.66521754674269573</v>
      </c>
      <c r="AU132" s="4">
        <f t="shared" si="163"/>
        <v>-3.576150029407188E-2</v>
      </c>
      <c r="AV132" s="4">
        <f t="shared" si="163"/>
        <v>-0.59953973571629149</v>
      </c>
      <c r="AW132" s="4">
        <f t="shared" si="163"/>
        <v>-6.3102080227722581</v>
      </c>
      <c r="AY132" s="2">
        <f t="shared" si="154"/>
        <v>107.04389692405621</v>
      </c>
      <c r="AZ132" s="2">
        <f t="shared" si="154"/>
        <v>106.07700815596755</v>
      </c>
      <c r="BA132" s="2">
        <f t="shared" si="154"/>
        <v>105.52871934986641</v>
      </c>
      <c r="BB132" s="2">
        <f t="shared" si="154"/>
        <v>106.38357894523236</v>
      </c>
      <c r="BC132" s="2">
        <f t="shared" si="154"/>
        <v>105.71677484919896</v>
      </c>
      <c r="BD132" s="2">
        <f t="shared" si="154"/>
        <v>106.68552910140025</v>
      </c>
      <c r="BE132" s="2">
        <f t="shared" si="154"/>
        <v>107.88754612496376</v>
      </c>
      <c r="BF132" s="2">
        <f t="shared" si="154"/>
        <v>107.7137475453755</v>
      </c>
      <c r="BG132" s="2">
        <f t="shared" si="154"/>
        <v>106.88599762875725</v>
      </c>
      <c r="BH132" s="2">
        <f t="shared" si="154"/>
        <v>108.62994895021392</v>
      </c>
      <c r="BI132" s="2">
        <f t="shared" si="154"/>
        <v>110.37837328195096</v>
      </c>
      <c r="BJ132" s="2">
        <f t="shared" si="154"/>
        <v>112.01526962440691</v>
      </c>
      <c r="BK132" s="2">
        <f t="shared" si="154"/>
        <v>114.03670238953943</v>
      </c>
      <c r="BL132" s="2">
        <f t="shared" si="154"/>
        <v>114.07861815076586</v>
      </c>
      <c r="BM132" s="2">
        <f t="shared" si="154"/>
        <v>116.73355192928132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145.62752003484323</v>
      </c>
      <c r="DL132" s="2">
        <f t="shared" si="164"/>
        <v>125.94976059379219</v>
      </c>
      <c r="DM132" s="2">
        <f t="shared" si="164"/>
        <v>129.88245131332084</v>
      </c>
      <c r="DN132" s="2">
        <f t="shared" si="164"/>
        <v>130.14886707317075</v>
      </c>
      <c r="DO132" s="2">
        <f t="shared" si="164"/>
        <v>137.31398874296437</v>
      </c>
      <c r="DP132" s="2">
        <f t="shared" si="164"/>
        <v>134.50692128971082</v>
      </c>
      <c r="DQ132" s="2">
        <f t="shared" si="164"/>
        <v>131.73676221322535</v>
      </c>
      <c r="DR132" s="2">
        <f t="shared" si="164"/>
        <v>133.28901017616809</v>
      </c>
      <c r="DS132" s="2">
        <f t="shared" si="164"/>
        <v>131.67874901960781</v>
      </c>
      <c r="DT132" s="2">
        <f t="shared" si="164"/>
        <v>132.82414935988621</v>
      </c>
      <c r="DU132" s="2">
        <f t="shared" si="164"/>
        <v>137.18270487804875</v>
      </c>
      <c r="DV132" s="2">
        <f t="shared" si="164"/>
        <v>136.60152489331435</v>
      </c>
      <c r="DW132" s="2">
        <f t="shared" si="164"/>
        <v>143.70041951951956</v>
      </c>
      <c r="DX132" s="2">
        <f t="shared" si="164"/>
        <v>144.21744144144145</v>
      </c>
      <c r="DY132" s="2">
        <f t="shared" si="164"/>
        <v>145.79319466073417</v>
      </c>
      <c r="EA132" s="2">
        <f t="shared" si="152"/>
        <v>106.94260269349995</v>
      </c>
      <c r="EB132" s="2">
        <f t="shared" si="152"/>
        <v>106.02361298530739</v>
      </c>
      <c r="EC132" s="2">
        <f t="shared" si="152"/>
        <v>105.45490423733654</v>
      </c>
      <c r="ED132" s="2">
        <f t="shared" si="152"/>
        <v>106.32226088735729</v>
      </c>
      <c r="EE132" s="2">
        <f t="shared" si="151"/>
        <v>105.62997887279737</v>
      </c>
      <c r="EF132" s="2">
        <f t="shared" si="151"/>
        <v>106.60430958476427</v>
      </c>
      <c r="EG132" s="2">
        <f t="shared" si="151"/>
        <v>107.82736429032951</v>
      </c>
      <c r="EH132" s="2">
        <f t="shared" si="151"/>
        <v>107.64001275284217</v>
      </c>
      <c r="EI132" s="2">
        <f t="shared" si="151"/>
        <v>106.81074161926792</v>
      </c>
      <c r="EJ132" s="2">
        <f t="shared" si="151"/>
        <v>108.55693723977888</v>
      </c>
      <c r="EK132" s="2">
        <f t="shared" si="151"/>
        <v>110.30048846603992</v>
      </c>
      <c r="EL132" s="2">
        <f t="shared" si="151"/>
        <v>111.93815709667138</v>
      </c>
      <c r="EM132" s="2">
        <f t="shared" si="135"/>
        <v>113.94297105163034</v>
      </c>
      <c r="EN132" s="2">
        <f t="shared" si="135"/>
        <v>113.98257907194508</v>
      </c>
      <c r="EO132" s="2">
        <f t="shared" si="135"/>
        <v>116.64896123650908</v>
      </c>
      <c r="EQ132" s="2">
        <f t="shared" si="165"/>
        <v>106.87760640731675</v>
      </c>
      <c r="ER132" s="2">
        <f t="shared" si="165"/>
        <v>105.97636050949404</v>
      </c>
      <c r="ES132" s="2">
        <f t="shared" si="165"/>
        <v>105.48960557721648</v>
      </c>
      <c r="ET132" s="2">
        <f t="shared" si="165"/>
        <v>106.27309800543077</v>
      </c>
      <c r="EU132" s="2">
        <f t="shared" si="165"/>
        <v>105.80197585851838</v>
      </c>
      <c r="EV132" s="2">
        <f t="shared" si="165"/>
        <v>106.51032655165868</v>
      </c>
      <c r="EW132" s="2">
        <f t="shared" si="165"/>
        <v>107.67310259974531</v>
      </c>
      <c r="EX132" s="2">
        <f t="shared" si="165"/>
        <v>107.6031737626397</v>
      </c>
      <c r="EY132" s="2">
        <f t="shared" si="165"/>
        <v>106.74664646362363</v>
      </c>
      <c r="EZ132" s="2">
        <f t="shared" si="165"/>
        <v>108.58489746533741</v>
      </c>
      <c r="FA132" s="2">
        <f t="shared" si="165"/>
        <v>110.40645159619621</v>
      </c>
      <c r="FB132" s="2">
        <f t="shared" si="165"/>
        <v>111.93417982999608</v>
      </c>
      <c r="FC132" s="2">
        <f t="shared" si="165"/>
        <v>113.95356138868092</v>
      </c>
      <c r="FD132" s="2">
        <f t="shared" si="165"/>
        <v>113.93283175877319</v>
      </c>
      <c r="FE132" s="2">
        <f t="shared" si="165"/>
        <v>115.97534240787056</v>
      </c>
      <c r="FG132" s="2">
        <f t="shared" si="166"/>
        <v>0.99730410220123389</v>
      </c>
      <c r="FH132" s="2">
        <f t="shared" si="166"/>
        <v>0.99718227730256737</v>
      </c>
      <c r="FI132" s="2">
        <f t="shared" si="166"/>
        <v>0.99704026621442665</v>
      </c>
      <c r="FJ132" s="2">
        <f t="shared" si="166"/>
        <v>0.99732950220555083</v>
      </c>
      <c r="FK132" s="2">
        <f t="shared" si="166"/>
        <v>0.99752508193378797</v>
      </c>
      <c r="FL132" s="2">
        <f t="shared" si="166"/>
        <v>0.99693123255926075</v>
      </c>
      <c r="FM132" s="2">
        <f t="shared" si="166"/>
        <v>0.99717806450779689</v>
      </c>
      <c r="FN132" s="2">
        <f t="shared" si="166"/>
        <v>0.99705354887689956</v>
      </c>
      <c r="FO132" s="2">
        <f t="shared" si="166"/>
        <v>0.99683294024616131</v>
      </c>
      <c r="FP132" s="2">
        <f t="shared" si="166"/>
        <v>0.99705499449701163</v>
      </c>
      <c r="FQ132" s="2">
        <f t="shared" si="166"/>
        <v>0.99731244808733333</v>
      </c>
      <c r="FR132" s="2">
        <f t="shared" si="166"/>
        <v>0.99686585109904224</v>
      </c>
      <c r="FS132" s="2">
        <f t="shared" si="166"/>
        <v>0.99686513731033677</v>
      </c>
      <c r="FT132" s="2">
        <f t="shared" si="166"/>
        <v>0.99677416157759069</v>
      </c>
      <c r="FU132" s="2">
        <f t="shared" si="166"/>
        <v>0.99650954723405305</v>
      </c>
      <c r="FW132" s="2">
        <f t="shared" si="156"/>
        <v>4.6100371662299064E-2</v>
      </c>
      <c r="FX132" s="2">
        <f t="shared" si="156"/>
        <v>5.8223144530003233E-2</v>
      </c>
      <c r="FY132" s="2">
        <f t="shared" si="156"/>
        <v>4.3689268357607045E-2</v>
      </c>
      <c r="FZ132" s="2">
        <f t="shared" si="156"/>
        <v>4.7003782178748489E-2</v>
      </c>
      <c r="GA132" s="2">
        <f t="shared" si="156"/>
        <v>4.872555137366142E-2</v>
      </c>
      <c r="GB132" s="2">
        <f t="shared" si="156"/>
        <v>4.6892609549980625E-2</v>
      </c>
      <c r="GC132" s="2">
        <f t="shared" si="156"/>
        <v>4.7250512644881858E-2</v>
      </c>
      <c r="GD132" s="2">
        <f t="shared" si="156"/>
        <v>4.9912462880583618E-2</v>
      </c>
      <c r="GE132" s="2">
        <f t="shared" si="156"/>
        <v>5.4644627526732076E-2</v>
      </c>
      <c r="GF132" s="2">
        <f t="shared" si="156"/>
        <v>5.5244089354720173E-2</v>
      </c>
      <c r="GG132" s="2">
        <f t="shared" si="156"/>
        <v>5.320212575737223E-2</v>
      </c>
      <c r="GH132" s="2">
        <f t="shared" si="156"/>
        <v>4.6800819114831971E-2</v>
      </c>
      <c r="GI132" s="2">
        <f t="shared" si="156"/>
        <v>4.2097146237889377E-2</v>
      </c>
      <c r="GJ132" s="2">
        <f t="shared" si="156"/>
        <v>3.0025780524708907E-2</v>
      </c>
      <c r="GK132" s="2">
        <f t="shared" si="156"/>
        <v>2.5438536849384265E-2</v>
      </c>
      <c r="GM132" s="86">
        <f t="shared" si="157"/>
        <v>2.5102596939615556E-79</v>
      </c>
      <c r="GN132" s="86">
        <f t="shared" si="157"/>
        <v>5.4394354446453542E-89</v>
      </c>
      <c r="GO132" s="86">
        <f t="shared" si="157"/>
        <v>9.9308482737666536E-105</v>
      </c>
      <c r="GP132" s="86">
        <f t="shared" si="157"/>
        <v>1.7057218225354626E-143</v>
      </c>
      <c r="GQ132" s="86">
        <f t="shared" si="157"/>
        <v>2.4104551041601475E-167</v>
      </c>
      <c r="GR132" s="86">
        <f t="shared" si="157"/>
        <v>4.2971186337609619E-145</v>
      </c>
      <c r="GS132" s="86">
        <f t="shared" si="157"/>
        <v>1.8995876516558264E-156</v>
      </c>
      <c r="GT132" s="86">
        <f t="shared" si="157"/>
        <v>5.8095837813706416E-168</v>
      </c>
      <c r="GU132" s="86">
        <f t="shared" si="157"/>
        <v>2.0207737558013612E-173</v>
      </c>
      <c r="GV132" s="86">
        <f t="shared" si="157"/>
        <v>9.7224970483367037E-122</v>
      </c>
      <c r="GW132" s="86">
        <f t="shared" si="157"/>
        <v>3.2606390002005075E-126</v>
      </c>
      <c r="GX132" s="86">
        <f t="shared" si="157"/>
        <v>1.3713366379963133E-109</v>
      </c>
      <c r="GY132" s="86">
        <f t="shared" si="157"/>
        <v>2.2738209128933589E-60</v>
      </c>
      <c r="GZ132" s="86">
        <f t="shared" si="157"/>
        <v>2.0646148226769309E-93</v>
      </c>
      <c r="HA132" s="86">
        <f t="shared" si="157"/>
        <v>9.8809712103698802E-148</v>
      </c>
      <c r="HC132" s="86">
        <f t="shared" si="153"/>
        <v>4.1420472663073338E-34</v>
      </c>
      <c r="HD132" s="86">
        <f t="shared" si="153"/>
        <v>1.0374851482482806E-32</v>
      </c>
      <c r="HE132" s="86">
        <f t="shared" si="153"/>
        <v>1.3792280963341331E-40</v>
      </c>
      <c r="HF132" s="86">
        <f t="shared" si="153"/>
        <v>1.2830717181470872E-47</v>
      </c>
      <c r="HG132" s="86">
        <f t="shared" si="153"/>
        <v>2.7355565056337904E-61</v>
      </c>
      <c r="HH132" s="86">
        <f t="shared" si="153"/>
        <v>4.06696921794263E-46</v>
      </c>
      <c r="HI132" s="86">
        <f t="shared" si="153"/>
        <v>4.666706699486623E-55</v>
      </c>
      <c r="HJ132" s="86">
        <f t="shared" si="153"/>
        <v>2.1870751035288541E-66</v>
      </c>
      <c r="HK132" s="86">
        <f t="shared" si="153"/>
        <v>2.4277066813830248E-75</v>
      </c>
      <c r="HL132" s="86">
        <f t="shared" si="161"/>
        <v>2.6210845086155168E-39</v>
      </c>
      <c r="HM132" s="86">
        <f t="shared" si="161"/>
        <v>9.3035363707965702E-50</v>
      </c>
      <c r="HN132" s="86">
        <f t="shared" si="161"/>
        <v>1.4800743099986556E-37</v>
      </c>
      <c r="HO132" s="86">
        <f t="shared" si="161"/>
        <v>8.4517275076765227E-25</v>
      </c>
      <c r="HP132" s="86">
        <f t="shared" si="161"/>
        <v>1.818915616986695E-37</v>
      </c>
      <c r="HQ132" s="86">
        <f t="shared" si="161"/>
        <v>2.1981677962769142E-64</v>
      </c>
      <c r="HS132" s="86">
        <f t="shared" si="158"/>
        <v>4.3086888240696161E-2</v>
      </c>
      <c r="HT132" s="86">
        <f t="shared" si="158"/>
        <v>0.10197020094610992</v>
      </c>
      <c r="HU132" s="86">
        <f t="shared" si="158"/>
        <v>7.8865023550956329E-2</v>
      </c>
      <c r="HV132" s="86">
        <f t="shared" si="158"/>
        <v>6.7382330565299631E-2</v>
      </c>
      <c r="HW132" s="86">
        <f t="shared" si="158"/>
        <v>6.9013990317086341E-2</v>
      </c>
      <c r="HX132" s="86">
        <f t="shared" si="158"/>
        <v>3.4780250638634248E-2</v>
      </c>
      <c r="HY132" s="86">
        <f t="shared" si="158"/>
        <v>4.3555115703427495E-2</v>
      </c>
      <c r="HZ132" s="86">
        <f t="shared" si="158"/>
        <v>5.856625743699552E-2</v>
      </c>
      <c r="IA132" s="86">
        <f t="shared" si="158"/>
        <v>6.5356967372914715E-2</v>
      </c>
      <c r="IB132" s="86">
        <f t="shared" si="158"/>
        <v>7.6254765012378795E-2</v>
      </c>
      <c r="IC132" s="86">
        <f t="shared" si="158"/>
        <v>8.3165652778672439E-2</v>
      </c>
      <c r="ID132" s="86">
        <f t="shared" si="158"/>
        <v>3.012374834336894E-2</v>
      </c>
      <c r="IE132" s="86">
        <f t="shared" si="158"/>
        <v>2.1874824605911461E-2</v>
      </c>
      <c r="IF132" s="86">
        <f t="shared" si="158"/>
        <v>3.1065043612005429E-2</v>
      </c>
      <c r="IG132" s="86">
        <f t="shared" si="158"/>
        <v>6.9882026503711947E-2</v>
      </c>
      <c r="II132" s="86">
        <f t="shared" si="159"/>
        <v>5.1678098797404682E-36</v>
      </c>
      <c r="IJ132" s="86">
        <f t="shared" si="159"/>
        <v>2.7595405614460834E-34</v>
      </c>
      <c r="IK132" s="86">
        <f t="shared" si="159"/>
        <v>8.4989045679179038E-44</v>
      </c>
      <c r="IL132" s="86">
        <f t="shared" si="159"/>
        <v>8.8646433858726091E-42</v>
      </c>
      <c r="IM132" s="86">
        <f t="shared" si="159"/>
        <v>2.7645912895058949E-38</v>
      </c>
      <c r="IN132" s="86">
        <f t="shared" si="159"/>
        <v>4.0385889532268588E-47</v>
      </c>
      <c r="IO132" s="86">
        <f t="shared" si="159"/>
        <v>6.2574413441809907E-41</v>
      </c>
      <c r="IP132" s="86">
        <f t="shared" si="159"/>
        <v>5.4316395759947803E-43</v>
      </c>
      <c r="IQ132" s="86">
        <f t="shared" si="159"/>
        <v>4.2336097192771468E-44</v>
      </c>
      <c r="IR132" s="86">
        <f t="shared" si="159"/>
        <v>1.1670519670935289E-42</v>
      </c>
      <c r="IS132" s="86">
        <f t="shared" si="159"/>
        <v>1.4872523379063852E-39</v>
      </c>
      <c r="IT132" s="86">
        <f t="shared" si="159"/>
        <v>1.5601068473504724E-46</v>
      </c>
      <c r="IU132" s="86">
        <f t="shared" si="159"/>
        <v>6.1741318015761243E-47</v>
      </c>
      <c r="IV132" s="86">
        <f t="shared" si="159"/>
        <v>6.134173688319185E-25</v>
      </c>
      <c r="IW132" s="86">
        <f t="shared" si="159"/>
        <v>1.0071326416789444E-12</v>
      </c>
      <c r="IY132" s="86">
        <f t="shared" si="160"/>
        <v>4.3086888240696161E-2</v>
      </c>
      <c r="IZ132" s="86">
        <f t="shared" si="160"/>
        <v>0.10197020094610992</v>
      </c>
      <c r="JA132" s="86">
        <f t="shared" si="160"/>
        <v>7.8865023550956329E-2</v>
      </c>
      <c r="JB132" s="86">
        <f t="shared" si="160"/>
        <v>6.7382330565299631E-2</v>
      </c>
      <c r="JC132" s="86">
        <f t="shared" si="160"/>
        <v>6.9013990317086341E-2</v>
      </c>
      <c r="JD132" s="86">
        <f t="shared" si="160"/>
        <v>3.4780250638634248E-2</v>
      </c>
      <c r="JE132" s="86">
        <f t="shared" si="160"/>
        <v>4.3555115703427495E-2</v>
      </c>
      <c r="JF132" s="86">
        <f t="shared" si="160"/>
        <v>5.856625743699552E-2</v>
      </c>
      <c r="JG132" s="86">
        <f t="shared" si="160"/>
        <v>6.5356967372914715E-2</v>
      </c>
      <c r="JH132" s="86">
        <f t="shared" si="160"/>
        <v>7.6254765012378795E-2</v>
      </c>
      <c r="JI132" s="86">
        <f t="shared" si="160"/>
        <v>8.3165652778672439E-2</v>
      </c>
      <c r="JJ132" s="86">
        <f t="shared" si="160"/>
        <v>3.012374834336894E-2</v>
      </c>
      <c r="JK132" s="86">
        <f t="shared" si="160"/>
        <v>2.1874824605911461E-2</v>
      </c>
      <c r="JL132" s="86">
        <f t="shared" si="160"/>
        <v>3.1065043612005429E-2</v>
      </c>
      <c r="JM132" s="86">
        <f t="shared" si="160"/>
        <v>6.9882026504719086E-2</v>
      </c>
    </row>
    <row r="133" spans="2:273" x14ac:dyDescent="0.25">
      <c r="B133" s="2">
        <v>106</v>
      </c>
      <c r="C133" s="37">
        <v>109.08499999999999</v>
      </c>
      <c r="D133" s="37">
        <v>109.91500000000001</v>
      </c>
      <c r="E133" s="37">
        <v>107.542</v>
      </c>
      <c r="F133" s="37">
        <v>108.96599999999999</v>
      </c>
      <c r="G133" s="37">
        <v>106.712</v>
      </c>
      <c r="H133" s="37">
        <v>109.898</v>
      </c>
      <c r="I133" s="37">
        <v>111.57599999999999</v>
      </c>
      <c r="J133" s="37">
        <v>114.76300000000001</v>
      </c>
      <c r="K133" s="37">
        <v>114.169</v>
      </c>
      <c r="L133" s="37">
        <v>118.508</v>
      </c>
      <c r="M133" s="37">
        <v>120.08499999999999</v>
      </c>
      <c r="N133" s="37">
        <v>117.52500000000001</v>
      </c>
      <c r="O133" s="37">
        <v>118.08499999999999</v>
      </c>
      <c r="P133" s="37">
        <v>120.373</v>
      </c>
      <c r="Q133" s="37">
        <v>135.864</v>
      </c>
      <c r="S133" s="4">
        <f t="shared" si="162"/>
        <v>106.94640027515918</v>
      </c>
      <c r="T133" s="4">
        <f t="shared" si="162"/>
        <v>108.46553695523826</v>
      </c>
      <c r="U133" s="4">
        <f t="shared" si="162"/>
        <v>108.49738830794719</v>
      </c>
      <c r="V133" s="4">
        <f t="shared" si="162"/>
        <v>110.08224276949088</v>
      </c>
      <c r="W133" s="4">
        <f t="shared" si="162"/>
        <v>109.82910926994751</v>
      </c>
      <c r="X133" s="4">
        <f t="shared" si="162"/>
        <v>110.1245826840923</v>
      </c>
      <c r="Y133" s="4">
        <f t="shared" si="162"/>
        <v>112.90397986998947</v>
      </c>
      <c r="Z133" s="4">
        <f t="shared" si="162"/>
        <v>113.86257482972034</v>
      </c>
      <c r="AA133" s="4">
        <f t="shared" si="162"/>
        <v>115.09707619759078</v>
      </c>
      <c r="AB133" s="4">
        <f t="shared" si="162"/>
        <v>118.74753254480873</v>
      </c>
      <c r="AC133" s="4">
        <f t="shared" si="162"/>
        <v>121.04625099783843</v>
      </c>
      <c r="AD133" s="4">
        <f t="shared" si="162"/>
        <v>117.61381652937047</v>
      </c>
      <c r="AE133" s="4">
        <f t="shared" si="162"/>
        <v>119.33050213204989</v>
      </c>
      <c r="AF133" s="4">
        <f t="shared" si="162"/>
        <v>123.63376428322908</v>
      </c>
      <c r="AG133" s="4">
        <f t="shared" si="162"/>
        <v>140.31074595698314</v>
      </c>
      <c r="AI133" s="4">
        <f t="shared" si="163"/>
        <v>2.138599724840816</v>
      </c>
      <c r="AJ133" s="4">
        <f t="shared" si="163"/>
        <v>1.4494630447617425</v>
      </c>
      <c r="AK133" s="4">
        <f t="shared" si="163"/>
        <v>-0.95538830794718876</v>
      </c>
      <c r="AL133" s="4">
        <f t="shared" si="163"/>
        <v>-1.1162427694908814</v>
      </c>
      <c r="AM133" s="4">
        <f t="shared" si="163"/>
        <v>-3.1171092699475054</v>
      </c>
      <c r="AN133" s="4">
        <f t="shared" si="163"/>
        <v>-0.22658268409230686</v>
      </c>
      <c r="AO133" s="4">
        <f t="shared" si="163"/>
        <v>-1.3279798699894769</v>
      </c>
      <c r="AP133" s="4">
        <f t="shared" si="163"/>
        <v>0.90042517027966085</v>
      </c>
      <c r="AQ133" s="4">
        <f t="shared" si="163"/>
        <v>-0.92807619759078364</v>
      </c>
      <c r="AR133" s="4">
        <f t="shared" si="163"/>
        <v>-0.23953254480873909</v>
      </c>
      <c r="AS133" s="4">
        <f t="shared" si="163"/>
        <v>-0.96125099783843382</v>
      </c>
      <c r="AT133" s="4">
        <f t="shared" si="163"/>
        <v>-8.8816529370461694E-2</v>
      </c>
      <c r="AU133" s="4">
        <f t="shared" si="163"/>
        <v>-1.2455021320498929</v>
      </c>
      <c r="AV133" s="4">
        <f t="shared" si="163"/>
        <v>-3.2607642832290793</v>
      </c>
      <c r="AW133" s="4">
        <f t="shared" si="163"/>
        <v>-4.4467459569831362</v>
      </c>
      <c r="AY133" s="2">
        <f t="shared" si="154"/>
        <v>106.94640027515918</v>
      </c>
      <c r="AZ133" s="2">
        <f t="shared" si="154"/>
        <v>106.00612537396061</v>
      </c>
      <c r="BA133" s="2">
        <f t="shared" si="154"/>
        <v>105.43502906003069</v>
      </c>
      <c r="BB133" s="2">
        <f t="shared" si="154"/>
        <v>106.31593446808485</v>
      </c>
      <c r="BC133" s="2">
        <f t="shared" si="154"/>
        <v>105.61601897143353</v>
      </c>
      <c r="BD133" s="2">
        <f t="shared" si="154"/>
        <v>106.63429435884312</v>
      </c>
      <c r="BE133" s="2">
        <f t="shared" si="154"/>
        <v>107.85754914710282</v>
      </c>
      <c r="BF133" s="2">
        <f t="shared" si="154"/>
        <v>107.67844218625787</v>
      </c>
      <c r="BG133" s="2">
        <f t="shared" si="154"/>
        <v>106.81981833277996</v>
      </c>
      <c r="BH133" s="2">
        <f t="shared" si="154"/>
        <v>108.54413228185494</v>
      </c>
      <c r="BI133" s="2">
        <f t="shared" si="154"/>
        <v>110.26792062257243</v>
      </c>
      <c r="BJ133" s="2">
        <f t="shared" si="154"/>
        <v>111.91606086761507</v>
      </c>
      <c r="BK133" s="2">
        <f t="shared" si="154"/>
        <v>113.92631355326705</v>
      </c>
      <c r="BL133" s="2">
        <f t="shared" si="154"/>
        <v>113.99633491938731</v>
      </c>
      <c r="BM133" s="2">
        <f t="shared" si="154"/>
        <v>116.67165901950322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145.98717177700348</v>
      </c>
      <c r="DL133" s="2">
        <f t="shared" si="164"/>
        <v>126.08699156545211</v>
      </c>
      <c r="DM133" s="2">
        <f t="shared" si="164"/>
        <v>130.06495731707318</v>
      </c>
      <c r="DN133" s="2">
        <f t="shared" si="164"/>
        <v>130.3353746716698</v>
      </c>
      <c r="DO133" s="2">
        <f t="shared" si="164"/>
        <v>137.56814212007507</v>
      </c>
      <c r="DP133" s="2">
        <f t="shared" si="164"/>
        <v>134.77644570886679</v>
      </c>
      <c r="DQ133" s="2">
        <f t="shared" si="164"/>
        <v>131.9453741565452</v>
      </c>
      <c r="DR133" s="2">
        <f t="shared" si="164"/>
        <v>133.52040551482659</v>
      </c>
      <c r="DS133" s="2">
        <f t="shared" si="164"/>
        <v>131.90092016806719</v>
      </c>
      <c r="DT133" s="2">
        <f t="shared" si="164"/>
        <v>133.02109317211949</v>
      </c>
      <c r="DU133" s="2">
        <f t="shared" si="164"/>
        <v>137.40134990619134</v>
      </c>
      <c r="DV133" s="2">
        <f t="shared" si="164"/>
        <v>136.82258534850638</v>
      </c>
      <c r="DW133" s="2">
        <f t="shared" si="164"/>
        <v>143.96799249249253</v>
      </c>
      <c r="DX133" s="2">
        <f t="shared" si="164"/>
        <v>144.5133371943372</v>
      </c>
      <c r="DY133" s="2">
        <f t="shared" si="164"/>
        <v>146.10729655172415</v>
      </c>
      <c r="EA133" s="2">
        <f t="shared" si="152"/>
        <v>106.85404088457125</v>
      </c>
      <c r="EB133" s="2">
        <f t="shared" si="152"/>
        <v>105.957848915155</v>
      </c>
      <c r="EC133" s="2">
        <f t="shared" si="152"/>
        <v>105.36628899876689</v>
      </c>
      <c r="ED133" s="2">
        <f t="shared" si="152"/>
        <v>106.2602274822313</v>
      </c>
      <c r="EE133" s="2">
        <f t="shared" si="151"/>
        <v>105.53326391068464</v>
      </c>
      <c r="EF133" s="2">
        <f t="shared" si="151"/>
        <v>106.56092875429283</v>
      </c>
      <c r="EG133" s="2">
        <f t="shared" si="151"/>
        <v>107.80471539952615</v>
      </c>
      <c r="EH133" s="2">
        <f t="shared" si="151"/>
        <v>107.61113882326887</v>
      </c>
      <c r="EI133" s="2">
        <f t="shared" si="151"/>
        <v>106.75151014410892</v>
      </c>
      <c r="EJ133" s="2">
        <f t="shared" si="151"/>
        <v>108.47620188894957</v>
      </c>
      <c r="EK133" s="2">
        <f t="shared" si="151"/>
        <v>110.19407231849586</v>
      </c>
      <c r="EL133" s="2">
        <f t="shared" si="151"/>
        <v>111.84489779609308</v>
      </c>
      <c r="EM133" s="2">
        <f t="shared" si="135"/>
        <v>113.83948684144178</v>
      </c>
      <c r="EN133" s="2">
        <f t="shared" si="135"/>
        <v>113.90857582930172</v>
      </c>
      <c r="EO133" s="2">
        <f t="shared" si="135"/>
        <v>116.59749087383133</v>
      </c>
      <c r="EQ133" s="2">
        <f t="shared" si="165"/>
        <v>106.77694882741829</v>
      </c>
      <c r="ER133" s="2">
        <f t="shared" si="165"/>
        <v>105.90328205212879</v>
      </c>
      <c r="ES133" s="2">
        <f t="shared" si="165"/>
        <v>105.40933321745354</v>
      </c>
      <c r="ET133" s="2">
        <f t="shared" si="165"/>
        <v>106.20287803335935</v>
      </c>
      <c r="EU133" s="2">
        <f t="shared" si="165"/>
        <v>105.72943540936159</v>
      </c>
      <c r="EV133" s="2">
        <f t="shared" si="165"/>
        <v>106.45105551980461</v>
      </c>
      <c r="EW133" s="2">
        <f t="shared" si="165"/>
        <v>107.6241799235993</v>
      </c>
      <c r="EX133" s="2">
        <f t="shared" si="165"/>
        <v>107.56821354443852</v>
      </c>
      <c r="EY133" s="2">
        <f t="shared" si="165"/>
        <v>106.67846889286423</v>
      </c>
      <c r="EZ133" s="2">
        <f t="shared" si="165"/>
        <v>108.50920862055445</v>
      </c>
      <c r="FA133" s="2">
        <f t="shared" si="165"/>
        <v>110.31719038310266</v>
      </c>
      <c r="FB133" s="2">
        <f t="shared" si="165"/>
        <v>111.83995921195768</v>
      </c>
      <c r="FC133" s="2">
        <f t="shared" si="165"/>
        <v>113.85394527406605</v>
      </c>
      <c r="FD133" s="2">
        <f t="shared" si="165"/>
        <v>113.8383399461863</v>
      </c>
      <c r="FE133" s="2">
        <f t="shared" si="165"/>
        <v>115.88588141583482</v>
      </c>
      <c r="FG133" s="2">
        <f t="shared" si="166"/>
        <v>0.9975407286224961</v>
      </c>
      <c r="FH133" s="2">
        <f t="shared" si="166"/>
        <v>0.99742956907313141</v>
      </c>
      <c r="FI133" s="2">
        <f t="shared" si="166"/>
        <v>0.99729998755658156</v>
      </c>
      <c r="FJ133" s="2">
        <f t="shared" si="166"/>
        <v>0.9975639046438225</v>
      </c>
      <c r="FK133" s="2">
        <f t="shared" si="166"/>
        <v>0.99774235625913277</v>
      </c>
      <c r="FL133" s="2">
        <f t="shared" si="166"/>
        <v>0.99720049491305918</v>
      </c>
      <c r="FM133" s="2">
        <f t="shared" si="166"/>
        <v>0.99742572505135918</v>
      </c>
      <c r="FN133" s="2">
        <f t="shared" si="166"/>
        <v>0.99731210778655821</v>
      </c>
      <c r="FO133" s="2">
        <f t="shared" si="166"/>
        <v>0.99711080205169045</v>
      </c>
      <c r="FP133" s="2">
        <f t="shared" si="166"/>
        <v>0.99731342689148472</v>
      </c>
      <c r="FQ133" s="2">
        <f t="shared" si="166"/>
        <v>0.99754834376783741</v>
      </c>
      <c r="FR133" s="2">
        <f t="shared" si="166"/>
        <v>0.99714083375466156</v>
      </c>
      <c r="FS133" s="2">
        <f t="shared" si="166"/>
        <v>0.997140182412391</v>
      </c>
      <c r="FT133" s="2">
        <f t="shared" si="166"/>
        <v>0.99705716510198128</v>
      </c>
      <c r="FU133" s="2">
        <f t="shared" si="166"/>
        <v>0.99681569127190228</v>
      </c>
      <c r="FW133" s="2">
        <f t="shared" si="156"/>
        <v>5.0324226271900828E-2</v>
      </c>
      <c r="FX133" s="2">
        <f t="shared" si="156"/>
        <v>6.3483803208360362E-2</v>
      </c>
      <c r="FY133" s="2">
        <f t="shared" si="156"/>
        <v>4.7703257979028184E-2</v>
      </c>
      <c r="FZ133" s="2">
        <f t="shared" si="156"/>
        <v>5.1305957978802955E-2</v>
      </c>
      <c r="GA133" s="2">
        <f t="shared" si="156"/>
        <v>5.3176524318657124E-2</v>
      </c>
      <c r="GB133" s="2">
        <f t="shared" si="156"/>
        <v>5.1185156429470725E-2</v>
      </c>
      <c r="GC133" s="2">
        <f t="shared" si="156"/>
        <v>5.1574049130378934E-2</v>
      </c>
      <c r="GD133" s="2">
        <f t="shared" si="156"/>
        <v>5.4465649867290508E-2</v>
      </c>
      <c r="GE133" s="2">
        <f t="shared" si="156"/>
        <v>5.9602417773365127E-2</v>
      </c>
      <c r="GF133" s="2">
        <f t="shared" si="156"/>
        <v>6.0252801046246807E-2</v>
      </c>
      <c r="GG133" s="2">
        <f t="shared" si="156"/>
        <v>5.8037075561118139E-2</v>
      </c>
      <c r="GH133" s="2">
        <f t="shared" si="156"/>
        <v>5.1085413866441547E-2</v>
      </c>
      <c r="GI133" s="2">
        <f t="shared" si="156"/>
        <v>4.5971890127066331E-2</v>
      </c>
      <c r="GJ133" s="2">
        <f t="shared" si="156"/>
        <v>3.28275178258896E-2</v>
      </c>
      <c r="GK133" s="2">
        <f t="shared" si="156"/>
        <v>2.7824512294182546E-2</v>
      </c>
      <c r="GM133" s="86">
        <f t="shared" si="157"/>
        <v>9.0157772308119744E-83</v>
      </c>
      <c r="GN133" s="86">
        <f t="shared" si="157"/>
        <v>7.3768738601593854E-93</v>
      </c>
      <c r="GO133" s="86">
        <f t="shared" si="157"/>
        <v>2.4106461868105356E-109</v>
      </c>
      <c r="GP133" s="86">
        <f t="shared" si="157"/>
        <v>1.0482196656263196E-149</v>
      </c>
      <c r="GQ133" s="86">
        <f t="shared" si="157"/>
        <v>1.3066884481141843E-174</v>
      </c>
      <c r="GR133" s="86">
        <f t="shared" si="157"/>
        <v>1.9879192850484381E-151</v>
      </c>
      <c r="GS133" s="86">
        <f t="shared" si="157"/>
        <v>2.6364070189455633E-163</v>
      </c>
      <c r="GT133" s="86">
        <f t="shared" si="157"/>
        <v>2.9710771398580449E-175</v>
      </c>
      <c r="GU133" s="86">
        <f t="shared" si="157"/>
        <v>6.6445174594383751E-181</v>
      </c>
      <c r="GV133" s="86">
        <f t="shared" si="157"/>
        <v>5.5892539370832757E-127</v>
      </c>
      <c r="GW133" s="86">
        <f t="shared" si="157"/>
        <v>1.1778453121209706E-131</v>
      </c>
      <c r="GX133" s="86">
        <f t="shared" si="157"/>
        <v>2.2236098545962864E-114</v>
      </c>
      <c r="GY133" s="86">
        <f t="shared" si="157"/>
        <v>5.7246376321348637E-63</v>
      </c>
      <c r="GZ133" s="86">
        <f t="shared" si="157"/>
        <v>1.8458126306742464E-97</v>
      </c>
      <c r="HA133" s="86">
        <f t="shared" si="157"/>
        <v>6.6660159396625784E-154</v>
      </c>
      <c r="HC133" s="86">
        <f t="shared" si="153"/>
        <v>9.456031649080629E-37</v>
      </c>
      <c r="HD133" s="86">
        <f t="shared" si="153"/>
        <v>3.4233301367044238E-35</v>
      </c>
      <c r="HE133" s="86">
        <f t="shared" si="153"/>
        <v>9.9217709588778741E-44</v>
      </c>
      <c r="HF133" s="86">
        <f t="shared" si="153"/>
        <v>3.3231750755480287E-51</v>
      </c>
      <c r="HG133" s="86">
        <f t="shared" si="153"/>
        <v>5.759994135908693E-66</v>
      </c>
      <c r="HH133" s="86">
        <f t="shared" si="153"/>
        <v>1.1693690371673884E-49</v>
      </c>
      <c r="HI133" s="86">
        <f t="shared" si="153"/>
        <v>2.4783818703205874E-59</v>
      </c>
      <c r="HJ133" s="86">
        <f t="shared" si="153"/>
        <v>2.0353422783875124E-71</v>
      </c>
      <c r="HK133" s="86">
        <f t="shared" si="153"/>
        <v>5.6431081322401223E-81</v>
      </c>
      <c r="HL133" s="86">
        <f t="shared" si="161"/>
        <v>3.3856430659024743E-42</v>
      </c>
      <c r="HM133" s="86">
        <f t="shared" si="161"/>
        <v>1.7468020996486542E-53</v>
      </c>
      <c r="HN133" s="86">
        <f t="shared" si="161"/>
        <v>2.0509596046461745E-40</v>
      </c>
      <c r="HO133" s="86">
        <f t="shared" si="161"/>
        <v>1.0608028200372086E-26</v>
      </c>
      <c r="HP133" s="86">
        <f t="shared" si="161"/>
        <v>1.9439509249603959E-40</v>
      </c>
      <c r="HQ133" s="86">
        <f t="shared" si="161"/>
        <v>3.589980065155254E-69</v>
      </c>
      <c r="HS133" s="86">
        <f t="shared" si="158"/>
        <v>7.5711686181005086E-2</v>
      </c>
      <c r="HT133" s="86">
        <f t="shared" si="158"/>
        <v>0.1646498604084233</v>
      </c>
      <c r="HU133" s="86">
        <f t="shared" si="158"/>
        <v>0.13388327921102125</v>
      </c>
      <c r="HV133" s="86">
        <f t="shared" si="158"/>
        <v>0.11700502662910024</v>
      </c>
      <c r="HW133" s="86">
        <f t="shared" si="158"/>
        <v>0.11748418047871859</v>
      </c>
      <c r="HX133" s="86">
        <f t="shared" si="158"/>
        <v>6.8219358741967689E-2</v>
      </c>
      <c r="HY133" s="86">
        <f t="shared" si="158"/>
        <v>7.9662666335495264E-2</v>
      </c>
      <c r="HZ133" s="86">
        <f t="shared" si="158"/>
        <v>0.10568576495376605</v>
      </c>
      <c r="IA133" s="86">
        <f t="shared" si="158"/>
        <v>0.11907900221934538</v>
      </c>
      <c r="IB133" s="86">
        <f t="shared" si="158"/>
        <v>0.1347574765318095</v>
      </c>
      <c r="IC133" s="86">
        <f t="shared" si="158"/>
        <v>0.14119248707076101</v>
      </c>
      <c r="ID133" s="86">
        <f t="shared" si="158"/>
        <v>5.9859537331135797E-2</v>
      </c>
      <c r="IE133" s="86">
        <f t="shared" si="158"/>
        <v>4.416763456103228E-2</v>
      </c>
      <c r="IF133" s="86">
        <f t="shared" si="158"/>
        <v>4.9831873286582617E-2</v>
      </c>
      <c r="IG133" s="86">
        <f t="shared" si="158"/>
        <v>9.6905623636947713E-2</v>
      </c>
      <c r="II133" s="86">
        <f t="shared" si="159"/>
        <v>5.8556659747892814E-34</v>
      </c>
      <c r="IJ133" s="86">
        <f t="shared" si="159"/>
        <v>3.6484532981763431E-32</v>
      </c>
      <c r="IK133" s="86">
        <f t="shared" si="159"/>
        <v>2.522909661640799E-41</v>
      </c>
      <c r="IL133" s="86">
        <f t="shared" si="159"/>
        <v>2.2969150588880209E-39</v>
      </c>
      <c r="IM133" s="86">
        <f t="shared" si="159"/>
        <v>4.7127585951506568E-36</v>
      </c>
      <c r="IN133" s="86">
        <f t="shared" si="159"/>
        <v>2.1768907887857496E-44</v>
      </c>
      <c r="IO133" s="86">
        <f t="shared" si="159"/>
        <v>1.4563066414888116E-38</v>
      </c>
      <c r="IP133" s="86">
        <f t="shared" si="159"/>
        <v>1.8773205083251676E-40</v>
      </c>
      <c r="IQ133" s="86">
        <f t="shared" si="159"/>
        <v>2.0851716174598636E-41</v>
      </c>
      <c r="IR133" s="86">
        <f t="shared" si="159"/>
        <v>4.7733512877753103E-40</v>
      </c>
      <c r="IS133" s="86">
        <f t="shared" si="159"/>
        <v>3.581955394598658E-37</v>
      </c>
      <c r="IT133" s="86">
        <f t="shared" si="159"/>
        <v>7.722712742954245E-44</v>
      </c>
      <c r="IU133" s="86">
        <f t="shared" si="159"/>
        <v>2.595941569086336E-44</v>
      </c>
      <c r="IV133" s="86">
        <f t="shared" si="159"/>
        <v>1.0168322821982404E-23</v>
      </c>
      <c r="IW133" s="86">
        <f t="shared" si="159"/>
        <v>3.6681098877896725E-12</v>
      </c>
      <c r="IY133" s="86">
        <f t="shared" si="160"/>
        <v>7.5711686181005086E-2</v>
      </c>
      <c r="IZ133" s="86">
        <f t="shared" si="160"/>
        <v>0.1646498604084233</v>
      </c>
      <c r="JA133" s="86">
        <f t="shared" si="160"/>
        <v>0.13388327921102125</v>
      </c>
      <c r="JB133" s="86">
        <f t="shared" si="160"/>
        <v>0.11700502662910024</v>
      </c>
      <c r="JC133" s="86">
        <f t="shared" si="160"/>
        <v>0.11748418047871859</v>
      </c>
      <c r="JD133" s="86">
        <f t="shared" si="160"/>
        <v>6.8219358741967689E-2</v>
      </c>
      <c r="JE133" s="86">
        <f t="shared" si="160"/>
        <v>7.9662666335495264E-2</v>
      </c>
      <c r="JF133" s="86">
        <f t="shared" si="160"/>
        <v>0.10568576495376605</v>
      </c>
      <c r="JG133" s="86">
        <f t="shared" si="160"/>
        <v>0.11907900221934538</v>
      </c>
      <c r="JH133" s="86">
        <f t="shared" si="160"/>
        <v>0.1347574765318095</v>
      </c>
      <c r="JI133" s="86">
        <f t="shared" si="160"/>
        <v>0.14119248707076101</v>
      </c>
      <c r="JJ133" s="86">
        <f t="shared" si="160"/>
        <v>5.9859537331135797E-2</v>
      </c>
      <c r="JK133" s="86">
        <f t="shared" si="160"/>
        <v>4.416763456103228E-2</v>
      </c>
      <c r="JL133" s="86">
        <f t="shared" si="160"/>
        <v>4.9831873286582617E-2</v>
      </c>
      <c r="JM133" s="86">
        <f t="shared" si="160"/>
        <v>9.6905623640615821E-2</v>
      </c>
    </row>
    <row r="134" spans="2:273" x14ac:dyDescent="0.25">
      <c r="B134" s="2">
        <v>107</v>
      </c>
      <c r="C134" s="37">
        <v>108.69499999999999</v>
      </c>
      <c r="D134" s="37">
        <v>108.661</v>
      </c>
      <c r="E134" s="37">
        <v>110.661</v>
      </c>
      <c r="F134" s="37">
        <v>110.30500000000001</v>
      </c>
      <c r="G134" s="37">
        <v>110.271</v>
      </c>
      <c r="H134" s="37">
        <v>111.661</v>
      </c>
      <c r="I134" s="37">
        <v>114.52500000000001</v>
      </c>
      <c r="J134" s="37">
        <v>116.52500000000001</v>
      </c>
      <c r="K134" s="37">
        <v>118.339</v>
      </c>
      <c r="L134" s="37">
        <v>122.458</v>
      </c>
      <c r="M134" s="37">
        <v>123.22</v>
      </c>
      <c r="N134" s="37">
        <v>121.03400000000001</v>
      </c>
      <c r="O134" s="37">
        <v>123.91500000000001</v>
      </c>
      <c r="P134" s="37">
        <v>129.136</v>
      </c>
      <c r="Q134" s="37">
        <v>145.83099999999999</v>
      </c>
      <c r="S134" s="4">
        <f t="shared" si="162"/>
        <v>106.84937702729668</v>
      </c>
      <c r="T134" s="4">
        <f t="shared" si="162"/>
        <v>109.13740129034247</v>
      </c>
      <c r="U134" s="4">
        <f t="shared" si="162"/>
        <v>109.53238045933362</v>
      </c>
      <c r="V134" s="4">
        <f t="shared" si="162"/>
        <v>111.54238549591938</v>
      </c>
      <c r="W134" s="4">
        <f t="shared" si="162"/>
        <v>111.37736131768409</v>
      </c>
      <c r="X134" s="4">
        <f t="shared" si="162"/>
        <v>112.1031534509269</v>
      </c>
      <c r="Y134" s="4">
        <f t="shared" si="162"/>
        <v>115.39874532108659</v>
      </c>
      <c r="Z134" s="4">
        <f t="shared" si="162"/>
        <v>116.60473397386002</v>
      </c>
      <c r="AA134" s="4">
        <f t="shared" si="162"/>
        <v>118.63417749351092</v>
      </c>
      <c r="AB134" s="4">
        <f t="shared" si="162"/>
        <v>122.66492241477366</v>
      </c>
      <c r="AC134" s="4">
        <f t="shared" si="162"/>
        <v>124.80638480292885</v>
      </c>
      <c r="AD134" s="4">
        <f t="shared" si="162"/>
        <v>120.99537684002854</v>
      </c>
      <c r="AE134" s="4">
        <f t="shared" si="162"/>
        <v>122.80226107622454</v>
      </c>
      <c r="AF134" s="4">
        <f t="shared" si="162"/>
        <v>127.7696541868484</v>
      </c>
      <c r="AG134" s="4">
        <f t="shared" si="162"/>
        <v>146.71294751269173</v>
      </c>
      <c r="AI134" s="4">
        <f t="shared" si="163"/>
        <v>1.8456229727033104</v>
      </c>
      <c r="AJ134" s="4">
        <f t="shared" si="163"/>
        <v>-0.4764012903424657</v>
      </c>
      <c r="AK134" s="4">
        <f t="shared" si="163"/>
        <v>1.1286195406663779</v>
      </c>
      <c r="AL134" s="4">
        <f t="shared" si="163"/>
        <v>-1.2373854959193693</v>
      </c>
      <c r="AM134" s="4">
        <f t="shared" si="163"/>
        <v>-1.1063613176840903</v>
      </c>
      <c r="AN134" s="4">
        <f t="shared" si="163"/>
        <v>-0.44215345092689518</v>
      </c>
      <c r="AO134" s="4">
        <f t="shared" si="163"/>
        <v>-0.87374532108658798</v>
      </c>
      <c r="AP134" s="4">
        <f t="shared" si="163"/>
        <v>-7.9733973860015794E-2</v>
      </c>
      <c r="AQ134" s="4">
        <f t="shared" si="163"/>
        <v>-0.29517749351091993</v>
      </c>
      <c r="AR134" s="4">
        <f t="shared" si="163"/>
        <v>-0.20692241477365769</v>
      </c>
      <c r="AS134" s="4">
        <f t="shared" si="163"/>
        <v>-1.5863848029288476</v>
      </c>
      <c r="AT134" s="4">
        <f t="shared" si="163"/>
        <v>3.8623159971464815E-2</v>
      </c>
      <c r="AU134" s="4">
        <f t="shared" si="163"/>
        <v>1.112738923775467</v>
      </c>
      <c r="AV134" s="4">
        <f t="shared" si="163"/>
        <v>1.3663458131515966</v>
      </c>
      <c r="AW134" s="4">
        <f t="shared" si="163"/>
        <v>-0.88194751269173821</v>
      </c>
      <c r="AY134" s="2">
        <f t="shared" si="154"/>
        <v>106.84937702729668</v>
      </c>
      <c r="AZ134" s="2">
        <f t="shared" si="154"/>
        <v>105.93547821652808</v>
      </c>
      <c r="BA134" s="2">
        <f t="shared" si="154"/>
        <v>105.34185051356648</v>
      </c>
      <c r="BB134" s="2">
        <f t="shared" si="154"/>
        <v>106.24857807906712</v>
      </c>
      <c r="BC134" s="2">
        <f t="shared" si="154"/>
        <v>105.51602642163209</v>
      </c>
      <c r="BD134" s="2">
        <f t="shared" si="154"/>
        <v>106.58338044983056</v>
      </c>
      <c r="BE134" s="2">
        <f t="shared" si="154"/>
        <v>107.82766192963113</v>
      </c>
      <c r="BF134" s="2">
        <f t="shared" si="154"/>
        <v>107.64352003529689</v>
      </c>
      <c r="BG134" s="2">
        <f t="shared" si="154"/>
        <v>106.75397792313581</v>
      </c>
      <c r="BH134" s="2">
        <f t="shared" si="154"/>
        <v>108.45880026954568</v>
      </c>
      <c r="BI134" s="2">
        <f t="shared" si="154"/>
        <v>110.15810679336407</v>
      </c>
      <c r="BJ134" s="2">
        <f t="shared" si="154"/>
        <v>111.81727743557438</v>
      </c>
      <c r="BK134" s="2">
        <f t="shared" si="154"/>
        <v>113.81649085392132</v>
      </c>
      <c r="BL134" s="2">
        <f t="shared" si="154"/>
        <v>113.91447164086615</v>
      </c>
      <c r="BM134" s="2">
        <f t="shared" si="154"/>
        <v>116.60999833219537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146.34682351916376</v>
      </c>
      <c r="DL134" s="2">
        <f t="shared" si="164"/>
        <v>126.22422253711203</v>
      </c>
      <c r="DM134" s="2">
        <f t="shared" si="164"/>
        <v>130.24746332082552</v>
      </c>
      <c r="DN134" s="2">
        <f t="shared" si="164"/>
        <v>130.52188227016887</v>
      </c>
      <c r="DO134" s="2">
        <f t="shared" si="164"/>
        <v>137.82229549718576</v>
      </c>
      <c r="DP134" s="2">
        <f t="shared" si="164"/>
        <v>135.04597012802279</v>
      </c>
      <c r="DQ134" s="2">
        <f t="shared" si="164"/>
        <v>132.15398609986502</v>
      </c>
      <c r="DR134" s="2">
        <f t="shared" si="164"/>
        <v>133.75180085348509</v>
      </c>
      <c r="DS134" s="2">
        <f t="shared" si="164"/>
        <v>132.12309131652657</v>
      </c>
      <c r="DT134" s="2">
        <f t="shared" si="164"/>
        <v>133.21803698435278</v>
      </c>
      <c r="DU134" s="2">
        <f t="shared" si="164"/>
        <v>137.61999493433393</v>
      </c>
      <c r="DV134" s="2">
        <f t="shared" si="164"/>
        <v>137.04364580369841</v>
      </c>
      <c r="DW134" s="2">
        <f t="shared" si="164"/>
        <v>144.2355654654655</v>
      </c>
      <c r="DX134" s="2">
        <f t="shared" si="164"/>
        <v>144.80923294723294</v>
      </c>
      <c r="DY134" s="2">
        <f t="shared" si="164"/>
        <v>146.42139844271415</v>
      </c>
      <c r="EA134" s="2">
        <f t="shared" si="152"/>
        <v>106.76547907564255</v>
      </c>
      <c r="EB134" s="2">
        <f t="shared" si="152"/>
        <v>105.8920848450026</v>
      </c>
      <c r="EC134" s="2">
        <f t="shared" si="152"/>
        <v>105.27767376019725</v>
      </c>
      <c r="ED134" s="2">
        <f t="shared" si="152"/>
        <v>106.1981940771053</v>
      </c>
      <c r="EE134" s="2">
        <f t="shared" si="151"/>
        <v>105.43654894857193</v>
      </c>
      <c r="EF134" s="2">
        <f t="shared" si="151"/>
        <v>106.5175479238214</v>
      </c>
      <c r="EG134" s="2">
        <f t="shared" si="151"/>
        <v>107.78206650872279</v>
      </c>
      <c r="EH134" s="2">
        <f t="shared" si="151"/>
        <v>107.58226489369557</v>
      </c>
      <c r="EI134" s="2">
        <f t="shared" si="151"/>
        <v>106.69227866894991</v>
      </c>
      <c r="EJ134" s="2">
        <f t="shared" si="151"/>
        <v>108.39546653812029</v>
      </c>
      <c r="EK134" s="2">
        <f t="shared" si="151"/>
        <v>110.08765617095177</v>
      </c>
      <c r="EL134" s="2">
        <f t="shared" si="151"/>
        <v>111.75163849551478</v>
      </c>
      <c r="EM134" s="2">
        <f t="shared" si="135"/>
        <v>113.73600263125324</v>
      </c>
      <c r="EN134" s="2">
        <f t="shared" si="135"/>
        <v>113.83457258665837</v>
      </c>
      <c r="EO134" s="2">
        <f t="shared" si="135"/>
        <v>116.54602051115359</v>
      </c>
      <c r="EQ134" s="2">
        <f t="shared" si="165"/>
        <v>106.67629124751984</v>
      </c>
      <c r="ER134" s="2">
        <f t="shared" si="165"/>
        <v>105.83020359476353</v>
      </c>
      <c r="ES134" s="2">
        <f t="shared" si="165"/>
        <v>105.32906085769059</v>
      </c>
      <c r="ET134" s="2">
        <f t="shared" si="165"/>
        <v>106.13265806128793</v>
      </c>
      <c r="EU134" s="2">
        <f t="shared" si="165"/>
        <v>105.6568949602048</v>
      </c>
      <c r="EV134" s="2">
        <f t="shared" si="165"/>
        <v>106.39178448795055</v>
      </c>
      <c r="EW134" s="2">
        <f t="shared" si="165"/>
        <v>107.57525724745329</v>
      </c>
      <c r="EX134" s="2">
        <f t="shared" si="165"/>
        <v>107.53325332623736</v>
      </c>
      <c r="EY134" s="2">
        <f t="shared" si="165"/>
        <v>106.61029132210483</v>
      </c>
      <c r="EZ134" s="2">
        <f t="shared" si="165"/>
        <v>108.43351977577149</v>
      </c>
      <c r="FA134" s="2">
        <f t="shared" si="165"/>
        <v>110.22792917000909</v>
      </c>
      <c r="FB134" s="2">
        <f t="shared" si="165"/>
        <v>111.7457385939193</v>
      </c>
      <c r="FC134" s="2">
        <f t="shared" si="165"/>
        <v>113.75432915945119</v>
      </c>
      <c r="FD134" s="2">
        <f t="shared" si="165"/>
        <v>113.7438481335994</v>
      </c>
      <c r="FE134" s="2">
        <f t="shared" si="165"/>
        <v>115.79642042379906</v>
      </c>
      <c r="FG134" s="2">
        <f t="shared" si="166"/>
        <v>0.99775663240622525</v>
      </c>
      <c r="FH134" s="2">
        <f t="shared" si="166"/>
        <v>0.99765520881131697</v>
      </c>
      <c r="FI134" s="2">
        <f t="shared" si="166"/>
        <v>0.99753697423967269</v>
      </c>
      <c r="FJ134" s="2">
        <f t="shared" si="166"/>
        <v>0.99777777829627123</v>
      </c>
      <c r="FK134" s="2">
        <f t="shared" si="166"/>
        <v>0.99794059533994206</v>
      </c>
      <c r="FL134" s="2">
        <f t="shared" si="166"/>
        <v>0.9974461919462928</v>
      </c>
      <c r="FM134" s="2">
        <f t="shared" si="166"/>
        <v>0.99765170143425996</v>
      </c>
      <c r="FN134" s="2">
        <f t="shared" si="166"/>
        <v>0.99754803326299646</v>
      </c>
      <c r="FO134" s="2">
        <f t="shared" si="166"/>
        <v>0.99736435012418678</v>
      </c>
      <c r="FP134" s="2">
        <f t="shared" si="166"/>
        <v>0.99754923687009978</v>
      </c>
      <c r="FQ134" s="2">
        <f t="shared" si="166"/>
        <v>0.99776358050332659</v>
      </c>
      <c r="FR134" s="2">
        <f t="shared" si="166"/>
        <v>0.99739175322138318</v>
      </c>
      <c r="FS134" s="2">
        <f t="shared" si="166"/>
        <v>0.99739115889113783</v>
      </c>
      <c r="FT134" s="2">
        <f t="shared" si="166"/>
        <v>0.99731540753271519</v>
      </c>
      <c r="FU134" s="2">
        <f t="shared" si="166"/>
        <v>0.99709506200507747</v>
      </c>
      <c r="FW134" s="2">
        <f t="shared" si="156"/>
        <v>5.4912804713134283E-2</v>
      </c>
      <c r="FX134" s="2">
        <f t="shared" si="156"/>
        <v>6.9184862386116763E-2</v>
      </c>
      <c r="FY134" s="2">
        <f t="shared" si="156"/>
        <v>5.2065957837084308E-2</v>
      </c>
      <c r="FZ134" s="2">
        <f t="shared" si="156"/>
        <v>5.5978774568370374E-2</v>
      </c>
      <c r="GA134" s="2">
        <f t="shared" si="156"/>
        <v>5.8009290042364117E-2</v>
      </c>
      <c r="GB134" s="2">
        <f t="shared" si="156"/>
        <v>5.5847618402304754E-2</v>
      </c>
      <c r="GC134" s="2">
        <f t="shared" si="156"/>
        <v>5.6269834534601985E-2</v>
      </c>
      <c r="GD134" s="2">
        <f t="shared" si="156"/>
        <v>5.9408222301665446E-2</v>
      </c>
      <c r="GE134" s="2">
        <f t="shared" si="156"/>
        <v>6.4979100013891899E-2</v>
      </c>
      <c r="GF134" s="2">
        <f t="shared" si="156"/>
        <v>6.5684055830193544E-2</v>
      </c>
      <c r="GG134" s="2">
        <f t="shared" si="156"/>
        <v>6.328205194508596E-2</v>
      </c>
      <c r="GH134" s="2">
        <f t="shared" si="156"/>
        <v>5.5739324020160512E-2</v>
      </c>
      <c r="GI134" s="2">
        <f t="shared" si="156"/>
        <v>5.0184592189206838E-2</v>
      </c>
      <c r="GJ134" s="2">
        <f t="shared" si="156"/>
        <v>3.5881017334978914E-2</v>
      </c>
      <c r="GK134" s="2">
        <f t="shared" si="156"/>
        <v>3.0427290243213761E-2</v>
      </c>
      <c r="GM134" s="86">
        <f t="shared" si="157"/>
        <v>2.7272867725935823E-86</v>
      </c>
      <c r="GN134" s="86">
        <f t="shared" si="157"/>
        <v>8.2518784716114133E-97</v>
      </c>
      <c r="GO134" s="86">
        <f t="shared" si="157"/>
        <v>4.6381918527033338E-114</v>
      </c>
      <c r="GP134" s="86">
        <f t="shared" si="157"/>
        <v>4.7418434237170375E-156</v>
      </c>
      <c r="GQ134" s="86">
        <f t="shared" si="157"/>
        <v>4.947180470484013E-182</v>
      </c>
      <c r="GR134" s="86">
        <f t="shared" si="157"/>
        <v>6.7111879448306848E-158</v>
      </c>
      <c r="GS134" s="86">
        <f t="shared" si="157"/>
        <v>2.5988299212162269E-170</v>
      </c>
      <c r="GT134" s="86">
        <f t="shared" si="157"/>
        <v>1.0599600264685309E-182</v>
      </c>
      <c r="GU134" s="86">
        <f t="shared" si="157"/>
        <v>1.5131609565284291E-188</v>
      </c>
      <c r="GV134" s="86">
        <f t="shared" si="157"/>
        <v>2.4837275508290456E-132</v>
      </c>
      <c r="GW134" s="86">
        <f t="shared" si="157"/>
        <v>3.2553285761115391E-137</v>
      </c>
      <c r="GX134" s="86">
        <f t="shared" si="157"/>
        <v>2.8385208908209691E-119</v>
      </c>
      <c r="GY134" s="86">
        <f t="shared" si="157"/>
        <v>1.266751657571906E-65</v>
      </c>
      <c r="GZ134" s="86">
        <f t="shared" si="157"/>
        <v>1.3498302185156664E-101</v>
      </c>
      <c r="HA134" s="86">
        <f t="shared" si="157"/>
        <v>3.35213014662631E-160</v>
      </c>
      <c r="HC134" s="86">
        <f t="shared" si="153"/>
        <v>1.7059919929892279E-39</v>
      </c>
      <c r="HD134" s="86">
        <f t="shared" si="153"/>
        <v>9.0917354274037462E-38</v>
      </c>
      <c r="HE134" s="86">
        <f t="shared" si="153"/>
        <v>5.4017546016027242E-47</v>
      </c>
      <c r="HF134" s="86">
        <f t="shared" si="153"/>
        <v>6.3234325621235477E-55</v>
      </c>
      <c r="HG134" s="86">
        <f t="shared" si="153"/>
        <v>8.0903029790188068E-71</v>
      </c>
      <c r="HH134" s="86">
        <f t="shared" si="153"/>
        <v>2.4651318889896634E-53</v>
      </c>
      <c r="HI134" s="86">
        <f t="shared" si="153"/>
        <v>9.0267142318819946E-64</v>
      </c>
      <c r="HJ134" s="86">
        <f t="shared" si="153"/>
        <v>1.2295944450661387E-76</v>
      </c>
      <c r="HK134" s="86">
        <f t="shared" si="153"/>
        <v>8.1446582970443502E-87</v>
      </c>
      <c r="HL134" s="86">
        <f t="shared" si="161"/>
        <v>3.4273444628160363E-45</v>
      </c>
      <c r="HM134" s="86">
        <f t="shared" si="161"/>
        <v>2.3857826781803893E-57</v>
      </c>
      <c r="HN134" s="86">
        <f t="shared" si="161"/>
        <v>2.2139835820380471E-43</v>
      </c>
      <c r="HO134" s="86">
        <f t="shared" si="161"/>
        <v>1.1236212591877929E-28</v>
      </c>
      <c r="HP134" s="86">
        <f t="shared" si="161"/>
        <v>1.5858544002877276E-43</v>
      </c>
      <c r="HQ134" s="86">
        <f t="shared" si="161"/>
        <v>3.9151740655330808E-74</v>
      </c>
      <c r="HS134" s="86">
        <f t="shared" si="158"/>
        <v>0.12422103056954502</v>
      </c>
      <c r="HT134" s="86">
        <f t="shared" si="158"/>
        <v>0.24493199138035465</v>
      </c>
      <c r="HU134" s="86">
        <f t="shared" si="158"/>
        <v>0.20883509947072709</v>
      </c>
      <c r="HV134" s="86">
        <f t="shared" si="158"/>
        <v>0.18683573545255114</v>
      </c>
      <c r="HW134" s="86">
        <f t="shared" si="158"/>
        <v>0.18489872717541006</v>
      </c>
      <c r="HX134" s="86">
        <f t="shared" si="158"/>
        <v>0.12213374284632952</v>
      </c>
      <c r="HY134" s="86">
        <f t="shared" si="158"/>
        <v>0.1344945517894445</v>
      </c>
      <c r="HZ134" s="86">
        <f t="shared" si="158"/>
        <v>0.17440685581874979</v>
      </c>
      <c r="IA134" s="86">
        <f t="shared" si="158"/>
        <v>0.19651519443757071</v>
      </c>
      <c r="IB134" s="86">
        <f t="shared" si="158"/>
        <v>0.21605065443163574</v>
      </c>
      <c r="IC134" s="86">
        <f t="shared" si="158"/>
        <v>0.21954786539438381</v>
      </c>
      <c r="ID134" s="86">
        <f t="shared" si="158"/>
        <v>0.10878946872913005</v>
      </c>
      <c r="IE134" s="86">
        <f t="shared" si="158"/>
        <v>8.2123699861455415E-2</v>
      </c>
      <c r="IF134" s="86">
        <f t="shared" si="158"/>
        <v>7.7288248306445692E-2</v>
      </c>
      <c r="IG134" s="86">
        <f t="shared" si="158"/>
        <v>0.13170426595470947</v>
      </c>
      <c r="II134" s="86">
        <f t="shared" si="159"/>
        <v>5.7444942892968753E-32</v>
      </c>
      <c r="IJ134" s="86">
        <f t="shared" si="159"/>
        <v>4.1018658964619998E-30</v>
      </c>
      <c r="IK134" s="86">
        <f t="shared" si="159"/>
        <v>6.3142308839415271E-39</v>
      </c>
      <c r="IL134" s="86">
        <f t="shared" si="159"/>
        <v>5.0170526495322203E-37</v>
      </c>
      <c r="IM134" s="86">
        <f t="shared" si="159"/>
        <v>6.8472378912064907E-34</v>
      </c>
      <c r="IN134" s="86">
        <f t="shared" si="159"/>
        <v>9.670479271307175E-42</v>
      </c>
      <c r="IO134" s="86">
        <f t="shared" si="159"/>
        <v>2.8657891118317962E-36</v>
      </c>
      <c r="IP134" s="86">
        <f t="shared" si="159"/>
        <v>5.4000509692059565E-38</v>
      </c>
      <c r="IQ134" s="86">
        <f t="shared" si="159"/>
        <v>8.3962902822753192E-39</v>
      </c>
      <c r="IR134" s="86">
        <f t="shared" si="159"/>
        <v>1.604626289583177E-37</v>
      </c>
      <c r="IS134" s="86">
        <f t="shared" si="159"/>
        <v>7.2332435820584642E-35</v>
      </c>
      <c r="IT134" s="86">
        <f t="shared" si="159"/>
        <v>3.1593310751183104E-41</v>
      </c>
      <c r="IU134" s="86">
        <f t="shared" si="159"/>
        <v>9.1263287133037299E-42</v>
      </c>
      <c r="IV134" s="86">
        <f t="shared" si="159"/>
        <v>1.5653093337234102E-22</v>
      </c>
      <c r="IW134" s="86">
        <f t="shared" si="159"/>
        <v>1.2941047174113833E-11</v>
      </c>
      <c r="IY134" s="86">
        <f t="shared" si="160"/>
        <v>0.12422103056954502</v>
      </c>
      <c r="IZ134" s="86">
        <f t="shared" si="160"/>
        <v>0.24493199138035465</v>
      </c>
      <c r="JA134" s="86">
        <f t="shared" si="160"/>
        <v>0.20883509947072709</v>
      </c>
      <c r="JB134" s="86">
        <f t="shared" si="160"/>
        <v>0.18683573545255114</v>
      </c>
      <c r="JC134" s="86">
        <f t="shared" si="160"/>
        <v>0.18489872717541006</v>
      </c>
      <c r="JD134" s="86">
        <f t="shared" si="160"/>
        <v>0.12213374284632952</v>
      </c>
      <c r="JE134" s="86">
        <f t="shared" si="160"/>
        <v>0.1344945517894445</v>
      </c>
      <c r="JF134" s="86">
        <f t="shared" si="160"/>
        <v>0.17440685581874979</v>
      </c>
      <c r="JG134" s="86">
        <f t="shared" si="160"/>
        <v>0.19651519443757071</v>
      </c>
      <c r="JH134" s="86">
        <f t="shared" si="160"/>
        <v>0.21605065443163574</v>
      </c>
      <c r="JI134" s="86">
        <f t="shared" si="160"/>
        <v>0.21954786539438381</v>
      </c>
      <c r="JJ134" s="86">
        <f t="shared" si="160"/>
        <v>0.10878946872913005</v>
      </c>
      <c r="JK134" s="86">
        <f t="shared" si="160"/>
        <v>8.2123699861455415E-2</v>
      </c>
      <c r="JL134" s="86">
        <f t="shared" si="160"/>
        <v>7.7288248306445692E-2</v>
      </c>
      <c r="JM134" s="86">
        <f t="shared" si="160"/>
        <v>0.1317042659676505</v>
      </c>
    </row>
    <row r="135" spans="2:273" x14ac:dyDescent="0.25">
      <c r="B135" s="2">
        <v>108</v>
      </c>
      <c r="C135" s="37">
        <v>108.254</v>
      </c>
      <c r="D135" s="37">
        <v>108.102</v>
      </c>
      <c r="E135" s="37">
        <v>110.64400000000001</v>
      </c>
      <c r="F135" s="37">
        <v>113.864</v>
      </c>
      <c r="G135" s="37">
        <v>113.23699999999999</v>
      </c>
      <c r="H135" s="37">
        <v>113.627</v>
      </c>
      <c r="I135" s="37">
        <v>119.051</v>
      </c>
      <c r="J135" s="37">
        <v>119.881</v>
      </c>
      <c r="K135" s="37">
        <v>124.017</v>
      </c>
      <c r="L135" s="37">
        <v>127.254</v>
      </c>
      <c r="M135" s="37">
        <v>129.52500000000001</v>
      </c>
      <c r="N135" s="37">
        <v>124</v>
      </c>
      <c r="O135" s="37">
        <v>127.407</v>
      </c>
      <c r="P135" s="37">
        <v>131.38999999999999</v>
      </c>
      <c r="Q135" s="37">
        <v>156.05099999999999</v>
      </c>
      <c r="S135" s="4">
        <f t="shared" si="162"/>
        <v>106.75276671608229</v>
      </c>
      <c r="T135" s="4">
        <f t="shared" si="162"/>
        <v>109.63895262238499</v>
      </c>
      <c r="U135" s="4">
        <f t="shared" si="162"/>
        <v>110.42640331676527</v>
      </c>
      <c r="V135" s="4">
        <f t="shared" si="162"/>
        <v>112.908888918548</v>
      </c>
      <c r="W135" s="4">
        <f t="shared" si="162"/>
        <v>112.8379838982855</v>
      </c>
      <c r="X135" s="4">
        <f t="shared" si="162"/>
        <v>114.36512829412334</v>
      </c>
      <c r="Y135" s="4">
        <f t="shared" si="162"/>
        <v>118.12585656426657</v>
      </c>
      <c r="Z135" s="4">
        <f t="shared" si="162"/>
        <v>119.27217660547296</v>
      </c>
      <c r="AA135" s="4">
        <f t="shared" si="162"/>
        <v>121.81722595589983</v>
      </c>
      <c r="AB135" s="4">
        <f t="shared" si="162"/>
        <v>125.95103105110034</v>
      </c>
      <c r="AC135" s="4">
        <f t="shared" si="162"/>
        <v>127.94881862249656</v>
      </c>
      <c r="AD135" s="4">
        <f t="shared" si="162"/>
        <v>125.02199371370213</v>
      </c>
      <c r="AE135" s="4">
        <f t="shared" si="162"/>
        <v>127.27479294345549</v>
      </c>
      <c r="AF135" s="4">
        <f t="shared" si="162"/>
        <v>132.99948966719188</v>
      </c>
      <c r="AG135" s="4">
        <f t="shared" si="162"/>
        <v>153.9990767083782</v>
      </c>
      <c r="AI135" s="4">
        <f t="shared" si="163"/>
        <v>1.5012332839177134</v>
      </c>
      <c r="AJ135" s="4">
        <f t="shared" si="163"/>
        <v>-1.5369526223849874</v>
      </c>
      <c r="AK135" s="4">
        <f t="shared" si="163"/>
        <v>0.21759668323473136</v>
      </c>
      <c r="AL135" s="4">
        <f t="shared" si="163"/>
        <v>0.95511108145200296</v>
      </c>
      <c r="AM135" s="4">
        <f t="shared" si="163"/>
        <v>0.3990161017144942</v>
      </c>
      <c r="AN135" s="4">
        <f t="shared" si="163"/>
        <v>-0.73812829412334224</v>
      </c>
      <c r="AO135" s="4">
        <f t="shared" si="163"/>
        <v>0.92514343573343183</v>
      </c>
      <c r="AP135" s="4">
        <f t="shared" si="163"/>
        <v>0.60882339452703604</v>
      </c>
      <c r="AQ135" s="4">
        <f t="shared" si="163"/>
        <v>2.1997740441001667</v>
      </c>
      <c r="AR135" s="4">
        <f t="shared" si="163"/>
        <v>1.302968948899661</v>
      </c>
      <c r="AS135" s="4">
        <f t="shared" si="163"/>
        <v>1.5761813775034454</v>
      </c>
      <c r="AT135" s="4">
        <f t="shared" si="163"/>
        <v>-1.0219937137021304</v>
      </c>
      <c r="AU135" s="4">
        <f t="shared" si="163"/>
        <v>0.13220705654450171</v>
      </c>
      <c r="AV135" s="4">
        <f t="shared" si="163"/>
        <v>-1.6094896671918946</v>
      </c>
      <c r="AW135" s="4">
        <f t="shared" si="163"/>
        <v>2.0519232916217902</v>
      </c>
      <c r="AY135" s="2">
        <f t="shared" si="154"/>
        <v>106.75276671608229</v>
      </c>
      <c r="AZ135" s="2">
        <f t="shared" si="154"/>
        <v>105.8650293495417</v>
      </c>
      <c r="BA135" s="2">
        <f t="shared" si="154"/>
        <v>105.24916251877728</v>
      </c>
      <c r="BB135" s="2">
        <f t="shared" si="154"/>
        <v>106.18146996114709</v>
      </c>
      <c r="BC135" s="2">
        <f t="shared" si="154"/>
        <v>105.4167974132239</v>
      </c>
      <c r="BD135" s="2">
        <f t="shared" si="154"/>
        <v>106.53272877321588</v>
      </c>
      <c r="BE135" s="2">
        <f t="shared" si="154"/>
        <v>107.79781723439433</v>
      </c>
      <c r="BF135" s="2">
        <f t="shared" si="154"/>
        <v>107.60893797294059</v>
      </c>
      <c r="BG135" s="2">
        <f t="shared" si="154"/>
        <v>106.68842856517276</v>
      </c>
      <c r="BH135" s="2">
        <f t="shared" si="154"/>
        <v>108.37392996689059</v>
      </c>
      <c r="BI135" s="2">
        <f t="shared" si="154"/>
        <v>110.04892746730647</v>
      </c>
      <c r="BJ135" s="2">
        <f t="shared" si="154"/>
        <v>111.71888711668707</v>
      </c>
      <c r="BK135" s="2">
        <f t="shared" si="154"/>
        <v>113.70720088881674</v>
      </c>
      <c r="BL135" s="2">
        <f t="shared" si="154"/>
        <v>113.83297045569054</v>
      </c>
      <c r="BM135" s="2">
        <f t="shared" si="154"/>
        <v>116.54848966914908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146.70647526132404</v>
      </c>
      <c r="DL135" s="2">
        <f t="shared" si="164"/>
        <v>126.36145350877194</v>
      </c>
      <c r="DM135" s="2">
        <f t="shared" si="164"/>
        <v>130.42996932457788</v>
      </c>
      <c r="DN135" s="2">
        <f t="shared" si="164"/>
        <v>130.70838986866792</v>
      </c>
      <c r="DO135" s="2">
        <f t="shared" si="164"/>
        <v>138.07644887429646</v>
      </c>
      <c r="DP135" s="2">
        <f t="shared" si="164"/>
        <v>135.31549454717879</v>
      </c>
      <c r="DQ135" s="2">
        <f t="shared" si="164"/>
        <v>132.36259804318487</v>
      </c>
      <c r="DR135" s="2">
        <f t="shared" si="164"/>
        <v>133.98319619214359</v>
      </c>
      <c r="DS135" s="2">
        <f t="shared" si="164"/>
        <v>132.34526246498595</v>
      </c>
      <c r="DT135" s="2">
        <f t="shared" si="164"/>
        <v>133.41498079658606</v>
      </c>
      <c r="DU135" s="2">
        <f t="shared" si="164"/>
        <v>137.83863996247652</v>
      </c>
      <c r="DV135" s="2">
        <f t="shared" si="164"/>
        <v>137.26470625889044</v>
      </c>
      <c r="DW135" s="2">
        <f t="shared" si="164"/>
        <v>144.50313843843847</v>
      </c>
      <c r="DX135" s="2">
        <f t="shared" si="164"/>
        <v>145.10512870012869</v>
      </c>
      <c r="DY135" s="2">
        <f t="shared" si="164"/>
        <v>146.73550033370412</v>
      </c>
      <c r="EA135" s="2">
        <f t="shared" si="152"/>
        <v>106.67691726671384</v>
      </c>
      <c r="EB135" s="2">
        <f t="shared" si="152"/>
        <v>105.8263207748502</v>
      </c>
      <c r="EC135" s="2">
        <f t="shared" si="152"/>
        <v>105.1890585216276</v>
      </c>
      <c r="ED135" s="2">
        <f t="shared" si="152"/>
        <v>106.1361606719793</v>
      </c>
      <c r="EE135" s="2">
        <f t="shared" si="151"/>
        <v>105.3398339864592</v>
      </c>
      <c r="EF135" s="2">
        <f t="shared" si="151"/>
        <v>106.47416709334996</v>
      </c>
      <c r="EG135" s="2">
        <f t="shared" si="151"/>
        <v>107.75941761791942</v>
      </c>
      <c r="EH135" s="2">
        <f t="shared" si="151"/>
        <v>107.55339096412226</v>
      </c>
      <c r="EI135" s="2">
        <f t="shared" si="151"/>
        <v>106.63304719379092</v>
      </c>
      <c r="EJ135" s="2">
        <f t="shared" si="151"/>
        <v>108.31473118729099</v>
      </c>
      <c r="EK135" s="2">
        <f t="shared" si="151"/>
        <v>109.98124002340769</v>
      </c>
      <c r="EL135" s="2">
        <f t="shared" si="151"/>
        <v>111.65837919493649</v>
      </c>
      <c r="EM135" s="2">
        <f t="shared" si="135"/>
        <v>113.6325184210647</v>
      </c>
      <c r="EN135" s="2">
        <f t="shared" si="135"/>
        <v>113.760569344015</v>
      </c>
      <c r="EO135" s="2">
        <f t="shared" si="135"/>
        <v>116.49455014847584</v>
      </c>
      <c r="EQ135" s="2">
        <f t="shared" si="165"/>
        <v>106.57563366762139</v>
      </c>
      <c r="ER135" s="2">
        <f t="shared" si="165"/>
        <v>105.75712513739828</v>
      </c>
      <c r="ES135" s="2">
        <f t="shared" si="165"/>
        <v>105.24878849792766</v>
      </c>
      <c r="ET135" s="2">
        <f t="shared" si="165"/>
        <v>106.0624380892165</v>
      </c>
      <c r="EU135" s="2">
        <f t="shared" si="165"/>
        <v>105.58435451104802</v>
      </c>
      <c r="EV135" s="2">
        <f t="shared" si="165"/>
        <v>106.33251345609648</v>
      </c>
      <c r="EW135" s="2">
        <f t="shared" si="165"/>
        <v>107.52633457130729</v>
      </c>
      <c r="EX135" s="2">
        <f t="shared" si="165"/>
        <v>107.49829310803618</v>
      </c>
      <c r="EY135" s="2">
        <f t="shared" si="165"/>
        <v>106.54211375134543</v>
      </c>
      <c r="EZ135" s="2">
        <f t="shared" si="165"/>
        <v>108.35783093098853</v>
      </c>
      <c r="FA135" s="2">
        <f t="shared" si="165"/>
        <v>110.13866795691553</v>
      </c>
      <c r="FB135" s="2">
        <f t="shared" si="165"/>
        <v>111.65151797588089</v>
      </c>
      <c r="FC135" s="2">
        <f t="shared" si="165"/>
        <v>113.65471304483633</v>
      </c>
      <c r="FD135" s="2">
        <f t="shared" si="165"/>
        <v>113.6493563210125</v>
      </c>
      <c r="FE135" s="2">
        <f t="shared" si="165"/>
        <v>115.70695943176331</v>
      </c>
      <c r="FG135" s="2">
        <f t="shared" si="166"/>
        <v>0.99795362049881042</v>
      </c>
      <c r="FH135" s="2">
        <f t="shared" si="166"/>
        <v>0.99786108372679894</v>
      </c>
      <c r="FI135" s="2">
        <f t="shared" si="166"/>
        <v>0.99775320688493241</v>
      </c>
      <c r="FJ135" s="2">
        <f t="shared" si="166"/>
        <v>0.99797291335961313</v>
      </c>
      <c r="FK135" s="2">
        <f t="shared" si="166"/>
        <v>0.99812146022606729</v>
      </c>
      <c r="FL135" s="2">
        <f t="shared" si="166"/>
        <v>0.99767037588954466</v>
      </c>
      <c r="FM135" s="2">
        <f t="shared" si="166"/>
        <v>0.99785788363959427</v>
      </c>
      <c r="FN135" s="2">
        <f t="shared" si="166"/>
        <v>0.99776329719732226</v>
      </c>
      <c r="FO135" s="2">
        <f t="shared" si="166"/>
        <v>0.99759570116688612</v>
      </c>
      <c r="FP135" s="2">
        <f t="shared" si="166"/>
        <v>0.99776439537373485</v>
      </c>
      <c r="FQ135" s="2">
        <f t="shared" si="166"/>
        <v>0.99795995973718832</v>
      </c>
      <c r="FR135" s="2">
        <f t="shared" si="166"/>
        <v>0.99762070462397712</v>
      </c>
      <c r="FS135" s="2">
        <f t="shared" si="166"/>
        <v>0.99762016233944562</v>
      </c>
      <c r="FT135" s="2">
        <f t="shared" si="166"/>
        <v>0.9975510440903701</v>
      </c>
      <c r="FU135" s="2">
        <f t="shared" si="166"/>
        <v>0.99734998770973426</v>
      </c>
      <c r="FW135" s="2">
        <f t="shared" si="156"/>
        <v>5.9893384592909785E-2</v>
      </c>
      <c r="FX135" s="2">
        <f t="shared" si="156"/>
        <v>7.5356699893876083E-2</v>
      </c>
      <c r="FY135" s="2">
        <f t="shared" si="156"/>
        <v>5.6803848749979118E-2</v>
      </c>
      <c r="FZ135" s="2">
        <f t="shared" si="156"/>
        <v>6.1049792243756291E-2</v>
      </c>
      <c r="GA135" s="2">
        <f t="shared" si="156"/>
        <v>6.3251923984690345E-2</v>
      </c>
      <c r="GB135" s="2">
        <f t="shared" si="156"/>
        <v>6.090752143987628E-2</v>
      </c>
      <c r="GC135" s="2">
        <f t="shared" si="156"/>
        <v>6.1365504870377251E-2</v>
      </c>
      <c r="GD135" s="2">
        <f t="shared" si="156"/>
        <v>6.4768592879975453E-2</v>
      </c>
      <c r="GE135" s="2">
        <f t="shared" si="156"/>
        <v>7.0804289580545299E-2</v>
      </c>
      <c r="GF135" s="2">
        <f t="shared" si="156"/>
        <v>7.1567605466498485E-2</v>
      </c>
      <c r="GG135" s="2">
        <f t="shared" si="156"/>
        <v>6.8966327410362488E-2</v>
      </c>
      <c r="GH135" s="2">
        <f t="shared" si="156"/>
        <v>6.0790047109134084E-2</v>
      </c>
      <c r="GI135" s="2">
        <f t="shared" si="156"/>
        <v>5.4761172910370602E-2</v>
      </c>
      <c r="GJ135" s="2">
        <f t="shared" si="156"/>
        <v>3.9207028786968523E-2</v>
      </c>
      <c r="GK135" s="2">
        <f t="shared" si="156"/>
        <v>3.3265207970308255E-2</v>
      </c>
      <c r="GM135" s="86">
        <f t="shared" si="157"/>
        <v>6.9485376603463991E-90</v>
      </c>
      <c r="GN135" s="86">
        <f t="shared" si="157"/>
        <v>7.6135480575975534E-101</v>
      </c>
      <c r="GO135" s="86">
        <f t="shared" si="157"/>
        <v>7.0733252650355227E-119</v>
      </c>
      <c r="GP135" s="86">
        <f t="shared" si="157"/>
        <v>1.5790103477659087E-162</v>
      </c>
      <c r="GQ135" s="86">
        <f t="shared" si="157"/>
        <v>1.3081217199681556E-189</v>
      </c>
      <c r="GR135" s="86">
        <f t="shared" si="157"/>
        <v>1.6533742207489453E-164</v>
      </c>
      <c r="GS135" s="86">
        <f t="shared" si="157"/>
        <v>1.8194800926165482E-177</v>
      </c>
      <c r="GT135" s="86">
        <f t="shared" si="157"/>
        <v>2.6379326754372666E-190</v>
      </c>
      <c r="GU135" s="86">
        <f t="shared" si="157"/>
        <v>2.3865738828520661E-196</v>
      </c>
      <c r="GV135" s="86">
        <f t="shared" si="157"/>
        <v>8.5314001376080249E-138</v>
      </c>
      <c r="GW135" s="86">
        <f t="shared" si="157"/>
        <v>6.8835830533792045E-143</v>
      </c>
      <c r="GX135" s="86">
        <f t="shared" si="157"/>
        <v>2.8525704079311432E-124</v>
      </c>
      <c r="GY135" s="86">
        <f t="shared" si="157"/>
        <v>2.4636481475094508E-68</v>
      </c>
      <c r="GZ135" s="86">
        <f t="shared" si="157"/>
        <v>8.0743130459782358E-106</v>
      </c>
      <c r="HA135" s="86">
        <f t="shared" si="157"/>
        <v>1.2564813214618731E-166</v>
      </c>
      <c r="HC135" s="86">
        <f t="shared" si="153"/>
        <v>2.4320880695837166E-42</v>
      </c>
      <c r="HD135" s="86">
        <f t="shared" si="153"/>
        <v>1.943283300646437E-40</v>
      </c>
      <c r="HE135" s="86">
        <f t="shared" si="153"/>
        <v>2.2255181502519487E-50</v>
      </c>
      <c r="HF135" s="86">
        <f t="shared" si="153"/>
        <v>8.8391609169311594E-59</v>
      </c>
      <c r="HG135" s="86">
        <f t="shared" si="153"/>
        <v>7.5793939831105802E-76</v>
      </c>
      <c r="HH135" s="86">
        <f t="shared" si="153"/>
        <v>3.8097381522566741E-57</v>
      </c>
      <c r="HI135" s="86">
        <f t="shared" si="153"/>
        <v>2.2545157151425316E-68</v>
      </c>
      <c r="HJ135" s="86">
        <f t="shared" si="153"/>
        <v>4.8216716361474516E-82</v>
      </c>
      <c r="HK135" s="86">
        <f t="shared" si="153"/>
        <v>7.2982996730536237E-93</v>
      </c>
      <c r="HL135" s="86">
        <f t="shared" si="161"/>
        <v>2.7189025081346952E-48</v>
      </c>
      <c r="HM135" s="86">
        <f t="shared" si="161"/>
        <v>2.3701246297551025E-61</v>
      </c>
      <c r="HN135" s="86">
        <f t="shared" si="161"/>
        <v>1.8616351648356466E-46</v>
      </c>
      <c r="HO135" s="86">
        <f t="shared" si="161"/>
        <v>1.0042902024536948E-30</v>
      </c>
      <c r="HP135" s="86">
        <f t="shared" si="161"/>
        <v>9.8741963175472276E-47</v>
      </c>
      <c r="HQ135" s="86">
        <f t="shared" si="161"/>
        <v>2.8510198489863069E-79</v>
      </c>
      <c r="HS135" s="86">
        <f t="shared" si="158"/>
        <v>0.18981689811963809</v>
      </c>
      <c r="HT135" s="86">
        <f t="shared" si="158"/>
        <v>0.33462994641892158</v>
      </c>
      <c r="HU135" s="86">
        <f t="shared" si="158"/>
        <v>0.29827786870316081</v>
      </c>
      <c r="HV135" s="86">
        <f t="shared" si="158"/>
        <v>0.27340952159165316</v>
      </c>
      <c r="HW135" s="86">
        <f t="shared" si="158"/>
        <v>0.26818978591207071</v>
      </c>
      <c r="HX135" s="86">
        <f t="shared" si="158"/>
        <v>0.19880508987867296</v>
      </c>
      <c r="HY135" s="86">
        <f t="shared" si="158"/>
        <v>0.20892227048316075</v>
      </c>
      <c r="HZ135" s="86">
        <f t="shared" si="158"/>
        <v>0.26219661891634316</v>
      </c>
      <c r="IA135" s="86">
        <f t="shared" si="158"/>
        <v>0.29245563964387805</v>
      </c>
      <c r="IB135" s="86">
        <f t="shared" si="158"/>
        <v>0.31292418716900261</v>
      </c>
      <c r="IC135" s="86">
        <f t="shared" si="158"/>
        <v>0.31155381614822536</v>
      </c>
      <c r="ID135" s="86">
        <f t="shared" si="158"/>
        <v>0.18016263398630647</v>
      </c>
      <c r="IE135" s="86">
        <f t="shared" si="158"/>
        <v>0.14018499684274913</v>
      </c>
      <c r="IF135" s="86">
        <f t="shared" si="158"/>
        <v>0.11591343384655692</v>
      </c>
      <c r="IG135" s="86">
        <f t="shared" si="158"/>
        <v>0.17548089961731866</v>
      </c>
      <c r="II135" s="86">
        <f t="shared" si="159"/>
        <v>4.8793137966823401E-30</v>
      </c>
      <c r="IJ135" s="86">
        <f t="shared" si="159"/>
        <v>3.921823140696847E-28</v>
      </c>
      <c r="IK135" s="86">
        <f t="shared" si="159"/>
        <v>1.3324288639668414E-36</v>
      </c>
      <c r="IL135" s="86">
        <f t="shared" si="159"/>
        <v>9.2384512235685218E-35</v>
      </c>
      <c r="IM135" s="86">
        <f t="shared" si="159"/>
        <v>8.4796739264051005E-32</v>
      </c>
      <c r="IN135" s="86">
        <f t="shared" si="159"/>
        <v>3.5407123045483008E-39</v>
      </c>
      <c r="IO135" s="86">
        <f t="shared" si="159"/>
        <v>4.768675967953034E-34</v>
      </c>
      <c r="IP135" s="86">
        <f t="shared" si="159"/>
        <v>1.2928194892461565E-35</v>
      </c>
      <c r="IQ135" s="86">
        <f t="shared" si="159"/>
        <v>2.764264399153671E-36</v>
      </c>
      <c r="IR135" s="86">
        <f t="shared" si="159"/>
        <v>4.433777280481894E-35</v>
      </c>
      <c r="IS135" s="86">
        <f t="shared" si="159"/>
        <v>1.2247683632038202E-32</v>
      </c>
      <c r="IT135" s="86">
        <f t="shared" si="159"/>
        <v>1.0682107741574773E-38</v>
      </c>
      <c r="IU135" s="86">
        <f t="shared" si="159"/>
        <v>2.6828936309175541E-39</v>
      </c>
      <c r="IV135" s="86">
        <f t="shared" si="159"/>
        <v>2.237818757923923E-21</v>
      </c>
      <c r="IW135" s="86">
        <f t="shared" si="159"/>
        <v>4.4226286297706956E-11</v>
      </c>
      <c r="IY135" s="86">
        <f t="shared" si="160"/>
        <v>0.18981689811963809</v>
      </c>
      <c r="IZ135" s="86">
        <f t="shared" si="160"/>
        <v>0.33462994641892158</v>
      </c>
      <c r="JA135" s="86">
        <f t="shared" si="160"/>
        <v>0.29827786870316081</v>
      </c>
      <c r="JB135" s="86">
        <f t="shared" si="160"/>
        <v>0.27340952159165316</v>
      </c>
      <c r="JC135" s="86">
        <f t="shared" si="160"/>
        <v>0.26818978591207071</v>
      </c>
      <c r="JD135" s="86">
        <f t="shared" si="160"/>
        <v>0.19880508987867296</v>
      </c>
      <c r="JE135" s="86">
        <f t="shared" si="160"/>
        <v>0.20892227048316075</v>
      </c>
      <c r="JF135" s="86">
        <f t="shared" si="160"/>
        <v>0.26219661891634316</v>
      </c>
      <c r="JG135" s="86">
        <f t="shared" si="160"/>
        <v>0.29245563964387805</v>
      </c>
      <c r="JH135" s="86">
        <f t="shared" si="160"/>
        <v>0.31292418716900261</v>
      </c>
      <c r="JI135" s="86">
        <f t="shared" si="160"/>
        <v>0.31155381614822536</v>
      </c>
      <c r="JJ135" s="86">
        <f t="shared" si="160"/>
        <v>0.18016263398630647</v>
      </c>
      <c r="JK135" s="86">
        <f t="shared" si="160"/>
        <v>0.14018499684274913</v>
      </c>
      <c r="JL135" s="86">
        <f t="shared" si="160"/>
        <v>0.11591343384655692</v>
      </c>
      <c r="JM135" s="86">
        <f t="shared" si="160"/>
        <v>0.17548089966154495</v>
      </c>
    </row>
    <row r="136" spans="2:273" x14ac:dyDescent="0.25">
      <c r="B136" s="2">
        <v>109</v>
      </c>
      <c r="C136" s="37">
        <v>105.881</v>
      </c>
      <c r="D136" s="37">
        <v>109.61</v>
      </c>
      <c r="E136" s="37">
        <v>110.22</v>
      </c>
      <c r="F136" s="37">
        <v>114.57599999999999</v>
      </c>
      <c r="G136" s="37">
        <v>115.254</v>
      </c>
      <c r="H136" s="37">
        <v>117.18600000000001</v>
      </c>
      <c r="I136" s="37">
        <v>119.64400000000001</v>
      </c>
      <c r="J136" s="37">
        <v>121.983</v>
      </c>
      <c r="K136" s="37">
        <v>124.136</v>
      </c>
      <c r="L136" s="37">
        <v>127.712</v>
      </c>
      <c r="M136" s="37">
        <v>131.47499999999999</v>
      </c>
      <c r="N136" s="37">
        <v>130.57599999999999</v>
      </c>
      <c r="O136" s="37">
        <v>132.23699999999999</v>
      </c>
      <c r="P136" s="37">
        <v>139.93199999999999</v>
      </c>
      <c r="Q136" s="37">
        <v>164.898</v>
      </c>
      <c r="S136" s="4">
        <f t="shared" si="162"/>
        <v>106.65651050050667</v>
      </c>
      <c r="T136" s="4">
        <f t="shared" si="162"/>
        <v>109.80064626556293</v>
      </c>
      <c r="U136" s="4">
        <f t="shared" si="162"/>
        <v>110.89916055652363</v>
      </c>
      <c r="V136" s="4">
        <f t="shared" si="162"/>
        <v>113.80043148117085</v>
      </c>
      <c r="W136" s="4">
        <f t="shared" si="162"/>
        <v>113.82579071302018</v>
      </c>
      <c r="X136" s="4">
        <f t="shared" si="162"/>
        <v>116.38889709562943</v>
      </c>
      <c r="Y136" s="4">
        <f t="shared" si="162"/>
        <v>120.50962573084965</v>
      </c>
      <c r="Z136" s="4">
        <f t="shared" si="162"/>
        <v>121.12337001803442</v>
      </c>
      <c r="AA136" s="4">
        <f t="shared" si="162"/>
        <v>123.59275202679068</v>
      </c>
      <c r="AB136" s="4">
        <f t="shared" si="162"/>
        <v>127.48178805191662</v>
      </c>
      <c r="AC136" s="4">
        <f t="shared" si="162"/>
        <v>129.49083343209253</v>
      </c>
      <c r="AD136" s="4">
        <f t="shared" si="162"/>
        <v>128.8616718948164</v>
      </c>
      <c r="AE136" s="4">
        <f t="shared" si="162"/>
        <v>132.09995306657322</v>
      </c>
      <c r="AF136" s="4">
        <f t="shared" si="162"/>
        <v>139.2363888309691</v>
      </c>
      <c r="AG136" s="4">
        <f t="shared" si="162"/>
        <v>161.99924788620731</v>
      </c>
      <c r="AI136" s="4">
        <f t="shared" si="163"/>
        <v>-0.77551050050666959</v>
      </c>
      <c r="AJ136" s="4">
        <f t="shared" si="163"/>
        <v>-0.19064626556293263</v>
      </c>
      <c r="AK136" s="4">
        <f t="shared" si="163"/>
        <v>-0.67916055652362672</v>
      </c>
      <c r="AL136" s="4">
        <f t="shared" si="163"/>
        <v>0.77556851882914657</v>
      </c>
      <c r="AM136" s="4">
        <f t="shared" si="163"/>
        <v>1.428209286979822</v>
      </c>
      <c r="AN136" s="4">
        <f t="shared" si="163"/>
        <v>0.79710290437057552</v>
      </c>
      <c r="AO136" s="4">
        <f t="shared" si="163"/>
        <v>-0.86562573084964356</v>
      </c>
      <c r="AP136" s="4">
        <f t="shared" si="163"/>
        <v>0.8596299819655826</v>
      </c>
      <c r="AQ136" s="4">
        <f t="shared" si="163"/>
        <v>0.5432479732093185</v>
      </c>
      <c r="AR136" s="4">
        <f t="shared" si="163"/>
        <v>0.23021194808337953</v>
      </c>
      <c r="AS136" s="4">
        <f t="shared" si="163"/>
        <v>1.9841665679074652</v>
      </c>
      <c r="AT136" s="4">
        <f t="shared" si="163"/>
        <v>1.714328105183597</v>
      </c>
      <c r="AU136" s="4">
        <f t="shared" si="163"/>
        <v>0.13704693342677388</v>
      </c>
      <c r="AV136" s="4">
        <f t="shared" si="163"/>
        <v>0.69561116903088305</v>
      </c>
      <c r="AW136" s="4">
        <f t="shared" si="163"/>
        <v>2.8987521137926819</v>
      </c>
      <c r="AY136" s="2">
        <f t="shared" si="154"/>
        <v>106.65651050050667</v>
      </c>
      <c r="AZ136" s="2">
        <f t="shared" si="154"/>
        <v>105.79474233027071</v>
      </c>
      <c r="BA136" s="2">
        <f t="shared" si="154"/>
        <v>105.15694706928819</v>
      </c>
      <c r="BB136" s="2">
        <f t="shared" si="154"/>
        <v>106.11457135703753</v>
      </c>
      <c r="BC136" s="2">
        <f t="shared" si="154"/>
        <v>105.31833762233634</v>
      </c>
      <c r="BD136" s="2">
        <f t="shared" si="154"/>
        <v>106.48228137627694</v>
      </c>
      <c r="BE136" s="2">
        <f t="shared" si="154"/>
        <v>107.76794690802321</v>
      </c>
      <c r="BF136" s="2">
        <f t="shared" si="154"/>
        <v>107.57465460726013</v>
      </c>
      <c r="BG136" s="2">
        <f t="shared" si="154"/>
        <v>106.62312362241968</v>
      </c>
      <c r="BH136" s="2">
        <f t="shared" si="154"/>
        <v>108.28950120511459</v>
      </c>
      <c r="BI136" s="2">
        <f t="shared" si="154"/>
        <v>109.94038256042732</v>
      </c>
      <c r="BJ136" s="2">
        <f t="shared" si="154"/>
        <v>111.62085963205384</v>
      </c>
      <c r="BK136" s="2">
        <f t="shared" si="154"/>
        <v>113.59841322494316</v>
      </c>
      <c r="BL136" s="2">
        <f t="shared" si="154"/>
        <v>113.75177432682553</v>
      </c>
      <c r="BM136" s="2">
        <f t="shared" si="154"/>
        <v>116.4870517081945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147.06612700348433</v>
      </c>
      <c r="DL136" s="2">
        <f t="shared" si="164"/>
        <v>126.49868448043186</v>
      </c>
      <c r="DM136" s="2">
        <f t="shared" si="164"/>
        <v>130.61247532833022</v>
      </c>
      <c r="DN136" s="2">
        <f t="shared" si="164"/>
        <v>130.894897467167</v>
      </c>
      <c r="DO136" s="2">
        <f t="shared" si="164"/>
        <v>138.33060225140716</v>
      </c>
      <c r="DP136" s="2">
        <f t="shared" si="164"/>
        <v>135.58501896633479</v>
      </c>
      <c r="DQ136" s="2">
        <f t="shared" si="164"/>
        <v>132.5712099865047</v>
      </c>
      <c r="DR136" s="2">
        <f t="shared" si="164"/>
        <v>134.2145915308021</v>
      </c>
      <c r="DS136" s="2">
        <f t="shared" si="164"/>
        <v>132.56743361344533</v>
      </c>
      <c r="DT136" s="2">
        <f t="shared" si="164"/>
        <v>133.61192460881935</v>
      </c>
      <c r="DU136" s="2">
        <f t="shared" si="164"/>
        <v>138.05728499061911</v>
      </c>
      <c r="DV136" s="2">
        <f t="shared" si="164"/>
        <v>137.48576671408247</v>
      </c>
      <c r="DW136" s="2">
        <f t="shared" si="164"/>
        <v>144.77071141141144</v>
      </c>
      <c r="DX136" s="2">
        <f t="shared" si="164"/>
        <v>145.40102445302443</v>
      </c>
      <c r="DY136" s="2">
        <f t="shared" si="164"/>
        <v>147.04960222469413</v>
      </c>
      <c r="EA136" s="2">
        <f t="shared" si="152"/>
        <v>106.58835545778514</v>
      </c>
      <c r="EB136" s="2">
        <f t="shared" si="152"/>
        <v>105.76055670469781</v>
      </c>
      <c r="EC136" s="2">
        <f t="shared" si="152"/>
        <v>105.10044328305796</v>
      </c>
      <c r="ED136" s="2">
        <f t="shared" si="152"/>
        <v>106.07412726685331</v>
      </c>
      <c r="EE136" s="2">
        <f t="shared" si="151"/>
        <v>105.24311902434648</v>
      </c>
      <c r="EF136" s="2">
        <f t="shared" si="151"/>
        <v>106.43078626287853</v>
      </c>
      <c r="EG136" s="2">
        <f t="shared" si="151"/>
        <v>107.73676872711607</v>
      </c>
      <c r="EH136" s="2">
        <f t="shared" si="151"/>
        <v>107.52451703454895</v>
      </c>
      <c r="EI136" s="2">
        <f t="shared" si="151"/>
        <v>106.57381571863192</v>
      </c>
      <c r="EJ136" s="2">
        <f t="shared" si="151"/>
        <v>108.2339958364617</v>
      </c>
      <c r="EK136" s="2">
        <f t="shared" si="151"/>
        <v>109.87482387586361</v>
      </c>
      <c r="EL136" s="2">
        <f t="shared" si="151"/>
        <v>111.56511989435818</v>
      </c>
      <c r="EM136" s="2">
        <f t="shared" si="135"/>
        <v>113.52903421087616</v>
      </c>
      <c r="EN136" s="2">
        <f t="shared" si="135"/>
        <v>113.68656610137164</v>
      </c>
      <c r="EO136" s="2">
        <f t="shared" si="135"/>
        <v>116.4430797857981</v>
      </c>
      <c r="EQ136" s="2">
        <f t="shared" si="165"/>
        <v>106.47497608772294</v>
      </c>
      <c r="ER136" s="2">
        <f t="shared" si="165"/>
        <v>105.68404668003302</v>
      </c>
      <c r="ES136" s="2">
        <f t="shared" si="165"/>
        <v>105.16851613816472</v>
      </c>
      <c r="ET136" s="2">
        <f t="shared" si="165"/>
        <v>105.99221811714507</v>
      </c>
      <c r="EU136" s="2">
        <f t="shared" si="165"/>
        <v>105.51181406189123</v>
      </c>
      <c r="EV136" s="2">
        <f t="shared" si="165"/>
        <v>106.2732424242424</v>
      </c>
      <c r="EW136" s="2">
        <f t="shared" si="165"/>
        <v>107.47741189516127</v>
      </c>
      <c r="EX136" s="2">
        <f t="shared" si="165"/>
        <v>107.46333288983502</v>
      </c>
      <c r="EY136" s="2">
        <f t="shared" si="165"/>
        <v>106.47393618058602</v>
      </c>
      <c r="EZ136" s="2">
        <f t="shared" si="165"/>
        <v>108.28214208620557</v>
      </c>
      <c r="FA136" s="2">
        <f t="shared" si="165"/>
        <v>110.04940674382198</v>
      </c>
      <c r="FB136" s="2">
        <f t="shared" si="165"/>
        <v>111.55729735784251</v>
      </c>
      <c r="FC136" s="2">
        <f t="shared" si="165"/>
        <v>113.55509693022145</v>
      </c>
      <c r="FD136" s="2">
        <f t="shared" si="165"/>
        <v>113.55486450842562</v>
      </c>
      <c r="FE136" s="2">
        <f t="shared" si="165"/>
        <v>115.61749843972757</v>
      </c>
      <c r="FG136" s="2">
        <f t="shared" si="166"/>
        <v>0.99813334360479489</v>
      </c>
      <c r="FH136" s="2">
        <f t="shared" si="166"/>
        <v>0.99804891797790485</v>
      </c>
      <c r="FI136" s="2">
        <f t="shared" si="166"/>
        <v>0.99795049515160372</v>
      </c>
      <c r="FJ136" s="2">
        <f t="shared" si="166"/>
        <v>0.99815094521118675</v>
      </c>
      <c r="FK136" s="2">
        <f t="shared" si="166"/>
        <v>0.99828646813237987</v>
      </c>
      <c r="FL136" s="2">
        <f t="shared" si="166"/>
        <v>0.99787492195759364</v>
      </c>
      <c r="FM136" s="2">
        <f t="shared" si="166"/>
        <v>0.99804599836401786</v>
      </c>
      <c r="FN136" s="2">
        <f t="shared" si="166"/>
        <v>0.99795970125731748</v>
      </c>
      <c r="FO136" s="2">
        <f t="shared" si="166"/>
        <v>0.99780678942454748</v>
      </c>
      <c r="FP136" s="2">
        <f t="shared" si="166"/>
        <v>0.99796070320034969</v>
      </c>
      <c r="FQ136" s="2">
        <f t="shared" si="166"/>
        <v>0.99813912713825281</v>
      </c>
      <c r="FR136" s="2">
        <f t="shared" si="166"/>
        <v>0.99782960244952901</v>
      </c>
      <c r="FS136" s="2">
        <f t="shared" si="166"/>
        <v>0.99782910767299127</v>
      </c>
      <c r="FT136" s="2">
        <f t="shared" si="166"/>
        <v>0.99776604428901783</v>
      </c>
      <c r="FU136" s="2">
        <f t="shared" si="166"/>
        <v>0.99758259639515456</v>
      </c>
      <c r="FW136" s="2">
        <f t="shared" si="156"/>
        <v>6.5294492232826892E-2</v>
      </c>
      <c r="FX136" s="2">
        <f t="shared" si="156"/>
        <v>8.2030593111707795E-2</v>
      </c>
      <c r="FY136" s="2">
        <f t="shared" si="156"/>
        <v>6.1944704014368496E-2</v>
      </c>
      <c r="FZ136" s="2">
        <f t="shared" si="156"/>
        <v>6.6547801266407441E-2</v>
      </c>
      <c r="GA136" s="2">
        <f t="shared" si="156"/>
        <v>6.8933692375581571E-2</v>
      </c>
      <c r="GB136" s="2">
        <f t="shared" si="156"/>
        <v>6.6393623853838013E-2</v>
      </c>
      <c r="GC136" s="2">
        <f t="shared" si="156"/>
        <v>6.6889920776949774E-2</v>
      </c>
      <c r="GD136" s="2">
        <f t="shared" si="156"/>
        <v>7.0576335516624011E-2</v>
      </c>
      <c r="GE136" s="2">
        <f t="shared" si="156"/>
        <v>7.7108625290874616E-2</v>
      </c>
      <c r="GF136" s="2">
        <f t="shared" si="156"/>
        <v>7.7934205584520522E-2</v>
      </c>
      <c r="GG136" s="2">
        <f t="shared" si="156"/>
        <v>7.512024319104145E-2</v>
      </c>
      <c r="GH136" s="2">
        <f t="shared" si="156"/>
        <v>6.6266314953515523E-2</v>
      </c>
      <c r="GI136" s="2">
        <f t="shared" si="156"/>
        <v>5.9728868995949973E-2</v>
      </c>
      <c r="GJ136" s="2">
        <f t="shared" si="156"/>
        <v>4.2827651323826425E-2</v>
      </c>
      <c r="GK136" s="2">
        <f t="shared" si="156"/>
        <v>3.6357889409722573E-2</v>
      </c>
      <c r="GM136" s="86">
        <f t="shared" si="157"/>
        <v>1.4910195956018663E-93</v>
      </c>
      <c r="GN136" s="86">
        <f t="shared" si="157"/>
        <v>5.793853706780542E-105</v>
      </c>
      <c r="GO136" s="86">
        <f t="shared" si="157"/>
        <v>8.5496891474965177E-124</v>
      </c>
      <c r="GP136" s="86">
        <f t="shared" si="157"/>
        <v>3.8704203205452737E-169</v>
      </c>
      <c r="GQ136" s="86">
        <f t="shared" si="157"/>
        <v>2.4156596551059561E-197</v>
      </c>
      <c r="GR136" s="86">
        <f t="shared" si="157"/>
        <v>2.9723939958651888E-171</v>
      </c>
      <c r="GS136" s="86">
        <f t="shared" si="157"/>
        <v>9.0471768670414955E-185</v>
      </c>
      <c r="GT136" s="86">
        <f t="shared" si="157"/>
        <v>4.5796161427644353E-198</v>
      </c>
      <c r="GU136" s="86">
        <f t="shared" si="157"/>
        <v>2.6069057928193316E-204</v>
      </c>
      <c r="GV136" s="86">
        <f t="shared" si="157"/>
        <v>2.2651425137691577E-143</v>
      </c>
      <c r="GW136" s="86">
        <f t="shared" si="157"/>
        <v>1.1136277034032965E-148</v>
      </c>
      <c r="GX136" s="86">
        <f t="shared" si="157"/>
        <v>2.2567512893174295E-129</v>
      </c>
      <c r="GY136" s="86">
        <f t="shared" si="157"/>
        <v>4.2111631811767282E-71</v>
      </c>
      <c r="GZ136" s="86">
        <f t="shared" si="157"/>
        <v>3.9505662645389595E-110</v>
      </c>
      <c r="HA136" s="86">
        <f t="shared" si="157"/>
        <v>3.5104685740649228E-173</v>
      </c>
      <c r="HC136" s="86">
        <f t="shared" si="153"/>
        <v>2.7395475117812961E-45</v>
      </c>
      <c r="HD136" s="86">
        <f t="shared" si="153"/>
        <v>3.342569402081096E-43</v>
      </c>
      <c r="HE136" s="86">
        <f t="shared" si="153"/>
        <v>6.9380902674649697E-54</v>
      </c>
      <c r="HF136" s="86">
        <f t="shared" si="153"/>
        <v>9.0759550506816802E-63</v>
      </c>
      <c r="HG136" s="86">
        <f t="shared" si="153"/>
        <v>4.7358201071561502E-81</v>
      </c>
      <c r="HH136" s="86">
        <f t="shared" si="153"/>
        <v>4.31597600181792E-61</v>
      </c>
      <c r="HI136" s="86">
        <f t="shared" si="153"/>
        <v>3.8610113451451813E-73</v>
      </c>
      <c r="HJ136" s="86">
        <f t="shared" si="153"/>
        <v>1.2271821652672878E-87</v>
      </c>
      <c r="HK136" s="86">
        <f t="shared" si="153"/>
        <v>4.0600417366585507E-99</v>
      </c>
      <c r="HL136" s="86">
        <f t="shared" si="161"/>
        <v>1.6901108017037462E-51</v>
      </c>
      <c r="HM136" s="86">
        <f t="shared" si="161"/>
        <v>1.7124968466384588E-65</v>
      </c>
      <c r="HN136" s="86">
        <f t="shared" si="161"/>
        <v>1.2192161540869718E-49</v>
      </c>
      <c r="HO136" s="86">
        <f t="shared" si="161"/>
        <v>7.5738062530383203E-33</v>
      </c>
      <c r="HP136" s="86">
        <f t="shared" si="161"/>
        <v>4.6920204753089456E-50</v>
      </c>
      <c r="HQ136" s="86">
        <f t="shared" si="161"/>
        <v>1.3861348662247805E-84</v>
      </c>
      <c r="HS136" s="86">
        <f t="shared" si="158"/>
        <v>0.26941111020399539</v>
      </c>
      <c r="HT136" s="86">
        <f t="shared" si="158"/>
        <v>0.41872849623104796</v>
      </c>
      <c r="HU136" s="86">
        <f t="shared" si="158"/>
        <v>0.388868881154458</v>
      </c>
      <c r="HV136" s="86">
        <f t="shared" si="158"/>
        <v>0.36545838861789559</v>
      </c>
      <c r="HW136" s="86">
        <f t="shared" si="158"/>
        <v>0.3574408633369372</v>
      </c>
      <c r="HX136" s="86">
        <f t="shared" si="158"/>
        <v>0.29300933924841704</v>
      </c>
      <c r="HY136" s="86">
        <f t="shared" si="158"/>
        <v>0.29760269672759038</v>
      </c>
      <c r="HZ136" s="86">
        <f t="shared" si="158"/>
        <v>0.35776235926162558</v>
      </c>
      <c r="IA136" s="86">
        <f t="shared" si="158"/>
        <v>0.39087752651307967</v>
      </c>
      <c r="IB136" s="86">
        <f t="shared" si="158"/>
        <v>0.40789145939622135</v>
      </c>
      <c r="IC136" s="86">
        <f t="shared" si="158"/>
        <v>0.40217063184667784</v>
      </c>
      <c r="ID136" s="86">
        <f t="shared" si="158"/>
        <v>0.27077479284041689</v>
      </c>
      <c r="IE136" s="86">
        <f t="shared" si="158"/>
        <v>0.21890206377243204</v>
      </c>
      <c r="IF136" s="86">
        <f t="shared" si="158"/>
        <v>0.168008290313304</v>
      </c>
      <c r="IG136" s="86">
        <f t="shared" si="158"/>
        <v>0.2292567469043145</v>
      </c>
      <c r="II136" s="86">
        <f t="shared" si="159"/>
        <v>3.5886007267727581E-28</v>
      </c>
      <c r="IJ136" s="86">
        <f t="shared" si="159"/>
        <v>3.1890754230559748E-26</v>
      </c>
      <c r="IK136" s="86">
        <f t="shared" si="159"/>
        <v>2.3708253440049958E-34</v>
      </c>
      <c r="IL136" s="86">
        <f t="shared" si="159"/>
        <v>1.434252977080785E-32</v>
      </c>
      <c r="IM136" s="86">
        <f t="shared" si="159"/>
        <v>8.9515151146758186E-30</v>
      </c>
      <c r="IN136" s="86">
        <f t="shared" si="159"/>
        <v>1.0685481923775828E-36</v>
      </c>
      <c r="IO136" s="86">
        <f t="shared" si="159"/>
        <v>6.7103160595424351E-32</v>
      </c>
      <c r="IP136" s="86">
        <f t="shared" si="159"/>
        <v>2.5762617586990356E-33</v>
      </c>
      <c r="IQ136" s="86">
        <f t="shared" si="159"/>
        <v>7.4413772946450523E-34</v>
      </c>
      <c r="IR136" s="86">
        <f t="shared" si="159"/>
        <v>1.0070679261474584E-32</v>
      </c>
      <c r="IS136" s="86">
        <f t="shared" si="159"/>
        <v>1.7390671346902818E-30</v>
      </c>
      <c r="IT136" s="86">
        <f t="shared" si="159"/>
        <v>2.9852779773392956E-36</v>
      </c>
      <c r="IU136" s="86">
        <f t="shared" si="159"/>
        <v>6.5954309528828123E-37</v>
      </c>
      <c r="IV136" s="86">
        <f t="shared" si="159"/>
        <v>2.971263323203628E-20</v>
      </c>
      <c r="IW136" s="86">
        <f t="shared" si="159"/>
        <v>1.4641613666327339E-10</v>
      </c>
      <c r="IY136" s="86">
        <f t="shared" si="160"/>
        <v>0.26941111020399539</v>
      </c>
      <c r="IZ136" s="86">
        <f t="shared" si="160"/>
        <v>0.41872849623104796</v>
      </c>
      <c r="JA136" s="86">
        <f t="shared" si="160"/>
        <v>0.388868881154458</v>
      </c>
      <c r="JB136" s="86">
        <f t="shared" si="160"/>
        <v>0.36545838861789559</v>
      </c>
      <c r="JC136" s="86">
        <f t="shared" si="160"/>
        <v>0.3574408633369372</v>
      </c>
      <c r="JD136" s="86">
        <f t="shared" si="160"/>
        <v>0.29300933924841704</v>
      </c>
      <c r="JE136" s="86">
        <f t="shared" si="160"/>
        <v>0.29760269672759038</v>
      </c>
      <c r="JF136" s="86">
        <f t="shared" si="160"/>
        <v>0.35776235926162558</v>
      </c>
      <c r="JG136" s="86">
        <f t="shared" si="160"/>
        <v>0.39087752651307967</v>
      </c>
      <c r="JH136" s="86">
        <f t="shared" si="160"/>
        <v>0.40789145939622135</v>
      </c>
      <c r="JI136" s="86">
        <f t="shared" si="160"/>
        <v>0.40217063184667784</v>
      </c>
      <c r="JJ136" s="86">
        <f t="shared" si="160"/>
        <v>0.27077479284041689</v>
      </c>
      <c r="JK136" s="86">
        <f t="shared" si="160"/>
        <v>0.21890206377243204</v>
      </c>
      <c r="JL136" s="86">
        <f t="shared" si="160"/>
        <v>0.168008290313304</v>
      </c>
      <c r="JM136" s="86">
        <f t="shared" si="160"/>
        <v>0.22925674705073062</v>
      </c>
    </row>
    <row r="137" spans="2:273" x14ac:dyDescent="0.25">
      <c r="B137" s="2">
        <v>110</v>
      </c>
      <c r="C137" s="37">
        <v>105.508</v>
      </c>
      <c r="D137" s="37">
        <v>110.254</v>
      </c>
      <c r="E137" s="37">
        <v>112.831</v>
      </c>
      <c r="F137" s="37">
        <v>113.983</v>
      </c>
      <c r="G137" s="37">
        <v>114.42400000000001</v>
      </c>
      <c r="H137" s="37">
        <v>116.64400000000001</v>
      </c>
      <c r="I137" s="37">
        <v>123.169</v>
      </c>
      <c r="J137" s="37">
        <v>123.712</v>
      </c>
      <c r="K137" s="37">
        <v>122.831</v>
      </c>
      <c r="L137" s="37">
        <v>126.797</v>
      </c>
      <c r="M137" s="37">
        <v>128.42400000000001</v>
      </c>
      <c r="N137" s="37">
        <v>130.81399999999999</v>
      </c>
      <c r="O137" s="37">
        <v>136.76300000000001</v>
      </c>
      <c r="P137" s="37">
        <v>146.22</v>
      </c>
      <c r="Q137" s="37">
        <v>174.64400000000001</v>
      </c>
      <c r="S137" s="4">
        <f t="shared" si="162"/>
        <v>106.56055090606534</v>
      </c>
      <c r="T137" s="4">
        <f t="shared" si="162"/>
        <v>109.53484529712183</v>
      </c>
      <c r="U137" s="4">
        <f t="shared" si="162"/>
        <v>110.75124797827412</v>
      </c>
      <c r="V137" s="4">
        <f t="shared" si="162"/>
        <v>113.89779193931508</v>
      </c>
      <c r="W137" s="4">
        <f t="shared" si="162"/>
        <v>114.00611819223538</v>
      </c>
      <c r="X137" s="4">
        <f t="shared" si="162"/>
        <v>117.52484841723503</v>
      </c>
      <c r="Y137" s="4">
        <f t="shared" si="162"/>
        <v>121.87572084869731</v>
      </c>
      <c r="Z137" s="4">
        <f t="shared" si="162"/>
        <v>121.50055181270723</v>
      </c>
      <c r="AA137" s="4">
        <f t="shared" si="162"/>
        <v>123.20552652555179</v>
      </c>
      <c r="AB137" s="4">
        <f t="shared" si="162"/>
        <v>126.57465521202204</v>
      </c>
      <c r="AC137" s="4">
        <f t="shared" si="162"/>
        <v>128.80854418960541</v>
      </c>
      <c r="AD137" s="4">
        <f t="shared" si="162"/>
        <v>131.36896919649939</v>
      </c>
      <c r="AE137" s="4">
        <f t="shared" si="162"/>
        <v>136.14100479990321</v>
      </c>
      <c r="AF137" s="4">
        <f t="shared" si="162"/>
        <v>146.15487658535727</v>
      </c>
      <c r="AG137" s="4">
        <f t="shared" si="162"/>
        <v>170.42577686971114</v>
      </c>
      <c r="AI137" s="4">
        <f t="shared" si="163"/>
        <v>-1.0525509060653491</v>
      </c>
      <c r="AJ137" s="4">
        <f t="shared" si="163"/>
        <v>0.71915470287817129</v>
      </c>
      <c r="AK137" s="4">
        <f t="shared" si="163"/>
        <v>2.0797520217258807</v>
      </c>
      <c r="AL137" s="4">
        <f t="shared" si="163"/>
        <v>8.5208060684919928E-2</v>
      </c>
      <c r="AM137" s="4">
        <f t="shared" si="163"/>
        <v>0.4178818077646298</v>
      </c>
      <c r="AN137" s="4">
        <f t="shared" si="163"/>
        <v>-0.88084841723502905</v>
      </c>
      <c r="AO137" s="4">
        <f t="shared" si="163"/>
        <v>1.2932791513026842</v>
      </c>
      <c r="AP137" s="4">
        <f t="shared" si="163"/>
        <v>2.211448187292774</v>
      </c>
      <c r="AQ137" s="4">
        <f t="shared" si="163"/>
        <v>-0.37452652555178645</v>
      </c>
      <c r="AR137" s="4">
        <f t="shared" si="163"/>
        <v>0.22234478797795987</v>
      </c>
      <c r="AS137" s="4">
        <f t="shared" si="163"/>
        <v>-0.38454418960540693</v>
      </c>
      <c r="AT137" s="4">
        <f t="shared" si="163"/>
        <v>-0.55496919649939969</v>
      </c>
      <c r="AU137" s="4">
        <f t="shared" si="163"/>
        <v>0.62199520009679077</v>
      </c>
      <c r="AV137" s="4">
        <f t="shared" si="163"/>
        <v>6.5123414642727084E-2</v>
      </c>
      <c r="AW137" s="4">
        <f t="shared" si="163"/>
        <v>4.2182231302888624</v>
      </c>
      <c r="AY137" s="2">
        <f t="shared" si="154"/>
        <v>106.56055090606534</v>
      </c>
      <c r="AZ137" s="2">
        <f t="shared" si="154"/>
        <v>105.72458146767835</v>
      </c>
      <c r="BA137" s="2">
        <f t="shared" si="154"/>
        <v>105.06518925017313</v>
      </c>
      <c r="BB137" s="2">
        <f t="shared" si="154"/>
        <v>106.04784439060248</v>
      </c>
      <c r="BC137" s="2">
        <f t="shared" si="154"/>
        <v>105.22065813832054</v>
      </c>
      <c r="BD137" s="2">
        <f t="shared" si="154"/>
        <v>106.43198071052053</v>
      </c>
      <c r="BE137" s="2">
        <f t="shared" si="154"/>
        <v>107.73798159325855</v>
      </c>
      <c r="BF137" s="2">
        <f t="shared" si="154"/>
        <v>107.54063008012334</v>
      </c>
      <c r="BG137" s="2">
        <f t="shared" si="154"/>
        <v>106.55801748146291</v>
      </c>
      <c r="BH137" s="2">
        <f t="shared" si="154"/>
        <v>108.20549647492007</v>
      </c>
      <c r="BI137" s="2">
        <f t="shared" si="154"/>
        <v>109.83247616780841</v>
      </c>
      <c r="BJ137" s="2">
        <f t="shared" si="154"/>
        <v>111.52316651361544</v>
      </c>
      <c r="BK137" s="2">
        <f t="shared" si="154"/>
        <v>113.49010027470904</v>
      </c>
      <c r="BL137" s="2">
        <f t="shared" si="154"/>
        <v>113.67082673914938</v>
      </c>
      <c r="BM137" s="2">
        <f t="shared" si="154"/>
        <v>116.4256015698204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147.42577874564461</v>
      </c>
      <c r="DL137" s="2">
        <f t="shared" si="164"/>
        <v>126.63591545209178</v>
      </c>
      <c r="DM137" s="2">
        <f t="shared" si="164"/>
        <v>130.79498133208256</v>
      </c>
      <c r="DN137" s="2">
        <f t="shared" si="164"/>
        <v>131.08140506566605</v>
      </c>
      <c r="DO137" s="2">
        <f t="shared" si="164"/>
        <v>138.58475562851783</v>
      </c>
      <c r="DP137" s="2">
        <f t="shared" si="164"/>
        <v>135.85454338549079</v>
      </c>
      <c r="DQ137" s="2">
        <f t="shared" si="164"/>
        <v>132.77982192982455</v>
      </c>
      <c r="DR137" s="2">
        <f t="shared" si="164"/>
        <v>134.44598686946057</v>
      </c>
      <c r="DS137" s="2">
        <f t="shared" si="164"/>
        <v>132.78960476190471</v>
      </c>
      <c r="DT137" s="2">
        <f t="shared" si="164"/>
        <v>133.80886842105264</v>
      </c>
      <c r="DU137" s="2">
        <f t="shared" si="164"/>
        <v>138.2759300187617</v>
      </c>
      <c r="DV137" s="2">
        <f t="shared" si="164"/>
        <v>137.7068271692745</v>
      </c>
      <c r="DW137" s="2">
        <f t="shared" si="164"/>
        <v>145.03828438438441</v>
      </c>
      <c r="DX137" s="2">
        <f t="shared" si="164"/>
        <v>145.69692020592021</v>
      </c>
      <c r="DY137" s="2">
        <f t="shared" si="164"/>
        <v>147.3637041156841</v>
      </c>
      <c r="EA137" s="2">
        <f t="shared" si="152"/>
        <v>106.49979364885644</v>
      </c>
      <c r="EB137" s="2">
        <f t="shared" si="152"/>
        <v>105.69479263454541</v>
      </c>
      <c r="EC137" s="2">
        <f t="shared" si="152"/>
        <v>105.01182804448831</v>
      </c>
      <c r="ED137" s="2">
        <f t="shared" si="152"/>
        <v>106.01209386172731</v>
      </c>
      <c r="EE137" s="2">
        <f t="shared" si="151"/>
        <v>105.14640406223376</v>
      </c>
      <c r="EF137" s="2">
        <f t="shared" si="151"/>
        <v>106.38740543240709</v>
      </c>
      <c r="EG137" s="2">
        <f t="shared" si="151"/>
        <v>107.7141198363127</v>
      </c>
      <c r="EH137" s="2">
        <f t="shared" si="151"/>
        <v>107.49564310497564</v>
      </c>
      <c r="EI137" s="2">
        <f t="shared" si="151"/>
        <v>106.51458424347291</v>
      </c>
      <c r="EJ137" s="2">
        <f t="shared" si="151"/>
        <v>108.1532604856324</v>
      </c>
      <c r="EK137" s="2">
        <f t="shared" si="151"/>
        <v>109.76840772831953</v>
      </c>
      <c r="EL137" s="2">
        <f t="shared" si="151"/>
        <v>111.47186059377988</v>
      </c>
      <c r="EM137" s="2">
        <f t="shared" si="135"/>
        <v>113.42555000068762</v>
      </c>
      <c r="EN137" s="2">
        <f t="shared" si="135"/>
        <v>113.61256285872828</v>
      </c>
      <c r="EO137" s="2">
        <f t="shared" si="135"/>
        <v>116.39160942312036</v>
      </c>
      <c r="EQ137" s="2">
        <f t="shared" si="165"/>
        <v>106.37431850782448</v>
      </c>
      <c r="ER137" s="2">
        <f t="shared" si="165"/>
        <v>105.61096822266776</v>
      </c>
      <c r="ES137" s="2">
        <f t="shared" si="165"/>
        <v>105.08824377840179</v>
      </c>
      <c r="ET137" s="2">
        <f t="shared" si="165"/>
        <v>105.92199814507364</v>
      </c>
      <c r="EU137" s="2">
        <f t="shared" si="165"/>
        <v>105.43927361273444</v>
      </c>
      <c r="EV137" s="2">
        <f t="shared" si="165"/>
        <v>106.21397139238833</v>
      </c>
      <c r="EW137" s="2">
        <f t="shared" si="165"/>
        <v>107.42848921901526</v>
      </c>
      <c r="EX137" s="2">
        <f t="shared" si="165"/>
        <v>107.42837267163384</v>
      </c>
      <c r="EY137" s="2">
        <f t="shared" si="165"/>
        <v>106.40575860982661</v>
      </c>
      <c r="EZ137" s="2">
        <f t="shared" si="165"/>
        <v>108.20645324142259</v>
      </c>
      <c r="FA137" s="2">
        <f t="shared" si="165"/>
        <v>109.96014553072841</v>
      </c>
      <c r="FB137" s="2">
        <f t="shared" si="165"/>
        <v>111.46307673980411</v>
      </c>
      <c r="FC137" s="2">
        <f t="shared" si="165"/>
        <v>113.45548081560659</v>
      </c>
      <c r="FD137" s="2">
        <f t="shared" si="165"/>
        <v>113.46037269583873</v>
      </c>
      <c r="FE137" s="2">
        <f t="shared" si="165"/>
        <v>115.52803744769182</v>
      </c>
      <c r="FG137" s="2">
        <f t="shared" si="166"/>
        <v>0.99829730947491313</v>
      </c>
      <c r="FH137" s="2">
        <f t="shared" si="166"/>
        <v>0.99822028651672068</v>
      </c>
      <c r="FI137" s="2">
        <f t="shared" si="166"/>
        <v>0.99813049222674022</v>
      </c>
      <c r="FJ137" s="2">
        <f t="shared" si="166"/>
        <v>0.99831336758037759</v>
      </c>
      <c r="FK137" s="2">
        <f t="shared" si="166"/>
        <v>0.9984370047068617</v>
      </c>
      <c r="FL137" s="2">
        <f t="shared" si="166"/>
        <v>0.99806154333078956</v>
      </c>
      <c r="FM137" s="2">
        <f t="shared" si="166"/>
        <v>0.99821762288204929</v>
      </c>
      <c r="FN137" s="2">
        <f t="shared" si="166"/>
        <v>0.99813889131715061</v>
      </c>
      <c r="FO137" s="2">
        <f t="shared" si="166"/>
        <v>0.99799938210544148</v>
      </c>
      <c r="FP137" s="2">
        <f t="shared" si="166"/>
        <v>0.99813980542815639</v>
      </c>
      <c r="FQ137" s="2">
        <f t="shared" si="166"/>
        <v>0.99830258585053178</v>
      </c>
      <c r="FR137" s="2">
        <f t="shared" si="166"/>
        <v>0.99802019582216717</v>
      </c>
      <c r="FS137" s="2">
        <f t="shared" si="166"/>
        <v>0.99801974440818408</v>
      </c>
      <c r="FT137" s="2">
        <f t="shared" si="166"/>
        <v>0.99796220762055032</v>
      </c>
      <c r="FU137" s="2">
        <f t="shared" si="166"/>
        <v>0.99779483265847091</v>
      </c>
      <c r="FW137" s="2">
        <f t="shared" si="156"/>
        <v>7.1145804434416343E-2</v>
      </c>
      <c r="FX137" s="2">
        <f t="shared" si="156"/>
        <v>8.9238508602542413E-2</v>
      </c>
      <c r="FY137" s="2">
        <f t="shared" si="156"/>
        <v>6.7517511515977111E-2</v>
      </c>
      <c r="FZ137" s="2">
        <f t="shared" si="156"/>
        <v>7.2502715796153694E-2</v>
      </c>
      <c r="GA137" s="2">
        <f t="shared" si="156"/>
        <v>7.5084930955756038E-2</v>
      </c>
      <c r="GB137" s="2">
        <f t="shared" si="156"/>
        <v>7.2335811198916397E-2</v>
      </c>
      <c r="GC137" s="2">
        <f t="shared" si="156"/>
        <v>7.2873059295749387E-2</v>
      </c>
      <c r="GD137" s="2">
        <f t="shared" si="156"/>
        <v>7.6862053376261577E-2</v>
      </c>
      <c r="GE137" s="2">
        <f t="shared" si="156"/>
        <v>8.3923593486762912E-2</v>
      </c>
      <c r="GF137" s="2">
        <f t="shared" si="156"/>
        <v>8.4815434016186492E-2</v>
      </c>
      <c r="GG137" s="2">
        <f t="shared" si="156"/>
        <v>8.1775046912040864E-2</v>
      </c>
      <c r="GH137" s="2">
        <f t="shared" si="156"/>
        <v>7.2197989362609627E-2</v>
      </c>
      <c r="GI137" s="2">
        <f t="shared" si="156"/>
        <v>6.5116168429882423E-2</v>
      </c>
      <c r="GJ137" s="2">
        <f t="shared" si="156"/>
        <v>4.6766350369971892E-2</v>
      </c>
      <c r="GK137" s="2">
        <f t="shared" si="156"/>
        <v>3.9726283379831806E-2</v>
      </c>
      <c r="GM137" s="86">
        <f t="shared" si="157"/>
        <v>2.6945944675889048E-97</v>
      </c>
      <c r="GN137" s="86">
        <f t="shared" si="157"/>
        <v>3.6365279271017155E-109</v>
      </c>
      <c r="GO137" s="86">
        <f t="shared" si="157"/>
        <v>8.1907063557370924E-129</v>
      </c>
      <c r="GP137" s="86">
        <f t="shared" si="157"/>
        <v>6.9832829865160877E-176</v>
      </c>
      <c r="GQ137" s="86">
        <f t="shared" si="157"/>
        <v>3.1153973682210107E-205</v>
      </c>
      <c r="GR137" s="86">
        <f t="shared" si="157"/>
        <v>3.8994004870034261E-178</v>
      </c>
      <c r="GS137" s="86">
        <f t="shared" si="157"/>
        <v>3.1949782513119229E-192</v>
      </c>
      <c r="GT137" s="86">
        <f t="shared" si="157"/>
        <v>5.5459829425182325E-206</v>
      </c>
      <c r="GU137" s="86">
        <f t="shared" si="157"/>
        <v>1.9721027517742068E-212</v>
      </c>
      <c r="GV137" s="86">
        <f t="shared" si="157"/>
        <v>4.6486052103863473E-149</v>
      </c>
      <c r="GW137" s="86">
        <f t="shared" si="157"/>
        <v>1.3783650826174751E-154</v>
      </c>
      <c r="GX137" s="86">
        <f t="shared" si="157"/>
        <v>1.4054869214186846E-134</v>
      </c>
      <c r="GY137" s="86">
        <f t="shared" si="157"/>
        <v>6.3263694246228373E-74</v>
      </c>
      <c r="GZ137" s="86">
        <f t="shared" si="157"/>
        <v>1.5810052840020848E-114</v>
      </c>
      <c r="HA137" s="86">
        <f t="shared" si="157"/>
        <v>7.3104087500821327E-180</v>
      </c>
      <c r="HC137" s="86">
        <f t="shared" si="153"/>
        <v>2.4380440011977096E-48</v>
      </c>
      <c r="HD137" s="86">
        <f t="shared" si="153"/>
        <v>4.6264364553678449E-46</v>
      </c>
      <c r="HE137" s="86">
        <f t="shared" si="153"/>
        <v>1.6365400118486381E-57</v>
      </c>
      <c r="HF137" s="86">
        <f t="shared" si="153"/>
        <v>6.8448616818417415E-67</v>
      </c>
      <c r="HG137" s="86">
        <f t="shared" si="153"/>
        <v>1.9733959019634199E-86</v>
      </c>
      <c r="HH137" s="86">
        <f t="shared" si="153"/>
        <v>3.5839168733445396E-65</v>
      </c>
      <c r="HI137" s="86">
        <f t="shared" si="153"/>
        <v>4.5335533321227846E-78</v>
      </c>
      <c r="HJ137" s="86">
        <f t="shared" si="153"/>
        <v>2.027046969259296E-93</v>
      </c>
      <c r="HK137" s="86">
        <f t="shared" si="153"/>
        <v>1.4020650907838356E-105</v>
      </c>
      <c r="HL137" s="86">
        <f t="shared" si="161"/>
        <v>8.2317440519542677E-55</v>
      </c>
      <c r="HM137" s="86">
        <f t="shared" si="161"/>
        <v>8.9986021067046079E-70</v>
      </c>
      <c r="HN137" s="86">
        <f t="shared" si="161"/>
        <v>6.2186961435231598E-53</v>
      </c>
      <c r="HO137" s="86">
        <f t="shared" si="161"/>
        <v>4.8189233845244058E-35</v>
      </c>
      <c r="HP137" s="86">
        <f t="shared" si="161"/>
        <v>1.7013778445804343E-53</v>
      </c>
      <c r="HQ137" s="86">
        <f t="shared" si="161"/>
        <v>4.4992070772301178E-90</v>
      </c>
      <c r="HS137" s="86">
        <f t="shared" si="158"/>
        <v>0.3542630254134011</v>
      </c>
      <c r="HT137" s="86">
        <f t="shared" si="158"/>
        <v>0.47893479440297598</v>
      </c>
      <c r="HU137" s="86">
        <f t="shared" si="158"/>
        <v>0.46159683579983007</v>
      </c>
      <c r="HV137" s="86">
        <f t="shared" si="158"/>
        <v>0.44499086031417112</v>
      </c>
      <c r="HW137" s="86">
        <f t="shared" si="158"/>
        <v>0.43664364481487822</v>
      </c>
      <c r="HX137" s="86">
        <f t="shared" si="158"/>
        <v>0.38951200641516898</v>
      </c>
      <c r="HY137" s="86">
        <f t="shared" si="158"/>
        <v>0.38754161705891288</v>
      </c>
      <c r="HZ137" s="86">
        <f t="shared" si="158"/>
        <v>0.4416862513691282</v>
      </c>
      <c r="IA137" s="86">
        <f t="shared" si="158"/>
        <v>0.46766956485404571</v>
      </c>
      <c r="IB137" s="86">
        <f t="shared" si="158"/>
        <v>0.47711740271046571</v>
      </c>
      <c r="IC137" s="86">
        <f t="shared" si="158"/>
        <v>0.47106356380625369</v>
      </c>
      <c r="ID137" s="86">
        <f t="shared" si="158"/>
        <v>0.36789861956232572</v>
      </c>
      <c r="IE137" s="86">
        <f t="shared" si="158"/>
        <v>0.31154082775195568</v>
      </c>
      <c r="IF137" s="86">
        <f t="shared" si="158"/>
        <v>0.23487146801222408</v>
      </c>
      <c r="IG137" s="86">
        <f t="shared" si="158"/>
        <v>0.29363300822176946</v>
      </c>
      <c r="II137" s="86">
        <f t="shared" si="159"/>
        <v>2.2855012545111673E-26</v>
      </c>
      <c r="IJ137" s="86">
        <f t="shared" si="159"/>
        <v>2.2057256695529189E-24</v>
      </c>
      <c r="IK137" s="86">
        <f t="shared" si="159"/>
        <v>3.5572696798174752E-32</v>
      </c>
      <c r="IL137" s="86">
        <f t="shared" si="159"/>
        <v>1.8774162239807128E-30</v>
      </c>
      <c r="IM137" s="86">
        <f t="shared" si="159"/>
        <v>8.0556502867687761E-28</v>
      </c>
      <c r="IN137" s="86">
        <f t="shared" si="159"/>
        <v>2.6582200380846818E-34</v>
      </c>
      <c r="IO137" s="86">
        <f t="shared" si="159"/>
        <v>7.9856808656461808E-30</v>
      </c>
      <c r="IP137" s="86">
        <f t="shared" si="159"/>
        <v>4.2735498943200281E-31</v>
      </c>
      <c r="IQ137" s="86">
        <f t="shared" si="159"/>
        <v>1.6381266552201844E-31</v>
      </c>
      <c r="IR137" s="86">
        <f t="shared" si="159"/>
        <v>1.8804757280804792E-30</v>
      </c>
      <c r="IS137" s="86">
        <f t="shared" si="159"/>
        <v>2.0708906199789641E-28</v>
      </c>
      <c r="IT137" s="86">
        <f t="shared" si="159"/>
        <v>6.8962183398649984E-34</v>
      </c>
      <c r="IU137" s="86">
        <f t="shared" si="159"/>
        <v>1.355951081656012E-34</v>
      </c>
      <c r="IV137" s="86">
        <f t="shared" si="159"/>
        <v>3.6641052845588736E-19</v>
      </c>
      <c r="IW137" s="86">
        <f t="shared" si="159"/>
        <v>4.6957963954769453E-10</v>
      </c>
      <c r="IY137" s="86">
        <f t="shared" si="160"/>
        <v>0.3542630254134011</v>
      </c>
      <c r="IZ137" s="86">
        <f t="shared" si="160"/>
        <v>0.47893479440297598</v>
      </c>
      <c r="JA137" s="86">
        <f t="shared" si="160"/>
        <v>0.46159683579983007</v>
      </c>
      <c r="JB137" s="86">
        <f t="shared" si="160"/>
        <v>0.44499086031417112</v>
      </c>
      <c r="JC137" s="86">
        <f t="shared" si="160"/>
        <v>0.43664364481487822</v>
      </c>
      <c r="JD137" s="86">
        <f t="shared" si="160"/>
        <v>0.38951200641516898</v>
      </c>
      <c r="JE137" s="86">
        <f t="shared" si="160"/>
        <v>0.38754161705891288</v>
      </c>
      <c r="JF137" s="86">
        <f t="shared" si="160"/>
        <v>0.4416862513691282</v>
      </c>
      <c r="JG137" s="86">
        <f t="shared" si="160"/>
        <v>0.46766956485404571</v>
      </c>
      <c r="JH137" s="86">
        <f t="shared" si="160"/>
        <v>0.47711740271046571</v>
      </c>
      <c r="JI137" s="86">
        <f t="shared" si="160"/>
        <v>0.47106356380625369</v>
      </c>
      <c r="JJ137" s="86">
        <f t="shared" si="160"/>
        <v>0.36789861956232572</v>
      </c>
      <c r="JK137" s="86">
        <f t="shared" si="160"/>
        <v>0.31154082775195568</v>
      </c>
      <c r="JL137" s="86">
        <f t="shared" si="160"/>
        <v>0.23487146801222408</v>
      </c>
      <c r="JM137" s="86">
        <f t="shared" si="160"/>
        <v>0.29363300869134912</v>
      </c>
    </row>
    <row r="138" spans="2:273" x14ac:dyDescent="0.25">
      <c r="B138" s="2">
        <v>111</v>
      </c>
      <c r="C138" s="37">
        <v>103.102</v>
      </c>
      <c r="D138" s="37">
        <v>109.831</v>
      </c>
      <c r="E138" s="37">
        <v>108.051</v>
      </c>
      <c r="F138" s="37">
        <v>112.678</v>
      </c>
      <c r="G138" s="37">
        <v>115.18600000000001</v>
      </c>
      <c r="H138" s="37">
        <v>117.78</v>
      </c>
      <c r="I138" s="37">
        <v>123.508</v>
      </c>
      <c r="J138" s="37">
        <v>120.91500000000001</v>
      </c>
      <c r="K138" s="37">
        <v>121.288</v>
      </c>
      <c r="L138" s="37">
        <v>123.203</v>
      </c>
      <c r="M138" s="37">
        <v>128.017</v>
      </c>
      <c r="N138" s="37">
        <v>131.35599999999999</v>
      </c>
      <c r="O138" s="37">
        <v>137.40700000000001</v>
      </c>
      <c r="P138" s="37">
        <v>154.64400000000001</v>
      </c>
      <c r="Q138" s="37">
        <v>182.50800000000001</v>
      </c>
      <c r="S138" s="4">
        <f t="shared" si="162"/>
        <v>106.46483158964274</v>
      </c>
      <c r="T138" s="4">
        <f t="shared" si="162"/>
        <v>108.88712607358197</v>
      </c>
      <c r="U138" s="4">
        <f t="shared" si="162"/>
        <v>109.97491568379115</v>
      </c>
      <c r="V138" s="4">
        <f t="shared" si="162"/>
        <v>113.11111350662586</v>
      </c>
      <c r="W138" s="4">
        <f t="shared" si="162"/>
        <v>113.25724609875496</v>
      </c>
      <c r="X138" s="4">
        <f t="shared" si="162"/>
        <v>117.30508741320041</v>
      </c>
      <c r="Y138" s="4">
        <f t="shared" si="162"/>
        <v>121.74035230516685</v>
      </c>
      <c r="Z138" s="4">
        <f t="shared" si="162"/>
        <v>120.18943034047979</v>
      </c>
      <c r="AA138" s="4">
        <f t="shared" si="162"/>
        <v>120.68330139244952</v>
      </c>
      <c r="AB138" s="4">
        <f t="shared" si="162"/>
        <v>123.43813493243381</v>
      </c>
      <c r="AC138" s="4">
        <f t="shared" si="162"/>
        <v>126.00654562743672</v>
      </c>
      <c r="AD138" s="4">
        <f t="shared" si="162"/>
        <v>131.58255990875762</v>
      </c>
      <c r="AE138" s="4">
        <f t="shared" si="162"/>
        <v>138.12754496443591</v>
      </c>
      <c r="AF138" s="4">
        <f t="shared" si="162"/>
        <v>153.07271934261257</v>
      </c>
      <c r="AG138" s="4">
        <f t="shared" si="162"/>
        <v>178.80990079970982</v>
      </c>
      <c r="AI138" s="4">
        <f t="shared" si="163"/>
        <v>-3.3628315896427381</v>
      </c>
      <c r="AJ138" s="4">
        <f t="shared" si="163"/>
        <v>0.94387392641803558</v>
      </c>
      <c r="AK138" s="4">
        <f t="shared" si="163"/>
        <v>-1.9239156837911509</v>
      </c>
      <c r="AL138" s="4">
        <f t="shared" si="163"/>
        <v>-0.43311350662585824</v>
      </c>
      <c r="AM138" s="4">
        <f t="shared" si="163"/>
        <v>1.9287539012450452</v>
      </c>
      <c r="AN138" s="4">
        <f t="shared" si="163"/>
        <v>0.47491258679959003</v>
      </c>
      <c r="AO138" s="4">
        <f t="shared" si="163"/>
        <v>1.7676476948331441</v>
      </c>
      <c r="AP138" s="4">
        <f t="shared" si="163"/>
        <v>0.72556965952021812</v>
      </c>
      <c r="AQ138" s="4">
        <f t="shared" si="163"/>
        <v>0.60469860755047478</v>
      </c>
      <c r="AR138" s="4">
        <f t="shared" si="163"/>
        <v>-0.23513493243380879</v>
      </c>
      <c r="AS138" s="4">
        <f t="shared" si="163"/>
        <v>2.0104543725632738</v>
      </c>
      <c r="AT138" s="4">
        <f t="shared" si="163"/>
        <v>-0.226559908757622</v>
      </c>
      <c r="AU138" s="4">
        <f t="shared" si="163"/>
        <v>-0.7205449644359021</v>
      </c>
      <c r="AV138" s="4">
        <f t="shared" si="163"/>
        <v>1.5712806573874332</v>
      </c>
      <c r="AW138" s="4">
        <f t="shared" si="163"/>
        <v>3.6980992002901871</v>
      </c>
      <c r="AY138" s="2">
        <f t="shared" si="154"/>
        <v>106.46483158964274</v>
      </c>
      <c r="AZ138" s="2">
        <f t="shared" si="154"/>
        <v>105.65451170378918</v>
      </c>
      <c r="BA138" s="2">
        <f t="shared" si="154"/>
        <v>104.97387714452331</v>
      </c>
      <c r="BB138" s="2">
        <f t="shared" si="154"/>
        <v>105.98125190506867</v>
      </c>
      <c r="BC138" s="2">
        <f t="shared" si="154"/>
        <v>105.12377539220535</v>
      </c>
      <c r="BD138" s="2">
        <f t="shared" si="154"/>
        <v>106.38176941298094</v>
      </c>
      <c r="BE138" s="2">
        <f t="shared" si="154"/>
        <v>107.70785047898985</v>
      </c>
      <c r="BF138" s="2">
        <f t="shared" si="154"/>
        <v>107.50682589082206</v>
      </c>
      <c r="BG138" s="2">
        <f t="shared" si="154"/>
        <v>106.49306539910761</v>
      </c>
      <c r="BH138" s="2">
        <f t="shared" si="154"/>
        <v>108.12190080653531</v>
      </c>
      <c r="BI138" s="2">
        <f t="shared" si="154"/>
        <v>109.72521647880643</v>
      </c>
      <c r="BJ138" s="2">
        <f t="shared" si="154"/>
        <v>111.42578098740923</v>
      </c>
      <c r="BK138" s="2">
        <f t="shared" si="154"/>
        <v>113.38223717477427</v>
      </c>
      <c r="BL138" s="2">
        <f t="shared" si="154"/>
        <v>113.59007140601534</v>
      </c>
      <c r="BM138" s="2">
        <f t="shared" si="154"/>
        <v>116.36405438989028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147.78543048780489</v>
      </c>
      <c r="DL138" s="2">
        <f t="shared" si="164"/>
        <v>126.77314642375171</v>
      </c>
      <c r="DM138" s="2">
        <f t="shared" si="164"/>
        <v>130.97748733583489</v>
      </c>
      <c r="DN138" s="2">
        <f t="shared" si="164"/>
        <v>131.26791266416512</v>
      </c>
      <c r="DO138" s="2">
        <f t="shared" si="164"/>
        <v>138.83890900562852</v>
      </c>
      <c r="DP138" s="2">
        <f t="shared" si="164"/>
        <v>136.12406780464678</v>
      </c>
      <c r="DQ138" s="2">
        <f t="shared" si="164"/>
        <v>132.98843387314437</v>
      </c>
      <c r="DR138" s="2">
        <f t="shared" si="164"/>
        <v>134.67738220811907</v>
      </c>
      <c r="DS138" s="2">
        <f t="shared" si="164"/>
        <v>133.01177591036409</v>
      </c>
      <c r="DT138" s="2">
        <f t="shared" si="164"/>
        <v>134.00581223328592</v>
      </c>
      <c r="DU138" s="2">
        <f t="shared" si="164"/>
        <v>138.49457504690429</v>
      </c>
      <c r="DV138" s="2">
        <f t="shared" si="164"/>
        <v>137.92788762446656</v>
      </c>
      <c r="DW138" s="2">
        <f t="shared" si="164"/>
        <v>145.30585735735738</v>
      </c>
      <c r="DX138" s="2">
        <f t="shared" si="164"/>
        <v>145.99281595881595</v>
      </c>
      <c r="DY138" s="2">
        <f t="shared" si="164"/>
        <v>147.6778060066741</v>
      </c>
      <c r="EA138" s="2">
        <f t="shared" si="152"/>
        <v>106.41123183992774</v>
      </c>
      <c r="EB138" s="2">
        <f t="shared" si="152"/>
        <v>105.62902856439301</v>
      </c>
      <c r="EC138" s="2">
        <f t="shared" si="152"/>
        <v>104.92321280591867</v>
      </c>
      <c r="ED138" s="2">
        <f t="shared" si="152"/>
        <v>105.95006045660132</v>
      </c>
      <c r="EE138" s="2">
        <f t="shared" si="151"/>
        <v>105.04968910012104</v>
      </c>
      <c r="EF138" s="2">
        <f t="shared" si="151"/>
        <v>106.34402460193567</v>
      </c>
      <c r="EG138" s="2">
        <f t="shared" si="151"/>
        <v>107.69147094550935</v>
      </c>
      <c r="EH138" s="2">
        <f t="shared" si="151"/>
        <v>107.46676917540233</v>
      </c>
      <c r="EI138" s="2">
        <f t="shared" si="151"/>
        <v>106.45535276831392</v>
      </c>
      <c r="EJ138" s="2">
        <f t="shared" si="151"/>
        <v>108.0725251348031</v>
      </c>
      <c r="EK138" s="2">
        <f t="shared" si="151"/>
        <v>109.66199158077546</v>
      </c>
      <c r="EL138" s="2">
        <f t="shared" si="151"/>
        <v>111.37860129320158</v>
      </c>
      <c r="EM138" s="2">
        <f t="shared" si="135"/>
        <v>113.32206579049908</v>
      </c>
      <c r="EN138" s="2">
        <f t="shared" si="135"/>
        <v>113.53855961608492</v>
      </c>
      <c r="EO138" s="2">
        <f t="shared" si="135"/>
        <v>116.34013906044261</v>
      </c>
      <c r="EQ138" s="2">
        <f t="shared" si="165"/>
        <v>106.27366092792603</v>
      </c>
      <c r="ER138" s="2">
        <f t="shared" si="165"/>
        <v>105.53788976530251</v>
      </c>
      <c r="ES138" s="2">
        <f t="shared" si="165"/>
        <v>105.00797141863885</v>
      </c>
      <c r="ET138" s="2">
        <f t="shared" si="165"/>
        <v>105.85177817300222</v>
      </c>
      <c r="EU138" s="2">
        <f t="shared" si="165"/>
        <v>105.36673316357765</v>
      </c>
      <c r="EV138" s="2">
        <f t="shared" si="165"/>
        <v>106.15470036053426</v>
      </c>
      <c r="EW138" s="2">
        <f t="shared" si="165"/>
        <v>107.37956654286926</v>
      </c>
      <c r="EX138" s="2">
        <f t="shared" si="165"/>
        <v>107.39341245343267</v>
      </c>
      <c r="EY138" s="2">
        <f t="shared" si="165"/>
        <v>106.3375810390672</v>
      </c>
      <c r="EZ138" s="2">
        <f t="shared" si="165"/>
        <v>108.13076439663963</v>
      </c>
      <c r="FA138" s="2">
        <f t="shared" si="165"/>
        <v>109.87088431763485</v>
      </c>
      <c r="FB138" s="2">
        <f t="shared" si="165"/>
        <v>111.36885612176573</v>
      </c>
      <c r="FC138" s="2">
        <f t="shared" si="165"/>
        <v>113.35586470099173</v>
      </c>
      <c r="FD138" s="2">
        <f t="shared" si="165"/>
        <v>113.36588088325183</v>
      </c>
      <c r="FE138" s="2">
        <f t="shared" si="165"/>
        <v>115.43857645565606</v>
      </c>
      <c r="FG138" s="2">
        <f t="shared" si="166"/>
        <v>0.99844689510150075</v>
      </c>
      <c r="FH138" s="2">
        <f t="shared" si="166"/>
        <v>0.99837662779952718</v>
      </c>
      <c r="FI138" s="2">
        <f t="shared" si="166"/>
        <v>0.99829470813211996</v>
      </c>
      <c r="FJ138" s="2">
        <f t="shared" si="166"/>
        <v>0.99846154463625636</v>
      </c>
      <c r="FK138" s="2">
        <f t="shared" si="166"/>
        <v>0.99857433528391182</v>
      </c>
      <c r="FL138" s="2">
        <f t="shared" si="166"/>
        <v>0.99823180491709051</v>
      </c>
      <c r="FM138" s="2">
        <f t="shared" si="166"/>
        <v>0.99837419777426284</v>
      </c>
      <c r="FN138" s="2">
        <f t="shared" si="166"/>
        <v>0.99830237070867855</v>
      </c>
      <c r="FO138" s="2">
        <f t="shared" si="166"/>
        <v>0.99817509355156342</v>
      </c>
      <c r="FP138" s="2">
        <f t="shared" si="166"/>
        <v>0.99830320466086642</v>
      </c>
      <c r="FQ138" s="2">
        <f t="shared" si="166"/>
        <v>0.99845170865323141</v>
      </c>
      <c r="FR138" s="2">
        <f t="shared" si="166"/>
        <v>0.9981940825368304</v>
      </c>
      <c r="FS138" s="2">
        <f t="shared" si="166"/>
        <v>0.99819367069889542</v>
      </c>
      <c r="FT138" s="2">
        <f t="shared" si="166"/>
        <v>0.9981411779680267</v>
      </c>
      <c r="FU138" s="2">
        <f t="shared" si="166"/>
        <v>0.99798847318372719</v>
      </c>
      <c r="FW138" s="2">
        <f t="shared" si="156"/>
        <v>7.7478012767372817E-2</v>
      </c>
      <c r="FX138" s="2">
        <f t="shared" si="156"/>
        <v>9.7012840068908729E-2</v>
      </c>
      <c r="FY138" s="2">
        <f t="shared" si="156"/>
        <v>7.3552361526465534E-2</v>
      </c>
      <c r="FZ138" s="2">
        <f t="shared" si="156"/>
        <v>7.8945429183155794E-2</v>
      </c>
      <c r="GA138" s="2">
        <f t="shared" si="156"/>
        <v>8.1736882874718433E-2</v>
      </c>
      <c r="GB138" s="2">
        <f t="shared" si="156"/>
        <v>7.8764952677016373E-2</v>
      </c>
      <c r="GC138" s="2">
        <f t="shared" si="156"/>
        <v>7.9345866689134681E-2</v>
      </c>
      <c r="GD138" s="2">
        <f t="shared" si="156"/>
        <v>8.3657204611297997E-2</v>
      </c>
      <c r="GE138" s="2">
        <f t="shared" si="156"/>
        <v>9.1281304217971371E-2</v>
      </c>
      <c r="GF138" s="2">
        <f t="shared" si="156"/>
        <v>9.2243460608676706E-2</v>
      </c>
      <c r="GG138" s="2">
        <f t="shared" si="156"/>
        <v>8.8962684029932917E-2</v>
      </c>
      <c r="GH138" s="2">
        <f t="shared" si="156"/>
        <v>7.8615919456181987E-2</v>
      </c>
      <c r="GI138" s="2">
        <f t="shared" si="156"/>
        <v>7.0952713344895182E-2</v>
      </c>
      <c r="GJ138" s="2">
        <f t="shared" si="156"/>
        <v>5.1047958518918232E-2</v>
      </c>
      <c r="GK138" s="2">
        <f t="shared" si="156"/>
        <v>4.3392691496298222E-2</v>
      </c>
      <c r="GM138" s="86">
        <f t="shared" si="157"/>
        <v>4.1012554543975952E-101</v>
      </c>
      <c r="GN138" s="86">
        <f t="shared" si="157"/>
        <v>1.882515339898709E-113</v>
      </c>
      <c r="GO138" s="86">
        <f t="shared" si="157"/>
        <v>6.2191312373757055E-134</v>
      </c>
      <c r="GP138" s="86">
        <f t="shared" si="157"/>
        <v>9.2743371389707775E-183</v>
      </c>
      <c r="GQ138" s="86">
        <f t="shared" si="157"/>
        <v>2.805915579909516E-213</v>
      </c>
      <c r="GR138" s="86">
        <f t="shared" si="157"/>
        <v>3.7328348699694992E-185</v>
      </c>
      <c r="GS138" s="86">
        <f t="shared" si="157"/>
        <v>8.0131807545334671E-200</v>
      </c>
      <c r="GT138" s="86">
        <f t="shared" si="157"/>
        <v>4.6849547793676106E-214</v>
      </c>
      <c r="GU138" s="86">
        <f t="shared" si="157"/>
        <v>1.0331917761466343E-220</v>
      </c>
      <c r="GV138" s="86">
        <f t="shared" si="157"/>
        <v>7.3738646394614629E-155</v>
      </c>
      <c r="GW138" s="86">
        <f t="shared" si="157"/>
        <v>1.3052108971714431E-160</v>
      </c>
      <c r="GX138" s="86">
        <f t="shared" si="157"/>
        <v>6.8906288360238591E-140</v>
      </c>
      <c r="GY138" s="86">
        <f t="shared" si="157"/>
        <v>8.3527489733944351E-77</v>
      </c>
      <c r="GZ138" s="86">
        <f t="shared" si="157"/>
        <v>5.1751242221112699E-119</v>
      </c>
      <c r="HA138" s="86">
        <f t="shared" si="157"/>
        <v>1.1346965543091166E-186</v>
      </c>
      <c r="HC138" s="86">
        <f t="shared" si="153"/>
        <v>1.714099984560106E-51</v>
      </c>
      <c r="HD138" s="86">
        <f t="shared" si="153"/>
        <v>5.1523388967506245E-49</v>
      </c>
      <c r="HE138" s="86">
        <f t="shared" si="153"/>
        <v>2.9205167289858705E-61</v>
      </c>
      <c r="HF138" s="86">
        <f t="shared" si="153"/>
        <v>3.7913934523849E-71</v>
      </c>
      <c r="HG138" s="86">
        <f t="shared" si="153"/>
        <v>5.4835495993116204E-92</v>
      </c>
      <c r="HH138" s="86">
        <f t="shared" si="153"/>
        <v>2.1812281114229745E-69</v>
      </c>
      <c r="HI138" s="86">
        <f t="shared" si="153"/>
        <v>3.6495133600019954E-83</v>
      </c>
      <c r="HJ138" s="86">
        <f t="shared" si="153"/>
        <v>2.1728644517103092E-99</v>
      </c>
      <c r="HK138" s="86">
        <f t="shared" si="153"/>
        <v>3.0054289559362801E-112</v>
      </c>
      <c r="HL138" s="86">
        <f t="shared" si="161"/>
        <v>3.1412023335043413E-58</v>
      </c>
      <c r="HM138" s="86">
        <f t="shared" si="161"/>
        <v>3.4385728434613612E-74</v>
      </c>
      <c r="HN138" s="86">
        <f t="shared" si="161"/>
        <v>2.4701315413672501E-56</v>
      </c>
      <c r="HO138" s="86">
        <f t="shared" si="161"/>
        <v>2.5866344086883402E-37</v>
      </c>
      <c r="HP138" s="86">
        <f t="shared" si="161"/>
        <v>4.7075054980265459E-57</v>
      </c>
      <c r="HQ138" s="86">
        <f t="shared" si="161"/>
        <v>9.749081806052176E-96</v>
      </c>
      <c r="HS138" s="86">
        <f t="shared" si="158"/>
        <v>0.43065095469969383</v>
      </c>
      <c r="HT138" s="86">
        <f t="shared" si="158"/>
        <v>0.50020127260284386</v>
      </c>
      <c r="HU138" s="86">
        <f t="shared" si="158"/>
        <v>0.49812487687407031</v>
      </c>
      <c r="HV138" s="86">
        <f t="shared" si="158"/>
        <v>0.49268018099621969</v>
      </c>
      <c r="HW138" s="86">
        <f t="shared" si="158"/>
        <v>0.48803803754962755</v>
      </c>
      <c r="HX138" s="86">
        <f t="shared" si="158"/>
        <v>0.46561495861910462</v>
      </c>
      <c r="HY138" s="86">
        <f t="shared" si="158"/>
        <v>0.46021905754466075</v>
      </c>
      <c r="HZ138" s="86">
        <f t="shared" si="158"/>
        <v>0.49234993844538327</v>
      </c>
      <c r="IA138" s="86">
        <f t="shared" si="158"/>
        <v>0.49997763714430138</v>
      </c>
      <c r="IB138" s="86">
        <f t="shared" si="158"/>
        <v>0.50006682010692571</v>
      </c>
      <c r="IC138" s="86">
        <f t="shared" si="158"/>
        <v>0.4999558487082103</v>
      </c>
      <c r="ID138" s="86">
        <f t="shared" si="158"/>
        <v>0.45043760200011917</v>
      </c>
      <c r="IE138" s="86">
        <f t="shared" si="158"/>
        <v>0.4027655765990375</v>
      </c>
      <c r="IF138" s="86">
        <f t="shared" si="158"/>
        <v>0.31523209475042957</v>
      </c>
      <c r="IG138" s="86">
        <f t="shared" si="158"/>
        <v>0.36820262536041537</v>
      </c>
      <c r="II138" s="86">
        <f t="shared" si="159"/>
        <v>1.2605521901407795E-24</v>
      </c>
      <c r="IJ138" s="86">
        <f t="shared" si="159"/>
        <v>1.2977505205536913E-22</v>
      </c>
      <c r="IK138" s="86">
        <f t="shared" si="159"/>
        <v>4.5012005447067425E-30</v>
      </c>
      <c r="IL138" s="86">
        <f t="shared" si="159"/>
        <v>2.0722343767764565E-28</v>
      </c>
      <c r="IM138" s="86">
        <f t="shared" si="159"/>
        <v>6.1805538114260745E-26</v>
      </c>
      <c r="IN138" s="86">
        <f t="shared" si="159"/>
        <v>5.4515113201968869E-32</v>
      </c>
      <c r="IO138" s="86">
        <f t="shared" si="159"/>
        <v>8.0378536162746739E-28</v>
      </c>
      <c r="IP138" s="86">
        <f t="shared" si="159"/>
        <v>5.9016359008110658E-29</v>
      </c>
      <c r="IQ138" s="86">
        <f t="shared" si="159"/>
        <v>2.9492050284131085E-29</v>
      </c>
      <c r="IR138" s="86">
        <f t="shared" si="159"/>
        <v>2.8869818439809013E-28</v>
      </c>
      <c r="IS138" s="86">
        <f t="shared" si="159"/>
        <v>2.0683162848153749E-26</v>
      </c>
      <c r="IT138" s="86">
        <f t="shared" si="159"/>
        <v>1.3169561989922703E-31</v>
      </c>
      <c r="IU138" s="86">
        <f t="shared" si="159"/>
        <v>2.3315114451299514E-32</v>
      </c>
      <c r="IV138" s="86">
        <f t="shared" si="159"/>
        <v>4.1968747885620841E-18</v>
      </c>
      <c r="IW138" s="86">
        <f t="shared" si="159"/>
        <v>1.4590054565032831E-9</v>
      </c>
      <c r="IY138" s="86">
        <f t="shared" si="160"/>
        <v>0.43065095469969383</v>
      </c>
      <c r="IZ138" s="86">
        <f t="shared" si="160"/>
        <v>0.50020127260284386</v>
      </c>
      <c r="JA138" s="86">
        <f t="shared" si="160"/>
        <v>0.49812487687407031</v>
      </c>
      <c r="JB138" s="86">
        <f t="shared" si="160"/>
        <v>0.49268018099621969</v>
      </c>
      <c r="JC138" s="86">
        <f t="shared" si="160"/>
        <v>0.48803803754962755</v>
      </c>
      <c r="JD138" s="86">
        <f t="shared" si="160"/>
        <v>0.46561495861910462</v>
      </c>
      <c r="JE138" s="86">
        <f t="shared" si="160"/>
        <v>0.46021905754466075</v>
      </c>
      <c r="JF138" s="86">
        <f t="shared" si="160"/>
        <v>0.49234993844538327</v>
      </c>
      <c r="JG138" s="86">
        <f t="shared" si="160"/>
        <v>0.49997763714430138</v>
      </c>
      <c r="JH138" s="86">
        <f t="shared" si="160"/>
        <v>0.50006682010692571</v>
      </c>
      <c r="JI138" s="86">
        <f t="shared" si="160"/>
        <v>0.4999558487082103</v>
      </c>
      <c r="JJ138" s="86">
        <f t="shared" si="160"/>
        <v>0.45043760200011917</v>
      </c>
      <c r="JK138" s="86">
        <f t="shared" si="160"/>
        <v>0.4027655765990375</v>
      </c>
      <c r="JL138" s="86">
        <f t="shared" si="160"/>
        <v>0.31523209475042957</v>
      </c>
      <c r="JM138" s="86">
        <f t="shared" si="160"/>
        <v>0.36820262681942084</v>
      </c>
    </row>
    <row r="139" spans="2:273" x14ac:dyDescent="0.25">
      <c r="B139" s="2">
        <v>112</v>
      </c>
      <c r="C139" s="37">
        <v>107.983</v>
      </c>
      <c r="D139" s="37">
        <v>108.017</v>
      </c>
      <c r="E139" s="37">
        <v>110.271</v>
      </c>
      <c r="F139" s="37">
        <v>113.864</v>
      </c>
      <c r="G139" s="37">
        <v>112.864</v>
      </c>
      <c r="H139" s="37">
        <v>117.119</v>
      </c>
      <c r="I139" s="37">
        <v>119.96599999999999</v>
      </c>
      <c r="J139" s="37">
        <v>116.797</v>
      </c>
      <c r="K139" s="37">
        <v>118.30500000000001</v>
      </c>
      <c r="L139" s="37">
        <v>119.64400000000001</v>
      </c>
      <c r="M139" s="37">
        <v>123.119</v>
      </c>
      <c r="N139" s="37">
        <v>130.18600000000001</v>
      </c>
      <c r="O139" s="37">
        <v>136.559</v>
      </c>
      <c r="P139" s="37">
        <v>160.47499999999999</v>
      </c>
      <c r="Q139" s="37">
        <v>188.78</v>
      </c>
      <c r="S139" s="4">
        <f t="shared" si="162"/>
        <v>106.36929713006136</v>
      </c>
      <c r="T139" s="4">
        <f t="shared" si="162"/>
        <v>108.02069311351657</v>
      </c>
      <c r="U139" s="4">
        <f t="shared" si="162"/>
        <v>108.771837917941</v>
      </c>
      <c r="V139" s="4">
        <f t="shared" si="162"/>
        <v>111.64616181860316</v>
      </c>
      <c r="W139" s="4">
        <f t="shared" si="162"/>
        <v>111.74857462925466</v>
      </c>
      <c r="X139" s="4">
        <f t="shared" si="162"/>
        <v>115.73260663547356</v>
      </c>
      <c r="Y139" s="4">
        <f t="shared" si="162"/>
        <v>120.07426703312849</v>
      </c>
      <c r="Z139" s="4">
        <f t="shared" si="162"/>
        <v>117.57863733214576</v>
      </c>
      <c r="AA139" s="4">
        <f t="shared" si="162"/>
        <v>116.87710905983188</v>
      </c>
      <c r="AB139" s="4">
        <f t="shared" si="162"/>
        <v>119.10357946851028</v>
      </c>
      <c r="AC139" s="4">
        <f t="shared" si="162"/>
        <v>121.90853595200171</v>
      </c>
      <c r="AD139" s="4">
        <f t="shared" si="162"/>
        <v>129.28141419638365</v>
      </c>
      <c r="AE139" s="4">
        <f t="shared" si="162"/>
        <v>137.25628047657301</v>
      </c>
      <c r="AF139" s="4">
        <f t="shared" si="162"/>
        <v>158.85940552682405</v>
      </c>
      <c r="AG139" s="4">
        <f t="shared" si="162"/>
        <v>186.3509544321262</v>
      </c>
      <c r="AI139" s="4">
        <f t="shared" si="163"/>
        <v>1.6137028699386491</v>
      </c>
      <c r="AJ139" s="4">
        <f t="shared" si="163"/>
        <v>-3.6931135165758633E-3</v>
      </c>
      <c r="AK139" s="4">
        <f t="shared" si="163"/>
        <v>1.4991620820590015</v>
      </c>
      <c r="AL139" s="4">
        <f t="shared" si="163"/>
        <v>2.2178381813968429</v>
      </c>
      <c r="AM139" s="4">
        <f t="shared" si="163"/>
        <v>1.1154253707453421</v>
      </c>
      <c r="AN139" s="4">
        <f t="shared" si="163"/>
        <v>1.386393364526441</v>
      </c>
      <c r="AO139" s="4">
        <f t="shared" si="163"/>
        <v>-0.10826703312849872</v>
      </c>
      <c r="AP139" s="4">
        <f t="shared" si="163"/>
        <v>-0.78163733214576325</v>
      </c>
      <c r="AQ139" s="4">
        <f t="shared" si="163"/>
        <v>1.4278909401681261</v>
      </c>
      <c r="AR139" s="4">
        <f t="shared" si="163"/>
        <v>0.54042053148972968</v>
      </c>
      <c r="AS139" s="4">
        <f t="shared" si="163"/>
        <v>1.2104640479982862</v>
      </c>
      <c r="AT139" s="4">
        <f t="shared" si="163"/>
        <v>0.90458580361635654</v>
      </c>
      <c r="AU139" s="4">
        <f t="shared" si="163"/>
        <v>-0.69728047657301317</v>
      </c>
      <c r="AV139" s="4">
        <f t="shared" si="163"/>
        <v>1.6155944731759462</v>
      </c>
      <c r="AW139" s="4">
        <f t="shared" si="163"/>
        <v>2.4290455678737999</v>
      </c>
      <c r="AY139" s="2">
        <f t="shared" si="154"/>
        <v>106.36929713006136</v>
      </c>
      <c r="AZ139" s="2">
        <f t="shared" si="154"/>
        <v>105.58449851903245</v>
      </c>
      <c r="BA139" s="2">
        <f t="shared" si="154"/>
        <v>104.8830017378732</v>
      </c>
      <c r="BB139" s="2">
        <f t="shared" si="154"/>
        <v>105.91475732059186</v>
      </c>
      <c r="BC139" s="2">
        <f t="shared" si="154"/>
        <v>105.02771105415134</v>
      </c>
      <c r="BD139" s="2">
        <f t="shared" si="154"/>
        <v>106.33159011832626</v>
      </c>
      <c r="BE139" s="2">
        <f t="shared" si="154"/>
        <v>107.67748109762388</v>
      </c>
      <c r="BF139" s="2">
        <f t="shared" si="154"/>
        <v>107.47320473909436</v>
      </c>
      <c r="BG139" s="2">
        <f t="shared" si="154"/>
        <v>106.42822337545614</v>
      </c>
      <c r="BH139" s="2">
        <f t="shared" si="154"/>
        <v>108.03870164588204</v>
      </c>
      <c r="BI139" s="2">
        <f t="shared" si="154"/>
        <v>109.61861566479806</v>
      </c>
      <c r="BJ139" s="2">
        <f t="shared" si="154"/>
        <v>111.32867786251208</v>
      </c>
      <c r="BK139" s="2">
        <f t="shared" si="154"/>
        <v>113.27480166714959</v>
      </c>
      <c r="BL139" s="2">
        <f t="shared" si="154"/>
        <v>113.50945198615429</v>
      </c>
      <c r="BM139" s="2">
        <f t="shared" si="154"/>
        <v>116.30232290426622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148.14508222996517</v>
      </c>
      <c r="DL139" s="2">
        <f t="shared" si="164"/>
        <v>126.91037739541163</v>
      </c>
      <c r="DM139" s="2">
        <f t="shared" si="164"/>
        <v>131.15999333958726</v>
      </c>
      <c r="DN139" s="2">
        <f t="shared" si="164"/>
        <v>131.45442026266417</v>
      </c>
      <c r="DO139" s="2">
        <f t="shared" si="164"/>
        <v>139.09306238273922</v>
      </c>
      <c r="DP139" s="2">
        <f t="shared" si="164"/>
        <v>136.39359222380278</v>
      </c>
      <c r="DQ139" s="2">
        <f t="shared" si="164"/>
        <v>133.19704581646423</v>
      </c>
      <c r="DR139" s="2">
        <f t="shared" si="164"/>
        <v>134.90877754677757</v>
      </c>
      <c r="DS139" s="2">
        <f t="shared" si="164"/>
        <v>133.23394705882347</v>
      </c>
      <c r="DT139" s="2">
        <f t="shared" si="164"/>
        <v>134.20275604551921</v>
      </c>
      <c r="DU139" s="2">
        <f t="shared" si="164"/>
        <v>138.71322007504688</v>
      </c>
      <c r="DV139" s="2">
        <f t="shared" si="164"/>
        <v>138.1489480796586</v>
      </c>
      <c r="DW139" s="2">
        <f t="shared" si="164"/>
        <v>145.57343033033035</v>
      </c>
      <c r="DX139" s="2">
        <f t="shared" si="164"/>
        <v>146.2887117117117</v>
      </c>
      <c r="DY139" s="2">
        <f t="shared" si="164"/>
        <v>147.99190789766408</v>
      </c>
      <c r="EA139" s="2">
        <f t="shared" si="152"/>
        <v>106.32267003099903</v>
      </c>
      <c r="EB139" s="2">
        <f t="shared" si="152"/>
        <v>105.56326449424061</v>
      </c>
      <c r="EC139" s="2">
        <f t="shared" si="152"/>
        <v>104.83459756734902</v>
      </c>
      <c r="ED139" s="2">
        <f t="shared" si="152"/>
        <v>105.88802705147532</v>
      </c>
      <c r="EE139" s="2">
        <f t="shared" si="151"/>
        <v>104.95297413800833</v>
      </c>
      <c r="EF139" s="2">
        <f t="shared" si="151"/>
        <v>106.30064377146424</v>
      </c>
      <c r="EG139" s="2">
        <f t="shared" si="151"/>
        <v>107.66882205470598</v>
      </c>
      <c r="EH139" s="2">
        <f t="shared" si="151"/>
        <v>107.43789524582904</v>
      </c>
      <c r="EI139" s="2">
        <f t="shared" si="151"/>
        <v>106.39612129315492</v>
      </c>
      <c r="EJ139" s="2">
        <f t="shared" si="151"/>
        <v>107.99178978397381</v>
      </c>
      <c r="EK139" s="2">
        <f t="shared" si="151"/>
        <v>109.55557543323138</v>
      </c>
      <c r="EL139" s="2">
        <f t="shared" si="151"/>
        <v>111.28534199262329</v>
      </c>
      <c r="EM139" s="2">
        <f t="shared" si="135"/>
        <v>113.21858158031053</v>
      </c>
      <c r="EN139" s="2">
        <f t="shared" si="135"/>
        <v>113.46455637344155</v>
      </c>
      <c r="EO139" s="2">
        <f t="shared" si="135"/>
        <v>116.28866869776486</v>
      </c>
      <c r="EQ139" s="2">
        <f t="shared" si="165"/>
        <v>106.17300334802758</v>
      </c>
      <c r="ER139" s="2">
        <f t="shared" si="165"/>
        <v>105.46481130793725</v>
      </c>
      <c r="ES139" s="2">
        <f t="shared" si="165"/>
        <v>104.9276990588759</v>
      </c>
      <c r="ET139" s="2">
        <f t="shared" si="165"/>
        <v>105.7815582009308</v>
      </c>
      <c r="EU139" s="2">
        <f t="shared" si="165"/>
        <v>105.29419271442086</v>
      </c>
      <c r="EV139" s="2">
        <f t="shared" si="165"/>
        <v>106.0954293286802</v>
      </c>
      <c r="EW139" s="2">
        <f t="shared" si="165"/>
        <v>107.33064386672324</v>
      </c>
      <c r="EX139" s="2">
        <f t="shared" si="165"/>
        <v>107.3584522352315</v>
      </c>
      <c r="EY139" s="2">
        <f t="shared" si="165"/>
        <v>106.2694034683078</v>
      </c>
      <c r="EZ139" s="2">
        <f t="shared" si="165"/>
        <v>108.05507555185667</v>
      </c>
      <c r="FA139" s="2">
        <f t="shared" si="165"/>
        <v>109.7816231045413</v>
      </c>
      <c r="FB139" s="2">
        <f t="shared" si="165"/>
        <v>111.27463550372732</v>
      </c>
      <c r="FC139" s="2">
        <f t="shared" si="165"/>
        <v>113.25624858637687</v>
      </c>
      <c r="FD139" s="2">
        <f t="shared" si="165"/>
        <v>113.27138907066494</v>
      </c>
      <c r="FE139" s="2">
        <f t="shared" si="165"/>
        <v>115.34911546362032</v>
      </c>
      <c r="FG139" s="2">
        <f t="shared" si="166"/>
        <v>0.9985833579047082</v>
      </c>
      <c r="FH139" s="2">
        <f t="shared" si="166"/>
        <v>0.9985192554485558</v>
      </c>
      <c r="FI139" s="2">
        <f t="shared" si="166"/>
        <v>0.99844452193709976</v>
      </c>
      <c r="FJ139" s="2">
        <f t="shared" si="166"/>
        <v>0.99859672207432171</v>
      </c>
      <c r="FK139" s="2">
        <f t="shared" si="166"/>
        <v>0.9986996152014157</v>
      </c>
      <c r="FL139" s="2">
        <f t="shared" si="166"/>
        <v>0.99838713598567974</v>
      </c>
      <c r="FM139" s="2">
        <f t="shared" si="166"/>
        <v>0.99851703860544216</v>
      </c>
      <c r="FN139" s="2">
        <f t="shared" si="166"/>
        <v>0.99845151238290242</v>
      </c>
      <c r="FO139" s="2">
        <f t="shared" si="166"/>
        <v>0.99833539824980533</v>
      </c>
      <c r="FP139" s="2">
        <f t="shared" si="166"/>
        <v>0.99845227318355056</v>
      </c>
      <c r="FQ139" s="2">
        <f t="shared" si="166"/>
        <v>0.99858774911429449</v>
      </c>
      <c r="FR139" s="2">
        <f t="shared" si="166"/>
        <v>0.99835272194421032</v>
      </c>
      <c r="FS139" s="2">
        <f t="shared" si="166"/>
        <v>0.99835234622414082</v>
      </c>
      <c r="FT139" s="2">
        <f t="shared" si="166"/>
        <v>0.99830445684182723</v>
      </c>
      <c r="FU139" s="2">
        <f t="shared" si="166"/>
        <v>0.99816514098351661</v>
      </c>
      <c r="FW139" s="2">
        <f t="shared" si="156"/>
        <v>8.4322645059165299E-2</v>
      </c>
      <c r="FX139" s="2">
        <f t="shared" si="156"/>
        <v>0.10538608972656537</v>
      </c>
      <c r="FY139" s="2">
        <f t="shared" si="156"/>
        <v>8.0080294966564311E-2</v>
      </c>
      <c r="FZ139" s="2">
        <f t="shared" si="156"/>
        <v>8.5907625274045232E-2</v>
      </c>
      <c r="GA139" s="2">
        <f t="shared" si="156"/>
        <v>8.8921490401339717E-2</v>
      </c>
      <c r="GB139" s="2">
        <f t="shared" si="156"/>
        <v>8.5712713700468027E-2</v>
      </c>
      <c r="GC139" s="2">
        <f t="shared" si="156"/>
        <v>8.634006695281167E-2</v>
      </c>
      <c r="GD139" s="2">
        <f t="shared" si="156"/>
        <v>9.099388044432942E-2</v>
      </c>
      <c r="GE139" s="2">
        <f t="shared" si="156"/>
        <v>9.9214214376602952E-2</v>
      </c>
      <c r="GF139" s="2">
        <f t="shared" si="156"/>
        <v>0.10025076336146034</v>
      </c>
      <c r="GG139" s="2">
        <f t="shared" si="156"/>
        <v>9.6715537786701639E-2</v>
      </c>
      <c r="GH139" s="2">
        <f t="shared" si="156"/>
        <v>8.5551755264834856E-2</v>
      </c>
      <c r="GI139" s="2">
        <f t="shared" si="156"/>
        <v>7.7269165582331253E-2</v>
      </c>
      <c r="GJ139" s="2">
        <f t="shared" si="156"/>
        <v>5.5698656756135043E-2</v>
      </c>
      <c r="GK139" s="2">
        <f t="shared" si="156"/>
        <v>4.7380782885416771E-2</v>
      </c>
      <c r="GM139" s="86">
        <f t="shared" si="157"/>
        <v>5.257111342149478E-105</v>
      </c>
      <c r="GN139" s="86">
        <f t="shared" si="157"/>
        <v>8.0374063282092594E-118</v>
      </c>
      <c r="GO139" s="86">
        <f t="shared" si="157"/>
        <v>3.7425604155737092E-139</v>
      </c>
      <c r="GP139" s="86">
        <f t="shared" si="157"/>
        <v>9.0661226770240718E-190</v>
      </c>
      <c r="GQ139" s="86">
        <f t="shared" si="157"/>
        <v>1.7648707893679558E-221</v>
      </c>
      <c r="GR139" s="86">
        <f t="shared" si="157"/>
        <v>2.6074908317419901E-192</v>
      </c>
      <c r="GS139" s="86">
        <f t="shared" si="157"/>
        <v>1.4273080838814311E-207</v>
      </c>
      <c r="GT139" s="86">
        <f t="shared" si="157"/>
        <v>2.7605995727143167E-222</v>
      </c>
      <c r="GU139" s="86">
        <f t="shared" si="157"/>
        <v>3.7486367820435397E-229</v>
      </c>
      <c r="GV139" s="86">
        <f t="shared" si="157"/>
        <v>9.0407995174344952E-161</v>
      </c>
      <c r="GW139" s="86">
        <f t="shared" si="157"/>
        <v>9.455469672733524E-167</v>
      </c>
      <c r="GX139" s="86">
        <f t="shared" si="157"/>
        <v>2.6593370960500875E-145</v>
      </c>
      <c r="GY139" s="86">
        <f t="shared" si="157"/>
        <v>9.6921561506567323E-80</v>
      </c>
      <c r="GZ139" s="86">
        <f t="shared" si="157"/>
        <v>1.3855282576047565E-123</v>
      </c>
      <c r="HA139" s="86">
        <f t="shared" si="157"/>
        <v>1.3127246248497357E-193</v>
      </c>
      <c r="HC139" s="86">
        <f t="shared" si="153"/>
        <v>9.5199363480848493E-55</v>
      </c>
      <c r="HD139" s="86">
        <f t="shared" si="153"/>
        <v>4.6166434896129452E-52</v>
      </c>
      <c r="HE139" s="86">
        <f t="shared" si="153"/>
        <v>3.9428521783877854E-65</v>
      </c>
      <c r="HF139" s="86">
        <f t="shared" si="153"/>
        <v>1.5422978621929946E-75</v>
      </c>
      <c r="HG139" s="86">
        <f t="shared" si="153"/>
        <v>1.0160397757188363E-97</v>
      </c>
      <c r="HH139" s="86">
        <f t="shared" si="153"/>
        <v>9.7292760529165494E-74</v>
      </c>
      <c r="HI139" s="86">
        <f t="shared" si="153"/>
        <v>2.0140085533594648E-88</v>
      </c>
      <c r="HJ139" s="86">
        <f t="shared" si="153"/>
        <v>1.5114326746816539E-105</v>
      </c>
      <c r="HK139" s="86">
        <f t="shared" si="153"/>
        <v>3.9987074149540081E-119</v>
      </c>
      <c r="HL139" s="86">
        <f t="shared" si="161"/>
        <v>9.3907874513874143E-62</v>
      </c>
      <c r="HM139" s="86">
        <f t="shared" si="161"/>
        <v>9.5546131824089169E-79</v>
      </c>
      <c r="HN139" s="86">
        <f t="shared" si="161"/>
        <v>7.6403859605741471E-60</v>
      </c>
      <c r="HO139" s="86">
        <f t="shared" si="161"/>
        <v>1.1712252906508797E-39</v>
      </c>
      <c r="HP139" s="86">
        <f t="shared" si="161"/>
        <v>9.9380140185961008E-61</v>
      </c>
      <c r="HQ139" s="86">
        <f t="shared" si="161"/>
        <v>1.4101430353365218E-101</v>
      </c>
      <c r="HS139" s="86">
        <f t="shared" si="158"/>
        <v>0.48321889551909419</v>
      </c>
      <c r="HT139" s="86">
        <f t="shared" si="158"/>
        <v>0.47705700731236617</v>
      </c>
      <c r="HU139" s="86">
        <f t="shared" si="158"/>
        <v>0.48852112977071122</v>
      </c>
      <c r="HV139" s="86">
        <f t="shared" si="158"/>
        <v>0.49566637511019396</v>
      </c>
      <c r="HW139" s="86">
        <f t="shared" si="158"/>
        <v>0.49871693409739837</v>
      </c>
      <c r="HX139" s="86">
        <f t="shared" si="158"/>
        <v>0.49960490166615656</v>
      </c>
      <c r="HY139" s="86">
        <f t="shared" si="158"/>
        <v>0.49764643117418583</v>
      </c>
      <c r="HZ139" s="86">
        <f t="shared" si="158"/>
        <v>0.49514606236172309</v>
      </c>
      <c r="IA139" s="86">
        <f t="shared" si="158"/>
        <v>0.47752492496817833</v>
      </c>
      <c r="IB139" s="86">
        <f t="shared" si="158"/>
        <v>0.46967989151594003</v>
      </c>
      <c r="IC139" s="86">
        <f t="shared" si="158"/>
        <v>0.48074973067151833</v>
      </c>
      <c r="ID139" s="86">
        <f t="shared" si="158"/>
        <v>0.49594206522233758</v>
      </c>
      <c r="IE139" s="86">
        <f t="shared" si="158"/>
        <v>0.47180045610807048</v>
      </c>
      <c r="IF139" s="86">
        <f t="shared" si="158"/>
        <v>0.40288134303917772</v>
      </c>
      <c r="IG139" s="86">
        <f t="shared" si="158"/>
        <v>0.45008955569016096</v>
      </c>
      <c r="II139" s="86">
        <f t="shared" si="159"/>
        <v>6.0214217442711431E-23</v>
      </c>
      <c r="IJ139" s="86">
        <f t="shared" si="159"/>
        <v>6.4957652293130771E-21</v>
      </c>
      <c r="IK139" s="86">
        <f t="shared" si="159"/>
        <v>4.8036362357101373E-28</v>
      </c>
      <c r="IL139" s="86">
        <f t="shared" si="159"/>
        <v>1.92885417229347E-26</v>
      </c>
      <c r="IM139" s="86">
        <f t="shared" si="159"/>
        <v>4.0431163048852881E-24</v>
      </c>
      <c r="IN139" s="86">
        <f t="shared" si="159"/>
        <v>9.2174682414235757E-30</v>
      </c>
      <c r="IO139" s="86">
        <f t="shared" si="159"/>
        <v>6.843308889062311E-26</v>
      </c>
      <c r="IP139" s="86">
        <f t="shared" si="159"/>
        <v>6.7855163077506422E-27</v>
      </c>
      <c r="IQ139" s="86">
        <f t="shared" si="159"/>
        <v>4.3428346108526388E-27</v>
      </c>
      <c r="IR139" s="86">
        <f t="shared" si="159"/>
        <v>3.6444795658776729E-26</v>
      </c>
      <c r="IS139" s="86">
        <f t="shared" si="159"/>
        <v>1.7327669802592937E-24</v>
      </c>
      <c r="IT139" s="86">
        <f t="shared" si="159"/>
        <v>2.079242525547425E-29</v>
      </c>
      <c r="IU139" s="86">
        <f t="shared" si="159"/>
        <v>3.3531924564613776E-30</v>
      </c>
      <c r="IV139" s="86">
        <f t="shared" si="159"/>
        <v>4.4651684994201947E-17</v>
      </c>
      <c r="IW139" s="86">
        <f t="shared" si="159"/>
        <v>4.3918610648529693E-9</v>
      </c>
      <c r="IY139" s="86">
        <f t="shared" si="160"/>
        <v>0.48321889551909419</v>
      </c>
      <c r="IZ139" s="86">
        <f t="shared" si="160"/>
        <v>0.47705700731236617</v>
      </c>
      <c r="JA139" s="86">
        <f t="shared" si="160"/>
        <v>0.48852112977071122</v>
      </c>
      <c r="JB139" s="86">
        <f t="shared" si="160"/>
        <v>0.49566637511019396</v>
      </c>
      <c r="JC139" s="86">
        <f t="shared" si="160"/>
        <v>0.49871693409739837</v>
      </c>
      <c r="JD139" s="86">
        <f t="shared" si="160"/>
        <v>0.49960490166615656</v>
      </c>
      <c r="JE139" s="86">
        <f t="shared" si="160"/>
        <v>0.49764643117418583</v>
      </c>
      <c r="JF139" s="86">
        <f t="shared" si="160"/>
        <v>0.49514606236172309</v>
      </c>
      <c r="JG139" s="86">
        <f t="shared" si="160"/>
        <v>0.47752492496817833</v>
      </c>
      <c r="JH139" s="86">
        <f t="shared" si="160"/>
        <v>0.46967989151594003</v>
      </c>
      <c r="JI139" s="86">
        <f t="shared" si="160"/>
        <v>0.48074973067151833</v>
      </c>
      <c r="JJ139" s="86">
        <f t="shared" si="160"/>
        <v>0.49594206522233758</v>
      </c>
      <c r="JK139" s="86">
        <f t="shared" si="160"/>
        <v>0.47180045610807048</v>
      </c>
      <c r="JL139" s="86">
        <f t="shared" si="160"/>
        <v>0.40288134303917778</v>
      </c>
      <c r="JM139" s="86">
        <f t="shared" si="160"/>
        <v>0.450089560082022</v>
      </c>
    </row>
    <row r="140" spans="2:273" x14ac:dyDescent="0.25">
      <c r="B140" s="2">
        <v>113</v>
      </c>
      <c r="C140" s="37">
        <v>103.831</v>
      </c>
      <c r="D140" s="37">
        <v>106.64400000000001</v>
      </c>
      <c r="E140" s="37">
        <v>110.35599999999999</v>
      </c>
      <c r="F140" s="37">
        <v>108.69499999999999</v>
      </c>
      <c r="G140" s="37">
        <v>109.068</v>
      </c>
      <c r="H140" s="37">
        <v>112.78</v>
      </c>
      <c r="I140" s="37">
        <v>117.932</v>
      </c>
      <c r="J140" s="37">
        <v>114.949</v>
      </c>
      <c r="K140" s="37">
        <v>111.03400000000001</v>
      </c>
      <c r="L140" s="37">
        <v>113.932</v>
      </c>
      <c r="M140" s="37">
        <v>116.119</v>
      </c>
      <c r="N140" s="37">
        <v>124.76300000000001</v>
      </c>
      <c r="O140" s="37">
        <v>133.559</v>
      </c>
      <c r="P140" s="37">
        <v>159.69499999999999</v>
      </c>
      <c r="Q140" s="37">
        <v>189.678</v>
      </c>
      <c r="S140" s="4">
        <f t="shared" si="162"/>
        <v>106.27389284864685</v>
      </c>
      <c r="T140" s="4">
        <f t="shared" si="162"/>
        <v>107.13958842769534</v>
      </c>
      <c r="U140" s="4">
        <f t="shared" si="162"/>
        <v>107.45534361846808</v>
      </c>
      <c r="V140" s="4">
        <f t="shared" si="162"/>
        <v>109.90884851980641</v>
      </c>
      <c r="W140" s="4">
        <f t="shared" si="162"/>
        <v>109.870137882856</v>
      </c>
      <c r="X140" s="4">
        <f t="shared" si="162"/>
        <v>113.31400309291895</v>
      </c>
      <c r="Y140" s="4">
        <f t="shared" si="162"/>
        <v>117.35052527214405</v>
      </c>
      <c r="Z140" s="4">
        <f t="shared" si="162"/>
        <v>114.46868617202155</v>
      </c>
      <c r="AA140" s="4">
        <f t="shared" si="162"/>
        <v>112.97677916629111</v>
      </c>
      <c r="AB140" s="4">
        <f t="shared" si="162"/>
        <v>114.84940498434896</v>
      </c>
      <c r="AC140" s="4">
        <f t="shared" si="162"/>
        <v>117.6409308075463</v>
      </c>
      <c r="AD140" s="4">
        <f t="shared" si="162"/>
        <v>125.17577523101131</v>
      </c>
      <c r="AE140" s="4">
        <f t="shared" si="162"/>
        <v>133.67362174512624</v>
      </c>
      <c r="AF140" s="4">
        <f t="shared" si="162"/>
        <v>162.02656379867756</v>
      </c>
      <c r="AG140" s="4">
        <f t="shared" si="162"/>
        <v>191.69564621111883</v>
      </c>
      <c r="AI140" s="4">
        <f t="shared" si="163"/>
        <v>-2.4428928486468493</v>
      </c>
      <c r="AJ140" s="4">
        <f t="shared" si="163"/>
        <v>-0.4955884276953384</v>
      </c>
      <c r="AK140" s="4">
        <f t="shared" si="163"/>
        <v>2.9006563815319168</v>
      </c>
      <c r="AL140" s="4">
        <f t="shared" si="163"/>
        <v>-1.2138485198064188</v>
      </c>
      <c r="AM140" s="4">
        <f t="shared" si="163"/>
        <v>-0.80213788285600174</v>
      </c>
      <c r="AN140" s="4">
        <f t="shared" si="163"/>
        <v>-0.53400309291895098</v>
      </c>
      <c r="AO140" s="4">
        <f t="shared" si="163"/>
        <v>0.581474727855948</v>
      </c>
      <c r="AP140" s="4">
        <f t="shared" si="163"/>
        <v>0.48031382797844913</v>
      </c>
      <c r="AQ140" s="4">
        <f t="shared" si="163"/>
        <v>-1.9427791662911034</v>
      </c>
      <c r="AR140" s="4">
        <f t="shared" si="163"/>
        <v>-0.91740498434896267</v>
      </c>
      <c r="AS140" s="4">
        <f t="shared" si="163"/>
        <v>-1.5219308075462976</v>
      </c>
      <c r="AT140" s="4">
        <f t="shared" si="163"/>
        <v>-0.41277523101130953</v>
      </c>
      <c r="AU140" s="4">
        <f t="shared" si="163"/>
        <v>-0.11462174512624301</v>
      </c>
      <c r="AV140" s="4">
        <f t="shared" si="163"/>
        <v>-2.3315637986775641</v>
      </c>
      <c r="AW140" s="4">
        <f t="shared" si="163"/>
        <v>-2.01764621111883</v>
      </c>
      <c r="AY140" s="2">
        <f t="shared" si="154"/>
        <v>106.27389284864685</v>
      </c>
      <c r="AZ140" s="2">
        <f t="shared" si="154"/>
        <v>105.51450786465804</v>
      </c>
      <c r="BA140" s="2">
        <f t="shared" si="154"/>
        <v>104.79255681748673</v>
      </c>
      <c r="BB140" s="2">
        <f t="shared" si="154"/>
        <v>105.84832451404691</v>
      </c>
      <c r="BC140" s="2">
        <f t="shared" si="154"/>
        <v>104.93249188993069</v>
      </c>
      <c r="BD140" s="2">
        <f t="shared" si="154"/>
        <v>106.28138530769782</v>
      </c>
      <c r="BE140" s="2">
        <f t="shared" si="154"/>
        <v>107.64679917949323</v>
      </c>
      <c r="BF140" s="2">
        <f t="shared" si="154"/>
        <v>107.43973038969386</v>
      </c>
      <c r="BG140" s="2">
        <f t="shared" si="154"/>
        <v>106.36344805678301</v>
      </c>
      <c r="BH140" s="2">
        <f t="shared" si="154"/>
        <v>107.9558887245593</v>
      </c>
      <c r="BI140" s="2">
        <f t="shared" si="154"/>
        <v>109.51268973205902</v>
      </c>
      <c r="BJ140" s="2">
        <f t="shared" si="154"/>
        <v>111.23183342619382</v>
      </c>
      <c r="BK140" s="2">
        <f t="shared" si="154"/>
        <v>113.16777398147482</v>
      </c>
      <c r="BL140" s="2">
        <f t="shared" si="154"/>
        <v>113.42891181472604</v>
      </c>
      <c r="BM140" s="2">
        <f t="shared" si="154"/>
        <v>116.24031705231826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148.50473397212545</v>
      </c>
      <c r="DL140" s="2">
        <f t="shared" si="164"/>
        <v>127.04760836707155</v>
      </c>
      <c r="DM140" s="2">
        <f t="shared" si="164"/>
        <v>131.3424993433396</v>
      </c>
      <c r="DN140" s="2">
        <f t="shared" si="164"/>
        <v>131.64092786116325</v>
      </c>
      <c r="DO140" s="2">
        <f t="shared" si="164"/>
        <v>139.34721575984992</v>
      </c>
      <c r="DP140" s="2">
        <f t="shared" si="164"/>
        <v>136.66311664295878</v>
      </c>
      <c r="DQ140" s="2">
        <f t="shared" si="164"/>
        <v>133.40565775978405</v>
      </c>
      <c r="DR140" s="2">
        <f t="shared" si="164"/>
        <v>135.14017288543607</v>
      </c>
      <c r="DS140" s="2">
        <f t="shared" si="164"/>
        <v>133.45611820728288</v>
      </c>
      <c r="DT140" s="2">
        <f t="shared" si="164"/>
        <v>134.39969985775249</v>
      </c>
      <c r="DU140" s="2">
        <f t="shared" si="164"/>
        <v>138.93186510318947</v>
      </c>
      <c r="DV140" s="2">
        <f t="shared" si="164"/>
        <v>138.37000853485063</v>
      </c>
      <c r="DW140" s="2">
        <f t="shared" si="164"/>
        <v>145.84100330330335</v>
      </c>
      <c r="DX140" s="2">
        <f t="shared" si="164"/>
        <v>146.58460746460747</v>
      </c>
      <c r="DY140" s="2">
        <f t="shared" si="164"/>
        <v>148.30600978865408</v>
      </c>
      <c r="EA140" s="2">
        <f t="shared" si="152"/>
        <v>106.23410822207033</v>
      </c>
      <c r="EB140" s="2">
        <f t="shared" si="152"/>
        <v>105.49750042408822</v>
      </c>
      <c r="EC140" s="2">
        <f t="shared" si="152"/>
        <v>104.74598232877938</v>
      </c>
      <c r="ED140" s="2">
        <f t="shared" si="152"/>
        <v>105.82599364634932</v>
      </c>
      <c r="EE140" s="2">
        <f t="shared" si="151"/>
        <v>104.8562591758956</v>
      </c>
      <c r="EF140" s="2">
        <f t="shared" si="151"/>
        <v>106.2572629409928</v>
      </c>
      <c r="EG140" s="2">
        <f t="shared" si="151"/>
        <v>107.64617316390263</v>
      </c>
      <c r="EH140" s="2">
        <f t="shared" si="151"/>
        <v>107.40902131625573</v>
      </c>
      <c r="EI140" s="2">
        <f t="shared" si="151"/>
        <v>106.33688981799592</v>
      </c>
      <c r="EJ140" s="2">
        <f t="shared" si="151"/>
        <v>107.91105443314451</v>
      </c>
      <c r="EK140" s="2">
        <f t="shared" si="151"/>
        <v>109.4491592856873</v>
      </c>
      <c r="EL140" s="2">
        <f t="shared" si="151"/>
        <v>111.19208269204499</v>
      </c>
      <c r="EM140" s="2">
        <f t="shared" si="135"/>
        <v>113.11509737012199</v>
      </c>
      <c r="EN140" s="2">
        <f t="shared" si="135"/>
        <v>113.3905531307982</v>
      </c>
      <c r="EO140" s="2">
        <f t="shared" si="135"/>
        <v>116.23719833508713</v>
      </c>
      <c r="EQ140" s="2">
        <f t="shared" si="165"/>
        <v>106.07234576812913</v>
      </c>
      <c r="ER140" s="2">
        <f t="shared" si="165"/>
        <v>105.391732850572</v>
      </c>
      <c r="ES140" s="2">
        <f t="shared" si="165"/>
        <v>104.84742669911296</v>
      </c>
      <c r="ET140" s="2">
        <f t="shared" si="165"/>
        <v>105.71133822885938</v>
      </c>
      <c r="EU140" s="2">
        <f t="shared" si="165"/>
        <v>105.22165226526407</v>
      </c>
      <c r="EV140" s="2">
        <f t="shared" si="165"/>
        <v>106.03615829682613</v>
      </c>
      <c r="EW140" s="2">
        <f t="shared" si="165"/>
        <v>107.28172119057723</v>
      </c>
      <c r="EX140" s="2">
        <f t="shared" si="165"/>
        <v>107.32349201703033</v>
      </c>
      <c r="EY140" s="2">
        <f t="shared" si="165"/>
        <v>106.2012258975484</v>
      </c>
      <c r="EZ140" s="2">
        <f t="shared" si="165"/>
        <v>107.97938670707372</v>
      </c>
      <c r="FA140" s="2">
        <f t="shared" si="165"/>
        <v>109.69236189144773</v>
      </c>
      <c r="FB140" s="2">
        <f t="shared" si="165"/>
        <v>111.18041488568895</v>
      </c>
      <c r="FC140" s="2">
        <f t="shared" si="165"/>
        <v>113.15663247176199</v>
      </c>
      <c r="FD140" s="2">
        <f t="shared" si="165"/>
        <v>113.17689725807804</v>
      </c>
      <c r="FE140" s="2">
        <f t="shared" si="165"/>
        <v>115.25965447158457</v>
      </c>
      <c r="FG140" s="2">
        <f t="shared" si="166"/>
        <v>0.99870784598770812</v>
      </c>
      <c r="FH140" s="2">
        <f t="shared" si="166"/>
        <v>0.99864936894576117</v>
      </c>
      <c r="FI140" s="2">
        <f t="shared" si="166"/>
        <v>0.99858119296093251</v>
      </c>
      <c r="FJ140" s="2">
        <f t="shared" si="166"/>
        <v>0.9987200372799997</v>
      </c>
      <c r="FK140" s="2">
        <f t="shared" si="166"/>
        <v>0.99881389925498665</v>
      </c>
      <c r="FL140" s="2">
        <f t="shared" si="166"/>
        <v>0.99852884175777157</v>
      </c>
      <c r="FM140" s="2">
        <f t="shared" si="166"/>
        <v>0.99864734663348032</v>
      </c>
      <c r="FN140" s="2">
        <f t="shared" si="166"/>
        <v>0.99858757006484233</v>
      </c>
      <c r="FO140" s="2">
        <f t="shared" si="166"/>
        <v>0.99848164277151885</v>
      </c>
      <c r="FP140" s="2">
        <f t="shared" si="166"/>
        <v>0.99858826411234891</v>
      </c>
      <c r="FQ140" s="2">
        <f t="shared" si="166"/>
        <v>0.99871185181548494</v>
      </c>
      <c r="FR140" s="2">
        <f t="shared" si="166"/>
        <v>0.99849744677369523</v>
      </c>
      <c r="FS140" s="2">
        <f t="shared" si="166"/>
        <v>0.99849710401355396</v>
      </c>
      <c r="FT140" s="2">
        <f t="shared" si="166"/>
        <v>0.9984534155271112</v>
      </c>
      <c r="FU140" s="2">
        <f t="shared" si="166"/>
        <v>0.99832631847623665</v>
      </c>
      <c r="FW140" s="2">
        <f t="shared" si="156"/>
        <v>9.1711838730498998E-2</v>
      </c>
      <c r="FX140" s="2">
        <f t="shared" si="156"/>
        <v>0.11439048886092269</v>
      </c>
      <c r="FY140" s="2">
        <f t="shared" si="156"/>
        <v>8.7133106779023792E-2</v>
      </c>
      <c r="FZ140" s="2">
        <f t="shared" si="156"/>
        <v>9.3421540395869404E-2</v>
      </c>
      <c r="GA140" s="2">
        <f t="shared" si="156"/>
        <v>9.6671135175764492E-2</v>
      </c>
      <c r="GB140" s="2">
        <f t="shared" si="156"/>
        <v>9.3211319275115986E-2</v>
      </c>
      <c r="GC140" s="2">
        <f t="shared" si="156"/>
        <v>9.3887920692562923E-2</v>
      </c>
      <c r="GD140" s="2">
        <f t="shared" si="156"/>
        <v>9.8904530391156889E-2</v>
      </c>
      <c r="GE140" s="2">
        <f t="shared" si="156"/>
        <v>0.1077547930237059</v>
      </c>
      <c r="GF140" s="2">
        <f t="shared" si="156"/>
        <v>0.10886978620562969</v>
      </c>
      <c r="GG140" s="2">
        <f t="shared" si="156"/>
        <v>0.10506611275162933</v>
      </c>
      <c r="GH140" s="2">
        <f t="shared" si="156"/>
        <v>9.303771226786306E-2</v>
      </c>
      <c r="GI140" s="2">
        <f t="shared" si="156"/>
        <v>8.4097029623880423E-2</v>
      </c>
      <c r="GJ140" s="2">
        <f t="shared" si="156"/>
        <v>6.0745931912934585E-2</v>
      </c>
      <c r="GK140" s="2">
        <f t="shared" si="156"/>
        <v>5.1715592389506682E-2</v>
      </c>
      <c r="GM140" s="86">
        <f t="shared" si="157"/>
        <v>5.6751642489809833E-109</v>
      </c>
      <c r="GN140" s="86">
        <f t="shared" si="157"/>
        <v>2.830173725758539E-122</v>
      </c>
      <c r="GO140" s="86">
        <f t="shared" si="157"/>
        <v>1.784976173031457E-144</v>
      </c>
      <c r="GP140" s="86">
        <f t="shared" si="157"/>
        <v>6.5233378549095184E-197</v>
      </c>
      <c r="GQ140" s="86">
        <f t="shared" si="157"/>
        <v>7.7521551481373074E-230</v>
      </c>
      <c r="GR140" s="86">
        <f t="shared" si="157"/>
        <v>1.3290577080980846E-199</v>
      </c>
      <c r="GS140" s="86">
        <f t="shared" si="157"/>
        <v>1.8055111410292591E-215</v>
      </c>
      <c r="GT140" s="86">
        <f t="shared" si="157"/>
        <v>1.1346623276506436E-230</v>
      </c>
      <c r="GU140" s="86">
        <f t="shared" si="157"/>
        <v>9.4189169168324478E-238</v>
      </c>
      <c r="GV140" s="86">
        <f t="shared" si="157"/>
        <v>8.5674555005550306E-167</v>
      </c>
      <c r="GW140" s="86">
        <f t="shared" si="157"/>
        <v>5.2404145804661972E-173</v>
      </c>
      <c r="GX140" s="86">
        <f t="shared" si="157"/>
        <v>8.0791248650212625E-151</v>
      </c>
      <c r="GY140" s="86">
        <f t="shared" si="157"/>
        <v>9.8837443881332481E-83</v>
      </c>
      <c r="GZ140" s="86">
        <f t="shared" si="157"/>
        <v>3.033969174310154E-128</v>
      </c>
      <c r="HA140" s="86">
        <f t="shared" si="157"/>
        <v>1.131925830341143E-200</v>
      </c>
      <c r="HC140" s="86">
        <f t="shared" si="153"/>
        <v>4.176466549388716E-58</v>
      </c>
      <c r="HD140" s="86">
        <f t="shared" si="153"/>
        <v>3.3280295789826214E-55</v>
      </c>
      <c r="HE140" s="86">
        <f t="shared" si="153"/>
        <v>4.0267334386812445E-69</v>
      </c>
      <c r="HF140" s="86">
        <f t="shared" si="153"/>
        <v>4.607322028177283E-80</v>
      </c>
      <c r="HG140" s="86">
        <f t="shared" si="153"/>
        <v>1.2552673439043917E-103</v>
      </c>
      <c r="HH140" s="86">
        <f t="shared" si="153"/>
        <v>3.1803194834476859E-78</v>
      </c>
      <c r="HI140" s="86">
        <f t="shared" si="153"/>
        <v>7.6188924405075745E-94</v>
      </c>
      <c r="HJ140" s="86">
        <f t="shared" si="153"/>
        <v>6.8219410702240267E-112</v>
      </c>
      <c r="HK140" s="86">
        <f t="shared" si="153"/>
        <v>3.3020538579640032E-126</v>
      </c>
      <c r="HL140" s="86">
        <f t="shared" si="161"/>
        <v>2.1993127961436963E-65</v>
      </c>
      <c r="HM140" s="86">
        <f t="shared" si="161"/>
        <v>1.9304375049832016E-83</v>
      </c>
      <c r="HN140" s="86">
        <f t="shared" si="161"/>
        <v>1.8401777291639699E-63</v>
      </c>
      <c r="HO140" s="86">
        <f t="shared" si="161"/>
        <v>4.4734221849630968E-42</v>
      </c>
      <c r="HP140" s="86">
        <f t="shared" si="161"/>
        <v>1.6006608778315929E-64</v>
      </c>
      <c r="HQ140" s="86">
        <f t="shared" si="161"/>
        <v>1.3614792467752206E-107</v>
      </c>
      <c r="HS140" s="86">
        <f t="shared" si="158"/>
        <v>0.50009726014120881</v>
      </c>
      <c r="HT140" s="86">
        <f t="shared" si="158"/>
        <v>0.4159937089161897</v>
      </c>
      <c r="HU140" s="86">
        <f t="shared" si="158"/>
        <v>0.43581817057298367</v>
      </c>
      <c r="HV140" s="86">
        <f t="shared" si="158"/>
        <v>0.45340196331802912</v>
      </c>
      <c r="HW140" s="86">
        <f t="shared" si="158"/>
        <v>0.46609778628263077</v>
      </c>
      <c r="HX140" s="86">
        <f t="shared" si="158"/>
        <v>0.48107536519028787</v>
      </c>
      <c r="HY140" s="86">
        <f t="shared" si="158"/>
        <v>0.48981248319332671</v>
      </c>
      <c r="HZ140" s="86">
        <f t="shared" si="158"/>
        <v>0.44955706042478699</v>
      </c>
      <c r="IA140" s="86">
        <f t="shared" si="158"/>
        <v>0.40809944372747337</v>
      </c>
      <c r="IB140" s="86">
        <f t="shared" si="158"/>
        <v>0.3960270635376188</v>
      </c>
      <c r="IC140" s="86">
        <f t="shared" si="158"/>
        <v>0.41935804809160915</v>
      </c>
      <c r="ID140" s="86">
        <f t="shared" si="158"/>
        <v>0.49073392294885776</v>
      </c>
      <c r="IE140" s="86">
        <f t="shared" si="158"/>
        <v>0.50005372490569289</v>
      </c>
      <c r="IF140" s="86">
        <f t="shared" si="158"/>
        <v>0.48451732361629551</v>
      </c>
      <c r="IG140" s="86">
        <f t="shared" si="158"/>
        <v>0.53119188213607371</v>
      </c>
      <c r="II140" s="86">
        <f t="shared" si="159"/>
        <v>2.4913488667500358E-21</v>
      </c>
      <c r="IJ140" s="86">
        <f t="shared" si="159"/>
        <v>2.7664200290218118E-19</v>
      </c>
      <c r="IK140" s="86">
        <f t="shared" si="159"/>
        <v>4.323956756258077E-26</v>
      </c>
      <c r="IL140" s="86">
        <f t="shared" si="159"/>
        <v>1.5142043767602429E-24</v>
      </c>
      <c r="IM140" s="86">
        <f t="shared" si="159"/>
        <v>2.2553282333686199E-22</v>
      </c>
      <c r="IN140" s="86">
        <f t="shared" si="159"/>
        <v>1.2850464167176028E-27</v>
      </c>
      <c r="IO140" s="86">
        <f t="shared" si="159"/>
        <v>4.92870038393219E-24</v>
      </c>
      <c r="IP140" s="86">
        <f t="shared" si="159"/>
        <v>6.4963050424666942E-25</v>
      </c>
      <c r="IQ140" s="86">
        <f t="shared" si="159"/>
        <v>5.2312432002906523E-25</v>
      </c>
      <c r="IR140" s="86">
        <f t="shared" si="159"/>
        <v>3.7835088977218544E-24</v>
      </c>
      <c r="IS140" s="86">
        <f t="shared" si="159"/>
        <v>1.2177979886218248E-22</v>
      </c>
      <c r="IT140" s="86">
        <f t="shared" si="159"/>
        <v>2.7142879716737344E-27</v>
      </c>
      <c r="IU140" s="86">
        <f t="shared" si="159"/>
        <v>4.0340845944523477E-28</v>
      </c>
      <c r="IV140" s="86">
        <f t="shared" si="159"/>
        <v>4.4129396657631965E-16</v>
      </c>
      <c r="IW140" s="86">
        <f t="shared" si="159"/>
        <v>1.2808617528654461E-8</v>
      </c>
      <c r="IY140" s="86">
        <f t="shared" si="160"/>
        <v>0.50009726014120881</v>
      </c>
      <c r="IZ140" s="86">
        <f t="shared" si="160"/>
        <v>0.4159937089161897</v>
      </c>
      <c r="JA140" s="86">
        <f t="shared" si="160"/>
        <v>0.43581817057298367</v>
      </c>
      <c r="JB140" s="86">
        <f t="shared" si="160"/>
        <v>0.45340196331802912</v>
      </c>
      <c r="JC140" s="86">
        <f t="shared" si="160"/>
        <v>0.46609778628263077</v>
      </c>
      <c r="JD140" s="86">
        <f t="shared" si="160"/>
        <v>0.48107536519028787</v>
      </c>
      <c r="JE140" s="86">
        <f t="shared" si="160"/>
        <v>0.48981248319332671</v>
      </c>
      <c r="JF140" s="86">
        <f t="shared" si="160"/>
        <v>0.44955706042478699</v>
      </c>
      <c r="JG140" s="86">
        <f t="shared" si="160"/>
        <v>0.40809944372747337</v>
      </c>
      <c r="JH140" s="86">
        <f t="shared" si="160"/>
        <v>0.3960270635376188</v>
      </c>
      <c r="JI140" s="86">
        <f t="shared" si="160"/>
        <v>0.41935804809160915</v>
      </c>
      <c r="JJ140" s="86">
        <f t="shared" si="160"/>
        <v>0.49073392294885776</v>
      </c>
      <c r="JK140" s="86">
        <f t="shared" si="160"/>
        <v>0.50005372490569289</v>
      </c>
      <c r="JL140" s="86">
        <f t="shared" si="160"/>
        <v>0.48451732361629596</v>
      </c>
      <c r="JM140" s="86">
        <f t="shared" si="160"/>
        <v>0.53119189494469121</v>
      </c>
    </row>
    <row r="141" spans="2:273" x14ac:dyDescent="0.25">
      <c r="B141" s="2">
        <v>114</v>
      </c>
      <c r="C141" s="37">
        <v>104.881</v>
      </c>
      <c r="D141" s="37">
        <v>106.051</v>
      </c>
      <c r="E141" s="37">
        <v>106.102</v>
      </c>
      <c r="F141" s="37">
        <v>107.30500000000001</v>
      </c>
      <c r="G141" s="37">
        <v>106.271</v>
      </c>
      <c r="H141" s="37">
        <v>111.864</v>
      </c>
      <c r="I141" s="37">
        <v>113.84699999999999</v>
      </c>
      <c r="J141" s="37">
        <v>110.559</v>
      </c>
      <c r="K141" s="37">
        <v>109.18600000000001</v>
      </c>
      <c r="L141" s="37">
        <v>111.322</v>
      </c>
      <c r="M141" s="37">
        <v>113.169</v>
      </c>
      <c r="N141" s="37">
        <v>120.458</v>
      </c>
      <c r="O141" s="37">
        <v>129.441</v>
      </c>
      <c r="P141" s="37">
        <v>160.37299999999999</v>
      </c>
      <c r="Q141" s="37">
        <v>189.61</v>
      </c>
      <c r="S141" s="4">
        <f t="shared" si="162"/>
        <v>106.17856466458683</v>
      </c>
      <c r="T141" s="4">
        <f t="shared" si="162"/>
        <v>106.40106516319156</v>
      </c>
      <c r="U141" s="4">
        <f t="shared" si="162"/>
        <v>106.30249540887328</v>
      </c>
      <c r="V141" s="4">
        <f t="shared" si="162"/>
        <v>108.30815272330869</v>
      </c>
      <c r="W141" s="4">
        <f t="shared" si="162"/>
        <v>108.05249245331609</v>
      </c>
      <c r="X141" s="4">
        <f t="shared" si="162"/>
        <v>110.78222412138143</v>
      </c>
      <c r="Y141" s="4">
        <f t="shared" si="162"/>
        <v>114.31927151739607</v>
      </c>
      <c r="Z141" s="4">
        <f t="shared" si="162"/>
        <v>111.65723675541996</v>
      </c>
      <c r="AA141" s="4">
        <f t="shared" si="162"/>
        <v>109.88142596651278</v>
      </c>
      <c r="AB141" s="4">
        <f t="shared" si="162"/>
        <v>111.5625882409239</v>
      </c>
      <c r="AC141" s="4">
        <f t="shared" si="162"/>
        <v>114.10109966434059</v>
      </c>
      <c r="AD141" s="4">
        <f t="shared" si="162"/>
        <v>120.53434326078181</v>
      </c>
      <c r="AE141" s="4">
        <f t="shared" si="162"/>
        <v>128.45682780525712</v>
      </c>
      <c r="AF141" s="4">
        <f t="shared" si="162"/>
        <v>161.18416607322027</v>
      </c>
      <c r="AG141" s="4">
        <f t="shared" si="162"/>
        <v>192.9034067050172</v>
      </c>
      <c r="AI141" s="4">
        <f t="shared" si="163"/>
        <v>-1.2975646645868295</v>
      </c>
      <c r="AJ141" s="4">
        <f t="shared" si="163"/>
        <v>-0.35006516319155878</v>
      </c>
      <c r="AK141" s="4">
        <f t="shared" si="163"/>
        <v>-0.20049540887328021</v>
      </c>
      <c r="AL141" s="4">
        <f t="shared" si="163"/>
        <v>-1.0031527233086877</v>
      </c>
      <c r="AM141" s="4">
        <f t="shared" si="163"/>
        <v>-1.7814924533160905</v>
      </c>
      <c r="AN141" s="4">
        <f t="shared" si="163"/>
        <v>1.0817758786185721</v>
      </c>
      <c r="AO141" s="4">
        <f t="shared" si="163"/>
        <v>-0.47227151739608075</v>
      </c>
      <c r="AP141" s="4">
        <f t="shared" si="163"/>
        <v>-1.0982367554199612</v>
      </c>
      <c r="AQ141" s="4">
        <f t="shared" si="163"/>
        <v>-0.69542596651277222</v>
      </c>
      <c r="AR141" s="4">
        <f t="shared" si="163"/>
        <v>-0.24058824092389841</v>
      </c>
      <c r="AS141" s="4">
        <f t="shared" si="163"/>
        <v>-0.93209966434059766</v>
      </c>
      <c r="AT141" s="4">
        <f t="shared" si="163"/>
        <v>-7.634326078181175E-2</v>
      </c>
      <c r="AU141" s="4">
        <f t="shared" si="163"/>
        <v>0.98417219474288231</v>
      </c>
      <c r="AV141" s="4">
        <f t="shared" si="163"/>
        <v>-0.81116607322027789</v>
      </c>
      <c r="AW141" s="4">
        <f t="shared" si="163"/>
        <v>-3.2934067050171905</v>
      </c>
      <c r="AY141" s="2">
        <f t="shared" si="154"/>
        <v>106.17856466458683</v>
      </c>
      <c r="AZ141" s="2">
        <f t="shared" si="154"/>
        <v>105.44450612543081</v>
      </c>
      <c r="BA141" s="2">
        <f t="shared" si="154"/>
        <v>104.70253886311382</v>
      </c>
      <c r="BB141" s="2">
        <f t="shared" si="154"/>
        <v>105.78191772421093</v>
      </c>
      <c r="BC141" s="2">
        <f t="shared" si="154"/>
        <v>104.83814956554008</v>
      </c>
      <c r="BD141" s="2">
        <f t="shared" si="154"/>
        <v>106.23109720078129</v>
      </c>
      <c r="BE141" s="2">
        <f t="shared" si="154"/>
        <v>107.6157285750224</v>
      </c>
      <c r="BF141" s="2">
        <f t="shared" si="154"/>
        <v>107.40636756084632</v>
      </c>
      <c r="BG141" s="2">
        <f t="shared" si="154"/>
        <v>106.29869667226365</v>
      </c>
      <c r="BH141" s="2">
        <f t="shared" si="154"/>
        <v>107.87345392116667</v>
      </c>
      <c r="BI141" s="2">
        <f t="shared" si="154"/>
        <v>109.40745833183244</v>
      </c>
      <c r="BJ141" s="2">
        <f t="shared" si="154"/>
        <v>111.13522534577103</v>
      </c>
      <c r="BK141" s="2">
        <f t="shared" si="154"/>
        <v>113.0611367171381</v>
      </c>
      <c r="BL141" s="2">
        <f t="shared" si="154"/>
        <v>113.34839365301222</v>
      </c>
      <c r="BM141" s="2">
        <f t="shared" si="154"/>
        <v>116.17794360764034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148.86438571428573</v>
      </c>
      <c r="DL141" s="2">
        <f t="shared" si="164"/>
        <v>127.18483933873146</v>
      </c>
      <c r="DM141" s="2">
        <f t="shared" si="164"/>
        <v>131.52500534709193</v>
      </c>
      <c r="DN141" s="2">
        <f t="shared" si="164"/>
        <v>131.8274354596623</v>
      </c>
      <c r="DO141" s="2">
        <f t="shared" si="164"/>
        <v>139.60136913696061</v>
      </c>
      <c r="DP141" s="2">
        <f t="shared" si="164"/>
        <v>136.93264106211478</v>
      </c>
      <c r="DQ141" s="2">
        <f t="shared" si="164"/>
        <v>133.6142697031039</v>
      </c>
      <c r="DR141" s="2">
        <f t="shared" si="164"/>
        <v>135.37156822409457</v>
      </c>
      <c r="DS141" s="2">
        <f t="shared" si="164"/>
        <v>133.67828935574227</v>
      </c>
      <c r="DT141" s="2">
        <f t="shared" si="164"/>
        <v>134.59664366998578</v>
      </c>
      <c r="DU141" s="2">
        <f t="shared" si="164"/>
        <v>139.15051013133206</v>
      </c>
      <c r="DV141" s="2">
        <f t="shared" si="164"/>
        <v>138.59106899004266</v>
      </c>
      <c r="DW141" s="2">
        <f t="shared" si="164"/>
        <v>146.10857627627632</v>
      </c>
      <c r="DX141" s="2">
        <f t="shared" si="164"/>
        <v>146.88050321750322</v>
      </c>
      <c r="DY141" s="2">
        <f t="shared" si="164"/>
        <v>148.62011167964405</v>
      </c>
      <c r="EA141" s="2">
        <f t="shared" si="152"/>
        <v>106.14554641314163</v>
      </c>
      <c r="EB141" s="2">
        <f t="shared" si="152"/>
        <v>105.43173635393582</v>
      </c>
      <c r="EC141" s="2">
        <f t="shared" si="152"/>
        <v>104.65736709020975</v>
      </c>
      <c r="ED141" s="2">
        <f t="shared" si="152"/>
        <v>105.76396024122333</v>
      </c>
      <c r="EE141" s="2">
        <f t="shared" si="151"/>
        <v>104.75954421378287</v>
      </c>
      <c r="EF141" s="2">
        <f t="shared" si="151"/>
        <v>106.21388211052137</v>
      </c>
      <c r="EG141" s="2">
        <f t="shared" si="151"/>
        <v>107.62352427309926</v>
      </c>
      <c r="EH141" s="2">
        <f t="shared" si="151"/>
        <v>107.38014738668242</v>
      </c>
      <c r="EI141" s="2">
        <f t="shared" si="151"/>
        <v>106.27765834283693</v>
      </c>
      <c r="EJ141" s="2">
        <f t="shared" si="151"/>
        <v>107.83031908231521</v>
      </c>
      <c r="EK141" s="2">
        <f t="shared" si="151"/>
        <v>109.34274313814322</v>
      </c>
      <c r="EL141" s="2">
        <f t="shared" si="151"/>
        <v>111.09882339146669</v>
      </c>
      <c r="EM141" s="2">
        <f t="shared" si="135"/>
        <v>113.01161315993345</v>
      </c>
      <c r="EN141" s="2">
        <f t="shared" si="135"/>
        <v>113.31654988815484</v>
      </c>
      <c r="EO141" s="2">
        <f t="shared" si="135"/>
        <v>116.18572797240938</v>
      </c>
      <c r="EQ141" s="2">
        <f t="shared" si="165"/>
        <v>105.97168818823067</v>
      </c>
      <c r="ER141" s="2">
        <f t="shared" si="165"/>
        <v>105.31865439320674</v>
      </c>
      <c r="ES141" s="2">
        <f t="shared" si="165"/>
        <v>104.76715433935003</v>
      </c>
      <c r="ET141" s="2">
        <f t="shared" si="165"/>
        <v>105.64111825678795</v>
      </c>
      <c r="EU141" s="2">
        <f t="shared" si="165"/>
        <v>105.14911181610729</v>
      </c>
      <c r="EV141" s="2">
        <f t="shared" si="165"/>
        <v>105.97688726497205</v>
      </c>
      <c r="EW141" s="2">
        <f t="shared" si="165"/>
        <v>107.23279851443122</v>
      </c>
      <c r="EX141" s="2">
        <f t="shared" si="165"/>
        <v>107.28853179882915</v>
      </c>
      <c r="EY141" s="2">
        <f t="shared" si="165"/>
        <v>106.13304832678899</v>
      </c>
      <c r="EZ141" s="2">
        <f t="shared" si="165"/>
        <v>107.90369786229076</v>
      </c>
      <c r="FA141" s="2">
        <f t="shared" si="165"/>
        <v>109.60310067835417</v>
      </c>
      <c r="FB141" s="2">
        <f t="shared" si="165"/>
        <v>111.08619426765054</v>
      </c>
      <c r="FC141" s="2">
        <f t="shared" si="165"/>
        <v>113.05701635714713</v>
      </c>
      <c r="FD141" s="2">
        <f t="shared" si="165"/>
        <v>113.08240544549115</v>
      </c>
      <c r="FE141" s="2">
        <f t="shared" si="165"/>
        <v>115.17019347954881</v>
      </c>
      <c r="FG141" s="2">
        <f t="shared" si="166"/>
        <v>0.99882140753395754</v>
      </c>
      <c r="FH141" s="2">
        <f t="shared" si="166"/>
        <v>0.99876806343412217</v>
      </c>
      <c r="FI141" s="2">
        <f t="shared" si="166"/>
        <v>0.99870587104282227</v>
      </c>
      <c r="FJ141" s="2">
        <f t="shared" si="166"/>
        <v>0.9988325286414419</v>
      </c>
      <c r="FK141" s="2">
        <f t="shared" si="166"/>
        <v>0.99891815035781395</v>
      </c>
      <c r="FL141" s="2">
        <f t="shared" si="166"/>
        <v>0.99865811403493754</v>
      </c>
      <c r="FM141" s="2">
        <f t="shared" si="166"/>
        <v>0.99876621862462156</v>
      </c>
      <c r="FN141" s="2">
        <f t="shared" si="166"/>
        <v>0.9987116884798507</v>
      </c>
      <c r="FO141" s="2">
        <f t="shared" si="166"/>
        <v>0.9986150567226042</v>
      </c>
      <c r="FP141" s="2">
        <f t="shared" si="166"/>
        <v>0.99871232161602175</v>
      </c>
      <c r="FQ141" s="2">
        <f t="shared" si="166"/>
        <v>0.99882506172190533</v>
      </c>
      <c r="FR141" s="2">
        <f t="shared" si="166"/>
        <v>0.99862947397585178</v>
      </c>
      <c r="FS141" s="2">
        <f t="shared" si="166"/>
        <v>0.99862916129220503</v>
      </c>
      <c r="FT141" s="2">
        <f t="shared" si="166"/>
        <v>0.99858930622577102</v>
      </c>
      <c r="FU141" s="2">
        <f t="shared" si="166"/>
        <v>0.99847335948671212</v>
      </c>
      <c r="FW141" s="2">
        <f t="shared" si="156"/>
        <v>9.9678060799725784E-2</v>
      </c>
      <c r="FX141" s="2">
        <f t="shared" si="156"/>
        <v>0.12405755438649717</v>
      </c>
      <c r="FY141" s="2">
        <f t="shared" si="156"/>
        <v>9.4743099096911906E-2</v>
      </c>
      <c r="FZ141" s="2">
        <f t="shared" si="156"/>
        <v>0.10151967091505723</v>
      </c>
      <c r="GA141" s="2">
        <f t="shared" si="156"/>
        <v>0.10501832207513911</v>
      </c>
      <c r="GB141" s="2">
        <f t="shared" si="156"/>
        <v>0.10129326309068173</v>
      </c>
      <c r="GC141" s="2">
        <f t="shared" si="156"/>
        <v>0.10202192928488264</v>
      </c>
      <c r="GD141" s="2">
        <f t="shared" si="156"/>
        <v>0.10742162984358691</v>
      </c>
      <c r="GE141" s="2">
        <f t="shared" si="156"/>
        <v>0.11693512491835427</v>
      </c>
      <c r="GF141" s="2">
        <f t="shared" si="156"/>
        <v>0.1181325345591329</v>
      </c>
      <c r="GG141" s="2">
        <f t="shared" si="156"/>
        <v>0.11404665768601251</v>
      </c>
      <c r="GH141" s="2">
        <f t="shared" si="156"/>
        <v>0.10110628174808189</v>
      </c>
      <c r="GI141" s="2">
        <f t="shared" si="156"/>
        <v>9.1468427537803987E-2</v>
      </c>
      <c r="GJ141" s="2">
        <f t="shared" si="156"/>
        <v>6.6218505835330024E-2</v>
      </c>
      <c r="GK141" s="2">
        <f t="shared" si="156"/>
        <v>5.6423498525011224E-2</v>
      </c>
      <c r="GM141" s="86">
        <f t="shared" si="157"/>
        <v>5.1594676133533597E-113</v>
      </c>
      <c r="GN141" s="86">
        <f t="shared" si="157"/>
        <v>8.2191012551868103E-127</v>
      </c>
      <c r="GO141" s="86">
        <f t="shared" si="157"/>
        <v>6.747061184288914E-150</v>
      </c>
      <c r="GP141" s="86">
        <f t="shared" si="157"/>
        <v>3.4547938444022402E-204</v>
      </c>
      <c r="GQ141" s="86">
        <f t="shared" si="157"/>
        <v>2.3779220319565414E-238</v>
      </c>
      <c r="GR141" s="86">
        <f t="shared" si="157"/>
        <v>4.9430638159389526E-207</v>
      </c>
      <c r="GS141" s="86">
        <f t="shared" si="157"/>
        <v>1.6219838434110929E-223</v>
      </c>
      <c r="GT141" s="86">
        <f t="shared" si="157"/>
        <v>3.2530403705708129E-239</v>
      </c>
      <c r="GU141" s="86">
        <f t="shared" si="157"/>
        <v>1.6389217993964354E-246</v>
      </c>
      <c r="GV141" s="86">
        <f t="shared" si="157"/>
        <v>6.2751584126142136E-173</v>
      </c>
      <c r="GW141" s="86">
        <f t="shared" si="157"/>
        <v>2.2218910983914607E-179</v>
      </c>
      <c r="GX141" s="86">
        <f t="shared" si="157"/>
        <v>1.9320834754852878E-156</v>
      </c>
      <c r="GY141" s="86">
        <f t="shared" si="157"/>
        <v>8.8578250878703397E-86</v>
      </c>
      <c r="GZ141" s="86">
        <f t="shared" si="157"/>
        <v>5.433785011582671E-133</v>
      </c>
      <c r="HA141" s="86">
        <f t="shared" si="157"/>
        <v>7.2745755405974799E-208</v>
      </c>
      <c r="HC141" s="86">
        <f t="shared" si="153"/>
        <v>1.4472282178411172E-61</v>
      </c>
      <c r="HD141" s="86">
        <f t="shared" si="153"/>
        <v>1.9300292609651789E-58</v>
      </c>
      <c r="HE141" s="86">
        <f t="shared" si="153"/>
        <v>3.1107346696776821E-73</v>
      </c>
      <c r="HF141" s="86">
        <f t="shared" si="153"/>
        <v>1.0106889932467998E-84</v>
      </c>
      <c r="HG141" s="86">
        <f t="shared" si="153"/>
        <v>1.0339883634836954E-109</v>
      </c>
      <c r="HH141" s="86">
        <f t="shared" si="153"/>
        <v>7.6181313187833551E-83</v>
      </c>
      <c r="HI141" s="86">
        <f t="shared" si="153"/>
        <v>1.9756174090716007E-99</v>
      </c>
      <c r="HJ141" s="86">
        <f t="shared" si="153"/>
        <v>1.9978727108726492E-118</v>
      </c>
      <c r="HK141" s="86">
        <f t="shared" si="153"/>
        <v>1.6923045179433019E-133</v>
      </c>
      <c r="HL141" s="86">
        <f t="shared" si="161"/>
        <v>4.0348710219659029E-69</v>
      </c>
      <c r="HM141" s="86">
        <f t="shared" si="161"/>
        <v>2.8358562743504167E-88</v>
      </c>
      <c r="HN141" s="86">
        <f t="shared" si="161"/>
        <v>3.4508846180806871E-67</v>
      </c>
      <c r="HO141" s="86">
        <f t="shared" si="161"/>
        <v>1.4411504921929423E-44</v>
      </c>
      <c r="HP141" s="86">
        <f t="shared" si="161"/>
        <v>1.9668203534616588E-68</v>
      </c>
      <c r="HQ141" s="86">
        <f t="shared" si="161"/>
        <v>8.7737637922678571E-114</v>
      </c>
      <c r="HS141" s="86">
        <f t="shared" si="158"/>
        <v>0.47743764601032657</v>
      </c>
      <c r="HT141" s="86">
        <f t="shared" si="158"/>
        <v>0.33242791536154587</v>
      </c>
      <c r="HU141" s="86">
        <f t="shared" si="158"/>
        <v>0.35444270157580093</v>
      </c>
      <c r="HV141" s="86">
        <f t="shared" si="158"/>
        <v>0.3777918782788488</v>
      </c>
      <c r="HW141" s="86">
        <f t="shared" si="158"/>
        <v>0.39898337586637928</v>
      </c>
      <c r="HX141" s="86">
        <f t="shared" si="158"/>
        <v>0.41628291494352487</v>
      </c>
      <c r="HY141" s="86">
        <f t="shared" si="158"/>
        <v>0.43920667475869879</v>
      </c>
      <c r="HZ141" s="86">
        <f t="shared" si="158"/>
        <v>0.36927562454557844</v>
      </c>
      <c r="IA141" s="86">
        <f t="shared" si="158"/>
        <v>0.31309146114550473</v>
      </c>
      <c r="IB141" s="86">
        <f t="shared" si="158"/>
        <v>0.30077592010444004</v>
      </c>
      <c r="IC141" s="86">
        <f t="shared" si="158"/>
        <v>0.3326833174548704</v>
      </c>
      <c r="ID141" s="86">
        <f t="shared" si="158"/>
        <v>0.43681273121767855</v>
      </c>
      <c r="IE141" s="86">
        <f t="shared" si="158"/>
        <v>0.47950086605376968</v>
      </c>
      <c r="IF141" s="86">
        <f t="shared" si="158"/>
        <v>0.54040517121433795</v>
      </c>
      <c r="IG141" s="86">
        <f t="shared" si="158"/>
        <v>0.59529889065380104</v>
      </c>
      <c r="II141" s="86">
        <f t="shared" si="159"/>
        <v>8.9291096015461168E-20</v>
      </c>
      <c r="IJ141" s="86">
        <f t="shared" si="159"/>
        <v>1.0025499832065897E-17</v>
      </c>
      <c r="IK141" s="86">
        <f t="shared" si="159"/>
        <v>3.2832581731249229E-24</v>
      </c>
      <c r="IL141" s="86">
        <f t="shared" si="159"/>
        <v>1.0026291261216079E-22</v>
      </c>
      <c r="IM141" s="86">
        <f t="shared" si="159"/>
        <v>1.0728864268139095E-20</v>
      </c>
      <c r="IN141" s="86">
        <f t="shared" si="159"/>
        <v>1.4773609046356543E-25</v>
      </c>
      <c r="IO141" s="86">
        <f t="shared" si="159"/>
        <v>3.003204235145581E-22</v>
      </c>
      <c r="IP141" s="86">
        <f t="shared" si="159"/>
        <v>5.1793284670374856E-23</v>
      </c>
      <c r="IQ141" s="86">
        <f t="shared" si="159"/>
        <v>5.1553421045184374E-23</v>
      </c>
      <c r="IR141" s="86">
        <f t="shared" si="159"/>
        <v>3.2305715284688694E-22</v>
      </c>
      <c r="IS141" s="86">
        <f t="shared" si="159"/>
        <v>7.1808288481913936E-21</v>
      </c>
      <c r="IT141" s="86">
        <f t="shared" si="159"/>
        <v>2.9300264082894447E-25</v>
      </c>
      <c r="IU141" s="86">
        <f t="shared" si="159"/>
        <v>4.0601221415796956E-26</v>
      </c>
      <c r="IV141" s="86">
        <f t="shared" si="159"/>
        <v>4.0515687715878578E-15</v>
      </c>
      <c r="IW141" s="86">
        <f t="shared" si="159"/>
        <v>3.619406016891924E-8</v>
      </c>
      <c r="IY141" s="86">
        <f t="shared" si="160"/>
        <v>0.47743764601032657</v>
      </c>
      <c r="IZ141" s="86">
        <f t="shared" si="160"/>
        <v>0.33242791536154587</v>
      </c>
      <c r="JA141" s="86">
        <f t="shared" si="160"/>
        <v>0.35444270157580093</v>
      </c>
      <c r="JB141" s="86">
        <f t="shared" si="160"/>
        <v>0.3777918782788488</v>
      </c>
      <c r="JC141" s="86">
        <f t="shared" si="160"/>
        <v>0.39898337586637928</v>
      </c>
      <c r="JD141" s="86">
        <f t="shared" si="160"/>
        <v>0.41628291494352487</v>
      </c>
      <c r="JE141" s="86">
        <f t="shared" si="160"/>
        <v>0.43920667475869879</v>
      </c>
      <c r="JF141" s="86">
        <f t="shared" si="160"/>
        <v>0.36927562454557844</v>
      </c>
      <c r="JG141" s="86">
        <f t="shared" si="160"/>
        <v>0.31309146114550473</v>
      </c>
      <c r="JH141" s="86">
        <f t="shared" si="160"/>
        <v>0.30077592010444004</v>
      </c>
      <c r="JI141" s="86">
        <f t="shared" si="160"/>
        <v>0.3326833174548704</v>
      </c>
      <c r="JJ141" s="86">
        <f t="shared" si="160"/>
        <v>0.43681273121767855</v>
      </c>
      <c r="JK141" s="86">
        <f t="shared" si="160"/>
        <v>0.47950086605376968</v>
      </c>
      <c r="JL141" s="86">
        <f t="shared" si="160"/>
        <v>0.54040517121434195</v>
      </c>
      <c r="JM141" s="86">
        <f t="shared" si="160"/>
        <v>0.59529892684786123</v>
      </c>
    </row>
    <row r="142" spans="2:273" x14ac:dyDescent="0.25">
      <c r="B142" s="2">
        <v>115</v>
      </c>
      <c r="C142" s="37">
        <v>106.169</v>
      </c>
      <c r="D142" s="37">
        <v>105.373</v>
      </c>
      <c r="E142" s="37">
        <v>104.69499999999999</v>
      </c>
      <c r="F142" s="37">
        <v>105.441</v>
      </c>
      <c r="G142" s="37">
        <v>103.81399999999999</v>
      </c>
      <c r="H142" s="37">
        <v>107.322</v>
      </c>
      <c r="I142" s="37">
        <v>109.23699999999999</v>
      </c>
      <c r="J142" s="37">
        <v>111.203</v>
      </c>
      <c r="K142" s="37">
        <v>107.068</v>
      </c>
      <c r="L142" s="37">
        <v>108.797</v>
      </c>
      <c r="M142" s="37">
        <v>109.23699999999999</v>
      </c>
      <c r="N142" s="37">
        <v>117.15300000000001</v>
      </c>
      <c r="O142" s="37">
        <v>123.831</v>
      </c>
      <c r="P142" s="37">
        <v>155.84700000000001</v>
      </c>
      <c r="Q142" s="37">
        <v>185.69499999999999</v>
      </c>
      <c r="S142" s="4">
        <f t="shared" si="162"/>
        <v>106.08325899022933</v>
      </c>
      <c r="T142" s="4">
        <f t="shared" si="162"/>
        <v>105.87001989630656</v>
      </c>
      <c r="U142" s="4">
        <f t="shared" si="162"/>
        <v>105.45408091577265</v>
      </c>
      <c r="V142" s="4">
        <f t="shared" si="162"/>
        <v>107.0914577391122</v>
      </c>
      <c r="W142" s="4">
        <f t="shared" si="162"/>
        <v>106.59350784317226</v>
      </c>
      <c r="X142" s="4">
        <f t="shared" si="162"/>
        <v>108.71834643976847</v>
      </c>
      <c r="Y142" s="4">
        <f t="shared" si="162"/>
        <v>111.65734681543685</v>
      </c>
      <c r="Z142" s="4">
        <f t="shared" si="162"/>
        <v>109.60075632848725</v>
      </c>
      <c r="AA142" s="4">
        <f t="shared" si="162"/>
        <v>107.8894501102054</v>
      </c>
      <c r="AB142" s="4">
        <f t="shared" si="162"/>
        <v>109.48174210373763</v>
      </c>
      <c r="AC142" s="4">
        <f t="shared" si="162"/>
        <v>111.66238270694683</v>
      </c>
      <c r="AD142" s="4">
        <f t="shared" si="162"/>
        <v>116.51466421743785</v>
      </c>
      <c r="AE142" s="4">
        <f t="shared" si="162"/>
        <v>123.06183862148936</v>
      </c>
      <c r="AF142" s="4">
        <f t="shared" si="162"/>
        <v>155.80916140655839</v>
      </c>
      <c r="AG142" s="4">
        <f t="shared" si="162"/>
        <v>188.07001223948197</v>
      </c>
      <c r="AI142" s="4">
        <f t="shared" si="163"/>
        <v>8.5741009770671894E-2</v>
      </c>
      <c r="AJ142" s="4">
        <f t="shared" si="163"/>
        <v>-0.49701989630655419</v>
      </c>
      <c r="AK142" s="4">
        <f t="shared" si="163"/>
        <v>-0.75908091577265679</v>
      </c>
      <c r="AL142" s="4">
        <f t="shared" si="163"/>
        <v>-1.6504577391121984</v>
      </c>
      <c r="AM142" s="4">
        <f t="shared" si="163"/>
        <v>-2.7795078431722686</v>
      </c>
      <c r="AN142" s="4">
        <f t="shared" si="163"/>
        <v>-1.3963464397684646</v>
      </c>
      <c r="AO142" s="4">
        <f t="shared" si="163"/>
        <v>-2.4203468154368579</v>
      </c>
      <c r="AP142" s="4">
        <f t="shared" si="163"/>
        <v>1.6022436715127526</v>
      </c>
      <c r="AQ142" s="4">
        <f t="shared" si="163"/>
        <v>-0.82145011020540437</v>
      </c>
      <c r="AR142" s="4">
        <f t="shared" si="163"/>
        <v>-0.68474210373763356</v>
      </c>
      <c r="AS142" s="4">
        <f t="shared" si="163"/>
        <v>-2.4253827069468343</v>
      </c>
      <c r="AT142" s="4">
        <f t="shared" si="163"/>
        <v>0.63833578256215162</v>
      </c>
      <c r="AU142" s="4">
        <f t="shared" si="163"/>
        <v>0.76916137851064548</v>
      </c>
      <c r="AV142" s="4">
        <f t="shared" si="163"/>
        <v>3.7838593441620105E-2</v>
      </c>
      <c r="AW142" s="4">
        <f t="shared" si="163"/>
        <v>-2.3750122394819755</v>
      </c>
      <c r="AY142" s="2">
        <f t="shared" si="154"/>
        <v>106.08325899022933</v>
      </c>
      <c r="AZ142" s="2">
        <f t="shared" si="154"/>
        <v>105.37446011580379</v>
      </c>
      <c r="BA142" s="2">
        <f t="shared" si="154"/>
        <v>104.6129469254743</v>
      </c>
      <c r="BB142" s="2">
        <f t="shared" si="154"/>
        <v>105.71550148575969</v>
      </c>
      <c r="BC142" s="2">
        <f t="shared" si="154"/>
        <v>104.74472038834901</v>
      </c>
      <c r="BD142" s="2">
        <f t="shared" si="154"/>
        <v>106.18066769808816</v>
      </c>
      <c r="BE142" s="2">
        <f t="shared" si="154"/>
        <v>107.58419125620544</v>
      </c>
      <c r="BF142" s="2">
        <f t="shared" si="154"/>
        <v>107.37308183907443</v>
      </c>
      <c r="BG142" s="2">
        <f t="shared" si="154"/>
        <v>106.23392700868024</v>
      </c>
      <c r="BH142" s="2">
        <f t="shared" si="154"/>
        <v>107.79139111139406</v>
      </c>
      <c r="BI142" s="2">
        <f t="shared" si="154"/>
        <v>109.30294451930432</v>
      </c>
      <c r="BJ142" s="2">
        <f t="shared" si="154"/>
        <v>111.03883257762332</v>
      </c>
      <c r="BK142" s="2">
        <f t="shared" si="154"/>
        <v>112.95487472367348</v>
      </c>
      <c r="BL142" s="2">
        <f t="shared" si="154"/>
        <v>113.26783946200928</v>
      </c>
      <c r="BM142" s="2">
        <f t="shared" si="154"/>
        <v>116.11510584580006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149.22403745644601</v>
      </c>
      <c r="DL142" s="2">
        <f t="shared" si="164"/>
        <v>127.32207031039138</v>
      </c>
      <c r="DM142" s="2">
        <f t="shared" si="164"/>
        <v>131.7075113508443</v>
      </c>
      <c r="DN142" s="2">
        <f t="shared" si="164"/>
        <v>132.01394305816137</v>
      </c>
      <c r="DO142" s="2">
        <f t="shared" si="164"/>
        <v>139.85552251407131</v>
      </c>
      <c r="DP142" s="2">
        <f t="shared" si="164"/>
        <v>137.20216548127078</v>
      </c>
      <c r="DQ142" s="2">
        <f t="shared" si="164"/>
        <v>133.82288164642375</v>
      </c>
      <c r="DR142" s="2">
        <f t="shared" si="164"/>
        <v>135.60296356275308</v>
      </c>
      <c r="DS142" s="2">
        <f t="shared" si="164"/>
        <v>133.90046050420165</v>
      </c>
      <c r="DT142" s="2">
        <f t="shared" si="164"/>
        <v>134.79358748221907</v>
      </c>
      <c r="DU142" s="2">
        <f t="shared" si="164"/>
        <v>139.36915515947464</v>
      </c>
      <c r="DV142" s="2">
        <f t="shared" si="164"/>
        <v>138.81212944523469</v>
      </c>
      <c r="DW142" s="2">
        <f t="shared" si="164"/>
        <v>146.37614924924929</v>
      </c>
      <c r="DX142" s="2">
        <f t="shared" si="164"/>
        <v>147.17639897039896</v>
      </c>
      <c r="DY142" s="2">
        <f t="shared" si="164"/>
        <v>148.93421357063406</v>
      </c>
      <c r="EA142" s="2">
        <f t="shared" si="152"/>
        <v>106.05698460421293</v>
      </c>
      <c r="EB142" s="2">
        <f t="shared" si="152"/>
        <v>105.36597228378342</v>
      </c>
      <c r="EC142" s="2">
        <f t="shared" si="152"/>
        <v>104.5687518516401</v>
      </c>
      <c r="ED142" s="2">
        <f t="shared" si="152"/>
        <v>105.70192683609733</v>
      </c>
      <c r="EE142" s="2">
        <f t="shared" si="151"/>
        <v>104.66282925167016</v>
      </c>
      <c r="EF142" s="2">
        <f t="shared" si="151"/>
        <v>106.17050128004993</v>
      </c>
      <c r="EG142" s="2">
        <f t="shared" si="151"/>
        <v>107.60087538229591</v>
      </c>
      <c r="EH142" s="2">
        <f t="shared" si="151"/>
        <v>107.35127345710912</v>
      </c>
      <c r="EI142" s="2">
        <f t="shared" si="151"/>
        <v>106.21842686767792</v>
      </c>
      <c r="EJ142" s="2">
        <f t="shared" si="151"/>
        <v>107.74958373148593</v>
      </c>
      <c r="EK142" s="2">
        <f t="shared" si="151"/>
        <v>109.23632699059914</v>
      </c>
      <c r="EL142" s="2">
        <f t="shared" si="151"/>
        <v>111.0055640908884</v>
      </c>
      <c r="EM142" s="2">
        <f t="shared" si="135"/>
        <v>112.90812894974491</v>
      </c>
      <c r="EN142" s="2">
        <f t="shared" si="135"/>
        <v>113.24254664551147</v>
      </c>
      <c r="EO142" s="2">
        <f t="shared" si="135"/>
        <v>116.13425760973163</v>
      </c>
      <c r="EQ142" s="2">
        <f t="shared" si="165"/>
        <v>105.87103060833222</v>
      </c>
      <c r="ER142" s="2">
        <f t="shared" si="165"/>
        <v>105.24557593584149</v>
      </c>
      <c r="ES142" s="2">
        <f t="shared" si="165"/>
        <v>104.68688197958708</v>
      </c>
      <c r="ET142" s="2">
        <f t="shared" si="165"/>
        <v>105.57089828471652</v>
      </c>
      <c r="EU142" s="2">
        <f t="shared" si="165"/>
        <v>105.0765713669505</v>
      </c>
      <c r="EV142" s="2">
        <f t="shared" si="165"/>
        <v>105.91761623311798</v>
      </c>
      <c r="EW142" s="2">
        <f t="shared" si="165"/>
        <v>107.18387583828522</v>
      </c>
      <c r="EX142" s="2">
        <f t="shared" si="165"/>
        <v>107.25357158062799</v>
      </c>
      <c r="EY142" s="2">
        <f t="shared" si="165"/>
        <v>106.06487075602959</v>
      </c>
      <c r="EZ142" s="2">
        <f t="shared" si="165"/>
        <v>107.8280090175078</v>
      </c>
      <c r="FA142" s="2">
        <f t="shared" si="165"/>
        <v>109.51383946526062</v>
      </c>
      <c r="FB142" s="2">
        <f t="shared" si="165"/>
        <v>110.99197364961215</v>
      </c>
      <c r="FC142" s="2">
        <f t="shared" si="165"/>
        <v>112.95740024253226</v>
      </c>
      <c r="FD142" s="2">
        <f t="shared" si="165"/>
        <v>112.98791363290425</v>
      </c>
      <c r="FE142" s="2">
        <f t="shared" si="165"/>
        <v>115.08073248751307</v>
      </c>
      <c r="FG142" s="2">
        <f t="shared" si="166"/>
        <v>0.99892499941461144</v>
      </c>
      <c r="FH142" s="2">
        <f t="shared" si="166"/>
        <v>0.99887633869693382</v>
      </c>
      <c r="FI142" s="2">
        <f t="shared" si="166"/>
        <v>0.99881960595286123</v>
      </c>
      <c r="FJ142" s="2">
        <f t="shared" si="166"/>
        <v>0.99893514407921946</v>
      </c>
      <c r="FK142" s="2">
        <f t="shared" si="166"/>
        <v>0.99901324746977149</v>
      </c>
      <c r="FL142" s="2">
        <f t="shared" si="166"/>
        <v>0.99877604094009964</v>
      </c>
      <c r="FM142" s="2">
        <f t="shared" si="166"/>
        <v>0.99887465584558721</v>
      </c>
      <c r="FN142" s="2">
        <f t="shared" si="166"/>
        <v>0.99882491272426044</v>
      </c>
      <c r="FO142" s="2">
        <f t="shared" si="166"/>
        <v>0.99873676278103884</v>
      </c>
      <c r="FP142" s="2">
        <f t="shared" si="166"/>
        <v>0.99882549028221257</v>
      </c>
      <c r="FQ142" s="2">
        <f t="shared" si="166"/>
        <v>0.99892833276388038</v>
      </c>
      <c r="FR142" s="2">
        <f t="shared" si="166"/>
        <v>0.99874991466077323</v>
      </c>
      <c r="FS142" s="2">
        <f t="shared" si="166"/>
        <v>0.99874962942109935</v>
      </c>
      <c r="FT142" s="2">
        <f t="shared" si="166"/>
        <v>0.99871327227083251</v>
      </c>
      <c r="FU142" s="2">
        <f t="shared" si="166"/>
        <v>0.99860750025262979</v>
      </c>
      <c r="FW142" s="2">
        <f t="shared" si="156"/>
        <v>0.10825376983118996</v>
      </c>
      <c r="FX142" s="2">
        <f t="shared" si="156"/>
        <v>0.13441757972817295</v>
      </c>
      <c r="FY142" s="2">
        <f t="shared" si="156"/>
        <v>0.10294277917030825</v>
      </c>
      <c r="FZ142" s="2">
        <f t="shared" si="156"/>
        <v>0.11023442178955352</v>
      </c>
      <c r="GA142" s="2">
        <f t="shared" si="156"/>
        <v>0.11399530242323777</v>
      </c>
      <c r="GB142" s="2">
        <f t="shared" si="156"/>
        <v>0.10999095771816357</v>
      </c>
      <c r="GC142" s="2">
        <f t="shared" si="156"/>
        <v>0.11077447978123189</v>
      </c>
      <c r="GD142" s="2">
        <f t="shared" si="156"/>
        <v>0.11657728598653701</v>
      </c>
      <c r="GE142" s="2">
        <f t="shared" si="156"/>
        <v>0.12678644942801662</v>
      </c>
      <c r="GF142" s="2">
        <f t="shared" si="156"/>
        <v>0.1280701060144511</v>
      </c>
      <c r="GG142" s="2">
        <f t="shared" si="156"/>
        <v>0.12368872450451283</v>
      </c>
      <c r="GH142" s="2">
        <f t="shared" si="156"/>
        <v>0.10978988234837557</v>
      </c>
      <c r="GI142" s="2">
        <f t="shared" si="156"/>
        <v>9.9415820753209053E-2</v>
      </c>
      <c r="GJ142" s="2">
        <f t="shared" si="156"/>
        <v>7.2146231386056955E-2</v>
      </c>
      <c r="GK142" s="2">
        <f t="shared" si="156"/>
        <v>6.1532177025231845E-2</v>
      </c>
      <c r="GM142" s="86">
        <f t="shared" si="157"/>
        <v>3.9502186746414266E-117</v>
      </c>
      <c r="GN142" s="86">
        <f t="shared" si="157"/>
        <v>1.9685399597505688E-131</v>
      </c>
      <c r="GO142" s="86">
        <f t="shared" si="157"/>
        <v>2.0212029902825869E-155</v>
      </c>
      <c r="GP142" s="86">
        <f t="shared" si="157"/>
        <v>1.3467069515851823E-211</v>
      </c>
      <c r="GQ142" s="86">
        <f t="shared" si="157"/>
        <v>5.0936965465614988E-247</v>
      </c>
      <c r="GR142" s="86">
        <f t="shared" si="157"/>
        <v>1.3414501167567967E-214</v>
      </c>
      <c r="GS142" s="86">
        <f t="shared" si="157"/>
        <v>1.0347878816711994E-231</v>
      </c>
      <c r="GT142" s="86">
        <f t="shared" si="157"/>
        <v>6.5052884699492036E-248</v>
      </c>
      <c r="GU142" s="86">
        <f t="shared" si="157"/>
        <v>1.9748764638153833E-255</v>
      </c>
      <c r="GV142" s="86">
        <f t="shared" si="157"/>
        <v>3.5523857500209049E-179</v>
      </c>
      <c r="GW142" s="86">
        <f t="shared" si="157"/>
        <v>7.2069121349507741E-186</v>
      </c>
      <c r="GX142" s="86">
        <f t="shared" si="157"/>
        <v>3.6370782371348799E-162</v>
      </c>
      <c r="GY142" s="86">
        <f t="shared" si="157"/>
        <v>6.9764076661336765E-89</v>
      </c>
      <c r="GZ142" s="86">
        <f t="shared" si="157"/>
        <v>7.9594653613736652E-138</v>
      </c>
      <c r="HA142" s="86">
        <f t="shared" si="157"/>
        <v>3.4844791153002213E-215</v>
      </c>
      <c r="HC142" s="86">
        <f t="shared" si="153"/>
        <v>3.9609198521088921E-65</v>
      </c>
      <c r="HD142" s="86">
        <f t="shared" si="153"/>
        <v>9.0039971105025997E-62</v>
      </c>
      <c r="HE142" s="86">
        <f t="shared" si="153"/>
        <v>1.8176860805419712E-77</v>
      </c>
      <c r="HF142" s="86">
        <f t="shared" si="153"/>
        <v>1.6280012760640046E-89</v>
      </c>
      <c r="HG142" s="86">
        <f t="shared" si="153"/>
        <v>5.6784285630393736E-116</v>
      </c>
      <c r="HH142" s="86">
        <f t="shared" si="153"/>
        <v>1.3371874427866972E-87</v>
      </c>
      <c r="HI142" s="86">
        <f t="shared" si="153"/>
        <v>3.5113377209059086E-105</v>
      </c>
      <c r="HJ142" s="86">
        <f t="shared" si="153"/>
        <v>3.7961897948250121E-125</v>
      </c>
      <c r="HK142" s="86">
        <f t="shared" si="153"/>
        <v>5.3824865477280382E-141</v>
      </c>
      <c r="HL142" s="86">
        <f t="shared" si="161"/>
        <v>5.7984307761895737E-73</v>
      </c>
      <c r="HM142" s="86">
        <f t="shared" si="161"/>
        <v>3.0288543978235038E-93</v>
      </c>
      <c r="HN142" s="86">
        <f t="shared" si="161"/>
        <v>5.038556858774666E-71</v>
      </c>
      <c r="HO142" s="86">
        <f t="shared" si="161"/>
        <v>3.9158562742294729E-47</v>
      </c>
      <c r="HP142" s="86">
        <f t="shared" si="161"/>
        <v>1.8436248056923828E-72</v>
      </c>
      <c r="HQ142" s="86">
        <f t="shared" si="161"/>
        <v>3.7737080422017745E-120</v>
      </c>
      <c r="HS142" s="86">
        <f t="shared" si="158"/>
        <v>0.42090731990320318</v>
      </c>
      <c r="HT142" s="86">
        <f t="shared" si="158"/>
        <v>0.24422569805083508</v>
      </c>
      <c r="HU142" s="86">
        <f t="shared" si="158"/>
        <v>0.26363570658833835</v>
      </c>
      <c r="HV142" s="86">
        <f t="shared" si="158"/>
        <v>0.28759902180095048</v>
      </c>
      <c r="HW142" s="86">
        <f t="shared" si="158"/>
        <v>0.31358940894387305</v>
      </c>
      <c r="HX142" s="86">
        <f t="shared" si="158"/>
        <v>0.32465802153022377</v>
      </c>
      <c r="HY142" s="86">
        <f t="shared" si="158"/>
        <v>0.35952968178842359</v>
      </c>
      <c r="HZ142" s="86">
        <f t="shared" si="158"/>
        <v>0.27536288383008933</v>
      </c>
      <c r="IA142" s="86">
        <f t="shared" si="158"/>
        <v>0.21661837884776239</v>
      </c>
      <c r="IB142" s="86">
        <f t="shared" si="158"/>
        <v>0.20669034748167114</v>
      </c>
      <c r="IC142" s="86">
        <f t="shared" si="158"/>
        <v>0.24088982262458114</v>
      </c>
      <c r="ID142" s="86">
        <f t="shared" si="158"/>
        <v>0.35064134868920782</v>
      </c>
      <c r="IE142" s="86">
        <f t="shared" si="158"/>
        <v>0.41653058729632714</v>
      </c>
      <c r="IF142" s="86">
        <f t="shared" si="158"/>
        <v>0.55049379567100165</v>
      </c>
      <c r="IG142" s="86">
        <f t="shared" si="158"/>
        <v>0.61931358434984962</v>
      </c>
      <c r="II142" s="86">
        <f t="shared" si="159"/>
        <v>2.7724426092792719E-18</v>
      </c>
      <c r="IJ142" s="86">
        <f t="shared" si="159"/>
        <v>3.0920486045002043E-16</v>
      </c>
      <c r="IK142" s="86">
        <f t="shared" si="159"/>
        <v>2.1032356328255692E-22</v>
      </c>
      <c r="IL142" s="86">
        <f t="shared" si="159"/>
        <v>5.6003692456918328E-21</v>
      </c>
      <c r="IM142" s="86">
        <f t="shared" si="159"/>
        <v>4.3530810750268647E-19</v>
      </c>
      <c r="IN142" s="86">
        <f t="shared" si="159"/>
        <v>1.4007736307121307E-23</v>
      </c>
      <c r="IO142" s="86">
        <f t="shared" si="159"/>
        <v>1.548363462003317E-20</v>
      </c>
      <c r="IP142" s="86">
        <f t="shared" si="159"/>
        <v>3.4392110537926736E-21</v>
      </c>
      <c r="IQ142" s="86">
        <f t="shared" si="159"/>
        <v>4.1571323588262304E-21</v>
      </c>
      <c r="IR142" s="86">
        <f t="shared" si="159"/>
        <v>2.2690897216117922E-20</v>
      </c>
      <c r="IS142" s="86">
        <f t="shared" si="159"/>
        <v>3.5529895260884495E-19</v>
      </c>
      <c r="IT142" s="86">
        <f t="shared" si="159"/>
        <v>2.6157998924462459E-23</v>
      </c>
      <c r="IU142" s="86">
        <f t="shared" si="159"/>
        <v>3.4189031073547413E-24</v>
      </c>
      <c r="IV142" s="86">
        <f t="shared" si="159"/>
        <v>3.4558339078625428E-14</v>
      </c>
      <c r="IW142" s="86">
        <f t="shared" si="159"/>
        <v>9.9100238072418985E-8</v>
      </c>
      <c r="IY142" s="86">
        <f t="shared" si="160"/>
        <v>0.42090731990320318</v>
      </c>
      <c r="IZ142" s="86">
        <f t="shared" si="160"/>
        <v>0.24422569805083538</v>
      </c>
      <c r="JA142" s="86">
        <f t="shared" si="160"/>
        <v>0.26363570658833835</v>
      </c>
      <c r="JB142" s="86">
        <f t="shared" si="160"/>
        <v>0.28759902180095048</v>
      </c>
      <c r="JC142" s="86">
        <f t="shared" si="160"/>
        <v>0.31358940894387305</v>
      </c>
      <c r="JD142" s="86">
        <f t="shared" si="160"/>
        <v>0.32465802153022377</v>
      </c>
      <c r="JE142" s="86">
        <f t="shared" si="160"/>
        <v>0.35952968178842359</v>
      </c>
      <c r="JF142" s="86">
        <f t="shared" si="160"/>
        <v>0.27536288383008933</v>
      </c>
      <c r="JG142" s="86">
        <f t="shared" si="160"/>
        <v>0.21661837884776239</v>
      </c>
      <c r="JH142" s="86">
        <f t="shared" si="160"/>
        <v>0.20669034748167114</v>
      </c>
      <c r="JI142" s="86">
        <f t="shared" si="160"/>
        <v>0.24088982262458114</v>
      </c>
      <c r="JJ142" s="86">
        <f t="shared" si="160"/>
        <v>0.35064134868920782</v>
      </c>
      <c r="JK142" s="86">
        <f t="shared" si="160"/>
        <v>0.41653058729632714</v>
      </c>
      <c r="JL142" s="86">
        <f t="shared" si="160"/>
        <v>0.55049379567103618</v>
      </c>
      <c r="JM142" s="86">
        <f t="shared" si="160"/>
        <v>0.61931368345008775</v>
      </c>
    </row>
    <row r="143" spans="2:273" x14ac:dyDescent="0.25">
      <c r="B143" s="2">
        <v>116</v>
      </c>
      <c r="C143" s="37">
        <v>105.57599999999999</v>
      </c>
      <c r="D143" s="37">
        <v>106.08499999999999</v>
      </c>
      <c r="E143" s="37">
        <v>104.797</v>
      </c>
      <c r="F143" s="37">
        <v>105.39</v>
      </c>
      <c r="G143" s="37">
        <v>101.78</v>
      </c>
      <c r="H143" s="37">
        <v>103.898</v>
      </c>
      <c r="I143" s="37">
        <v>108.712</v>
      </c>
      <c r="J143" s="37">
        <v>109.08499999999999</v>
      </c>
      <c r="K143" s="37">
        <v>106.30500000000001</v>
      </c>
      <c r="L143" s="37">
        <v>108.15300000000001</v>
      </c>
      <c r="M143" s="37">
        <v>106.30500000000001</v>
      </c>
      <c r="N143" s="37">
        <v>113.78</v>
      </c>
      <c r="O143" s="37">
        <v>117.797</v>
      </c>
      <c r="P143" s="37">
        <v>146.661</v>
      </c>
      <c r="Q143" s="37">
        <v>175.78</v>
      </c>
      <c r="S143" s="4">
        <f t="shared" si="162"/>
        <v>105.98792267173208</v>
      </c>
      <c r="T143" s="4">
        <f t="shared" si="162"/>
        <v>105.52980298673447</v>
      </c>
      <c r="U143" s="4">
        <f t="shared" si="162"/>
        <v>104.90974324815697</v>
      </c>
      <c r="V143" s="4">
        <f t="shared" si="162"/>
        <v>106.30346111136862</v>
      </c>
      <c r="W143" s="4">
        <f t="shared" si="162"/>
        <v>105.58946759953099</v>
      </c>
      <c r="X143" s="4">
        <f t="shared" si="162"/>
        <v>107.34514879517464</v>
      </c>
      <c r="Y143" s="4">
        <f t="shared" si="162"/>
        <v>109.72265119389792</v>
      </c>
      <c r="Z143" s="4">
        <f t="shared" si="162"/>
        <v>108.3486101590471</v>
      </c>
      <c r="AA143" s="4">
        <f t="shared" si="162"/>
        <v>106.8197304084452</v>
      </c>
      <c r="AB143" s="4">
        <f t="shared" si="162"/>
        <v>108.37103831945369</v>
      </c>
      <c r="AC143" s="4">
        <f t="shared" si="162"/>
        <v>110.22914361833571</v>
      </c>
      <c r="AD143" s="4">
        <f t="shared" si="162"/>
        <v>113.69039889950511</v>
      </c>
      <c r="AE143" s="4">
        <f t="shared" si="162"/>
        <v>118.62986554917519</v>
      </c>
      <c r="AF143" s="4">
        <f t="shared" si="162"/>
        <v>146.83642565137987</v>
      </c>
      <c r="AG143" s="4">
        <f t="shared" si="162"/>
        <v>176.69386127445239</v>
      </c>
      <c r="AI143" s="4">
        <f t="shared" si="163"/>
        <v>-0.41192267173208563</v>
      </c>
      <c r="AJ143" s="4">
        <f t="shared" si="163"/>
        <v>0.55519701326552706</v>
      </c>
      <c r="AK143" s="4">
        <f t="shared" si="163"/>
        <v>-0.11274324815697412</v>
      </c>
      <c r="AL143" s="4">
        <f t="shared" si="163"/>
        <v>-0.91346111136861907</v>
      </c>
      <c r="AM143" s="4">
        <f t="shared" si="163"/>
        <v>-3.8094675995309899</v>
      </c>
      <c r="AN143" s="4">
        <f t="shared" si="163"/>
        <v>-3.4471487951746411</v>
      </c>
      <c r="AO143" s="4">
        <f t="shared" si="163"/>
        <v>-1.0106511938979139</v>
      </c>
      <c r="AP143" s="4">
        <f t="shared" si="163"/>
        <v>0.73638984095289572</v>
      </c>
      <c r="AQ143" s="4">
        <f t="shared" si="163"/>
        <v>-0.51473040844518891</v>
      </c>
      <c r="AR143" s="4">
        <f t="shared" si="163"/>
        <v>-0.21803831945368302</v>
      </c>
      <c r="AS143" s="4">
        <f t="shared" si="163"/>
        <v>-3.9241436183357052</v>
      </c>
      <c r="AT143" s="4">
        <f t="shared" si="163"/>
        <v>8.9601100494888897E-2</v>
      </c>
      <c r="AU143" s="4">
        <f t="shared" si="163"/>
        <v>-0.83286554917519595</v>
      </c>
      <c r="AV143" s="4">
        <f t="shared" si="163"/>
        <v>-0.17542565137986799</v>
      </c>
      <c r="AW143" s="4">
        <f t="shared" si="163"/>
        <v>-0.91386127445238685</v>
      </c>
      <c r="AY143" s="2">
        <f t="shared" si="154"/>
        <v>105.98792267173208</v>
      </c>
      <c r="AZ143" s="2">
        <f t="shared" si="154"/>
        <v>105.30433711260733</v>
      </c>
      <c r="BA143" s="2">
        <f t="shared" si="154"/>
        <v>104.52378248844039</v>
      </c>
      <c r="BB143" s="2">
        <f t="shared" si="154"/>
        <v>105.64904059566854</v>
      </c>
      <c r="BC143" s="2">
        <f t="shared" si="154"/>
        <v>104.6522449727982</v>
      </c>
      <c r="BD143" s="2">
        <f t="shared" si="154"/>
        <v>106.13003838074842</v>
      </c>
      <c r="BE143" s="2">
        <f t="shared" si="154"/>
        <v>107.55210740950322</v>
      </c>
      <c r="BF143" s="2">
        <f t="shared" si="154"/>
        <v>107.33983962293819</v>
      </c>
      <c r="BG143" s="2">
        <f t="shared" si="154"/>
        <v>106.1690974271344</v>
      </c>
      <c r="BH143" s="2">
        <f t="shared" si="154"/>
        <v>107.70969600431492</v>
      </c>
      <c r="BI143" s="2">
        <f t="shared" si="154"/>
        <v>109.19917445316631</v>
      </c>
      <c r="BJ143" s="2">
        <f t="shared" si="154"/>
        <v>110.9426352838084</v>
      </c>
      <c r="BK143" s="2">
        <f t="shared" si="154"/>
        <v>112.84897497768233</v>
      </c>
      <c r="BL143" s="2">
        <f t="shared" si="154"/>
        <v>113.18719020600351</v>
      </c>
      <c r="BM143" s="2">
        <f t="shared" si="154"/>
        <v>116.05170326058952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149.58368919860629</v>
      </c>
      <c r="DL143" s="2">
        <f t="shared" si="164"/>
        <v>127.4593012820513</v>
      </c>
      <c r="DM143" s="2">
        <f t="shared" si="164"/>
        <v>131.89001735459664</v>
      </c>
      <c r="DN143" s="2">
        <f t="shared" si="164"/>
        <v>132.20045065666042</v>
      </c>
      <c r="DO143" s="2">
        <f t="shared" si="164"/>
        <v>140.10967589118201</v>
      </c>
      <c r="DP143" s="2">
        <f t="shared" si="164"/>
        <v>137.47168990042678</v>
      </c>
      <c r="DQ143" s="2">
        <f t="shared" si="164"/>
        <v>134.03149358974358</v>
      </c>
      <c r="DR143" s="2">
        <f t="shared" si="164"/>
        <v>135.83435890141158</v>
      </c>
      <c r="DS143" s="2">
        <f t="shared" si="164"/>
        <v>134.12263165266103</v>
      </c>
      <c r="DT143" s="2">
        <f t="shared" si="164"/>
        <v>134.99053129445235</v>
      </c>
      <c r="DU143" s="2">
        <f t="shared" si="164"/>
        <v>139.58780018761723</v>
      </c>
      <c r="DV143" s="2">
        <f t="shared" si="164"/>
        <v>139.03318990042672</v>
      </c>
      <c r="DW143" s="2">
        <f t="shared" si="164"/>
        <v>146.64372222222227</v>
      </c>
      <c r="DX143" s="2">
        <f t="shared" si="164"/>
        <v>147.47229472329474</v>
      </c>
      <c r="DY143" s="2">
        <f t="shared" si="164"/>
        <v>149.24831546162403</v>
      </c>
      <c r="EA143" s="2">
        <f t="shared" si="152"/>
        <v>105.96842279528423</v>
      </c>
      <c r="EB143" s="2">
        <f t="shared" si="152"/>
        <v>105.30020821363102</v>
      </c>
      <c r="EC143" s="2">
        <f t="shared" si="152"/>
        <v>104.48013661307046</v>
      </c>
      <c r="ED143" s="2">
        <f t="shared" si="152"/>
        <v>105.63989343097134</v>
      </c>
      <c r="EE143" s="2">
        <f t="shared" si="151"/>
        <v>104.56611428955745</v>
      </c>
      <c r="EF143" s="2">
        <f t="shared" si="151"/>
        <v>106.1271204495785</v>
      </c>
      <c r="EG143" s="2">
        <f t="shared" si="151"/>
        <v>107.57822649149254</v>
      </c>
      <c r="EH143" s="2">
        <f t="shared" si="151"/>
        <v>107.32239952753581</v>
      </c>
      <c r="EI143" s="2">
        <f t="shared" si="151"/>
        <v>106.15919539251892</v>
      </c>
      <c r="EJ143" s="2">
        <f t="shared" si="151"/>
        <v>107.66884838065663</v>
      </c>
      <c r="EK143" s="2">
        <f t="shared" si="151"/>
        <v>109.12991084305507</v>
      </c>
      <c r="EL143" s="2">
        <f t="shared" si="151"/>
        <v>110.91230479031009</v>
      </c>
      <c r="EM143" s="2">
        <f t="shared" si="135"/>
        <v>112.80464473955637</v>
      </c>
      <c r="EN143" s="2">
        <f t="shared" si="135"/>
        <v>113.16854340286811</v>
      </c>
      <c r="EO143" s="2">
        <f t="shared" si="135"/>
        <v>116.08278724705389</v>
      </c>
      <c r="EQ143" s="2">
        <f t="shared" si="165"/>
        <v>105.77037302843377</v>
      </c>
      <c r="ER143" s="2">
        <f t="shared" si="165"/>
        <v>105.17249747847623</v>
      </c>
      <c r="ES143" s="2">
        <f t="shared" si="165"/>
        <v>104.60660961982414</v>
      </c>
      <c r="ET143" s="2">
        <f t="shared" si="165"/>
        <v>105.50067831264509</v>
      </c>
      <c r="EU143" s="2">
        <f t="shared" si="165"/>
        <v>105.00403091779371</v>
      </c>
      <c r="EV143" s="2">
        <f t="shared" si="165"/>
        <v>105.85834520126392</v>
      </c>
      <c r="EW143" s="2">
        <f t="shared" si="165"/>
        <v>107.1349531621392</v>
      </c>
      <c r="EX143" s="2">
        <f t="shared" si="165"/>
        <v>107.21861136242681</v>
      </c>
      <c r="EY143" s="2">
        <f t="shared" si="165"/>
        <v>105.99669318527019</v>
      </c>
      <c r="EZ143" s="2">
        <f t="shared" si="165"/>
        <v>107.75232017272484</v>
      </c>
      <c r="FA143" s="2">
        <f t="shared" si="165"/>
        <v>109.42457825216705</v>
      </c>
      <c r="FB143" s="2">
        <f t="shared" si="165"/>
        <v>110.89775303157376</v>
      </c>
      <c r="FC143" s="2">
        <f t="shared" si="165"/>
        <v>112.8577841279174</v>
      </c>
      <c r="FD143" s="2">
        <f t="shared" si="165"/>
        <v>112.89342182031737</v>
      </c>
      <c r="FE143" s="2">
        <f t="shared" si="165"/>
        <v>114.99127149547732</v>
      </c>
      <c r="FG143" s="2">
        <f t="shared" si="166"/>
        <v>0.99901949506941989</v>
      </c>
      <c r="FH143" s="2">
        <f t="shared" si="166"/>
        <v>0.99897510738069029</v>
      </c>
      <c r="FI143" s="2">
        <f t="shared" si="166"/>
        <v>0.99892335601202797</v>
      </c>
      <c r="FJ143" s="2">
        <f t="shared" si="166"/>
        <v>0.99902874885576354</v>
      </c>
      <c r="FK143" s="2">
        <f t="shared" si="166"/>
        <v>0.99909999285487516</v>
      </c>
      <c r="FL143" s="2">
        <f t="shared" si="166"/>
        <v>0.99888361584130547</v>
      </c>
      <c r="FM143" s="2">
        <f t="shared" si="166"/>
        <v>0.99897357229826156</v>
      </c>
      <c r="FN143" s="2">
        <f t="shared" si="166"/>
        <v>0.99892819684831047</v>
      </c>
      <c r="FO143" s="2">
        <f t="shared" si="166"/>
        <v>0.99884778589366907</v>
      </c>
      <c r="FP143" s="2">
        <f t="shared" si="166"/>
        <v>0.99892872369633756</v>
      </c>
      <c r="FQ143" s="2">
        <f t="shared" si="166"/>
        <v>0.99902253569438126</v>
      </c>
      <c r="FR143" s="2">
        <f t="shared" si="166"/>
        <v>0.99885978320354485</v>
      </c>
      <c r="FS143" s="2">
        <f t="shared" si="166"/>
        <v>0.99885952300462655</v>
      </c>
      <c r="FT143" s="2">
        <f t="shared" si="166"/>
        <v>0.99882635748613235</v>
      </c>
      <c r="FU143" s="2">
        <f t="shared" si="166"/>
        <v>0.99872986951400755</v>
      </c>
      <c r="FW143" s="2">
        <f t="shared" si="156"/>
        <v>0.11747101589236159</v>
      </c>
      <c r="FX143" s="2">
        <f t="shared" si="156"/>
        <v>0.14549906033814186</v>
      </c>
      <c r="FY143" s="2">
        <f t="shared" si="156"/>
        <v>0.11176449759011688</v>
      </c>
      <c r="FZ143" s="2">
        <f t="shared" si="156"/>
        <v>0.11959769240567542</v>
      </c>
      <c r="GA143" s="2">
        <f t="shared" si="156"/>
        <v>0.12363363331090019</v>
      </c>
      <c r="GB143" s="2">
        <f t="shared" si="156"/>
        <v>0.11933632217707621</v>
      </c>
      <c r="GC143" s="2">
        <f t="shared" si="156"/>
        <v>0.12017742691212649</v>
      </c>
      <c r="GD143" s="2">
        <f t="shared" si="156"/>
        <v>0.12640277917625423</v>
      </c>
      <c r="GE143" s="2">
        <f t="shared" si="156"/>
        <v>0.13733863362711904</v>
      </c>
      <c r="GF143" s="2">
        <f t="shared" si="156"/>
        <v>0.13871215520472363</v>
      </c>
      <c r="GG143" s="2">
        <f t="shared" si="156"/>
        <v>0.13402266158808127</v>
      </c>
      <c r="GH143" s="2">
        <f t="shared" si="156"/>
        <v>0.11912044906920823</v>
      </c>
      <c r="GI143" s="2">
        <f t="shared" si="156"/>
        <v>0.10797167391815572</v>
      </c>
      <c r="GJ143" s="2">
        <f t="shared" si="156"/>
        <v>7.8559950110059187E-2</v>
      </c>
      <c r="GK143" s="2">
        <f t="shared" si="156"/>
        <v>6.7070525393683036E-2</v>
      </c>
      <c r="GM143" s="86">
        <f t="shared" si="157"/>
        <v>2.5469596131670675E-121</v>
      </c>
      <c r="GN143" s="86">
        <f t="shared" si="157"/>
        <v>3.8883710011431575E-136</v>
      </c>
      <c r="GO143" s="86">
        <f t="shared" si="157"/>
        <v>4.7985829640311648E-161</v>
      </c>
      <c r="GP143" s="86">
        <f t="shared" si="157"/>
        <v>3.8638277702563407E-219</v>
      </c>
      <c r="GQ143" s="86">
        <f t="shared" si="157"/>
        <v>7.6194530722390502E-256</v>
      </c>
      <c r="GR143" s="86">
        <f t="shared" si="157"/>
        <v>2.6562788032684969E-222</v>
      </c>
      <c r="GS143" s="86">
        <f t="shared" si="157"/>
        <v>4.6882358049219983E-240</v>
      </c>
      <c r="GT143" s="86">
        <f t="shared" si="157"/>
        <v>9.0738778365553695E-257</v>
      </c>
      <c r="GU143" s="86">
        <f t="shared" si="157"/>
        <v>1.6479389592222753E-264</v>
      </c>
      <c r="GV143" s="86">
        <f t="shared" si="157"/>
        <v>1.5542940306457144E-185</v>
      </c>
      <c r="GW143" s="86">
        <f t="shared" si="157"/>
        <v>1.7882986527962176E-192</v>
      </c>
      <c r="GX143" s="86">
        <f t="shared" si="157"/>
        <v>5.3893877976746434E-168</v>
      </c>
      <c r="GY143" s="86">
        <f t="shared" si="157"/>
        <v>4.8287052908535359E-92</v>
      </c>
      <c r="GZ143" s="86">
        <f t="shared" si="157"/>
        <v>9.5356528023039012E-143</v>
      </c>
      <c r="HA143" s="86">
        <f t="shared" si="157"/>
        <v>1.243953115698394E-222</v>
      </c>
      <c r="HC143" s="86">
        <f t="shared" si="153"/>
        <v>8.5618154212591887E-69</v>
      </c>
      <c r="HD143" s="86">
        <f t="shared" si="153"/>
        <v>3.378952660571664E-65</v>
      </c>
      <c r="HE143" s="86">
        <f t="shared" si="153"/>
        <v>8.0334210847741646E-82</v>
      </c>
      <c r="HF143" s="86">
        <f t="shared" si="153"/>
        <v>1.9254906114987048E-94</v>
      </c>
      <c r="HG143" s="86">
        <f t="shared" si="153"/>
        <v>2.0790007955914209E-122</v>
      </c>
      <c r="HH143" s="86">
        <f t="shared" si="153"/>
        <v>1.7198186171500259E-92</v>
      </c>
      <c r="HI143" s="86">
        <f t="shared" si="153"/>
        <v>4.277412960666843E-111</v>
      </c>
      <c r="HJ143" s="86">
        <f t="shared" si="153"/>
        <v>4.6798235395712218E-132</v>
      </c>
      <c r="HK143" s="86">
        <f t="shared" si="153"/>
        <v>1.0623785427975056E-148</v>
      </c>
      <c r="HL143" s="86">
        <f t="shared" si="161"/>
        <v>6.5269683035967415E-77</v>
      </c>
      <c r="HM143" s="86">
        <f t="shared" si="161"/>
        <v>2.3519050074194035E-98</v>
      </c>
      <c r="HN143" s="86">
        <f t="shared" si="161"/>
        <v>5.7275319660587282E-75</v>
      </c>
      <c r="HO143" s="86">
        <f t="shared" si="161"/>
        <v>8.9737067404942075E-50</v>
      </c>
      <c r="HP143" s="86">
        <f t="shared" si="161"/>
        <v>1.3182617616536936E-76</v>
      </c>
      <c r="HQ143" s="86">
        <f t="shared" si="161"/>
        <v>1.0832783378041749E-126</v>
      </c>
      <c r="HS143" s="86">
        <f t="shared" si="158"/>
        <v>0.34331427284880534</v>
      </c>
      <c r="HT143" s="86">
        <f t="shared" si="158"/>
        <v>0.16558063787190985</v>
      </c>
      <c r="HU143" s="86">
        <f t="shared" si="158"/>
        <v>0.18005225746930689</v>
      </c>
      <c r="HV143" s="86">
        <f t="shared" si="158"/>
        <v>0.20078929332828674</v>
      </c>
      <c r="HW143" s="86">
        <f t="shared" si="158"/>
        <v>0.22704959543763054</v>
      </c>
      <c r="HX143" s="86">
        <f t="shared" si="158"/>
        <v>0.22916275549906567</v>
      </c>
      <c r="HY143" s="86">
        <f t="shared" si="158"/>
        <v>0.2695075935937139</v>
      </c>
      <c r="HZ143" s="86">
        <f t="shared" si="158"/>
        <v>0.18720800789460063</v>
      </c>
      <c r="IA143" s="86">
        <f t="shared" si="158"/>
        <v>0.13587978602597481</v>
      </c>
      <c r="IB143" s="86">
        <f t="shared" si="158"/>
        <v>0.12918225058956614</v>
      </c>
      <c r="IC143" s="86">
        <f t="shared" si="158"/>
        <v>0.15988433263194862</v>
      </c>
      <c r="ID143" s="86">
        <f t="shared" si="158"/>
        <v>0.25480286077465031</v>
      </c>
      <c r="IE143" s="86">
        <f t="shared" si="158"/>
        <v>0.32864886257900094</v>
      </c>
      <c r="IF143" s="86">
        <f t="shared" si="158"/>
        <v>0.50487425891420223</v>
      </c>
      <c r="IG143" s="86">
        <f t="shared" si="158"/>
        <v>0.58314087451301766</v>
      </c>
      <c r="II143" s="86">
        <f t="shared" si="159"/>
        <v>7.4583283655886006E-17</v>
      </c>
      <c r="IJ143" s="86">
        <f t="shared" si="159"/>
        <v>8.1168990685643512E-15</v>
      </c>
      <c r="IK143" s="86">
        <f t="shared" si="159"/>
        <v>1.1367903888894796E-20</v>
      </c>
      <c r="IL143" s="86">
        <f t="shared" si="159"/>
        <v>2.6391653584940557E-19</v>
      </c>
      <c r="IM143" s="86">
        <f t="shared" si="159"/>
        <v>1.5065697313957807E-17</v>
      </c>
      <c r="IN143" s="86">
        <f t="shared" si="159"/>
        <v>1.0955208055978217E-21</v>
      </c>
      <c r="IO143" s="86">
        <f t="shared" si="159"/>
        <v>6.7553670526933098E-19</v>
      </c>
      <c r="IP143" s="86">
        <f t="shared" si="159"/>
        <v>1.9023095724991755E-19</v>
      </c>
      <c r="IQ143" s="86">
        <f t="shared" si="159"/>
        <v>2.7433515588057374E-19</v>
      </c>
      <c r="IR143" s="86">
        <f t="shared" si="159"/>
        <v>1.3112274990205343E-18</v>
      </c>
      <c r="IS143" s="86">
        <f t="shared" si="159"/>
        <v>1.4753381282527075E-17</v>
      </c>
      <c r="IT143" s="86">
        <f t="shared" si="159"/>
        <v>1.9315771035517778E-21</v>
      </c>
      <c r="IU143" s="86">
        <f t="shared" si="159"/>
        <v>2.4090079465290929E-22</v>
      </c>
      <c r="IV143" s="86">
        <f t="shared" si="159"/>
        <v>2.7387294302445916E-13</v>
      </c>
      <c r="IW143" s="86">
        <f t="shared" si="159"/>
        <v>2.6292818427555704E-7</v>
      </c>
      <c r="IY143" s="86">
        <f t="shared" si="160"/>
        <v>0.34331427284880539</v>
      </c>
      <c r="IZ143" s="86">
        <f t="shared" si="160"/>
        <v>0.16558063787191796</v>
      </c>
      <c r="JA143" s="86">
        <f t="shared" si="160"/>
        <v>0.18005225746930689</v>
      </c>
      <c r="JB143" s="86">
        <f t="shared" si="160"/>
        <v>0.20078929332828674</v>
      </c>
      <c r="JC143" s="86">
        <f t="shared" si="160"/>
        <v>0.22704959543763056</v>
      </c>
      <c r="JD143" s="86">
        <f t="shared" si="160"/>
        <v>0.22916275549906567</v>
      </c>
      <c r="JE143" s="86">
        <f t="shared" si="160"/>
        <v>0.2695075935937139</v>
      </c>
      <c r="JF143" s="86">
        <f t="shared" si="160"/>
        <v>0.18720800789460063</v>
      </c>
      <c r="JG143" s="86">
        <f t="shared" si="160"/>
        <v>0.13587978602597481</v>
      </c>
      <c r="JH143" s="86">
        <f t="shared" si="160"/>
        <v>0.12918225058956614</v>
      </c>
      <c r="JI143" s="86">
        <f t="shared" si="160"/>
        <v>0.15988433263194865</v>
      </c>
      <c r="JJ143" s="86">
        <f t="shared" si="160"/>
        <v>0.25480286077465031</v>
      </c>
      <c r="JK143" s="86">
        <f t="shared" si="160"/>
        <v>0.32864886257900094</v>
      </c>
      <c r="JL143" s="86">
        <f t="shared" si="160"/>
        <v>0.50487425891447613</v>
      </c>
      <c r="JM143" s="86">
        <f t="shared" si="160"/>
        <v>0.58314113744120188</v>
      </c>
    </row>
    <row r="144" spans="2:273" x14ac:dyDescent="0.25">
      <c r="B144" s="2">
        <v>117</v>
      </c>
      <c r="C144" s="37">
        <v>106.23699999999999</v>
      </c>
      <c r="D144" s="37">
        <v>103.542</v>
      </c>
      <c r="E144" s="37">
        <v>105.08499999999999</v>
      </c>
      <c r="F144" s="37">
        <v>103.271</v>
      </c>
      <c r="G144" s="37">
        <v>102.407</v>
      </c>
      <c r="H144" s="37">
        <v>104.08499999999999</v>
      </c>
      <c r="I144" s="37">
        <v>106.08499999999999</v>
      </c>
      <c r="J144" s="37">
        <v>108.81399999999999</v>
      </c>
      <c r="K144" s="37">
        <v>106.559</v>
      </c>
      <c r="L144" s="37">
        <v>107.492</v>
      </c>
      <c r="M144" s="37">
        <v>106.96599999999999</v>
      </c>
      <c r="N144" s="37">
        <v>111.949</v>
      </c>
      <c r="O144" s="37">
        <v>115.42400000000001</v>
      </c>
      <c r="P144" s="37">
        <v>138.52500000000001</v>
      </c>
      <c r="Q144" s="37">
        <v>162.661</v>
      </c>
      <c r="S144" s="4">
        <f t="shared" si="162"/>
        <v>105.89250298057716</v>
      </c>
      <c r="T144" s="4">
        <f t="shared" si="162"/>
        <v>105.32402841288005</v>
      </c>
      <c r="U144" s="4">
        <f t="shared" si="162"/>
        <v>104.58930966836813</v>
      </c>
      <c r="V144" s="4">
        <f t="shared" si="162"/>
        <v>105.85370491226368</v>
      </c>
      <c r="W144" s="4">
        <f t="shared" si="162"/>
        <v>104.97866272874127</v>
      </c>
      <c r="X144" s="4">
        <f t="shared" si="162"/>
        <v>106.5774076510579</v>
      </c>
      <c r="Y144" s="4">
        <f t="shared" si="162"/>
        <v>108.53136584237657</v>
      </c>
      <c r="Z144" s="4">
        <f t="shared" si="162"/>
        <v>107.70041929176134</v>
      </c>
      <c r="AA144" s="4">
        <f t="shared" si="162"/>
        <v>106.32113354532966</v>
      </c>
      <c r="AB144" s="4">
        <f t="shared" si="162"/>
        <v>107.84881556911843</v>
      </c>
      <c r="AC144" s="4">
        <f t="shared" si="162"/>
        <v>109.48582166831395</v>
      </c>
      <c r="AD144" s="4">
        <f t="shared" si="162"/>
        <v>112.03084072826489</v>
      </c>
      <c r="AE144" s="4">
        <f t="shared" si="162"/>
        <v>115.61567399267314</v>
      </c>
      <c r="AF144" s="4">
        <f t="shared" si="162"/>
        <v>136.4567488704659</v>
      </c>
      <c r="AG144" s="4">
        <f t="shared" si="162"/>
        <v>160.7894047607038</v>
      </c>
      <c r="AI144" s="4">
        <f t="shared" si="163"/>
        <v>0.34449701942283184</v>
      </c>
      <c r="AJ144" s="4">
        <f t="shared" si="163"/>
        <v>-1.7820284128800523</v>
      </c>
      <c r="AK144" s="4">
        <f t="shared" si="163"/>
        <v>0.49569033163186305</v>
      </c>
      <c r="AL144" s="4">
        <f t="shared" si="163"/>
        <v>-2.5827049122636794</v>
      </c>
      <c r="AM144" s="4">
        <f t="shared" si="163"/>
        <v>-2.5716627287412734</v>
      </c>
      <c r="AN144" s="4">
        <f t="shared" si="163"/>
        <v>-2.4924076510579027</v>
      </c>
      <c r="AO144" s="4">
        <f t="shared" si="163"/>
        <v>-2.4463658423765793</v>
      </c>
      <c r="AP144" s="4">
        <f t="shared" si="163"/>
        <v>1.1135807082386577</v>
      </c>
      <c r="AQ144" s="4">
        <f t="shared" si="163"/>
        <v>0.23786645467033907</v>
      </c>
      <c r="AR144" s="4">
        <f t="shared" si="163"/>
        <v>-0.35681556911842449</v>
      </c>
      <c r="AS144" s="4">
        <f t="shared" si="163"/>
        <v>-2.519821668313952</v>
      </c>
      <c r="AT144" s="4">
        <f t="shared" si="163"/>
        <v>-8.1840728264893414E-2</v>
      </c>
      <c r="AU144" s="4">
        <f t="shared" si="163"/>
        <v>-0.19167399267313101</v>
      </c>
      <c r="AV144" s="4">
        <f t="shared" si="163"/>
        <v>2.0682511295341044</v>
      </c>
      <c r="AW144" s="4">
        <f t="shared" si="163"/>
        <v>1.8715952392961981</v>
      </c>
      <c r="AY144" s="2">
        <f t="shared" ref="AY144:BM160" si="167">IF(OR($B144 &lt; C$230, $B144 &gt; C$233), #N/A, ((1-FG144)*DK144) + (FG144 - FW144)*EA144 + (FW144*EQ144))</f>
        <v>105.89250298057716</v>
      </c>
      <c r="AZ144" s="2">
        <f t="shared" si="167"/>
        <v>105.23410492692952</v>
      </c>
      <c r="BA144" s="2">
        <f t="shared" si="167"/>
        <v>104.43504931070252</v>
      </c>
      <c r="BB144" s="2">
        <f t="shared" si="167"/>
        <v>105.58250011565721</v>
      </c>
      <c r="BC144" s="2">
        <f t="shared" si="167"/>
        <v>104.56076781870999</v>
      </c>
      <c r="BD144" s="2">
        <f t="shared" si="167"/>
        <v>106.07915057520515</v>
      </c>
      <c r="BE144" s="2">
        <f t="shared" si="167"/>
        <v>107.51939563241952</v>
      </c>
      <c r="BF144" s="2">
        <f t="shared" si="167"/>
        <v>107.30660809819675</v>
      </c>
      <c r="BG144" s="2">
        <f t="shared" si="167"/>
        <v>106.10416692549217</v>
      </c>
      <c r="BH144" s="2">
        <f t="shared" si="167"/>
        <v>107.62836596245481</v>
      </c>
      <c r="BI144" s="2">
        <f t="shared" si="167"/>
        <v>109.09617702779828</v>
      </c>
      <c r="BJ144" s="2">
        <f t="shared" si="167"/>
        <v>110.84661475668074</v>
      </c>
      <c r="BK144" s="2">
        <f t="shared" si="167"/>
        <v>112.74342645437778</v>
      </c>
      <c r="BL144" s="2">
        <f t="shared" si="167"/>
        <v>113.10638569306464</v>
      </c>
      <c r="BM144" s="2">
        <f t="shared" si="167"/>
        <v>115.98763134198514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149.94334094076657</v>
      </c>
      <c r="DL144" s="2">
        <f t="shared" si="164"/>
        <v>127.59653225371122</v>
      </c>
      <c r="DM144" s="2">
        <f t="shared" si="164"/>
        <v>132.07252335834897</v>
      </c>
      <c r="DN144" s="2">
        <f t="shared" si="164"/>
        <v>132.38695825515947</v>
      </c>
      <c r="DO144" s="2">
        <f t="shared" si="164"/>
        <v>140.3638292682927</v>
      </c>
      <c r="DP144" s="2">
        <f t="shared" si="164"/>
        <v>137.74121431958278</v>
      </c>
      <c r="DQ144" s="2">
        <f t="shared" si="164"/>
        <v>134.2401055330634</v>
      </c>
      <c r="DR144" s="2">
        <f t="shared" si="164"/>
        <v>136.06575424007005</v>
      </c>
      <c r="DS144" s="2">
        <f t="shared" si="164"/>
        <v>134.34480280112041</v>
      </c>
      <c r="DT144" s="2">
        <f t="shared" si="164"/>
        <v>135.18747510668564</v>
      </c>
      <c r="DU144" s="2">
        <f t="shared" si="164"/>
        <v>139.80644521575982</v>
      </c>
      <c r="DV144" s="2">
        <f t="shared" si="164"/>
        <v>139.25425035561875</v>
      </c>
      <c r="DW144" s="2">
        <f t="shared" si="164"/>
        <v>146.91129519519524</v>
      </c>
      <c r="DX144" s="2">
        <f t="shared" si="164"/>
        <v>147.76819047619048</v>
      </c>
      <c r="DY144" s="2">
        <f t="shared" si="164"/>
        <v>149.56241735261403</v>
      </c>
      <c r="EA144" s="2">
        <f t="shared" si="152"/>
        <v>105.87986098635552</v>
      </c>
      <c r="EB144" s="2">
        <f t="shared" si="152"/>
        <v>105.23444414347861</v>
      </c>
      <c r="EC144" s="2">
        <f t="shared" si="152"/>
        <v>104.39152137450081</v>
      </c>
      <c r="ED144" s="2">
        <f t="shared" si="152"/>
        <v>105.57786002584534</v>
      </c>
      <c r="EE144" s="2">
        <f t="shared" si="151"/>
        <v>104.46939932744472</v>
      </c>
      <c r="EF144" s="2">
        <f t="shared" si="151"/>
        <v>106.08373961910706</v>
      </c>
      <c r="EG144" s="2">
        <f t="shared" si="151"/>
        <v>107.55557760068919</v>
      </c>
      <c r="EH144" s="2">
        <f t="shared" si="151"/>
        <v>107.2935255979625</v>
      </c>
      <c r="EI144" s="2">
        <f t="shared" si="151"/>
        <v>106.09996391735993</v>
      </c>
      <c r="EJ144" s="2">
        <f t="shared" si="151"/>
        <v>107.58811302982734</v>
      </c>
      <c r="EK144" s="2">
        <f t="shared" si="151"/>
        <v>109.02349469551099</v>
      </c>
      <c r="EL144" s="2">
        <f t="shared" si="151"/>
        <v>110.81904548973179</v>
      </c>
      <c r="EM144" s="2">
        <f t="shared" si="135"/>
        <v>112.70116052936783</v>
      </c>
      <c r="EN144" s="2">
        <f t="shared" si="135"/>
        <v>113.09454016022475</v>
      </c>
      <c r="EO144" s="2">
        <f t="shared" si="135"/>
        <v>116.03131688437615</v>
      </c>
      <c r="EQ144" s="2">
        <f t="shared" si="165"/>
        <v>105.66971544853531</v>
      </c>
      <c r="ER144" s="2">
        <f t="shared" si="165"/>
        <v>105.09941902111098</v>
      </c>
      <c r="ES144" s="2">
        <f t="shared" si="165"/>
        <v>104.52633726006121</v>
      </c>
      <c r="ET144" s="2">
        <f t="shared" si="165"/>
        <v>105.43045834057367</v>
      </c>
      <c r="EU144" s="2">
        <f t="shared" si="165"/>
        <v>104.93149046863692</v>
      </c>
      <c r="EV144" s="2">
        <f t="shared" si="165"/>
        <v>105.79907416940985</v>
      </c>
      <c r="EW144" s="2">
        <f t="shared" si="165"/>
        <v>107.08603048599319</v>
      </c>
      <c r="EX144" s="2">
        <f t="shared" si="165"/>
        <v>107.18365114422565</v>
      </c>
      <c r="EY144" s="2">
        <f t="shared" si="165"/>
        <v>105.92851561451077</v>
      </c>
      <c r="EZ144" s="2">
        <f t="shared" si="165"/>
        <v>107.67663132794188</v>
      </c>
      <c r="FA144" s="2">
        <f t="shared" si="165"/>
        <v>109.33531703907349</v>
      </c>
      <c r="FB144" s="2">
        <f t="shared" si="165"/>
        <v>110.80353241353536</v>
      </c>
      <c r="FC144" s="2">
        <f t="shared" si="165"/>
        <v>112.75816801330254</v>
      </c>
      <c r="FD144" s="2">
        <f t="shared" si="165"/>
        <v>112.79893000773048</v>
      </c>
      <c r="FE144" s="2">
        <f t="shared" si="165"/>
        <v>114.90181050344157</v>
      </c>
      <c r="FG144" s="2">
        <f t="shared" si="166"/>
        <v>0.99910569171989005</v>
      </c>
      <c r="FH144" s="2">
        <f t="shared" si="166"/>
        <v>0.99906520252249942</v>
      </c>
      <c r="FI144" s="2">
        <f t="shared" si="166"/>
        <v>0.99901799598465491</v>
      </c>
      <c r="FJ144" s="2">
        <f t="shared" si="166"/>
        <v>0.9991141327228803</v>
      </c>
      <c r="FK144" s="2">
        <f t="shared" si="166"/>
        <v>0.99917911872184306</v>
      </c>
      <c r="FL144" s="2">
        <f t="shared" si="166"/>
        <v>0.99898174552354846</v>
      </c>
      <c r="FM144" s="2">
        <f t="shared" si="166"/>
        <v>0.99906380225795721</v>
      </c>
      <c r="FN144" s="2">
        <f t="shared" si="166"/>
        <v>0.99902241171452655</v>
      </c>
      <c r="FO144" s="2">
        <f t="shared" si="166"/>
        <v>0.99894906169917064</v>
      </c>
      <c r="FP144" s="2">
        <f t="shared" si="166"/>
        <v>0.99902289229625596</v>
      </c>
      <c r="FQ144" s="2">
        <f t="shared" si="166"/>
        <v>0.99910846528062192</v>
      </c>
      <c r="FR144" s="2">
        <f t="shared" si="166"/>
        <v>0.99896000558318976</v>
      </c>
      <c r="FS144" s="2">
        <f t="shared" si="166"/>
        <v>0.99895976823132737</v>
      </c>
      <c r="FT144" s="2">
        <f t="shared" si="166"/>
        <v>0.99892951475914693</v>
      </c>
      <c r="FU144" s="2">
        <f t="shared" si="166"/>
        <v>0.99884149775781472</v>
      </c>
      <c r="FW144" s="2">
        <f t="shared" ref="FW144:GK160" si="169">POWER(10,($B144-C$232)/C$229)/(1+POWER(10,($B144-C$232)/C$229))</f>
        <v>0.12736097577740496</v>
      </c>
      <c r="FX144" s="2">
        <f t="shared" si="169"/>
        <v>0.15732805668817093</v>
      </c>
      <c r="FY144" s="2">
        <f t="shared" si="169"/>
        <v>0.12124002328689144</v>
      </c>
      <c r="FZ144" s="2">
        <f t="shared" si="169"/>
        <v>0.12964039728146376</v>
      </c>
      <c r="GA144" s="2">
        <f t="shared" si="169"/>
        <v>0.13396367127272543</v>
      </c>
      <c r="GB144" s="2">
        <f t="shared" si="169"/>
        <v>0.12936030441350424</v>
      </c>
      <c r="GC144" s="2">
        <f t="shared" si="169"/>
        <v>0.13026160986427979</v>
      </c>
      <c r="GD144" s="2">
        <f t="shared" si="169"/>
        <v>0.13692803851625712</v>
      </c>
      <c r="GE144" s="2">
        <f t="shared" si="169"/>
        <v>0.14861958052677707</v>
      </c>
      <c r="GF144" s="2">
        <f t="shared" si="169"/>
        <v>0.15008629409653831</v>
      </c>
      <c r="GG144" s="2">
        <f t="shared" si="169"/>
        <v>0.14507704167941796</v>
      </c>
      <c r="GH144" s="2">
        <f t="shared" si="169"/>
        <v>0.12912895721457843</v>
      </c>
      <c r="GI144" s="2">
        <f t="shared" si="169"/>
        <v>0.11716805687550089</v>
      </c>
      <c r="GJ144" s="2">
        <f t="shared" si="169"/>
        <v>8.5491306224131605E-2</v>
      </c>
      <c r="GK144" s="2">
        <f t="shared" si="169"/>
        <v>7.3068553537623204E-2</v>
      </c>
      <c r="GM144" s="86">
        <f t="shared" ref="GM144:HA160" si="170" xml:space="preserve"> _xlfn.NORM.DIST($B144, C$7, ABS(C$11), TRUE) * _xlfn.NORM.DIST(($B144 - C$7)*C$15, 0, ABS(C$11), TRUE) * 2</f>
        <v>1.3829382867261737E-125</v>
      </c>
      <c r="GN144" s="86">
        <f t="shared" si="170"/>
        <v>6.3341721995019372E-141</v>
      </c>
      <c r="GO144" s="86">
        <f t="shared" si="170"/>
        <v>9.028568262082098E-167</v>
      </c>
      <c r="GP144" s="86">
        <f t="shared" si="170"/>
        <v>8.1592710790272279E-227</v>
      </c>
      <c r="GQ144" s="86">
        <f t="shared" si="170"/>
        <v>7.9591195957535145E-265</v>
      </c>
      <c r="GR144" s="86">
        <f t="shared" si="170"/>
        <v>3.8378567288479209E-230</v>
      </c>
      <c r="GS144" s="86">
        <f t="shared" si="170"/>
        <v>1.5083981013198394E-248</v>
      </c>
      <c r="GT144" s="86">
        <f t="shared" si="170"/>
        <v>8.8280297999277133E-266</v>
      </c>
      <c r="GU144" s="86">
        <f t="shared" si="170"/>
        <v>9.5226340960326922E-274</v>
      </c>
      <c r="GV144" s="86">
        <f t="shared" si="170"/>
        <v>5.2560461968178394E-192</v>
      </c>
      <c r="GW144" s="86">
        <f t="shared" si="170"/>
        <v>3.3946149546401765E-199</v>
      </c>
      <c r="GX144" s="86">
        <f t="shared" si="170"/>
        <v>6.2861012589983214E-174</v>
      </c>
      <c r="GY144" s="86">
        <f t="shared" si="170"/>
        <v>2.9371008073454948E-95</v>
      </c>
      <c r="GZ144" s="86">
        <f t="shared" si="170"/>
        <v>9.3432343390473082E-148</v>
      </c>
      <c r="HA144" s="86">
        <f t="shared" si="170"/>
        <v>3.3097999537997277E-230</v>
      </c>
      <c r="HC144" s="86">
        <f t="shared" si="153"/>
        <v>1.4615975423816928E-72</v>
      </c>
      <c r="HD144" s="86">
        <f t="shared" si="153"/>
        <v>1.0199673625399498E-68</v>
      </c>
      <c r="HE144" s="86">
        <f t="shared" si="153"/>
        <v>2.6852791536717134E-86</v>
      </c>
      <c r="HF144" s="86">
        <f t="shared" si="153"/>
        <v>1.6720922109893455E-99</v>
      </c>
      <c r="HG144" s="86">
        <f t="shared" si="153"/>
        <v>5.0743159680321612E-129</v>
      </c>
      <c r="HH144" s="86">
        <f t="shared" si="153"/>
        <v>1.6206956754231272E-97</v>
      </c>
      <c r="HI144" s="86">
        <f t="shared" si="153"/>
        <v>3.571167671164528E-117</v>
      </c>
      <c r="HJ144" s="86">
        <f t="shared" si="153"/>
        <v>3.7427875840658248E-139</v>
      </c>
      <c r="HK144" s="86">
        <f t="shared" si="153"/>
        <v>1.3012200981942302E-156</v>
      </c>
      <c r="HL144" s="86">
        <f t="shared" si="161"/>
        <v>5.7546135708185552E-81</v>
      </c>
      <c r="HM144" s="86">
        <f t="shared" si="161"/>
        <v>1.3276735147982282E-103</v>
      </c>
      <c r="HN144" s="86">
        <f t="shared" si="161"/>
        <v>5.068700428992651E-79</v>
      </c>
      <c r="HO144" s="86">
        <f t="shared" si="161"/>
        <v>1.73430746259136E-52</v>
      </c>
      <c r="HP144" s="86">
        <f t="shared" si="161"/>
        <v>7.1900602880422535E-81</v>
      </c>
      <c r="HQ144" s="86">
        <f t="shared" si="161"/>
        <v>2.0753176427901718E-133</v>
      </c>
      <c r="HS144" s="86">
        <f t="shared" ref="HS144:IG160" si="171" xml:space="preserve"> _xlfn.NORM.DIST($B144, C$9, ABS(C$13), TRUE) * _xlfn.NORM.DIST(($B144 - C$9)*C$17, 0, ABS(C$13), TRUE) * 2</f>
        <v>0.25975969271945604</v>
      </c>
      <c r="HT144" s="86">
        <f t="shared" si="171"/>
        <v>0.10400996615118921</v>
      </c>
      <c r="HU144" s="86">
        <f t="shared" si="171"/>
        <v>0.11339202481722382</v>
      </c>
      <c r="HV144" s="86">
        <f t="shared" si="171"/>
        <v>0.12910782430400577</v>
      </c>
      <c r="HW144" s="86">
        <f t="shared" si="171"/>
        <v>0.15200888776366142</v>
      </c>
      <c r="HX144" s="86">
        <f t="shared" si="171"/>
        <v>0.14712862172001767</v>
      </c>
      <c r="HY144" s="86">
        <f t="shared" si="171"/>
        <v>0.18571198275484824</v>
      </c>
      <c r="HZ144" s="86">
        <f t="shared" si="171"/>
        <v>0.11659203214317017</v>
      </c>
      <c r="IA144" s="86">
        <f t="shared" si="171"/>
        <v>7.7696144145573867E-2</v>
      </c>
      <c r="IB144" s="86">
        <f t="shared" si="171"/>
        <v>7.3813569520255071E-2</v>
      </c>
      <c r="IC144" s="86">
        <f t="shared" si="171"/>
        <v>9.7710191124921492E-2</v>
      </c>
      <c r="ID144" s="86">
        <f t="shared" si="171"/>
        <v>0.16840788715201863</v>
      </c>
      <c r="IE144" s="86">
        <f t="shared" si="171"/>
        <v>0.23640474290687041</v>
      </c>
      <c r="IF144" s="86">
        <f t="shared" si="171"/>
        <v>0.4118319840576703</v>
      </c>
      <c r="IG144" s="86">
        <f t="shared" si="171"/>
        <v>0.48510455765076455</v>
      </c>
      <c r="II144" s="86">
        <f t="shared" ref="II144:IW160" si="172" xml:space="preserve"> _xlfn.NORM.DIST($B144, C$10, ABS(C$14), TRUE) * _xlfn.NORM.DIST(($B144 - C$10)*C$18, 0, ABS(C$14), TRUE) * 2</f>
        <v>1.7385550614092366E-15</v>
      </c>
      <c r="IJ144" s="86">
        <f t="shared" si="172"/>
        <v>1.8137823904473548E-13</v>
      </c>
      <c r="IK144" s="86">
        <f t="shared" si="172"/>
        <v>5.1848466364579709E-19</v>
      </c>
      <c r="IL144" s="86">
        <f t="shared" si="172"/>
        <v>1.0494109627137918E-17</v>
      </c>
      <c r="IM144" s="86">
        <f t="shared" si="172"/>
        <v>4.4481791894161498E-16</v>
      </c>
      <c r="IN144" s="86">
        <f t="shared" si="172"/>
        <v>7.0681676722932768E-20</v>
      </c>
      <c r="IO144" s="86">
        <f t="shared" si="172"/>
        <v>2.4944073404822933E-17</v>
      </c>
      <c r="IP144" s="86">
        <f t="shared" si="172"/>
        <v>8.766013311132082E-18</v>
      </c>
      <c r="IQ144" s="86">
        <f t="shared" si="172"/>
        <v>1.4818055488523229E-17</v>
      </c>
      <c r="IR144" s="86">
        <f t="shared" si="172"/>
        <v>6.2348701099898941E-17</v>
      </c>
      <c r="IS144" s="86">
        <f t="shared" si="172"/>
        <v>5.141935088371672E-16</v>
      </c>
      <c r="IT144" s="86">
        <f t="shared" si="172"/>
        <v>1.1799281780639709E-19</v>
      </c>
      <c r="IU144" s="86">
        <f t="shared" si="172"/>
        <v>1.4205205979716535E-20</v>
      </c>
      <c r="IV144" s="86">
        <f t="shared" si="172"/>
        <v>2.016728596042377E-12</v>
      </c>
      <c r="IW144" s="86">
        <f t="shared" si="172"/>
        <v>6.760039995657644E-7</v>
      </c>
      <c r="IY144" s="86">
        <f t="shared" ref="IY144:JM160" si="173">GM144+HC144+HS144+II144</f>
        <v>0.25975969271945776</v>
      </c>
      <c r="IZ144" s="86">
        <f t="shared" si="173"/>
        <v>0.10400996615137059</v>
      </c>
      <c r="JA144" s="86">
        <f t="shared" si="173"/>
        <v>0.11339202481722382</v>
      </c>
      <c r="JB144" s="86">
        <f t="shared" si="173"/>
        <v>0.12910782430400577</v>
      </c>
      <c r="JC144" s="86">
        <f t="shared" si="173"/>
        <v>0.15200888776366187</v>
      </c>
      <c r="JD144" s="86">
        <f t="shared" si="173"/>
        <v>0.14712862172001767</v>
      </c>
      <c r="JE144" s="86">
        <f t="shared" si="173"/>
        <v>0.18571198275484826</v>
      </c>
      <c r="JF144" s="86">
        <f t="shared" si="173"/>
        <v>0.11659203214317018</v>
      </c>
      <c r="JG144" s="86">
        <f t="shared" si="173"/>
        <v>7.7696144145573881E-2</v>
      </c>
      <c r="JH144" s="86">
        <f t="shared" si="173"/>
        <v>7.3813569520255126E-2</v>
      </c>
      <c r="JI144" s="86">
        <f t="shared" si="173"/>
        <v>9.7710191124922005E-2</v>
      </c>
      <c r="JJ144" s="86">
        <f t="shared" si="173"/>
        <v>0.16840788715201863</v>
      </c>
      <c r="JK144" s="86">
        <f t="shared" si="173"/>
        <v>0.23640474290687041</v>
      </c>
      <c r="JL144" s="86">
        <f t="shared" si="173"/>
        <v>0.41183198405968702</v>
      </c>
      <c r="JM144" s="86">
        <f t="shared" si="173"/>
        <v>0.4851052336547641</v>
      </c>
    </row>
    <row r="145" spans="2:273" x14ac:dyDescent="0.25">
      <c r="B145" s="2">
        <v>118</v>
      </c>
      <c r="C145" s="37">
        <v>105.61</v>
      </c>
      <c r="D145" s="37">
        <v>106</v>
      </c>
      <c r="E145" s="37">
        <v>105.119</v>
      </c>
      <c r="F145" s="37">
        <v>106.559</v>
      </c>
      <c r="G145" s="37">
        <v>102.729</v>
      </c>
      <c r="H145" s="37">
        <v>105.458</v>
      </c>
      <c r="I145" s="37">
        <v>106.136</v>
      </c>
      <c r="J145" s="37">
        <v>109.051</v>
      </c>
      <c r="K145" s="37">
        <v>105.797</v>
      </c>
      <c r="L145" s="37">
        <v>107.78</v>
      </c>
      <c r="M145" s="37">
        <v>107.881</v>
      </c>
      <c r="N145" s="37">
        <v>109.593</v>
      </c>
      <c r="O145" s="37">
        <v>113.661</v>
      </c>
      <c r="P145" s="37">
        <v>127.746</v>
      </c>
      <c r="Q145" s="37">
        <v>146.25399999999999</v>
      </c>
      <c r="S145" s="4">
        <f t="shared" si="162"/>
        <v>105.79694766134391</v>
      </c>
      <c r="T145" s="4">
        <f t="shared" si="162"/>
        <v>105.19512334698052</v>
      </c>
      <c r="U145" s="4">
        <f t="shared" si="162"/>
        <v>104.4003649228687</v>
      </c>
      <c r="V145" s="4">
        <f t="shared" si="162"/>
        <v>105.61360261612954</v>
      </c>
      <c r="W145" s="4">
        <f t="shared" si="162"/>
        <v>104.63394756459653</v>
      </c>
      <c r="X145" s="4">
        <f t="shared" si="162"/>
        <v>106.20251126051099</v>
      </c>
      <c r="Y145" s="4">
        <f t="shared" si="162"/>
        <v>107.89793007472163</v>
      </c>
      <c r="Z145" s="4">
        <f t="shared" si="162"/>
        <v>107.40563759914602</v>
      </c>
      <c r="AA145" s="4">
        <f t="shared" si="162"/>
        <v>106.10036789283126</v>
      </c>
      <c r="AB145" s="4">
        <f t="shared" si="162"/>
        <v>107.60989317492495</v>
      </c>
      <c r="AC145" s="4">
        <f t="shared" si="162"/>
        <v>109.12151119561945</v>
      </c>
      <c r="AD145" s="4">
        <f t="shared" si="162"/>
        <v>111.1880658154176</v>
      </c>
      <c r="AE145" s="4">
        <f t="shared" si="162"/>
        <v>113.87479207062933</v>
      </c>
      <c r="AF145" s="4">
        <f t="shared" si="162"/>
        <v>127.08135380847702</v>
      </c>
      <c r="AG145" s="4">
        <f t="shared" si="162"/>
        <v>144.32952047718706</v>
      </c>
      <c r="AI145" s="4">
        <f t="shared" si="163"/>
        <v>-0.18694766134390761</v>
      </c>
      <c r="AJ145" s="4">
        <f t="shared" si="163"/>
        <v>0.80487665301947686</v>
      </c>
      <c r="AK145" s="4">
        <f t="shared" si="163"/>
        <v>0.71863507713129593</v>
      </c>
      <c r="AL145" s="4">
        <f t="shared" si="163"/>
        <v>0.94539738387045702</v>
      </c>
      <c r="AM145" s="4">
        <f t="shared" si="163"/>
        <v>-1.9049475645965259</v>
      </c>
      <c r="AN145" s="4">
        <f t="shared" si="163"/>
        <v>-0.74451126051098981</v>
      </c>
      <c r="AO145" s="4">
        <f t="shared" si="163"/>
        <v>-1.7619300747216329</v>
      </c>
      <c r="AP145" s="4">
        <f t="shared" si="163"/>
        <v>1.6453624008539833</v>
      </c>
      <c r="AQ145" s="4">
        <f t="shared" si="163"/>
        <v>-0.30336789283126109</v>
      </c>
      <c r="AR145" s="4">
        <f t="shared" si="163"/>
        <v>0.17010682507505237</v>
      </c>
      <c r="AS145" s="4">
        <f t="shared" si="163"/>
        <v>-1.2405111956194474</v>
      </c>
      <c r="AT145" s="4">
        <f t="shared" si="163"/>
        <v>-1.5950658154175983</v>
      </c>
      <c r="AU145" s="4">
        <f t="shared" si="163"/>
        <v>-0.21379207062932437</v>
      </c>
      <c r="AV145" s="4">
        <f t="shared" si="163"/>
        <v>0.66464619152297644</v>
      </c>
      <c r="AW145" s="4">
        <f t="shared" si="163"/>
        <v>1.9244795228129306</v>
      </c>
      <c r="AY145" s="2">
        <f t="shared" si="167"/>
        <v>105.79694766134391</v>
      </c>
      <c r="AZ145" s="2">
        <f t="shared" si="167"/>
        <v>105.16373201726201</v>
      </c>
      <c r="BA145" s="2">
        <f t="shared" si="167"/>
        <v>104.34675324265275</v>
      </c>
      <c r="BB145" s="2">
        <f t="shared" si="167"/>
        <v>105.51584541420254</v>
      </c>
      <c r="BC145" s="2">
        <f t="shared" si="167"/>
        <v>104.47033679088767</v>
      </c>
      <c r="BD145" s="2">
        <f t="shared" si="167"/>
        <v>106.0279454899721</v>
      </c>
      <c r="BE145" s="2">
        <f t="shared" si="167"/>
        <v>107.48597324562017</v>
      </c>
      <c r="BF145" s="2">
        <f t="shared" si="167"/>
        <v>107.27335524671363</v>
      </c>
      <c r="BG145" s="2">
        <f t="shared" si="167"/>
        <v>106.03909524972227</v>
      </c>
      <c r="BH145" s="2">
        <f t="shared" si="167"/>
        <v>107.54739980350126</v>
      </c>
      <c r="BI145" s="2">
        <f t="shared" si="167"/>
        <v>108.99398343094003</v>
      </c>
      <c r="BJ145" s="2">
        <f t="shared" si="167"/>
        <v>110.75075335187783</v>
      </c>
      <c r="BK145" s="2">
        <f t="shared" si="167"/>
        <v>112.6382199917649</v>
      </c>
      <c r="BL145" s="2">
        <f t="shared" si="167"/>
        <v>113.02536446023613</v>
      </c>
      <c r="BM145" s="2">
        <f t="shared" si="167"/>
        <v>115.92278143079524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150.30299268292686</v>
      </c>
      <c r="DL145" s="2">
        <f t="shared" si="164"/>
        <v>127.73376322537113</v>
      </c>
      <c r="DM145" s="2">
        <f t="shared" si="164"/>
        <v>132.25502936210131</v>
      </c>
      <c r="DN145" s="2">
        <f t="shared" si="164"/>
        <v>132.57346585365855</v>
      </c>
      <c r="DO145" s="2">
        <f t="shared" si="164"/>
        <v>140.6179826454034</v>
      </c>
      <c r="DP145" s="2">
        <f t="shared" si="164"/>
        <v>138.01073873873878</v>
      </c>
      <c r="DQ145" s="2">
        <f t="shared" si="164"/>
        <v>134.44871747638325</v>
      </c>
      <c r="DR145" s="2">
        <f t="shared" si="164"/>
        <v>136.29714957872855</v>
      </c>
      <c r="DS145" s="2">
        <f t="shared" si="164"/>
        <v>134.56697394957979</v>
      </c>
      <c r="DT145" s="2">
        <f t="shared" si="164"/>
        <v>135.38441891891893</v>
      </c>
      <c r="DU145" s="2">
        <f t="shared" si="164"/>
        <v>140.02509024390241</v>
      </c>
      <c r="DV145" s="2">
        <f t="shared" si="164"/>
        <v>139.47531081081078</v>
      </c>
      <c r="DW145" s="2">
        <f t="shared" si="164"/>
        <v>147.17886816816821</v>
      </c>
      <c r="DX145" s="2">
        <f t="shared" si="164"/>
        <v>148.06408622908623</v>
      </c>
      <c r="DY145" s="2">
        <f t="shared" si="164"/>
        <v>149.87651924360404</v>
      </c>
      <c r="EA145" s="2">
        <f t="shared" si="152"/>
        <v>105.79129917742682</v>
      </c>
      <c r="EB145" s="2">
        <f t="shared" si="152"/>
        <v>105.16868007332621</v>
      </c>
      <c r="EC145" s="2">
        <f t="shared" si="152"/>
        <v>104.30290613593117</v>
      </c>
      <c r="ED145" s="2">
        <f t="shared" si="152"/>
        <v>105.51582662071934</v>
      </c>
      <c r="EE145" s="2">
        <f t="shared" si="151"/>
        <v>104.37268436533201</v>
      </c>
      <c r="EF145" s="2">
        <f t="shared" si="151"/>
        <v>106.04035878863563</v>
      </c>
      <c r="EG145" s="2">
        <f t="shared" si="151"/>
        <v>107.53292870988582</v>
      </c>
      <c r="EH145" s="2">
        <f t="shared" si="151"/>
        <v>107.26465166838921</v>
      </c>
      <c r="EI145" s="2">
        <f t="shared" si="151"/>
        <v>106.04073244220092</v>
      </c>
      <c r="EJ145" s="2">
        <f t="shared" si="151"/>
        <v>107.50737767899804</v>
      </c>
      <c r="EK145" s="2">
        <f t="shared" si="151"/>
        <v>108.91707854796691</v>
      </c>
      <c r="EL145" s="2">
        <f t="shared" si="151"/>
        <v>110.7257861891535</v>
      </c>
      <c r="EM145" s="2">
        <f t="shared" si="135"/>
        <v>112.59767631917927</v>
      </c>
      <c r="EN145" s="2">
        <f t="shared" si="135"/>
        <v>113.0205369175814</v>
      </c>
      <c r="EO145" s="2">
        <f t="shared" si="135"/>
        <v>115.97984652169841</v>
      </c>
      <c r="EQ145" s="2">
        <f t="shared" si="165"/>
        <v>105.56905786863686</v>
      </c>
      <c r="ER145" s="2">
        <f t="shared" si="165"/>
        <v>105.02634056374572</v>
      </c>
      <c r="ES145" s="2">
        <f t="shared" si="165"/>
        <v>104.44606490029827</v>
      </c>
      <c r="ET145" s="2">
        <f t="shared" si="165"/>
        <v>105.36023836850225</v>
      </c>
      <c r="EU145" s="2">
        <f t="shared" si="165"/>
        <v>104.85895001948013</v>
      </c>
      <c r="EV145" s="2">
        <f t="shared" si="165"/>
        <v>105.73980313755577</v>
      </c>
      <c r="EW145" s="2">
        <f t="shared" si="165"/>
        <v>107.03710780984719</v>
      </c>
      <c r="EX145" s="2">
        <f t="shared" si="165"/>
        <v>107.14869092602447</v>
      </c>
      <c r="EY145" s="2">
        <f t="shared" si="165"/>
        <v>105.86033804375137</v>
      </c>
      <c r="EZ145" s="2">
        <f t="shared" si="165"/>
        <v>107.60094248315892</v>
      </c>
      <c r="FA145" s="2">
        <f t="shared" si="165"/>
        <v>109.24605582597994</v>
      </c>
      <c r="FB145" s="2">
        <f t="shared" si="165"/>
        <v>110.70931179549697</v>
      </c>
      <c r="FC145" s="2">
        <f t="shared" si="165"/>
        <v>112.65855189868768</v>
      </c>
      <c r="FD145" s="2">
        <f t="shared" si="165"/>
        <v>112.70443819514358</v>
      </c>
      <c r="FE145" s="2">
        <f t="shared" si="165"/>
        <v>114.81234951140583</v>
      </c>
      <c r="FG145" s="2">
        <f t="shared" si="166"/>
        <v>0.9991843169691772</v>
      </c>
      <c r="FH145" s="2">
        <f t="shared" si="166"/>
        <v>0.99914738443854301</v>
      </c>
      <c r="FI145" s="2">
        <f t="shared" si="166"/>
        <v>0.99910432430222051</v>
      </c>
      <c r="FJ145" s="2">
        <f t="shared" si="166"/>
        <v>0.99919201646137101</v>
      </c>
      <c r="FK145" s="2">
        <f t="shared" si="166"/>
        <v>0.99925129329841877</v>
      </c>
      <c r="FL145" s="2">
        <f t="shared" si="166"/>
        <v>0.99907125766925309</v>
      </c>
      <c r="FM145" s="2">
        <f t="shared" si="166"/>
        <v>0.99914610717183827</v>
      </c>
      <c r="FN145" s="2">
        <f t="shared" si="166"/>
        <v>0.99910835219019722</v>
      </c>
      <c r="FO145" s="2">
        <f t="shared" si="166"/>
        <v>0.99904144423936803</v>
      </c>
      <c r="FP145" s="2">
        <f t="shared" si="166"/>
        <v>0.99910879056133672</v>
      </c>
      <c r="FQ145" s="2">
        <f t="shared" si="166"/>
        <v>0.99918684688415049</v>
      </c>
      <c r="FR145" s="2">
        <f t="shared" si="166"/>
        <v>0.9990514270167592</v>
      </c>
      <c r="FS145" s="2">
        <f t="shared" si="166"/>
        <v>0.99905121050966084</v>
      </c>
      <c r="FT145" s="2">
        <f t="shared" si="166"/>
        <v>0.99902361389009187</v>
      </c>
      <c r="FU145" s="2">
        <f t="shared" si="166"/>
        <v>0.99894332568493638</v>
      </c>
      <c r="FW145" s="2">
        <f t="shared" si="169"/>
        <v>0.13795342241036038</v>
      </c>
      <c r="FX145" s="2">
        <f t="shared" si="169"/>
        <v>0.16992750063913495</v>
      </c>
      <c r="FY145" s="2">
        <f t="shared" si="169"/>
        <v>0.13140005314891864</v>
      </c>
      <c r="FZ145" s="2">
        <f t="shared" si="169"/>
        <v>0.14039192098308945</v>
      </c>
      <c r="GA145" s="2">
        <f t="shared" si="169"/>
        <v>0.14501400053864677</v>
      </c>
      <c r="GB145" s="2">
        <f t="shared" si="169"/>
        <v>0.14009233798127399</v>
      </c>
      <c r="GC145" s="2">
        <f t="shared" si="169"/>
        <v>0.14105630329868293</v>
      </c>
      <c r="GD145" s="2">
        <f t="shared" si="169"/>
        <v>0.14818105248388361</v>
      </c>
      <c r="GE145" s="2">
        <f t="shared" si="169"/>
        <v>0.16065457605023528</v>
      </c>
      <c r="GF145" s="2">
        <f t="shared" si="169"/>
        <v>0.16221743169679645</v>
      </c>
      <c r="GG145" s="2">
        <f t="shared" si="169"/>
        <v>0.15687802709781831</v>
      </c>
      <c r="GH145" s="2">
        <f t="shared" si="169"/>
        <v>0.13984488053411856</v>
      </c>
      <c r="GI145" s="2">
        <f t="shared" si="169"/>
        <v>0.12703618196941485</v>
      </c>
      <c r="GJ145" s="2">
        <f t="shared" si="169"/>
        <v>9.2972511588302498E-2</v>
      </c>
      <c r="GK145" s="2">
        <f t="shared" si="169"/>
        <v>7.9557235278269661E-2</v>
      </c>
      <c r="GM145" s="86">
        <f t="shared" si="170"/>
        <v>6.3235179906743201E-130</v>
      </c>
      <c r="GN145" s="86">
        <f t="shared" si="170"/>
        <v>8.5095412293691031E-146</v>
      </c>
      <c r="GO145" s="86">
        <f t="shared" si="170"/>
        <v>1.3462410655871513E-172</v>
      </c>
      <c r="GP145" s="86">
        <f t="shared" si="170"/>
        <v>1.2681464293902227E-234</v>
      </c>
      <c r="GQ145" s="86">
        <f t="shared" si="170"/>
        <v>5.8056685419296027E-274</v>
      </c>
      <c r="GR145" s="86">
        <f t="shared" si="170"/>
        <v>4.0459008283977825E-238</v>
      </c>
      <c r="GS145" s="86">
        <f t="shared" si="170"/>
        <v>3.4464048087444735E-257</v>
      </c>
      <c r="GT145" s="86">
        <f t="shared" si="170"/>
        <v>5.9906593204555276E-275</v>
      </c>
      <c r="GU145" s="86">
        <f t="shared" si="170"/>
        <v>3.8105126160023969E-283</v>
      </c>
      <c r="GV145" s="86">
        <f t="shared" si="170"/>
        <v>1.373705514493646E-198</v>
      </c>
      <c r="GW145" s="86">
        <f t="shared" si="170"/>
        <v>4.9294238661898049E-206</v>
      </c>
      <c r="GX145" s="86">
        <f t="shared" si="170"/>
        <v>5.7713022476447918E-180</v>
      </c>
      <c r="GY145" s="86">
        <f t="shared" si="170"/>
        <v>1.5699714552405694E-98</v>
      </c>
      <c r="GZ145" s="86">
        <f t="shared" si="170"/>
        <v>7.4872057758053351E-153</v>
      </c>
      <c r="HA145" s="86">
        <f t="shared" si="170"/>
        <v>6.5633706338766785E-238</v>
      </c>
      <c r="HC145" s="86">
        <f t="shared" si="153"/>
        <v>1.9704467197619433E-76</v>
      </c>
      <c r="HD145" s="86">
        <f t="shared" si="153"/>
        <v>2.4764600612974622E-72</v>
      </c>
      <c r="HE145" s="86">
        <f t="shared" si="153"/>
        <v>6.7884178561851348E-91</v>
      </c>
      <c r="HF145" s="86">
        <f t="shared" si="153"/>
        <v>1.0660932993863799E-104</v>
      </c>
      <c r="HG145" s="86">
        <f t="shared" si="153"/>
        <v>8.2562049168236811E-136</v>
      </c>
      <c r="HH145" s="86">
        <f t="shared" si="153"/>
        <v>1.1190052389723935E-102</v>
      </c>
      <c r="HI145" s="86">
        <f t="shared" si="153"/>
        <v>2.0433505184225237E-123</v>
      </c>
      <c r="HJ145" s="86">
        <f t="shared" si="153"/>
        <v>1.9419097261394904E-146</v>
      </c>
      <c r="HK145" s="86">
        <f t="shared" si="153"/>
        <v>9.8896717895486591E-165</v>
      </c>
      <c r="HL145" s="86">
        <f t="shared" si="161"/>
        <v>3.9738286632149818E-85</v>
      </c>
      <c r="HM145" s="86">
        <f t="shared" si="161"/>
        <v>5.448502768362115E-109</v>
      </c>
      <c r="HN145" s="86">
        <f t="shared" si="161"/>
        <v>3.4920219293225489E-83</v>
      </c>
      <c r="HO145" s="86">
        <f t="shared" si="161"/>
        <v>2.8266511925033331E-55</v>
      </c>
      <c r="HP145" s="86">
        <f t="shared" si="161"/>
        <v>2.9912121798272852E-85</v>
      </c>
      <c r="HQ145" s="86">
        <f t="shared" si="161"/>
        <v>2.6533007002985672E-140</v>
      </c>
      <c r="HS145" s="86">
        <f t="shared" si="171"/>
        <v>0.18288576133600729</v>
      </c>
      <c r="HT145" s="86">
        <f t="shared" si="171"/>
        <v>6.0759159413903946E-2</v>
      </c>
      <c r="HU145" s="86">
        <f t="shared" si="171"/>
        <v>6.6120991503681587E-2</v>
      </c>
      <c r="HV145" s="86">
        <f t="shared" si="171"/>
        <v>7.67799259774605E-2</v>
      </c>
      <c r="HW145" s="86">
        <f t="shared" si="171"/>
        <v>9.4468177681580404E-2</v>
      </c>
      <c r="HX145" s="86">
        <f t="shared" si="171"/>
        <v>8.635947622666168E-2</v>
      </c>
      <c r="HY145" s="86">
        <f t="shared" si="171"/>
        <v>0.11812637089173372</v>
      </c>
      <c r="HZ145" s="86">
        <f t="shared" si="171"/>
        <v>6.6825276176674969E-2</v>
      </c>
      <c r="IA145" s="86">
        <f t="shared" si="171"/>
        <v>4.0692655554166339E-2</v>
      </c>
      <c r="IB145" s="86">
        <f t="shared" si="171"/>
        <v>3.8733939767102099E-2</v>
      </c>
      <c r="IC145" s="86">
        <f t="shared" si="171"/>
        <v>5.5212118130695757E-2</v>
      </c>
      <c r="ID145" s="86">
        <f t="shared" si="171"/>
        <v>0.10174750417275735</v>
      </c>
      <c r="IE145" s="86">
        <f t="shared" si="171"/>
        <v>0.15571396251429037</v>
      </c>
      <c r="IF145" s="86">
        <f t="shared" si="171"/>
        <v>0.29593024670826867</v>
      </c>
      <c r="IG145" s="86">
        <f t="shared" si="171"/>
        <v>0.34931519312589504</v>
      </c>
      <c r="II145" s="86">
        <f t="shared" si="172"/>
        <v>3.5119230550843097E-14</v>
      </c>
      <c r="IJ145" s="86">
        <f t="shared" si="172"/>
        <v>3.4504247125767699E-12</v>
      </c>
      <c r="IK145" s="86">
        <f t="shared" si="172"/>
        <v>1.9957684881642332E-17</v>
      </c>
      <c r="IL145" s="86">
        <f t="shared" si="172"/>
        <v>3.5213568665987278E-16</v>
      </c>
      <c r="IM145" s="86">
        <f t="shared" si="172"/>
        <v>1.1205356122374691E-14</v>
      </c>
      <c r="IN145" s="86">
        <f t="shared" si="172"/>
        <v>3.7626377493640571E-18</v>
      </c>
      <c r="IO145" s="86">
        <f t="shared" si="172"/>
        <v>7.796201113132493E-16</v>
      </c>
      <c r="IP145" s="86">
        <f t="shared" si="172"/>
        <v>3.3657700876421649E-16</v>
      </c>
      <c r="IQ145" s="86">
        <f t="shared" si="172"/>
        <v>6.5523220530295187E-16</v>
      </c>
      <c r="IR145" s="86">
        <f t="shared" si="172"/>
        <v>2.4398817075832124E-15</v>
      </c>
      <c r="IS145" s="86">
        <f t="shared" si="172"/>
        <v>1.5043765160363878E-14</v>
      </c>
      <c r="IT145" s="86">
        <f t="shared" si="172"/>
        <v>5.9634811647634245E-18</v>
      </c>
      <c r="IU145" s="86">
        <f t="shared" si="172"/>
        <v>7.0108751299855717E-19</v>
      </c>
      <c r="IV145" s="86">
        <f t="shared" si="172"/>
        <v>1.3800250167956523E-11</v>
      </c>
      <c r="IW145" s="86">
        <f t="shared" si="172"/>
        <v>1.6843712938739831E-6</v>
      </c>
      <c r="IY145" s="86">
        <f t="shared" si="173"/>
        <v>0.1828857613360424</v>
      </c>
      <c r="IZ145" s="86">
        <f t="shared" si="173"/>
        <v>6.0759159417354373E-2</v>
      </c>
      <c r="JA145" s="86">
        <f t="shared" si="173"/>
        <v>6.61209915036816E-2</v>
      </c>
      <c r="JB145" s="86">
        <f t="shared" si="173"/>
        <v>7.6779925977460847E-2</v>
      </c>
      <c r="JC145" s="86">
        <f t="shared" si="173"/>
        <v>9.4468177681591603E-2</v>
      </c>
      <c r="JD145" s="86">
        <f t="shared" si="173"/>
        <v>8.635947622666168E-2</v>
      </c>
      <c r="JE145" s="86">
        <f t="shared" si="173"/>
        <v>0.1181263708917345</v>
      </c>
      <c r="JF145" s="86">
        <f t="shared" si="173"/>
        <v>6.6825276176675302E-2</v>
      </c>
      <c r="JG145" s="86">
        <f t="shared" si="173"/>
        <v>4.0692655554166991E-2</v>
      </c>
      <c r="JH145" s="86">
        <f t="shared" si="173"/>
        <v>3.8733939767104542E-2</v>
      </c>
      <c r="JI145" s="86">
        <f t="shared" si="173"/>
        <v>5.5212118130710801E-2</v>
      </c>
      <c r="JJ145" s="86">
        <f t="shared" si="173"/>
        <v>0.10174750417275735</v>
      </c>
      <c r="JK145" s="86">
        <f t="shared" si="173"/>
        <v>0.15571396251429037</v>
      </c>
      <c r="JL145" s="86">
        <f t="shared" si="173"/>
        <v>0.29593024672206891</v>
      </c>
      <c r="JM145" s="86">
        <f t="shared" si="173"/>
        <v>0.34931687749718893</v>
      </c>
    </row>
    <row r="146" spans="2:273" x14ac:dyDescent="0.25">
      <c r="B146" s="2">
        <v>119</v>
      </c>
      <c r="C146" s="37">
        <v>104.441</v>
      </c>
      <c r="D146" s="37">
        <v>106.254</v>
      </c>
      <c r="E146" s="37">
        <v>103.42400000000001</v>
      </c>
      <c r="F146" s="37">
        <v>103.35599999999999</v>
      </c>
      <c r="G146" s="37">
        <v>103.76300000000001</v>
      </c>
      <c r="H146" s="37">
        <v>104.729</v>
      </c>
      <c r="I146" s="37">
        <v>105.64400000000001</v>
      </c>
      <c r="J146" s="37">
        <v>108.831</v>
      </c>
      <c r="K146" s="37">
        <v>107.068</v>
      </c>
      <c r="L146" s="37">
        <v>106.84699999999999</v>
      </c>
      <c r="M146" s="37">
        <v>108.22</v>
      </c>
      <c r="N146" s="37">
        <v>107.61</v>
      </c>
      <c r="O146" s="37">
        <v>113</v>
      </c>
      <c r="P146" s="37">
        <v>118.78</v>
      </c>
      <c r="Q146" s="37">
        <v>132.16900000000001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105.70120504071951</v>
      </c>
      <c r="T146" s="4">
        <f t="shared" si="174"/>
        <v>105.10276697875207</v>
      </c>
      <c r="U146" s="4">
        <f t="shared" si="174"/>
        <v>104.27508066863916</v>
      </c>
      <c r="V146" s="4">
        <f t="shared" si="174"/>
        <v>105.47964523316087</v>
      </c>
      <c r="W146" s="4">
        <f t="shared" si="174"/>
        <v>104.43716553394061</v>
      </c>
      <c r="X146" s="4">
        <f t="shared" si="174"/>
        <v>106.02852197440995</v>
      </c>
      <c r="Y146" s="4">
        <f t="shared" si="174"/>
        <v>107.59793713366713</v>
      </c>
      <c r="Z146" s="4">
        <f t="shared" si="174"/>
        <v>107.27822158768171</v>
      </c>
      <c r="AA146" s="4">
        <f t="shared" si="174"/>
        <v>105.98847384724343</v>
      </c>
      <c r="AB146" s="4">
        <f t="shared" si="174"/>
        <v>107.48184104294121</v>
      </c>
      <c r="AC146" s="4">
        <f t="shared" si="174"/>
        <v>108.92868610716684</v>
      </c>
      <c r="AD146" s="4">
        <f t="shared" si="174"/>
        <v>110.79313877334073</v>
      </c>
      <c r="AE146" s="4">
        <f t="shared" si="174"/>
        <v>112.99369899460132</v>
      </c>
      <c r="AF146" s="4">
        <f t="shared" si="174"/>
        <v>120.218228592656</v>
      </c>
      <c r="AG146" s="4">
        <f t="shared" si="174"/>
        <v>131.0587169306167</v>
      </c>
      <c r="AI146" s="4">
        <f t="shared" ref="AI146:AW162" si="175">IF(OR($B146 &lt; C$230, $B146 &gt; C$233), 0, C146-S146)</f>
        <v>-1.2602050407195122</v>
      </c>
      <c r="AJ146" s="4">
        <f t="shared" si="175"/>
        <v>1.1512330212479327</v>
      </c>
      <c r="AK146" s="4">
        <f t="shared" si="175"/>
        <v>-0.8510806686391561</v>
      </c>
      <c r="AL146" s="4">
        <f t="shared" si="175"/>
        <v>-2.1236452331608717</v>
      </c>
      <c r="AM146" s="4">
        <f t="shared" si="175"/>
        <v>-0.67416553394060941</v>
      </c>
      <c r="AN146" s="4">
        <f t="shared" si="175"/>
        <v>-1.2995219744099558</v>
      </c>
      <c r="AO146" s="4">
        <f t="shared" si="175"/>
        <v>-1.9539371336671252</v>
      </c>
      <c r="AP146" s="4">
        <f t="shared" si="175"/>
        <v>1.5527784123182897</v>
      </c>
      <c r="AQ146" s="4">
        <f t="shared" si="175"/>
        <v>1.0795261527565714</v>
      </c>
      <c r="AR146" s="4">
        <f t="shared" si="175"/>
        <v>-0.63484104294121835</v>
      </c>
      <c r="AS146" s="4">
        <f t="shared" si="175"/>
        <v>-0.70868610716684088</v>
      </c>
      <c r="AT146" s="4">
        <f t="shared" si="175"/>
        <v>-3.1831387733407297</v>
      </c>
      <c r="AU146" s="4">
        <f t="shared" si="175"/>
        <v>6.3010053986829462E-3</v>
      </c>
      <c r="AV146" s="4">
        <f t="shared" si="175"/>
        <v>-1.438228592656003</v>
      </c>
      <c r="AW146" s="4">
        <f t="shared" si="175"/>
        <v>1.1102830693833141</v>
      </c>
      <c r="AY146" s="2">
        <f t="shared" si="167"/>
        <v>105.70120504071951</v>
      </c>
      <c r="AZ146" s="2">
        <f t="shared" si="167"/>
        <v>105.09318764511035</v>
      </c>
      <c r="BA146" s="2">
        <f t="shared" si="167"/>
        <v>104.25890201435142</v>
      </c>
      <c r="BB146" s="2">
        <f t="shared" si="167"/>
        <v>105.44904225131545</v>
      </c>
      <c r="BC146" s="2">
        <f t="shared" si="167"/>
        <v>104.38100248999947</v>
      </c>
      <c r="BD146" s="2">
        <f t="shared" si="167"/>
        <v>105.97636443097946</v>
      </c>
      <c r="BE146" s="2">
        <f t="shared" si="167"/>
        <v>107.45175673137281</v>
      </c>
      <c r="BF146" s="2">
        <f t="shared" si="167"/>
        <v>107.24004989106663</v>
      </c>
      <c r="BG146" s="2">
        <f t="shared" si="167"/>
        <v>105.97384305641224</v>
      </c>
      <c r="BH146" s="2">
        <f t="shared" si="167"/>
        <v>107.46679758199527</v>
      </c>
      <c r="BI146" s="2">
        <f t="shared" si="167"/>
        <v>108.89262662113813</v>
      </c>
      <c r="BJ146" s="2">
        <f t="shared" si="167"/>
        <v>110.65503442997918</v>
      </c>
      <c r="BK146" s="2">
        <f t="shared" si="167"/>
        <v>112.53334814546341</v>
      </c>
      <c r="BL146" s="2">
        <f t="shared" si="167"/>
        <v>112.94406371197636</v>
      </c>
      <c r="BM146" s="2">
        <f t="shared" si="167"/>
        <v>115.85704066670164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150.66264442508714</v>
      </c>
      <c r="DL146" s="2">
        <f t="shared" si="176"/>
        <v>127.87099419703105</v>
      </c>
      <c r="DM146" s="2">
        <f t="shared" si="176"/>
        <v>132.43753536585368</v>
      </c>
      <c r="DN146" s="2">
        <f t="shared" si="176"/>
        <v>132.75997345215762</v>
      </c>
      <c r="DO146" s="2">
        <f t="shared" si="176"/>
        <v>140.8721360225141</v>
      </c>
      <c r="DP146" s="2">
        <f t="shared" si="176"/>
        <v>138.28026315789478</v>
      </c>
      <c r="DQ146" s="2">
        <f t="shared" si="176"/>
        <v>134.6573294197031</v>
      </c>
      <c r="DR146" s="2">
        <f t="shared" si="176"/>
        <v>136.52854491738705</v>
      </c>
      <c r="DS146" s="2">
        <f t="shared" si="176"/>
        <v>134.78914509803917</v>
      </c>
      <c r="DT146" s="2">
        <f t="shared" si="176"/>
        <v>135.58136273115221</v>
      </c>
      <c r="DU146" s="2">
        <f t="shared" si="176"/>
        <v>140.243735272045</v>
      </c>
      <c r="DV146" s="2">
        <f t="shared" si="176"/>
        <v>139.69637126600281</v>
      </c>
      <c r="DW146" s="2">
        <f t="shared" si="176"/>
        <v>147.44644114114118</v>
      </c>
      <c r="DX146" s="2">
        <f t="shared" si="176"/>
        <v>148.35998198198197</v>
      </c>
      <c r="DY146" s="2">
        <f t="shared" si="176"/>
        <v>150.19062113459401</v>
      </c>
      <c r="EA146" s="2">
        <f t="shared" si="152"/>
        <v>105.70273736849812</v>
      </c>
      <c r="EB146" s="2">
        <f t="shared" si="152"/>
        <v>105.10291600317382</v>
      </c>
      <c r="EC146" s="2">
        <f t="shared" si="152"/>
        <v>104.21429089736152</v>
      </c>
      <c r="ED146" s="2">
        <f t="shared" si="152"/>
        <v>105.45379321559335</v>
      </c>
      <c r="EE146" s="2">
        <f t="shared" si="151"/>
        <v>104.27596940321928</v>
      </c>
      <c r="EF146" s="2">
        <f t="shared" si="151"/>
        <v>105.99697795816419</v>
      </c>
      <c r="EG146" s="2">
        <f t="shared" si="151"/>
        <v>107.51027981908247</v>
      </c>
      <c r="EH146" s="2">
        <f t="shared" si="151"/>
        <v>107.2357777388159</v>
      </c>
      <c r="EI146" s="2">
        <f t="shared" si="151"/>
        <v>105.98150096704192</v>
      </c>
      <c r="EJ146" s="2">
        <f t="shared" si="151"/>
        <v>107.42664232816875</v>
      </c>
      <c r="EK146" s="2">
        <f t="shared" si="151"/>
        <v>108.81066240042283</v>
      </c>
      <c r="EL146" s="2">
        <f t="shared" si="151"/>
        <v>110.6325268885752</v>
      </c>
      <c r="EM146" s="2">
        <f t="shared" si="135"/>
        <v>112.49419210899073</v>
      </c>
      <c r="EN146" s="2">
        <f t="shared" si="135"/>
        <v>112.94653367493802</v>
      </c>
      <c r="EO146" s="2">
        <f t="shared" si="135"/>
        <v>115.92837615902066</v>
      </c>
      <c r="EQ146" s="2">
        <f t="shared" ref="EQ146:FE162" si="177">CU$228*$B146+CU$229</f>
        <v>105.46840028873841</v>
      </c>
      <c r="ER146" s="2">
        <f t="shared" si="177"/>
        <v>104.95326210638046</v>
      </c>
      <c r="ES146" s="2">
        <f t="shared" si="177"/>
        <v>104.36579254053532</v>
      </c>
      <c r="ET146" s="2">
        <f t="shared" si="177"/>
        <v>105.29001839643082</v>
      </c>
      <c r="EU146" s="2">
        <f t="shared" si="177"/>
        <v>104.78640957032334</v>
      </c>
      <c r="EV146" s="2">
        <f t="shared" si="177"/>
        <v>105.6805321057017</v>
      </c>
      <c r="EW146" s="2">
        <f t="shared" si="177"/>
        <v>106.98818513370117</v>
      </c>
      <c r="EX146" s="2">
        <f t="shared" si="177"/>
        <v>107.11373070782331</v>
      </c>
      <c r="EY146" s="2">
        <f t="shared" si="177"/>
        <v>105.79216047299197</v>
      </c>
      <c r="EZ146" s="2">
        <f t="shared" si="177"/>
        <v>107.52525363837596</v>
      </c>
      <c r="FA146" s="2">
        <f t="shared" si="177"/>
        <v>109.15679461288637</v>
      </c>
      <c r="FB146" s="2">
        <f t="shared" si="177"/>
        <v>110.61509117745858</v>
      </c>
      <c r="FC146" s="2">
        <f t="shared" si="177"/>
        <v>112.5589357840728</v>
      </c>
      <c r="FD146" s="2">
        <f t="shared" si="177"/>
        <v>112.60994638255669</v>
      </c>
      <c r="FE146" s="2">
        <f t="shared" si="177"/>
        <v>114.72288851937007</v>
      </c>
      <c r="FG146" s="2">
        <f t="shared" ref="FG146:FU162" si="178">POWER(10,($B146-C$231)/C$229)/(1+POWER(10,($B146-C$231)/C$229))</f>
        <v>0.99925603483909009</v>
      </c>
      <c r="FH146" s="2">
        <f t="shared" si="178"/>
        <v>0.99922234702590029</v>
      </c>
      <c r="FI146" s="2">
        <f t="shared" si="178"/>
        <v>0.9991830696730003</v>
      </c>
      <c r="FJ146" s="2">
        <f t="shared" si="178"/>
        <v>0.99926305786273717</v>
      </c>
      <c r="FK146" s="2">
        <f t="shared" si="178"/>
        <v>0.99931712638626091</v>
      </c>
      <c r="FL146" s="2">
        <f t="shared" si="178"/>
        <v>0.99915290770363607</v>
      </c>
      <c r="FM146" s="2">
        <f t="shared" si="178"/>
        <v>0.99922118196988929</v>
      </c>
      <c r="FN146" s="2">
        <f t="shared" si="178"/>
        <v>0.99918674372827265</v>
      </c>
      <c r="FO146" s="2">
        <f t="shared" si="178"/>
        <v>0.99912571301661202</v>
      </c>
      <c r="FP146" s="2">
        <f t="shared" si="178"/>
        <v>0.99918714359022831</v>
      </c>
      <c r="FQ146" s="2">
        <f t="shared" si="178"/>
        <v>0.99925834247968726</v>
      </c>
      <c r="FR146" s="2">
        <f t="shared" si="178"/>
        <v>0.99913481894577105</v>
      </c>
      <c r="FS146" s="2">
        <f t="shared" si="178"/>
        <v>0.99913462145598153</v>
      </c>
      <c r="FT146" s="2">
        <f t="shared" si="178"/>
        <v>0.99910944877586993</v>
      </c>
      <c r="FU146" s="2">
        <f t="shared" si="178"/>
        <v>0.99903621196194625</v>
      </c>
      <c r="FW146" s="2">
        <f t="shared" si="169"/>
        <v>0.14927612950680913</v>
      </c>
      <c r="FX146" s="2">
        <f t="shared" si="169"/>
        <v>0.18331645465493748</v>
      </c>
      <c r="FY146" s="2">
        <f t="shared" si="169"/>
        <v>0.14227365595328856</v>
      </c>
      <c r="FZ146" s="2">
        <f t="shared" si="169"/>
        <v>0.1518795088837725</v>
      </c>
      <c r="GA146" s="2">
        <f t="shared" si="169"/>
        <v>0.15681079858192276</v>
      </c>
      <c r="GB146" s="2">
        <f t="shared" si="169"/>
        <v>0.15155973448707941</v>
      </c>
      <c r="GC146" s="2">
        <f t="shared" si="169"/>
        <v>0.15258860439222607</v>
      </c>
      <c r="GD146" s="2">
        <f t="shared" si="169"/>
        <v>0.16018721811155223</v>
      </c>
      <c r="GE146" s="2">
        <f t="shared" si="169"/>
        <v>0.17346558157191166</v>
      </c>
      <c r="GF146" s="2">
        <f t="shared" si="169"/>
        <v>0.17512706042881601</v>
      </c>
      <c r="GG146" s="2">
        <f t="shared" si="169"/>
        <v>0.1694486780530679</v>
      </c>
      <c r="GH146" s="2">
        <f t="shared" si="169"/>
        <v>0.15129558506569632</v>
      </c>
      <c r="GI146" s="2">
        <f t="shared" si="169"/>
        <v>0.13760587553552497</v>
      </c>
      <c r="GJ146" s="2">
        <f t="shared" si="169"/>
        <v>0.10103605653549949</v>
      </c>
      <c r="GK146" s="2">
        <f t="shared" si="169"/>
        <v>8.6568315386119893E-2</v>
      </c>
      <c r="GM146" s="86">
        <f t="shared" si="170"/>
        <v>2.4349248368785061E-134</v>
      </c>
      <c r="GN146" s="86">
        <f t="shared" si="170"/>
        <v>9.4278392829936619E-151</v>
      </c>
      <c r="GO146" s="86">
        <f t="shared" si="170"/>
        <v>1.590817500665367E-178</v>
      </c>
      <c r="GP146" s="86">
        <f t="shared" si="170"/>
        <v>1.4506665658808299E-242</v>
      </c>
      <c r="GQ146" s="86">
        <f t="shared" si="170"/>
        <v>2.957202868853242E-283</v>
      </c>
      <c r="GR146" s="86">
        <f t="shared" si="170"/>
        <v>3.1120654031212757E-246</v>
      </c>
      <c r="GS146" s="86">
        <f t="shared" si="170"/>
        <v>5.5918559763922895E-266</v>
      </c>
      <c r="GT146" s="86">
        <f t="shared" si="170"/>
        <v>2.8354443402036811E-284</v>
      </c>
      <c r="GU146" s="86">
        <f t="shared" si="170"/>
        <v>1.0558830199052469E-292</v>
      </c>
      <c r="GV146" s="86">
        <f t="shared" si="170"/>
        <v>2.7748042031223864E-205</v>
      </c>
      <c r="GW146" s="86">
        <f t="shared" si="170"/>
        <v>5.4758649210121877E-213</v>
      </c>
      <c r="GX146" s="86">
        <f t="shared" si="170"/>
        <v>4.1707328368153069E-186</v>
      </c>
      <c r="GY146" s="86">
        <f t="shared" si="170"/>
        <v>7.3747123574032695E-102</v>
      </c>
      <c r="GZ146" s="86">
        <f t="shared" si="170"/>
        <v>4.9069731145729617E-158</v>
      </c>
      <c r="HA146" s="86">
        <f t="shared" si="170"/>
        <v>9.7000869927988584E-246</v>
      </c>
      <c r="HC146" s="86">
        <f t="shared" si="153"/>
        <v>2.0977834476039469E-80</v>
      </c>
      <c r="HD146" s="86">
        <f t="shared" si="153"/>
        <v>4.8361747484558653E-76</v>
      </c>
      <c r="HE146" s="86">
        <f t="shared" si="153"/>
        <v>1.2978430253342261E-95</v>
      </c>
      <c r="HF146" s="86">
        <f t="shared" si="153"/>
        <v>4.9903566482998464E-110</v>
      </c>
      <c r="HG146" s="86">
        <f t="shared" si="153"/>
        <v>8.9546474503859027E-143</v>
      </c>
      <c r="HH146" s="86">
        <f t="shared" si="153"/>
        <v>5.6605573119700018E-108</v>
      </c>
      <c r="HI146" s="86">
        <f t="shared" si="153"/>
        <v>8.0124152471308921E-130</v>
      </c>
      <c r="HJ146" s="86">
        <f t="shared" si="153"/>
        <v>6.5360633908578626E-154</v>
      </c>
      <c r="HK146" s="86">
        <f t="shared" si="153"/>
        <v>4.6639973632695607E-173</v>
      </c>
      <c r="HL146" s="86">
        <f t="shared" si="161"/>
        <v>2.1491969846854716E-89</v>
      </c>
      <c r="HM146" s="86">
        <f t="shared" si="161"/>
        <v>1.6254096534427066E-114</v>
      </c>
      <c r="HN146" s="86">
        <f t="shared" si="161"/>
        <v>1.8728080545368144E-87</v>
      </c>
      <c r="HO146" s="86">
        <f t="shared" si="161"/>
        <v>3.8850299640312805E-58</v>
      </c>
      <c r="HP146" s="86">
        <f t="shared" si="161"/>
        <v>9.4913754631866388E-90</v>
      </c>
      <c r="HQ146" s="86">
        <f t="shared" si="161"/>
        <v>2.2637657840386893E-147</v>
      </c>
      <c r="HS146" s="86">
        <f t="shared" si="171"/>
        <v>0.12021548984894299</v>
      </c>
      <c r="HT146" s="86">
        <f t="shared" si="171"/>
        <v>3.3112540785530317E-2</v>
      </c>
      <c r="HU146" s="86">
        <f t="shared" si="171"/>
        <v>3.582616605121302E-2</v>
      </c>
      <c r="HV146" s="86">
        <f t="shared" si="171"/>
        <v>4.2387801839270892E-2</v>
      </c>
      <c r="HW146" s="86">
        <f t="shared" si="171"/>
        <v>5.4691703565157894E-2</v>
      </c>
      <c r="HX146" s="86">
        <f t="shared" si="171"/>
        <v>4.6559047247700373E-2</v>
      </c>
      <c r="HY146" s="86">
        <f t="shared" si="171"/>
        <v>6.9637581779905852E-2</v>
      </c>
      <c r="HZ146" s="86">
        <f t="shared" si="171"/>
        <v>3.538843116950665E-2</v>
      </c>
      <c r="IA146" s="86">
        <f t="shared" si="171"/>
        <v>1.9593670939960416E-2</v>
      </c>
      <c r="IB146" s="86">
        <f t="shared" si="171"/>
        <v>1.8731709704323807E-2</v>
      </c>
      <c r="IC146" s="86">
        <f t="shared" si="171"/>
        <v>2.8946104991168366E-2</v>
      </c>
      <c r="ID146" s="86">
        <f t="shared" si="171"/>
        <v>5.6461072229344725E-2</v>
      </c>
      <c r="IE146" s="86">
        <f t="shared" si="171"/>
        <v>9.4348167181030673E-2</v>
      </c>
      <c r="IF146" s="86">
        <f t="shared" si="171"/>
        <v>0.18599264155399942</v>
      </c>
      <c r="IG146" s="86">
        <f t="shared" si="171"/>
        <v>0.21428369547779133</v>
      </c>
      <c r="II146" s="86">
        <f t="shared" si="172"/>
        <v>6.1482104270163601E-13</v>
      </c>
      <c r="IJ146" s="86">
        <f t="shared" si="172"/>
        <v>5.5883520934714119E-11</v>
      </c>
      <c r="IK146" s="86">
        <f t="shared" si="172"/>
        <v>6.4842447125448514E-16</v>
      </c>
      <c r="IL146" s="86">
        <f t="shared" si="172"/>
        <v>9.9727542222297187E-15</v>
      </c>
      <c r="IM146" s="86">
        <f t="shared" si="172"/>
        <v>2.4086043823668693E-13</v>
      </c>
      <c r="IN146" s="86">
        <f t="shared" si="172"/>
        <v>1.6528941960515828E-16</v>
      </c>
      <c r="IO146" s="86">
        <f t="shared" si="172"/>
        <v>2.0627614221301744E-14</v>
      </c>
      <c r="IP146" s="86">
        <f t="shared" si="172"/>
        <v>1.076935543279688E-14</v>
      </c>
      <c r="IQ146" s="86">
        <f t="shared" si="172"/>
        <v>2.3722671817522302E-14</v>
      </c>
      <c r="IR146" s="86">
        <f t="shared" si="172"/>
        <v>7.8590085770511584E-14</v>
      </c>
      <c r="IS146" s="86">
        <f t="shared" si="172"/>
        <v>3.695168858086237E-13</v>
      </c>
      <c r="IT146" s="86">
        <f t="shared" si="172"/>
        <v>2.4940849902074275E-16</v>
      </c>
      <c r="IU146" s="86">
        <f t="shared" si="172"/>
        <v>2.8964907949401988E-17</v>
      </c>
      <c r="IV146" s="86">
        <f t="shared" si="172"/>
        <v>8.7762893853895146E-11</v>
      </c>
      <c r="IW146" s="86">
        <f t="shared" si="172"/>
        <v>4.0675413740449368E-6</v>
      </c>
      <c r="IY146" s="86">
        <f t="shared" si="173"/>
        <v>0.12021548984955782</v>
      </c>
      <c r="IZ146" s="86">
        <f t="shared" si="173"/>
        <v>3.3112540841413837E-2</v>
      </c>
      <c r="JA146" s="86">
        <f t="shared" si="173"/>
        <v>3.5826166051213665E-2</v>
      </c>
      <c r="JB146" s="86">
        <f t="shared" si="173"/>
        <v>4.2387801839280863E-2</v>
      </c>
      <c r="JC146" s="86">
        <f t="shared" si="173"/>
        <v>5.4691703565398757E-2</v>
      </c>
      <c r="JD146" s="86">
        <f t="shared" si="173"/>
        <v>4.655904724770054E-2</v>
      </c>
      <c r="JE146" s="86">
        <f t="shared" si="173"/>
        <v>6.9637581779926475E-2</v>
      </c>
      <c r="JF146" s="86">
        <f t="shared" si="173"/>
        <v>3.5388431169517419E-2</v>
      </c>
      <c r="JG146" s="86">
        <f t="shared" si="173"/>
        <v>1.959367093998414E-2</v>
      </c>
      <c r="JH146" s="86">
        <f t="shared" si="173"/>
        <v>1.8731709704402397E-2</v>
      </c>
      <c r="JI146" s="86">
        <f t="shared" si="173"/>
        <v>2.8946104991537883E-2</v>
      </c>
      <c r="JJ146" s="86">
        <f t="shared" si="173"/>
        <v>5.6461072229344975E-2</v>
      </c>
      <c r="JK146" s="86">
        <f t="shared" si="173"/>
        <v>9.4348167181030701E-2</v>
      </c>
      <c r="JL146" s="86">
        <f t="shared" si="173"/>
        <v>0.1859926416417623</v>
      </c>
      <c r="JM146" s="86">
        <f t="shared" si="173"/>
        <v>0.21428776301916538</v>
      </c>
    </row>
    <row r="147" spans="2:273" x14ac:dyDescent="0.25">
      <c r="B147" s="2">
        <v>120</v>
      </c>
      <c r="C147" s="37">
        <v>104.407</v>
      </c>
      <c r="D147" s="37">
        <v>106</v>
      </c>
      <c r="E147" s="37">
        <v>103.08499999999999</v>
      </c>
      <c r="F147" s="37">
        <v>104.949</v>
      </c>
      <c r="G147" s="37">
        <v>103.864</v>
      </c>
      <c r="H147" s="37">
        <v>104.712</v>
      </c>
      <c r="I147" s="37">
        <v>107.441</v>
      </c>
      <c r="J147" s="37">
        <v>108.492</v>
      </c>
      <c r="K147" s="37">
        <v>103.881</v>
      </c>
      <c r="L147" s="37">
        <v>108.203</v>
      </c>
      <c r="M147" s="37">
        <v>110.76300000000001</v>
      </c>
      <c r="N147" s="37">
        <v>111.64400000000001</v>
      </c>
      <c r="O147" s="37">
        <v>109.254</v>
      </c>
      <c r="P147" s="37">
        <v>115.254</v>
      </c>
      <c r="Q147" s="37">
        <v>122.22</v>
      </c>
      <c r="S147" s="4">
        <f t="shared" si="174"/>
        <v>105.60522420194947</v>
      </c>
      <c r="T147" s="4">
        <f t="shared" si="174"/>
        <v>105.02499469450358</v>
      </c>
      <c r="U147" s="4">
        <f t="shared" si="174"/>
        <v>104.1757393615615</v>
      </c>
      <c r="V147" s="4">
        <f t="shared" si="174"/>
        <v>105.39036693106644</v>
      </c>
      <c r="W147" s="4">
        <f t="shared" si="174"/>
        <v>104.30970082788127</v>
      </c>
      <c r="X147" s="4">
        <f t="shared" si="174"/>
        <v>105.93761862550143</v>
      </c>
      <c r="Y147" s="4">
        <f t="shared" si="174"/>
        <v>107.46181356424765</v>
      </c>
      <c r="Z147" s="4">
        <f t="shared" si="174"/>
        <v>107.2161117888549</v>
      </c>
      <c r="AA147" s="4">
        <f t="shared" si="174"/>
        <v>105.91132216952744</v>
      </c>
      <c r="AB147" s="4">
        <f t="shared" si="174"/>
        <v>107.38963157346006</v>
      </c>
      <c r="AC147" s="4">
        <f t="shared" si="174"/>
        <v>108.80093909628228</v>
      </c>
      <c r="AD147" s="4">
        <f t="shared" si="174"/>
        <v>110.59668018138606</v>
      </c>
      <c r="AE147" s="4">
        <f t="shared" si="174"/>
        <v>112.57674496222816</v>
      </c>
      <c r="AF147" s="4">
        <f t="shared" si="174"/>
        <v>116.07629125208476</v>
      </c>
      <c r="AG147" s="4">
        <f t="shared" si="174"/>
        <v>122.57163817555733</v>
      </c>
      <c r="AI147" s="4">
        <f t="shared" si="175"/>
        <v>-1.198224201949472</v>
      </c>
      <c r="AJ147" s="4">
        <f t="shared" si="175"/>
        <v>0.97500530549642406</v>
      </c>
      <c r="AK147" s="4">
        <f t="shared" si="175"/>
        <v>-1.0907393615615035</v>
      </c>
      <c r="AL147" s="4">
        <f t="shared" si="175"/>
        <v>-0.44136693106644032</v>
      </c>
      <c r="AM147" s="4">
        <f t="shared" si="175"/>
        <v>-0.44570082788126797</v>
      </c>
      <c r="AN147" s="4">
        <f t="shared" si="175"/>
        <v>-1.2256186255014256</v>
      </c>
      <c r="AO147" s="4">
        <f t="shared" si="175"/>
        <v>-2.0813564247646354E-2</v>
      </c>
      <c r="AP147" s="4">
        <f t="shared" si="175"/>
        <v>1.2758882111451015</v>
      </c>
      <c r="AQ147" s="4">
        <f t="shared" si="175"/>
        <v>-2.0303221695274374</v>
      </c>
      <c r="AR147" s="4">
        <f t="shared" si="175"/>
        <v>0.81336842653993813</v>
      </c>
      <c r="AS147" s="4">
        <f t="shared" si="175"/>
        <v>1.9620609037177275</v>
      </c>
      <c r="AT147" s="4">
        <f t="shared" si="175"/>
        <v>1.0473198186139427</v>
      </c>
      <c r="AU147" s="4">
        <f t="shared" si="175"/>
        <v>-3.3227449622281569</v>
      </c>
      <c r="AV147" s="4">
        <f t="shared" si="175"/>
        <v>-0.82229125208475295</v>
      </c>
      <c r="AW147" s="4">
        <f t="shared" si="175"/>
        <v>-0.35163817555732635</v>
      </c>
      <c r="AY147" s="2">
        <f t="shared" si="167"/>
        <v>105.60522420194947</v>
      </c>
      <c r="AZ147" s="2">
        <f t="shared" si="167"/>
        <v>105.02244207309472</v>
      </c>
      <c r="BA147" s="2">
        <f t="shared" si="167"/>
        <v>104.17150499079884</v>
      </c>
      <c r="BB147" s="2">
        <f t="shared" si="167"/>
        <v>105.38205690869103</v>
      </c>
      <c r="BC147" s="2">
        <f t="shared" si="167"/>
        <v>104.29281750689674</v>
      </c>
      <c r="BD147" s="2">
        <f t="shared" si="167"/>
        <v>105.92434910089575</v>
      </c>
      <c r="BE147" s="2">
        <f t="shared" si="167"/>
        <v>107.41666230715646</v>
      </c>
      <c r="BF147" s="2">
        <f t="shared" si="167"/>
        <v>107.20666177625233</v>
      </c>
      <c r="BG147" s="2">
        <f t="shared" si="167"/>
        <v>105.9083721275215</v>
      </c>
      <c r="BH147" s="2">
        <f t="shared" si="167"/>
        <v>107.38656035001988</v>
      </c>
      <c r="BI147" s="2">
        <f t="shared" si="167"/>
        <v>108.79214072132591</v>
      </c>
      <c r="BJ147" s="2">
        <f t="shared" si="167"/>
        <v>110.55944230705981</v>
      </c>
      <c r="BK147" s="2">
        <f t="shared" si="167"/>
        <v>112.42880503226993</v>
      </c>
      <c r="BL147" s="2">
        <f t="shared" si="167"/>
        <v>112.86241932104591</v>
      </c>
      <c r="BM147" s="2">
        <f t="shared" si="167"/>
        <v>115.7902920479673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103.881</v>
      </c>
      <c r="CN147" s="2">
        <f t="shared" si="168"/>
        <v>108.203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103.881</v>
      </c>
      <c r="DD147" s="2">
        <f t="shared" si="119"/>
        <v>108.203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151.02229616724742</v>
      </c>
      <c r="DL147" s="2">
        <f t="shared" si="176"/>
        <v>128.00822516869098</v>
      </c>
      <c r="DM147" s="2">
        <f t="shared" si="176"/>
        <v>132.62004136960601</v>
      </c>
      <c r="DN147" s="2">
        <f t="shared" si="176"/>
        <v>132.94648105065667</v>
      </c>
      <c r="DO147" s="2">
        <f t="shared" si="176"/>
        <v>141.1262893996248</v>
      </c>
      <c r="DP147" s="2">
        <f t="shared" si="176"/>
        <v>138.54978757705078</v>
      </c>
      <c r="DQ147" s="2">
        <f t="shared" si="176"/>
        <v>134.86594136302293</v>
      </c>
      <c r="DR147" s="2">
        <f t="shared" si="176"/>
        <v>136.75994025604555</v>
      </c>
      <c r="DS147" s="2">
        <f t="shared" si="176"/>
        <v>135.01131624649855</v>
      </c>
      <c r="DT147" s="2">
        <f t="shared" si="176"/>
        <v>135.7783065433855</v>
      </c>
      <c r="DU147" s="2">
        <f t="shared" si="176"/>
        <v>140.46238030018759</v>
      </c>
      <c r="DV147" s="2">
        <f t="shared" si="176"/>
        <v>139.91743172119487</v>
      </c>
      <c r="DW147" s="2">
        <f t="shared" si="176"/>
        <v>147.71401411411415</v>
      </c>
      <c r="DX147" s="2">
        <f t="shared" si="176"/>
        <v>148.65587773487772</v>
      </c>
      <c r="DY147" s="2">
        <f t="shared" si="176"/>
        <v>150.50472302558398</v>
      </c>
      <c r="EA147" s="2">
        <f t="shared" si="152"/>
        <v>105.61417555956942</v>
      </c>
      <c r="EB147" s="2">
        <f t="shared" si="152"/>
        <v>105.03715193302142</v>
      </c>
      <c r="EC147" s="2">
        <f t="shared" si="152"/>
        <v>104.12567565879188</v>
      </c>
      <c r="ED147" s="2">
        <f t="shared" si="152"/>
        <v>105.39175981046735</v>
      </c>
      <c r="EE147" s="2">
        <f t="shared" si="151"/>
        <v>104.17925444110656</v>
      </c>
      <c r="EF147" s="2">
        <f t="shared" si="151"/>
        <v>105.95359712769277</v>
      </c>
      <c r="EG147" s="2">
        <f t="shared" si="151"/>
        <v>107.48763092827912</v>
      </c>
      <c r="EH147" s="2">
        <f t="shared" si="151"/>
        <v>107.20690380924259</v>
      </c>
      <c r="EI147" s="2">
        <f t="shared" si="151"/>
        <v>105.92226949188293</v>
      </c>
      <c r="EJ147" s="2">
        <f t="shared" si="151"/>
        <v>107.34590697733945</v>
      </c>
      <c r="EK147" s="2">
        <f t="shared" si="151"/>
        <v>108.70424625287876</v>
      </c>
      <c r="EL147" s="2">
        <f t="shared" ref="EL147:EO210" si="179">CP$228*$B147+CP$229</f>
        <v>110.5392675879969</v>
      </c>
      <c r="EM147" s="2">
        <f t="shared" si="135"/>
        <v>112.39070789880219</v>
      </c>
      <c r="EN147" s="2">
        <f t="shared" si="135"/>
        <v>112.87253043229467</v>
      </c>
      <c r="EO147" s="2">
        <f t="shared" si="135"/>
        <v>115.87690579634291</v>
      </c>
      <c r="EQ147" s="2">
        <f t="shared" si="177"/>
        <v>105.36774270883996</v>
      </c>
      <c r="ER147" s="2">
        <f t="shared" si="177"/>
        <v>104.88018364901522</v>
      </c>
      <c r="ES147" s="2">
        <f t="shared" si="177"/>
        <v>104.28552018077239</v>
      </c>
      <c r="ET147" s="2">
        <f t="shared" si="177"/>
        <v>105.2197984243594</v>
      </c>
      <c r="EU147" s="2">
        <f t="shared" si="177"/>
        <v>104.71386912116657</v>
      </c>
      <c r="EV147" s="2">
        <f t="shared" si="177"/>
        <v>105.62126107384763</v>
      </c>
      <c r="EW147" s="2">
        <f t="shared" si="177"/>
        <v>106.93926245755516</v>
      </c>
      <c r="EX147" s="2">
        <f t="shared" si="177"/>
        <v>107.07877048962213</v>
      </c>
      <c r="EY147" s="2">
        <f t="shared" si="177"/>
        <v>105.72398290223256</v>
      </c>
      <c r="EZ147" s="2">
        <f t="shared" si="177"/>
        <v>107.449564793593</v>
      </c>
      <c r="FA147" s="2">
        <f t="shared" si="177"/>
        <v>109.06753339979281</v>
      </c>
      <c r="FB147" s="2">
        <f t="shared" si="177"/>
        <v>110.52087055942019</v>
      </c>
      <c r="FC147" s="2">
        <f t="shared" si="177"/>
        <v>112.45931966945794</v>
      </c>
      <c r="FD147" s="2">
        <f t="shared" si="177"/>
        <v>112.51545456996979</v>
      </c>
      <c r="FE147" s="2">
        <f t="shared" si="177"/>
        <v>114.63342752733432</v>
      </c>
      <c r="FG147" s="2">
        <f t="shared" si="178"/>
        <v>0.99932145129075811</v>
      </c>
      <c r="FH147" s="2">
        <f t="shared" si="178"/>
        <v>0.99929072352609793</v>
      </c>
      <c r="FI147" s="2">
        <f t="shared" si="178"/>
        <v>0.99925489712802784</v>
      </c>
      <c r="FJ147" s="2">
        <f t="shared" si="178"/>
        <v>0.99932785719913619</v>
      </c>
      <c r="FK147" s="2">
        <f t="shared" si="178"/>
        <v>0.99937717443958951</v>
      </c>
      <c r="FL147" s="2">
        <f t="shared" si="178"/>
        <v>0.99922738505697273</v>
      </c>
      <c r="FM147" s="2">
        <f t="shared" si="178"/>
        <v>0.99928966083685433</v>
      </c>
      <c r="FN147" s="2">
        <f t="shared" si="178"/>
        <v>0.99925824838694388</v>
      </c>
      <c r="FO147" s="2">
        <f t="shared" si="178"/>
        <v>0.9992025794506515</v>
      </c>
      <c r="FP147" s="2">
        <f t="shared" si="178"/>
        <v>0.99925861311756548</v>
      </c>
      <c r="FQ147" s="2">
        <f t="shared" si="178"/>
        <v>0.99932355615913282</v>
      </c>
      <c r="FR147" s="2">
        <f t="shared" si="178"/>
        <v>0.9992108854279641</v>
      </c>
      <c r="FS147" s="2">
        <f t="shared" si="178"/>
        <v>0.99921070528770639</v>
      </c>
      <c r="FT147" s="2">
        <f t="shared" si="178"/>
        <v>0.99918774398314048</v>
      </c>
      <c r="FU147" s="2">
        <f t="shared" si="178"/>
        <v>0.99912094031564247</v>
      </c>
      <c r="FW147" s="2">
        <f t="shared" si="169"/>
        <v>0.16135421527480501</v>
      </c>
      <c r="FX147" s="2">
        <f t="shared" si="169"/>
        <v>0.19750933731180828</v>
      </c>
      <c r="FY147" s="2">
        <f t="shared" si="169"/>
        <v>0.15388765267656171</v>
      </c>
      <c r="FZ147" s="2">
        <f t="shared" si="169"/>
        <v>0.16412759821564032</v>
      </c>
      <c r="GA147" s="2">
        <f t="shared" si="169"/>
        <v>0.16937714472497623</v>
      </c>
      <c r="GB147" s="2">
        <f t="shared" si="169"/>
        <v>0.16378701616685767</v>
      </c>
      <c r="GC147" s="2">
        <f t="shared" si="169"/>
        <v>0.16488276053847539</v>
      </c>
      <c r="GD147" s="2">
        <f t="shared" si="169"/>
        <v>0.1729686354107039</v>
      </c>
      <c r="GE147" s="2">
        <f t="shared" si="169"/>
        <v>0.18707048252689204</v>
      </c>
      <c r="GF147" s="2">
        <f t="shared" si="169"/>
        <v>0.18883250017683259</v>
      </c>
      <c r="GG147" s="2">
        <f t="shared" si="169"/>
        <v>0.18280821338583325</v>
      </c>
      <c r="GH147" s="2">
        <f t="shared" si="169"/>
        <v>0.16350566297732794</v>
      </c>
      <c r="GI147" s="2">
        <f t="shared" si="169"/>
        <v>0.14890498457658333</v>
      </c>
      <c r="GJ147" s="2">
        <f t="shared" si="169"/>
        <v>0.1097143619386453</v>
      </c>
      <c r="GK147" s="2">
        <f t="shared" si="169"/>
        <v>9.4134066816033313E-2</v>
      </c>
      <c r="GM147" s="86">
        <f t="shared" si="170"/>
        <v>7.8954892432694659E-139</v>
      </c>
      <c r="GN147" s="86">
        <f t="shared" si="170"/>
        <v>8.6139785222200667E-156</v>
      </c>
      <c r="GO147" s="86">
        <f t="shared" si="170"/>
        <v>1.4897287380038292E-184</v>
      </c>
      <c r="GP147" s="86">
        <f t="shared" si="170"/>
        <v>1.2213549231812983E-250</v>
      </c>
      <c r="GQ147" s="86">
        <f t="shared" si="170"/>
        <v>1.0518349241388483E-292</v>
      </c>
      <c r="GR147" s="86">
        <f t="shared" si="170"/>
        <v>1.7465662109843856E-254</v>
      </c>
      <c r="GS147" s="86">
        <f t="shared" si="170"/>
        <v>6.4428921684026533E-275</v>
      </c>
      <c r="GT147" s="86">
        <f t="shared" si="170"/>
        <v>9.3605036297966045E-294</v>
      </c>
      <c r="GU147" s="86">
        <f t="shared" si="170"/>
        <v>2.0260505425166336E-302</v>
      </c>
      <c r="GV147" s="86">
        <f t="shared" si="170"/>
        <v>4.3318284402045322E-212</v>
      </c>
      <c r="GW147" s="86">
        <f t="shared" si="170"/>
        <v>4.6532476301269912E-220</v>
      </c>
      <c r="GX147" s="86">
        <f t="shared" si="170"/>
        <v>2.3724269203566162E-192</v>
      </c>
      <c r="GY147" s="86">
        <f t="shared" si="170"/>
        <v>3.0442108438557293E-105</v>
      </c>
      <c r="GZ147" s="86">
        <f t="shared" si="170"/>
        <v>2.6301156675721576E-163</v>
      </c>
      <c r="HA147" s="86">
        <f t="shared" si="170"/>
        <v>1.0684251378910967E-253</v>
      </c>
      <c r="HC147" s="86">
        <f t="shared" si="153"/>
        <v>1.7636035886295571E-84</v>
      </c>
      <c r="HD147" s="86">
        <f t="shared" si="153"/>
        <v>7.5959847467460818E-80</v>
      </c>
      <c r="HE147" s="86">
        <f t="shared" si="153"/>
        <v>1.8764442453721079E-100</v>
      </c>
      <c r="HF147" s="86">
        <f t="shared" si="153"/>
        <v>1.7149664298724009E-115</v>
      </c>
      <c r="HG147" s="86">
        <f t="shared" si="153"/>
        <v>6.4739249420201832E-150</v>
      </c>
      <c r="HH147" s="86">
        <f t="shared" si="153"/>
        <v>2.0978210114844574E-113</v>
      </c>
      <c r="HI147" s="86">
        <f t="shared" si="153"/>
        <v>2.1530668007683613E-136</v>
      </c>
      <c r="HJ147" s="86">
        <f t="shared" si="153"/>
        <v>1.4270629251646721E-161</v>
      </c>
      <c r="HK147" s="86">
        <f t="shared" si="153"/>
        <v>1.3647927577050363E-181</v>
      </c>
      <c r="HL147" s="86">
        <f t="shared" si="161"/>
        <v>9.1034128644371048E-94</v>
      </c>
      <c r="HM147" s="86">
        <f t="shared" si="161"/>
        <v>3.5248020509464975E-120</v>
      </c>
      <c r="HN147" s="86">
        <f t="shared" si="161"/>
        <v>7.8186432218067716E-92</v>
      </c>
      <c r="HO147" s="86">
        <f t="shared" si="161"/>
        <v>4.5027500922162681E-61</v>
      </c>
      <c r="HP147" s="86">
        <f t="shared" si="161"/>
        <v>2.2970106703278754E-94</v>
      </c>
      <c r="HQ147" s="86">
        <f t="shared" si="161"/>
        <v>1.288861992978291E-154</v>
      </c>
      <c r="HS147" s="86">
        <f t="shared" si="171"/>
        <v>7.4013740993708763E-2</v>
      </c>
      <c r="HT147" s="86">
        <f t="shared" si="171"/>
        <v>1.6875101325080393E-2</v>
      </c>
      <c r="HU147" s="86">
        <f t="shared" si="171"/>
        <v>1.808538822249461E-2</v>
      </c>
      <c r="HV147" s="86">
        <f t="shared" si="171"/>
        <v>2.1787143769752496E-2</v>
      </c>
      <c r="HW147" s="86">
        <f t="shared" si="171"/>
        <v>2.9584297132896422E-2</v>
      </c>
      <c r="HX147" s="86">
        <f t="shared" si="171"/>
        <v>2.3141341083432715E-2</v>
      </c>
      <c r="HY147" s="86">
        <f t="shared" si="171"/>
        <v>3.8181309287452704E-2</v>
      </c>
      <c r="HZ147" s="86">
        <f t="shared" si="171"/>
        <v>1.7367111178440437E-2</v>
      </c>
      <c r="IA147" s="86">
        <f t="shared" si="171"/>
        <v>8.6947374568447505E-3</v>
      </c>
      <c r="IB147" s="86">
        <f t="shared" si="171"/>
        <v>8.3671184688184231E-3</v>
      </c>
      <c r="IC147" s="86">
        <f t="shared" si="171"/>
        <v>1.4115448299161282E-2</v>
      </c>
      <c r="ID147" s="86">
        <f t="shared" si="171"/>
        <v>2.8890003800316741E-2</v>
      </c>
      <c r="IE147" s="86">
        <f t="shared" si="171"/>
        <v>5.2809555520559846E-2</v>
      </c>
      <c r="IF147" s="86">
        <f t="shared" si="171"/>
        <v>0.1017350773981128</v>
      </c>
      <c r="IG147" s="86">
        <f t="shared" si="171"/>
        <v>0.11066579068592981</v>
      </c>
      <c r="II147" s="86">
        <f t="shared" si="172"/>
        <v>9.3289107866999291E-12</v>
      </c>
      <c r="IJ147" s="86">
        <f t="shared" si="172"/>
        <v>7.7061572985152343E-10</v>
      </c>
      <c r="IK147" s="86">
        <f t="shared" si="172"/>
        <v>1.7784359092036233E-14</v>
      </c>
      <c r="IL147" s="86">
        <f t="shared" si="172"/>
        <v>2.3840313264020567E-13</v>
      </c>
      <c r="IM147" s="86">
        <f t="shared" si="172"/>
        <v>4.4181569633546372E-12</v>
      </c>
      <c r="IN147" s="86">
        <f t="shared" si="172"/>
        <v>5.9928279934108132E-15</v>
      </c>
      <c r="IO147" s="86">
        <f t="shared" si="172"/>
        <v>4.6207632855485098E-13</v>
      </c>
      <c r="IP147" s="86">
        <f t="shared" si="172"/>
        <v>2.871936508059419E-13</v>
      </c>
      <c r="IQ147" s="86">
        <f t="shared" si="172"/>
        <v>7.0333127754279574E-13</v>
      </c>
      <c r="IR147" s="86">
        <f t="shared" si="172"/>
        <v>2.083925428612392E-12</v>
      </c>
      <c r="IS147" s="86">
        <f t="shared" si="172"/>
        <v>7.6208652126191723E-12</v>
      </c>
      <c r="IT147" s="86">
        <f t="shared" si="172"/>
        <v>8.6328675664584719E-15</v>
      </c>
      <c r="IU147" s="86">
        <f t="shared" si="172"/>
        <v>1.0018613159474894E-15</v>
      </c>
      <c r="IV147" s="86">
        <f t="shared" si="172"/>
        <v>5.187611678250412E-10</v>
      </c>
      <c r="IW147" s="86">
        <f t="shared" si="172"/>
        <v>9.5205819444418104E-6</v>
      </c>
      <c r="IY147" s="86">
        <f t="shared" si="173"/>
        <v>7.4013741003037675E-2</v>
      </c>
      <c r="IZ147" s="86">
        <f t="shared" si="173"/>
        <v>1.6875102095696124E-2</v>
      </c>
      <c r="JA147" s="86">
        <f t="shared" si="173"/>
        <v>1.8085388222512395E-2</v>
      </c>
      <c r="JB147" s="86">
        <f t="shared" si="173"/>
        <v>2.1787143769990899E-2</v>
      </c>
      <c r="JC147" s="86">
        <f t="shared" si="173"/>
        <v>2.9584297137314579E-2</v>
      </c>
      <c r="JD147" s="86">
        <f t="shared" si="173"/>
        <v>2.3141341083438707E-2</v>
      </c>
      <c r="JE147" s="86">
        <f t="shared" si="173"/>
        <v>3.8181309287914779E-2</v>
      </c>
      <c r="JF147" s="86">
        <f t="shared" si="173"/>
        <v>1.7367111178727631E-2</v>
      </c>
      <c r="JG147" s="86">
        <f t="shared" si="173"/>
        <v>8.694737457548082E-3</v>
      </c>
      <c r="JH147" s="86">
        <f t="shared" si="173"/>
        <v>8.3671184709023481E-3</v>
      </c>
      <c r="JI147" s="86">
        <f t="shared" si="173"/>
        <v>1.4115448306782147E-2</v>
      </c>
      <c r="JJ147" s="86">
        <f t="shared" si="173"/>
        <v>2.8890003800325373E-2</v>
      </c>
      <c r="JK147" s="86">
        <f t="shared" si="173"/>
        <v>5.2809555520560846E-2</v>
      </c>
      <c r="JL147" s="86">
        <f t="shared" si="173"/>
        <v>0.10173507791687397</v>
      </c>
      <c r="JM147" s="86">
        <f t="shared" si="173"/>
        <v>0.11067531126787425</v>
      </c>
    </row>
    <row r="148" spans="2:273" x14ac:dyDescent="0.25">
      <c r="B148" s="2">
        <v>121</v>
      </c>
      <c r="C148" s="37">
        <v>103.96599999999999</v>
      </c>
      <c r="D148" s="37">
        <v>103.96599999999999</v>
      </c>
      <c r="E148" s="37">
        <v>103.559</v>
      </c>
      <c r="F148" s="37">
        <v>103.661</v>
      </c>
      <c r="G148" s="37">
        <v>104.017</v>
      </c>
      <c r="H148" s="37">
        <v>106.23699999999999</v>
      </c>
      <c r="I148" s="37">
        <v>109</v>
      </c>
      <c r="J148" s="37">
        <v>106.593</v>
      </c>
      <c r="K148" s="37">
        <v>104.69499999999999</v>
      </c>
      <c r="L148" s="37">
        <v>106.949</v>
      </c>
      <c r="M148" s="37">
        <v>107.508</v>
      </c>
      <c r="N148" s="37">
        <v>109.288</v>
      </c>
      <c r="O148" s="37">
        <v>110.559</v>
      </c>
      <c r="P148" s="37">
        <v>111.712</v>
      </c>
      <c r="Q148" s="37">
        <v>116.23699999999999</v>
      </c>
      <c r="S148" s="4">
        <f t="shared" si="174"/>
        <v>105.50895522772701</v>
      </c>
      <c r="T148" s="4">
        <f t="shared" si="174"/>
        <v>104.95206039447366</v>
      </c>
      <c r="U148" s="4">
        <f t="shared" si="174"/>
        <v>104.08553310519808</v>
      </c>
      <c r="V148" s="4">
        <f t="shared" si="174"/>
        <v>105.3168116614856</v>
      </c>
      <c r="W148" s="4">
        <f t="shared" si="174"/>
        <v>104.21027565519005</v>
      </c>
      <c r="X148" s="4">
        <f t="shared" si="174"/>
        <v>105.87471288485615</v>
      </c>
      <c r="Y148" s="4">
        <f t="shared" si="174"/>
        <v>107.39273169366973</v>
      </c>
      <c r="Z148" s="4">
        <f t="shared" si="174"/>
        <v>107.17516660825081</v>
      </c>
      <c r="AA148" s="4">
        <f t="shared" si="174"/>
        <v>105.8431473775222</v>
      </c>
      <c r="AB148" s="4">
        <f t="shared" si="174"/>
        <v>107.30722112759504</v>
      </c>
      <c r="AC148" s="4">
        <f t="shared" si="174"/>
        <v>108.69441101214652</v>
      </c>
      <c r="AD148" s="4">
        <f t="shared" si="174"/>
        <v>110.47252368988779</v>
      </c>
      <c r="AE148" s="4">
        <f t="shared" si="174"/>
        <v>112.36556789827985</v>
      </c>
      <c r="AF148" s="4">
        <f t="shared" si="174"/>
        <v>113.98612863310139</v>
      </c>
      <c r="AG148" s="4">
        <f t="shared" si="174"/>
        <v>118.22525239755393</v>
      </c>
      <c r="AI148" s="4">
        <f t="shared" si="175"/>
        <v>-1.5429552277270204</v>
      </c>
      <c r="AJ148" s="4">
        <f t="shared" si="175"/>
        <v>-0.98606039447366811</v>
      </c>
      <c r="AK148" s="4">
        <f t="shared" si="175"/>
        <v>-0.52653310519808372</v>
      </c>
      <c r="AL148" s="4">
        <f t="shared" si="175"/>
        <v>-1.6558116614856004</v>
      </c>
      <c r="AM148" s="4">
        <f t="shared" si="175"/>
        <v>-0.19327565519004963</v>
      </c>
      <c r="AN148" s="4">
        <f t="shared" si="175"/>
        <v>0.36228711514384315</v>
      </c>
      <c r="AO148" s="4">
        <f t="shared" si="175"/>
        <v>1.6072683063302691</v>
      </c>
      <c r="AP148" s="4">
        <f t="shared" si="175"/>
        <v>-0.58216660825080169</v>
      </c>
      <c r="AQ148" s="4">
        <f t="shared" si="175"/>
        <v>-1.1481473775222071</v>
      </c>
      <c r="AR148" s="4">
        <f t="shared" si="175"/>
        <v>-0.35822112759504421</v>
      </c>
      <c r="AS148" s="4">
        <f t="shared" si="175"/>
        <v>-1.1864110121465217</v>
      </c>
      <c r="AT148" s="4">
        <f t="shared" si="175"/>
        <v>-1.1845236898877971</v>
      </c>
      <c r="AU148" s="4">
        <f t="shared" si="175"/>
        <v>-1.8065678982798516</v>
      </c>
      <c r="AV148" s="4">
        <f t="shared" si="175"/>
        <v>-2.2741286331013839</v>
      </c>
      <c r="AW148" s="4">
        <f t="shared" si="175"/>
        <v>-1.9882523975539357</v>
      </c>
      <c r="AY148" s="2">
        <f t="shared" si="167"/>
        <v>105.50895522772701</v>
      </c>
      <c r="AZ148" s="2">
        <f t="shared" si="167"/>
        <v>104.95146680408727</v>
      </c>
      <c r="BA148" s="2">
        <f t="shared" si="167"/>
        <v>104.08457289136302</v>
      </c>
      <c r="BB148" s="2">
        <f t="shared" si="167"/>
        <v>105.31485636695669</v>
      </c>
      <c r="BC148" s="2">
        <f t="shared" si="167"/>
        <v>104.20583555561541</v>
      </c>
      <c r="BD148" s="2">
        <f t="shared" si="167"/>
        <v>105.87184198609934</v>
      </c>
      <c r="BE148" s="2">
        <f t="shared" si="167"/>
        <v>107.38060664038991</v>
      </c>
      <c r="BF148" s="2">
        <f t="shared" si="167"/>
        <v>107.17316168906588</v>
      </c>
      <c r="BG148" s="2">
        <f t="shared" si="167"/>
        <v>105.84264563683203</v>
      </c>
      <c r="BH148" s="2">
        <f t="shared" si="167"/>
        <v>107.30668989679201</v>
      </c>
      <c r="BI148" s="2">
        <f t="shared" si="167"/>
        <v>108.69256032768033</v>
      </c>
      <c r="BJ148" s="2">
        <f t="shared" si="167"/>
        <v>110.46396221424969</v>
      </c>
      <c r="BK148" s="2">
        <f t="shared" si="167"/>
        <v>112.32458616076956</v>
      </c>
      <c r="BL148" s="2">
        <f t="shared" si="167"/>
        <v>112.78036590145847</v>
      </c>
      <c r="BM148" s="2">
        <f t="shared" si="167"/>
        <v>115.72241462235186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103.96599999999999</v>
      </c>
      <c r="CG148" s="2">
        <f t="shared" si="168"/>
        <v>103.559</v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106.593</v>
      </c>
      <c r="CM148" s="2">
        <f t="shared" si="168"/>
        <v>104.69499999999999</v>
      </c>
      <c r="CN148" s="2">
        <f t="shared" si="168"/>
        <v>106.949</v>
      </c>
      <c r="CO148" s="2">
        <f t="shared" si="168"/>
        <v>107.508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103.96599999999999</v>
      </c>
      <c r="CW148" s="2">
        <f t="shared" si="112"/>
        <v>103.559</v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106.593</v>
      </c>
      <c r="DC148" s="2">
        <f t="shared" si="118"/>
        <v>104.69499999999999</v>
      </c>
      <c r="DD148" s="2">
        <f t="shared" si="119"/>
        <v>106.949</v>
      </c>
      <c r="DE148" s="2">
        <f t="shared" si="120"/>
        <v>107.508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151.38194790940767</v>
      </c>
      <c r="DL148" s="2">
        <f t="shared" si="176"/>
        <v>128.14545614035089</v>
      </c>
      <c r="DM148" s="2">
        <f t="shared" si="176"/>
        <v>132.80254737335835</v>
      </c>
      <c r="DN148" s="2">
        <f t="shared" si="176"/>
        <v>133.13298864915572</v>
      </c>
      <c r="DO148" s="2">
        <f t="shared" si="176"/>
        <v>141.38044277673546</v>
      </c>
      <c r="DP148" s="2">
        <f t="shared" si="176"/>
        <v>138.81931199620678</v>
      </c>
      <c r="DQ148" s="2">
        <f t="shared" si="176"/>
        <v>135.07455330634275</v>
      </c>
      <c r="DR148" s="2">
        <f t="shared" si="176"/>
        <v>136.99133559470405</v>
      </c>
      <c r="DS148" s="2">
        <f t="shared" si="176"/>
        <v>135.23348739495793</v>
      </c>
      <c r="DT148" s="2">
        <f t="shared" si="176"/>
        <v>135.97525035561878</v>
      </c>
      <c r="DU148" s="2">
        <f t="shared" si="176"/>
        <v>140.68102532833018</v>
      </c>
      <c r="DV148" s="2">
        <f t="shared" si="176"/>
        <v>140.1384921763869</v>
      </c>
      <c r="DW148" s="2">
        <f t="shared" si="176"/>
        <v>147.98158708708712</v>
      </c>
      <c r="DX148" s="2">
        <f t="shared" si="176"/>
        <v>148.95177348777349</v>
      </c>
      <c r="DY148" s="2">
        <f t="shared" si="176"/>
        <v>150.81882491657399</v>
      </c>
      <c r="EA148" s="2">
        <f t="shared" si="152"/>
        <v>105.52561375064072</v>
      </c>
      <c r="EB148" s="2">
        <f t="shared" si="152"/>
        <v>104.97138786286902</v>
      </c>
      <c r="EC148" s="2">
        <f t="shared" si="152"/>
        <v>104.03706042022223</v>
      </c>
      <c r="ED148" s="2">
        <f t="shared" si="152"/>
        <v>105.32972640534135</v>
      </c>
      <c r="EE148" s="2">
        <f t="shared" si="152"/>
        <v>104.08253947899384</v>
      </c>
      <c r="EF148" s="2">
        <f t="shared" si="152"/>
        <v>105.91021629722134</v>
      </c>
      <c r="EG148" s="2">
        <f t="shared" si="152"/>
        <v>107.46498203747575</v>
      </c>
      <c r="EH148" s="2">
        <f t="shared" si="152"/>
        <v>107.17802987966928</v>
      </c>
      <c r="EI148" s="2">
        <f t="shared" si="152"/>
        <v>105.86303801672393</v>
      </c>
      <c r="EJ148" s="2">
        <f t="shared" si="152"/>
        <v>107.26517162651015</v>
      </c>
      <c r="EK148" s="2">
        <f t="shared" si="152"/>
        <v>108.59783010533468</v>
      </c>
      <c r="EL148" s="2">
        <f t="shared" si="179"/>
        <v>110.44600828741861</v>
      </c>
      <c r="EM148" s="2">
        <f t="shared" si="135"/>
        <v>112.28722368861365</v>
      </c>
      <c r="EN148" s="2">
        <f t="shared" si="135"/>
        <v>112.79852718965131</v>
      </c>
      <c r="EO148" s="2">
        <f t="shared" si="135"/>
        <v>115.82543543366518</v>
      </c>
      <c r="EQ148" s="2">
        <f t="shared" si="177"/>
        <v>105.2670851289415</v>
      </c>
      <c r="ER148" s="2">
        <f t="shared" si="177"/>
        <v>104.80710519164997</v>
      </c>
      <c r="ES148" s="2">
        <f t="shared" si="177"/>
        <v>104.20524782100945</v>
      </c>
      <c r="ET148" s="2">
        <f t="shared" si="177"/>
        <v>105.14957845228797</v>
      </c>
      <c r="EU148" s="2">
        <f t="shared" si="177"/>
        <v>104.64132867200978</v>
      </c>
      <c r="EV148" s="2">
        <f t="shared" si="177"/>
        <v>105.56199004199357</v>
      </c>
      <c r="EW148" s="2">
        <f t="shared" si="177"/>
        <v>106.89033978140915</v>
      </c>
      <c r="EX148" s="2">
        <f t="shared" si="177"/>
        <v>107.04381027142097</v>
      </c>
      <c r="EY148" s="2">
        <f t="shared" si="177"/>
        <v>105.65580533147316</v>
      </c>
      <c r="EZ148" s="2">
        <f t="shared" si="177"/>
        <v>107.37387594881002</v>
      </c>
      <c r="FA148" s="2">
        <f t="shared" si="177"/>
        <v>108.97827218669926</v>
      </c>
      <c r="FB148" s="2">
        <f t="shared" si="177"/>
        <v>110.4266499413818</v>
      </c>
      <c r="FC148" s="2">
        <f t="shared" si="177"/>
        <v>112.35970355484308</v>
      </c>
      <c r="FD148" s="2">
        <f t="shared" si="177"/>
        <v>112.42096275738291</v>
      </c>
      <c r="FE148" s="2">
        <f t="shared" si="177"/>
        <v>114.54396653529858</v>
      </c>
      <c r="FG148" s="2">
        <f t="shared" si="178"/>
        <v>0.99938111927190898</v>
      </c>
      <c r="FH148" s="2">
        <f t="shared" si="178"/>
        <v>0.99935309179503884</v>
      </c>
      <c r="FI148" s="2">
        <f t="shared" si="178"/>
        <v>0.99932041354997503</v>
      </c>
      <c r="FJ148" s="2">
        <f t="shared" si="178"/>
        <v>0.99938696222417789</v>
      </c>
      <c r="FK148" s="2">
        <f t="shared" si="178"/>
        <v>0.99943194520739675</v>
      </c>
      <c r="FL148" s="2">
        <f t="shared" si="178"/>
        <v>0.99929531889186263</v>
      </c>
      <c r="FM148" s="2">
        <f t="shared" si="178"/>
        <v>0.99935212248985694</v>
      </c>
      <c r="FN148" s="2">
        <f t="shared" si="178"/>
        <v>0.999323470334329</v>
      </c>
      <c r="FO148" s="2">
        <f t="shared" si="178"/>
        <v>0.99927269278442021</v>
      </c>
      <c r="FP148" s="2">
        <f t="shared" si="178"/>
        <v>0.99932380301602297</v>
      </c>
      <c r="FQ148" s="2">
        <f t="shared" si="178"/>
        <v>0.99938303916357374</v>
      </c>
      <c r="FR148" s="2">
        <f t="shared" si="178"/>
        <v>0.99928026898334532</v>
      </c>
      <c r="FS148" s="2">
        <f t="shared" si="178"/>
        <v>0.9992801046706582</v>
      </c>
      <c r="FT148" s="2">
        <f t="shared" si="178"/>
        <v>0.99925916076071519</v>
      </c>
      <c r="FU148" s="2">
        <f t="shared" si="178"/>
        <v>0.99919822602403308</v>
      </c>
      <c r="FW148" s="2">
        <f t="shared" si="169"/>
        <v>0.17420943216819826</v>
      </c>
      <c r="FX148" s="2">
        <f t="shared" si="169"/>
        <v>0.21251513281177276</v>
      </c>
      <c r="FY148" s="2">
        <f t="shared" si="169"/>
        <v>0.16626593816288912</v>
      </c>
      <c r="FZ148" s="2">
        <f t="shared" si="169"/>
        <v>0.17715709720964648</v>
      </c>
      <c r="GA148" s="2">
        <f t="shared" si="169"/>
        <v>0.18273228110968429</v>
      </c>
      <c r="GB148" s="2">
        <f t="shared" si="169"/>
        <v>0.17679519629183796</v>
      </c>
      <c r="GC148" s="2">
        <f t="shared" si="169"/>
        <v>0.17795944571777259</v>
      </c>
      <c r="GD148" s="2">
        <f t="shared" si="169"/>
        <v>0.18654335739848563</v>
      </c>
      <c r="GE148" s="2">
        <f t="shared" si="169"/>
        <v>0.20148230767256287</v>
      </c>
      <c r="GF148" s="2">
        <f t="shared" si="169"/>
        <v>0.20334611511118519</v>
      </c>
      <c r="GG148" s="2">
        <f t="shared" si="169"/>
        <v>0.19697123703258321</v>
      </c>
      <c r="GH148" s="2">
        <f t="shared" si="169"/>
        <v>0.1764962140270788</v>
      </c>
      <c r="GI148" s="2">
        <f t="shared" si="169"/>
        <v>0.16095872231033359</v>
      </c>
      <c r="GJ148" s="2">
        <f t="shared" si="169"/>
        <v>0.1190393687456222</v>
      </c>
      <c r="GK148" s="2">
        <f t="shared" si="169"/>
        <v>0.10228699307385723</v>
      </c>
      <c r="GM148" s="86">
        <f t="shared" si="170"/>
        <v>2.1559330130947468E-143</v>
      </c>
      <c r="GN148" s="86">
        <f t="shared" si="170"/>
        <v>6.4904833292360365E-161</v>
      </c>
      <c r="GO148" s="86">
        <f t="shared" si="170"/>
        <v>1.1055522749957369E-190</v>
      </c>
      <c r="GP148" s="86">
        <f t="shared" si="170"/>
        <v>7.5681265672203879E-259</v>
      </c>
      <c r="GQ148" s="86">
        <f t="shared" si="170"/>
        <v>2.6124485776302257E-302</v>
      </c>
      <c r="GR148" s="86">
        <f t="shared" si="170"/>
        <v>7.1518813412647942E-263</v>
      </c>
      <c r="GS148" s="86">
        <f t="shared" si="170"/>
        <v>5.2715334382529554E-284</v>
      </c>
      <c r="GT148" s="86">
        <f t="shared" si="170"/>
        <v>2.1552864732389408E-303</v>
      </c>
      <c r="GU148" s="86">
        <f t="shared" si="170"/>
        <v>0</v>
      </c>
      <c r="GV148" s="86">
        <f t="shared" si="170"/>
        <v>5.2264466117587769E-219</v>
      </c>
      <c r="GW148" s="86">
        <f t="shared" si="170"/>
        <v>3.0248415489698577E-227</v>
      </c>
      <c r="GX148" s="86">
        <f t="shared" si="170"/>
        <v>1.0622121251599619E-198</v>
      </c>
      <c r="GY148" s="86">
        <f t="shared" si="170"/>
        <v>1.1042738069340205E-108</v>
      </c>
      <c r="GZ148" s="86">
        <f t="shared" si="170"/>
        <v>1.1529204911914976E-168</v>
      </c>
      <c r="HA148" s="86">
        <f t="shared" si="170"/>
        <v>8.7705890952446644E-262</v>
      </c>
      <c r="HC148" s="86">
        <f t="shared" si="153"/>
        <v>1.1707711600772412E-88</v>
      </c>
      <c r="HD148" s="86">
        <f t="shared" si="153"/>
        <v>9.5954307961006995E-84</v>
      </c>
      <c r="HE148" s="86">
        <f t="shared" si="153"/>
        <v>2.0516134517413269E-105</v>
      </c>
      <c r="HF148" s="86">
        <f t="shared" si="153"/>
        <v>4.3266781587861484E-121</v>
      </c>
      <c r="HG148" s="86">
        <f t="shared" si="153"/>
        <v>3.119787633160151E-157</v>
      </c>
      <c r="HH148" s="86">
        <f t="shared" si="153"/>
        <v>5.6956934234600767E-119</v>
      </c>
      <c r="HI148" s="86">
        <f t="shared" si="153"/>
        <v>3.9647117767577287E-143</v>
      </c>
      <c r="HJ148" s="86">
        <f t="shared" si="153"/>
        <v>2.02114236254535E-169</v>
      </c>
      <c r="HK148" s="86">
        <f t="shared" si="153"/>
        <v>2.4779626275353898E-190</v>
      </c>
      <c r="HL148" s="86">
        <f t="shared" si="161"/>
        <v>3.0198191401395856E-98</v>
      </c>
      <c r="HM148" s="86">
        <f t="shared" si="161"/>
        <v>5.5562309894728223E-126</v>
      </c>
      <c r="HN148" s="86">
        <f t="shared" si="161"/>
        <v>2.5408452324041223E-96</v>
      </c>
      <c r="HO148" s="86">
        <f t="shared" si="161"/>
        <v>4.4005705552267193E-64</v>
      </c>
      <c r="HP148" s="86">
        <f t="shared" si="161"/>
        <v>4.2396949026636623E-99</v>
      </c>
      <c r="HQ148" s="86">
        <f t="shared" si="161"/>
        <v>4.8966488307391199E-162</v>
      </c>
      <c r="HS148" s="86">
        <f t="shared" si="171"/>
        <v>4.2802256257964078E-2</v>
      </c>
      <c r="HT148" s="86">
        <f t="shared" si="171"/>
        <v>8.0545782676972964E-3</v>
      </c>
      <c r="HU148" s="86">
        <f t="shared" si="171"/>
        <v>8.5208954047110257E-3</v>
      </c>
      <c r="HV148" s="86">
        <f t="shared" si="171"/>
        <v>1.0447051031181667E-2</v>
      </c>
      <c r="HW148" s="86">
        <f t="shared" si="171"/>
        <v>1.4984689837600301E-2</v>
      </c>
      <c r="HX148" s="86">
        <f t="shared" si="171"/>
        <v>1.0630784398682522E-2</v>
      </c>
      <c r="HY148" s="86">
        <f t="shared" si="171"/>
        <v>1.9522642592066573E-2</v>
      </c>
      <c r="HZ148" s="86">
        <f t="shared" si="171"/>
        <v>7.9136359444913016E-3</v>
      </c>
      <c r="IA148" s="86">
        <f t="shared" si="171"/>
        <v>3.5603714546814319E-3</v>
      </c>
      <c r="IB148" s="86">
        <f t="shared" si="171"/>
        <v>3.4562138256273903E-3</v>
      </c>
      <c r="IC148" s="86">
        <f t="shared" si="171"/>
        <v>6.4123721278125491E-3</v>
      </c>
      <c r="ID148" s="86">
        <f t="shared" si="171"/>
        <v>1.366940637507482E-2</v>
      </c>
      <c r="IE148" s="86">
        <f t="shared" si="171"/>
        <v>2.7401297647099272E-2</v>
      </c>
      <c r="IF148" s="86">
        <f t="shared" si="171"/>
        <v>4.827124346744701E-2</v>
      </c>
      <c r="IG148" s="86">
        <f t="shared" si="171"/>
        <v>4.7709257821755904E-2</v>
      </c>
      <c r="II148" s="86">
        <f t="shared" si="172"/>
        <v>1.2269146491028834E-10</v>
      </c>
      <c r="IJ148" s="86">
        <f t="shared" si="172"/>
        <v>9.0477357168184557E-9</v>
      </c>
      <c r="IK148" s="86">
        <f t="shared" si="172"/>
        <v>4.118097386115359E-13</v>
      </c>
      <c r="IL148" s="86">
        <f t="shared" si="172"/>
        <v>4.8110986830839117E-12</v>
      </c>
      <c r="IM148" s="86">
        <f t="shared" si="172"/>
        <v>6.916437734413037E-11</v>
      </c>
      <c r="IN148" s="86">
        <f t="shared" si="172"/>
        <v>1.7935578022037447E-13</v>
      </c>
      <c r="IO148" s="86">
        <f t="shared" si="172"/>
        <v>8.7643092243343549E-12</v>
      </c>
      <c r="IP148" s="86">
        <f t="shared" si="172"/>
        <v>6.3839289457019247E-12</v>
      </c>
      <c r="IQ148" s="86">
        <f t="shared" si="172"/>
        <v>1.7077967338346358E-11</v>
      </c>
      <c r="IR148" s="86">
        <f t="shared" si="172"/>
        <v>4.549429741720459E-11</v>
      </c>
      <c r="IS148" s="86">
        <f t="shared" si="172"/>
        <v>1.3197715728841526E-10</v>
      </c>
      <c r="IT148" s="86">
        <f t="shared" si="172"/>
        <v>2.4733865469000751E-13</v>
      </c>
      <c r="IU148" s="86">
        <f t="shared" si="172"/>
        <v>2.9015948056396319E-14</v>
      </c>
      <c r="IV148" s="86">
        <f t="shared" si="172"/>
        <v>2.8504280667704536E-9</v>
      </c>
      <c r="IW148" s="86">
        <f t="shared" si="172"/>
        <v>2.1600665022111242E-5</v>
      </c>
      <c r="IY148" s="86">
        <f t="shared" si="173"/>
        <v>4.2802256380655546E-2</v>
      </c>
      <c r="IZ148" s="86">
        <f t="shared" si="173"/>
        <v>8.0545873154330132E-3</v>
      </c>
      <c r="JA148" s="86">
        <f t="shared" si="173"/>
        <v>8.5208954051228351E-3</v>
      </c>
      <c r="JB148" s="86">
        <f t="shared" si="173"/>
        <v>1.0447051035992767E-2</v>
      </c>
      <c r="JC148" s="86">
        <f t="shared" si="173"/>
        <v>1.4984689906764678E-2</v>
      </c>
      <c r="JD148" s="86">
        <f t="shared" si="173"/>
        <v>1.0630784398861878E-2</v>
      </c>
      <c r="JE148" s="86">
        <f t="shared" si="173"/>
        <v>1.9522642600830881E-2</v>
      </c>
      <c r="JF148" s="86">
        <f t="shared" si="173"/>
        <v>7.9136359508752297E-3</v>
      </c>
      <c r="JG148" s="86">
        <f t="shared" si="173"/>
        <v>3.5603714717593994E-3</v>
      </c>
      <c r="JH148" s="86">
        <f t="shared" si="173"/>
        <v>3.4562138711216879E-3</v>
      </c>
      <c r="JI148" s="86">
        <f t="shared" si="173"/>
        <v>6.4123722597897066E-3</v>
      </c>
      <c r="JJ148" s="86">
        <f t="shared" si="173"/>
        <v>1.3669406375322159E-2</v>
      </c>
      <c r="JK148" s="86">
        <f t="shared" si="173"/>
        <v>2.7401297647128287E-2</v>
      </c>
      <c r="JL148" s="86">
        <f t="shared" si="173"/>
        <v>4.8271246317875077E-2</v>
      </c>
      <c r="JM148" s="86">
        <f t="shared" si="173"/>
        <v>4.7730858486778015E-2</v>
      </c>
    </row>
    <row r="149" spans="2:273" x14ac:dyDescent="0.25">
      <c r="B149" s="2">
        <v>122</v>
      </c>
      <c r="C149" s="37">
        <v>102.797</v>
      </c>
      <c r="D149" s="37">
        <v>106.35599999999999</v>
      </c>
      <c r="E149" s="37">
        <v>103.458</v>
      </c>
      <c r="F149" s="37">
        <v>104.831</v>
      </c>
      <c r="G149" s="37">
        <v>103.678</v>
      </c>
      <c r="H149" s="37">
        <v>105.42400000000001</v>
      </c>
      <c r="I149" s="37">
        <v>106.932</v>
      </c>
      <c r="J149" s="37">
        <v>107.64400000000001</v>
      </c>
      <c r="K149" s="37">
        <v>104.712</v>
      </c>
      <c r="L149" s="37">
        <v>106.542</v>
      </c>
      <c r="M149" s="37">
        <v>106.949</v>
      </c>
      <c r="N149" s="37">
        <v>110.81399999999999</v>
      </c>
      <c r="O149" s="37">
        <v>112.712</v>
      </c>
      <c r="P149" s="37">
        <v>110.15300000000001</v>
      </c>
      <c r="Q149" s="37">
        <v>114.407</v>
      </c>
      <c r="S149" s="4">
        <f t="shared" si="174"/>
        <v>105.4123495128387</v>
      </c>
      <c r="T149" s="4">
        <f t="shared" si="174"/>
        <v>104.88035670193599</v>
      </c>
      <c r="U149" s="4">
        <f t="shared" si="174"/>
        <v>103.9983059741903</v>
      </c>
      <c r="V149" s="4">
        <f t="shared" si="174"/>
        <v>105.24780684112859</v>
      </c>
      <c r="W149" s="4">
        <f t="shared" si="174"/>
        <v>104.12113124875874</v>
      </c>
      <c r="X149" s="4">
        <f t="shared" si="174"/>
        <v>105.81931447951136</v>
      </c>
      <c r="Y149" s="4">
        <f t="shared" si="174"/>
        <v>107.34633588015011</v>
      </c>
      <c r="Z149" s="4">
        <f t="shared" si="174"/>
        <v>107.1398858279378</v>
      </c>
      <c r="AA149" s="4">
        <f t="shared" si="174"/>
        <v>105.77670042967395</v>
      </c>
      <c r="AB149" s="4">
        <f t="shared" si="174"/>
        <v>107.22726638221361</v>
      </c>
      <c r="AC149" s="4">
        <f t="shared" si="174"/>
        <v>108.59425539512495</v>
      </c>
      <c r="AD149" s="4">
        <f t="shared" si="174"/>
        <v>110.37025683206623</v>
      </c>
      <c r="AE149" s="4">
        <f t="shared" si="174"/>
        <v>112.23046262329461</v>
      </c>
      <c r="AF149" s="4">
        <f t="shared" si="174"/>
        <v>113.08038744340743</v>
      </c>
      <c r="AG149" s="4">
        <f t="shared" si="174"/>
        <v>116.4232437077242</v>
      </c>
      <c r="AI149" s="4">
        <f t="shared" si="175"/>
        <v>-2.615349512838705</v>
      </c>
      <c r="AJ149" s="4">
        <f t="shared" si="175"/>
        <v>1.475643298064</v>
      </c>
      <c r="AK149" s="4">
        <f t="shared" si="175"/>
        <v>-0.54030597419030357</v>
      </c>
      <c r="AL149" s="4">
        <f t="shared" si="175"/>
        <v>-0.41680684112859012</v>
      </c>
      <c r="AM149" s="4">
        <f t="shared" si="175"/>
        <v>-0.44313124875874621</v>
      </c>
      <c r="AN149" s="4">
        <f t="shared" si="175"/>
        <v>-0.3953144795113559</v>
      </c>
      <c r="AO149" s="4">
        <f t="shared" si="175"/>
        <v>-0.41433588015010514</v>
      </c>
      <c r="AP149" s="4">
        <f t="shared" si="175"/>
        <v>0.50411417206220221</v>
      </c>
      <c r="AQ149" s="4">
        <f t="shared" si="175"/>
        <v>-1.0647004296739482</v>
      </c>
      <c r="AR149" s="4">
        <f t="shared" si="175"/>
        <v>-0.68526638221361225</v>
      </c>
      <c r="AS149" s="4">
        <f t="shared" si="175"/>
        <v>-1.6452553951249484</v>
      </c>
      <c r="AT149" s="4">
        <f t="shared" si="175"/>
        <v>0.44374316793376067</v>
      </c>
      <c r="AU149" s="4">
        <f t="shared" si="175"/>
        <v>0.48153737670538987</v>
      </c>
      <c r="AV149" s="4">
        <f t="shared" si="175"/>
        <v>-2.9273874434074258</v>
      </c>
      <c r="AW149" s="4">
        <f t="shared" si="175"/>
        <v>-2.0162437077242004</v>
      </c>
      <c r="AY149" s="2">
        <f t="shared" si="167"/>
        <v>105.4123495128387</v>
      </c>
      <c r="AZ149" s="2">
        <f t="shared" si="167"/>
        <v>104.8802348581641</v>
      </c>
      <c r="BA149" s="2">
        <f t="shared" si="167"/>
        <v>103.99811747115564</v>
      </c>
      <c r="BB149" s="2">
        <f t="shared" si="167"/>
        <v>105.24740853052178</v>
      </c>
      <c r="BC149" s="2">
        <f t="shared" si="167"/>
        <v>104.12011048443136</v>
      </c>
      <c r="BD149" s="2">
        <f t="shared" si="167"/>
        <v>105.81878683261351</v>
      </c>
      <c r="BE149" s="2">
        <f t="shared" si="167"/>
        <v>107.34350770625545</v>
      </c>
      <c r="BF149" s="2">
        <f t="shared" si="167"/>
        <v>107.13952161467412</v>
      </c>
      <c r="BG149" s="2">
        <f t="shared" si="167"/>
        <v>105.77662846558539</v>
      </c>
      <c r="BH149" s="2">
        <f t="shared" si="167"/>
        <v>107.22718846816424</v>
      </c>
      <c r="BI149" s="2">
        <f t="shared" si="167"/>
        <v>108.59391973641225</v>
      </c>
      <c r="BJ149" s="2">
        <f t="shared" si="167"/>
        <v>110.36858026626257</v>
      </c>
      <c r="BK149" s="2">
        <f t="shared" si="167"/>
        <v>112.22068824765383</v>
      </c>
      <c r="BL149" s="2">
        <f t="shared" si="167"/>
        <v>112.69783696321906</v>
      </c>
      <c r="BM149" s="2">
        <f t="shared" si="167"/>
        <v>115.65328382957668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106.35599999999999</v>
      </c>
      <c r="CG149" s="2">
        <f t="shared" si="168"/>
        <v>103.458</v>
      </c>
      <c r="CH149" s="2">
        <f t="shared" si="168"/>
        <v>104.831</v>
      </c>
      <c r="CI149" s="2">
        <f t="shared" si="168"/>
        <v>103.678</v>
      </c>
      <c r="CJ149" s="2">
        <f t="shared" si="168"/>
        <v>105.42400000000001</v>
      </c>
      <c r="CK149" s="2">
        <f t="shared" si="168"/>
        <v>106.932</v>
      </c>
      <c r="CL149" s="2">
        <f t="shared" si="168"/>
        <v>107.64400000000001</v>
      </c>
      <c r="CM149" s="2">
        <f t="shared" si="168"/>
        <v>104.712</v>
      </c>
      <c r="CN149" s="2">
        <f t="shared" si="168"/>
        <v>106.542</v>
      </c>
      <c r="CO149" s="2">
        <f t="shared" si="168"/>
        <v>106.949</v>
      </c>
      <c r="CP149" s="2">
        <f t="shared" si="168"/>
        <v>110.81399999999999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106.35599999999999</v>
      </c>
      <c r="CW149" s="2">
        <f t="shared" si="112"/>
        <v>103.458</v>
      </c>
      <c r="CX149" s="2">
        <f t="shared" si="113"/>
        <v>104.831</v>
      </c>
      <c r="CY149" s="2">
        <f t="shared" si="114"/>
        <v>103.678</v>
      </c>
      <c r="CZ149" s="2">
        <f t="shared" si="115"/>
        <v>105.42400000000001</v>
      </c>
      <c r="DA149" s="2">
        <f t="shared" si="116"/>
        <v>106.932</v>
      </c>
      <c r="DB149" s="2">
        <f t="shared" si="117"/>
        <v>107.64400000000001</v>
      </c>
      <c r="DC149" s="2">
        <f t="shared" si="118"/>
        <v>104.712</v>
      </c>
      <c r="DD149" s="2">
        <f t="shared" si="119"/>
        <v>106.542</v>
      </c>
      <c r="DE149" s="2">
        <f t="shared" si="120"/>
        <v>106.949</v>
      </c>
      <c r="DF149" s="2">
        <f t="shared" si="121"/>
        <v>110.81399999999999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151.74159965156795</v>
      </c>
      <c r="DL149" s="2">
        <f t="shared" si="176"/>
        <v>128.28268711201082</v>
      </c>
      <c r="DM149" s="2">
        <f t="shared" si="176"/>
        <v>132.98505337711069</v>
      </c>
      <c r="DN149" s="2">
        <f t="shared" si="176"/>
        <v>133.3194962476548</v>
      </c>
      <c r="DO149" s="2">
        <f t="shared" si="176"/>
        <v>141.63459615384616</v>
      </c>
      <c r="DP149" s="2">
        <f t="shared" si="176"/>
        <v>139.08883641536278</v>
      </c>
      <c r="DQ149" s="2">
        <f t="shared" si="176"/>
        <v>135.2831652496626</v>
      </c>
      <c r="DR149" s="2">
        <f t="shared" si="176"/>
        <v>137.22273093336253</v>
      </c>
      <c r="DS149" s="2">
        <f t="shared" si="176"/>
        <v>135.45565854341731</v>
      </c>
      <c r="DT149" s="2">
        <f t="shared" si="176"/>
        <v>136.17219416785207</v>
      </c>
      <c r="DU149" s="2">
        <f t="shared" si="176"/>
        <v>140.89967035647277</v>
      </c>
      <c r="DV149" s="2">
        <f t="shared" si="176"/>
        <v>140.35955263157894</v>
      </c>
      <c r="DW149" s="2">
        <f t="shared" si="176"/>
        <v>148.24916006006009</v>
      </c>
      <c r="DX149" s="2">
        <f t="shared" si="176"/>
        <v>149.24766924066924</v>
      </c>
      <c r="DY149" s="2">
        <f t="shared" si="176"/>
        <v>151.13292680756399</v>
      </c>
      <c r="EA149" s="2">
        <f t="shared" si="152"/>
        <v>105.43705194171201</v>
      </c>
      <c r="EB149" s="2">
        <f t="shared" si="152"/>
        <v>104.90562379271663</v>
      </c>
      <c r="EC149" s="2">
        <f t="shared" si="152"/>
        <v>103.94844518165259</v>
      </c>
      <c r="ED149" s="2">
        <f t="shared" si="152"/>
        <v>105.26769300021536</v>
      </c>
      <c r="EE149" s="2">
        <f t="shared" si="152"/>
        <v>103.98582451688112</v>
      </c>
      <c r="EF149" s="2">
        <f t="shared" si="152"/>
        <v>105.8668354667499</v>
      </c>
      <c r="EG149" s="2">
        <f t="shared" si="152"/>
        <v>107.4423331466724</v>
      </c>
      <c r="EH149" s="2">
        <f t="shared" si="152"/>
        <v>107.14915595009597</v>
      </c>
      <c r="EI149" s="2">
        <f t="shared" si="152"/>
        <v>105.80380654156494</v>
      </c>
      <c r="EJ149" s="2">
        <f t="shared" si="152"/>
        <v>107.18443627568087</v>
      </c>
      <c r="EK149" s="2">
        <f t="shared" si="152"/>
        <v>108.4914139577906</v>
      </c>
      <c r="EL149" s="2">
        <f t="shared" si="179"/>
        <v>110.35274898684031</v>
      </c>
      <c r="EM149" s="2">
        <f t="shared" si="135"/>
        <v>112.18373947842511</v>
      </c>
      <c r="EN149" s="2">
        <f t="shared" si="135"/>
        <v>112.72452394700795</v>
      </c>
      <c r="EO149" s="2">
        <f t="shared" si="135"/>
        <v>115.77396507098743</v>
      </c>
      <c r="EQ149" s="2">
        <f t="shared" si="177"/>
        <v>105.16642754904305</v>
      </c>
      <c r="ER149" s="2">
        <f t="shared" si="177"/>
        <v>104.73402673428471</v>
      </c>
      <c r="ES149" s="2">
        <f t="shared" si="177"/>
        <v>104.12497546124651</v>
      </c>
      <c r="ET149" s="2">
        <f t="shared" si="177"/>
        <v>105.07935848021654</v>
      </c>
      <c r="EU149" s="2">
        <f t="shared" si="177"/>
        <v>104.56878822285299</v>
      </c>
      <c r="EV149" s="2">
        <f t="shared" si="177"/>
        <v>105.50271901013949</v>
      </c>
      <c r="EW149" s="2">
        <f t="shared" si="177"/>
        <v>106.84141710526313</v>
      </c>
      <c r="EX149" s="2">
        <f t="shared" si="177"/>
        <v>107.00885005321979</v>
      </c>
      <c r="EY149" s="2">
        <f t="shared" si="177"/>
        <v>105.58762776071376</v>
      </c>
      <c r="EZ149" s="2">
        <f t="shared" si="177"/>
        <v>107.29818710402706</v>
      </c>
      <c r="FA149" s="2">
        <f t="shared" si="177"/>
        <v>108.88901097360569</v>
      </c>
      <c r="FB149" s="2">
        <f t="shared" si="177"/>
        <v>110.3324293233434</v>
      </c>
      <c r="FC149" s="2">
        <f t="shared" si="177"/>
        <v>112.2600874402282</v>
      </c>
      <c r="FD149" s="2">
        <f t="shared" si="177"/>
        <v>112.32647094479601</v>
      </c>
      <c r="FE149" s="2">
        <f t="shared" si="177"/>
        <v>114.45450554326283</v>
      </c>
      <c r="FG149" s="2">
        <f t="shared" si="178"/>
        <v>0.99943554333033979</v>
      </c>
      <c r="FH149" s="2">
        <f t="shared" si="178"/>
        <v>0.9994099791204818</v>
      </c>
      <c r="FI149" s="2">
        <f t="shared" si="178"/>
        <v>0.99938017272795676</v>
      </c>
      <c r="FJ149" s="2">
        <f t="shared" si="178"/>
        <v>0.99944087274381155</v>
      </c>
      <c r="FK149" s="2">
        <f t="shared" si="178"/>
        <v>0.99948190197587805</v>
      </c>
      <c r="FL149" s="2">
        <f t="shared" si="178"/>
        <v>0.99935728333989327</v>
      </c>
      <c r="FM149" s="2">
        <f t="shared" si="178"/>
        <v>0.99940909500292718</v>
      </c>
      <c r="FN149" s="2">
        <f t="shared" si="178"/>
        <v>0.99938296088110334</v>
      </c>
      <c r="FO149" s="2">
        <f t="shared" si="178"/>
        <v>0.99933664548437673</v>
      </c>
      <c r="FP149" s="2">
        <f t="shared" si="178"/>
        <v>0.99938326432653102</v>
      </c>
      <c r="FQ149" s="2">
        <f t="shared" si="178"/>
        <v>0.99943729448276475</v>
      </c>
      <c r="FR149" s="2">
        <f t="shared" si="178"/>
        <v>0.99934355593975421</v>
      </c>
      <c r="FS149" s="2">
        <f t="shared" si="178"/>
        <v>0.9993434060658184</v>
      </c>
      <c r="FT149" s="2">
        <f t="shared" si="178"/>
        <v>0.99932430253765703</v>
      </c>
      <c r="FU149" s="2">
        <f t="shared" si="178"/>
        <v>0.99926872185341875</v>
      </c>
      <c r="FW149" s="2">
        <f t="shared" si="169"/>
        <v>0.18785941341932227</v>
      </c>
      <c r="FX149" s="2">
        <f t="shared" si="169"/>
        <v>0.22833660652907728</v>
      </c>
      <c r="FY149" s="2">
        <f t="shared" si="169"/>
        <v>0.17942875255581911</v>
      </c>
      <c r="FZ149" s="2">
        <f t="shared" si="169"/>
        <v>0.19098462392711985</v>
      </c>
      <c r="GA149" s="2">
        <f t="shared" si="169"/>
        <v>0.19689083930730794</v>
      </c>
      <c r="GB149" s="2">
        <f t="shared" si="169"/>
        <v>0.19060101889987208</v>
      </c>
      <c r="GC149" s="2">
        <f t="shared" si="169"/>
        <v>0.19183499737986859</v>
      </c>
      <c r="GD149" s="2">
        <f t="shared" si="169"/>
        <v>0.20092461015006979</v>
      </c>
      <c r="GE149" s="2">
        <f t="shared" si="169"/>
        <v>0.21670843788243146</v>
      </c>
      <c r="GF149" s="2">
        <f t="shared" si="169"/>
        <v>0.21867452271802551</v>
      </c>
      <c r="GG149" s="2">
        <f t="shared" si="169"/>
        <v>0.21194694776411935</v>
      </c>
      <c r="GH149" s="2">
        <f t="shared" si="169"/>
        <v>0.19028408604743657</v>
      </c>
      <c r="GI149" s="2">
        <f t="shared" si="169"/>
        <v>0.17378895949223694</v>
      </c>
      <c r="GJ149" s="2">
        <f t="shared" si="169"/>
        <v>0.12904206247705155</v>
      </c>
      <c r="GK149" s="2">
        <f t="shared" si="169"/>
        <v>0.11105947119668037</v>
      </c>
      <c r="GM149" s="86">
        <f t="shared" si="170"/>
        <v>4.9573598282945204E-148</v>
      </c>
      <c r="GN149" s="86">
        <f t="shared" si="170"/>
        <v>4.0329995331099077E-166</v>
      </c>
      <c r="GO149" s="86">
        <f t="shared" si="170"/>
        <v>6.5017873055831929E-197</v>
      </c>
      <c r="GP149" s="86">
        <f t="shared" si="170"/>
        <v>3.4514644957435423E-267</v>
      </c>
      <c r="GQ149" s="86">
        <f t="shared" si="170"/>
        <v>0</v>
      </c>
      <c r="GR149" s="86">
        <f t="shared" si="170"/>
        <v>2.1367351543241814E-271</v>
      </c>
      <c r="GS149" s="86">
        <f t="shared" si="170"/>
        <v>3.0628131160367337E-293</v>
      </c>
      <c r="GT149" s="86">
        <f t="shared" si="170"/>
        <v>0</v>
      </c>
      <c r="GU149" s="86">
        <f t="shared" si="170"/>
        <v>0</v>
      </c>
      <c r="GV149" s="86">
        <f t="shared" si="170"/>
        <v>4.8734273827414219E-226</v>
      </c>
      <c r="GW149" s="86">
        <f t="shared" si="170"/>
        <v>1.5041406741084538E-234</v>
      </c>
      <c r="GX149" s="86">
        <f t="shared" si="170"/>
        <v>3.7433791317841761E-205</v>
      </c>
      <c r="GY149" s="86">
        <f t="shared" si="170"/>
        <v>3.5200390802081979E-112</v>
      </c>
      <c r="GZ149" s="86">
        <f t="shared" si="170"/>
        <v>4.133171955897212E-174</v>
      </c>
      <c r="HA149" s="86">
        <f t="shared" si="170"/>
        <v>5.3656980075739691E-270</v>
      </c>
      <c r="HC149" s="86">
        <f t="shared" si="153"/>
        <v>6.1370704244938987E-93</v>
      </c>
      <c r="HD149" s="86">
        <f t="shared" si="153"/>
        <v>9.7483460721421779E-88</v>
      </c>
      <c r="HE149" s="86">
        <f t="shared" si="153"/>
        <v>1.6962475078987324E-110</v>
      </c>
      <c r="HF149" s="86">
        <f t="shared" si="153"/>
        <v>8.0133965726086945E-127</v>
      </c>
      <c r="HG149" s="86">
        <f t="shared" si="153"/>
        <v>1.0020942701059338E-164</v>
      </c>
      <c r="HH149" s="86">
        <f t="shared" si="153"/>
        <v>1.1328734857060532E-124</v>
      </c>
      <c r="HI149" s="86">
        <f t="shared" si="153"/>
        <v>5.0028021590711577E-150</v>
      </c>
      <c r="HJ149" s="86">
        <f t="shared" si="153"/>
        <v>1.8568026675610084E-177</v>
      </c>
      <c r="HK149" s="86">
        <f t="shared" si="153"/>
        <v>2.7914568088718472E-199</v>
      </c>
      <c r="HL149" s="86">
        <f t="shared" si="161"/>
        <v>7.8450350512559947E-103</v>
      </c>
      <c r="HM149" s="86">
        <f t="shared" si="161"/>
        <v>6.3663103821953738E-132</v>
      </c>
      <c r="HN149" s="86">
        <f t="shared" si="161"/>
        <v>6.4271954122669238E-101</v>
      </c>
      <c r="HO149" s="86">
        <f t="shared" si="161"/>
        <v>3.6263951504958772E-67</v>
      </c>
      <c r="HP149" s="86">
        <f t="shared" si="161"/>
        <v>5.9680267017254884E-104</v>
      </c>
      <c r="HQ149" s="86">
        <f t="shared" si="161"/>
        <v>1.2413597922025169E-169</v>
      </c>
      <c r="HS149" s="86">
        <f t="shared" si="171"/>
        <v>2.3302410178743949E-2</v>
      </c>
      <c r="HT149" s="86">
        <f t="shared" si="171"/>
        <v>3.6036161807235707E-3</v>
      </c>
      <c r="HU149" s="86">
        <f t="shared" si="171"/>
        <v>3.7504499418537628E-3</v>
      </c>
      <c r="HV149" s="86">
        <f t="shared" si="171"/>
        <v>4.6786184582883828E-3</v>
      </c>
      <c r="HW149" s="86">
        <f t="shared" si="171"/>
        <v>7.1166999395966025E-3</v>
      </c>
      <c r="HX149" s="86">
        <f t="shared" si="171"/>
        <v>4.5201824618695758E-3</v>
      </c>
      <c r="HY149" s="86">
        <f t="shared" si="171"/>
        <v>9.3258933011160887E-3</v>
      </c>
      <c r="HZ149" s="86">
        <f t="shared" si="171"/>
        <v>3.3515106989367811E-3</v>
      </c>
      <c r="IA149" s="86">
        <f t="shared" si="171"/>
        <v>1.3459246683696076E-3</v>
      </c>
      <c r="IB149" s="86">
        <f t="shared" si="171"/>
        <v>1.3207522622576415E-3</v>
      </c>
      <c r="IC149" s="86">
        <f t="shared" si="171"/>
        <v>2.715729011465971E-3</v>
      </c>
      <c r="ID149" s="86">
        <f t="shared" si="171"/>
        <v>5.9910082229224174E-3</v>
      </c>
      <c r="IE149" s="86">
        <f t="shared" si="171"/>
        <v>1.3212571292390623E-2</v>
      </c>
      <c r="IF149" s="86">
        <f t="shared" si="171"/>
        <v>1.9828504598145395E-2</v>
      </c>
      <c r="IG149" s="86">
        <f t="shared" si="171"/>
        <v>1.7067265840182005E-2</v>
      </c>
      <c r="II149" s="86">
        <f t="shared" si="172"/>
        <v>1.3986570700349606E-9</v>
      </c>
      <c r="IJ149" s="86">
        <f t="shared" si="172"/>
        <v>9.0444336081363127E-8</v>
      </c>
      <c r="IK149" s="86">
        <f t="shared" si="172"/>
        <v>8.0514946841120858E-12</v>
      </c>
      <c r="IL149" s="86">
        <f t="shared" si="172"/>
        <v>8.1968078328567918E-11</v>
      </c>
      <c r="IM149" s="86">
        <f t="shared" si="172"/>
        <v>9.2407456630338277E-10</v>
      </c>
      <c r="IN149" s="86">
        <f t="shared" si="172"/>
        <v>4.4314884539046447E-12</v>
      </c>
      <c r="IO149" s="86">
        <f t="shared" si="172"/>
        <v>1.4076351617110608E-10</v>
      </c>
      <c r="IP149" s="86">
        <f t="shared" si="172"/>
        <v>1.1829452539397861E-10</v>
      </c>
      <c r="IQ149" s="86">
        <f t="shared" si="172"/>
        <v>3.3964671532205637E-10</v>
      </c>
      <c r="IR149" s="86">
        <f t="shared" si="172"/>
        <v>8.1774825691064895E-10</v>
      </c>
      <c r="IS149" s="86">
        <f t="shared" si="172"/>
        <v>1.9192637767771841E-9</v>
      </c>
      <c r="IT149" s="86">
        <f t="shared" si="172"/>
        <v>5.8664258972409711E-12</v>
      </c>
      <c r="IU149" s="86">
        <f t="shared" si="172"/>
        <v>7.0374003389191421E-13</v>
      </c>
      <c r="IV149" s="86">
        <f t="shared" si="172"/>
        <v>1.4561250486758576E-8</v>
      </c>
      <c r="IW149" s="86">
        <f t="shared" si="172"/>
        <v>4.7509549102343295E-5</v>
      </c>
      <c r="IY149" s="86">
        <f t="shared" si="173"/>
        <v>2.3302411577401018E-2</v>
      </c>
      <c r="IZ149" s="86">
        <f t="shared" si="173"/>
        <v>3.603706625059652E-3</v>
      </c>
      <c r="JA149" s="86">
        <f t="shared" si="173"/>
        <v>3.7504499499052576E-3</v>
      </c>
      <c r="JB149" s="86">
        <f t="shared" si="173"/>
        <v>4.6786185402564609E-3</v>
      </c>
      <c r="JC149" s="86">
        <f t="shared" si="173"/>
        <v>7.1167008636711685E-3</v>
      </c>
      <c r="JD149" s="86">
        <f t="shared" si="173"/>
        <v>4.5201824663010639E-3</v>
      </c>
      <c r="JE149" s="86">
        <f t="shared" si="173"/>
        <v>9.3258934418796041E-3</v>
      </c>
      <c r="JF149" s="86">
        <f t="shared" si="173"/>
        <v>3.3515108172313063E-3</v>
      </c>
      <c r="JG149" s="86">
        <f t="shared" si="173"/>
        <v>1.3459250080163228E-3</v>
      </c>
      <c r="JH149" s="86">
        <f t="shared" si="173"/>
        <v>1.3207530800058984E-3</v>
      </c>
      <c r="JI149" s="86">
        <f t="shared" si="173"/>
        <v>2.715730930729748E-3</v>
      </c>
      <c r="JJ149" s="86">
        <f t="shared" si="173"/>
        <v>5.9910082287888437E-3</v>
      </c>
      <c r="JK149" s="86">
        <f t="shared" si="173"/>
        <v>1.3212571293094364E-2</v>
      </c>
      <c r="JL149" s="86">
        <f t="shared" si="173"/>
        <v>1.9828519159395881E-2</v>
      </c>
      <c r="JM149" s="86">
        <f t="shared" si="173"/>
        <v>1.711477538928435E-2</v>
      </c>
    </row>
    <row r="150" spans="2:273" x14ac:dyDescent="0.25">
      <c r="B150" s="2">
        <v>123</v>
      </c>
      <c r="C150" s="37">
        <v>104.23699999999999</v>
      </c>
      <c r="D150" s="37">
        <v>106.102</v>
      </c>
      <c r="E150" s="37">
        <v>105.288</v>
      </c>
      <c r="F150" s="37">
        <v>103.932</v>
      </c>
      <c r="G150" s="37">
        <v>106.169</v>
      </c>
      <c r="H150" s="37">
        <v>104.932</v>
      </c>
      <c r="I150" s="37">
        <v>107.76300000000001</v>
      </c>
      <c r="J150" s="37">
        <v>108.949</v>
      </c>
      <c r="K150" s="37">
        <v>105.76300000000001</v>
      </c>
      <c r="L150" s="37">
        <v>106.831</v>
      </c>
      <c r="M150" s="37">
        <v>108.441</v>
      </c>
      <c r="N150" s="37">
        <v>109.08499999999999</v>
      </c>
      <c r="O150" s="37">
        <v>112.492</v>
      </c>
      <c r="P150" s="37">
        <v>111.542</v>
      </c>
      <c r="Q150" s="37">
        <v>114.898</v>
      </c>
      <c r="S150" s="4">
        <f t="shared" si="174"/>
        <v>105.31536014569272</v>
      </c>
      <c r="T150" s="4">
        <f t="shared" si="174"/>
        <v>104.80875479433908</v>
      </c>
      <c r="U150" s="4">
        <f t="shared" si="174"/>
        <v>103.91218318517841</v>
      </c>
      <c r="V150" s="4">
        <f t="shared" si="174"/>
        <v>105.17975279275417</v>
      </c>
      <c r="W150" s="4">
        <f t="shared" si="174"/>
        <v>104.03590123944063</v>
      </c>
      <c r="X150" s="4">
        <f t="shared" si="174"/>
        <v>105.76521152846063</v>
      </c>
      <c r="Y150" s="4">
        <f t="shared" si="174"/>
        <v>107.30585857152774</v>
      </c>
      <c r="Z150" s="4">
        <f t="shared" si="174"/>
        <v>107.10577178392138</v>
      </c>
      <c r="AA150" s="4">
        <f t="shared" si="174"/>
        <v>105.71029698026027</v>
      </c>
      <c r="AB150" s="4">
        <f t="shared" si="174"/>
        <v>107.14806994424971</v>
      </c>
      <c r="AC150" s="4">
        <f t="shared" si="174"/>
        <v>108.49630848674558</v>
      </c>
      <c r="AD150" s="4">
        <f t="shared" si="174"/>
        <v>110.27356284367089</v>
      </c>
      <c r="AE150" s="4">
        <f t="shared" si="174"/>
        <v>112.11911419284259</v>
      </c>
      <c r="AF150" s="4">
        <f t="shared" si="174"/>
        <v>112.71709544651058</v>
      </c>
      <c r="AG150" s="4">
        <f t="shared" si="174"/>
        <v>115.803249787525</v>
      </c>
      <c r="AI150" s="4">
        <f t="shared" si="175"/>
        <v>-1.0783601456927272</v>
      </c>
      <c r="AJ150" s="4">
        <f t="shared" si="175"/>
        <v>1.2932452056609236</v>
      </c>
      <c r="AK150" s="4">
        <f t="shared" si="175"/>
        <v>1.3758168148215901</v>
      </c>
      <c r="AL150" s="4">
        <f t="shared" si="175"/>
        <v>-1.2477527927541701</v>
      </c>
      <c r="AM150" s="4">
        <f t="shared" si="175"/>
        <v>2.1330987605593634</v>
      </c>
      <c r="AN150" s="4">
        <f t="shared" si="175"/>
        <v>-0.83321152846062319</v>
      </c>
      <c r="AO150" s="4">
        <f t="shared" si="175"/>
        <v>0.45714142847226924</v>
      </c>
      <c r="AP150" s="4">
        <f t="shared" si="175"/>
        <v>1.8432282160786144</v>
      </c>
      <c r="AQ150" s="4">
        <f t="shared" si="175"/>
        <v>5.2703019739738011E-2</v>
      </c>
      <c r="AR150" s="4">
        <f t="shared" si="175"/>
        <v>-0.31706994424970958</v>
      </c>
      <c r="AS150" s="4">
        <f t="shared" si="175"/>
        <v>-5.5308486745573759E-2</v>
      </c>
      <c r="AT150" s="4">
        <f t="shared" si="175"/>
        <v>-1.1885628436708942</v>
      </c>
      <c r="AU150" s="4">
        <f t="shared" si="175"/>
        <v>0.37288580715741659</v>
      </c>
      <c r="AV150" s="4">
        <f t="shared" si="175"/>
        <v>-1.1750954465105821</v>
      </c>
      <c r="AW150" s="4">
        <f t="shared" si="175"/>
        <v>-0.90524978752500829</v>
      </c>
      <c r="AY150" s="2">
        <f t="shared" si="167"/>
        <v>105.31536014569272</v>
      </c>
      <c r="AZ150" s="2">
        <f t="shared" si="167"/>
        <v>104.80872108213656</v>
      </c>
      <c r="BA150" s="2">
        <f t="shared" si="167"/>
        <v>103.91215116343038</v>
      </c>
      <c r="BB150" s="2">
        <f t="shared" si="167"/>
        <v>105.17968249896728</v>
      </c>
      <c r="BC150" s="2">
        <f t="shared" si="167"/>
        <v>104.03569516949484</v>
      </c>
      <c r="BD150" s="2">
        <f t="shared" si="167"/>
        <v>105.76512920928621</v>
      </c>
      <c r="BE150" s="2">
        <f t="shared" si="167"/>
        <v>107.30528578550251</v>
      </c>
      <c r="BF150" s="2">
        <f t="shared" si="167"/>
        <v>107.10571492858121</v>
      </c>
      <c r="BG150" s="2">
        <f t="shared" si="167"/>
        <v>105.71028756248043</v>
      </c>
      <c r="BH150" s="2">
        <f t="shared" si="167"/>
        <v>107.14805846833877</v>
      </c>
      <c r="BI150" s="2">
        <f t="shared" si="167"/>
        <v>108.49625209534662</v>
      </c>
      <c r="BJ150" s="2">
        <f t="shared" si="167"/>
        <v>110.27328343867609</v>
      </c>
      <c r="BK150" s="2">
        <f t="shared" si="167"/>
        <v>112.11710901890834</v>
      </c>
      <c r="BL150" s="2">
        <f t="shared" si="167"/>
        <v>112.61476515825184</v>
      </c>
      <c r="BM150" s="2">
        <f t="shared" si="167"/>
        <v>115.58277201581073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106.102</v>
      </c>
      <c r="CG150" s="2">
        <f t="shared" si="168"/>
        <v>105.288</v>
      </c>
      <c r="CH150" s="2">
        <f t="shared" si="168"/>
        <v>103.932</v>
      </c>
      <c r="CI150" s="2">
        <f t="shared" si="168"/>
        <v>106.169</v>
      </c>
      <c r="CJ150" s="2">
        <f t="shared" si="168"/>
        <v>104.932</v>
      </c>
      <c r="CK150" s="2">
        <f t="shared" si="168"/>
        <v>107.76300000000001</v>
      </c>
      <c r="CL150" s="2">
        <f t="shared" si="168"/>
        <v>108.949</v>
      </c>
      <c r="CM150" s="2">
        <f t="shared" si="168"/>
        <v>105.76300000000001</v>
      </c>
      <c r="CN150" s="2">
        <f t="shared" si="168"/>
        <v>106.831</v>
      </c>
      <c r="CO150" s="2">
        <f t="shared" si="168"/>
        <v>108.441</v>
      </c>
      <c r="CP150" s="2">
        <f t="shared" si="168"/>
        <v>109.08499999999999</v>
      </c>
      <c r="CQ150" s="2">
        <f t="shared" si="168"/>
        <v>112.492</v>
      </c>
      <c r="CR150" s="2">
        <f t="shared" si="168"/>
        <v>111.542</v>
      </c>
      <c r="CS150" s="2">
        <f t="shared" si="168"/>
        <v>114.898</v>
      </c>
      <c r="CU150" s="2" t="str">
        <f t="shared" si="110"/>
        <v/>
      </c>
      <c r="CV150" s="2">
        <f t="shared" si="111"/>
        <v>106.102</v>
      </c>
      <c r="CW150" s="2">
        <f t="shared" si="112"/>
        <v>105.288</v>
      </c>
      <c r="CX150" s="2">
        <f t="shared" si="113"/>
        <v>103.932</v>
      </c>
      <c r="CY150" s="2">
        <f t="shared" si="114"/>
        <v>106.169</v>
      </c>
      <c r="CZ150" s="2">
        <f t="shared" si="115"/>
        <v>104.932</v>
      </c>
      <c r="DA150" s="2">
        <f t="shared" si="116"/>
        <v>107.76300000000001</v>
      </c>
      <c r="DB150" s="2">
        <f t="shared" si="117"/>
        <v>108.949</v>
      </c>
      <c r="DC150" s="2">
        <f t="shared" si="118"/>
        <v>105.76300000000001</v>
      </c>
      <c r="DD150" s="2">
        <f t="shared" si="119"/>
        <v>106.831</v>
      </c>
      <c r="DE150" s="2">
        <f t="shared" si="120"/>
        <v>108.441</v>
      </c>
      <c r="DF150" s="2">
        <f t="shared" si="121"/>
        <v>109.08499999999999</v>
      </c>
      <c r="DG150" s="2">
        <f t="shared" si="122"/>
        <v>112.492</v>
      </c>
      <c r="DH150" s="2">
        <f t="shared" si="123"/>
        <v>111.542</v>
      </c>
      <c r="DI150" s="2">
        <f t="shared" si="124"/>
        <v>114.898</v>
      </c>
      <c r="DK150" s="2">
        <f t="shared" si="176"/>
        <v>152.10125139372823</v>
      </c>
      <c r="DL150" s="2">
        <f t="shared" si="176"/>
        <v>128.41991808367072</v>
      </c>
      <c r="DM150" s="2">
        <f t="shared" si="176"/>
        <v>133.16755938086305</v>
      </c>
      <c r="DN150" s="2">
        <f t="shared" si="176"/>
        <v>133.50600384615387</v>
      </c>
      <c r="DO150" s="2">
        <f t="shared" si="176"/>
        <v>141.88874953095686</v>
      </c>
      <c r="DP150" s="2">
        <f t="shared" si="176"/>
        <v>139.35836083451878</v>
      </c>
      <c r="DQ150" s="2">
        <f t="shared" si="176"/>
        <v>135.49177719298245</v>
      </c>
      <c r="DR150" s="2">
        <f t="shared" si="176"/>
        <v>137.45412627202103</v>
      </c>
      <c r="DS150" s="2">
        <f t="shared" si="176"/>
        <v>135.6778296918767</v>
      </c>
      <c r="DT150" s="2">
        <f t="shared" si="176"/>
        <v>136.36913798008536</v>
      </c>
      <c r="DU150" s="2">
        <f t="shared" si="176"/>
        <v>141.11831538461536</v>
      </c>
      <c r="DV150" s="2">
        <f t="shared" si="176"/>
        <v>140.58061308677097</v>
      </c>
      <c r="DW150" s="2">
        <f t="shared" si="176"/>
        <v>148.51673303303306</v>
      </c>
      <c r="DX150" s="2">
        <f t="shared" si="176"/>
        <v>149.54356499356498</v>
      </c>
      <c r="DY150" s="2">
        <f t="shared" si="176"/>
        <v>151.44702869855396</v>
      </c>
      <c r="EA150" s="2">
        <f t="shared" si="152"/>
        <v>105.34849013278331</v>
      </c>
      <c r="EB150" s="2">
        <f t="shared" si="152"/>
        <v>104.83985972256423</v>
      </c>
      <c r="EC150" s="2">
        <f t="shared" si="152"/>
        <v>103.85982994308294</v>
      </c>
      <c r="ED150" s="2">
        <f t="shared" si="152"/>
        <v>105.20565959508936</v>
      </c>
      <c r="EE150" s="2">
        <f t="shared" si="152"/>
        <v>103.8891095547684</v>
      </c>
      <c r="EF150" s="2">
        <f t="shared" si="152"/>
        <v>105.82345463627847</v>
      </c>
      <c r="EG150" s="2">
        <f t="shared" si="152"/>
        <v>107.41968425586903</v>
      </c>
      <c r="EH150" s="2">
        <f t="shared" si="152"/>
        <v>107.12028202052267</v>
      </c>
      <c r="EI150" s="2">
        <f t="shared" si="152"/>
        <v>105.74457506640593</v>
      </c>
      <c r="EJ150" s="2">
        <f t="shared" si="152"/>
        <v>107.10370092485157</v>
      </c>
      <c r="EK150" s="2">
        <f t="shared" si="152"/>
        <v>108.38499781024652</v>
      </c>
      <c r="EL150" s="2">
        <f t="shared" si="179"/>
        <v>110.25948968626201</v>
      </c>
      <c r="EM150" s="2">
        <f t="shared" si="135"/>
        <v>112.08025526823657</v>
      </c>
      <c r="EN150" s="2">
        <f t="shared" si="135"/>
        <v>112.65052070436458</v>
      </c>
      <c r="EO150" s="2">
        <f t="shared" si="135"/>
        <v>115.72249470830968</v>
      </c>
      <c r="EQ150" s="2">
        <f t="shared" si="177"/>
        <v>105.0657699691446</v>
      </c>
      <c r="ER150" s="2">
        <f t="shared" si="177"/>
        <v>104.66094827691946</v>
      </c>
      <c r="ES150" s="2">
        <f t="shared" si="177"/>
        <v>104.04470310148358</v>
      </c>
      <c r="ET150" s="2">
        <f t="shared" si="177"/>
        <v>105.00913850814513</v>
      </c>
      <c r="EU150" s="2">
        <f t="shared" si="177"/>
        <v>104.4962477736962</v>
      </c>
      <c r="EV150" s="2">
        <f t="shared" si="177"/>
        <v>105.44344797828542</v>
      </c>
      <c r="EW150" s="2">
        <f t="shared" si="177"/>
        <v>106.79249442911713</v>
      </c>
      <c r="EX150" s="2">
        <f t="shared" si="177"/>
        <v>106.97388983501862</v>
      </c>
      <c r="EY150" s="2">
        <f t="shared" si="177"/>
        <v>105.51945018995434</v>
      </c>
      <c r="EZ150" s="2">
        <f t="shared" si="177"/>
        <v>107.22249825924411</v>
      </c>
      <c r="FA150" s="2">
        <f t="shared" si="177"/>
        <v>108.79974976051213</v>
      </c>
      <c r="FB150" s="2">
        <f t="shared" si="177"/>
        <v>110.23820870530501</v>
      </c>
      <c r="FC150" s="2">
        <f t="shared" si="177"/>
        <v>112.16047132561334</v>
      </c>
      <c r="FD150" s="2">
        <f t="shared" si="177"/>
        <v>112.23197913220912</v>
      </c>
      <c r="FE150" s="2">
        <f t="shared" si="177"/>
        <v>114.36504455122707</v>
      </c>
      <c r="FG150" s="2">
        <f t="shared" si="178"/>
        <v>0.99948518383002805</v>
      </c>
      <c r="FH150" s="2">
        <f t="shared" si="178"/>
        <v>0.99946186662500114</v>
      </c>
      <c r="FI150" s="2">
        <f t="shared" si="178"/>
        <v>0.9994346799778987</v>
      </c>
      <c r="FJ150" s="2">
        <f t="shared" si="178"/>
        <v>0.99949004479344017</v>
      </c>
      <c r="FK150" s="2">
        <f t="shared" si="178"/>
        <v>0.99952746744480547</v>
      </c>
      <c r="FL150" s="2">
        <f t="shared" si="178"/>
        <v>0.99941380228863674</v>
      </c>
      <c r="FM150" s="2">
        <f t="shared" si="178"/>
        <v>0.99946106021641734</v>
      </c>
      <c r="FN150" s="2">
        <f t="shared" si="178"/>
        <v>0.99943722308055072</v>
      </c>
      <c r="FO150" s="2">
        <f t="shared" si="178"/>
        <v>0.99939497817749789</v>
      </c>
      <c r="FP150" s="2">
        <f t="shared" si="178"/>
        <v>0.99943749985611541</v>
      </c>
      <c r="FQ150" s="2">
        <f t="shared" si="178"/>
        <v>0.99948678105842692</v>
      </c>
      <c r="FR150" s="2">
        <f t="shared" si="178"/>
        <v>0.99940128131965689</v>
      </c>
      <c r="FS150" s="2">
        <f t="shared" si="178"/>
        <v>0.99940114461720964</v>
      </c>
      <c r="FT150" s="2">
        <f t="shared" si="178"/>
        <v>0.99938371994987141</v>
      </c>
      <c r="FU150" s="2">
        <f t="shared" si="178"/>
        <v>0.99933302348743003</v>
      </c>
      <c r="FW150" s="2">
        <f t="shared" si="169"/>
        <v>0.20231689117035229</v>
      </c>
      <c r="FX150" s="2">
        <f t="shared" si="169"/>
        <v>0.24496955272063034</v>
      </c>
      <c r="FY150" s="2">
        <f t="shared" si="169"/>
        <v>0.19339191477678638</v>
      </c>
      <c r="FZ150" s="2">
        <f t="shared" si="169"/>
        <v>0.20562172054243552</v>
      </c>
      <c r="GA150" s="2">
        <f t="shared" si="169"/>
        <v>0.21186205009325632</v>
      </c>
      <c r="GB150" s="2">
        <f t="shared" si="169"/>
        <v>0.20521617349627691</v>
      </c>
      <c r="GC150" s="2">
        <f t="shared" si="169"/>
        <v>0.20652062985390454</v>
      </c>
      <c r="GD150" s="2">
        <f t="shared" si="169"/>
        <v>0.2161200015931847</v>
      </c>
      <c r="GE150" s="2">
        <f t="shared" si="169"/>
        <v>0.2327498276437073</v>
      </c>
      <c r="GF150" s="2">
        <f t="shared" si="169"/>
        <v>0.23481781872839208</v>
      </c>
      <c r="GG150" s="2">
        <f t="shared" si="169"/>
        <v>0.2277383540690491</v>
      </c>
      <c r="GH150" s="2">
        <f t="shared" si="169"/>
        <v>0.20488109000312113</v>
      </c>
      <c r="GI150" s="2">
        <f t="shared" si="169"/>
        <v>0.18741347211553899</v>
      </c>
      <c r="GJ150" s="2">
        <f t="shared" si="169"/>
        <v>0.13975193191788787</v>
      </c>
      <c r="GK150" s="2">
        <f t="shared" si="169"/>
        <v>0.12048333173753806</v>
      </c>
      <c r="GM150" s="86">
        <f t="shared" si="170"/>
        <v>9.5988896396788744E-153</v>
      </c>
      <c r="GN150" s="86">
        <f t="shared" si="170"/>
        <v>2.0665865535921771E-171</v>
      </c>
      <c r="GO150" s="86">
        <f t="shared" si="170"/>
        <v>3.030148716585643E-203</v>
      </c>
      <c r="GP150" s="86">
        <f t="shared" si="170"/>
        <v>1.1584664022000801E-275</v>
      </c>
      <c r="GQ150" s="86">
        <f t="shared" si="170"/>
        <v>0</v>
      </c>
      <c r="GR150" s="86">
        <f t="shared" si="170"/>
        <v>4.6577122744216507E-280</v>
      </c>
      <c r="GS150" s="86">
        <f t="shared" si="170"/>
        <v>1.2636530566604749E-302</v>
      </c>
      <c r="GT150" s="86">
        <f t="shared" si="170"/>
        <v>0</v>
      </c>
      <c r="GU150" s="86">
        <f t="shared" si="170"/>
        <v>0</v>
      </c>
      <c r="GV150" s="86">
        <f t="shared" si="170"/>
        <v>3.5119773508731896E-233</v>
      </c>
      <c r="GW150" s="86">
        <f t="shared" si="170"/>
        <v>5.7215032233082485E-242</v>
      </c>
      <c r="GX150" s="86">
        <f t="shared" si="170"/>
        <v>1.0383575231088692E-211</v>
      </c>
      <c r="GY150" s="86">
        <f t="shared" si="170"/>
        <v>9.8601453784761719E-116</v>
      </c>
      <c r="GZ150" s="86">
        <f t="shared" si="170"/>
        <v>1.2117796024589017E-179</v>
      </c>
      <c r="HA150" s="86">
        <f t="shared" si="170"/>
        <v>2.4464324735860366E-278</v>
      </c>
      <c r="HC150" s="86">
        <f t="shared" si="153"/>
        <v>2.5401329698358391E-97</v>
      </c>
      <c r="HD150" s="86">
        <f t="shared" si="153"/>
        <v>7.9647486662131121E-92</v>
      </c>
      <c r="HE150" s="86">
        <f t="shared" si="153"/>
        <v>1.0604862044536135E-115</v>
      </c>
      <c r="HF150" s="86">
        <f t="shared" si="153"/>
        <v>1.0895087180207571E-132</v>
      </c>
      <c r="HG150" s="86">
        <f t="shared" si="153"/>
        <v>2.1453941522136376E-172</v>
      </c>
      <c r="HH150" s="86">
        <f t="shared" si="153"/>
        <v>1.6506743316854223E-130</v>
      </c>
      <c r="HI150" s="86">
        <f t="shared" si="153"/>
        <v>4.3256464506102789E-157</v>
      </c>
      <c r="HJ150" s="86">
        <f t="shared" si="153"/>
        <v>1.1064673952571638E-185</v>
      </c>
      <c r="HK150" s="86">
        <f t="shared" si="153"/>
        <v>1.9510322822141882E-208</v>
      </c>
      <c r="HL150" s="86">
        <f t="shared" si="161"/>
        <v>1.5960094330678073E-107</v>
      </c>
      <c r="HM150" s="86">
        <f t="shared" si="161"/>
        <v>5.3020811046707053E-138</v>
      </c>
      <c r="HN150" s="86">
        <f t="shared" si="161"/>
        <v>1.2654642953577136E-105</v>
      </c>
      <c r="HO150" s="86">
        <f t="shared" si="161"/>
        <v>2.5197905772853989E-70</v>
      </c>
      <c r="HP150" s="86">
        <f t="shared" si="161"/>
        <v>6.4067713001569017E-109</v>
      </c>
      <c r="HQ150" s="86">
        <f t="shared" si="161"/>
        <v>2.0998674889369438E-177</v>
      </c>
      <c r="HS150" s="86">
        <f t="shared" si="171"/>
        <v>1.196204312006305E-2</v>
      </c>
      <c r="HT150" s="86">
        <f t="shared" si="171"/>
        <v>1.5116777949831088E-3</v>
      </c>
      <c r="HU150" s="86">
        <f t="shared" si="171"/>
        <v>1.5426616149013164E-3</v>
      </c>
      <c r="HV150" s="86">
        <f t="shared" si="171"/>
        <v>1.9578519411171955E-3</v>
      </c>
      <c r="HW150" s="86">
        <f t="shared" si="171"/>
        <v>3.1714650350127536E-3</v>
      </c>
      <c r="HX150" s="86">
        <f t="shared" si="171"/>
        <v>1.7799589882403738E-3</v>
      </c>
      <c r="HY150" s="86">
        <f t="shared" si="171"/>
        <v>4.1662100073564367E-3</v>
      </c>
      <c r="HZ150" s="86">
        <f t="shared" si="171"/>
        <v>1.3196598057139313E-3</v>
      </c>
      <c r="IA150" s="86">
        <f t="shared" si="171"/>
        <v>4.6967487260642489E-4</v>
      </c>
      <c r="IB150" s="86">
        <f t="shared" si="171"/>
        <v>4.6687424679641354E-4</v>
      </c>
      <c r="IC150" s="86">
        <f t="shared" si="171"/>
        <v>1.0724563240091692E-3</v>
      </c>
      <c r="ID150" s="86">
        <f t="shared" si="171"/>
        <v>2.4341278300314575E-3</v>
      </c>
      <c r="IE150" s="86">
        <f t="shared" si="171"/>
        <v>5.929438680157011E-3</v>
      </c>
      <c r="IF150" s="86">
        <f t="shared" si="171"/>
        <v>7.0441542281125787E-3</v>
      </c>
      <c r="IG150" s="86">
        <f t="shared" si="171"/>
        <v>5.0454922141873618E-3</v>
      </c>
      <c r="II150" s="86">
        <f t="shared" si="172"/>
        <v>1.3820465709434306E-8</v>
      </c>
      <c r="IJ150" s="86">
        <f t="shared" si="172"/>
        <v>7.6974010503390124E-7</v>
      </c>
      <c r="IK150" s="86">
        <f t="shared" si="172"/>
        <v>1.3292549386482333E-10</v>
      </c>
      <c r="IL150" s="86">
        <f t="shared" si="172"/>
        <v>1.1790496741062128E-9</v>
      </c>
      <c r="IM150" s="86">
        <f t="shared" si="172"/>
        <v>1.0537040347141638E-8</v>
      </c>
      <c r="IN150" s="86">
        <f t="shared" si="172"/>
        <v>9.0401320120300927E-11</v>
      </c>
      <c r="IO150" s="86">
        <f t="shared" si="172"/>
        <v>1.9144592985345369E-9</v>
      </c>
      <c r="IP150" s="86">
        <f t="shared" si="172"/>
        <v>1.827357312338889E-9</v>
      </c>
      <c r="IQ150" s="86">
        <f t="shared" si="172"/>
        <v>5.5328383398244034E-9</v>
      </c>
      <c r="IR150" s="86">
        <f t="shared" si="172"/>
        <v>1.2102562974416863E-8</v>
      </c>
      <c r="IS150" s="86">
        <f t="shared" si="172"/>
        <v>2.3437550264253987E-8</v>
      </c>
      <c r="IT150" s="86">
        <f t="shared" si="172"/>
        <v>1.1519609348582579E-10</v>
      </c>
      <c r="IU150" s="86">
        <f t="shared" si="172"/>
        <v>1.4294773341567628E-11</v>
      </c>
      <c r="IV150" s="86">
        <f t="shared" si="172"/>
        <v>6.9167226661687817E-8</v>
      </c>
      <c r="IW150" s="86">
        <f t="shared" si="172"/>
        <v>1.0130867003885189E-4</v>
      </c>
      <c r="IY150" s="86">
        <f t="shared" si="173"/>
        <v>1.1962056940528759E-2</v>
      </c>
      <c r="IZ150" s="86">
        <f t="shared" si="173"/>
        <v>1.5124475350881427E-3</v>
      </c>
      <c r="JA150" s="86">
        <f t="shared" si="173"/>
        <v>1.5426617478268103E-3</v>
      </c>
      <c r="JB150" s="86">
        <f t="shared" si="173"/>
        <v>1.9578531201668698E-3</v>
      </c>
      <c r="JC150" s="86">
        <f t="shared" si="173"/>
        <v>3.1714755720531006E-3</v>
      </c>
      <c r="JD150" s="86">
        <f t="shared" si="173"/>
        <v>1.7799590786416939E-3</v>
      </c>
      <c r="JE150" s="86">
        <f t="shared" si="173"/>
        <v>4.1662119218157352E-3</v>
      </c>
      <c r="JF150" s="86">
        <f t="shared" si="173"/>
        <v>1.3196616330712436E-3</v>
      </c>
      <c r="JG150" s="86">
        <f t="shared" si="173"/>
        <v>4.6968040544476472E-4</v>
      </c>
      <c r="JH150" s="86">
        <f t="shared" si="173"/>
        <v>4.6688634935938795E-4</v>
      </c>
      <c r="JI150" s="86">
        <f t="shared" si="173"/>
        <v>1.0724797615594335E-3</v>
      </c>
      <c r="JJ150" s="86">
        <f t="shared" si="173"/>
        <v>2.4341279452275511E-3</v>
      </c>
      <c r="JK150" s="86">
        <f t="shared" si="173"/>
        <v>5.9294386944517847E-3</v>
      </c>
      <c r="JL150" s="86">
        <f t="shared" si="173"/>
        <v>7.0442233953392401E-3</v>
      </c>
      <c r="JM150" s="86">
        <f t="shared" si="173"/>
        <v>5.1468008842262139E-3</v>
      </c>
    </row>
    <row r="151" spans="2:273" x14ac:dyDescent="0.25">
      <c r="B151" s="2">
        <v>124</v>
      </c>
      <c r="C151" s="37">
        <v>104.136</v>
      </c>
      <c r="D151" s="37">
        <v>102.169</v>
      </c>
      <c r="E151" s="37">
        <v>105.051</v>
      </c>
      <c r="F151" s="37">
        <v>103.559</v>
      </c>
      <c r="G151" s="37">
        <v>102.322</v>
      </c>
      <c r="H151" s="37">
        <v>104.593</v>
      </c>
      <c r="I151" s="37">
        <v>107.678</v>
      </c>
      <c r="J151" s="37">
        <v>107.729</v>
      </c>
      <c r="K151" s="37">
        <v>105.898</v>
      </c>
      <c r="L151" s="37">
        <v>106.949</v>
      </c>
      <c r="M151" s="37">
        <v>107.42400000000001</v>
      </c>
      <c r="N151" s="37">
        <v>109.542</v>
      </c>
      <c r="O151" s="37">
        <v>112.23699999999999</v>
      </c>
      <c r="P151" s="37">
        <v>112.61</v>
      </c>
      <c r="Q151" s="37">
        <v>115.169</v>
      </c>
      <c r="S151" s="4">
        <f t="shared" si="174"/>
        <v>105.21794235516161</v>
      </c>
      <c r="T151" s="4">
        <f t="shared" si="174"/>
        <v>104.7369892860691</v>
      </c>
      <c r="U151" s="4">
        <f t="shared" si="174"/>
        <v>103.82669149520169</v>
      </c>
      <c r="V151" s="4">
        <f t="shared" si="174"/>
        <v>105.11166073481512</v>
      </c>
      <c r="W151" s="4">
        <f t="shared" si="174"/>
        <v>103.95268657061278</v>
      </c>
      <c r="X151" s="4">
        <f t="shared" si="174"/>
        <v>105.71082820890481</v>
      </c>
      <c r="Y151" s="4">
        <f t="shared" si="174"/>
        <v>107.26596830416538</v>
      </c>
      <c r="Z151" s="4">
        <f t="shared" si="174"/>
        <v>107.07172721513709</v>
      </c>
      <c r="AA151" s="4">
        <f t="shared" si="174"/>
        <v>105.64360234278122</v>
      </c>
      <c r="AB151" s="4">
        <f t="shared" si="174"/>
        <v>107.06932395557416</v>
      </c>
      <c r="AC151" s="4">
        <f t="shared" si="174"/>
        <v>108.39963457589232</v>
      </c>
      <c r="AD151" s="4">
        <f t="shared" si="174"/>
        <v>110.17809946678709</v>
      </c>
      <c r="AE151" s="4">
        <f t="shared" si="174"/>
        <v>112.01420058086356</v>
      </c>
      <c r="AF151" s="4">
        <f t="shared" si="174"/>
        <v>112.55419090464765</v>
      </c>
      <c r="AG151" s="4">
        <f t="shared" si="174"/>
        <v>115.61761588233453</v>
      </c>
      <c r="AI151" s="4">
        <f t="shared" si="175"/>
        <v>-1.0819423551616154</v>
      </c>
      <c r="AJ151" s="4">
        <f t="shared" si="175"/>
        <v>-2.5679892860691069</v>
      </c>
      <c r="AK151" s="4">
        <f t="shared" si="175"/>
        <v>1.2243085047983158</v>
      </c>
      <c r="AL151" s="4">
        <f t="shared" si="175"/>
        <v>-1.5526607348151202</v>
      </c>
      <c r="AM151" s="4">
        <f t="shared" si="175"/>
        <v>-1.6306865706127809</v>
      </c>
      <c r="AN151" s="4">
        <f t="shared" si="175"/>
        <v>-1.117828208904811</v>
      </c>
      <c r="AO151" s="4">
        <f t="shared" si="175"/>
        <v>0.41203169583461374</v>
      </c>
      <c r="AP151" s="4">
        <f t="shared" si="175"/>
        <v>0.65727278486291141</v>
      </c>
      <c r="AQ151" s="4">
        <f t="shared" si="175"/>
        <v>0.2543976572187745</v>
      </c>
      <c r="AR151" s="4">
        <f t="shared" si="175"/>
        <v>-0.12032395557416464</v>
      </c>
      <c r="AS151" s="4">
        <f t="shared" si="175"/>
        <v>-0.97563457589231461</v>
      </c>
      <c r="AT151" s="4">
        <f t="shared" si="175"/>
        <v>-0.63609946678708695</v>
      </c>
      <c r="AU151" s="4">
        <f t="shared" si="175"/>
        <v>0.22279941913643597</v>
      </c>
      <c r="AV151" s="4">
        <f t="shared" si="175"/>
        <v>5.5809095352344684E-2</v>
      </c>
      <c r="AW151" s="4">
        <f t="shared" si="175"/>
        <v>-0.44861588233453631</v>
      </c>
      <c r="AY151" s="2">
        <f t="shared" si="167"/>
        <v>105.21794235516161</v>
      </c>
      <c r="AZ151" s="2">
        <f t="shared" si="167"/>
        <v>104.73690248424722</v>
      </c>
      <c r="BA151" s="2">
        <f t="shared" si="167"/>
        <v>103.8266866837175</v>
      </c>
      <c r="BB151" s="2">
        <f t="shared" si="167"/>
        <v>105.11164888200811</v>
      </c>
      <c r="BC151" s="2">
        <f t="shared" si="167"/>
        <v>103.95264030169919</v>
      </c>
      <c r="BD151" s="2">
        <f t="shared" si="167"/>
        <v>105.7108171528032</v>
      </c>
      <c r="BE151" s="2">
        <f t="shared" si="167"/>
        <v>107.26586459294046</v>
      </c>
      <c r="BF151" s="2">
        <f t="shared" si="167"/>
        <v>107.07171662063371</v>
      </c>
      <c r="BG151" s="2">
        <f t="shared" si="167"/>
        <v>105.64359234062013</v>
      </c>
      <c r="BH151" s="2">
        <f t="shared" si="167"/>
        <v>107.06930214754243</v>
      </c>
      <c r="BI151" s="2">
        <f t="shared" si="167"/>
        <v>108.39958849193135</v>
      </c>
      <c r="BJ151" s="2">
        <f t="shared" si="167"/>
        <v>110.17805955352425</v>
      </c>
      <c r="BK151" s="2">
        <f t="shared" si="167"/>
        <v>112.01384699570011</v>
      </c>
      <c r="BL151" s="2">
        <f t="shared" si="167"/>
        <v>112.53108262605585</v>
      </c>
      <c r="BM151" s="2">
        <f t="shared" si="167"/>
        <v>115.51074913988217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104.136</v>
      </c>
      <c r="CF151" s="2">
        <f t="shared" si="168"/>
        <v>102.169</v>
      </c>
      <c r="CG151" s="2">
        <f t="shared" si="168"/>
        <v>105.051</v>
      </c>
      <c r="CH151" s="2">
        <f t="shared" si="168"/>
        <v>103.559</v>
      </c>
      <c r="CI151" s="2">
        <f t="shared" si="168"/>
        <v>102.322</v>
      </c>
      <c r="CJ151" s="2">
        <f t="shared" si="168"/>
        <v>104.593</v>
      </c>
      <c r="CK151" s="2">
        <f t="shared" si="168"/>
        <v>107.678</v>
      </c>
      <c r="CL151" s="2">
        <f t="shared" si="168"/>
        <v>107.729</v>
      </c>
      <c r="CM151" s="2">
        <f t="shared" si="168"/>
        <v>105.898</v>
      </c>
      <c r="CN151" s="2">
        <f t="shared" si="168"/>
        <v>106.949</v>
      </c>
      <c r="CO151" s="2">
        <f t="shared" si="168"/>
        <v>107.42400000000001</v>
      </c>
      <c r="CP151" s="2">
        <f t="shared" si="168"/>
        <v>109.542</v>
      </c>
      <c r="CQ151" s="2">
        <f t="shared" si="168"/>
        <v>112.23699999999999</v>
      </c>
      <c r="CR151" s="2">
        <f t="shared" si="168"/>
        <v>112.61</v>
      </c>
      <c r="CS151" s="2">
        <f t="shared" si="168"/>
        <v>115.169</v>
      </c>
      <c r="CU151" s="2">
        <f t="shared" si="110"/>
        <v>104.136</v>
      </c>
      <c r="CV151" s="2">
        <f t="shared" si="111"/>
        <v>102.169</v>
      </c>
      <c r="CW151" s="2">
        <f t="shared" si="112"/>
        <v>105.051</v>
      </c>
      <c r="CX151" s="2">
        <f t="shared" si="113"/>
        <v>103.559</v>
      </c>
      <c r="CY151" s="2">
        <f t="shared" si="114"/>
        <v>102.322</v>
      </c>
      <c r="CZ151" s="2">
        <f t="shared" si="115"/>
        <v>104.593</v>
      </c>
      <c r="DA151" s="2">
        <f t="shared" si="116"/>
        <v>107.678</v>
      </c>
      <c r="DB151" s="2">
        <f t="shared" si="117"/>
        <v>107.729</v>
      </c>
      <c r="DC151" s="2">
        <f t="shared" si="118"/>
        <v>105.898</v>
      </c>
      <c r="DD151" s="2">
        <f t="shared" si="119"/>
        <v>106.949</v>
      </c>
      <c r="DE151" s="2">
        <f t="shared" si="120"/>
        <v>107.42400000000001</v>
      </c>
      <c r="DF151" s="2">
        <f t="shared" si="121"/>
        <v>109.542</v>
      </c>
      <c r="DG151" s="2">
        <f t="shared" si="122"/>
        <v>112.23699999999999</v>
      </c>
      <c r="DH151" s="2">
        <f t="shared" si="123"/>
        <v>112.61</v>
      </c>
      <c r="DI151" s="2">
        <f t="shared" si="124"/>
        <v>115.169</v>
      </c>
      <c r="DK151" s="2">
        <f t="shared" si="176"/>
        <v>152.46090313588851</v>
      </c>
      <c r="DL151" s="2">
        <f t="shared" si="176"/>
        <v>128.55714905533065</v>
      </c>
      <c r="DM151" s="2">
        <f t="shared" si="176"/>
        <v>133.35006538461539</v>
      </c>
      <c r="DN151" s="2">
        <f t="shared" si="176"/>
        <v>133.69251144465292</v>
      </c>
      <c r="DO151" s="2">
        <f t="shared" si="176"/>
        <v>142.14290290806755</v>
      </c>
      <c r="DP151" s="2">
        <f t="shared" si="176"/>
        <v>139.62788525367478</v>
      </c>
      <c r="DQ151" s="2">
        <f t="shared" si="176"/>
        <v>135.70038913630228</v>
      </c>
      <c r="DR151" s="2">
        <f t="shared" si="176"/>
        <v>137.68552161067953</v>
      </c>
      <c r="DS151" s="2">
        <f t="shared" si="176"/>
        <v>135.90000084033608</v>
      </c>
      <c r="DT151" s="2">
        <f t="shared" si="176"/>
        <v>136.56608179231864</v>
      </c>
      <c r="DU151" s="2">
        <f t="shared" si="176"/>
        <v>141.33696041275795</v>
      </c>
      <c r="DV151" s="2">
        <f t="shared" si="176"/>
        <v>140.801673541963</v>
      </c>
      <c r="DW151" s="2">
        <f t="shared" si="176"/>
        <v>148.78430600600603</v>
      </c>
      <c r="DX151" s="2">
        <f t="shared" si="176"/>
        <v>149.83946074646076</v>
      </c>
      <c r="DY151" s="2">
        <f t="shared" si="176"/>
        <v>151.76113058954394</v>
      </c>
      <c r="EA151" s="2">
        <f t="shared" si="152"/>
        <v>105.25992832385461</v>
      </c>
      <c r="EB151" s="2">
        <f t="shared" si="152"/>
        <v>104.77409565241183</v>
      </c>
      <c r="EC151" s="2">
        <f t="shared" si="152"/>
        <v>103.7712147045133</v>
      </c>
      <c r="ED151" s="2">
        <f t="shared" si="152"/>
        <v>105.14362618996337</v>
      </c>
      <c r="EE151" s="2">
        <f t="shared" si="152"/>
        <v>103.79239459265568</v>
      </c>
      <c r="EF151" s="2">
        <f t="shared" si="152"/>
        <v>105.78007380580704</v>
      </c>
      <c r="EG151" s="2">
        <f t="shared" si="152"/>
        <v>107.39703536506568</v>
      </c>
      <c r="EH151" s="2">
        <f t="shared" si="152"/>
        <v>107.09140809094937</v>
      </c>
      <c r="EI151" s="2">
        <f t="shared" si="152"/>
        <v>105.68534359124693</v>
      </c>
      <c r="EJ151" s="2">
        <f t="shared" si="152"/>
        <v>107.02296557402227</v>
      </c>
      <c r="EK151" s="2">
        <f t="shared" si="152"/>
        <v>108.27858166270244</v>
      </c>
      <c r="EL151" s="2">
        <f t="shared" si="179"/>
        <v>110.16623038568372</v>
      </c>
      <c r="EM151" s="2">
        <f t="shared" si="135"/>
        <v>111.97677105804802</v>
      </c>
      <c r="EN151" s="2">
        <f t="shared" si="135"/>
        <v>112.57651746172122</v>
      </c>
      <c r="EO151" s="2">
        <f t="shared" si="135"/>
        <v>115.67102434563193</v>
      </c>
      <c r="EQ151" s="2">
        <f t="shared" si="177"/>
        <v>104.96511238924614</v>
      </c>
      <c r="ER151" s="2">
        <f t="shared" si="177"/>
        <v>104.5878698195542</v>
      </c>
      <c r="ES151" s="2">
        <f t="shared" si="177"/>
        <v>103.96443074172063</v>
      </c>
      <c r="ET151" s="2">
        <f t="shared" si="177"/>
        <v>104.9389185360737</v>
      </c>
      <c r="EU151" s="2">
        <f t="shared" si="177"/>
        <v>104.42370732453941</v>
      </c>
      <c r="EV151" s="2">
        <f t="shared" si="177"/>
        <v>105.38417694643135</v>
      </c>
      <c r="EW151" s="2">
        <f t="shared" si="177"/>
        <v>106.74357175297112</v>
      </c>
      <c r="EX151" s="2">
        <f t="shared" si="177"/>
        <v>106.93892961681745</v>
      </c>
      <c r="EY151" s="2">
        <f t="shared" si="177"/>
        <v>105.45127261919494</v>
      </c>
      <c r="EZ151" s="2">
        <f t="shared" si="177"/>
        <v>107.14680941446115</v>
      </c>
      <c r="FA151" s="2">
        <f t="shared" si="177"/>
        <v>108.71048854741858</v>
      </c>
      <c r="FB151" s="2">
        <f t="shared" si="177"/>
        <v>110.14398808726662</v>
      </c>
      <c r="FC151" s="2">
        <f t="shared" si="177"/>
        <v>112.06085521099848</v>
      </c>
      <c r="FD151" s="2">
        <f t="shared" si="177"/>
        <v>112.13748731962222</v>
      </c>
      <c r="FE151" s="2">
        <f t="shared" si="177"/>
        <v>114.27558355919133</v>
      </c>
      <c r="FG151" s="2">
        <f t="shared" si="178"/>
        <v>0.99953046080340935</v>
      </c>
      <c r="FH151" s="2">
        <f t="shared" si="178"/>
        <v>0.99950919328933119</v>
      </c>
      <c r="FI151" s="2">
        <f t="shared" si="178"/>
        <v>0.99948439636496511</v>
      </c>
      <c r="FJ151" s="2">
        <f t="shared" si="178"/>
        <v>0.99953489445449883</v>
      </c>
      <c r="FK151" s="2">
        <f t="shared" si="178"/>
        <v>0.99956902726884067</v>
      </c>
      <c r="FL151" s="2">
        <f t="shared" si="178"/>
        <v>0.99946535375668866</v>
      </c>
      <c r="FM151" s="2">
        <f t="shared" si="178"/>
        <v>0.99950845776625741</v>
      </c>
      <c r="FN151" s="2">
        <f t="shared" si="178"/>
        <v>0.99948671593238447</v>
      </c>
      <c r="FO151" s="2">
        <f t="shared" si="178"/>
        <v>0.99944818416371528</v>
      </c>
      <c r="FP151" s="2">
        <f t="shared" si="178"/>
        <v>0.99948696837969442</v>
      </c>
      <c r="FQ151" s="2">
        <f t="shared" si="178"/>
        <v>0.99953191762479732</v>
      </c>
      <c r="FR151" s="2">
        <f t="shared" si="178"/>
        <v>0.99945393330659693</v>
      </c>
      <c r="FS151" s="2">
        <f t="shared" si="178"/>
        <v>0.99945380861934496</v>
      </c>
      <c r="FT151" s="2">
        <f t="shared" si="178"/>
        <v>0.99943791543462634</v>
      </c>
      <c r="FU151" s="2">
        <f t="shared" si="178"/>
        <v>0.99939167449032151</v>
      </c>
      <c r="FW151" s="2">
        <f t="shared" si="169"/>
        <v>0.21758890532738329</v>
      </c>
      <c r="FX151" s="2">
        <f t="shared" si="169"/>
        <v>0.26240210407492592</v>
      </c>
      <c r="FY151" s="2">
        <f t="shared" si="169"/>
        <v>0.20816603453175894</v>
      </c>
      <c r="FZ151" s="2">
        <f t="shared" si="169"/>
        <v>0.22107406315878417</v>
      </c>
      <c r="GA151" s="2">
        <f t="shared" si="169"/>
        <v>0.22764895823444214</v>
      </c>
      <c r="GB151" s="2">
        <f t="shared" si="169"/>
        <v>0.22064650468937505</v>
      </c>
      <c r="GC151" s="2">
        <f t="shared" si="169"/>
        <v>0.22202164462577523</v>
      </c>
      <c r="GD151" s="2">
        <f t="shared" si="169"/>
        <v>0.23213074205820425</v>
      </c>
      <c r="GE151" s="2">
        <f t="shared" si="169"/>
        <v>0.24960026641741473</v>
      </c>
      <c r="GF151" s="2">
        <f t="shared" si="169"/>
        <v>0.25176884556650159</v>
      </c>
      <c r="GG151" s="2">
        <f t="shared" si="169"/>
        <v>0.24434152016956676</v>
      </c>
      <c r="GH151" s="2">
        <f t="shared" si="169"/>
        <v>0.22029320949085132</v>
      </c>
      <c r="GI151" s="2">
        <f t="shared" si="169"/>
        <v>0.20184516017368082</v>
      </c>
      <c r="GJ151" s="2">
        <f t="shared" si="169"/>
        <v>0.1511963634860177</v>
      </c>
      <c r="GK151" s="2">
        <f t="shared" si="169"/>
        <v>0.13058937347657573</v>
      </c>
      <c r="GM151" s="86">
        <f t="shared" si="170"/>
        <v>1.5651050995016429E-157</v>
      </c>
      <c r="GN151" s="86">
        <f t="shared" si="170"/>
        <v>8.7327274016111405E-177</v>
      </c>
      <c r="GO151" s="86">
        <f t="shared" si="170"/>
        <v>1.1191011257370909E-209</v>
      </c>
      <c r="GP151" s="86">
        <f t="shared" si="170"/>
        <v>2.8617067698592949E-284</v>
      </c>
      <c r="GQ151" s="86">
        <f t="shared" si="170"/>
        <v>0</v>
      </c>
      <c r="GR151" s="86">
        <f t="shared" si="170"/>
        <v>7.4076894969458957E-289</v>
      </c>
      <c r="GS151" s="86">
        <f t="shared" si="170"/>
        <v>0</v>
      </c>
      <c r="GT151" s="86">
        <f t="shared" si="170"/>
        <v>0</v>
      </c>
      <c r="GU151" s="86">
        <f t="shared" si="170"/>
        <v>0</v>
      </c>
      <c r="GV151" s="86">
        <f t="shared" si="170"/>
        <v>1.9559367938661733E-240</v>
      </c>
      <c r="GW151" s="86">
        <f t="shared" si="170"/>
        <v>1.6648088316665645E-249</v>
      </c>
      <c r="GX151" s="86">
        <f t="shared" si="170"/>
        <v>2.2670291709225943E-218</v>
      </c>
      <c r="GY151" s="86">
        <f t="shared" si="170"/>
        <v>2.4270620594055888E-119</v>
      </c>
      <c r="GZ151" s="86">
        <f t="shared" si="170"/>
        <v>2.9054704062244874E-185</v>
      </c>
      <c r="HA151" s="86">
        <f t="shared" si="170"/>
        <v>8.3127875727296975E-287</v>
      </c>
      <c r="HC151" s="86">
        <f t="shared" si="153"/>
        <v>8.3013180251987829E-102</v>
      </c>
      <c r="HD151" s="86">
        <f t="shared" si="153"/>
        <v>5.2333196362701111E-96</v>
      </c>
      <c r="HE151" s="86">
        <f t="shared" si="153"/>
        <v>5.0133962885885379E-121</v>
      </c>
      <c r="HF151" s="86">
        <f t="shared" si="153"/>
        <v>1.0873929159696317E-138</v>
      </c>
      <c r="HG151" s="86">
        <f t="shared" si="153"/>
        <v>3.0613297716362389E-180</v>
      </c>
      <c r="HH151" s="86">
        <f t="shared" si="153"/>
        <v>1.7618781749318978E-136</v>
      </c>
      <c r="HI151" s="86">
        <f t="shared" si="153"/>
        <v>2.5627950277254407E-164</v>
      </c>
      <c r="HJ151" s="86">
        <f t="shared" si="153"/>
        <v>4.2766647453997932E-194</v>
      </c>
      <c r="HK151" s="86">
        <f t="shared" si="153"/>
        <v>8.4602920259240199E-218</v>
      </c>
      <c r="HL151" s="86">
        <f t="shared" si="161"/>
        <v>2.5426856859188318E-112</v>
      </c>
      <c r="HM151" s="86">
        <f t="shared" si="161"/>
        <v>3.2095620536562185E-144</v>
      </c>
      <c r="HN151" s="86">
        <f t="shared" si="161"/>
        <v>1.9393347217173581E-110</v>
      </c>
      <c r="HO151" s="86">
        <f t="shared" si="161"/>
        <v>1.4762705145802696E-73</v>
      </c>
      <c r="HP151" s="86">
        <f t="shared" si="161"/>
        <v>5.2450373813683346E-114</v>
      </c>
      <c r="HQ151" s="86">
        <f t="shared" si="161"/>
        <v>2.370127091711234E-185</v>
      </c>
      <c r="HS151" s="86">
        <f t="shared" si="171"/>
        <v>5.7956299691310411E-3</v>
      </c>
      <c r="HT151" s="86">
        <f t="shared" si="171"/>
        <v>5.9454499752973039E-4</v>
      </c>
      <c r="HU151" s="86">
        <f t="shared" si="171"/>
        <v>5.9296626710642671E-4</v>
      </c>
      <c r="HV151" s="86">
        <f t="shared" si="171"/>
        <v>7.65592897504971E-4</v>
      </c>
      <c r="HW151" s="86">
        <f t="shared" si="171"/>
        <v>1.3264377993287104E-3</v>
      </c>
      <c r="HX151" s="86">
        <f t="shared" si="171"/>
        <v>6.491391710077316E-4</v>
      </c>
      <c r="HY151" s="86">
        <f t="shared" si="171"/>
        <v>1.7412484785586573E-3</v>
      </c>
      <c r="HZ151" s="86">
        <f t="shared" si="171"/>
        <v>4.8306156236971846E-4</v>
      </c>
      <c r="IA151" s="86">
        <f t="shared" si="171"/>
        <v>1.5124489325275093E-4</v>
      </c>
      <c r="IB151" s="86">
        <f t="shared" si="171"/>
        <v>1.5261478223349933E-4</v>
      </c>
      <c r="IC151" s="86">
        <f t="shared" si="171"/>
        <v>3.9485499465019731E-4</v>
      </c>
      <c r="ID151" s="86">
        <f t="shared" si="171"/>
        <v>9.1696339166495765E-4</v>
      </c>
      <c r="IE151" s="86">
        <f t="shared" si="171"/>
        <v>2.4783021419803549E-3</v>
      </c>
      <c r="IF151" s="86">
        <f t="shared" si="171"/>
        <v>2.1634294545462068E-3</v>
      </c>
      <c r="IG151" s="86">
        <f t="shared" si="171"/>
        <v>1.2291417673825382E-3</v>
      </c>
      <c r="II151" s="86">
        <f t="shared" si="172"/>
        <v>1.1836939289732742E-7</v>
      </c>
      <c r="IJ151" s="86">
        <f t="shared" si="172"/>
        <v>5.577104028116302E-6</v>
      </c>
      <c r="IK151" s="86">
        <f t="shared" si="172"/>
        <v>1.853138474795686E-9</v>
      </c>
      <c r="IL151" s="86">
        <f t="shared" si="172"/>
        <v>1.4318890410052561E-8</v>
      </c>
      <c r="IM151" s="86">
        <f t="shared" si="172"/>
        <v>1.0254352219192632E-7</v>
      </c>
      <c r="IN151" s="86">
        <f t="shared" si="172"/>
        <v>1.5226960164271149E-9</v>
      </c>
      <c r="IO151" s="86">
        <f t="shared" si="172"/>
        <v>2.2048844392526524E-8</v>
      </c>
      <c r="IP151" s="86">
        <f t="shared" si="172"/>
        <v>2.3532350680437386E-8</v>
      </c>
      <c r="IQ151" s="86">
        <f t="shared" si="172"/>
        <v>7.3822854527260909E-8</v>
      </c>
      <c r="IR151" s="86">
        <f t="shared" si="172"/>
        <v>1.4747479972954614E-7</v>
      </c>
      <c r="IS151" s="86">
        <f t="shared" si="172"/>
        <v>2.4033493355809347E-7</v>
      </c>
      <c r="IT151" s="86">
        <f t="shared" si="172"/>
        <v>1.8728574992190812E-9</v>
      </c>
      <c r="IU151" s="86">
        <f t="shared" si="172"/>
        <v>2.4319893727588608E-10</v>
      </c>
      <c r="IV151" s="86">
        <f t="shared" si="172"/>
        <v>3.0555594282766992E-7</v>
      </c>
      <c r="IW151" s="86">
        <f t="shared" si="172"/>
        <v>2.0946437245923904E-4</v>
      </c>
      <c r="IY151" s="86">
        <f t="shared" si="173"/>
        <v>5.7957483385239388E-3</v>
      </c>
      <c r="IZ151" s="86">
        <f t="shared" si="173"/>
        <v>6.0012210155784668E-4</v>
      </c>
      <c r="JA151" s="86">
        <f t="shared" si="173"/>
        <v>5.9296812024490152E-4</v>
      </c>
      <c r="JB151" s="86">
        <f t="shared" si="173"/>
        <v>7.6560721639538107E-4</v>
      </c>
      <c r="JC151" s="86">
        <f t="shared" si="173"/>
        <v>1.3265403428509024E-3</v>
      </c>
      <c r="JD151" s="86">
        <f t="shared" si="173"/>
        <v>6.4914069370374807E-4</v>
      </c>
      <c r="JE151" s="86">
        <f t="shared" si="173"/>
        <v>1.7412705274030497E-3</v>
      </c>
      <c r="JF151" s="86">
        <f t="shared" si="173"/>
        <v>4.8308509472039891E-4</v>
      </c>
      <c r="JG151" s="86">
        <f t="shared" si="173"/>
        <v>1.5131871610727819E-4</v>
      </c>
      <c r="JH151" s="86">
        <f t="shared" si="173"/>
        <v>1.5276225703322887E-4</v>
      </c>
      <c r="JI151" s="86">
        <f t="shared" si="173"/>
        <v>3.950953295837554E-4</v>
      </c>
      <c r="JJ151" s="86">
        <f t="shared" si="173"/>
        <v>9.1696526452245684E-4</v>
      </c>
      <c r="JK151" s="86">
        <f t="shared" si="173"/>
        <v>2.478302385179292E-3</v>
      </c>
      <c r="JL151" s="86">
        <f t="shared" si="173"/>
        <v>2.1637350104890345E-3</v>
      </c>
      <c r="JM151" s="86">
        <f t="shared" si="173"/>
        <v>1.4386061398417773E-3</v>
      </c>
    </row>
    <row r="152" spans="2:273" x14ac:dyDescent="0.25">
      <c r="B152" s="2">
        <v>125</v>
      </c>
      <c r="C152" s="37">
        <v>103.017</v>
      </c>
      <c r="D152" s="37">
        <v>103.64400000000001</v>
      </c>
      <c r="E152" s="37">
        <v>101.57599999999999</v>
      </c>
      <c r="F152" s="37">
        <v>104.81399999999999</v>
      </c>
      <c r="G152" s="37">
        <v>101.881</v>
      </c>
      <c r="H152" s="37">
        <v>104.017</v>
      </c>
      <c r="I152" s="37">
        <v>105.898</v>
      </c>
      <c r="J152" s="37">
        <v>108.254</v>
      </c>
      <c r="K152" s="37">
        <v>105.949</v>
      </c>
      <c r="L152" s="37">
        <v>106.57599999999999</v>
      </c>
      <c r="M152" s="37">
        <v>107.932</v>
      </c>
      <c r="N152" s="37">
        <v>108.898</v>
      </c>
      <c r="O152" s="37">
        <v>109.729</v>
      </c>
      <c r="P152" s="37">
        <v>112.76300000000001</v>
      </c>
      <c r="Q152" s="37">
        <v>115.61</v>
      </c>
      <c r="S152" s="4">
        <f t="shared" si="174"/>
        <v>105.12005401601303</v>
      </c>
      <c r="T152" s="4">
        <f t="shared" si="174"/>
        <v>104.66523216198793</v>
      </c>
      <c r="U152" s="4">
        <f t="shared" si="174"/>
        <v>103.74173841553365</v>
      </c>
      <c r="V152" s="4">
        <f t="shared" si="174"/>
        <v>105.04329261769475</v>
      </c>
      <c r="W152" s="4">
        <f t="shared" si="174"/>
        <v>103.87107847201158</v>
      </c>
      <c r="X152" s="4">
        <f t="shared" si="174"/>
        <v>105.65580526455183</v>
      </c>
      <c r="Y152" s="4">
        <f t="shared" si="174"/>
        <v>107.22521695167977</v>
      </c>
      <c r="Z152" s="4">
        <f t="shared" si="174"/>
        <v>107.03753500661246</v>
      </c>
      <c r="AA152" s="4">
        <f t="shared" si="174"/>
        <v>105.5766070192424</v>
      </c>
      <c r="AB152" s="4">
        <f t="shared" si="174"/>
        <v>106.9911135235388</v>
      </c>
      <c r="AC152" s="4">
        <f t="shared" si="174"/>
        <v>108.30426856457876</v>
      </c>
      <c r="AD152" s="4">
        <f t="shared" si="174"/>
        <v>110.0829061237029</v>
      </c>
      <c r="AE152" s="4">
        <f t="shared" si="174"/>
        <v>111.9109556427067</v>
      </c>
      <c r="AF152" s="4">
        <f t="shared" si="174"/>
        <v>112.45146425521835</v>
      </c>
      <c r="AG152" s="4">
        <f t="shared" si="174"/>
        <v>115.57705317171762</v>
      </c>
      <c r="AI152" s="4">
        <f t="shared" si="175"/>
        <v>-2.1030540160130329</v>
      </c>
      <c r="AJ152" s="4">
        <f t="shared" si="175"/>
        <v>-1.0212321619879248</v>
      </c>
      <c r="AK152" s="4">
        <f t="shared" si="175"/>
        <v>-2.165738415533653</v>
      </c>
      <c r="AL152" s="4">
        <f t="shared" si="175"/>
        <v>-0.22929261769475318</v>
      </c>
      <c r="AM152" s="4">
        <f t="shared" si="175"/>
        <v>-1.9900784720115752</v>
      </c>
      <c r="AN152" s="4">
        <f t="shared" si="175"/>
        <v>-1.6388052645518343</v>
      </c>
      <c r="AO152" s="4">
        <f t="shared" si="175"/>
        <v>-1.3272169516797732</v>
      </c>
      <c r="AP152" s="4">
        <f t="shared" si="175"/>
        <v>1.2164649933875467</v>
      </c>
      <c r="AQ152" s="4">
        <f t="shared" si="175"/>
        <v>0.37239298075759564</v>
      </c>
      <c r="AR152" s="4">
        <f t="shared" si="175"/>
        <v>-0.41511352353880682</v>
      </c>
      <c r="AS152" s="4">
        <f t="shared" si="175"/>
        <v>-0.37226856457876067</v>
      </c>
      <c r="AT152" s="4">
        <f t="shared" si="175"/>
        <v>-1.1849061237029019</v>
      </c>
      <c r="AU152" s="4">
        <f t="shared" si="175"/>
        <v>-2.1819556427066971</v>
      </c>
      <c r="AV152" s="4">
        <f t="shared" si="175"/>
        <v>0.31153574478165069</v>
      </c>
      <c r="AW152" s="4">
        <f t="shared" si="175"/>
        <v>3.2946828282376828E-2</v>
      </c>
      <c r="AY152" s="2">
        <f t="shared" si="167"/>
        <v>105.12005401601303</v>
      </c>
      <c r="AZ152" s="2">
        <f t="shared" si="167"/>
        <v>104.66475858438851</v>
      </c>
      <c r="BA152" s="2">
        <f t="shared" si="167"/>
        <v>103.74173659838759</v>
      </c>
      <c r="BB152" s="2">
        <f t="shared" si="167"/>
        <v>105.04328015285259</v>
      </c>
      <c r="BC152" s="2">
        <f t="shared" si="167"/>
        <v>103.87099308437257</v>
      </c>
      <c r="BD152" s="2">
        <f t="shared" si="167"/>
        <v>105.65580188484503</v>
      </c>
      <c r="BE152" s="2">
        <f t="shared" si="167"/>
        <v>107.22517252019627</v>
      </c>
      <c r="BF152" s="2">
        <f t="shared" si="167"/>
        <v>107.03750354597025</v>
      </c>
      <c r="BG152" s="2">
        <f t="shared" si="167"/>
        <v>105.57651510124904</v>
      </c>
      <c r="BH152" s="2">
        <f t="shared" si="167"/>
        <v>106.990921280948</v>
      </c>
      <c r="BI152" s="2">
        <f t="shared" si="167"/>
        <v>108.30395699448596</v>
      </c>
      <c r="BJ152" s="2">
        <f t="shared" si="167"/>
        <v>110.08289727251007</v>
      </c>
      <c r="BK152" s="2">
        <f t="shared" si="167"/>
        <v>111.91090126562827</v>
      </c>
      <c r="BL152" s="2">
        <f t="shared" si="167"/>
        <v>112.44672144610234</v>
      </c>
      <c r="BM152" s="2">
        <f t="shared" si="167"/>
        <v>115.43708368901518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103.017</v>
      </c>
      <c r="CF152" s="2">
        <f t="shared" si="168"/>
        <v>103.64400000000001</v>
      </c>
      <c r="CG152" s="2">
        <f t="shared" si="168"/>
        <v>101.57599999999999</v>
      </c>
      <c r="CH152" s="2">
        <f t="shared" si="168"/>
        <v>104.81399999999999</v>
      </c>
      <c r="CI152" s="2">
        <f t="shared" si="168"/>
        <v>101.881</v>
      </c>
      <c r="CJ152" s="2">
        <f t="shared" si="168"/>
        <v>104.017</v>
      </c>
      <c r="CK152" s="2">
        <f t="shared" si="168"/>
        <v>105.898</v>
      </c>
      <c r="CL152" s="2">
        <f t="shared" si="168"/>
        <v>108.254</v>
      </c>
      <c r="CM152" s="2">
        <f t="shared" si="168"/>
        <v>105.949</v>
      </c>
      <c r="CN152" s="2">
        <f t="shared" si="168"/>
        <v>106.57599999999999</v>
      </c>
      <c r="CO152" s="2">
        <f t="shared" si="168"/>
        <v>107.932</v>
      </c>
      <c r="CP152" s="2">
        <f t="shared" si="168"/>
        <v>108.898</v>
      </c>
      <c r="CQ152" s="2">
        <f t="shared" si="168"/>
        <v>109.729</v>
      </c>
      <c r="CR152" s="2">
        <f t="shared" si="168"/>
        <v>112.76300000000001</v>
      </c>
      <c r="CS152" s="2">
        <f t="shared" si="168"/>
        <v>115.61</v>
      </c>
      <c r="CU152" s="2">
        <f t="shared" si="110"/>
        <v>103.017</v>
      </c>
      <c r="CV152" s="2">
        <f t="shared" si="111"/>
        <v>103.64400000000001</v>
      </c>
      <c r="CW152" s="2">
        <f t="shared" si="112"/>
        <v>101.57599999999999</v>
      </c>
      <c r="CX152" s="2">
        <f t="shared" si="113"/>
        <v>104.81399999999999</v>
      </c>
      <c r="CY152" s="2">
        <f t="shared" si="114"/>
        <v>101.881</v>
      </c>
      <c r="CZ152" s="2">
        <f t="shared" si="115"/>
        <v>104.017</v>
      </c>
      <c r="DA152" s="2">
        <f t="shared" si="116"/>
        <v>105.898</v>
      </c>
      <c r="DB152" s="2">
        <f t="shared" si="117"/>
        <v>108.254</v>
      </c>
      <c r="DC152" s="2">
        <f t="shared" si="118"/>
        <v>105.949</v>
      </c>
      <c r="DD152" s="2">
        <f t="shared" si="119"/>
        <v>106.57599999999999</v>
      </c>
      <c r="DE152" s="2">
        <f t="shared" si="120"/>
        <v>107.932</v>
      </c>
      <c r="DF152" s="2">
        <f t="shared" si="121"/>
        <v>108.898</v>
      </c>
      <c r="DG152" s="2">
        <f t="shared" si="122"/>
        <v>109.729</v>
      </c>
      <c r="DH152" s="2">
        <f t="shared" si="123"/>
        <v>112.76300000000001</v>
      </c>
      <c r="DI152" s="2">
        <f t="shared" si="124"/>
        <v>115.61</v>
      </c>
      <c r="DK152" s="2">
        <f t="shared" si="176"/>
        <v>152.8205548780488</v>
      </c>
      <c r="DL152" s="2">
        <f t="shared" si="176"/>
        <v>128.69438002699059</v>
      </c>
      <c r="DM152" s="2">
        <f t="shared" si="176"/>
        <v>133.53257138836773</v>
      </c>
      <c r="DN152" s="2">
        <f t="shared" si="176"/>
        <v>133.87901904315197</v>
      </c>
      <c r="DO152" s="2">
        <f t="shared" si="176"/>
        <v>142.39705628517825</v>
      </c>
      <c r="DP152" s="2">
        <f t="shared" si="176"/>
        <v>139.89740967283078</v>
      </c>
      <c r="DQ152" s="2">
        <f t="shared" si="176"/>
        <v>135.90900107962213</v>
      </c>
      <c r="DR152" s="2">
        <f t="shared" si="176"/>
        <v>137.91691694933803</v>
      </c>
      <c r="DS152" s="2">
        <f t="shared" si="176"/>
        <v>136.12217198879549</v>
      </c>
      <c r="DT152" s="2">
        <f t="shared" si="176"/>
        <v>136.76302560455193</v>
      </c>
      <c r="DU152" s="2">
        <f t="shared" si="176"/>
        <v>141.55560544090054</v>
      </c>
      <c r="DV152" s="2">
        <f t="shared" si="176"/>
        <v>141.02273399715503</v>
      </c>
      <c r="DW152" s="2">
        <f t="shared" si="176"/>
        <v>149.051878978979</v>
      </c>
      <c r="DX152" s="2">
        <f t="shared" si="176"/>
        <v>150.1353564993565</v>
      </c>
      <c r="DY152" s="2">
        <f t="shared" si="176"/>
        <v>152.07523248053394</v>
      </c>
      <c r="EA152" s="2">
        <f t="shared" si="152"/>
        <v>105.17136651492591</v>
      </c>
      <c r="EB152" s="2">
        <f t="shared" si="152"/>
        <v>104.70833158225943</v>
      </c>
      <c r="EC152" s="2">
        <f t="shared" si="152"/>
        <v>103.68259946594365</v>
      </c>
      <c r="ED152" s="2">
        <f t="shared" si="152"/>
        <v>105.08159278483737</v>
      </c>
      <c r="EE152" s="2">
        <f t="shared" si="152"/>
        <v>103.69567963054295</v>
      </c>
      <c r="EF152" s="2">
        <f t="shared" si="152"/>
        <v>105.7366929753356</v>
      </c>
      <c r="EG152" s="2">
        <f t="shared" si="152"/>
        <v>107.37438647426231</v>
      </c>
      <c r="EH152" s="2">
        <f t="shared" si="152"/>
        <v>107.06253416137606</v>
      </c>
      <c r="EI152" s="2">
        <f t="shared" si="152"/>
        <v>105.62611211608794</v>
      </c>
      <c r="EJ152" s="2">
        <f t="shared" si="152"/>
        <v>106.94223022319298</v>
      </c>
      <c r="EK152" s="2">
        <f t="shared" si="152"/>
        <v>108.17216551515837</v>
      </c>
      <c r="EL152" s="2">
        <f t="shared" si="179"/>
        <v>110.07297108510542</v>
      </c>
      <c r="EM152" s="2">
        <f t="shared" si="135"/>
        <v>111.87328684785948</v>
      </c>
      <c r="EN152" s="2">
        <f t="shared" si="135"/>
        <v>112.50251421907787</v>
      </c>
      <c r="EO152" s="2">
        <f t="shared" si="135"/>
        <v>115.6195539829542</v>
      </c>
      <c r="EQ152" s="2">
        <f t="shared" si="177"/>
        <v>104.86445480934769</v>
      </c>
      <c r="ER152" s="2">
        <f t="shared" si="177"/>
        <v>104.51479136218894</v>
      </c>
      <c r="ES152" s="2">
        <f t="shared" si="177"/>
        <v>103.88415838195769</v>
      </c>
      <c r="ET152" s="2">
        <f t="shared" si="177"/>
        <v>104.86869856400227</v>
      </c>
      <c r="EU152" s="2">
        <f t="shared" si="177"/>
        <v>104.35116687538263</v>
      </c>
      <c r="EV152" s="2">
        <f t="shared" si="177"/>
        <v>105.32490591457729</v>
      </c>
      <c r="EW152" s="2">
        <f t="shared" si="177"/>
        <v>106.6946490768251</v>
      </c>
      <c r="EX152" s="2">
        <f t="shared" si="177"/>
        <v>106.90396939861628</v>
      </c>
      <c r="EY152" s="2">
        <f t="shared" si="177"/>
        <v>105.38309504843554</v>
      </c>
      <c r="EZ152" s="2">
        <f t="shared" si="177"/>
        <v>107.07112056967819</v>
      </c>
      <c r="FA152" s="2">
        <f t="shared" si="177"/>
        <v>108.62122733432501</v>
      </c>
      <c r="FB152" s="2">
        <f t="shared" si="177"/>
        <v>110.04976746922823</v>
      </c>
      <c r="FC152" s="2">
        <f t="shared" si="177"/>
        <v>111.96123909638361</v>
      </c>
      <c r="FD152" s="2">
        <f t="shared" si="177"/>
        <v>112.04299550703533</v>
      </c>
      <c r="FE152" s="2">
        <f t="shared" si="177"/>
        <v>114.18612256715558</v>
      </c>
      <c r="FG152" s="2">
        <f t="shared" si="178"/>
        <v>0.99957175747064098</v>
      </c>
      <c r="FH152" s="2">
        <f t="shared" si="178"/>
        <v>0.99955235962819189</v>
      </c>
      <c r="FI152" s="2">
        <f t="shared" si="178"/>
        <v>0.99952974256161786</v>
      </c>
      <c r="FJ152" s="2">
        <f t="shared" si="178"/>
        <v>0.99957580134104795</v>
      </c>
      <c r="FK152" s="2">
        <f t="shared" si="178"/>
        <v>0.99960693329226114</v>
      </c>
      <c r="FL152" s="2">
        <f t="shared" si="178"/>
        <v>0.99951237389144798</v>
      </c>
      <c r="FM152" s="2">
        <f t="shared" si="178"/>
        <v>0.99955168876519052</v>
      </c>
      <c r="FN152" s="2">
        <f t="shared" si="178"/>
        <v>0.99953185822377566</v>
      </c>
      <c r="FO152" s="2">
        <f t="shared" si="178"/>
        <v>0.99949671353950376</v>
      </c>
      <c r="FP152" s="2">
        <f t="shared" si="178"/>
        <v>0.99953208847925124</v>
      </c>
      <c r="FQ152" s="2">
        <f t="shared" si="178"/>
        <v>0.99957308621715779</v>
      </c>
      <c r="FR152" s="2">
        <f t="shared" si="178"/>
        <v>0.99950195732667568</v>
      </c>
      <c r="FS152" s="2">
        <f t="shared" si="178"/>
        <v>0.99950184359962069</v>
      </c>
      <c r="FT152" s="2">
        <f t="shared" si="178"/>
        <v>0.99948734742930745</v>
      </c>
      <c r="FU152" s="2">
        <f t="shared" si="178"/>
        <v>0.99944517084350282</v>
      </c>
      <c r="FW152" s="2">
        <f t="shared" si="169"/>
        <v>0.2336760265441758</v>
      </c>
      <c r="FX152" s="2">
        <f t="shared" si="169"/>
        <v>0.2806141353727109</v>
      </c>
      <c r="FY152" s="2">
        <f t="shared" si="169"/>
        <v>0.22375572365538346</v>
      </c>
      <c r="FZ152" s="2">
        <f t="shared" si="169"/>
        <v>0.23734069147869535</v>
      </c>
      <c r="GA152" s="2">
        <f t="shared" si="169"/>
        <v>0.24424766825503744</v>
      </c>
      <c r="GB152" s="2">
        <f t="shared" si="169"/>
        <v>0.23689124097168612</v>
      </c>
      <c r="GC152" s="2">
        <f t="shared" si="169"/>
        <v>0.23833666204830053</v>
      </c>
      <c r="GD152" s="2">
        <f t="shared" si="169"/>
        <v>0.24895090360192948</v>
      </c>
      <c r="GE152" s="2">
        <f t="shared" si="169"/>
        <v>0.26724571034737754</v>
      </c>
      <c r="GF152" s="2">
        <f t="shared" si="169"/>
        <v>0.26951253515474255</v>
      </c>
      <c r="GG152" s="2">
        <f t="shared" si="169"/>
        <v>0.26174487272758856</v>
      </c>
      <c r="GH152" s="2">
        <f t="shared" si="169"/>
        <v>0.2365198288002201</v>
      </c>
      <c r="GI152" s="2">
        <f t="shared" si="169"/>
        <v>0.21709125647128105</v>
      </c>
      <c r="GJ152" s="2">
        <f t="shared" si="169"/>
        <v>0.1633999755509904</v>
      </c>
      <c r="GK152" s="2">
        <f t="shared" si="169"/>
        <v>0.1414068123911113</v>
      </c>
      <c r="GM152" s="86">
        <f t="shared" si="170"/>
        <v>2.1488925536004129E-162</v>
      </c>
      <c r="GN152" s="86">
        <f t="shared" si="170"/>
        <v>3.0430831743354701E-182</v>
      </c>
      <c r="GO152" s="86">
        <f t="shared" si="170"/>
        <v>3.2752584808332781E-216</v>
      </c>
      <c r="GP152" s="86">
        <f t="shared" si="170"/>
        <v>5.2026579414960347E-293</v>
      </c>
      <c r="GQ152" s="86">
        <f t="shared" si="170"/>
        <v>0</v>
      </c>
      <c r="GR152" s="86">
        <f t="shared" si="170"/>
        <v>8.5956312382813254E-298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8.4186151420523493E-248</v>
      </c>
      <c r="GW152" s="86">
        <f t="shared" si="170"/>
        <v>3.7055096247771591E-257</v>
      </c>
      <c r="GX152" s="86">
        <f t="shared" si="170"/>
        <v>3.8957503106704847E-225</v>
      </c>
      <c r="GY152" s="86">
        <f t="shared" si="170"/>
        <v>5.2497296564882449E-123</v>
      </c>
      <c r="GZ152" s="86">
        <f t="shared" si="170"/>
        <v>5.6971635946655029E-191</v>
      </c>
      <c r="HA152" s="86">
        <f t="shared" si="170"/>
        <v>2.1050557891813457E-295</v>
      </c>
      <c r="HC152" s="86">
        <f t="shared" si="153"/>
        <v>2.1420156515458311E-106</v>
      </c>
      <c r="HD152" s="86">
        <f t="shared" si="153"/>
        <v>2.765263755811554E-100</v>
      </c>
      <c r="HE152" s="86">
        <f t="shared" si="153"/>
        <v>1.7920910663116718E-126</v>
      </c>
      <c r="HF152" s="86">
        <f t="shared" si="153"/>
        <v>7.9666247727113366E-145</v>
      </c>
      <c r="HG152" s="86">
        <f t="shared" si="153"/>
        <v>2.9114401891792559E-188</v>
      </c>
      <c r="HH152" s="86">
        <f t="shared" si="153"/>
        <v>1.3775737649158865E-142</v>
      </c>
      <c r="HI152" s="86">
        <f t="shared" si="153"/>
        <v>1.0403794819650136E-171</v>
      </c>
      <c r="HJ152" s="86">
        <f t="shared" si="153"/>
        <v>1.0721507971020354E-202</v>
      </c>
      <c r="HK152" s="86">
        <f t="shared" si="153"/>
        <v>2.2760627406766377E-227</v>
      </c>
      <c r="HL152" s="86">
        <f t="shared" si="161"/>
        <v>3.1721758054607653E-117</v>
      </c>
      <c r="HM152" s="86">
        <f t="shared" si="161"/>
        <v>1.4121359452196604E-150</v>
      </c>
      <c r="HN152" s="86">
        <f t="shared" si="161"/>
        <v>2.3132374584103725E-115</v>
      </c>
      <c r="HO152" s="86">
        <f t="shared" si="161"/>
        <v>7.2923807706809357E-77</v>
      </c>
      <c r="HP152" s="86">
        <f t="shared" si="161"/>
        <v>3.2745242642324798E-119</v>
      </c>
      <c r="HQ152" s="86">
        <f t="shared" si="161"/>
        <v>1.7849562716408565E-193</v>
      </c>
      <c r="HS152" s="86">
        <f t="shared" si="171"/>
        <v>2.6514825890882844E-3</v>
      </c>
      <c r="HT152" s="86">
        <f t="shared" si="171"/>
        <v>2.1918855441565408E-4</v>
      </c>
      <c r="HU152" s="86">
        <f t="shared" si="171"/>
        <v>2.129401075137221E-4</v>
      </c>
      <c r="HV152" s="86">
        <f t="shared" si="171"/>
        <v>2.7969471586600757E-4</v>
      </c>
      <c r="HW152" s="86">
        <f t="shared" si="171"/>
        <v>5.2062474701814289E-4</v>
      </c>
      <c r="HX152" s="86">
        <f t="shared" si="171"/>
        <v>2.1919174513503048E-4</v>
      </c>
      <c r="HY152" s="86">
        <f t="shared" si="171"/>
        <v>6.8084486616395469E-4</v>
      </c>
      <c r="HZ152" s="86">
        <f t="shared" si="171"/>
        <v>1.6433722950002182E-4</v>
      </c>
      <c r="IA152" s="86">
        <f t="shared" si="171"/>
        <v>4.4925215964347643E-5</v>
      </c>
      <c r="IB152" s="86">
        <f t="shared" si="171"/>
        <v>4.6114509704883856E-5</v>
      </c>
      <c r="IC152" s="86">
        <f t="shared" si="171"/>
        <v>1.3549782140108218E-4</v>
      </c>
      <c r="ID152" s="86">
        <f t="shared" si="171"/>
        <v>3.2021622513940328E-4</v>
      </c>
      <c r="IE152" s="86">
        <f t="shared" si="171"/>
        <v>9.6488293508977007E-4</v>
      </c>
      <c r="IF152" s="86">
        <f t="shared" si="171"/>
        <v>5.744438743924353E-4</v>
      </c>
      <c r="IG152" s="86">
        <f t="shared" si="171"/>
        <v>2.4629124281788775E-4</v>
      </c>
      <c r="II152" s="86">
        <f t="shared" si="172"/>
        <v>8.7870972927755066E-7</v>
      </c>
      <c r="IJ152" s="86">
        <f t="shared" si="172"/>
        <v>3.4400834448164954E-5</v>
      </c>
      <c r="IK152" s="86">
        <f t="shared" si="172"/>
        <v>2.1816023552328462E-8</v>
      </c>
      <c r="IL152" s="86">
        <f t="shared" si="172"/>
        <v>1.4681319068358971E-7</v>
      </c>
      <c r="IM152" s="86">
        <f t="shared" si="172"/>
        <v>8.5164313435063978E-7</v>
      </c>
      <c r="IN152" s="86">
        <f t="shared" si="172"/>
        <v>2.1177143059294239E-8</v>
      </c>
      <c r="IO152" s="86">
        <f t="shared" si="172"/>
        <v>2.150283989687636E-7</v>
      </c>
      <c r="IP152" s="86">
        <f t="shared" si="172"/>
        <v>2.5262415339239767E-7</v>
      </c>
      <c r="IQ152" s="86">
        <f t="shared" si="172"/>
        <v>8.0673817348634231E-7</v>
      </c>
      <c r="IR152" s="86">
        <f t="shared" si="172"/>
        <v>1.4795033155499601E-6</v>
      </c>
      <c r="IS152" s="86">
        <f t="shared" si="172"/>
        <v>2.0693130219815095E-6</v>
      </c>
      <c r="IT152" s="86">
        <f t="shared" si="172"/>
        <v>2.5210146585269802E-8</v>
      </c>
      <c r="IU152" s="86">
        <f t="shared" si="172"/>
        <v>3.4656047560162777E-9</v>
      </c>
      <c r="IV152" s="86">
        <f t="shared" si="172"/>
        <v>1.2556111147796434E-6</v>
      </c>
      <c r="IW152" s="86">
        <f t="shared" si="172"/>
        <v>4.1997378491099614E-4</v>
      </c>
      <c r="IY152" s="86">
        <f t="shared" si="173"/>
        <v>2.6523612988175621E-3</v>
      </c>
      <c r="IZ152" s="86">
        <f t="shared" si="173"/>
        <v>2.5358938886381905E-4</v>
      </c>
      <c r="JA152" s="86">
        <f t="shared" si="173"/>
        <v>2.1296192353727444E-4</v>
      </c>
      <c r="JB152" s="86">
        <f t="shared" si="173"/>
        <v>2.7984152905669116E-4</v>
      </c>
      <c r="JC152" s="86">
        <f t="shared" si="173"/>
        <v>5.2147639015249353E-4</v>
      </c>
      <c r="JD152" s="86">
        <f t="shared" si="173"/>
        <v>2.1921292227808977E-4</v>
      </c>
      <c r="JE152" s="86">
        <f t="shared" si="173"/>
        <v>6.8105989456292344E-4</v>
      </c>
      <c r="JF152" s="86">
        <f t="shared" si="173"/>
        <v>1.6458985365341421E-4</v>
      </c>
      <c r="JG152" s="86">
        <f t="shared" si="173"/>
        <v>4.5731954137833988E-5</v>
      </c>
      <c r="JH152" s="86">
        <f t="shared" si="173"/>
        <v>4.7594013020433817E-5</v>
      </c>
      <c r="JI152" s="86">
        <f t="shared" si="173"/>
        <v>1.375671344230637E-4</v>
      </c>
      <c r="JJ152" s="86">
        <f t="shared" si="173"/>
        <v>3.2024143528598854E-4</v>
      </c>
      <c r="JK152" s="86">
        <f t="shared" si="173"/>
        <v>9.6488640069452604E-4</v>
      </c>
      <c r="JL152" s="86">
        <f t="shared" si="173"/>
        <v>5.7569948550721499E-4</v>
      </c>
      <c r="JM152" s="86">
        <f t="shared" si="173"/>
        <v>6.6626502772888395E-4</v>
      </c>
    </row>
    <row r="153" spans="2:273" x14ac:dyDescent="0.25">
      <c r="B153" s="2">
        <v>126</v>
      </c>
      <c r="C153" s="37">
        <v>103.949</v>
      </c>
      <c r="D153" s="37">
        <v>105.102</v>
      </c>
      <c r="E153" s="37">
        <v>102.30500000000001</v>
      </c>
      <c r="F153" s="37">
        <v>104.81399999999999</v>
      </c>
      <c r="G153" s="37">
        <v>101.47499999999999</v>
      </c>
      <c r="H153" s="37">
        <v>106.03400000000001</v>
      </c>
      <c r="I153" s="37">
        <v>108.39</v>
      </c>
      <c r="J153" s="37">
        <v>107.42400000000001</v>
      </c>
      <c r="K153" s="37">
        <v>105.22</v>
      </c>
      <c r="L153" s="37">
        <v>106.712</v>
      </c>
      <c r="M153" s="37">
        <v>107.03400000000001</v>
      </c>
      <c r="N153" s="37">
        <v>108.983</v>
      </c>
      <c r="O153" s="37">
        <v>111.23699999999999</v>
      </c>
      <c r="P153" s="37">
        <v>111.949</v>
      </c>
      <c r="Q153" s="37">
        <v>115.627</v>
      </c>
      <c r="S153" s="4">
        <f t="shared" si="174"/>
        <v>105.02165620268622</v>
      </c>
      <c r="T153" s="4">
        <f t="shared" si="174"/>
        <v>104.59453680470577</v>
      </c>
      <c r="U153" s="4">
        <f t="shared" si="174"/>
        <v>103.65732421609181</v>
      </c>
      <c r="V153" s="4">
        <f t="shared" si="174"/>
        <v>104.97463983203882</v>
      </c>
      <c r="W153" s="4">
        <f t="shared" si="174"/>
        <v>103.79131999405995</v>
      </c>
      <c r="X153" s="4">
        <f t="shared" si="174"/>
        <v>105.60006165093877</v>
      </c>
      <c r="Y153" s="4">
        <f t="shared" si="174"/>
        <v>107.18336878713171</v>
      </c>
      <c r="Z153" s="4">
        <f t="shared" si="174"/>
        <v>107.00330733642764</v>
      </c>
      <c r="AA153" s="4">
        <f t="shared" si="174"/>
        <v>105.50978378096728</v>
      </c>
      <c r="AB153" s="4">
        <f t="shared" si="174"/>
        <v>106.9143682446503</v>
      </c>
      <c r="AC153" s="4">
        <f t="shared" si="174"/>
        <v>108.21144405567944</v>
      </c>
      <c r="AD153" s="4">
        <f t="shared" si="174"/>
        <v>109.98782873496107</v>
      </c>
      <c r="AE153" s="4">
        <f t="shared" si="174"/>
        <v>111.80828764554332</v>
      </c>
      <c r="AF153" s="4">
        <f t="shared" si="174"/>
        <v>112.36375539908109</v>
      </c>
      <c r="AG153" s="4">
        <f t="shared" si="174"/>
        <v>115.61124515499918</v>
      </c>
      <c r="AI153" s="4">
        <f t="shared" si="175"/>
        <v>-1.0726562026862183</v>
      </c>
      <c r="AJ153" s="4">
        <f t="shared" si="175"/>
        <v>0.50746319529423545</v>
      </c>
      <c r="AK153" s="4">
        <f t="shared" si="175"/>
        <v>-1.3523242160918016</v>
      </c>
      <c r="AL153" s="4">
        <f t="shared" si="175"/>
        <v>-0.16063983203882515</v>
      </c>
      <c r="AM153" s="4">
        <f t="shared" si="175"/>
        <v>-2.3163199940599526</v>
      </c>
      <c r="AN153" s="4">
        <f t="shared" si="175"/>
        <v>0.43393834906123629</v>
      </c>
      <c r="AO153" s="4">
        <f t="shared" si="175"/>
        <v>1.2066312128682881</v>
      </c>
      <c r="AP153" s="4">
        <f t="shared" si="175"/>
        <v>0.42069266357236756</v>
      </c>
      <c r="AQ153" s="4">
        <f t="shared" si="175"/>
        <v>-0.28978378096728363</v>
      </c>
      <c r="AR153" s="4">
        <f t="shared" si="175"/>
        <v>-0.20236824465030168</v>
      </c>
      <c r="AS153" s="4">
        <f t="shared" si="175"/>
        <v>-1.1774440556794303</v>
      </c>
      <c r="AT153" s="4">
        <f t="shared" si="175"/>
        <v>-1.0048287349610661</v>
      </c>
      <c r="AU153" s="4">
        <f t="shared" si="175"/>
        <v>-0.57128764554332179</v>
      </c>
      <c r="AV153" s="4">
        <f t="shared" si="175"/>
        <v>-0.41475539908108772</v>
      </c>
      <c r="AW153" s="4">
        <f t="shared" si="175"/>
        <v>1.5754845000813589E-2</v>
      </c>
      <c r="AY153" s="2">
        <f t="shared" si="167"/>
        <v>105.02165620268622</v>
      </c>
      <c r="AZ153" s="2">
        <f t="shared" si="167"/>
        <v>104.59227176807154</v>
      </c>
      <c r="BA153" s="2">
        <f t="shared" si="167"/>
        <v>103.65731286261649</v>
      </c>
      <c r="BB153" s="2">
        <f t="shared" si="167"/>
        <v>104.97455103235492</v>
      </c>
      <c r="BC153" s="2">
        <f t="shared" si="167"/>
        <v>103.79079586684504</v>
      </c>
      <c r="BD153" s="2">
        <f t="shared" si="167"/>
        <v>105.6000385869808</v>
      </c>
      <c r="BE153" s="2">
        <f t="shared" si="167"/>
        <v>107.18314396847809</v>
      </c>
      <c r="BF153" s="2">
        <f t="shared" si="167"/>
        <v>107.00305469596694</v>
      </c>
      <c r="BG153" s="2">
        <f t="shared" si="167"/>
        <v>105.50903147137758</v>
      </c>
      <c r="BH153" s="2">
        <f t="shared" si="167"/>
        <v>106.91291684566244</v>
      </c>
      <c r="BI153" s="2">
        <f t="shared" si="167"/>
        <v>108.20938166879387</v>
      </c>
      <c r="BJ153" s="2">
        <f t="shared" si="167"/>
        <v>109.9877860968673</v>
      </c>
      <c r="BK153" s="2">
        <f t="shared" si="167"/>
        <v>111.80827124098369</v>
      </c>
      <c r="BL153" s="2">
        <f t="shared" si="167"/>
        <v>112.36161420169951</v>
      </c>
      <c r="BM153" s="2">
        <f t="shared" si="167"/>
        <v>115.36164381860289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103.949</v>
      </c>
      <c r="CF153" s="2">
        <f t="shared" si="168"/>
        <v>105.102</v>
      </c>
      <c r="CG153" s="2">
        <f t="shared" si="168"/>
        <v>102.30500000000001</v>
      </c>
      <c r="CH153" s="2">
        <f t="shared" si="168"/>
        <v>104.81399999999999</v>
      </c>
      <c r="CI153" s="2">
        <f t="shared" si="168"/>
        <v>101.47499999999999</v>
      </c>
      <c r="CJ153" s="2">
        <f t="shared" si="168"/>
        <v>106.03400000000001</v>
      </c>
      <c r="CK153" s="2">
        <f t="shared" si="168"/>
        <v>108.39</v>
      </c>
      <c r="CL153" s="2">
        <f t="shared" si="168"/>
        <v>107.42400000000001</v>
      </c>
      <c r="CM153" s="2">
        <f t="shared" si="168"/>
        <v>105.22</v>
      </c>
      <c r="CN153" s="2">
        <f t="shared" si="168"/>
        <v>106.712</v>
      </c>
      <c r="CO153" s="2">
        <f t="shared" si="168"/>
        <v>107.03400000000001</v>
      </c>
      <c r="CP153" s="2">
        <f t="shared" si="168"/>
        <v>108.983</v>
      </c>
      <c r="CQ153" s="2">
        <f t="shared" si="168"/>
        <v>111.23699999999999</v>
      </c>
      <c r="CR153" s="2">
        <f t="shared" si="168"/>
        <v>111.949</v>
      </c>
      <c r="CS153" s="2">
        <f t="shared" si="168"/>
        <v>115.627</v>
      </c>
      <c r="CU153" s="2">
        <f t="shared" si="110"/>
        <v>103.949</v>
      </c>
      <c r="CV153" s="2">
        <f t="shared" si="111"/>
        <v>105.102</v>
      </c>
      <c r="CW153" s="2">
        <f t="shared" si="112"/>
        <v>102.30500000000001</v>
      </c>
      <c r="CX153" s="2">
        <f t="shared" si="113"/>
        <v>104.81399999999999</v>
      </c>
      <c r="CY153" s="2">
        <f t="shared" si="114"/>
        <v>101.47499999999999</v>
      </c>
      <c r="CZ153" s="2">
        <f t="shared" si="115"/>
        <v>106.03400000000001</v>
      </c>
      <c r="DA153" s="2">
        <f t="shared" si="116"/>
        <v>108.39</v>
      </c>
      <c r="DB153" s="2">
        <f t="shared" si="117"/>
        <v>107.42400000000001</v>
      </c>
      <c r="DC153" s="2">
        <f t="shared" si="118"/>
        <v>105.22</v>
      </c>
      <c r="DD153" s="2">
        <f t="shared" si="119"/>
        <v>106.712</v>
      </c>
      <c r="DE153" s="2">
        <f t="shared" si="120"/>
        <v>107.03400000000001</v>
      </c>
      <c r="DF153" s="2">
        <f t="shared" si="121"/>
        <v>108.983</v>
      </c>
      <c r="DG153" s="2">
        <f t="shared" si="122"/>
        <v>111.23699999999999</v>
      </c>
      <c r="DH153" s="2">
        <f t="shared" si="123"/>
        <v>111.949</v>
      </c>
      <c r="DI153" s="2">
        <f t="shared" si="124"/>
        <v>115.627</v>
      </c>
      <c r="DK153" s="2">
        <f t="shared" si="176"/>
        <v>153.18020662020908</v>
      </c>
      <c r="DL153" s="2">
        <f t="shared" si="176"/>
        <v>128.83161099865049</v>
      </c>
      <c r="DM153" s="2">
        <f t="shared" si="176"/>
        <v>133.71507739212007</v>
      </c>
      <c r="DN153" s="2">
        <f t="shared" si="176"/>
        <v>134.06552664165105</v>
      </c>
      <c r="DO153" s="2">
        <f t="shared" si="176"/>
        <v>142.65120966228895</v>
      </c>
      <c r="DP153" s="2">
        <f t="shared" si="176"/>
        <v>140.16693409198678</v>
      </c>
      <c r="DQ153" s="2">
        <f t="shared" si="176"/>
        <v>136.11761302294195</v>
      </c>
      <c r="DR153" s="2">
        <f t="shared" si="176"/>
        <v>138.14831228799653</v>
      </c>
      <c r="DS153" s="2">
        <f t="shared" si="176"/>
        <v>136.34434313725487</v>
      </c>
      <c r="DT153" s="2">
        <f t="shared" si="176"/>
        <v>136.95996941678521</v>
      </c>
      <c r="DU153" s="2">
        <f t="shared" si="176"/>
        <v>141.77425046904312</v>
      </c>
      <c r="DV153" s="2">
        <f t="shared" si="176"/>
        <v>141.24379445234706</v>
      </c>
      <c r="DW153" s="2">
        <f t="shared" si="176"/>
        <v>149.31945195195198</v>
      </c>
      <c r="DX153" s="2">
        <f t="shared" si="176"/>
        <v>150.43125225225225</v>
      </c>
      <c r="DY153" s="2">
        <f t="shared" si="176"/>
        <v>152.38933437152394</v>
      </c>
      <c r="EA153" s="2">
        <f t="shared" si="152"/>
        <v>105.08280470599721</v>
      </c>
      <c r="EB153" s="2">
        <f t="shared" si="152"/>
        <v>104.64256751210704</v>
      </c>
      <c r="EC153" s="2">
        <f t="shared" si="152"/>
        <v>103.59398422737402</v>
      </c>
      <c r="ED153" s="2">
        <f t="shared" si="152"/>
        <v>105.01955937971137</v>
      </c>
      <c r="EE153" s="2">
        <f t="shared" si="152"/>
        <v>103.59896466843024</v>
      </c>
      <c r="EF153" s="2">
        <f t="shared" si="152"/>
        <v>105.69331214486417</v>
      </c>
      <c r="EG153" s="2">
        <f t="shared" si="152"/>
        <v>107.35173758345896</v>
      </c>
      <c r="EH153" s="2">
        <f t="shared" si="152"/>
        <v>107.03366023180276</v>
      </c>
      <c r="EI153" s="2">
        <f t="shared" si="152"/>
        <v>105.56688064092893</v>
      </c>
      <c r="EJ153" s="2">
        <f t="shared" si="152"/>
        <v>106.86149487236368</v>
      </c>
      <c r="EK153" s="2">
        <f t="shared" si="152"/>
        <v>108.06574936761429</v>
      </c>
      <c r="EL153" s="2">
        <f t="shared" si="179"/>
        <v>109.97971178452711</v>
      </c>
      <c r="EM153" s="2">
        <f t="shared" si="135"/>
        <v>111.76980263767094</v>
      </c>
      <c r="EN153" s="2">
        <f t="shared" si="135"/>
        <v>112.4285109764345</v>
      </c>
      <c r="EO153" s="2">
        <f t="shared" si="135"/>
        <v>115.56808362027645</v>
      </c>
      <c r="EQ153" s="2">
        <f t="shared" si="177"/>
        <v>104.76379722944924</v>
      </c>
      <c r="ER153" s="2">
        <f t="shared" si="177"/>
        <v>104.44171290482369</v>
      </c>
      <c r="ES153" s="2">
        <f t="shared" si="177"/>
        <v>103.80388602219476</v>
      </c>
      <c r="ET153" s="2">
        <f t="shared" si="177"/>
        <v>104.79847859193085</v>
      </c>
      <c r="EU153" s="2">
        <f t="shared" si="177"/>
        <v>104.27862642622584</v>
      </c>
      <c r="EV153" s="2">
        <f t="shared" si="177"/>
        <v>105.26563488272321</v>
      </c>
      <c r="EW153" s="2">
        <f t="shared" si="177"/>
        <v>106.6457264006791</v>
      </c>
      <c r="EX153" s="2">
        <f t="shared" si="177"/>
        <v>106.86900918041511</v>
      </c>
      <c r="EY153" s="2">
        <f t="shared" si="177"/>
        <v>105.31491747767613</v>
      </c>
      <c r="EZ153" s="2">
        <f t="shared" si="177"/>
        <v>106.99543172489523</v>
      </c>
      <c r="FA153" s="2">
        <f t="shared" si="177"/>
        <v>108.53196612123145</v>
      </c>
      <c r="FB153" s="2">
        <f t="shared" si="177"/>
        <v>109.95554685118984</v>
      </c>
      <c r="FC153" s="2">
        <f t="shared" si="177"/>
        <v>111.86162298176875</v>
      </c>
      <c r="FD153" s="2">
        <f t="shared" si="177"/>
        <v>111.94850369444843</v>
      </c>
      <c r="FE153" s="2">
        <f t="shared" si="177"/>
        <v>114.09666157511984</v>
      </c>
      <c r="FG153" s="2">
        <f t="shared" si="178"/>
        <v>0.99960942345415338</v>
      </c>
      <c r="FH153" s="2">
        <f t="shared" si="178"/>
        <v>0.99959173104808408</v>
      </c>
      <c r="FI153" s="2">
        <f t="shared" si="178"/>
        <v>0.99957110237217162</v>
      </c>
      <c r="FJ153" s="2">
        <f t="shared" si="178"/>
        <v>0.99961311178443768</v>
      </c>
      <c r="FK153" s="2">
        <f t="shared" si="178"/>
        <v>0.99964150650323613</v>
      </c>
      <c r="FL153" s="2">
        <f t="shared" si="178"/>
        <v>0.99955526062154343</v>
      </c>
      <c r="FM153" s="2">
        <f t="shared" si="178"/>
        <v>0.9995911191655189</v>
      </c>
      <c r="FN153" s="2">
        <f t="shared" si="178"/>
        <v>0.99957303203831915</v>
      </c>
      <c r="FO153" s="2">
        <f t="shared" si="178"/>
        <v>0.99954097696546362</v>
      </c>
      <c r="FP153" s="2">
        <f t="shared" si="178"/>
        <v>0.99957324205110554</v>
      </c>
      <c r="FQ153" s="2">
        <f t="shared" si="178"/>
        <v>0.99961063537656836</v>
      </c>
      <c r="FR153" s="2">
        <f t="shared" si="178"/>
        <v>0.99954575977758942</v>
      </c>
      <c r="FS153" s="2">
        <f t="shared" si="178"/>
        <v>0.99954565604819023</v>
      </c>
      <c r="FT153" s="2">
        <f t="shared" si="178"/>
        <v>0.99953243420780802</v>
      </c>
      <c r="FU153" s="2">
        <f t="shared" si="178"/>
        <v>0.99949396509119004</v>
      </c>
      <c r="FW153" s="2">
        <f t="shared" si="169"/>
        <v>0.25057162070251732</v>
      </c>
      <c r="FX153" s="2">
        <f t="shared" si="169"/>
        <v>0.29957679478425947</v>
      </c>
      <c r="FY153" s="2">
        <f t="shared" si="169"/>
        <v>0.24015883179840508</v>
      </c>
      <c r="FZ153" s="2">
        <f t="shared" si="169"/>
        <v>0.25441328649297368</v>
      </c>
      <c r="GA153" s="2">
        <f t="shared" si="169"/>
        <v>0.2616466507211479</v>
      </c>
      <c r="GB153" s="2">
        <f t="shared" si="169"/>
        <v>0.25394227071509096</v>
      </c>
      <c r="GC153" s="2">
        <f t="shared" si="169"/>
        <v>0.2554569028567098</v>
      </c>
      <c r="GD153" s="2">
        <f t="shared" si="169"/>
        <v>0.26656674848259337</v>
      </c>
      <c r="GE153" s="2">
        <f t="shared" si="169"/>
        <v>0.28566371707886823</v>
      </c>
      <c r="GF153" s="2">
        <f t="shared" si="169"/>
        <v>0.28802535902676873</v>
      </c>
      <c r="GG153" s="2">
        <f t="shared" si="169"/>
        <v>0.27992860044008894</v>
      </c>
      <c r="GH153" s="2">
        <f t="shared" si="169"/>
        <v>0.25355300752470633</v>
      </c>
      <c r="GI153" s="2">
        <f t="shared" si="169"/>
        <v>0.23315254875780689</v>
      </c>
      <c r="GJ153" s="2">
        <f t="shared" si="169"/>
        <v>0.17638390029163234</v>
      </c>
      <c r="GK153" s="2">
        <f t="shared" si="169"/>
        <v>0.15296266674852615</v>
      </c>
      <c r="GM153" s="86">
        <f t="shared" si="170"/>
        <v>2.4844568758663405E-167</v>
      </c>
      <c r="GN153" s="86">
        <f t="shared" si="170"/>
        <v>8.7446461790155355E-188</v>
      </c>
      <c r="GO153" s="86">
        <f t="shared" si="170"/>
        <v>7.5960793439946797E-223</v>
      </c>
      <c r="GP153" s="86">
        <f t="shared" si="170"/>
        <v>6.9611471244878543E-302</v>
      </c>
      <c r="GQ153" s="86">
        <f t="shared" si="170"/>
        <v>0</v>
      </c>
      <c r="GR153" s="86">
        <f t="shared" si="170"/>
        <v>7.2770366339680336E-307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2.8003105347058721E-255</v>
      </c>
      <c r="GW153" s="86">
        <f t="shared" si="170"/>
        <v>6.3089608246514328E-265</v>
      </c>
      <c r="GX153" s="86">
        <f t="shared" si="170"/>
        <v>5.2692134759935673E-232</v>
      </c>
      <c r="GY153" s="86">
        <f t="shared" si="170"/>
        <v>9.9781126370263258E-127</v>
      </c>
      <c r="GZ153" s="86">
        <f t="shared" si="170"/>
        <v>9.1358139598920399E-197</v>
      </c>
      <c r="HA153" s="86">
        <f t="shared" si="170"/>
        <v>3.9726580142712968E-304</v>
      </c>
      <c r="HC153" s="86">
        <f t="shared" si="153"/>
        <v>4.363888158708388E-111</v>
      </c>
      <c r="HD153" s="86">
        <f t="shared" si="153"/>
        <v>1.1750076150317391E-104</v>
      </c>
      <c r="HE153" s="86">
        <f t="shared" si="153"/>
        <v>4.8437265590277022E-132</v>
      </c>
      <c r="HF153" s="86">
        <f t="shared" ref="HF153:HN187" si="180" xml:space="preserve"> _xlfn.NORM.DIST($B153, F$8, ABS(F$12), TRUE) * _xlfn.NORM.DIST(($B153 - F$8)*F$16, 0, ABS(F$12), TRUE) * 2</f>
        <v>4.2843532365994799E-151</v>
      </c>
      <c r="HG153" s="86">
        <f t="shared" si="180"/>
        <v>1.8454029792562989E-196</v>
      </c>
      <c r="HH153" s="86">
        <f t="shared" si="180"/>
        <v>7.8898549740503367E-149</v>
      </c>
      <c r="HI153" s="86">
        <f t="shared" si="180"/>
        <v>2.8938451240790574E-179</v>
      </c>
      <c r="HJ153" s="86">
        <f t="shared" si="180"/>
        <v>1.7433380078720275E-211</v>
      </c>
      <c r="HK153" s="86">
        <f t="shared" si="180"/>
        <v>3.7988513181103672E-237</v>
      </c>
      <c r="HL153" s="86">
        <f t="shared" si="161"/>
        <v>3.0989918728137665E-122</v>
      </c>
      <c r="HM153" s="86">
        <f t="shared" si="161"/>
        <v>4.5157473379778077E-157</v>
      </c>
      <c r="HN153" s="86">
        <f t="shared" si="161"/>
        <v>2.1475483142665314E-120</v>
      </c>
      <c r="HO153" s="86">
        <f t="shared" si="161"/>
        <v>3.037141347569238E-80</v>
      </c>
      <c r="HP153" s="86">
        <f t="shared" si="161"/>
        <v>1.5589355176353042E-124</v>
      </c>
      <c r="HQ153" s="86">
        <f t="shared" si="161"/>
        <v>8.9691438663975672E-202</v>
      </c>
      <c r="HS153" s="86">
        <f t="shared" si="171"/>
        <v>1.145561490890014E-3</v>
      </c>
      <c r="HT153" s="86">
        <f t="shared" si="171"/>
        <v>7.5723498371691456E-5</v>
      </c>
      <c r="HU153" s="86">
        <f t="shared" si="171"/>
        <v>7.1419218307250791E-5</v>
      </c>
      <c r="HV153" s="86">
        <f t="shared" si="171"/>
        <v>9.5434622658240975E-5</v>
      </c>
      <c r="HW153" s="86">
        <f t="shared" si="171"/>
        <v>1.9172209411552954E-4</v>
      </c>
      <c r="HX153" s="86">
        <f t="shared" si="171"/>
        <v>6.8502202676759289E-5</v>
      </c>
      <c r="HY153" s="86">
        <f t="shared" si="171"/>
        <v>2.4900607310750168E-4</v>
      </c>
      <c r="HZ153" s="86">
        <f t="shared" si="171"/>
        <v>5.194040300401395E-5</v>
      </c>
      <c r="IA153" s="86">
        <f t="shared" si="171"/>
        <v>1.2303975458529478E-5</v>
      </c>
      <c r="IB153" s="86">
        <f t="shared" si="171"/>
        <v>1.2875067158391047E-5</v>
      </c>
      <c r="IC153" s="86">
        <f t="shared" si="171"/>
        <v>4.3322558634938793E-5</v>
      </c>
      <c r="ID153" s="86">
        <f t="shared" si="171"/>
        <v>1.036254569521103E-4</v>
      </c>
      <c r="IE153" s="86">
        <f t="shared" si="171"/>
        <v>3.4986661257513916E-4</v>
      </c>
      <c r="IF153" s="86">
        <f t="shared" si="171"/>
        <v>1.3190287807403922E-4</v>
      </c>
      <c r="IG153" s="86">
        <f t="shared" si="171"/>
        <v>4.0543698839041175E-5</v>
      </c>
      <c r="II153" s="86">
        <f t="shared" si="172"/>
        <v>5.6535956142988196E-6</v>
      </c>
      <c r="IJ153" s="86">
        <f t="shared" si="172"/>
        <v>1.8065628354174785E-4</v>
      </c>
      <c r="IK153" s="86">
        <f t="shared" si="172"/>
        <v>2.168691859751881E-7</v>
      </c>
      <c r="IL153" s="86">
        <f t="shared" si="172"/>
        <v>1.2708037590460176E-6</v>
      </c>
      <c r="IM153" s="86">
        <f t="shared" si="172"/>
        <v>6.035985599774207E-6</v>
      </c>
      <c r="IN153" s="86">
        <f t="shared" si="172"/>
        <v>2.4317650313819481E-7</v>
      </c>
      <c r="IO153" s="86">
        <f t="shared" si="172"/>
        <v>1.7756411572487574E-6</v>
      </c>
      <c r="IP153" s="86">
        <f t="shared" si="172"/>
        <v>2.2606235171348922E-6</v>
      </c>
      <c r="IQ153" s="86">
        <f t="shared" si="172"/>
        <v>7.2201609669525334E-6</v>
      </c>
      <c r="IR153" s="86">
        <f t="shared" si="172"/>
        <v>1.2219375761826859E-5</v>
      </c>
      <c r="IS153" s="86">
        <f t="shared" si="172"/>
        <v>1.4959697916604976E-5</v>
      </c>
      <c r="IT153" s="86">
        <f t="shared" si="172"/>
        <v>2.8095274455048765E-7</v>
      </c>
      <c r="IU153" s="86">
        <f t="shared" si="172"/>
        <v>4.1364317993390504E-8</v>
      </c>
      <c r="IV153" s="86">
        <f t="shared" si="172"/>
        <v>4.800541676964026E-6</v>
      </c>
      <c r="IW153" s="86">
        <f t="shared" si="172"/>
        <v>8.1665492210907637E-4</v>
      </c>
      <c r="IY153" s="86">
        <f t="shared" si="173"/>
        <v>1.1512150865043127E-3</v>
      </c>
      <c r="IZ153" s="86">
        <f t="shared" si="173"/>
        <v>2.5637978191343932E-4</v>
      </c>
      <c r="JA153" s="86">
        <f t="shared" si="173"/>
        <v>7.1636087493225979E-5</v>
      </c>
      <c r="JB153" s="86">
        <f t="shared" si="173"/>
        <v>9.6705426417286995E-5</v>
      </c>
      <c r="JC153" s="86">
        <f t="shared" si="173"/>
        <v>1.9775807971530375E-4</v>
      </c>
      <c r="JD153" s="86">
        <f t="shared" si="173"/>
        <v>6.8745379179897489E-5</v>
      </c>
      <c r="JE153" s="86">
        <f t="shared" si="173"/>
        <v>2.5078171426475042E-4</v>
      </c>
      <c r="JF153" s="86">
        <f t="shared" si="173"/>
        <v>5.4201026521148841E-5</v>
      </c>
      <c r="JG153" s="86">
        <f t="shared" si="173"/>
        <v>1.952413642548201E-5</v>
      </c>
      <c r="JH153" s="86">
        <f t="shared" si="173"/>
        <v>2.5094442920217905E-5</v>
      </c>
      <c r="JI153" s="86">
        <f t="shared" si="173"/>
        <v>5.8282256551543771E-5</v>
      </c>
      <c r="JJ153" s="86">
        <f t="shared" si="173"/>
        <v>1.039064096966608E-4</v>
      </c>
      <c r="JK153" s="86">
        <f t="shared" si="173"/>
        <v>3.4990797689313257E-4</v>
      </c>
      <c r="JL153" s="86">
        <f t="shared" si="173"/>
        <v>1.3670341975100325E-4</v>
      </c>
      <c r="JM153" s="86">
        <f t="shared" si="173"/>
        <v>8.5719862094811757E-4</v>
      </c>
    </row>
    <row r="154" spans="2:273" x14ac:dyDescent="0.25">
      <c r="B154" s="2">
        <v>127</v>
      </c>
      <c r="C154" s="37">
        <v>104.35599999999999</v>
      </c>
      <c r="D154" s="37">
        <v>103.42400000000001</v>
      </c>
      <c r="E154" s="37">
        <v>103.441</v>
      </c>
      <c r="F154" s="37">
        <v>105.441</v>
      </c>
      <c r="G154" s="37">
        <v>104.39</v>
      </c>
      <c r="H154" s="37">
        <v>106.831</v>
      </c>
      <c r="I154" s="37">
        <v>106.39</v>
      </c>
      <c r="J154" s="37">
        <v>104.831</v>
      </c>
      <c r="K154" s="37">
        <v>103.661</v>
      </c>
      <c r="L154" s="37">
        <v>106.203</v>
      </c>
      <c r="M154" s="37">
        <v>107.593</v>
      </c>
      <c r="N154" s="37">
        <v>106.797</v>
      </c>
      <c r="O154" s="37">
        <v>110.627</v>
      </c>
      <c r="P154" s="37">
        <v>109.458</v>
      </c>
      <c r="Q154" s="37">
        <v>114.542</v>
      </c>
      <c r="S154" s="4">
        <f t="shared" si="174"/>
        <v>104.9227137774481</v>
      </c>
      <c r="T154" s="4">
        <f t="shared" si="174"/>
        <v>104.52858273847231</v>
      </c>
      <c r="U154" s="4">
        <f t="shared" si="174"/>
        <v>103.57351401158756</v>
      </c>
      <c r="V154" s="4">
        <f t="shared" si="174"/>
        <v>104.90603523233284</v>
      </c>
      <c r="W154" s="4">
        <f t="shared" si="174"/>
        <v>103.71499268020048</v>
      </c>
      <c r="X154" s="4">
        <f t="shared" si="174"/>
        <v>105.54368741907527</v>
      </c>
      <c r="Y154" s="4">
        <f t="shared" si="174"/>
        <v>107.14115478751131</v>
      </c>
      <c r="Z154" s="4">
        <f t="shared" si="174"/>
        <v>106.97007709489492</v>
      </c>
      <c r="AA154" s="4">
        <f t="shared" si="174"/>
        <v>105.44612762616832</v>
      </c>
      <c r="AB154" s="4">
        <f t="shared" si="174"/>
        <v>106.84424153296104</v>
      </c>
      <c r="AC154" s="4">
        <f t="shared" si="174"/>
        <v>108.12728879738954</v>
      </c>
      <c r="AD154" s="4">
        <f t="shared" si="174"/>
        <v>109.89307434823013</v>
      </c>
      <c r="AE154" s="4">
        <f t="shared" si="174"/>
        <v>111.70604476171535</v>
      </c>
      <c r="AF154" s="4">
        <f t="shared" si="174"/>
        <v>112.28067713164562</v>
      </c>
      <c r="AG154" s="4">
        <f t="shared" si="174"/>
        <v>115.73173936548115</v>
      </c>
      <c r="AI154" s="4">
        <f t="shared" si="175"/>
        <v>-0.56671377744810059</v>
      </c>
      <c r="AJ154" s="4">
        <f t="shared" si="175"/>
        <v>-1.1045827384723026</v>
      </c>
      <c r="AK154" s="4">
        <f t="shared" si="175"/>
        <v>-0.13251401158755982</v>
      </c>
      <c r="AL154" s="4">
        <f t="shared" si="175"/>
        <v>0.53496476766716228</v>
      </c>
      <c r="AM154" s="4">
        <f t="shared" si="175"/>
        <v>0.67500731979951922</v>
      </c>
      <c r="AN154" s="4">
        <f t="shared" si="175"/>
        <v>1.2873125809247341</v>
      </c>
      <c r="AO154" s="4">
        <f t="shared" si="175"/>
        <v>-0.75115478751131093</v>
      </c>
      <c r="AP154" s="4">
        <f t="shared" si="175"/>
        <v>-2.1390770948949154</v>
      </c>
      <c r="AQ154" s="4">
        <f t="shared" si="175"/>
        <v>-1.7851276261683182</v>
      </c>
      <c r="AR154" s="4">
        <f t="shared" si="175"/>
        <v>-0.64124153296103259</v>
      </c>
      <c r="AS154" s="4">
        <f t="shared" si="175"/>
        <v>-0.53428879738953583</v>
      </c>
      <c r="AT154" s="4">
        <f t="shared" si="175"/>
        <v>-3.0960743482301325</v>
      </c>
      <c r="AU154" s="4">
        <f t="shared" si="175"/>
        <v>-1.0790447617153518</v>
      </c>
      <c r="AV154" s="4">
        <f t="shared" si="175"/>
        <v>-2.8226771316456194</v>
      </c>
      <c r="AW154" s="4">
        <f t="shared" si="175"/>
        <v>-1.1897393654811452</v>
      </c>
      <c r="AY154" s="2">
        <f t="shared" si="167"/>
        <v>104.9227137774481</v>
      </c>
      <c r="AZ154" s="2">
        <f t="shared" si="167"/>
        <v>104.5194276305223</v>
      </c>
      <c r="BA154" s="2">
        <f t="shared" si="167"/>
        <v>103.57342633521851</v>
      </c>
      <c r="BB154" s="2">
        <f t="shared" si="167"/>
        <v>104.90543889381686</v>
      </c>
      <c r="BC154" s="2">
        <f t="shared" si="167"/>
        <v>103.71208474653109</v>
      </c>
      <c r="BD154" s="2">
        <f t="shared" si="167"/>
        <v>105.54348721395739</v>
      </c>
      <c r="BE154" s="2">
        <f t="shared" si="167"/>
        <v>107.1397207389272</v>
      </c>
      <c r="BF154" s="2">
        <f t="shared" si="167"/>
        <v>106.96835148036892</v>
      </c>
      <c r="BG154" s="2">
        <f t="shared" si="167"/>
        <v>105.44112083983771</v>
      </c>
      <c r="BH154" s="2">
        <f t="shared" si="167"/>
        <v>106.83528870402503</v>
      </c>
      <c r="BI154" s="2">
        <f t="shared" si="167"/>
        <v>108.11588159719912</v>
      </c>
      <c r="BJ154" s="2">
        <f t="shared" si="167"/>
        <v>109.89271637260784</v>
      </c>
      <c r="BK154" s="2">
        <f t="shared" si="167"/>
        <v>111.70595640676788</v>
      </c>
      <c r="BL154" s="2">
        <f t="shared" si="167"/>
        <v>112.27569465691613</v>
      </c>
      <c r="BM154" s="2">
        <f t="shared" si="167"/>
        <v>115.28429872563154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104.35599999999999</v>
      </c>
      <c r="CF154" s="2">
        <f t="shared" si="168"/>
        <v>103.42400000000001</v>
      </c>
      <c r="CG154" s="2">
        <f t="shared" si="168"/>
        <v>103.441</v>
      </c>
      <c r="CH154" s="2">
        <f t="shared" si="168"/>
        <v>105.441</v>
      </c>
      <c r="CI154" s="2">
        <f t="shared" si="168"/>
        <v>104.39</v>
      </c>
      <c r="CJ154" s="2">
        <f t="shared" si="168"/>
        <v>106.831</v>
      </c>
      <c r="CK154" s="2">
        <f t="shared" si="168"/>
        <v>106.39</v>
      </c>
      <c r="CL154" s="2">
        <f t="shared" si="168"/>
        <v>104.831</v>
      </c>
      <c r="CM154" s="2">
        <f t="shared" si="168"/>
        <v>103.661</v>
      </c>
      <c r="CN154" s="2">
        <f t="shared" si="168"/>
        <v>106.203</v>
      </c>
      <c r="CO154" s="2">
        <f t="shared" si="168"/>
        <v>107.593</v>
      </c>
      <c r="CP154" s="2">
        <f t="shared" si="168"/>
        <v>106.797</v>
      </c>
      <c r="CQ154" s="2">
        <f t="shared" si="168"/>
        <v>110.627</v>
      </c>
      <c r="CR154" s="2">
        <f t="shared" si="168"/>
        <v>109.458</v>
      </c>
      <c r="CS154" s="2">
        <f t="shared" si="168"/>
        <v>114.542</v>
      </c>
      <c r="CU154" s="2">
        <f t="shared" si="110"/>
        <v>104.35599999999999</v>
      </c>
      <c r="CV154" s="2">
        <f t="shared" si="111"/>
        <v>103.42400000000001</v>
      </c>
      <c r="CW154" s="2">
        <f t="shared" si="112"/>
        <v>103.441</v>
      </c>
      <c r="CX154" s="2">
        <f t="shared" si="113"/>
        <v>105.441</v>
      </c>
      <c r="CY154" s="2">
        <f t="shared" si="114"/>
        <v>104.39</v>
      </c>
      <c r="CZ154" s="2">
        <f t="shared" si="115"/>
        <v>106.831</v>
      </c>
      <c r="DA154" s="2">
        <f t="shared" si="116"/>
        <v>106.39</v>
      </c>
      <c r="DB154" s="2">
        <f t="shared" si="117"/>
        <v>104.831</v>
      </c>
      <c r="DC154" s="2">
        <f t="shared" si="118"/>
        <v>103.661</v>
      </c>
      <c r="DD154" s="2">
        <f t="shared" si="119"/>
        <v>106.203</v>
      </c>
      <c r="DE154" s="2">
        <f t="shared" si="120"/>
        <v>107.593</v>
      </c>
      <c r="DF154" s="2">
        <f t="shared" si="121"/>
        <v>106.797</v>
      </c>
      <c r="DG154" s="2">
        <f t="shared" si="122"/>
        <v>110.627</v>
      </c>
      <c r="DH154" s="2">
        <f t="shared" si="123"/>
        <v>109.458</v>
      </c>
      <c r="DI154" s="2">
        <f t="shared" si="124"/>
        <v>114.542</v>
      </c>
      <c r="DK154" s="2">
        <f t="shared" si="176"/>
        <v>153.53985836236936</v>
      </c>
      <c r="DL154" s="2">
        <f t="shared" si="176"/>
        <v>128.96884197031042</v>
      </c>
      <c r="DM154" s="2">
        <f t="shared" si="176"/>
        <v>133.89758339587243</v>
      </c>
      <c r="DN154" s="2">
        <f t="shared" si="176"/>
        <v>134.2520342401501</v>
      </c>
      <c r="DO154" s="2">
        <f t="shared" si="176"/>
        <v>142.90536303939965</v>
      </c>
      <c r="DP154" s="2">
        <f t="shared" si="176"/>
        <v>140.43645851114275</v>
      </c>
      <c r="DQ154" s="2">
        <f t="shared" si="176"/>
        <v>136.3262249662618</v>
      </c>
      <c r="DR154" s="2">
        <f t="shared" si="176"/>
        <v>138.37970762665503</v>
      </c>
      <c r="DS154" s="2">
        <f t="shared" si="176"/>
        <v>136.56651428571425</v>
      </c>
      <c r="DT154" s="2">
        <f t="shared" si="176"/>
        <v>137.1569132290185</v>
      </c>
      <c r="DU154" s="2">
        <f t="shared" si="176"/>
        <v>141.99289549718571</v>
      </c>
      <c r="DV154" s="2">
        <f t="shared" si="176"/>
        <v>141.46485490753909</v>
      </c>
      <c r="DW154" s="2">
        <f t="shared" si="176"/>
        <v>149.58702492492495</v>
      </c>
      <c r="DX154" s="2">
        <f t="shared" si="176"/>
        <v>150.727148005148</v>
      </c>
      <c r="DY154" s="2">
        <f t="shared" si="176"/>
        <v>152.70343626251392</v>
      </c>
      <c r="EA154" s="2">
        <f t="shared" si="152"/>
        <v>104.9942428970685</v>
      </c>
      <c r="EB154" s="2">
        <f t="shared" si="152"/>
        <v>104.57680344195464</v>
      </c>
      <c r="EC154" s="2">
        <f t="shared" si="152"/>
        <v>103.50536898880438</v>
      </c>
      <c r="ED154" s="2">
        <f t="shared" si="152"/>
        <v>104.95752597458538</v>
      </c>
      <c r="EE154" s="2">
        <f t="shared" si="152"/>
        <v>103.50224970631751</v>
      </c>
      <c r="EF154" s="2">
        <f t="shared" si="152"/>
        <v>105.64993131439273</v>
      </c>
      <c r="EG154" s="2">
        <f t="shared" si="152"/>
        <v>107.32908869265559</v>
      </c>
      <c r="EH154" s="2">
        <f t="shared" si="152"/>
        <v>107.00478630222945</v>
      </c>
      <c r="EI154" s="2">
        <f t="shared" si="152"/>
        <v>105.50764916576993</v>
      </c>
      <c r="EJ154" s="2">
        <f t="shared" si="152"/>
        <v>106.78075952153439</v>
      </c>
      <c r="EK154" s="2">
        <f t="shared" si="152"/>
        <v>107.95933322007021</v>
      </c>
      <c r="EL154" s="2">
        <f t="shared" si="179"/>
        <v>109.88645248394882</v>
      </c>
      <c r="EM154" s="2">
        <f t="shared" si="135"/>
        <v>111.66631842748239</v>
      </c>
      <c r="EN154" s="2">
        <f t="shared" si="135"/>
        <v>112.35450773379114</v>
      </c>
      <c r="EO154" s="2">
        <f t="shared" si="135"/>
        <v>115.51661325759871</v>
      </c>
      <c r="EQ154" s="2">
        <f t="shared" si="177"/>
        <v>104.66313964955079</v>
      </c>
      <c r="ER154" s="2">
        <f t="shared" si="177"/>
        <v>104.36863444745843</v>
      </c>
      <c r="ES154" s="2">
        <f t="shared" si="177"/>
        <v>103.72361366243182</v>
      </c>
      <c r="ET154" s="2">
        <f t="shared" si="177"/>
        <v>104.72825861985942</v>
      </c>
      <c r="EU154" s="2">
        <f t="shared" si="177"/>
        <v>104.20608597706905</v>
      </c>
      <c r="EV154" s="2">
        <f t="shared" si="177"/>
        <v>105.20636385086914</v>
      </c>
      <c r="EW154" s="2">
        <f t="shared" si="177"/>
        <v>106.59680372453309</v>
      </c>
      <c r="EX154" s="2">
        <f t="shared" si="177"/>
        <v>106.83404896221394</v>
      </c>
      <c r="EY154" s="2">
        <f t="shared" si="177"/>
        <v>105.24673990691673</v>
      </c>
      <c r="EZ154" s="2">
        <f t="shared" si="177"/>
        <v>106.91974288011227</v>
      </c>
      <c r="FA154" s="2">
        <f t="shared" si="177"/>
        <v>108.4427049081379</v>
      </c>
      <c r="FB154" s="2">
        <f t="shared" si="177"/>
        <v>109.86132623315144</v>
      </c>
      <c r="FC154" s="2">
        <f t="shared" si="177"/>
        <v>111.76200686715389</v>
      </c>
      <c r="FD154" s="2">
        <f t="shared" si="177"/>
        <v>111.85401188186154</v>
      </c>
      <c r="FE154" s="2">
        <f t="shared" si="177"/>
        <v>114.00720058308409</v>
      </c>
      <c r="FG154" s="2">
        <f t="shared" si="178"/>
        <v>0.99964377771447566</v>
      </c>
      <c r="FH154" s="2">
        <f t="shared" si="178"/>
        <v>0.99962764091413447</v>
      </c>
      <c r="FI154" s="2">
        <f t="shared" si="178"/>
        <v>0.99960882595218636</v>
      </c>
      <c r="FJ154" s="2">
        <f t="shared" si="178"/>
        <v>0.99964714174179814</v>
      </c>
      <c r="FK154" s="2">
        <f t="shared" si="178"/>
        <v>0.9996730397316278</v>
      </c>
      <c r="FL154" s="2">
        <f t="shared" si="178"/>
        <v>0.99959437699322051</v>
      </c>
      <c r="FM154" s="2">
        <f t="shared" si="178"/>
        <v>0.99962708283047697</v>
      </c>
      <c r="FN154" s="2">
        <f t="shared" si="178"/>
        <v>0.99961058596116759</v>
      </c>
      <c r="FO154" s="2">
        <f t="shared" si="178"/>
        <v>0.99958134910807628</v>
      </c>
      <c r="FP154" s="2">
        <f t="shared" si="178"/>
        <v>0.99961077750949379</v>
      </c>
      <c r="FQ154" s="2">
        <f t="shared" si="178"/>
        <v>0.99964488307671018</v>
      </c>
      <c r="FR154" s="2">
        <f t="shared" si="178"/>
        <v>0.99958571143511521</v>
      </c>
      <c r="FS154" s="2">
        <f t="shared" si="178"/>
        <v>0.99958561682521541</v>
      </c>
      <c r="FT154" s="2">
        <f t="shared" si="178"/>
        <v>0.999573557385252</v>
      </c>
      <c r="FU154" s="2">
        <f t="shared" si="178"/>
        <v>0.99953847012818442</v>
      </c>
      <c r="FW154" s="2">
        <f t="shared" si="169"/>
        <v>0.26826118553516942</v>
      </c>
      <c r="FX154" s="2">
        <f t="shared" si="169"/>
        <v>0.31925219585160786</v>
      </c>
      <c r="FY154" s="2">
        <f t="shared" si="169"/>
        <v>0.25736573520415212</v>
      </c>
      <c r="FZ154" s="2">
        <f t="shared" si="169"/>
        <v>0.27227552742772143</v>
      </c>
      <c r="GA154" s="2">
        <f t="shared" si="169"/>
        <v>0.27982614123196742</v>
      </c>
      <c r="GB154" s="2">
        <f t="shared" si="169"/>
        <v>0.27178349655012851</v>
      </c>
      <c r="GC154" s="2">
        <f t="shared" si="169"/>
        <v>0.27336555087980047</v>
      </c>
      <c r="GD154" s="2">
        <f t="shared" si="169"/>
        <v>0.28495615948508196</v>
      </c>
      <c r="GE154" s="2">
        <f t="shared" si="169"/>
        <v>0.30482301726810801</v>
      </c>
      <c r="GF154" s="2">
        <f t="shared" si="169"/>
        <v>0.30727491931111761</v>
      </c>
      <c r="GG154" s="2">
        <f t="shared" si="169"/>
        <v>0.29886418003082987</v>
      </c>
      <c r="GH154" s="2">
        <f t="shared" si="169"/>
        <v>0.27137683283483738</v>
      </c>
      <c r="GI154" s="2">
        <f t="shared" si="169"/>
        <v>0.25002264243355149</v>
      </c>
      <c r="GJ154" s="2">
        <f t="shared" si="169"/>
        <v>0.19016502446556685</v>
      </c>
      <c r="GK154" s="2">
        <f t="shared" si="169"/>
        <v>0.16528108305575664</v>
      </c>
      <c r="GM154" s="86">
        <f t="shared" si="170"/>
        <v>2.4187490478284114E-172</v>
      </c>
      <c r="GN154" s="86">
        <f t="shared" si="170"/>
        <v>2.0722024574953789E-193</v>
      </c>
      <c r="GO154" s="86">
        <f t="shared" si="170"/>
        <v>1.3960405083670874E-229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7.1986081323523631E-263</v>
      </c>
      <c r="GW154" s="86">
        <f t="shared" si="170"/>
        <v>8.2165806076873899E-273</v>
      </c>
      <c r="GX154" s="86">
        <f t="shared" si="170"/>
        <v>5.6094224857275922E-239</v>
      </c>
      <c r="GY154" s="86">
        <f t="shared" si="170"/>
        <v>1.6665268539253886E-130</v>
      </c>
      <c r="GZ154" s="86">
        <f t="shared" si="170"/>
        <v>1.1980616588845707E-202</v>
      </c>
      <c r="HA154" s="86">
        <f t="shared" si="170"/>
        <v>0</v>
      </c>
      <c r="HC154" s="86">
        <f t="shared" ref="HC154:HH213" si="181" xml:space="preserve"> _xlfn.NORM.DIST($B154, C$8, ABS(C$12), TRUE) * _xlfn.NORM.DIST(($B154 - C$8)*C$16, 0, ABS(C$12), TRUE) * 2</f>
        <v>7.019254251435332E-116</v>
      </c>
      <c r="HD154" s="86">
        <f t="shared" si="181"/>
        <v>4.0149570924295511E-109</v>
      </c>
      <c r="HE154" s="86">
        <f t="shared" si="181"/>
        <v>9.8987816485416717E-138</v>
      </c>
      <c r="HF154" s="86">
        <f t="shared" si="180"/>
        <v>1.6912614813273383E-157</v>
      </c>
      <c r="HG154" s="86">
        <f t="shared" si="180"/>
        <v>7.7956364057004685E-205</v>
      </c>
      <c r="HH154" s="86">
        <f t="shared" si="180"/>
        <v>3.310012210094483E-155</v>
      </c>
      <c r="HI154" s="86">
        <f t="shared" si="180"/>
        <v>5.5151272256987936E-187</v>
      </c>
      <c r="HJ154" s="86">
        <f t="shared" si="180"/>
        <v>1.8385435708930759E-220</v>
      </c>
      <c r="HK154" s="86">
        <f t="shared" si="180"/>
        <v>3.9335195503464193E-247</v>
      </c>
      <c r="HL154" s="86">
        <f t="shared" si="161"/>
        <v>2.3706861113763719E-127</v>
      </c>
      <c r="HM154" s="86">
        <f t="shared" si="161"/>
        <v>1.0495346611810358E-163</v>
      </c>
      <c r="HN154" s="86">
        <f t="shared" si="161"/>
        <v>1.5517160578663141E-125</v>
      </c>
      <c r="HO154" s="86">
        <f t="shared" si="161"/>
        <v>1.0664584466819217E-83</v>
      </c>
      <c r="HP154" s="86">
        <f t="shared" si="161"/>
        <v>5.6595134755820533E-130</v>
      </c>
      <c r="HQ154" s="86">
        <f t="shared" si="161"/>
        <v>3.0070016249663229E-210</v>
      </c>
      <c r="HS154" s="86">
        <f t="shared" si="171"/>
        <v>4.6735288027895713E-4</v>
      </c>
      <c r="HT154" s="86">
        <f t="shared" si="171"/>
        <v>2.4507009484637591E-5</v>
      </c>
      <c r="HU154" s="86">
        <f t="shared" si="171"/>
        <v>2.2364538701982536E-5</v>
      </c>
      <c r="HV154" s="86">
        <f t="shared" si="171"/>
        <v>3.0403201751319847E-5</v>
      </c>
      <c r="HW154" s="86">
        <f t="shared" si="171"/>
        <v>6.6221960400411056E-5</v>
      </c>
      <c r="HX154" s="86">
        <f t="shared" si="171"/>
        <v>1.9806457679682263E-5</v>
      </c>
      <c r="HY154" s="86">
        <f t="shared" si="171"/>
        <v>8.5155750387061902E-5</v>
      </c>
      <c r="HZ154" s="86">
        <f t="shared" si="171"/>
        <v>1.524588721830324E-5</v>
      </c>
      <c r="IA154" s="86">
        <f t="shared" si="171"/>
        <v>3.1058588667209045E-6</v>
      </c>
      <c r="IB154" s="86">
        <f t="shared" si="171"/>
        <v>3.3202699953852245E-6</v>
      </c>
      <c r="IC154" s="86">
        <f t="shared" si="171"/>
        <v>1.2901369258545531E-5</v>
      </c>
      <c r="ID154" s="86">
        <f t="shared" si="171"/>
        <v>3.106365222383999E-5</v>
      </c>
      <c r="IE154" s="86">
        <f t="shared" si="171"/>
        <v>1.1811433891224655E-4</v>
      </c>
      <c r="IF154" s="86">
        <f t="shared" si="171"/>
        <v>2.6200256542761094E-5</v>
      </c>
      <c r="IG154" s="86">
        <f t="shared" si="171"/>
        <v>5.4790537802950015E-6</v>
      </c>
      <c r="II154" s="86">
        <f t="shared" si="172"/>
        <v>3.1526263736800712E-5</v>
      </c>
      <c r="IJ154" s="86">
        <f t="shared" si="172"/>
        <v>8.0789301074773838E-4</v>
      </c>
      <c r="IK154" s="86">
        <f t="shared" si="172"/>
        <v>1.8203430236727382E-6</v>
      </c>
      <c r="IL154" s="86">
        <f t="shared" si="172"/>
        <v>9.2860377349948779E-6</v>
      </c>
      <c r="IM154" s="86">
        <f t="shared" si="172"/>
        <v>3.6506878412463948E-5</v>
      </c>
      <c r="IN154" s="86">
        <f t="shared" si="172"/>
        <v>2.3054212472106779E-6</v>
      </c>
      <c r="IO154" s="86">
        <f t="shared" si="172"/>
        <v>1.2415008881900273E-5</v>
      </c>
      <c r="IP154" s="86">
        <f t="shared" si="172"/>
        <v>1.6861946536883293E-5</v>
      </c>
      <c r="IQ154" s="86">
        <f t="shared" si="172"/>
        <v>5.2921049596727621E-5</v>
      </c>
      <c r="IR154" s="86">
        <f t="shared" si="172"/>
        <v>8.3085006889441391E-5</v>
      </c>
      <c r="IS154" s="86">
        <f t="shared" si="172"/>
        <v>9.0806375459369986E-5</v>
      </c>
      <c r="IT154" s="86">
        <f t="shared" si="172"/>
        <v>2.5921084225571723E-6</v>
      </c>
      <c r="IU154" s="86">
        <f t="shared" si="172"/>
        <v>4.135086642658356E-7</v>
      </c>
      <c r="IV154" s="86">
        <f t="shared" si="172"/>
        <v>1.7080687492596115E-5</v>
      </c>
      <c r="IW154" s="86">
        <f t="shared" si="172"/>
        <v>1.5403566165722285E-3</v>
      </c>
      <c r="IY154" s="86">
        <f t="shared" si="173"/>
        <v>4.9887914401575779E-4</v>
      </c>
      <c r="IZ154" s="86">
        <f t="shared" si="173"/>
        <v>8.3240002023237595E-4</v>
      </c>
      <c r="JA154" s="86">
        <f t="shared" si="173"/>
        <v>2.4184881725655275E-5</v>
      </c>
      <c r="JB154" s="86">
        <f t="shared" si="173"/>
        <v>3.9689239486314723E-5</v>
      </c>
      <c r="JC154" s="86">
        <f t="shared" si="173"/>
        <v>1.02728838812875E-4</v>
      </c>
      <c r="JD154" s="86">
        <f t="shared" si="173"/>
        <v>2.2111878926892942E-5</v>
      </c>
      <c r="JE154" s="86">
        <f t="shared" si="173"/>
        <v>9.7570759268962172E-5</v>
      </c>
      <c r="JF154" s="86">
        <f t="shared" si="173"/>
        <v>3.2107833755186537E-5</v>
      </c>
      <c r="JG154" s="86">
        <f t="shared" si="173"/>
        <v>5.6026908463448526E-5</v>
      </c>
      <c r="JH154" s="86">
        <f t="shared" si="173"/>
        <v>8.6405276884826614E-5</v>
      </c>
      <c r="JI154" s="86">
        <f t="shared" si="173"/>
        <v>1.0370774471791551E-4</v>
      </c>
      <c r="JJ154" s="86">
        <f t="shared" si="173"/>
        <v>3.3655760646397162E-5</v>
      </c>
      <c r="JK154" s="86">
        <f t="shared" si="173"/>
        <v>1.1852784757651238E-4</v>
      </c>
      <c r="JL154" s="86">
        <f t="shared" si="173"/>
        <v>4.328094403535721E-5</v>
      </c>
      <c r="JM154" s="86">
        <f t="shared" si="173"/>
        <v>1.5458356703525235E-3</v>
      </c>
    </row>
    <row r="155" spans="2:273" x14ac:dyDescent="0.25">
      <c r="B155" s="2">
        <v>128</v>
      </c>
      <c r="C155" s="37">
        <v>104.42400000000001</v>
      </c>
      <c r="D155" s="37">
        <v>105.729</v>
      </c>
      <c r="E155" s="37">
        <v>103.15300000000001</v>
      </c>
      <c r="F155" s="37">
        <v>104.932</v>
      </c>
      <c r="G155" s="37">
        <v>101.712</v>
      </c>
      <c r="H155" s="37">
        <v>105.23699999999999</v>
      </c>
      <c r="I155" s="37">
        <v>105.52500000000001</v>
      </c>
      <c r="J155" s="37">
        <v>105.322</v>
      </c>
      <c r="K155" s="37">
        <v>104.593</v>
      </c>
      <c r="L155" s="37">
        <v>108.068</v>
      </c>
      <c r="M155" s="37">
        <v>108.559</v>
      </c>
      <c r="N155" s="37">
        <v>109.746</v>
      </c>
      <c r="O155" s="37">
        <v>110.30500000000001</v>
      </c>
      <c r="P155" s="37">
        <v>111.288</v>
      </c>
      <c r="Q155" s="37">
        <v>115.932</v>
      </c>
      <c r="S155" s="4">
        <f t="shared" si="174"/>
        <v>104.82319599525347</v>
      </c>
      <c r="T155" s="4">
        <f t="shared" si="174"/>
        <v>104.477426598341</v>
      </c>
      <c r="U155" s="4">
        <f t="shared" si="174"/>
        <v>103.49065770162261</v>
      </c>
      <c r="V155" s="4">
        <f t="shared" si="174"/>
        <v>104.83928767391262</v>
      </c>
      <c r="W155" s="4">
        <f t="shared" si="174"/>
        <v>103.64857656083547</v>
      </c>
      <c r="X155" s="4">
        <f t="shared" si="174"/>
        <v>105.48754510327757</v>
      </c>
      <c r="Y155" s="4">
        <f t="shared" si="174"/>
        <v>107.10261247649174</v>
      </c>
      <c r="Z155" s="4">
        <f t="shared" si="174"/>
        <v>106.94313010365848</v>
      </c>
      <c r="AA155" s="4">
        <f t="shared" si="174"/>
        <v>105.39980455035492</v>
      </c>
      <c r="AB155" s="4">
        <f t="shared" si="174"/>
        <v>106.80307671226824</v>
      </c>
      <c r="AC155" s="4">
        <f t="shared" si="174"/>
        <v>108.07600149286321</v>
      </c>
      <c r="AD155" s="4">
        <f t="shared" si="174"/>
        <v>109.800178026713</v>
      </c>
      <c r="AE155" s="4">
        <f t="shared" si="174"/>
        <v>111.60463211248371</v>
      </c>
      <c r="AF155" s="4">
        <f t="shared" si="174"/>
        <v>112.204172416567</v>
      </c>
      <c r="AG155" s="4">
        <f t="shared" si="174"/>
        <v>115.98357647530437</v>
      </c>
      <c r="AI155" s="4">
        <f t="shared" si="175"/>
        <v>-0.39919599525346428</v>
      </c>
      <c r="AJ155" s="4">
        <f t="shared" si="175"/>
        <v>1.2515734016590017</v>
      </c>
      <c r="AK155" s="4">
        <f t="shared" si="175"/>
        <v>-0.33765770162260367</v>
      </c>
      <c r="AL155" s="4">
        <f t="shared" si="175"/>
        <v>9.2712326087379893E-2</v>
      </c>
      <c r="AM155" s="4">
        <f t="shared" si="175"/>
        <v>-1.9365765608354621</v>
      </c>
      <c r="AN155" s="4">
        <f t="shared" si="175"/>
        <v>-0.25054510327757384</v>
      </c>
      <c r="AO155" s="4">
        <f t="shared" si="175"/>
        <v>-1.577612476491737</v>
      </c>
      <c r="AP155" s="4">
        <f t="shared" si="175"/>
        <v>-1.6211301036584729</v>
      </c>
      <c r="AQ155" s="4">
        <f t="shared" si="175"/>
        <v>-0.8068045503549115</v>
      </c>
      <c r="AR155" s="4">
        <f t="shared" si="175"/>
        <v>1.2649232877317615</v>
      </c>
      <c r="AS155" s="4">
        <f t="shared" si="175"/>
        <v>0.48299850713678438</v>
      </c>
      <c r="AT155" s="4">
        <f t="shared" si="175"/>
        <v>-5.4178026713003646E-2</v>
      </c>
      <c r="AU155" s="4">
        <f t="shared" si="175"/>
        <v>-1.2996321124837067</v>
      </c>
      <c r="AV155" s="4">
        <f t="shared" si="175"/>
        <v>-0.91617241656700799</v>
      </c>
      <c r="AW155" s="4">
        <f t="shared" si="175"/>
        <v>-5.1576475304372593E-2</v>
      </c>
      <c r="AY155" s="2">
        <f t="shared" si="167"/>
        <v>104.82319599525347</v>
      </c>
      <c r="AZ155" s="2">
        <f t="shared" si="167"/>
        <v>104.4462152959013</v>
      </c>
      <c r="BA155" s="2">
        <f t="shared" si="167"/>
        <v>103.49008628040144</v>
      </c>
      <c r="BB155" s="2">
        <f t="shared" si="167"/>
        <v>104.83592417580806</v>
      </c>
      <c r="BC155" s="2">
        <f t="shared" si="167"/>
        <v>103.6348881793628</v>
      </c>
      <c r="BD155" s="2">
        <f t="shared" si="167"/>
        <v>105.48611332119695</v>
      </c>
      <c r="BE155" s="2">
        <f t="shared" si="167"/>
        <v>107.09485344017131</v>
      </c>
      <c r="BF155" s="2">
        <f t="shared" si="167"/>
        <v>106.93337801006444</v>
      </c>
      <c r="BG155" s="2">
        <f t="shared" si="167"/>
        <v>105.37276677419162</v>
      </c>
      <c r="BH155" s="2">
        <f t="shared" si="167"/>
        <v>106.7580353026424</v>
      </c>
      <c r="BI155" s="2">
        <f t="shared" si="167"/>
        <v>108.02346993176864</v>
      </c>
      <c r="BJ155" s="2">
        <f t="shared" si="167"/>
        <v>109.797679299603</v>
      </c>
      <c r="BK155" s="2">
        <f t="shared" si="167"/>
        <v>111.60395606239857</v>
      </c>
      <c r="BL155" s="2">
        <f t="shared" si="167"/>
        <v>112.18889854414169</v>
      </c>
      <c r="BM155" s="2">
        <f t="shared" si="167"/>
        <v>115.2049202586893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104.42400000000001</v>
      </c>
      <c r="CF155" s="2">
        <f t="shared" si="168"/>
        <v>105.729</v>
      </c>
      <c r="CG155" s="2">
        <f t="shared" si="168"/>
        <v>103.15300000000001</v>
      </c>
      <c r="CH155" s="2">
        <f t="shared" si="168"/>
        <v>104.932</v>
      </c>
      <c r="CI155" s="2">
        <f t="shared" si="168"/>
        <v>101.712</v>
      </c>
      <c r="CJ155" s="2">
        <f t="shared" si="168"/>
        <v>105.23699999999999</v>
      </c>
      <c r="CK155" s="2">
        <f t="shared" si="168"/>
        <v>105.52500000000001</v>
      </c>
      <c r="CL155" s="2">
        <f t="shared" si="168"/>
        <v>105.322</v>
      </c>
      <c r="CM155" s="2">
        <f t="shared" si="168"/>
        <v>104.593</v>
      </c>
      <c r="CN155" s="2">
        <f t="shared" si="168"/>
        <v>108.068</v>
      </c>
      <c r="CO155" s="2">
        <f t="shared" si="168"/>
        <v>108.559</v>
      </c>
      <c r="CP155" s="2">
        <f t="shared" si="168"/>
        <v>109.746</v>
      </c>
      <c r="CQ155" s="2">
        <f t="shared" si="168"/>
        <v>110.30500000000001</v>
      </c>
      <c r="CR155" s="2">
        <f t="shared" si="168"/>
        <v>111.288</v>
      </c>
      <c r="CS155" s="2">
        <f t="shared" si="168"/>
        <v>115.932</v>
      </c>
      <c r="CU155" s="2">
        <f t="shared" ref="CU155:CU218" si="197">IF(AND(IY155 &lt; $DI$22, $B155 &gt; C$7, $B155 &lt; C$233), C155, "")</f>
        <v>104.42400000000001</v>
      </c>
      <c r="CV155" s="2">
        <f t="shared" ref="CV155:CV218" si="198">IF(AND(IZ155 &lt; $DI$22, $B155 &gt; D$7, $B155 &lt; D$233), D155, "")</f>
        <v>105.729</v>
      </c>
      <c r="CW155" s="2">
        <f t="shared" ref="CW155:CW218" si="199">IF(AND(JA155 &lt; $DI$22, $B155 &gt; E$7, $B155 &lt; E$233), E155, "")</f>
        <v>103.15300000000001</v>
      </c>
      <c r="CX155" s="2">
        <f t="shared" ref="CX155:CX218" si="200">IF(AND(JB155 &lt; $DI$22, $B155 &gt; F$7, $B155 &lt; F$233), F155, "")</f>
        <v>104.932</v>
      </c>
      <c r="CY155" s="2">
        <f t="shared" ref="CY155:CY218" si="201">IF(AND(JC155 &lt; $DI$22, $B155 &gt; G$7, $B155 &lt; G$233), G155, "")</f>
        <v>101.712</v>
      </c>
      <c r="CZ155" s="2">
        <f t="shared" ref="CZ155:CZ218" si="202">IF(AND(JD155 &lt; $DI$22, $B155 &gt; H$7, $B155 &lt; H$233), H155, "")</f>
        <v>105.23699999999999</v>
      </c>
      <c r="DA155" s="2">
        <f t="shared" ref="DA155:DA218" si="203">IF(AND(JE155 &lt; $DI$22, $B155 &gt; I$7, $B155 &lt; I$233), I155, "")</f>
        <v>105.52500000000001</v>
      </c>
      <c r="DB155" s="2">
        <f t="shared" ref="DB155:DB218" si="204">IF(AND(JF155 &lt; $DI$22, $B155 &gt; J$7, $B155 &lt; J$233), J155, "")</f>
        <v>105.322</v>
      </c>
      <c r="DC155" s="2">
        <f t="shared" ref="DC155:DC218" si="205">IF(AND(JG155 &lt; $DI$22, $B155 &gt; K$7, $B155 &lt; K$233), K155, "")</f>
        <v>104.593</v>
      </c>
      <c r="DD155" s="2">
        <f t="shared" ref="DD155:DD218" si="206">IF(AND(JH155 &lt; $DI$22, $B155 &gt; L$7, $B155 &lt; L$233), L155, "")</f>
        <v>108.068</v>
      </c>
      <c r="DE155" s="2">
        <f t="shared" ref="DE155:DE218" si="207">IF(AND(JI155 &lt; $DI$22, $B155 &gt; M$7, $B155 &lt; M$233), M155, "")</f>
        <v>108.559</v>
      </c>
      <c r="DF155" s="2">
        <f t="shared" ref="DF155:DF218" si="208">IF(AND(JJ155 &lt; $DI$22, $B155 &gt; N$7, $B155 &lt; N$233), N155, "")</f>
        <v>109.746</v>
      </c>
      <c r="DG155" s="2">
        <f t="shared" ref="DG155:DG218" si="209">IF(AND(JK155 &lt; $DI$22, $B155 &gt; O$7, $B155 &lt; O$233), O155, "")</f>
        <v>110.30500000000001</v>
      </c>
      <c r="DH155" s="2">
        <f t="shared" ref="DH155:DH218" si="210">IF(AND(JL155 &lt; $DI$22, $B155 &gt; P$7, $B155 &lt; P$233), P155, "")</f>
        <v>111.288</v>
      </c>
      <c r="DI155" s="2">
        <f t="shared" ref="DI155:DI218" si="211">IF(AND(JM155 &lt; $DI$22, $B155 &gt; Q$7, $B155 &lt; Q$233), Q155, "")</f>
        <v>115.932</v>
      </c>
      <c r="DK155" s="2">
        <f t="shared" si="176"/>
        <v>153.89951010452964</v>
      </c>
      <c r="DL155" s="2">
        <f t="shared" si="176"/>
        <v>129.10607294197033</v>
      </c>
      <c r="DM155" s="2">
        <f t="shared" si="176"/>
        <v>134.08008939962477</v>
      </c>
      <c r="DN155" s="2">
        <f t="shared" si="176"/>
        <v>134.43854183864917</v>
      </c>
      <c r="DO155" s="2">
        <f t="shared" si="176"/>
        <v>143.15951641651034</v>
      </c>
      <c r="DP155" s="2">
        <f t="shared" si="176"/>
        <v>140.70598293029877</v>
      </c>
      <c r="DQ155" s="2">
        <f t="shared" si="176"/>
        <v>136.53483690958163</v>
      </c>
      <c r="DR155" s="2">
        <f t="shared" si="176"/>
        <v>138.61110296531353</v>
      </c>
      <c r="DS155" s="2">
        <f t="shared" si="176"/>
        <v>136.78868543417363</v>
      </c>
      <c r="DT155" s="2">
        <f t="shared" si="176"/>
        <v>137.35385704125179</v>
      </c>
      <c r="DU155" s="2">
        <f t="shared" si="176"/>
        <v>142.2115405253283</v>
      </c>
      <c r="DV155" s="2">
        <f t="shared" si="176"/>
        <v>141.68591536273112</v>
      </c>
      <c r="DW155" s="2">
        <f t="shared" si="176"/>
        <v>149.85459789789792</v>
      </c>
      <c r="DX155" s="2">
        <f t="shared" si="176"/>
        <v>151.02304375804374</v>
      </c>
      <c r="DY155" s="2">
        <f t="shared" si="176"/>
        <v>153.01753815350389</v>
      </c>
      <c r="EA155" s="2">
        <f t="shared" si="152"/>
        <v>104.9056810881398</v>
      </c>
      <c r="EB155" s="2">
        <f t="shared" si="152"/>
        <v>104.51103937180224</v>
      </c>
      <c r="EC155" s="2">
        <f t="shared" si="152"/>
        <v>103.41675375023473</v>
      </c>
      <c r="ED155" s="2">
        <f t="shared" si="152"/>
        <v>104.89549256945938</v>
      </c>
      <c r="EE155" s="2">
        <f t="shared" si="152"/>
        <v>103.4055347442048</v>
      </c>
      <c r="EF155" s="2">
        <f t="shared" si="152"/>
        <v>105.60655048392131</v>
      </c>
      <c r="EG155" s="2">
        <f t="shared" si="152"/>
        <v>107.30643980185224</v>
      </c>
      <c r="EH155" s="2">
        <f t="shared" si="152"/>
        <v>106.97591237265614</v>
      </c>
      <c r="EI155" s="2">
        <f t="shared" si="152"/>
        <v>105.44841769061094</v>
      </c>
      <c r="EJ155" s="2">
        <f t="shared" si="152"/>
        <v>106.70002417070509</v>
      </c>
      <c r="EK155" s="2">
        <f t="shared" si="152"/>
        <v>107.85291707252613</v>
      </c>
      <c r="EL155" s="2">
        <f t="shared" si="179"/>
        <v>109.79319318337052</v>
      </c>
      <c r="EM155" s="2">
        <f t="shared" si="135"/>
        <v>111.56283421729385</v>
      </c>
      <c r="EN155" s="2">
        <f t="shared" si="135"/>
        <v>112.28050449114778</v>
      </c>
      <c r="EO155" s="2">
        <f t="shared" si="135"/>
        <v>115.46514289492096</v>
      </c>
      <c r="EQ155" s="2">
        <f t="shared" si="177"/>
        <v>104.56248206965233</v>
      </c>
      <c r="ER155" s="2">
        <f t="shared" si="177"/>
        <v>104.29555599009318</v>
      </c>
      <c r="ES155" s="2">
        <f t="shared" si="177"/>
        <v>103.64334130266887</v>
      </c>
      <c r="ET155" s="2">
        <f t="shared" si="177"/>
        <v>104.65803864778799</v>
      </c>
      <c r="EU155" s="2">
        <f t="shared" si="177"/>
        <v>104.13354552791226</v>
      </c>
      <c r="EV155" s="2">
        <f t="shared" si="177"/>
        <v>105.14709281901507</v>
      </c>
      <c r="EW155" s="2">
        <f t="shared" si="177"/>
        <v>106.54788104838708</v>
      </c>
      <c r="EX155" s="2">
        <f t="shared" si="177"/>
        <v>106.79908874401276</v>
      </c>
      <c r="EY155" s="2">
        <f t="shared" si="177"/>
        <v>105.17856233615733</v>
      </c>
      <c r="EZ155" s="2">
        <f t="shared" si="177"/>
        <v>106.84405403532931</v>
      </c>
      <c r="FA155" s="2">
        <f t="shared" si="177"/>
        <v>108.35344369504433</v>
      </c>
      <c r="FB155" s="2">
        <f t="shared" si="177"/>
        <v>109.76710561511305</v>
      </c>
      <c r="FC155" s="2">
        <f t="shared" si="177"/>
        <v>111.66239075253901</v>
      </c>
      <c r="FD155" s="2">
        <f t="shared" si="177"/>
        <v>111.75952006927466</v>
      </c>
      <c r="FE155" s="2">
        <f t="shared" si="177"/>
        <v>113.91773959104833</v>
      </c>
      <c r="FG155" s="2">
        <f t="shared" si="178"/>
        <v>0.99967511123116559</v>
      </c>
      <c r="FH155" s="2">
        <f t="shared" si="178"/>
        <v>0.99966039335083401</v>
      </c>
      <c r="FI155" s="2">
        <f t="shared" si="178"/>
        <v>0.99964323274872002</v>
      </c>
      <c r="FJ155" s="2">
        <f t="shared" si="178"/>
        <v>0.99967817945197512</v>
      </c>
      <c r="FK155" s="2">
        <f t="shared" si="178"/>
        <v>0.99970180011230536</v>
      </c>
      <c r="FL155" s="2">
        <f t="shared" si="178"/>
        <v>0.99963005421760165</v>
      </c>
      <c r="FM155" s="2">
        <f t="shared" si="178"/>
        <v>0.99965988433911057</v>
      </c>
      <c r="FN155" s="2">
        <f t="shared" si="178"/>
        <v>0.99964483800624071</v>
      </c>
      <c r="FO155" s="2">
        <f t="shared" si="178"/>
        <v>0.99961817178335255</v>
      </c>
      <c r="FP155" s="2">
        <f t="shared" si="178"/>
        <v>0.99964501271235973</v>
      </c>
      <c r="FQ155" s="2">
        <f t="shared" si="178"/>
        <v>0.99967611939660517</v>
      </c>
      <c r="FR155" s="2">
        <f t="shared" si="178"/>
        <v>0.9996221505644951</v>
      </c>
      <c r="FS155" s="2">
        <f t="shared" si="178"/>
        <v>0.9996220642729492</v>
      </c>
      <c r="FT155" s="2">
        <f t="shared" si="178"/>
        <v>0.99961106511924447</v>
      </c>
      <c r="FU155" s="2">
        <f t="shared" si="178"/>
        <v>0.99957906266010976</v>
      </c>
      <c r="FW155" s="2">
        <f t="shared" si="169"/>
        <v>0.28672179224058081</v>
      </c>
      <c r="FX155" s="2">
        <f t="shared" si="169"/>
        <v>0.33959330068723675</v>
      </c>
      <c r="FY155" s="2">
        <f t="shared" si="169"/>
        <v>0.27535871022807806</v>
      </c>
      <c r="FZ155" s="2">
        <f t="shared" si="169"/>
        <v>0.29090256110002488</v>
      </c>
      <c r="GA155" s="2">
        <f t="shared" si="169"/>
        <v>0.29875766562175921</v>
      </c>
      <c r="GB155" s="2">
        <f t="shared" si="169"/>
        <v>0.29039030124722698</v>
      </c>
      <c r="GC155" s="2">
        <f t="shared" si="169"/>
        <v>0.29203723016577937</v>
      </c>
      <c r="GD155" s="2">
        <f t="shared" si="169"/>
        <v>0.30408820567755263</v>
      </c>
      <c r="GE155" s="2">
        <f t="shared" si="169"/>
        <v>0.32468325536286724</v>
      </c>
      <c r="GF155" s="2">
        <f t="shared" si="169"/>
        <v>0.32721971289619461</v>
      </c>
      <c r="GG155" s="2">
        <f t="shared" si="169"/>
        <v>0.31851406173905444</v>
      </c>
      <c r="GH155" s="2">
        <f t="shared" si="169"/>
        <v>0.2899668825033288</v>
      </c>
      <c r="GI155" s="2">
        <f t="shared" si="169"/>
        <v>0.26768729438413413</v>
      </c>
      <c r="GJ155" s="2">
        <f t="shared" si="169"/>
        <v>0.20475520460380622</v>
      </c>
      <c r="GK155" s="2">
        <f t="shared" si="169"/>
        <v>0.17838261098932665</v>
      </c>
      <c r="GM155" s="86">
        <f t="shared" si="170"/>
        <v>1.9828501572588442E-177</v>
      </c>
      <c r="GN155" s="86">
        <f t="shared" si="170"/>
        <v>4.0493079239913604E-199</v>
      </c>
      <c r="GO155" s="86">
        <f t="shared" si="170"/>
        <v>2.0331445067162695E-236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1.4300950367906374E-270</v>
      </c>
      <c r="GW155" s="86">
        <f t="shared" si="170"/>
        <v>8.1854966375736762E-281</v>
      </c>
      <c r="GX155" s="86">
        <f t="shared" si="170"/>
        <v>4.70008075579631E-246</v>
      </c>
      <c r="GY155" s="86">
        <f t="shared" si="170"/>
        <v>2.4458276824318753E-134</v>
      </c>
      <c r="GZ155" s="86">
        <f t="shared" si="170"/>
        <v>1.2848476401929885E-208</v>
      </c>
      <c r="HA155" s="86">
        <f t="shared" si="170"/>
        <v>0</v>
      </c>
      <c r="HC155" s="86">
        <f t="shared" si="181"/>
        <v>8.9138699138982066E-121</v>
      </c>
      <c r="HD155" s="86">
        <f t="shared" si="181"/>
        <v>1.1031868256721526E-113</v>
      </c>
      <c r="HE155" s="86">
        <f t="shared" si="181"/>
        <v>1.529530309684255E-143</v>
      </c>
      <c r="HF155" s="86">
        <f t="shared" si="180"/>
        <v>4.9005280220210374E-164</v>
      </c>
      <c r="HG155" s="86">
        <f t="shared" si="180"/>
        <v>2.1947289803511831E-213</v>
      </c>
      <c r="HH155" s="86">
        <f t="shared" si="180"/>
        <v>1.0171579056170612E-161</v>
      </c>
      <c r="HI155" s="86">
        <f t="shared" si="180"/>
        <v>7.2015209187584685E-195</v>
      </c>
      <c r="HJ155" s="86">
        <f t="shared" si="180"/>
        <v>1.2575490001331882E-229</v>
      </c>
      <c r="HK155" s="86">
        <f t="shared" si="180"/>
        <v>2.5267573579282773E-257</v>
      </c>
      <c r="HL155" s="86">
        <f t="shared" si="161"/>
        <v>1.4200721419571555E-132</v>
      </c>
      <c r="HM155" s="86">
        <f t="shared" si="161"/>
        <v>1.7728422806240892E-170</v>
      </c>
      <c r="HN155" s="86">
        <f t="shared" si="161"/>
        <v>8.7260959985550224E-131</v>
      </c>
      <c r="HO155" s="86">
        <f t="shared" si="161"/>
        <v>3.1571679793989851E-87</v>
      </c>
      <c r="HP155" s="86">
        <f t="shared" si="161"/>
        <v>1.5667234069499759E-135</v>
      </c>
      <c r="HQ155" s="86">
        <f t="shared" si="161"/>
        <v>6.7261708795339999E-219</v>
      </c>
      <c r="HS155" s="86">
        <f t="shared" si="171"/>
        <v>1.800015649723414E-4</v>
      </c>
      <c r="HT155" s="86">
        <f t="shared" si="171"/>
        <v>7.4279928255098973E-6</v>
      </c>
      <c r="HU155" s="86">
        <f t="shared" si="171"/>
        <v>6.5366873717449262E-6</v>
      </c>
      <c r="HV155" s="86">
        <f t="shared" si="171"/>
        <v>9.0403841002433596E-6</v>
      </c>
      <c r="HW155" s="86">
        <f t="shared" si="171"/>
        <v>2.1447911657204256E-5</v>
      </c>
      <c r="HX155" s="86">
        <f t="shared" si="171"/>
        <v>5.2962705214683217E-6</v>
      </c>
      <c r="HY155" s="86">
        <f t="shared" si="171"/>
        <v>2.7222027061656008E-5</v>
      </c>
      <c r="HZ155" s="86">
        <f t="shared" si="171"/>
        <v>4.1546303853856401E-6</v>
      </c>
      <c r="IA155" s="86">
        <f t="shared" si="171"/>
        <v>7.2235919646796481E-7</v>
      </c>
      <c r="IB155" s="86">
        <f t="shared" si="171"/>
        <v>7.9062123372936741E-7</v>
      </c>
      <c r="IC155" s="86">
        <f t="shared" si="171"/>
        <v>3.5773576750882093E-6</v>
      </c>
      <c r="ID155" s="86">
        <f t="shared" si="171"/>
        <v>8.6226171289321984E-6</v>
      </c>
      <c r="IE155" s="86">
        <f t="shared" si="171"/>
        <v>3.7112615507643822E-5</v>
      </c>
      <c r="IF155" s="86">
        <f t="shared" si="171"/>
        <v>4.5033224341939515E-6</v>
      </c>
      <c r="IG155" s="86">
        <f t="shared" si="171"/>
        <v>6.0759334982394116E-7</v>
      </c>
      <c r="II155" s="86">
        <f t="shared" si="172"/>
        <v>1.5237411737585918E-4</v>
      </c>
      <c r="IJ155" s="86">
        <f t="shared" si="172"/>
        <v>3.078002751120548E-3</v>
      </c>
      <c r="IK155" s="86">
        <f t="shared" si="172"/>
        <v>1.2901033826283255E-5</v>
      </c>
      <c r="IL155" s="86">
        <f t="shared" si="172"/>
        <v>5.7282424710293604E-5</v>
      </c>
      <c r="IM155" s="86">
        <f t="shared" si="172"/>
        <v>1.8843715707305529E-4</v>
      </c>
      <c r="IN155" s="86">
        <f t="shared" si="172"/>
        <v>1.8044065239573637E-5</v>
      </c>
      <c r="IO155" s="86">
        <f t="shared" si="172"/>
        <v>7.3498226492811587E-5</v>
      </c>
      <c r="IP155" s="86">
        <f t="shared" si="172"/>
        <v>1.0483974152495193E-4</v>
      </c>
      <c r="IQ155" s="86">
        <f t="shared" si="172"/>
        <v>3.1771032583289064E-4</v>
      </c>
      <c r="IR155" s="86">
        <f t="shared" si="172"/>
        <v>4.6516834629730048E-4</v>
      </c>
      <c r="IS155" s="86">
        <f t="shared" si="172"/>
        <v>4.6288660985445684E-4</v>
      </c>
      <c r="IT155" s="86">
        <f t="shared" si="172"/>
        <v>1.9797823196320789E-5</v>
      </c>
      <c r="IU155" s="86">
        <f t="shared" si="172"/>
        <v>3.4620396271315403E-6</v>
      </c>
      <c r="IV155" s="86">
        <f t="shared" si="172"/>
        <v>5.6574831144488524E-5</v>
      </c>
      <c r="IW155" s="86">
        <f t="shared" si="172"/>
        <v>2.8186357834045599E-3</v>
      </c>
      <c r="IY155" s="86">
        <f t="shared" si="173"/>
        <v>3.3237568234820061E-4</v>
      </c>
      <c r="IZ155" s="86">
        <f t="shared" si="173"/>
        <v>3.0854307439460577E-3</v>
      </c>
      <c r="JA155" s="86">
        <f t="shared" si="173"/>
        <v>1.9437721198028181E-5</v>
      </c>
      <c r="JB155" s="86">
        <f t="shared" si="173"/>
        <v>6.6322808810536971E-5</v>
      </c>
      <c r="JC155" s="86">
        <f t="shared" si="173"/>
        <v>2.0988506873025953E-4</v>
      </c>
      <c r="JD155" s="86">
        <f t="shared" si="173"/>
        <v>2.3340335761041959E-5</v>
      </c>
      <c r="JE155" s="86">
        <f t="shared" si="173"/>
        <v>1.0072025355446759E-4</v>
      </c>
      <c r="JF155" s="86">
        <f t="shared" si="173"/>
        <v>1.0899437191033758E-4</v>
      </c>
      <c r="JG155" s="86">
        <f t="shared" si="173"/>
        <v>3.184326850293586E-4</v>
      </c>
      <c r="JH155" s="86">
        <f t="shared" si="173"/>
        <v>4.6595896753102984E-4</v>
      </c>
      <c r="JI155" s="86">
        <f t="shared" si="173"/>
        <v>4.6646396752954506E-4</v>
      </c>
      <c r="JJ155" s="86">
        <f t="shared" si="173"/>
        <v>2.8420440325252987E-5</v>
      </c>
      <c r="JK155" s="86">
        <f t="shared" si="173"/>
        <v>4.0574655134775363E-5</v>
      </c>
      <c r="JL155" s="86">
        <f t="shared" si="173"/>
        <v>6.1078153578682473E-5</v>
      </c>
      <c r="JM155" s="86">
        <f t="shared" si="173"/>
        <v>2.8192433767543837E-3</v>
      </c>
    </row>
    <row r="156" spans="2:273" x14ac:dyDescent="0.25">
      <c r="B156" s="2">
        <v>129</v>
      </c>
      <c r="C156" s="37">
        <v>103.593</v>
      </c>
      <c r="D156" s="37">
        <v>103.898</v>
      </c>
      <c r="E156" s="37">
        <v>101.932</v>
      </c>
      <c r="F156" s="37">
        <v>104.96599999999999</v>
      </c>
      <c r="G156" s="37">
        <v>104.322</v>
      </c>
      <c r="H156" s="37">
        <v>105.30500000000001</v>
      </c>
      <c r="I156" s="37">
        <v>107.373</v>
      </c>
      <c r="J156" s="37">
        <v>106.35599999999999</v>
      </c>
      <c r="K156" s="37">
        <v>107.322</v>
      </c>
      <c r="L156" s="37">
        <v>105.288</v>
      </c>
      <c r="M156" s="37">
        <v>109.678</v>
      </c>
      <c r="N156" s="37">
        <v>111.76300000000001</v>
      </c>
      <c r="O156" s="37">
        <v>112.339</v>
      </c>
      <c r="P156" s="37">
        <v>112.169</v>
      </c>
      <c r="Q156" s="37">
        <v>115.52500000000001</v>
      </c>
      <c r="S156" s="4">
        <f t="shared" si="174"/>
        <v>104.72307710420966</v>
      </c>
      <c r="T156" s="4">
        <f t="shared" si="174"/>
        <v>104.46227156730467</v>
      </c>
      <c r="U156" s="4">
        <f t="shared" si="174"/>
        <v>103.4104225207582</v>
      </c>
      <c r="V156" s="4">
        <f t="shared" si="174"/>
        <v>104.78188017198852</v>
      </c>
      <c r="W156" s="4">
        <f t="shared" si="174"/>
        <v>103.61376823295228</v>
      </c>
      <c r="X156" s="4">
        <f t="shared" si="174"/>
        <v>105.43627394688828</v>
      </c>
      <c r="Y156" s="4">
        <f t="shared" si="174"/>
        <v>107.08377358020881</v>
      </c>
      <c r="Z156" s="4">
        <f t="shared" si="174"/>
        <v>106.94365279306346</v>
      </c>
      <c r="AA156" s="4">
        <f t="shared" si="174"/>
        <v>105.42226267527923</v>
      </c>
      <c r="AB156" s="4">
        <f t="shared" si="174"/>
        <v>106.86570964391851</v>
      </c>
      <c r="AC156" s="4">
        <f t="shared" si="174"/>
        <v>108.13331968792551</v>
      </c>
      <c r="AD156" s="4">
        <f t="shared" si="174"/>
        <v>109.71699072512816</v>
      </c>
      <c r="AE156" s="4">
        <f t="shared" si="174"/>
        <v>111.50660953427351</v>
      </c>
      <c r="AF156" s="4">
        <f t="shared" si="174"/>
        <v>112.14536396235717</v>
      </c>
      <c r="AG156" s="4">
        <f t="shared" si="174"/>
        <v>116.435401984042</v>
      </c>
      <c r="AI156" s="4">
        <f t="shared" si="175"/>
        <v>-1.1300771042096613</v>
      </c>
      <c r="AJ156" s="4">
        <f t="shared" si="175"/>
        <v>-0.56427156730467232</v>
      </c>
      <c r="AK156" s="4">
        <f t="shared" si="175"/>
        <v>-1.4784225207582011</v>
      </c>
      <c r="AL156" s="4">
        <f t="shared" si="175"/>
        <v>0.18411982801147531</v>
      </c>
      <c r="AM156" s="4">
        <f t="shared" si="175"/>
        <v>0.70823176704772095</v>
      </c>
      <c r="AN156" s="4">
        <f t="shared" si="175"/>
        <v>-0.1312739468882711</v>
      </c>
      <c r="AO156" s="4">
        <f t="shared" si="175"/>
        <v>0.28922641979119135</v>
      </c>
      <c r="AP156" s="4">
        <f t="shared" si="175"/>
        <v>-0.5876527930634694</v>
      </c>
      <c r="AQ156" s="4">
        <f t="shared" si="175"/>
        <v>1.8997373247207747</v>
      </c>
      <c r="AR156" s="4">
        <f t="shared" si="175"/>
        <v>-1.5777096439185101</v>
      </c>
      <c r="AS156" s="4">
        <f t="shared" si="175"/>
        <v>1.5446803120744903</v>
      </c>
      <c r="AT156" s="4">
        <f t="shared" si="175"/>
        <v>2.0460092748718495</v>
      </c>
      <c r="AU156" s="4">
        <f t="shared" si="175"/>
        <v>0.83239046572649045</v>
      </c>
      <c r="AV156" s="4">
        <f t="shared" si="175"/>
        <v>2.3636037642830843E-2</v>
      </c>
      <c r="AW156" s="4">
        <f t="shared" si="175"/>
        <v>-0.91040198404199657</v>
      </c>
      <c r="AY156" s="2">
        <f t="shared" si="167"/>
        <v>104.72307710420966</v>
      </c>
      <c r="AZ156" s="2">
        <f t="shared" si="167"/>
        <v>104.37262769592476</v>
      </c>
      <c r="BA156" s="2">
        <f t="shared" si="167"/>
        <v>103.40729986901442</v>
      </c>
      <c r="BB156" s="2">
        <f t="shared" si="167"/>
        <v>104.76599078812802</v>
      </c>
      <c r="BC156" s="2">
        <f t="shared" si="167"/>
        <v>103.55922564460249</v>
      </c>
      <c r="BD156" s="2">
        <f t="shared" si="167"/>
        <v>105.42788887792764</v>
      </c>
      <c r="BE156" s="2">
        <f t="shared" si="167"/>
        <v>107.04850286553146</v>
      </c>
      <c r="BF156" s="2">
        <f t="shared" si="167"/>
        <v>106.8981213685073</v>
      </c>
      <c r="BG156" s="2">
        <f t="shared" si="167"/>
        <v>105.30395739945865</v>
      </c>
      <c r="BH156" s="2">
        <f t="shared" si="167"/>
        <v>106.68115339739492</v>
      </c>
      <c r="BI156" s="2">
        <f t="shared" si="167"/>
        <v>107.93215301637025</v>
      </c>
      <c r="BJ156" s="2">
        <f t="shared" si="167"/>
        <v>109.70266694268503</v>
      </c>
      <c r="BK156" s="2">
        <f t="shared" si="167"/>
        <v>111.50226906221243</v>
      </c>
      <c r="BL156" s="2">
        <f t="shared" si="167"/>
        <v>112.10116445498562</v>
      </c>
      <c r="BM156" s="2">
        <f t="shared" si="167"/>
        <v>115.12338475893348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103.593</v>
      </c>
      <c r="CF156" s="2" t="str">
        <f t="shared" si="168"/>
        <v/>
      </c>
      <c r="CG156" s="2">
        <f t="shared" si="168"/>
        <v>101.932</v>
      </c>
      <c r="CH156" s="2">
        <f t="shared" si="168"/>
        <v>104.96599999999999</v>
      </c>
      <c r="CI156" s="2">
        <f t="shared" si="168"/>
        <v>104.322</v>
      </c>
      <c r="CJ156" s="2">
        <f t="shared" si="168"/>
        <v>105.30500000000001</v>
      </c>
      <c r="CK156" s="2">
        <f t="shared" si="168"/>
        <v>107.373</v>
      </c>
      <c r="CL156" s="2">
        <f t="shared" si="168"/>
        <v>106.35599999999999</v>
      </c>
      <c r="CM156" s="2">
        <f t="shared" si="168"/>
        <v>107.322</v>
      </c>
      <c r="CN156" s="2">
        <f t="shared" si="168"/>
        <v>105.288</v>
      </c>
      <c r="CO156" s="2">
        <f t="shared" si="168"/>
        <v>109.678</v>
      </c>
      <c r="CP156" s="2">
        <f t="shared" si="168"/>
        <v>111.76300000000001</v>
      </c>
      <c r="CQ156" s="2">
        <f t="shared" si="168"/>
        <v>112.339</v>
      </c>
      <c r="CR156" s="2">
        <f t="shared" si="168"/>
        <v>112.169</v>
      </c>
      <c r="CS156" s="2">
        <f t="shared" si="168"/>
        <v>115.52500000000001</v>
      </c>
      <c r="CU156" s="2">
        <f t="shared" si="197"/>
        <v>103.593</v>
      </c>
      <c r="CV156" s="2" t="str">
        <f t="shared" si="198"/>
        <v/>
      </c>
      <c r="CW156" s="2">
        <f t="shared" si="199"/>
        <v>101.932</v>
      </c>
      <c r="CX156" s="2">
        <f t="shared" si="200"/>
        <v>104.96599999999999</v>
      </c>
      <c r="CY156" s="2">
        <f t="shared" si="201"/>
        <v>104.322</v>
      </c>
      <c r="CZ156" s="2">
        <f t="shared" si="202"/>
        <v>105.30500000000001</v>
      </c>
      <c r="DA156" s="2">
        <f t="shared" si="203"/>
        <v>107.373</v>
      </c>
      <c r="DB156" s="2">
        <f t="shared" si="204"/>
        <v>106.35599999999999</v>
      </c>
      <c r="DC156" s="2">
        <f t="shared" si="205"/>
        <v>107.322</v>
      </c>
      <c r="DD156" s="2">
        <f t="shared" si="206"/>
        <v>105.288</v>
      </c>
      <c r="DE156" s="2">
        <f t="shared" si="207"/>
        <v>109.678</v>
      </c>
      <c r="DF156" s="2">
        <f t="shared" si="208"/>
        <v>111.76300000000001</v>
      </c>
      <c r="DG156" s="2">
        <f t="shared" si="209"/>
        <v>112.339</v>
      </c>
      <c r="DH156" s="2">
        <f t="shared" si="210"/>
        <v>112.169</v>
      </c>
      <c r="DI156" s="2">
        <f t="shared" si="211"/>
        <v>115.52500000000001</v>
      </c>
      <c r="DK156" s="2">
        <f t="shared" si="176"/>
        <v>154.25916184668992</v>
      </c>
      <c r="DL156" s="2">
        <f t="shared" si="176"/>
        <v>129.24330391363026</v>
      </c>
      <c r="DM156" s="2">
        <f t="shared" si="176"/>
        <v>134.26259540337711</v>
      </c>
      <c r="DN156" s="2">
        <f t="shared" si="176"/>
        <v>134.62504943714822</v>
      </c>
      <c r="DO156" s="2">
        <f t="shared" si="176"/>
        <v>143.41366979362104</v>
      </c>
      <c r="DP156" s="2">
        <f t="shared" si="176"/>
        <v>140.97550734945474</v>
      </c>
      <c r="DQ156" s="2">
        <f t="shared" si="176"/>
        <v>136.74344885290148</v>
      </c>
      <c r="DR156" s="2">
        <f t="shared" si="176"/>
        <v>138.84249830397201</v>
      </c>
      <c r="DS156" s="2">
        <f t="shared" si="176"/>
        <v>137.01085658263301</v>
      </c>
      <c r="DT156" s="2">
        <f t="shared" si="176"/>
        <v>137.55080085348507</v>
      </c>
      <c r="DU156" s="2">
        <f t="shared" si="176"/>
        <v>142.43018555347089</v>
      </c>
      <c r="DV156" s="2">
        <f t="shared" si="176"/>
        <v>141.90697581792318</v>
      </c>
      <c r="DW156" s="2">
        <f t="shared" si="176"/>
        <v>150.12217087087089</v>
      </c>
      <c r="DX156" s="2">
        <f t="shared" si="176"/>
        <v>151.31893951093952</v>
      </c>
      <c r="DY156" s="2">
        <f t="shared" si="176"/>
        <v>153.33164004449389</v>
      </c>
      <c r="EA156" s="2">
        <f t="shared" si="152"/>
        <v>104.8171192792111</v>
      </c>
      <c r="EB156" s="2">
        <f t="shared" si="152"/>
        <v>104.44527530164984</v>
      </c>
      <c r="EC156" s="2">
        <f t="shared" si="152"/>
        <v>103.32813851166509</v>
      </c>
      <c r="ED156" s="2">
        <f t="shared" si="152"/>
        <v>104.83345916433339</v>
      </c>
      <c r="EE156" s="2">
        <f t="shared" si="152"/>
        <v>103.30881978209207</v>
      </c>
      <c r="EF156" s="2">
        <f t="shared" si="152"/>
        <v>105.56316965344988</v>
      </c>
      <c r="EG156" s="2">
        <f t="shared" si="152"/>
        <v>107.28379091104887</v>
      </c>
      <c r="EH156" s="2">
        <f t="shared" si="152"/>
        <v>106.94703844308283</v>
      </c>
      <c r="EI156" s="2">
        <f t="shared" si="152"/>
        <v>105.38918621545194</v>
      </c>
      <c r="EJ156" s="2">
        <f t="shared" si="152"/>
        <v>106.61928881987579</v>
      </c>
      <c r="EK156" s="2">
        <f t="shared" si="152"/>
        <v>107.74650092498206</v>
      </c>
      <c r="EL156" s="2">
        <f t="shared" si="179"/>
        <v>109.69993388279222</v>
      </c>
      <c r="EM156" s="2">
        <f t="shared" si="135"/>
        <v>111.45935000710531</v>
      </c>
      <c r="EN156" s="2">
        <f t="shared" si="135"/>
        <v>112.20650124850442</v>
      </c>
      <c r="EO156" s="2">
        <f t="shared" si="135"/>
        <v>115.41367253224323</v>
      </c>
      <c r="EQ156" s="2">
        <f t="shared" si="177"/>
        <v>104.46182448975388</v>
      </c>
      <c r="ER156" s="2">
        <f t="shared" si="177"/>
        <v>104.22247753272792</v>
      </c>
      <c r="ES156" s="2">
        <f t="shared" si="177"/>
        <v>103.56306894290594</v>
      </c>
      <c r="ET156" s="2">
        <f t="shared" si="177"/>
        <v>104.58781867571656</v>
      </c>
      <c r="EU156" s="2">
        <f t="shared" si="177"/>
        <v>104.06100507875547</v>
      </c>
      <c r="EV156" s="2">
        <f t="shared" si="177"/>
        <v>105.087821787161</v>
      </c>
      <c r="EW156" s="2">
        <f t="shared" si="177"/>
        <v>106.49895837224106</v>
      </c>
      <c r="EX156" s="2">
        <f t="shared" si="177"/>
        <v>106.7641285258116</v>
      </c>
      <c r="EY156" s="2">
        <f t="shared" si="177"/>
        <v>105.11038476539792</v>
      </c>
      <c r="EZ156" s="2">
        <f t="shared" si="177"/>
        <v>106.76836519054635</v>
      </c>
      <c r="FA156" s="2">
        <f t="shared" si="177"/>
        <v>108.26418248195077</v>
      </c>
      <c r="FB156" s="2">
        <f t="shared" si="177"/>
        <v>109.67288499707466</v>
      </c>
      <c r="FC156" s="2">
        <f t="shared" si="177"/>
        <v>111.56277463792415</v>
      </c>
      <c r="FD156" s="2">
        <f t="shared" si="177"/>
        <v>111.66502825668776</v>
      </c>
      <c r="FE156" s="2">
        <f t="shared" si="177"/>
        <v>113.82827859901258</v>
      </c>
      <c r="FG156" s="2">
        <f t="shared" si="178"/>
        <v>0.99970368945070021</v>
      </c>
      <c r="FH156" s="2">
        <f t="shared" si="178"/>
        <v>0.99969026579945752</v>
      </c>
      <c r="FI156" s="2">
        <f t="shared" si="178"/>
        <v>0.99967461418530756</v>
      </c>
      <c r="FJ156" s="2">
        <f t="shared" si="178"/>
        <v>0.99970648786057281</v>
      </c>
      <c r="FK156" s="2">
        <f t="shared" si="178"/>
        <v>0.99972803133411658</v>
      </c>
      <c r="FL156" s="2">
        <f t="shared" si="178"/>
        <v>0.99966259445351691</v>
      </c>
      <c r="FM156" s="2">
        <f t="shared" si="178"/>
        <v>0.99968980154748277</v>
      </c>
      <c r="FN156" s="2">
        <f t="shared" si="178"/>
        <v>0.9996760782892794</v>
      </c>
      <c r="FO156" s="2">
        <f t="shared" si="178"/>
        <v>0.99965175682780882</v>
      </c>
      <c r="FP156" s="2">
        <f t="shared" si="178"/>
        <v>0.99967623763311009</v>
      </c>
      <c r="FQ156" s="2">
        <f t="shared" si="178"/>
        <v>0.99970460896099811</v>
      </c>
      <c r="FR156" s="2">
        <f t="shared" si="178"/>
        <v>0.99965538576190438</v>
      </c>
      <c r="FS156" s="2">
        <f t="shared" si="178"/>
        <v>0.99965530705784544</v>
      </c>
      <c r="FT156" s="2">
        <f t="shared" si="178"/>
        <v>0.99964527503353051</v>
      </c>
      <c r="FU156" s="2">
        <f t="shared" si="178"/>
        <v>0.99961608636396659</v>
      </c>
      <c r="FW156" s="2">
        <f t="shared" si="169"/>
        <v>0.30592166566572859</v>
      </c>
      <c r="FX156" s="2">
        <f t="shared" si="169"/>
        <v>0.36054402017094705</v>
      </c>
      <c r="FY156" s="2">
        <f t="shared" si="169"/>
        <v>0.29411142492947451</v>
      </c>
      <c r="FZ156" s="2">
        <f t="shared" si="169"/>
        <v>0.31026061718257042</v>
      </c>
      <c r="GA156" s="2">
        <f t="shared" si="169"/>
        <v>0.31840372448080539</v>
      </c>
      <c r="GB156" s="2">
        <f t="shared" si="169"/>
        <v>0.30972915861437361</v>
      </c>
      <c r="GC156" s="2">
        <f t="shared" si="169"/>
        <v>0.31143762998659363</v>
      </c>
      <c r="GD156" s="2">
        <f t="shared" si="169"/>
        <v>0.32392287625415234</v>
      </c>
      <c r="GE156" s="2">
        <f t="shared" si="169"/>
        <v>0.34519492912718852</v>
      </c>
      <c r="GF156" s="2">
        <f t="shared" si="169"/>
        <v>0.34780909770224733</v>
      </c>
      <c r="GG156" s="2">
        <f t="shared" si="169"/>
        <v>0.33883154496844314</v>
      </c>
      <c r="GH156" s="2">
        <f t="shared" si="169"/>
        <v>0.30928983220743689</v>
      </c>
      <c r="GI156" s="2">
        <f t="shared" si="169"/>
        <v>0.28612385074334884</v>
      </c>
      <c r="GJ156" s="2">
        <f t="shared" si="169"/>
        <v>0.22016047646258222</v>
      </c>
      <c r="GK156" s="2">
        <f t="shared" si="169"/>
        <v>0.19228343927567346</v>
      </c>
      <c r="GM156" s="86">
        <f t="shared" si="170"/>
        <v>1.3687558527197772E-182</v>
      </c>
      <c r="GN156" s="86">
        <f t="shared" si="170"/>
        <v>6.525072999882243E-205</v>
      </c>
      <c r="GO156" s="86">
        <f t="shared" si="170"/>
        <v>2.3463747964271687E-243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2.1955970606570314E-278</v>
      </c>
      <c r="GW156" s="86">
        <f t="shared" si="170"/>
        <v>6.237591259157435E-289</v>
      </c>
      <c r="GX156" s="86">
        <f t="shared" si="170"/>
        <v>3.0995921957219064E-253</v>
      </c>
      <c r="GY156" s="86">
        <f t="shared" si="170"/>
        <v>3.1541788700143794E-138</v>
      </c>
      <c r="GZ156" s="86">
        <f t="shared" si="170"/>
        <v>1.1268391449174952E-214</v>
      </c>
      <c r="HA156" s="86">
        <f t="shared" si="170"/>
        <v>0</v>
      </c>
      <c r="HC156" s="86">
        <f t="shared" si="181"/>
        <v>8.9369976893822508E-126</v>
      </c>
      <c r="HD156" s="86">
        <f t="shared" si="181"/>
        <v>2.4374598665438291E-118</v>
      </c>
      <c r="HE156" s="86">
        <f t="shared" si="181"/>
        <v>1.7869022256912962E-149</v>
      </c>
      <c r="HF156" s="86">
        <f t="shared" si="180"/>
        <v>1.0422554040026867E-170</v>
      </c>
      <c r="HG156" s="86">
        <f t="shared" si="180"/>
        <v>4.1178604460333534E-222</v>
      </c>
      <c r="HH156" s="86">
        <f t="shared" si="180"/>
        <v>2.2894842268511901E-168</v>
      </c>
      <c r="HI156" s="86">
        <f t="shared" si="180"/>
        <v>6.4427837940310636E-203</v>
      </c>
      <c r="HJ156" s="86">
        <f t="shared" si="180"/>
        <v>5.5786241694374374E-239</v>
      </c>
      <c r="HK156" s="86">
        <f t="shared" si="180"/>
        <v>1.0069124112189888E-267</v>
      </c>
      <c r="HL156" s="86">
        <f t="shared" si="161"/>
        <v>6.6607365308484428E-138</v>
      </c>
      <c r="HM156" s="86">
        <f t="shared" si="161"/>
        <v>2.1764173903173415E-177</v>
      </c>
      <c r="HN156" s="86">
        <f t="shared" si="161"/>
        <v>3.8190774703467102E-136</v>
      </c>
      <c r="HO156" s="86">
        <f t="shared" si="161"/>
        <v>7.879856737146674E-91</v>
      </c>
      <c r="HP156" s="86">
        <f t="shared" si="161"/>
        <v>3.307193984331748E-141</v>
      </c>
      <c r="HQ156" s="86">
        <f t="shared" si="161"/>
        <v>1.0037982777595287E-227</v>
      </c>
      <c r="HS156" s="86">
        <f t="shared" si="171"/>
        <v>6.5433886607451229E-5</v>
      </c>
      <c r="HT156" s="86">
        <f t="shared" si="171"/>
        <v>2.1079517107003878E-6</v>
      </c>
      <c r="HU156" s="86">
        <f t="shared" si="171"/>
        <v>1.7827372027413007E-6</v>
      </c>
      <c r="HV156" s="86">
        <f t="shared" si="171"/>
        <v>2.5083249245259376E-6</v>
      </c>
      <c r="HW156" s="86">
        <f t="shared" si="171"/>
        <v>6.5117809868671215E-6</v>
      </c>
      <c r="HX156" s="86">
        <f t="shared" si="171"/>
        <v>1.3093351941275076E-6</v>
      </c>
      <c r="HY156" s="86">
        <f t="shared" si="171"/>
        <v>8.1319849765652801E-6</v>
      </c>
      <c r="HZ156" s="86">
        <f t="shared" si="171"/>
        <v>1.0507864141276676E-6</v>
      </c>
      <c r="IA156" s="86">
        <f t="shared" si="171"/>
        <v>1.5475064277088003E-7</v>
      </c>
      <c r="IB156" s="86">
        <f t="shared" si="171"/>
        <v>1.7378461954500306E-7</v>
      </c>
      <c r="IC156" s="86">
        <f t="shared" si="171"/>
        <v>9.2336494677934975E-7</v>
      </c>
      <c r="ID156" s="86">
        <f t="shared" si="171"/>
        <v>2.2155385706649735E-6</v>
      </c>
      <c r="IE156" s="86">
        <f t="shared" si="171"/>
        <v>1.0849510259657956E-5</v>
      </c>
      <c r="IF156" s="86">
        <f t="shared" si="171"/>
        <v>6.6993398724123019E-7</v>
      </c>
      <c r="IG156" s="86">
        <f t="shared" si="171"/>
        <v>5.527801755061326E-8</v>
      </c>
      <c r="II156" s="86">
        <f t="shared" si="172"/>
        <v>6.3842928848004197E-4</v>
      </c>
      <c r="IJ156" s="86">
        <f t="shared" si="172"/>
        <v>9.9989440122096526E-3</v>
      </c>
      <c r="IK156" s="86">
        <f t="shared" si="172"/>
        <v>7.7200127462012373E-5</v>
      </c>
      <c r="IL156" s="86">
        <f t="shared" si="172"/>
        <v>2.9833084472696706E-4</v>
      </c>
      <c r="IM156" s="86">
        <f t="shared" si="172"/>
        <v>8.3026532314447012E-4</v>
      </c>
      <c r="IN156" s="86">
        <f t="shared" si="172"/>
        <v>1.165974261101412E-4</v>
      </c>
      <c r="IO156" s="86">
        <f t="shared" si="172"/>
        <v>3.6846797576706717E-4</v>
      </c>
      <c r="IP156" s="86">
        <f t="shared" si="172"/>
        <v>5.4345249398970899E-4</v>
      </c>
      <c r="IQ156" s="86">
        <f t="shared" si="172"/>
        <v>1.5628724350044147E-3</v>
      </c>
      <c r="IR156" s="86">
        <f t="shared" si="172"/>
        <v>2.1453993200937918E-3</v>
      </c>
      <c r="IS156" s="86">
        <f t="shared" si="172"/>
        <v>1.9822912780627006E-3</v>
      </c>
      <c r="IT156" s="86">
        <f t="shared" si="172"/>
        <v>1.251824455606423E-4</v>
      </c>
      <c r="IU156" s="86">
        <f t="shared" si="172"/>
        <v>2.4274758333761957E-5</v>
      </c>
      <c r="IV156" s="86">
        <f t="shared" si="172"/>
        <v>1.7449338878664834E-4</v>
      </c>
      <c r="IW156" s="86">
        <f t="shared" si="172"/>
        <v>5.0045845674752546E-3</v>
      </c>
      <c r="IY156" s="86">
        <f t="shared" si="173"/>
        <v>7.0386317508749322E-4</v>
      </c>
      <c r="IZ156" s="86">
        <f t="shared" si="173"/>
        <v>1.0001051963920354E-2</v>
      </c>
      <c r="JA156" s="86">
        <f t="shared" si="173"/>
        <v>7.898286466475368E-5</v>
      </c>
      <c r="JB156" s="86">
        <f t="shared" si="173"/>
        <v>3.0083916965149301E-4</v>
      </c>
      <c r="JC156" s="86">
        <f t="shared" si="173"/>
        <v>8.3677710413133726E-4</v>
      </c>
      <c r="JD156" s="86">
        <f t="shared" si="173"/>
        <v>1.1790676130426871E-4</v>
      </c>
      <c r="JE156" s="86">
        <f t="shared" si="173"/>
        <v>3.7659996074363247E-4</v>
      </c>
      <c r="JF156" s="86">
        <f t="shared" si="173"/>
        <v>5.4450328040383665E-4</v>
      </c>
      <c r="JG156" s="86">
        <f t="shared" si="173"/>
        <v>1.5630271856471856E-3</v>
      </c>
      <c r="JH156" s="86">
        <f t="shared" si="173"/>
        <v>2.145573104713337E-3</v>
      </c>
      <c r="JI156" s="86">
        <f t="shared" si="173"/>
        <v>1.9832146430094799E-3</v>
      </c>
      <c r="JJ156" s="86">
        <f t="shared" si="173"/>
        <v>1.2739798413130728E-4</v>
      </c>
      <c r="JK156" s="86">
        <f t="shared" si="173"/>
        <v>3.512426859341991E-5</v>
      </c>
      <c r="JL156" s="86">
        <f t="shared" si="173"/>
        <v>1.7516332277388958E-4</v>
      </c>
      <c r="JM156" s="86">
        <f t="shared" si="173"/>
        <v>5.0046398454928051E-3</v>
      </c>
    </row>
    <row r="157" spans="2:273" x14ac:dyDescent="0.25">
      <c r="B157" s="2">
        <v>130</v>
      </c>
      <c r="C157" s="37">
        <v>105.864</v>
      </c>
      <c r="D157" s="37">
        <v>103.627</v>
      </c>
      <c r="E157" s="37">
        <v>102.81399999999999</v>
      </c>
      <c r="F157" s="37">
        <v>105.458</v>
      </c>
      <c r="G157" s="37">
        <v>104.169</v>
      </c>
      <c r="H157" s="37">
        <v>105.729</v>
      </c>
      <c r="I157" s="37">
        <v>108.017</v>
      </c>
      <c r="J157" s="37">
        <v>106.15300000000001</v>
      </c>
      <c r="K157" s="37">
        <v>106.339</v>
      </c>
      <c r="L157" s="37">
        <v>105.76300000000001</v>
      </c>
      <c r="M157" s="37">
        <v>106.76300000000001</v>
      </c>
      <c r="N157" s="37">
        <v>110.76300000000001</v>
      </c>
      <c r="O157" s="37">
        <v>111.61</v>
      </c>
      <c r="P157" s="37">
        <v>111.42400000000001</v>
      </c>
      <c r="Q157" s="37">
        <v>115.42400000000001</v>
      </c>
      <c r="S157" s="4">
        <f t="shared" si="174"/>
        <v>104.62233691771786</v>
      </c>
      <c r="T157" s="4">
        <f t="shared" si="174"/>
        <v>104.51532730720288</v>
      </c>
      <c r="U157" s="4">
        <f t="shared" si="174"/>
        <v>103.33936387266584</v>
      </c>
      <c r="V157" s="4">
        <f t="shared" si="174"/>
        <v>104.75842378012827</v>
      </c>
      <c r="W157" s="4">
        <f t="shared" si="174"/>
        <v>103.66887094171562</v>
      </c>
      <c r="X157" s="4">
        <f t="shared" si="174"/>
        <v>105.40895215871335</v>
      </c>
      <c r="Y157" s="4">
        <f t="shared" si="174"/>
        <v>107.13517680572269</v>
      </c>
      <c r="Z157" s="4">
        <f t="shared" si="174"/>
        <v>107.03796976431002</v>
      </c>
      <c r="AA157" s="4">
        <f t="shared" si="174"/>
        <v>105.65347350609072</v>
      </c>
      <c r="AB157" s="4">
        <f t="shared" si="174"/>
        <v>107.2196246962471</v>
      </c>
      <c r="AC157" s="4">
        <f t="shared" si="174"/>
        <v>108.48171912874095</v>
      </c>
      <c r="AD157" s="4">
        <f t="shared" si="174"/>
        <v>109.67501171575874</v>
      </c>
      <c r="AE157" s="4">
        <f t="shared" si="174"/>
        <v>111.42405471623151</v>
      </c>
      <c r="AF157" s="4">
        <f t="shared" si="174"/>
        <v>112.13119276525251</v>
      </c>
      <c r="AG157" s="4">
        <f t="shared" si="174"/>
        <v>117.17974188494303</v>
      </c>
      <c r="AI157" s="4">
        <f t="shared" si="175"/>
        <v>1.2416630822821446</v>
      </c>
      <c r="AJ157" s="4">
        <f t="shared" si="175"/>
        <v>-0.88832730720288566</v>
      </c>
      <c r="AK157" s="4">
        <f t="shared" si="175"/>
        <v>-0.52536387266584939</v>
      </c>
      <c r="AL157" s="4">
        <f t="shared" si="175"/>
        <v>0.69957621987173013</v>
      </c>
      <c r="AM157" s="4">
        <f t="shared" si="175"/>
        <v>0.50012905828437226</v>
      </c>
      <c r="AN157" s="4">
        <f t="shared" si="175"/>
        <v>0.32004784128665165</v>
      </c>
      <c r="AO157" s="4">
        <f t="shared" si="175"/>
        <v>0.88182319427730249</v>
      </c>
      <c r="AP157" s="4">
        <f t="shared" si="175"/>
        <v>-0.88496976431001428</v>
      </c>
      <c r="AQ157" s="4">
        <f t="shared" si="175"/>
        <v>0.68552649390927911</v>
      </c>
      <c r="AR157" s="4">
        <f t="shared" si="175"/>
        <v>-1.4566246962470899</v>
      </c>
      <c r="AS157" s="4">
        <f t="shared" si="175"/>
        <v>-1.7187191287409433</v>
      </c>
      <c r="AT157" s="4">
        <f t="shared" si="175"/>
        <v>1.0879882842412627</v>
      </c>
      <c r="AU157" s="4">
        <f t="shared" si="175"/>
        <v>0.18594528376848984</v>
      </c>
      <c r="AV157" s="4">
        <f t="shared" si="175"/>
        <v>-0.70719276525250052</v>
      </c>
      <c r="AW157" s="4">
        <f t="shared" si="175"/>
        <v>-1.7557418849430206</v>
      </c>
      <c r="AY157" s="2">
        <f t="shared" si="167"/>
        <v>104.62233691771786</v>
      </c>
      <c r="AZ157" s="2">
        <f t="shared" si="167"/>
        <v>104.29866179228097</v>
      </c>
      <c r="BA157" s="2">
        <f t="shared" si="167"/>
        <v>103.32507169410559</v>
      </c>
      <c r="BB157" s="2">
        <f t="shared" si="167"/>
        <v>104.69562649424714</v>
      </c>
      <c r="BC157" s="2">
        <f t="shared" si="167"/>
        <v>103.48510641459609</v>
      </c>
      <c r="BD157" s="2">
        <f t="shared" si="167"/>
        <v>105.3687930338636</v>
      </c>
      <c r="BE157" s="2">
        <f t="shared" si="167"/>
        <v>107.00064128668311</v>
      </c>
      <c r="BF157" s="2">
        <f t="shared" si="167"/>
        <v>106.86257185878864</v>
      </c>
      <c r="BG157" s="2">
        <f t="shared" si="167"/>
        <v>105.23468571907063</v>
      </c>
      <c r="BH157" s="2">
        <f t="shared" si="167"/>
        <v>106.60463781495565</v>
      </c>
      <c r="BI157" s="2">
        <f t="shared" si="167"/>
        <v>107.84192961423528</v>
      </c>
      <c r="BJ157" s="2">
        <f t="shared" si="167"/>
        <v>109.6076722427419</v>
      </c>
      <c r="BK157" s="2">
        <f t="shared" si="167"/>
        <v>111.40089356098149</v>
      </c>
      <c r="BL157" s="2">
        <f t="shared" si="167"/>
        <v>112.01243482158645</v>
      </c>
      <c r="BM157" s="2">
        <f t="shared" si="167"/>
        <v>115.03957511597125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105.864</v>
      </c>
      <c r="CF157" s="2" t="str">
        <f t="shared" si="168"/>
        <v/>
      </c>
      <c r="CG157" s="2">
        <f t="shared" si="168"/>
        <v>102.81399999999999</v>
      </c>
      <c r="CH157" s="2">
        <f t="shared" si="168"/>
        <v>105.458</v>
      </c>
      <c r="CI157" s="2">
        <f t="shared" si="168"/>
        <v>104.169</v>
      </c>
      <c r="CJ157" s="2">
        <f t="shared" si="168"/>
        <v>105.729</v>
      </c>
      <c r="CK157" s="2">
        <f t="shared" si="168"/>
        <v>108.017</v>
      </c>
      <c r="CL157" s="2">
        <f t="shared" si="168"/>
        <v>106.15300000000001</v>
      </c>
      <c r="CM157" s="2">
        <f t="shared" si="168"/>
        <v>106.339</v>
      </c>
      <c r="CN157" s="2">
        <f t="shared" si="168"/>
        <v>105.76300000000001</v>
      </c>
      <c r="CO157" s="2">
        <f t="shared" si="168"/>
        <v>106.76300000000001</v>
      </c>
      <c r="CP157" s="2">
        <f t="shared" si="168"/>
        <v>110.76300000000001</v>
      </c>
      <c r="CQ157" s="2">
        <f t="shared" si="168"/>
        <v>111.61</v>
      </c>
      <c r="CR157" s="2">
        <f t="shared" si="168"/>
        <v>111.42400000000001</v>
      </c>
      <c r="CS157" s="2">
        <f t="shared" si="168"/>
        <v>115.42400000000001</v>
      </c>
      <c r="CU157" s="2">
        <f t="shared" si="197"/>
        <v>105.864</v>
      </c>
      <c r="CV157" s="2" t="str">
        <f t="shared" si="198"/>
        <v/>
      </c>
      <c r="CW157" s="2">
        <f t="shared" si="199"/>
        <v>102.81399999999999</v>
      </c>
      <c r="CX157" s="2">
        <f t="shared" si="200"/>
        <v>105.458</v>
      </c>
      <c r="CY157" s="2">
        <f t="shared" si="201"/>
        <v>104.169</v>
      </c>
      <c r="CZ157" s="2">
        <f t="shared" si="202"/>
        <v>105.729</v>
      </c>
      <c r="DA157" s="2">
        <f t="shared" si="203"/>
        <v>108.017</v>
      </c>
      <c r="DB157" s="2">
        <f t="shared" si="204"/>
        <v>106.15300000000001</v>
      </c>
      <c r="DC157" s="2">
        <f t="shared" si="205"/>
        <v>106.339</v>
      </c>
      <c r="DD157" s="2">
        <f t="shared" si="206"/>
        <v>105.76300000000001</v>
      </c>
      <c r="DE157" s="2">
        <f t="shared" si="207"/>
        <v>106.76300000000001</v>
      </c>
      <c r="DF157" s="2">
        <f t="shared" si="208"/>
        <v>110.76300000000001</v>
      </c>
      <c r="DG157" s="2">
        <f t="shared" si="209"/>
        <v>111.61</v>
      </c>
      <c r="DH157" s="2">
        <f t="shared" si="210"/>
        <v>111.42400000000001</v>
      </c>
      <c r="DI157" s="2">
        <f t="shared" si="211"/>
        <v>115.42400000000001</v>
      </c>
      <c r="DK157" s="2">
        <f t="shared" si="176"/>
        <v>154.61881358885017</v>
      </c>
      <c r="DL157" s="2">
        <f t="shared" si="176"/>
        <v>129.38053488529016</v>
      </c>
      <c r="DM157" s="2">
        <f t="shared" si="176"/>
        <v>134.44510140712947</v>
      </c>
      <c r="DN157" s="2">
        <f t="shared" si="176"/>
        <v>134.8115570356473</v>
      </c>
      <c r="DO157" s="2">
        <f t="shared" si="176"/>
        <v>143.66782317073171</v>
      </c>
      <c r="DP157" s="2">
        <f t="shared" si="176"/>
        <v>141.24503176861077</v>
      </c>
      <c r="DQ157" s="2">
        <f t="shared" si="176"/>
        <v>136.9520607962213</v>
      </c>
      <c r="DR157" s="2">
        <f t="shared" si="176"/>
        <v>139.07389364263051</v>
      </c>
      <c r="DS157" s="2">
        <f t="shared" si="176"/>
        <v>137.23302773109239</v>
      </c>
      <c r="DT157" s="2">
        <f t="shared" si="176"/>
        <v>137.74774466571836</v>
      </c>
      <c r="DU157" s="2">
        <f t="shared" si="176"/>
        <v>142.64883058161348</v>
      </c>
      <c r="DV157" s="2">
        <f t="shared" si="176"/>
        <v>142.12803627311521</v>
      </c>
      <c r="DW157" s="2">
        <f t="shared" si="176"/>
        <v>150.38974384384389</v>
      </c>
      <c r="DX157" s="2">
        <f t="shared" si="176"/>
        <v>151.61483526383526</v>
      </c>
      <c r="DY157" s="2">
        <f t="shared" si="176"/>
        <v>153.6457419354839</v>
      </c>
      <c r="EA157" s="2">
        <f t="shared" si="152"/>
        <v>104.7285574702824</v>
      </c>
      <c r="EB157" s="2">
        <f t="shared" si="152"/>
        <v>104.37951123149745</v>
      </c>
      <c r="EC157" s="2">
        <f t="shared" si="152"/>
        <v>103.23952327309544</v>
      </c>
      <c r="ED157" s="2">
        <f t="shared" si="152"/>
        <v>104.77142575920739</v>
      </c>
      <c r="EE157" s="2">
        <f t="shared" si="152"/>
        <v>103.21210481997936</v>
      </c>
      <c r="EF157" s="2">
        <f t="shared" si="152"/>
        <v>105.51978882297844</v>
      </c>
      <c r="EG157" s="2">
        <f t="shared" si="152"/>
        <v>107.26114202024552</v>
      </c>
      <c r="EH157" s="2">
        <f t="shared" si="152"/>
        <v>106.91816451350954</v>
      </c>
      <c r="EI157" s="2">
        <f t="shared" si="152"/>
        <v>105.32995474029295</v>
      </c>
      <c r="EJ157" s="2">
        <f t="shared" si="152"/>
        <v>106.53855346904651</v>
      </c>
      <c r="EK157" s="2">
        <f t="shared" si="152"/>
        <v>107.64008477743798</v>
      </c>
      <c r="EL157" s="2">
        <f t="shared" si="179"/>
        <v>109.60667458221393</v>
      </c>
      <c r="EM157" s="2">
        <f t="shared" si="135"/>
        <v>111.35586579691676</v>
      </c>
      <c r="EN157" s="2">
        <f t="shared" si="135"/>
        <v>112.13249800586105</v>
      </c>
      <c r="EO157" s="2">
        <f t="shared" si="135"/>
        <v>115.36220216956548</v>
      </c>
      <c r="EQ157" s="2">
        <f t="shared" si="177"/>
        <v>104.36116690985543</v>
      </c>
      <c r="ER157" s="2">
        <f t="shared" si="177"/>
        <v>104.14939907536267</v>
      </c>
      <c r="ES157" s="2">
        <f t="shared" si="177"/>
        <v>103.482796583143</v>
      </c>
      <c r="ET157" s="2">
        <f t="shared" si="177"/>
        <v>104.51759870364515</v>
      </c>
      <c r="EU157" s="2">
        <f t="shared" si="177"/>
        <v>103.9884646295987</v>
      </c>
      <c r="EV157" s="2">
        <f t="shared" si="177"/>
        <v>105.02855075530692</v>
      </c>
      <c r="EW157" s="2">
        <f t="shared" si="177"/>
        <v>106.45003569609506</v>
      </c>
      <c r="EX157" s="2">
        <f t="shared" si="177"/>
        <v>106.72916830761042</v>
      </c>
      <c r="EY157" s="2">
        <f t="shared" si="177"/>
        <v>105.04220719463851</v>
      </c>
      <c r="EZ157" s="2">
        <f t="shared" si="177"/>
        <v>106.69267634576337</v>
      </c>
      <c r="FA157" s="2">
        <f t="shared" si="177"/>
        <v>108.17492126885722</v>
      </c>
      <c r="FB157" s="2">
        <f t="shared" si="177"/>
        <v>109.57866437903627</v>
      </c>
      <c r="FC157" s="2">
        <f t="shared" si="177"/>
        <v>111.46315852330929</v>
      </c>
      <c r="FD157" s="2">
        <f t="shared" si="177"/>
        <v>111.57053644410087</v>
      </c>
      <c r="FE157" s="2">
        <f t="shared" si="177"/>
        <v>113.73881760697684</v>
      </c>
      <c r="FG157" s="2">
        <f t="shared" si="178"/>
        <v>0.99972975452135149</v>
      </c>
      <c r="FH157" s="2">
        <f t="shared" si="178"/>
        <v>0.99971751135305165</v>
      </c>
      <c r="FI157" s="2">
        <f t="shared" si="178"/>
        <v>0.99970323611355172</v>
      </c>
      <c r="FJ157" s="2">
        <f t="shared" si="178"/>
        <v>0.99973230683394654</v>
      </c>
      <c r="FK157" s="2">
        <f t="shared" si="178"/>
        <v>0.99975195569297581</v>
      </c>
      <c r="FL157" s="2">
        <f t="shared" si="178"/>
        <v>0.99969227334855038</v>
      </c>
      <c r="FM157" s="2">
        <f t="shared" si="178"/>
        <v>0.99971708792712199</v>
      </c>
      <c r="FN157" s="2">
        <f t="shared" si="178"/>
        <v>0.99970457146853442</v>
      </c>
      <c r="FO157" s="2">
        <f t="shared" si="178"/>
        <v>0.9996823887201044</v>
      </c>
      <c r="FP157" s="2">
        <f t="shared" si="178"/>
        <v>0.99970471680011741</v>
      </c>
      <c r="FQ157" s="2">
        <f t="shared" si="178"/>
        <v>0.99973059316837232</v>
      </c>
      <c r="FR157" s="2">
        <f t="shared" si="178"/>
        <v>0.99968569854911205</v>
      </c>
      <c r="FS157" s="2">
        <f t="shared" si="178"/>
        <v>0.99968562676580341</v>
      </c>
      <c r="FT157" s="2">
        <f t="shared" si="178"/>
        <v>0.99967647688780181</v>
      </c>
      <c r="FU157" s="2">
        <f t="shared" si="178"/>
        <v>0.9996498547745718</v>
      </c>
      <c r="FW157" s="2">
        <f t="shared" si="169"/>
        <v>0.32581993552061195</v>
      </c>
      <c r="FX157" s="2">
        <f t="shared" si="169"/>
        <v>0.38203954991967631</v>
      </c>
      <c r="FY157" s="2">
        <f t="shared" si="169"/>
        <v>0.31358858211495472</v>
      </c>
      <c r="FZ157" s="2">
        <f t="shared" si="169"/>
        <v>0.33030680131637752</v>
      </c>
      <c r="GA157" s="2">
        <f t="shared" si="169"/>
        <v>0.3387176676780792</v>
      </c>
      <c r="GB157" s="2">
        <f t="shared" si="169"/>
        <v>0.32975742142006886</v>
      </c>
      <c r="GC157" s="2">
        <f t="shared" si="169"/>
        <v>0.33152330950027581</v>
      </c>
      <c r="GD157" s="2">
        <f t="shared" si="169"/>
        <v>0.34441101209440173</v>
      </c>
      <c r="GE157" s="2">
        <f t="shared" si="169"/>
        <v>0.36629955201815351</v>
      </c>
      <c r="GF157" s="2">
        <f t="shared" si="169"/>
        <v>0.36898348433569012</v>
      </c>
      <c r="GG157" s="2">
        <f t="shared" si="169"/>
        <v>0.35976087009387742</v>
      </c>
      <c r="GH157" s="2">
        <f t="shared" si="169"/>
        <v>0.32930323917380588</v>
      </c>
      <c r="GI157" s="2">
        <f t="shared" si="169"/>
        <v>0.30530082216416099</v>
      </c>
      <c r="GJ157" s="2">
        <f t="shared" si="169"/>
        <v>0.23638028281700177</v>
      </c>
      <c r="GK157" s="2">
        <f t="shared" si="169"/>
        <v>0.20699460867110797</v>
      </c>
      <c r="GM157" s="86">
        <f t="shared" si="170"/>
        <v>7.9560312249565147E-188</v>
      </c>
      <c r="GN157" s="86">
        <f t="shared" si="170"/>
        <v>8.6704829849595126E-211</v>
      </c>
      <c r="GO157" s="86">
        <f t="shared" si="170"/>
        <v>2.1457679957338921E-250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2.6050089205390265E-286</v>
      </c>
      <c r="GW157" s="86">
        <f t="shared" si="170"/>
        <v>3.6358353372201074E-297</v>
      </c>
      <c r="GX157" s="86">
        <f t="shared" si="170"/>
        <v>1.6088414336567984E-260</v>
      </c>
      <c r="GY157" s="86">
        <f t="shared" si="170"/>
        <v>3.5743009145232565E-142</v>
      </c>
      <c r="GZ157" s="86">
        <f t="shared" si="170"/>
        <v>8.0817881365324956E-221</v>
      </c>
      <c r="HA157" s="86">
        <f t="shared" si="170"/>
        <v>0</v>
      </c>
      <c r="HC157" s="86">
        <f t="shared" si="181"/>
        <v>7.0739109431076583E-131</v>
      </c>
      <c r="HD157" s="86">
        <f t="shared" si="181"/>
        <v>4.3305085486385994E-123</v>
      </c>
      <c r="HE157" s="86">
        <f t="shared" si="181"/>
        <v>1.5783469035201823E-155</v>
      </c>
      <c r="HF157" s="86">
        <f t="shared" si="180"/>
        <v>1.6270374935913957E-177</v>
      </c>
      <c r="HG157" s="86">
        <f t="shared" si="180"/>
        <v>5.1489258410431163E-231</v>
      </c>
      <c r="HH157" s="86">
        <f t="shared" si="180"/>
        <v>3.7745933522139262E-175</v>
      </c>
      <c r="HI157" s="86">
        <f t="shared" si="180"/>
        <v>3.9490823789791132E-211</v>
      </c>
      <c r="HJ157" s="86">
        <f t="shared" si="180"/>
        <v>1.6049941917759692E-248</v>
      </c>
      <c r="HK157" s="86">
        <f t="shared" si="180"/>
        <v>2.4891950155611131E-278</v>
      </c>
      <c r="HL157" s="86">
        <f t="shared" si="161"/>
        <v>2.4462609289166403E-143</v>
      </c>
      <c r="HM157" s="86">
        <f t="shared" si="161"/>
        <v>1.9418071109831323E-184</v>
      </c>
      <c r="HN157" s="86">
        <f t="shared" si="161"/>
        <v>1.3008298145322627E-141</v>
      </c>
      <c r="HO157" s="86">
        <f t="shared" si="161"/>
        <v>1.6580528606479863E-94</v>
      </c>
      <c r="HP157" s="86">
        <f t="shared" si="161"/>
        <v>5.3232078261216485E-147</v>
      </c>
      <c r="HQ157" s="86">
        <f t="shared" si="161"/>
        <v>9.9945326048224243E-237</v>
      </c>
      <c r="HS157" s="86">
        <f t="shared" si="171"/>
        <v>2.2444677718056876E-5</v>
      </c>
      <c r="HT157" s="86">
        <f t="shared" si="171"/>
        <v>5.5995979581093292E-7</v>
      </c>
      <c r="HU157" s="86">
        <f t="shared" si="171"/>
        <v>4.5356696357566694E-7</v>
      </c>
      <c r="HV157" s="86">
        <f t="shared" si="171"/>
        <v>6.4923069107849414E-7</v>
      </c>
      <c r="HW157" s="86">
        <f t="shared" si="171"/>
        <v>1.8528350392366803E-6</v>
      </c>
      <c r="HX157" s="86">
        <f t="shared" si="171"/>
        <v>2.9917307845184252E-7</v>
      </c>
      <c r="HY157" s="86">
        <f t="shared" si="171"/>
        <v>2.2694568430752122E-6</v>
      </c>
      <c r="HZ157" s="86">
        <f t="shared" si="171"/>
        <v>2.465950993626569E-7</v>
      </c>
      <c r="IA157" s="86">
        <f t="shared" si="171"/>
        <v>3.0528687123459345E-8</v>
      </c>
      <c r="IB157" s="86">
        <f t="shared" si="171"/>
        <v>3.525283242511782E-8</v>
      </c>
      <c r="IC157" s="86">
        <f t="shared" si="171"/>
        <v>2.218005595884029E-7</v>
      </c>
      <c r="ID157" s="86">
        <f t="shared" si="171"/>
        <v>5.2679714419410003E-7</v>
      </c>
      <c r="IE157" s="86">
        <f t="shared" si="171"/>
        <v>2.9500696417391216E-6</v>
      </c>
      <c r="IF157" s="86">
        <f t="shared" si="171"/>
        <v>8.6268274296186977E-8</v>
      </c>
      <c r="IG157" s="86">
        <f t="shared" si="171"/>
        <v>4.1255770803616371E-9</v>
      </c>
      <c r="II157" s="86">
        <f t="shared" si="172"/>
        <v>2.3196799615413191E-3</v>
      </c>
      <c r="IJ157" s="86">
        <f t="shared" si="172"/>
        <v>2.7732700434530973E-2</v>
      </c>
      <c r="IK157" s="86">
        <f t="shared" si="172"/>
        <v>3.9011440872286664E-4</v>
      </c>
      <c r="IL157" s="86">
        <f t="shared" si="172"/>
        <v>1.3121731284162518E-3</v>
      </c>
      <c r="IM157" s="86">
        <f t="shared" si="172"/>
        <v>3.1240780985327486E-3</v>
      </c>
      <c r="IN157" s="86">
        <f t="shared" si="172"/>
        <v>6.2216272543553597E-4</v>
      </c>
      <c r="IO157" s="86">
        <f t="shared" si="172"/>
        <v>1.5647953635540863E-3</v>
      </c>
      <c r="IP157" s="86">
        <f t="shared" si="172"/>
        <v>2.3496797264799573E-3</v>
      </c>
      <c r="IQ157" s="86">
        <f t="shared" si="172"/>
        <v>6.3046735958614316E-3</v>
      </c>
      <c r="IR157" s="86">
        <f t="shared" si="172"/>
        <v>8.1585420183308017E-3</v>
      </c>
      <c r="IS157" s="86">
        <f t="shared" si="172"/>
        <v>7.1371549495433196E-3</v>
      </c>
      <c r="IT157" s="86">
        <f t="shared" si="172"/>
        <v>6.5542566683433922E-4</v>
      </c>
      <c r="IU157" s="86">
        <f t="shared" si="172"/>
        <v>1.4255248272970045E-4</v>
      </c>
      <c r="IV157" s="86">
        <f t="shared" si="172"/>
        <v>5.0131807765761921E-4</v>
      </c>
      <c r="IW157" s="86">
        <f t="shared" si="172"/>
        <v>8.6237002741965055E-3</v>
      </c>
      <c r="IY157" s="86">
        <f t="shared" si="173"/>
        <v>2.342124639259376E-3</v>
      </c>
      <c r="IZ157" s="86">
        <f t="shared" si="173"/>
        <v>2.7733260394326782E-2</v>
      </c>
      <c r="JA157" s="86">
        <f t="shared" si="173"/>
        <v>3.9056797568644231E-4</v>
      </c>
      <c r="JB157" s="86">
        <f t="shared" si="173"/>
        <v>1.3128223591073304E-3</v>
      </c>
      <c r="JC157" s="86">
        <f t="shared" si="173"/>
        <v>3.1259309335719852E-3</v>
      </c>
      <c r="JD157" s="86">
        <f t="shared" si="173"/>
        <v>6.2246189851398776E-4</v>
      </c>
      <c r="JE157" s="86">
        <f t="shared" si="173"/>
        <v>1.5670648203971614E-3</v>
      </c>
      <c r="JF157" s="86">
        <f t="shared" si="173"/>
        <v>2.34992632157932E-3</v>
      </c>
      <c r="JG157" s="86">
        <f t="shared" si="173"/>
        <v>6.304704124548555E-3</v>
      </c>
      <c r="JH157" s="86">
        <f t="shared" si="173"/>
        <v>8.1585772711632275E-3</v>
      </c>
      <c r="JI157" s="86">
        <f t="shared" si="173"/>
        <v>7.1373767501029077E-3</v>
      </c>
      <c r="JJ157" s="86">
        <f t="shared" si="173"/>
        <v>6.5595246397853334E-4</v>
      </c>
      <c r="JK157" s="86">
        <f t="shared" si="173"/>
        <v>1.4550255237143957E-4</v>
      </c>
      <c r="JL157" s="86">
        <f t="shared" si="173"/>
        <v>5.0140434593191538E-4</v>
      </c>
      <c r="JM157" s="86">
        <f t="shared" si="173"/>
        <v>8.6237043997735852E-3</v>
      </c>
    </row>
    <row r="158" spans="2:273" x14ac:dyDescent="0.25">
      <c r="B158" s="2">
        <v>131</v>
      </c>
      <c r="C158" s="37">
        <v>105.542</v>
      </c>
      <c r="D158" s="37">
        <v>104.119</v>
      </c>
      <c r="E158" s="37">
        <v>103.051</v>
      </c>
      <c r="F158" s="37">
        <v>105</v>
      </c>
      <c r="G158" s="37">
        <v>102.881</v>
      </c>
      <c r="H158" s="37">
        <v>105.542</v>
      </c>
      <c r="I158" s="37">
        <v>107.339</v>
      </c>
      <c r="J158" s="37">
        <v>106.203</v>
      </c>
      <c r="K158" s="37">
        <v>108.102</v>
      </c>
      <c r="L158" s="37">
        <v>107.508</v>
      </c>
      <c r="M158" s="37">
        <v>109.898</v>
      </c>
      <c r="N158" s="37">
        <v>109.712</v>
      </c>
      <c r="O158" s="37">
        <v>110.068</v>
      </c>
      <c r="P158" s="37">
        <v>111.373</v>
      </c>
      <c r="Q158" s="37">
        <v>115.64400000000001</v>
      </c>
      <c r="S158" s="4">
        <f t="shared" si="174"/>
        <v>104.52096133246214</v>
      </c>
      <c r="T158" s="4">
        <f t="shared" si="174"/>
        <v>104.66448937076201</v>
      </c>
      <c r="U158" s="4">
        <f t="shared" si="174"/>
        <v>103.29812847346733</v>
      </c>
      <c r="V158" s="4">
        <f t="shared" si="174"/>
        <v>104.83220717182201</v>
      </c>
      <c r="W158" s="4">
        <f t="shared" si="174"/>
        <v>103.93546561550484</v>
      </c>
      <c r="X158" s="4">
        <f t="shared" si="174"/>
        <v>105.46588680410849</v>
      </c>
      <c r="Y158" s="4">
        <f t="shared" si="174"/>
        <v>107.38135219771145</v>
      </c>
      <c r="Z158" s="4">
        <f t="shared" si="174"/>
        <v>107.38346195035895</v>
      </c>
      <c r="AA158" s="4">
        <f t="shared" si="174"/>
        <v>106.36239174771021</v>
      </c>
      <c r="AB158" s="4">
        <f t="shared" si="174"/>
        <v>108.19251273705717</v>
      </c>
      <c r="AC158" s="4">
        <f t="shared" si="174"/>
        <v>109.4405096359461</v>
      </c>
      <c r="AD158" s="4">
        <f t="shared" si="174"/>
        <v>109.77196401116935</v>
      </c>
      <c r="AE158" s="4">
        <f t="shared" si="174"/>
        <v>111.4024150818982</v>
      </c>
      <c r="AF158" s="4">
        <f t="shared" si="174"/>
        <v>112.21870392657695</v>
      </c>
      <c r="AG158" s="4">
        <f t="shared" si="174"/>
        <v>118.33299249222812</v>
      </c>
      <c r="AI158" s="4">
        <f t="shared" si="175"/>
        <v>1.0210386675378658</v>
      </c>
      <c r="AJ158" s="4">
        <f t="shared" si="175"/>
        <v>-0.54548937076201298</v>
      </c>
      <c r="AK158" s="4">
        <f t="shared" si="175"/>
        <v>-0.24712847346732758</v>
      </c>
      <c r="AL158" s="4">
        <f t="shared" si="175"/>
        <v>0.16779282817799412</v>
      </c>
      <c r="AM158" s="4">
        <f t="shared" si="175"/>
        <v>-1.0544656155048386</v>
      </c>
      <c r="AN158" s="4">
        <f t="shared" si="175"/>
        <v>7.6113195891508667E-2</v>
      </c>
      <c r="AO158" s="4">
        <f t="shared" si="175"/>
        <v>-4.2352197711451822E-2</v>
      </c>
      <c r="AP158" s="4">
        <f t="shared" si="175"/>
        <v>-1.1804619503589464</v>
      </c>
      <c r="AQ158" s="4">
        <f t="shared" si="175"/>
        <v>1.7396082522897984</v>
      </c>
      <c r="AR158" s="4">
        <f t="shared" si="175"/>
        <v>-0.68451273705717597</v>
      </c>
      <c r="AS158" s="4">
        <f t="shared" si="175"/>
        <v>0.45749036405389631</v>
      </c>
      <c r="AT158" s="4">
        <f t="shared" si="175"/>
        <v>-5.9964011169341802E-2</v>
      </c>
      <c r="AU158" s="4">
        <f t="shared" si="175"/>
        <v>-1.3344150818982001</v>
      </c>
      <c r="AV158" s="4">
        <f t="shared" si="175"/>
        <v>-0.84570392657694526</v>
      </c>
      <c r="AW158" s="4">
        <f t="shared" si="175"/>
        <v>-2.6889924922281097</v>
      </c>
      <c r="AY158" s="2">
        <f t="shared" si="167"/>
        <v>104.52096133246214</v>
      </c>
      <c r="AZ158" s="2">
        <f t="shared" si="167"/>
        <v>104.22431872830163</v>
      </c>
      <c r="BA158" s="2">
        <f t="shared" si="167"/>
        <v>103.24340331736425</v>
      </c>
      <c r="BB158" s="2">
        <f t="shared" si="167"/>
        <v>104.62482325245881</v>
      </c>
      <c r="BC158" s="2">
        <f t="shared" si="167"/>
        <v>103.41252848224829</v>
      </c>
      <c r="BD158" s="2">
        <f t="shared" si="167"/>
        <v>105.30881280515031</v>
      </c>
      <c r="BE158" s="2">
        <f t="shared" si="167"/>
        <v>106.95125360713541</v>
      </c>
      <c r="BF158" s="2">
        <f t="shared" si="167"/>
        <v>106.82672321295996</v>
      </c>
      <c r="BG158" s="2">
        <f t="shared" si="167"/>
        <v>105.16494985900319</v>
      </c>
      <c r="BH158" s="2">
        <f t="shared" si="167"/>
        <v>106.52848126105957</v>
      </c>
      <c r="BI158" s="2">
        <f t="shared" si="167"/>
        <v>107.75279027732776</v>
      </c>
      <c r="BJ158" s="2">
        <f t="shared" si="167"/>
        <v>109.51268902564246</v>
      </c>
      <c r="BK158" s="2">
        <f t="shared" si="167"/>
        <v>111.29982677158881</v>
      </c>
      <c r="BL158" s="2">
        <f t="shared" si="167"/>
        <v>111.92265696920501</v>
      </c>
      <c r="BM158" s="2">
        <f t="shared" si="167"/>
        <v>114.95338301052237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105.542</v>
      </c>
      <c r="CF158" s="2" t="str">
        <f t="shared" si="168"/>
        <v/>
      </c>
      <c r="CG158" s="2">
        <f t="shared" si="168"/>
        <v>103.051</v>
      </c>
      <c r="CH158" s="2">
        <f t="shared" si="168"/>
        <v>105</v>
      </c>
      <c r="CI158" s="2" t="str">
        <f t="shared" si="168"/>
        <v/>
      </c>
      <c r="CJ158" s="2">
        <f t="shared" si="168"/>
        <v>105.542</v>
      </c>
      <c r="CK158" s="2">
        <f t="shared" si="168"/>
        <v>107.339</v>
      </c>
      <c r="CL158" s="2">
        <f t="shared" si="168"/>
        <v>106.203</v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109.712</v>
      </c>
      <c r="CQ158" s="2">
        <f t="shared" si="168"/>
        <v>110.068</v>
      </c>
      <c r="CR158" s="2">
        <f t="shared" si="168"/>
        <v>111.373</v>
      </c>
      <c r="CS158" s="2" t="str">
        <f t="shared" si="168"/>
        <v/>
      </c>
      <c r="CU158" s="2">
        <f t="shared" si="197"/>
        <v>105.542</v>
      </c>
      <c r="CV158" s="2" t="str">
        <f t="shared" si="198"/>
        <v/>
      </c>
      <c r="CW158" s="2">
        <f t="shared" si="199"/>
        <v>103.051</v>
      </c>
      <c r="CX158" s="2">
        <f t="shared" si="200"/>
        <v>105</v>
      </c>
      <c r="CY158" s="2" t="str">
        <f t="shared" si="201"/>
        <v/>
      </c>
      <c r="CZ158" s="2">
        <f t="shared" si="202"/>
        <v>105.542</v>
      </c>
      <c r="DA158" s="2">
        <f t="shared" si="203"/>
        <v>107.339</v>
      </c>
      <c r="DB158" s="2">
        <f t="shared" si="204"/>
        <v>106.203</v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109.712</v>
      </c>
      <c r="DG158" s="2">
        <f t="shared" si="209"/>
        <v>110.068</v>
      </c>
      <c r="DH158" s="2">
        <f t="shared" si="210"/>
        <v>111.373</v>
      </c>
      <c r="DI158" s="2" t="str">
        <f t="shared" si="211"/>
        <v/>
      </c>
      <c r="DK158" s="2">
        <f t="shared" si="176"/>
        <v>154.97846533101045</v>
      </c>
      <c r="DL158" s="2">
        <f t="shared" si="176"/>
        <v>129.51776585695009</v>
      </c>
      <c r="DM158" s="2">
        <f t="shared" si="176"/>
        <v>134.62760741088181</v>
      </c>
      <c r="DN158" s="2">
        <f t="shared" si="176"/>
        <v>134.99806463414635</v>
      </c>
      <c r="DO158" s="2">
        <f t="shared" si="176"/>
        <v>143.92197654784241</v>
      </c>
      <c r="DP158" s="2">
        <f t="shared" si="176"/>
        <v>141.51455618776674</v>
      </c>
      <c r="DQ158" s="2">
        <f t="shared" si="176"/>
        <v>137.16067273954116</v>
      </c>
      <c r="DR158" s="2">
        <f t="shared" si="176"/>
        <v>139.30528898128901</v>
      </c>
      <c r="DS158" s="2">
        <f t="shared" si="176"/>
        <v>137.45519887955177</v>
      </c>
      <c r="DT158" s="2">
        <f t="shared" si="176"/>
        <v>137.94468847795164</v>
      </c>
      <c r="DU158" s="2">
        <f t="shared" si="176"/>
        <v>142.86747560975607</v>
      </c>
      <c r="DV158" s="2">
        <f t="shared" si="176"/>
        <v>142.34909672830725</v>
      </c>
      <c r="DW158" s="2">
        <f t="shared" si="176"/>
        <v>150.65731681681686</v>
      </c>
      <c r="DX158" s="2">
        <f t="shared" si="176"/>
        <v>151.91073101673101</v>
      </c>
      <c r="DY158" s="2">
        <f t="shared" si="176"/>
        <v>153.95984382647387</v>
      </c>
      <c r="EA158" s="2">
        <f t="shared" si="152"/>
        <v>104.63999566135369</v>
      </c>
      <c r="EB158" s="2">
        <f t="shared" si="152"/>
        <v>104.31374716134505</v>
      </c>
      <c r="EC158" s="2">
        <f t="shared" si="152"/>
        <v>103.1509080345258</v>
      </c>
      <c r="ED158" s="2">
        <f t="shared" si="152"/>
        <v>104.70939235408139</v>
      </c>
      <c r="EE158" s="2">
        <f t="shared" si="152"/>
        <v>103.11538985786663</v>
      </c>
      <c r="EF158" s="2">
        <f t="shared" si="152"/>
        <v>105.47640799250701</v>
      </c>
      <c r="EG158" s="2">
        <f t="shared" si="152"/>
        <v>107.23849312944215</v>
      </c>
      <c r="EH158" s="2">
        <f t="shared" si="152"/>
        <v>106.88929058393623</v>
      </c>
      <c r="EI158" s="2">
        <f t="shared" si="152"/>
        <v>105.27072326513394</v>
      </c>
      <c r="EJ158" s="2">
        <f t="shared" si="152"/>
        <v>106.4578181182172</v>
      </c>
      <c r="EK158" s="2">
        <f t="shared" si="152"/>
        <v>107.5336686298939</v>
      </c>
      <c r="EL158" s="2">
        <f t="shared" si="179"/>
        <v>109.51341528163563</v>
      </c>
      <c r="EM158" s="2">
        <f t="shared" si="135"/>
        <v>111.25238158672822</v>
      </c>
      <c r="EN158" s="2">
        <f t="shared" si="135"/>
        <v>112.05849476321769</v>
      </c>
      <c r="EO158" s="2">
        <f t="shared" si="135"/>
        <v>115.31073180688773</v>
      </c>
      <c r="EQ158" s="2">
        <f t="shared" si="177"/>
        <v>104.26050932995697</v>
      </c>
      <c r="ER158" s="2">
        <f t="shared" si="177"/>
        <v>104.07632061799741</v>
      </c>
      <c r="ES158" s="2">
        <f t="shared" si="177"/>
        <v>103.40252422338006</v>
      </c>
      <c r="ET158" s="2">
        <f t="shared" si="177"/>
        <v>104.44737873157372</v>
      </c>
      <c r="EU158" s="2">
        <f t="shared" si="177"/>
        <v>103.91592418044191</v>
      </c>
      <c r="EV158" s="2">
        <f t="shared" si="177"/>
        <v>104.96927972345286</v>
      </c>
      <c r="EW158" s="2">
        <f t="shared" si="177"/>
        <v>106.40111301994905</v>
      </c>
      <c r="EX158" s="2">
        <f t="shared" si="177"/>
        <v>106.69420808940926</v>
      </c>
      <c r="EY158" s="2">
        <f t="shared" si="177"/>
        <v>104.9740296238791</v>
      </c>
      <c r="EZ158" s="2">
        <f t="shared" si="177"/>
        <v>106.61698750098041</v>
      </c>
      <c r="FA158" s="2">
        <f t="shared" si="177"/>
        <v>108.08566005576365</v>
      </c>
      <c r="FB158" s="2">
        <f t="shared" si="177"/>
        <v>109.48444376099788</v>
      </c>
      <c r="FC158" s="2">
        <f t="shared" si="177"/>
        <v>111.36354240869443</v>
      </c>
      <c r="FD158" s="2">
        <f t="shared" si="177"/>
        <v>111.47604463151397</v>
      </c>
      <c r="FE158" s="2">
        <f t="shared" si="177"/>
        <v>113.64935661494108</v>
      </c>
      <c r="FG158" s="2">
        <f t="shared" si="178"/>
        <v>0.99975352733339273</v>
      </c>
      <c r="FH158" s="2">
        <f t="shared" si="178"/>
        <v>0.99974236088812618</v>
      </c>
      <c r="FI158" s="2">
        <f t="shared" si="178"/>
        <v>0.99972934105138189</v>
      </c>
      <c r="FJ158" s="2">
        <f t="shared" si="178"/>
        <v>0.99975585518032695</v>
      </c>
      <c r="FK158" s="2">
        <f t="shared" si="178"/>
        <v>0.99977377596596628</v>
      </c>
      <c r="FL158" s="2">
        <f t="shared" si="178"/>
        <v>0.99971934235906179</v>
      </c>
      <c r="FM158" s="2">
        <f t="shared" si="178"/>
        <v>0.99974197469987636</v>
      </c>
      <c r="FN158" s="2">
        <f t="shared" si="178"/>
        <v>0.9997305589730614</v>
      </c>
      <c r="FO158" s="2">
        <f t="shared" si="178"/>
        <v>0.99971032697472983</v>
      </c>
      <c r="FP158" s="2">
        <f t="shared" si="178"/>
        <v>0.99973069152392968</v>
      </c>
      <c r="FQ158" s="2">
        <f t="shared" si="178"/>
        <v>0.99975429222488543</v>
      </c>
      <c r="FR158" s="2">
        <f t="shared" si="178"/>
        <v>0.99971334574250681</v>
      </c>
      <c r="FS158" s="2">
        <f t="shared" si="178"/>
        <v>0.99971328027172968</v>
      </c>
      <c r="FT158" s="2">
        <f t="shared" si="178"/>
        <v>0.99970493501541768</v>
      </c>
      <c r="FU158" s="2">
        <f t="shared" si="178"/>
        <v>0.99968065392033234</v>
      </c>
      <c r="FW158" s="2">
        <f t="shared" si="169"/>
        <v>0.3463665878562644</v>
      </c>
      <c r="FX158" s="2">
        <f t="shared" si="169"/>
        <v>0.40400695172215451</v>
      </c>
      <c r="FY158" s="2">
        <f t="shared" si="169"/>
        <v>0.33374574530226786</v>
      </c>
      <c r="FZ158" s="2">
        <f t="shared" si="169"/>
        <v>0.35098909428595138</v>
      </c>
      <c r="GA158" s="2">
        <f t="shared" si="169"/>
        <v>0.35964378491519866</v>
      </c>
      <c r="GB158" s="2">
        <f t="shared" si="169"/>
        <v>0.35042331468605359</v>
      </c>
      <c r="GC158" s="2">
        <f t="shared" si="169"/>
        <v>0.35224170999181181</v>
      </c>
      <c r="GD158" s="2">
        <f t="shared" si="169"/>
        <v>0.36549445939051795</v>
      </c>
      <c r="GE158" s="2">
        <f t="shared" si="169"/>
        <v>0.3879300549277937</v>
      </c>
      <c r="GF158" s="2">
        <f t="shared" si="169"/>
        <v>0.39067476853922578</v>
      </c>
      <c r="GG158" s="2">
        <f t="shared" si="169"/>
        <v>0.38123754549797229</v>
      </c>
      <c r="GH158" s="2">
        <f t="shared" si="169"/>
        <v>0.34995553061675289</v>
      </c>
      <c r="GI158" s="2">
        <f t="shared" si="169"/>
        <v>0.32517762912813597</v>
      </c>
      <c r="GJ158" s="2">
        <f t="shared" si="169"/>
        <v>0.25340674755564369</v>
      </c>
      <c r="GK158" s="2">
        <f t="shared" si="169"/>
        <v>0.22252122251704665</v>
      </c>
      <c r="GM158" s="86">
        <f t="shared" si="170"/>
        <v>3.8940261424816712E-193</v>
      </c>
      <c r="GN158" s="86">
        <f t="shared" si="170"/>
        <v>9.5006222572977417E-217</v>
      </c>
      <c r="GO158" s="86">
        <f t="shared" si="170"/>
        <v>1.5549693245481349E-257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2.3885381691496516E-294</v>
      </c>
      <c r="GW158" s="86">
        <f t="shared" si="170"/>
        <v>1.621080094632549E-305</v>
      </c>
      <c r="GX158" s="86">
        <f t="shared" si="170"/>
        <v>6.572473691021412E-268</v>
      </c>
      <c r="GY158" s="86">
        <f t="shared" si="170"/>
        <v>3.5590800574685149E-146</v>
      </c>
      <c r="GZ158" s="86">
        <f t="shared" si="170"/>
        <v>4.7400809225643401E-227</v>
      </c>
      <c r="HA158" s="86">
        <f t="shared" si="170"/>
        <v>0</v>
      </c>
      <c r="HC158" s="86">
        <f t="shared" si="181"/>
        <v>4.4204156518811698E-136</v>
      </c>
      <c r="HD158" s="86">
        <f t="shared" si="181"/>
        <v>6.1865216545641702E-128</v>
      </c>
      <c r="HE158" s="86">
        <f t="shared" si="181"/>
        <v>1.0540377119407594E-161</v>
      </c>
      <c r="HF158" s="86">
        <f t="shared" si="180"/>
        <v>1.8642599316880751E-184</v>
      </c>
      <c r="HG158" s="86">
        <f t="shared" si="180"/>
        <v>4.2905130935482934E-240</v>
      </c>
      <c r="HH158" s="86">
        <f t="shared" si="180"/>
        <v>4.5580500509983669E-182</v>
      </c>
      <c r="HI158" s="86">
        <f t="shared" si="180"/>
        <v>1.6583844898042367E-219</v>
      </c>
      <c r="HJ158" s="86">
        <f t="shared" si="180"/>
        <v>2.9947279759237482E-258</v>
      </c>
      <c r="HK158" s="86">
        <f t="shared" si="180"/>
        <v>3.8173217101918971E-289</v>
      </c>
      <c r="HL158" s="86">
        <f t="shared" si="161"/>
        <v>7.0346994715198031E-149</v>
      </c>
      <c r="HM158" s="86">
        <f t="shared" si="161"/>
        <v>1.2590855531545562E-191</v>
      </c>
      <c r="HN158" s="86">
        <f t="shared" si="161"/>
        <v>3.4482538542528975E-147</v>
      </c>
      <c r="HO158" s="86">
        <f t="shared" si="161"/>
        <v>2.9412423780323985E-98</v>
      </c>
      <c r="HP158" s="86">
        <f t="shared" si="161"/>
        <v>6.5332060678037639E-153</v>
      </c>
      <c r="HQ158" s="86">
        <f t="shared" si="161"/>
        <v>6.6391058372643505E-246</v>
      </c>
      <c r="HS158" s="86">
        <f t="shared" si="171"/>
        <v>7.2628006080940798E-6</v>
      </c>
      <c r="HT158" s="86">
        <f t="shared" si="171"/>
        <v>1.3921004420730008E-7</v>
      </c>
      <c r="HU158" s="86">
        <f t="shared" si="171"/>
        <v>1.0762797870335132E-7</v>
      </c>
      <c r="HV158" s="86">
        <f t="shared" si="171"/>
        <v>1.5672366628287904E-7</v>
      </c>
      <c r="HW158" s="86">
        <f t="shared" si="171"/>
        <v>4.9396749467236796E-7</v>
      </c>
      <c r="HX158" s="86">
        <f t="shared" si="171"/>
        <v>6.316471155363174E-8</v>
      </c>
      <c r="HY158" s="86">
        <f t="shared" si="171"/>
        <v>5.9154735046574731E-7</v>
      </c>
      <c r="HZ158" s="86">
        <f t="shared" si="171"/>
        <v>5.3683623322087701E-8</v>
      </c>
      <c r="IA158" s="86">
        <f t="shared" si="171"/>
        <v>5.5447586979612465E-9</v>
      </c>
      <c r="IB158" s="86">
        <f t="shared" si="171"/>
        <v>6.5981438308295617E-9</v>
      </c>
      <c r="IC158" s="86">
        <f t="shared" si="171"/>
        <v>4.9572010897272217E-8</v>
      </c>
      <c r="ID158" s="86">
        <f t="shared" si="171"/>
        <v>1.1588243529879402E-7</v>
      </c>
      <c r="IE158" s="86">
        <f t="shared" si="171"/>
        <v>7.4587670849803963E-7</v>
      </c>
      <c r="IF158" s="86">
        <f t="shared" si="171"/>
        <v>9.6159750704817259E-9</v>
      </c>
      <c r="IG158" s="86">
        <f t="shared" si="171"/>
        <v>2.5258007966258731E-10</v>
      </c>
      <c r="II158" s="86">
        <f t="shared" si="172"/>
        <v>7.3134889130201178E-3</v>
      </c>
      <c r="IJ158" s="86">
        <f t="shared" si="172"/>
        <v>6.5808818188633697E-2</v>
      </c>
      <c r="IK158" s="86">
        <f t="shared" si="172"/>
        <v>1.665312496951038E-3</v>
      </c>
      <c r="IL158" s="86">
        <f t="shared" si="172"/>
        <v>4.8771295092647944E-3</v>
      </c>
      <c r="IM158" s="86">
        <f t="shared" si="172"/>
        <v>1.0046897150191214E-2</v>
      </c>
      <c r="IN158" s="86">
        <f t="shared" si="172"/>
        <v>2.7428459560364426E-3</v>
      </c>
      <c r="IO158" s="86">
        <f t="shared" si="172"/>
        <v>5.6328555620600244E-3</v>
      </c>
      <c r="IP158" s="86">
        <f t="shared" si="172"/>
        <v>8.4809236821914696E-3</v>
      </c>
      <c r="IQ158" s="86">
        <f t="shared" si="172"/>
        <v>2.0888050434507404E-2</v>
      </c>
      <c r="IR158" s="86">
        <f t="shared" si="172"/>
        <v>2.5622461925470071E-2</v>
      </c>
      <c r="IS158" s="86">
        <f t="shared" si="172"/>
        <v>2.1632946609825416E-2</v>
      </c>
      <c r="IT158" s="86">
        <f t="shared" si="172"/>
        <v>2.8430244355114281E-3</v>
      </c>
      <c r="IU158" s="86">
        <f t="shared" si="172"/>
        <v>7.0126732587435679E-4</v>
      </c>
      <c r="IV158" s="86">
        <f t="shared" si="172"/>
        <v>1.3420145002714424E-3</v>
      </c>
      <c r="IW158" s="86">
        <f t="shared" si="172"/>
        <v>1.4424838630521098E-2</v>
      </c>
      <c r="IY158" s="86">
        <f t="shared" si="173"/>
        <v>7.3207517136282116E-3</v>
      </c>
      <c r="IZ158" s="86">
        <f t="shared" si="173"/>
        <v>6.5808957398677898E-2</v>
      </c>
      <c r="JA158" s="86">
        <f t="shared" si="173"/>
        <v>1.6654201249297414E-3</v>
      </c>
      <c r="JB158" s="86">
        <f t="shared" si="173"/>
        <v>4.877286232931077E-3</v>
      </c>
      <c r="JC158" s="86">
        <f t="shared" si="173"/>
        <v>1.0047391117685886E-2</v>
      </c>
      <c r="JD158" s="86">
        <f t="shared" si="173"/>
        <v>2.7429091207479962E-3</v>
      </c>
      <c r="JE158" s="86">
        <f t="shared" si="173"/>
        <v>5.63344710941049E-3</v>
      </c>
      <c r="JF158" s="86">
        <f t="shared" si="173"/>
        <v>8.4809773658147923E-3</v>
      </c>
      <c r="JG158" s="86">
        <f t="shared" si="173"/>
        <v>2.0888055979266101E-2</v>
      </c>
      <c r="JH158" s="86">
        <f t="shared" si="173"/>
        <v>2.5622468523613901E-2</v>
      </c>
      <c r="JI158" s="86">
        <f t="shared" si="173"/>
        <v>2.1632996181836315E-2</v>
      </c>
      <c r="JJ158" s="86">
        <f t="shared" si="173"/>
        <v>2.8431403179467267E-3</v>
      </c>
      <c r="JK158" s="86">
        <f t="shared" si="173"/>
        <v>7.0201320258285482E-4</v>
      </c>
      <c r="JL158" s="86">
        <f t="shared" si="173"/>
        <v>1.3420241162465129E-3</v>
      </c>
      <c r="JM158" s="86">
        <f t="shared" si="173"/>
        <v>1.4424838883101178E-2</v>
      </c>
    </row>
    <row r="159" spans="2:273" x14ac:dyDescent="0.25">
      <c r="B159" s="2">
        <v>132</v>
      </c>
      <c r="C159" s="37">
        <v>105.831</v>
      </c>
      <c r="D159" s="37">
        <v>104.712</v>
      </c>
      <c r="E159" s="37">
        <v>104.017</v>
      </c>
      <c r="F159" s="37">
        <v>104.458</v>
      </c>
      <c r="G159" s="37">
        <v>105.15300000000001</v>
      </c>
      <c r="H159" s="37">
        <v>106.322</v>
      </c>
      <c r="I159" s="37">
        <v>107.35599999999999</v>
      </c>
      <c r="J159" s="37">
        <v>108.729</v>
      </c>
      <c r="K159" s="37">
        <v>109.712</v>
      </c>
      <c r="L159" s="37">
        <v>110</v>
      </c>
      <c r="M159" s="37">
        <v>111.271</v>
      </c>
      <c r="N159" s="37">
        <v>110.678</v>
      </c>
      <c r="O159" s="37">
        <v>111.983</v>
      </c>
      <c r="P159" s="37">
        <v>112.08499999999999</v>
      </c>
      <c r="Q159" s="37">
        <v>119.627</v>
      </c>
      <c r="S159" s="4">
        <f t="shared" si="174"/>
        <v>104.41894276575132</v>
      </c>
      <c r="T159" s="4">
        <f t="shared" si="174"/>
        <v>104.90040709779518</v>
      </c>
      <c r="U159" s="4">
        <f t="shared" si="174"/>
        <v>103.33738591751474</v>
      </c>
      <c r="V159" s="4">
        <f t="shared" si="174"/>
        <v>105.12515501019092</v>
      </c>
      <c r="W159" s="4">
        <f t="shared" si="174"/>
        <v>104.59696005892567</v>
      </c>
      <c r="X159" s="4">
        <f t="shared" si="174"/>
        <v>105.74893687813032</v>
      </c>
      <c r="Y159" s="4">
        <f t="shared" si="174"/>
        <v>108.05136573547816</v>
      </c>
      <c r="Z159" s="4">
        <f t="shared" si="174"/>
        <v>108.24466676354925</v>
      </c>
      <c r="AA159" s="4">
        <f t="shared" si="174"/>
        <v>107.85593462293997</v>
      </c>
      <c r="AB159" s="4">
        <f t="shared" si="174"/>
        <v>110.10318142159829</v>
      </c>
      <c r="AC159" s="4">
        <f t="shared" si="174"/>
        <v>111.35262446795393</v>
      </c>
      <c r="AD159" s="4">
        <f t="shared" si="174"/>
        <v>110.23412212623406</v>
      </c>
      <c r="AE159" s="4">
        <f t="shared" si="174"/>
        <v>111.57577498861589</v>
      </c>
      <c r="AF159" s="4">
        <f t="shared" si="174"/>
        <v>112.51626687721124</v>
      </c>
      <c r="AG159" s="4">
        <f t="shared" si="174"/>
        <v>120.03120708123528</v>
      </c>
      <c r="AI159" s="4">
        <f t="shared" si="175"/>
        <v>1.4120572342486781</v>
      </c>
      <c r="AJ159" s="4">
        <f t="shared" si="175"/>
        <v>-0.18840709779517795</v>
      </c>
      <c r="AK159" s="4">
        <f t="shared" si="175"/>
        <v>0.67961408248525856</v>
      </c>
      <c r="AL159" s="4">
        <f t="shared" si="175"/>
        <v>-0.66715501019092471</v>
      </c>
      <c r="AM159" s="4">
        <f t="shared" si="175"/>
        <v>0.55603994107433152</v>
      </c>
      <c r="AN159" s="4">
        <f t="shared" si="175"/>
        <v>0.57306312186968</v>
      </c>
      <c r="AO159" s="4">
        <f t="shared" si="175"/>
        <v>-0.69536573547816261</v>
      </c>
      <c r="AP159" s="4">
        <f t="shared" si="175"/>
        <v>0.48433323645075177</v>
      </c>
      <c r="AQ159" s="4">
        <f t="shared" si="175"/>
        <v>1.8560653770600339</v>
      </c>
      <c r="AR159" s="4">
        <f t="shared" si="175"/>
        <v>-0.10318142159829335</v>
      </c>
      <c r="AS159" s="4">
        <f t="shared" si="175"/>
        <v>-8.1624467953929525E-2</v>
      </c>
      <c r="AT159" s="4">
        <f t="shared" si="175"/>
        <v>0.4438778737659419</v>
      </c>
      <c r="AU159" s="4">
        <f t="shared" si="175"/>
        <v>0.4072250113841136</v>
      </c>
      <c r="AV159" s="4">
        <f t="shared" si="175"/>
        <v>-0.43126687721124313</v>
      </c>
      <c r="AW159" s="4">
        <f t="shared" si="175"/>
        <v>-0.4042070812352847</v>
      </c>
      <c r="AY159" s="2">
        <f t="shared" si="167"/>
        <v>104.41894276575132</v>
      </c>
      <c r="AZ159" s="2">
        <f t="shared" si="167"/>
        <v>104.14960389742481</v>
      </c>
      <c r="BA159" s="2">
        <f t="shared" si="167"/>
        <v>103.16229286406502</v>
      </c>
      <c r="BB159" s="2">
        <f t="shared" si="167"/>
        <v>104.55357749775766</v>
      </c>
      <c r="BC159" s="2">
        <f t="shared" si="167"/>
        <v>103.34147769834495</v>
      </c>
      <c r="BD159" s="2">
        <f t="shared" si="167"/>
        <v>105.24794364480371</v>
      </c>
      <c r="BE159" s="2">
        <f t="shared" si="167"/>
        <v>106.90033831833276</v>
      </c>
      <c r="BF159" s="2">
        <f t="shared" si="167"/>
        <v>106.79057275054848</v>
      </c>
      <c r="BG159" s="2">
        <f t="shared" si="167"/>
        <v>105.09475321778828</v>
      </c>
      <c r="BH159" s="2">
        <f t="shared" si="167"/>
        <v>106.45267418478278</v>
      </c>
      <c r="BI159" s="2">
        <f t="shared" si="167"/>
        <v>107.6647168913376</v>
      </c>
      <c r="BJ159" s="2">
        <f t="shared" si="167"/>
        <v>109.41771200679111</v>
      </c>
      <c r="BK159" s="2">
        <f t="shared" si="167"/>
        <v>111.1990647426601</v>
      </c>
      <c r="BL159" s="2">
        <f t="shared" si="167"/>
        <v>111.83178421451473</v>
      </c>
      <c r="BM159" s="2">
        <f t="shared" si="167"/>
        <v>114.86471130234776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104.017</v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111.983</v>
      </c>
      <c r="CR159" s="2">
        <f t="shared" si="168"/>
        <v>112.08499999999999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104.017</v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111.983</v>
      </c>
      <c r="DH159" s="2">
        <f t="shared" si="210"/>
        <v>112.08499999999999</v>
      </c>
      <c r="DI159" s="2" t="str">
        <f t="shared" si="211"/>
        <v/>
      </c>
      <c r="DK159" s="2">
        <f t="shared" si="176"/>
        <v>155.33811707317074</v>
      </c>
      <c r="DL159" s="2">
        <f t="shared" si="176"/>
        <v>129.65499682861</v>
      </c>
      <c r="DM159" s="2">
        <f t="shared" si="176"/>
        <v>134.81011341463415</v>
      </c>
      <c r="DN159" s="2">
        <f t="shared" si="176"/>
        <v>135.18457223264542</v>
      </c>
      <c r="DO159" s="2">
        <f t="shared" si="176"/>
        <v>144.1761299249531</v>
      </c>
      <c r="DP159" s="2">
        <f t="shared" si="176"/>
        <v>141.78408060692274</v>
      </c>
      <c r="DQ159" s="2">
        <f t="shared" si="176"/>
        <v>137.36928468286098</v>
      </c>
      <c r="DR159" s="2">
        <f t="shared" si="176"/>
        <v>139.53668431994751</v>
      </c>
      <c r="DS159" s="2">
        <f t="shared" si="176"/>
        <v>137.67737002801115</v>
      </c>
      <c r="DT159" s="2">
        <f t="shared" si="176"/>
        <v>138.14163229018493</v>
      </c>
      <c r="DU159" s="2">
        <f t="shared" si="176"/>
        <v>143.08612063789866</v>
      </c>
      <c r="DV159" s="2">
        <f t="shared" si="176"/>
        <v>142.57015718349928</v>
      </c>
      <c r="DW159" s="2">
        <f t="shared" si="176"/>
        <v>150.92488978978983</v>
      </c>
      <c r="DX159" s="2">
        <f t="shared" si="176"/>
        <v>152.20662676962678</v>
      </c>
      <c r="DY159" s="2">
        <f t="shared" si="176"/>
        <v>154.27394571746385</v>
      </c>
      <c r="EA159" s="2">
        <f t="shared" si="152"/>
        <v>104.55143385242499</v>
      </c>
      <c r="EB159" s="2">
        <f t="shared" si="152"/>
        <v>104.24798309119265</v>
      </c>
      <c r="EC159" s="2">
        <f t="shared" si="152"/>
        <v>103.06229279595615</v>
      </c>
      <c r="ED159" s="2">
        <f t="shared" si="152"/>
        <v>104.6473589489554</v>
      </c>
      <c r="EE159" s="2">
        <f t="shared" si="152"/>
        <v>103.01867489575392</v>
      </c>
      <c r="EF159" s="2">
        <f t="shared" si="152"/>
        <v>105.43302716203557</v>
      </c>
      <c r="EG159" s="2">
        <f t="shared" si="152"/>
        <v>107.21584423863879</v>
      </c>
      <c r="EH159" s="2">
        <f t="shared" si="152"/>
        <v>106.86041665436292</v>
      </c>
      <c r="EI159" s="2">
        <f t="shared" si="152"/>
        <v>105.21149178997494</v>
      </c>
      <c r="EJ159" s="2">
        <f t="shared" si="152"/>
        <v>106.37708276738792</v>
      </c>
      <c r="EK159" s="2">
        <f t="shared" ref="EK159:EK190" si="212">CO$228*$B159+CO$229</f>
        <v>107.42725248234981</v>
      </c>
      <c r="EL159" s="2">
        <f t="shared" si="179"/>
        <v>109.42015598105733</v>
      </c>
      <c r="EM159" s="2">
        <f t="shared" si="179"/>
        <v>111.14889737653968</v>
      </c>
      <c r="EN159" s="2">
        <f t="shared" si="179"/>
        <v>111.98449152057434</v>
      </c>
      <c r="EO159" s="2">
        <f t="shared" si="179"/>
        <v>115.25926144420998</v>
      </c>
      <c r="EQ159" s="2">
        <f t="shared" si="177"/>
        <v>104.15985175005852</v>
      </c>
      <c r="ER159" s="2">
        <f t="shared" si="177"/>
        <v>104.00324216063215</v>
      </c>
      <c r="ES159" s="2">
        <f t="shared" si="177"/>
        <v>103.32225186361711</v>
      </c>
      <c r="ET159" s="2">
        <f t="shared" si="177"/>
        <v>104.37715875950229</v>
      </c>
      <c r="EU159" s="2">
        <f t="shared" si="177"/>
        <v>103.84338373128512</v>
      </c>
      <c r="EV159" s="2">
        <f t="shared" si="177"/>
        <v>104.91000869159879</v>
      </c>
      <c r="EW159" s="2">
        <f t="shared" si="177"/>
        <v>106.35219034380303</v>
      </c>
      <c r="EX159" s="2">
        <f t="shared" si="177"/>
        <v>106.65924787120808</v>
      </c>
      <c r="EY159" s="2">
        <f t="shared" si="177"/>
        <v>104.9058520531197</v>
      </c>
      <c r="EZ159" s="2">
        <f t="shared" si="177"/>
        <v>106.54129865619745</v>
      </c>
      <c r="FA159" s="2">
        <f t="shared" si="177"/>
        <v>107.99639884267009</v>
      </c>
      <c r="FB159" s="2">
        <f t="shared" si="177"/>
        <v>109.39022314295948</v>
      </c>
      <c r="FC159" s="2">
        <f t="shared" si="177"/>
        <v>111.26392629407955</v>
      </c>
      <c r="FD159" s="2">
        <f t="shared" si="177"/>
        <v>111.38155281892708</v>
      </c>
      <c r="FE159" s="2">
        <f t="shared" si="177"/>
        <v>113.55989562290534</v>
      </c>
      <c r="FG159" s="2">
        <f t="shared" si="178"/>
        <v>0.99977520938143238</v>
      </c>
      <c r="FH159" s="2">
        <f t="shared" si="178"/>
        <v>0.9997650250105754</v>
      </c>
      <c r="FI159" s="2">
        <f t="shared" si="178"/>
        <v>0.99975315022635103</v>
      </c>
      <c r="FJ159" s="2">
        <f t="shared" si="178"/>
        <v>0.99977733249472045</v>
      </c>
      <c r="FK159" s="2">
        <f t="shared" si="178"/>
        <v>0.99979367712192724</v>
      </c>
      <c r="FL159" s="2">
        <f t="shared" si="178"/>
        <v>0.99974403086820207</v>
      </c>
      <c r="FM159" s="2">
        <f t="shared" si="178"/>
        <v>0.99976467278672432</v>
      </c>
      <c r="FN159" s="2">
        <f t="shared" si="178"/>
        <v>0.99975426103691256</v>
      </c>
      <c r="FO159" s="2">
        <f t="shared" si="178"/>
        <v>0.99973580832734443</v>
      </c>
      <c r="FP159" s="2">
        <f t="shared" si="178"/>
        <v>0.99975438193047206</v>
      </c>
      <c r="FQ159" s="2">
        <f t="shared" si="178"/>
        <v>0.99977590700097574</v>
      </c>
      <c r="FR159" s="2">
        <f t="shared" si="178"/>
        <v>0.99973856161589747</v>
      </c>
      <c r="FS159" s="2">
        <f t="shared" si="178"/>
        <v>0.99973850190282654</v>
      </c>
      <c r="FT159" s="2">
        <f t="shared" si="178"/>
        <v>0.99973089054898701</v>
      </c>
      <c r="FU159" s="2">
        <f t="shared" si="178"/>
        <v>0.99970874472985738</v>
      </c>
      <c r="FW159" s="2">
        <f t="shared" si="169"/>
        <v>0.36750264054504284</v>
      </c>
      <c r="FX159" s="2">
        <f t="shared" si="169"/>
        <v>0.42636597937717935</v>
      </c>
      <c r="FY159" s="2">
        <f t="shared" si="169"/>
        <v>0.35452937496869291</v>
      </c>
      <c r="FZ159" s="2">
        <f t="shared" si="169"/>
        <v>0.37224657947646417</v>
      </c>
      <c r="GA159" s="2">
        <f t="shared" si="169"/>
        <v>0.38111763142783578</v>
      </c>
      <c r="GB159" s="2">
        <f t="shared" si="169"/>
        <v>0.37166615676066195</v>
      </c>
      <c r="GC159" s="2">
        <f t="shared" si="169"/>
        <v>0.37353139648354761</v>
      </c>
      <c r="GD159" s="2">
        <f t="shared" si="169"/>
        <v>0.38710646218016187</v>
      </c>
      <c r="GE159" s="2">
        <f t="shared" si="169"/>
        <v>0.41001143421983172</v>
      </c>
      <c r="GF159" s="2">
        <f t="shared" si="169"/>
        <v>0.41280701004683268</v>
      </c>
      <c r="GG159" s="2">
        <f t="shared" si="169"/>
        <v>0.40318891989726391</v>
      </c>
      <c r="GH159" s="2">
        <f t="shared" si="169"/>
        <v>0.37118621953785491</v>
      </c>
      <c r="GI159" s="2">
        <f t="shared" si="169"/>
        <v>0.34570454666226486</v>
      </c>
      <c r="GJ159" s="2">
        <f t="shared" si="169"/>
        <v>0.27122402716610194</v>
      </c>
      <c r="GK159" s="2">
        <f t="shared" si="169"/>
        <v>0.23886167956357568</v>
      </c>
      <c r="GM159" s="86">
        <f t="shared" si="170"/>
        <v>1.6048363100360779E-198</v>
      </c>
      <c r="GN159" s="86">
        <f t="shared" si="170"/>
        <v>8.5843864620183397E-223</v>
      </c>
      <c r="GO159" s="86">
        <f t="shared" si="170"/>
        <v>8.9291911919481707E-265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1.692463133732732E-302</v>
      </c>
      <c r="GW159" s="86">
        <f t="shared" si="170"/>
        <v>0</v>
      </c>
      <c r="GX159" s="86">
        <f t="shared" si="170"/>
        <v>2.1132408147121671E-275</v>
      </c>
      <c r="GY159" s="86">
        <f t="shared" si="170"/>
        <v>3.1140377500153817E-150</v>
      </c>
      <c r="GZ159" s="86">
        <f t="shared" si="170"/>
        <v>2.2734972291355759E-233</v>
      </c>
      <c r="HA159" s="86">
        <f t="shared" si="170"/>
        <v>0</v>
      </c>
      <c r="HC159" s="86">
        <f t="shared" si="181"/>
        <v>2.1806983649641329E-141</v>
      </c>
      <c r="HD159" s="86">
        <f t="shared" si="181"/>
        <v>7.106470597874771E-133</v>
      </c>
      <c r="HE159" s="86">
        <f t="shared" si="181"/>
        <v>5.3217601078676762E-168</v>
      </c>
      <c r="HF159" s="86">
        <f t="shared" si="180"/>
        <v>1.5678142813669679E-191</v>
      </c>
      <c r="HG159" s="86">
        <f t="shared" si="180"/>
        <v>2.3825558273647179E-249</v>
      </c>
      <c r="HH159" s="86">
        <f t="shared" si="180"/>
        <v>4.0314192912123477E-189</v>
      </c>
      <c r="HI159" s="86">
        <f t="shared" si="180"/>
        <v>4.7712717115341045E-228</v>
      </c>
      <c r="HJ159" s="86">
        <f t="shared" si="180"/>
        <v>3.6238699429464641E-268</v>
      </c>
      <c r="HK159" s="86">
        <f t="shared" si="180"/>
        <v>3.6314921796092651E-300</v>
      </c>
      <c r="HL159" s="86">
        <f t="shared" si="161"/>
        <v>1.5839610363785509E-154</v>
      </c>
      <c r="HM159" s="86">
        <f t="shared" si="161"/>
        <v>5.9331244653592122E-199</v>
      </c>
      <c r="HN159" s="86">
        <f t="shared" si="161"/>
        <v>7.1135813299895672E-153</v>
      </c>
      <c r="HO159" s="86">
        <f t="shared" si="161"/>
        <v>4.3985448645419271E-102</v>
      </c>
      <c r="HP159" s="86">
        <f t="shared" si="161"/>
        <v>6.1138060951845518E-159</v>
      </c>
      <c r="HQ159" s="86">
        <f t="shared" si="161"/>
        <v>2.9422643018719533E-255</v>
      </c>
      <c r="HS159" s="86">
        <f t="shared" si="171"/>
        <v>2.2165644324813737E-6</v>
      </c>
      <c r="HT159" s="86">
        <f t="shared" si="171"/>
        <v>3.238340897669381E-8</v>
      </c>
      <c r="HU159" s="86">
        <f t="shared" si="171"/>
        <v>2.3815235794936878E-8</v>
      </c>
      <c r="HV159" s="86">
        <f t="shared" si="171"/>
        <v>3.5277990309199216E-8</v>
      </c>
      <c r="HW159" s="86">
        <f t="shared" si="171"/>
        <v>1.2336676313818441E-7</v>
      </c>
      <c r="HX159" s="86">
        <f t="shared" si="171"/>
        <v>1.2319974283675743E-8</v>
      </c>
      <c r="HY159" s="86">
        <f t="shared" si="171"/>
        <v>1.4398084172833664E-7</v>
      </c>
      <c r="HZ159" s="86">
        <f t="shared" si="171"/>
        <v>1.0839220639487766E-8</v>
      </c>
      <c r="IA159" s="86">
        <f t="shared" si="171"/>
        <v>9.2697970177891172E-10</v>
      </c>
      <c r="IB159" s="86">
        <f t="shared" si="171"/>
        <v>1.1392294091690471E-9</v>
      </c>
      <c r="IC159" s="86">
        <f t="shared" si="171"/>
        <v>1.0306529499083927E-8</v>
      </c>
      <c r="ID159" s="86">
        <f t="shared" si="171"/>
        <v>2.3577736735317331E-8</v>
      </c>
      <c r="IE159" s="86">
        <f t="shared" si="171"/>
        <v>1.7531050254490764E-7</v>
      </c>
      <c r="IF159" s="86">
        <f t="shared" si="171"/>
        <v>9.2773447640592046E-10</v>
      </c>
      <c r="IG159" s="86">
        <f t="shared" si="171"/>
        <v>1.2685155321531142E-11</v>
      </c>
      <c r="II159" s="86">
        <f t="shared" si="172"/>
        <v>2.0027919050193594E-2</v>
      </c>
      <c r="IJ159" s="86">
        <f t="shared" si="172"/>
        <v>0.13401944154231277</v>
      </c>
      <c r="IK159" s="86">
        <f t="shared" si="172"/>
        <v>6.0092734390671688E-3</v>
      </c>
      <c r="IL159" s="86">
        <f t="shared" si="172"/>
        <v>1.5334906283987199E-2</v>
      </c>
      <c r="IM159" s="86">
        <f t="shared" si="172"/>
        <v>2.7651521632391773E-2</v>
      </c>
      <c r="IN159" s="86">
        <f t="shared" si="172"/>
        <v>1.0000289494178076E-2</v>
      </c>
      <c r="IO159" s="86">
        <f t="shared" si="172"/>
        <v>1.7206528397172093E-2</v>
      </c>
      <c r="IP159" s="86">
        <f t="shared" si="172"/>
        <v>2.5592432822706481E-2</v>
      </c>
      <c r="IQ159" s="86">
        <f t="shared" si="172"/>
        <v>5.6978167429527209E-2</v>
      </c>
      <c r="IR159" s="86">
        <f t="shared" si="172"/>
        <v>6.6629926978136161E-2</v>
      </c>
      <c r="IS159" s="86">
        <f t="shared" si="172"/>
        <v>5.5315591033269725E-2</v>
      </c>
      <c r="IT159" s="86">
        <f t="shared" si="172"/>
        <v>1.0226905386330348E-2</v>
      </c>
      <c r="IU159" s="86">
        <f t="shared" si="172"/>
        <v>2.8912970348904245E-3</v>
      </c>
      <c r="IV159" s="86">
        <f t="shared" si="172"/>
        <v>3.3481037894397972E-3</v>
      </c>
      <c r="IW159" s="86">
        <f t="shared" si="172"/>
        <v>2.3427527584215367E-2</v>
      </c>
      <c r="IY159" s="86">
        <f t="shared" si="173"/>
        <v>2.0030135614626077E-2</v>
      </c>
      <c r="IZ159" s="86">
        <f t="shared" si="173"/>
        <v>0.13401947392572175</v>
      </c>
      <c r="JA159" s="86">
        <f t="shared" si="173"/>
        <v>6.0092972543029635E-3</v>
      </c>
      <c r="JB159" s="86">
        <f t="shared" si="173"/>
        <v>1.5334941561977507E-2</v>
      </c>
      <c r="JC159" s="86">
        <f t="shared" si="173"/>
        <v>2.7651644999154911E-2</v>
      </c>
      <c r="JD159" s="86">
        <f t="shared" si="173"/>
        <v>1.000030181415236E-2</v>
      </c>
      <c r="JE159" s="86">
        <f t="shared" si="173"/>
        <v>1.7206672378013821E-2</v>
      </c>
      <c r="JF159" s="86">
        <f t="shared" si="173"/>
        <v>2.559244366192712E-2</v>
      </c>
      <c r="JG159" s="86">
        <f t="shared" si="173"/>
        <v>5.697816835650691E-2</v>
      </c>
      <c r="JH159" s="86">
        <f t="shared" si="173"/>
        <v>6.6629928117365567E-2</v>
      </c>
      <c r="JI159" s="86">
        <f t="shared" si="173"/>
        <v>5.5315601339799222E-2</v>
      </c>
      <c r="JJ159" s="86">
        <f t="shared" si="173"/>
        <v>1.0226928964067083E-2</v>
      </c>
      <c r="JK159" s="86">
        <f t="shared" si="173"/>
        <v>2.8914723453929694E-3</v>
      </c>
      <c r="JL159" s="86">
        <f t="shared" si="173"/>
        <v>3.3481047171742737E-3</v>
      </c>
      <c r="JM159" s="86">
        <f t="shared" si="173"/>
        <v>2.3427527596900522E-2</v>
      </c>
    </row>
    <row r="160" spans="2:273" x14ac:dyDescent="0.25">
      <c r="B160" s="2">
        <v>133</v>
      </c>
      <c r="C160" s="37">
        <v>103.69499999999999</v>
      </c>
      <c r="D160" s="37">
        <v>105.35599999999999</v>
      </c>
      <c r="E160" s="37">
        <v>103.15300000000001</v>
      </c>
      <c r="F160" s="37">
        <v>105.61</v>
      </c>
      <c r="G160" s="37">
        <v>105.949</v>
      </c>
      <c r="H160" s="37">
        <v>105.42400000000001</v>
      </c>
      <c r="I160" s="37">
        <v>109.30500000000001</v>
      </c>
      <c r="J160" s="37">
        <v>110.15300000000001</v>
      </c>
      <c r="K160" s="37">
        <v>108.881</v>
      </c>
      <c r="L160" s="37">
        <v>114.203</v>
      </c>
      <c r="M160" s="37">
        <v>114.119</v>
      </c>
      <c r="N160" s="37">
        <v>112.91500000000001</v>
      </c>
      <c r="O160" s="37">
        <v>112.864</v>
      </c>
      <c r="P160" s="37">
        <v>114.08499999999999</v>
      </c>
      <c r="Q160" s="37">
        <v>121.797</v>
      </c>
      <c r="S160" s="4">
        <f t="shared" si="174"/>
        <v>104.31628048654966</v>
      </c>
      <c r="T160" s="4">
        <f t="shared" si="174"/>
        <v>105.14860037507512</v>
      </c>
      <c r="U160" s="4">
        <f t="shared" si="174"/>
        <v>103.54926387304759</v>
      </c>
      <c r="V160" s="4">
        <f t="shared" si="174"/>
        <v>105.79500020337926</v>
      </c>
      <c r="W160" s="4">
        <f t="shared" si="174"/>
        <v>105.8120678457846</v>
      </c>
      <c r="X160" s="4">
        <f t="shared" si="174"/>
        <v>106.48731251744847</v>
      </c>
      <c r="Y160" s="4">
        <f t="shared" si="174"/>
        <v>109.42342386795069</v>
      </c>
      <c r="Z160" s="4">
        <f t="shared" si="174"/>
        <v>109.87478810811794</v>
      </c>
      <c r="AA160" s="4">
        <f t="shared" si="174"/>
        <v>110.1507891570436</v>
      </c>
      <c r="AB160" s="4">
        <f t="shared" si="174"/>
        <v>112.86044160666758</v>
      </c>
      <c r="AC160" s="4">
        <f t="shared" si="174"/>
        <v>114.2445289246033</v>
      </c>
      <c r="AD160" s="4">
        <f t="shared" si="174"/>
        <v>111.42205376064963</v>
      </c>
      <c r="AE160" s="4">
        <f t="shared" si="174"/>
        <v>112.24391079523265</v>
      </c>
      <c r="AF160" s="4">
        <f t="shared" si="174"/>
        <v>113.20664482610327</v>
      </c>
      <c r="AG160" s="4">
        <f t="shared" si="174"/>
        <v>122.41950806490952</v>
      </c>
      <c r="AI160" s="4">
        <f t="shared" si="175"/>
        <v>-0.62128048654966506</v>
      </c>
      <c r="AJ160" s="4">
        <f t="shared" si="175"/>
        <v>0.20739962492487507</v>
      </c>
      <c r="AK160" s="4">
        <f t="shared" si="175"/>
        <v>-0.39626387304758737</v>
      </c>
      <c r="AL160" s="4">
        <f t="shared" si="175"/>
        <v>-0.1850002033792606</v>
      </c>
      <c r="AM160" s="4">
        <f t="shared" si="175"/>
        <v>0.13693215421540117</v>
      </c>
      <c r="AN160" s="4">
        <f t="shared" si="175"/>
        <v>-1.0633125174484661</v>
      </c>
      <c r="AO160" s="4">
        <f t="shared" si="175"/>
        <v>-0.11842386795068194</v>
      </c>
      <c r="AP160" s="4">
        <f t="shared" si="175"/>
        <v>0.27821189188206574</v>
      </c>
      <c r="AQ160" s="4">
        <f t="shared" si="175"/>
        <v>-1.2697891570436042</v>
      </c>
      <c r="AR160" s="4">
        <f t="shared" si="175"/>
        <v>1.3425583933324248</v>
      </c>
      <c r="AS160" s="4">
        <f t="shared" si="175"/>
        <v>-0.12552892460330156</v>
      </c>
      <c r="AT160" s="4">
        <f t="shared" si="175"/>
        <v>1.4929462393503741</v>
      </c>
      <c r="AU160" s="4">
        <f t="shared" si="175"/>
        <v>0.62008920476735341</v>
      </c>
      <c r="AV160" s="4">
        <f t="shared" si="175"/>
        <v>0.87835517389672191</v>
      </c>
      <c r="AW160" s="4">
        <f t="shared" si="175"/>
        <v>-0.62250806490952471</v>
      </c>
      <c r="AY160" s="2">
        <f t="shared" si="167"/>
        <v>104.31628048654966</v>
      </c>
      <c r="AZ160" s="2">
        <f t="shared" si="167"/>
        <v>104.07452691902975</v>
      </c>
      <c r="BA160" s="2">
        <f t="shared" si="167"/>
        <v>103.08173468425792</v>
      </c>
      <c r="BB160" s="2">
        <f t="shared" si="167"/>
        <v>104.48189034729097</v>
      </c>
      <c r="BC160" s="2">
        <f t="shared" si="167"/>
        <v>103.27192716691523</v>
      </c>
      <c r="BD160" s="2">
        <f t="shared" si="167"/>
        <v>105.18618986441069</v>
      </c>
      <c r="BE160" s="2">
        <f t="shared" si="167"/>
        <v>106.84790820400281</v>
      </c>
      <c r="BF160" s="2">
        <f t="shared" si="167"/>
        <v>106.75412147437103</v>
      </c>
      <c r="BG160" s="2">
        <f t="shared" si="167"/>
        <v>105.02410450812039</v>
      </c>
      <c r="BH160" s="2">
        <f t="shared" si="167"/>
        <v>106.37720470642084</v>
      </c>
      <c r="BI160" s="2">
        <f t="shared" si="167"/>
        <v>107.577682425229</v>
      </c>
      <c r="BJ160" s="2">
        <f t="shared" si="167"/>
        <v>109.32273678919394</v>
      </c>
      <c r="BK160" s="2">
        <f t="shared" si="167"/>
        <v>111.09860216421988</v>
      </c>
      <c r="BL160" s="2">
        <f t="shared" si="167"/>
        <v>111.73977697767467</v>
      </c>
      <c r="BM160" s="2">
        <f t="shared" si="167"/>
        <v>114.77347650785138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112.864</v>
      </c>
      <c r="CR160" s="2">
        <f t="shared" si="168"/>
        <v>114.08499999999999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112.864</v>
      </c>
      <c r="DH160" s="2">
        <f t="shared" si="210"/>
        <v>114.08499999999999</v>
      </c>
      <c r="DI160" s="2" t="str">
        <f t="shared" si="211"/>
        <v/>
      </c>
      <c r="DK160" s="2">
        <f t="shared" si="176"/>
        <v>155.69776881533102</v>
      </c>
      <c r="DL160" s="2">
        <f t="shared" si="176"/>
        <v>129.79222780026993</v>
      </c>
      <c r="DM160" s="2">
        <f t="shared" si="176"/>
        <v>134.99261941838648</v>
      </c>
      <c r="DN160" s="2">
        <f t="shared" si="176"/>
        <v>135.37107983114447</v>
      </c>
      <c r="DO160" s="2">
        <f t="shared" si="176"/>
        <v>144.4302833020638</v>
      </c>
      <c r="DP160" s="2">
        <f t="shared" si="176"/>
        <v>142.05360502607874</v>
      </c>
      <c r="DQ160" s="2">
        <f t="shared" si="176"/>
        <v>137.57789662618083</v>
      </c>
      <c r="DR160" s="2">
        <f t="shared" si="176"/>
        <v>139.76807965860601</v>
      </c>
      <c r="DS160" s="2">
        <f t="shared" si="176"/>
        <v>137.89954117647054</v>
      </c>
      <c r="DT160" s="2">
        <f t="shared" si="176"/>
        <v>138.33857610241822</v>
      </c>
      <c r="DU160" s="2">
        <f t="shared" si="176"/>
        <v>143.30476566604125</v>
      </c>
      <c r="DV160" s="2">
        <f t="shared" si="176"/>
        <v>142.79121763869131</v>
      </c>
      <c r="DW160" s="2">
        <f t="shared" si="176"/>
        <v>151.1924627627628</v>
      </c>
      <c r="DX160" s="2">
        <f t="shared" si="176"/>
        <v>152.50252252252253</v>
      </c>
      <c r="DY160" s="2">
        <f t="shared" si="176"/>
        <v>154.58804760845385</v>
      </c>
      <c r="EA160" s="2">
        <f t="shared" ref="EA160:EJ185" si="213">CE$228*$B160+CE$229</f>
        <v>104.46287204349629</v>
      </c>
      <c r="EB160" s="2">
        <f t="shared" si="213"/>
        <v>104.18221902104025</v>
      </c>
      <c r="EC160" s="2">
        <f t="shared" si="213"/>
        <v>102.97367755738651</v>
      </c>
      <c r="ED160" s="2">
        <f t="shared" si="213"/>
        <v>104.5853255438294</v>
      </c>
      <c r="EE160" s="2">
        <f t="shared" si="213"/>
        <v>102.9219599336412</v>
      </c>
      <c r="EF160" s="2">
        <f t="shared" si="213"/>
        <v>105.38964633156414</v>
      </c>
      <c r="EG160" s="2">
        <f t="shared" si="213"/>
        <v>107.19319534783543</v>
      </c>
      <c r="EH160" s="2">
        <f t="shared" si="213"/>
        <v>106.83154272478961</v>
      </c>
      <c r="EI160" s="2">
        <f t="shared" si="213"/>
        <v>105.15226031481595</v>
      </c>
      <c r="EJ160" s="2">
        <f t="shared" si="213"/>
        <v>106.29634741655862</v>
      </c>
      <c r="EK160" s="2">
        <f t="shared" si="212"/>
        <v>107.32083633480573</v>
      </c>
      <c r="EL160" s="2">
        <f t="shared" si="179"/>
        <v>109.32689668047902</v>
      </c>
      <c r="EM160" s="2">
        <f t="shared" si="179"/>
        <v>111.04541316635114</v>
      </c>
      <c r="EN160" s="2">
        <f t="shared" si="179"/>
        <v>111.91048827793097</v>
      </c>
      <c r="EO160" s="2">
        <f t="shared" si="179"/>
        <v>115.20779108153225</v>
      </c>
      <c r="EQ160" s="2">
        <f t="shared" si="177"/>
        <v>104.05919417016007</v>
      </c>
      <c r="ER160" s="2">
        <f t="shared" si="177"/>
        <v>103.9301637032669</v>
      </c>
      <c r="ES160" s="2">
        <f t="shared" si="177"/>
        <v>103.24197950385418</v>
      </c>
      <c r="ET160" s="2">
        <f t="shared" si="177"/>
        <v>104.30693878743087</v>
      </c>
      <c r="EU160" s="2">
        <f t="shared" si="177"/>
        <v>103.77084328212833</v>
      </c>
      <c r="EV160" s="2">
        <f t="shared" si="177"/>
        <v>104.85073765974472</v>
      </c>
      <c r="EW160" s="2">
        <f t="shared" si="177"/>
        <v>106.30326766765702</v>
      </c>
      <c r="EX160" s="2">
        <f t="shared" si="177"/>
        <v>106.62428765300692</v>
      </c>
      <c r="EY160" s="2">
        <f t="shared" si="177"/>
        <v>104.8376744823603</v>
      </c>
      <c r="EZ160" s="2">
        <f t="shared" si="177"/>
        <v>106.4656098114145</v>
      </c>
      <c r="FA160" s="2">
        <f t="shared" si="177"/>
        <v>107.90713762957654</v>
      </c>
      <c r="FB160" s="2">
        <f t="shared" si="177"/>
        <v>109.29600252492109</v>
      </c>
      <c r="FC160" s="2">
        <f t="shared" si="177"/>
        <v>111.16431017946469</v>
      </c>
      <c r="FD160" s="2">
        <f t="shared" si="177"/>
        <v>111.28706100634018</v>
      </c>
      <c r="FE160" s="2">
        <f t="shared" si="177"/>
        <v>113.47043463086959</v>
      </c>
      <c r="FG160" s="2">
        <f t="shared" si="178"/>
        <v>0.99979498446425019</v>
      </c>
      <c r="FH160" s="2">
        <f t="shared" si="178"/>
        <v>0.99978569583187449</v>
      </c>
      <c r="FI160" s="2">
        <f t="shared" si="178"/>
        <v>0.99977486544079341</v>
      </c>
      <c r="FJ160" s="2">
        <f t="shared" si="178"/>
        <v>0.99979692084281946</v>
      </c>
      <c r="FK160" s="2">
        <f t="shared" si="178"/>
        <v>0.99981182788268064</v>
      </c>
      <c r="FL160" s="2">
        <f t="shared" si="178"/>
        <v>0.99976654811933763</v>
      </c>
      <c r="FM160" s="2">
        <f t="shared" si="178"/>
        <v>0.99978537458661099</v>
      </c>
      <c r="FN160" s="2">
        <f t="shared" si="178"/>
        <v>0.99977587855597649</v>
      </c>
      <c r="FO160" s="2">
        <f t="shared" si="178"/>
        <v>0.99975904872971644</v>
      </c>
      <c r="FP160" s="2">
        <f t="shared" si="178"/>
        <v>0.99977598881698015</v>
      </c>
      <c r="FQ160" s="2">
        <f t="shared" si="178"/>
        <v>0.99979562072596573</v>
      </c>
      <c r="FR160" s="2">
        <f t="shared" si="178"/>
        <v>0.99976155987485926</v>
      </c>
      <c r="FS160" s="2">
        <f t="shared" si="178"/>
        <v>0.99976150541338538</v>
      </c>
      <c r="FT160" s="2">
        <f t="shared" si="178"/>
        <v>0.99975456345208102</v>
      </c>
      <c r="FU160" s="2">
        <f t="shared" si="178"/>
        <v>0.99973436522910664</v>
      </c>
      <c r="FW160" s="2">
        <f t="shared" si="169"/>
        <v>0.38916055878680822</v>
      </c>
      <c r="FX160" s="2">
        <f t="shared" si="169"/>
        <v>0.44903013607271774</v>
      </c>
      <c r="FY160" s="2">
        <f t="shared" si="169"/>
        <v>0.37587709607404729</v>
      </c>
      <c r="FZ160" s="2">
        <f t="shared" si="169"/>
        <v>0.39400991265270779</v>
      </c>
      <c r="GA160" s="2">
        <f t="shared" si="169"/>
        <v>0.40306659894931546</v>
      </c>
      <c r="GB160" s="2">
        <f t="shared" si="169"/>
        <v>0.39341682245977311</v>
      </c>
      <c r="GC160" s="2">
        <f t="shared" si="169"/>
        <v>0.39532254220327018</v>
      </c>
      <c r="GD160" s="2">
        <f t="shared" si="169"/>
        <v>0.40917230110655561</v>
      </c>
      <c r="GE160" s="2">
        <f t="shared" si="169"/>
        <v>0.43246164188495134</v>
      </c>
      <c r="GF160" s="2">
        <f t="shared" si="169"/>
        <v>0.43529735219953508</v>
      </c>
      <c r="GG160" s="2">
        <f t="shared" si="169"/>
        <v>0.42553499931665667</v>
      </c>
      <c r="GH160" s="2">
        <f t="shared" si="169"/>
        <v>0.39292636237730666</v>
      </c>
      <c r="GI160" s="2">
        <f t="shared" si="169"/>
        <v>0.36682287241134026</v>
      </c>
      <c r="GJ160" s="2">
        <f t="shared" si="169"/>
        <v>0.289807772690583</v>
      </c>
      <c r="GK160" s="2">
        <f t="shared" si="169"/>
        <v>0.25600695754258346</v>
      </c>
      <c r="GM160" s="86">
        <f t="shared" si="170"/>
        <v>5.5691615340195639E-204</v>
      </c>
      <c r="GN160" s="86">
        <f t="shared" si="170"/>
        <v>6.3960613707419617E-229</v>
      </c>
      <c r="GO160" s="86">
        <f t="shared" si="170"/>
        <v>4.063041914191831E-272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5.347752893290161E-283</v>
      </c>
      <c r="GY160" s="86">
        <f t="shared" si="170"/>
        <v>2.3941269595556731E-154</v>
      </c>
      <c r="GZ160" s="86">
        <f t="shared" si="170"/>
        <v>8.9172552341217624E-240</v>
      </c>
      <c r="HA160" s="86">
        <f t="shared" si="170"/>
        <v>0</v>
      </c>
      <c r="HC160" s="86">
        <f t="shared" si="181"/>
        <v>8.4927985529176384E-147</v>
      </c>
      <c r="HD160" s="86">
        <f t="shared" si="181"/>
        <v>6.5637966192050149E-138</v>
      </c>
      <c r="HE160" s="86">
        <f t="shared" si="181"/>
        <v>2.0313918572450596E-174</v>
      </c>
      <c r="HF160" s="86">
        <f t="shared" si="180"/>
        <v>9.677342402050611E-199</v>
      </c>
      <c r="HG160" s="86">
        <f t="shared" si="180"/>
        <v>8.8168251536746064E-259</v>
      </c>
      <c r="HH160" s="86">
        <f t="shared" si="180"/>
        <v>2.6115643299309022E-196</v>
      </c>
      <c r="HI160" s="86">
        <f t="shared" si="180"/>
        <v>9.4045239121302384E-237</v>
      </c>
      <c r="HJ160" s="86">
        <f t="shared" si="180"/>
        <v>2.8438928990771114E-278</v>
      </c>
      <c r="HK160" s="86">
        <f t="shared" si="180"/>
        <v>0</v>
      </c>
      <c r="HL160" s="86">
        <f t="shared" si="161"/>
        <v>2.7925044798933649E-160</v>
      </c>
      <c r="HM160" s="86">
        <f t="shared" si="161"/>
        <v>2.0318184288975691E-206</v>
      </c>
      <c r="HN160" s="86">
        <f t="shared" si="161"/>
        <v>1.1420408590741922E-158</v>
      </c>
      <c r="HO160" s="86">
        <f t="shared" si="161"/>
        <v>5.5453218310098256E-106</v>
      </c>
      <c r="HP160" s="86">
        <f t="shared" si="161"/>
        <v>4.3623741275843145E-165</v>
      </c>
      <c r="HQ160" s="86">
        <f t="shared" si="161"/>
        <v>8.6990739505178771E-265</v>
      </c>
      <c r="HS160" s="86">
        <f t="shared" si="171"/>
        <v>6.379069745886004E-7</v>
      </c>
      <c r="HT160" s="86">
        <f t="shared" si="171"/>
        <v>7.0476190597379753E-9</v>
      </c>
      <c r="HU160" s="86">
        <f t="shared" si="171"/>
        <v>4.9131080245496771E-9</v>
      </c>
      <c r="HV160" s="86">
        <f t="shared" si="171"/>
        <v>7.4033820192137764E-9</v>
      </c>
      <c r="HW160" s="86">
        <f t="shared" si="171"/>
        <v>2.8857550555181417E-8</v>
      </c>
      <c r="HX160" s="86">
        <f t="shared" si="171"/>
        <v>2.2194375033289644E-9</v>
      </c>
      <c r="HY160" s="86">
        <f t="shared" si="171"/>
        <v>3.271778258860641E-8</v>
      </c>
      <c r="HZ160" s="86">
        <f t="shared" si="171"/>
        <v>2.0294340183527561E-9</v>
      </c>
      <c r="IA160" s="86">
        <f t="shared" si="171"/>
        <v>1.4262480342793381E-10</v>
      </c>
      <c r="IB160" s="86">
        <f t="shared" si="171"/>
        <v>1.8142137678614876E-10</v>
      </c>
      <c r="IC160" s="86">
        <f t="shared" si="171"/>
        <v>1.993045348427425E-9</v>
      </c>
      <c r="ID160" s="86">
        <f t="shared" si="171"/>
        <v>4.4361794208409802E-9</v>
      </c>
      <c r="IE160" s="86">
        <f t="shared" si="171"/>
        <v>3.8296681796195515E-8</v>
      </c>
      <c r="IF160" s="86">
        <f t="shared" si="171"/>
        <v>7.7460438284680971E-11</v>
      </c>
      <c r="IG160" s="86">
        <f t="shared" si="171"/>
        <v>5.2260586395509175E-13</v>
      </c>
      <c r="II160" s="86">
        <f t="shared" si="172"/>
        <v>4.7711609358543683E-2</v>
      </c>
      <c r="IJ160" s="86">
        <f t="shared" si="172"/>
        <v>0.23527268769460966</v>
      </c>
      <c r="IK160" s="86">
        <f t="shared" si="172"/>
        <v>1.8351679184611717E-2</v>
      </c>
      <c r="IL160" s="86">
        <f t="shared" si="172"/>
        <v>4.0859372475909976E-2</v>
      </c>
      <c r="IM160" s="86">
        <f t="shared" si="172"/>
        <v>6.5262560978486303E-2</v>
      </c>
      <c r="IN160" s="86">
        <f t="shared" si="172"/>
        <v>3.020521641620422E-2</v>
      </c>
      <c r="IO160" s="86">
        <f t="shared" si="172"/>
        <v>4.4680677448062166E-2</v>
      </c>
      <c r="IP160" s="86">
        <f t="shared" si="172"/>
        <v>6.4721559257450184E-2</v>
      </c>
      <c r="IQ160" s="86">
        <f t="shared" si="172"/>
        <v>0.12846627118466167</v>
      </c>
      <c r="IR160" s="86">
        <f t="shared" si="172"/>
        <v>0.14405143598943848</v>
      </c>
      <c r="IS160" s="86">
        <f t="shared" si="172"/>
        <v>0.11970303217210229</v>
      </c>
      <c r="IT160" s="86">
        <f t="shared" si="172"/>
        <v>3.0559833027165115E-2</v>
      </c>
      <c r="IU160" s="86">
        <f t="shared" si="172"/>
        <v>9.9999607667632332E-3</v>
      </c>
      <c r="IV160" s="86">
        <f t="shared" si="172"/>
        <v>7.7844906635014203E-3</v>
      </c>
      <c r="IW160" s="86">
        <f t="shared" si="172"/>
        <v>3.6953829194442241E-2</v>
      </c>
      <c r="IY160" s="86">
        <f t="shared" si="173"/>
        <v>4.7712247265518273E-2</v>
      </c>
      <c r="IZ160" s="86">
        <f t="shared" si="173"/>
        <v>0.23527269474222873</v>
      </c>
      <c r="JA160" s="86">
        <f t="shared" si="173"/>
        <v>1.8351684097719742E-2</v>
      </c>
      <c r="JB160" s="86">
        <f t="shared" si="173"/>
        <v>4.0859379879291995E-2</v>
      </c>
      <c r="JC160" s="86">
        <f t="shared" si="173"/>
        <v>6.5262589836036861E-2</v>
      </c>
      <c r="JD160" s="86">
        <f t="shared" si="173"/>
        <v>3.0205218635641722E-2</v>
      </c>
      <c r="JE160" s="86">
        <f t="shared" si="173"/>
        <v>4.4680710165844753E-2</v>
      </c>
      <c r="JF160" s="86">
        <f t="shared" si="173"/>
        <v>6.4721561286884208E-2</v>
      </c>
      <c r="JG160" s="86">
        <f t="shared" si="173"/>
        <v>0.12846627132728647</v>
      </c>
      <c r="JH160" s="86">
        <f t="shared" si="173"/>
        <v>0.14405143617085986</v>
      </c>
      <c r="JI160" s="86">
        <f t="shared" si="173"/>
        <v>0.11970303416514765</v>
      </c>
      <c r="JJ160" s="86">
        <f t="shared" si="173"/>
        <v>3.0559837463344536E-2</v>
      </c>
      <c r="JK160" s="86">
        <f t="shared" si="173"/>
        <v>9.9999990634450295E-3</v>
      </c>
      <c r="JL160" s="86">
        <f t="shared" si="173"/>
        <v>7.7844907409618585E-3</v>
      </c>
      <c r="JM160" s="86">
        <f t="shared" si="173"/>
        <v>3.6953829194964843E-2</v>
      </c>
    </row>
    <row r="161" spans="2:273" x14ac:dyDescent="0.25">
      <c r="B161" s="2">
        <v>134</v>
      </c>
      <c r="C161" s="37">
        <v>107.84699999999999</v>
      </c>
      <c r="D161" s="37">
        <v>104.61</v>
      </c>
      <c r="E161" s="37">
        <v>104.52500000000001</v>
      </c>
      <c r="F161" s="37">
        <v>107.15300000000001</v>
      </c>
      <c r="G161" s="37">
        <v>106.627</v>
      </c>
      <c r="H161" s="37">
        <v>108.881</v>
      </c>
      <c r="I161" s="37">
        <v>111.84699999999999</v>
      </c>
      <c r="J161" s="37">
        <v>112</v>
      </c>
      <c r="K161" s="37">
        <v>112.61</v>
      </c>
      <c r="L161" s="37">
        <v>115.508</v>
      </c>
      <c r="M161" s="37">
        <v>119.068</v>
      </c>
      <c r="N161" s="37">
        <v>115.542</v>
      </c>
      <c r="O161" s="37">
        <v>117.03400000000001</v>
      </c>
      <c r="P161" s="37">
        <v>115.64400000000001</v>
      </c>
      <c r="Q161" s="37">
        <v>124.661</v>
      </c>
      <c r="S161" s="4">
        <f t="shared" si="174"/>
        <v>104.21298081701954</v>
      </c>
      <c r="T161" s="4">
        <f t="shared" si="174"/>
        <v>105.28645194751788</v>
      </c>
      <c r="U161" s="4">
        <f t="shared" si="174"/>
        <v>104.04228006795681</v>
      </c>
      <c r="V161" s="4">
        <f t="shared" si="174"/>
        <v>106.92118166343529</v>
      </c>
      <c r="W161" s="4">
        <f t="shared" si="174"/>
        <v>107.53010441196749</v>
      </c>
      <c r="X161" s="4">
        <f t="shared" si="174"/>
        <v>107.87093021495383</v>
      </c>
      <c r="Y161" s="4">
        <f t="shared" si="174"/>
        <v>111.60663985046219</v>
      </c>
      <c r="Z161" s="4">
        <f t="shared" si="174"/>
        <v>112.21313563246252</v>
      </c>
      <c r="AA161" s="4">
        <f t="shared" si="174"/>
        <v>112.60590614158025</v>
      </c>
      <c r="AB161" s="4">
        <f t="shared" si="174"/>
        <v>115.61000855123936</v>
      </c>
      <c r="AC161" s="4">
        <f t="shared" si="174"/>
        <v>117.44992878371708</v>
      </c>
      <c r="AD161" s="4">
        <f t="shared" si="174"/>
        <v>113.6296219899545</v>
      </c>
      <c r="AE161" s="4">
        <f t="shared" si="174"/>
        <v>113.87759097846491</v>
      </c>
      <c r="AF161" s="4">
        <f t="shared" si="174"/>
        <v>114.55696841709141</v>
      </c>
      <c r="AG161" s="4">
        <f t="shared" si="174"/>
        <v>125.6339240386576</v>
      </c>
      <c r="AI161" s="4">
        <f t="shared" si="175"/>
        <v>3.6340191829804525</v>
      </c>
      <c r="AJ161" s="4">
        <f t="shared" si="175"/>
        <v>-0.67645194751787585</v>
      </c>
      <c r="AK161" s="4">
        <f t="shared" si="175"/>
        <v>0.48271993204319585</v>
      </c>
      <c r="AL161" s="4">
        <f t="shared" si="175"/>
        <v>0.2318183365647144</v>
      </c>
      <c r="AM161" s="4">
        <f t="shared" si="175"/>
        <v>-0.90310441196749025</v>
      </c>
      <c r="AN161" s="4">
        <f t="shared" si="175"/>
        <v>1.01006978504617</v>
      </c>
      <c r="AO161" s="4">
        <f t="shared" si="175"/>
        <v>0.24036014953780693</v>
      </c>
      <c r="AP161" s="4">
        <f t="shared" si="175"/>
        <v>-0.21313563246252443</v>
      </c>
      <c r="AQ161" s="4">
        <f t="shared" si="175"/>
        <v>4.0938584197505179E-3</v>
      </c>
      <c r="AR161" s="4">
        <f t="shared" si="175"/>
        <v>-0.10200855123936492</v>
      </c>
      <c r="AS161" s="4">
        <f t="shared" si="175"/>
        <v>1.6180712162829138</v>
      </c>
      <c r="AT161" s="4">
        <f t="shared" si="175"/>
        <v>1.9123780100455008</v>
      </c>
      <c r="AU161" s="4">
        <f t="shared" si="175"/>
        <v>3.1564090215350973</v>
      </c>
      <c r="AV161" s="4">
        <f t="shared" si="175"/>
        <v>1.0870315829085939</v>
      </c>
      <c r="AW161" s="4">
        <f t="shared" si="175"/>
        <v>-0.97292403865759525</v>
      </c>
      <c r="AY161" s="2">
        <f t="shared" ref="AY161:BM177" si="214">IF(OR($B161 &lt; C$230, $B161 &gt; C$233), #N/A, ((1-FG161)*DK161) + (FG161 - FW161)*EA161 + (FW161*EQ161))</f>
        <v>104.21298081701954</v>
      </c>
      <c r="AZ161" s="2">
        <f t="shared" si="214"/>
        <v>103.99910151611344</v>
      </c>
      <c r="BA161" s="2">
        <f t="shared" si="214"/>
        <v>103.00171909700052</v>
      </c>
      <c r="BB161" s="2">
        <f t="shared" si="214"/>
        <v>104.40976771420438</v>
      </c>
      <c r="BC161" s="2">
        <f t="shared" si="214"/>
        <v>103.20383693945634</v>
      </c>
      <c r="BD161" s="2">
        <f t="shared" si="214"/>
        <v>105.12356487761143</v>
      </c>
      <c r="BE161" s="2">
        <f t="shared" si="214"/>
        <v>106.79399074486113</v>
      </c>
      <c r="BF161" s="2">
        <f t="shared" si="214"/>
        <v>106.71737409376779</v>
      </c>
      <c r="BG161" s="2">
        <f t="shared" si="214"/>
        <v>104.95301767994513</v>
      </c>
      <c r="BH161" s="2">
        <f t="shared" si="214"/>
        <v>106.3020586142448</v>
      </c>
      <c r="BI161" s="2">
        <f t="shared" si="214"/>
        <v>107.49165090708863</v>
      </c>
      <c r="BJ161" s="2">
        <f t="shared" si="214"/>
        <v>109.22775985312951</v>
      </c>
      <c r="BK161" s="2">
        <f t="shared" si="214"/>
        <v>110.99843220925129</v>
      </c>
      <c r="BL161" s="2">
        <f t="shared" si="214"/>
        <v>111.64660387056892</v>
      </c>
      <c r="BM161" s="2">
        <f t="shared" si="214"/>
        <v>114.67961129781095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156.0574205574913</v>
      </c>
      <c r="DL161" s="2">
        <f t="shared" si="176"/>
        <v>129.92945877192983</v>
      </c>
      <c r="DM161" s="2">
        <f t="shared" si="176"/>
        <v>135.17512542213885</v>
      </c>
      <c r="DN161" s="2">
        <f t="shared" si="176"/>
        <v>135.55758742964355</v>
      </c>
      <c r="DO161" s="2">
        <f t="shared" si="176"/>
        <v>144.6844366791745</v>
      </c>
      <c r="DP161" s="2">
        <f t="shared" si="176"/>
        <v>142.32312944523474</v>
      </c>
      <c r="DQ161" s="2">
        <f t="shared" si="176"/>
        <v>137.78650856950065</v>
      </c>
      <c r="DR161" s="2">
        <f t="shared" si="176"/>
        <v>139.99947499726449</v>
      </c>
      <c r="DS161" s="2">
        <f t="shared" si="176"/>
        <v>138.12171232492992</v>
      </c>
      <c r="DT161" s="2">
        <f t="shared" si="176"/>
        <v>138.5355199146515</v>
      </c>
      <c r="DU161" s="2">
        <f t="shared" si="176"/>
        <v>143.52341069418384</v>
      </c>
      <c r="DV161" s="2">
        <f t="shared" si="176"/>
        <v>143.01227809388334</v>
      </c>
      <c r="DW161" s="2">
        <f t="shared" si="176"/>
        <v>151.46003573573577</v>
      </c>
      <c r="DX161" s="2">
        <f t="shared" si="176"/>
        <v>152.79841827541827</v>
      </c>
      <c r="DY161" s="2">
        <f t="shared" si="176"/>
        <v>154.90214949944385</v>
      </c>
      <c r="EA161" s="2">
        <f t="shared" si="213"/>
        <v>104.37431023456759</v>
      </c>
      <c r="EB161" s="2">
        <f t="shared" si="213"/>
        <v>104.11645495088786</v>
      </c>
      <c r="EC161" s="2">
        <f t="shared" si="213"/>
        <v>102.88506231881686</v>
      </c>
      <c r="ED161" s="2">
        <f t="shared" si="213"/>
        <v>104.5232921387034</v>
      </c>
      <c r="EE161" s="2">
        <f t="shared" si="213"/>
        <v>102.82524497152848</v>
      </c>
      <c r="EF161" s="2">
        <f t="shared" si="213"/>
        <v>105.3462655010927</v>
      </c>
      <c r="EG161" s="2">
        <f t="shared" si="213"/>
        <v>107.17054645703207</v>
      </c>
      <c r="EH161" s="2">
        <f t="shared" si="213"/>
        <v>106.80266879521631</v>
      </c>
      <c r="EI161" s="2">
        <f t="shared" si="213"/>
        <v>105.09302883965694</v>
      </c>
      <c r="EJ161" s="2">
        <f t="shared" si="213"/>
        <v>106.21561206572932</v>
      </c>
      <c r="EK161" s="2">
        <f t="shared" si="212"/>
        <v>107.21442018726165</v>
      </c>
      <c r="EL161" s="2">
        <f t="shared" si="179"/>
        <v>109.23363737990073</v>
      </c>
      <c r="EM161" s="2">
        <f t="shared" si="179"/>
        <v>110.9419289561626</v>
      </c>
      <c r="EN161" s="2">
        <f t="shared" si="179"/>
        <v>111.83648503528761</v>
      </c>
      <c r="EO161" s="2">
        <f t="shared" si="179"/>
        <v>115.1563207188545</v>
      </c>
      <c r="EQ161" s="2">
        <f t="shared" si="177"/>
        <v>103.95853659026162</v>
      </c>
      <c r="ER161" s="2">
        <f t="shared" si="177"/>
        <v>103.85708524590164</v>
      </c>
      <c r="ES161" s="2">
        <f t="shared" si="177"/>
        <v>103.16170714409124</v>
      </c>
      <c r="ET161" s="2">
        <f t="shared" si="177"/>
        <v>104.23671881535944</v>
      </c>
      <c r="EU161" s="2">
        <f t="shared" si="177"/>
        <v>103.69830283297154</v>
      </c>
      <c r="EV161" s="2">
        <f t="shared" si="177"/>
        <v>104.79146662789064</v>
      </c>
      <c r="EW161" s="2">
        <f t="shared" si="177"/>
        <v>106.25434499151102</v>
      </c>
      <c r="EX161" s="2">
        <f t="shared" si="177"/>
        <v>106.58932743480574</v>
      </c>
      <c r="EY161" s="2">
        <f t="shared" si="177"/>
        <v>104.7694969116009</v>
      </c>
      <c r="EZ161" s="2">
        <f t="shared" si="177"/>
        <v>106.38992096663154</v>
      </c>
      <c r="FA161" s="2">
        <f t="shared" si="177"/>
        <v>107.81787641648297</v>
      </c>
      <c r="FB161" s="2">
        <f t="shared" si="177"/>
        <v>109.2017819068827</v>
      </c>
      <c r="FC161" s="2">
        <f t="shared" si="177"/>
        <v>111.06469406484983</v>
      </c>
      <c r="FD161" s="2">
        <f t="shared" si="177"/>
        <v>111.1925691937533</v>
      </c>
      <c r="FE161" s="2">
        <f t="shared" si="177"/>
        <v>113.38097363883384</v>
      </c>
      <c r="FG161" s="2">
        <f t="shared" si="178"/>
        <v>0.99981302023620477</v>
      </c>
      <c r="FH161" s="2">
        <f t="shared" si="178"/>
        <v>0.99980454859023193</v>
      </c>
      <c r="FI161" s="2">
        <f t="shared" si="178"/>
        <v>0.999794670774241</v>
      </c>
      <c r="FJ161" s="2">
        <f t="shared" si="178"/>
        <v>0.99981478629786402</v>
      </c>
      <c r="FK161" s="2">
        <f t="shared" si="178"/>
        <v>0.9998283821478452</v>
      </c>
      <c r="FL161" s="2">
        <f t="shared" si="178"/>
        <v>0.99978708498083046</v>
      </c>
      <c r="FM161" s="2">
        <f t="shared" si="178"/>
        <v>0.99980425560001174</v>
      </c>
      <c r="FN161" s="2">
        <f t="shared" si="178"/>
        <v>0.99979559478279489</v>
      </c>
      <c r="FO161" s="2">
        <f t="shared" si="178"/>
        <v>0.99978024517070074</v>
      </c>
      <c r="FP161" s="2">
        <f t="shared" si="178"/>
        <v>0.99979569534599055</v>
      </c>
      <c r="FQ161" s="2">
        <f t="shared" si="178"/>
        <v>0.99981360053468948</v>
      </c>
      <c r="FR161" s="2">
        <f t="shared" si="178"/>
        <v>0.99978253545889628</v>
      </c>
      <c r="FS161" s="2">
        <f t="shared" si="178"/>
        <v>0.9997824857873574</v>
      </c>
      <c r="FT161" s="2">
        <f t="shared" si="178"/>
        <v>0.99977615437380829</v>
      </c>
      <c r="FU161" s="2">
        <f t="shared" si="178"/>
        <v>0.99975773254712297</v>
      </c>
      <c r="FW161" s="2">
        <f t="shared" ref="FW161:GK177" si="216">POWER(10,($B161-C$232)/C$229)/(1+POWER(10,($B161-C$232)/C$229))</f>
        <v>0.41126491698113737</v>
      </c>
      <c r="FX161" s="2">
        <f t="shared" si="216"/>
        <v>0.47190793839275186</v>
      </c>
      <c r="FY161" s="2">
        <f t="shared" si="216"/>
        <v>0.39771820932424823</v>
      </c>
      <c r="FZ161" s="2">
        <f t="shared" si="216"/>
        <v>0.41620203803789702</v>
      </c>
      <c r="GA161" s="2">
        <f t="shared" si="216"/>
        <v>0.42541073135768143</v>
      </c>
      <c r="GB161" s="2">
        <f t="shared" si="216"/>
        <v>0.41559845254549527</v>
      </c>
      <c r="GC161" s="2">
        <f t="shared" si="216"/>
        <v>0.41753765923868158</v>
      </c>
      <c r="GD161" s="2">
        <f t="shared" si="216"/>
        <v>0.43161017466825874</v>
      </c>
      <c r="GE161" s="2">
        <f t="shared" si="216"/>
        <v>0.45519270168465792</v>
      </c>
      <c r="GF161" s="2">
        <f t="shared" si="216"/>
        <v>0.45805716467441759</v>
      </c>
      <c r="GG161" s="2">
        <f t="shared" si="216"/>
        <v>0.44818949629455707</v>
      </c>
      <c r="GH161" s="2">
        <f t="shared" si="216"/>
        <v>0.41509926302805306</v>
      </c>
      <c r="GI161" s="2">
        <f t="shared" si="216"/>
        <v>0.38846533436675929</v>
      </c>
      <c r="GJ161" s="2">
        <f t="shared" si="216"/>
        <v>0.30912473568058241</v>
      </c>
      <c r="GK161" s="2">
        <f t="shared" si="216"/>
        <v>0.27393997895838845</v>
      </c>
      <c r="GM161" s="86">
        <f t="shared" ref="GM161:HA177" si="217" xml:space="preserve"> _xlfn.NORM.DIST($B161, C$7, ABS(C$11), TRUE) * _xlfn.NORM.DIST(($B161 - C$7)*C$15, 0, ABS(C$11), TRUE) * 2</f>
        <v>1.627323413548936E-209</v>
      </c>
      <c r="GN161" s="86">
        <f t="shared" si="217"/>
        <v>3.9297048143085244E-235</v>
      </c>
      <c r="GO161" s="86">
        <f t="shared" si="217"/>
        <v>1.4649982725031853E-279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1.0651080370281038E-290</v>
      </c>
      <c r="GY161" s="86">
        <f t="shared" si="217"/>
        <v>1.6173554562379833E-158</v>
      </c>
      <c r="GZ161" s="86">
        <f t="shared" si="217"/>
        <v>2.8601833137851358E-246</v>
      </c>
      <c r="HA161" s="86">
        <f t="shared" si="217"/>
        <v>0</v>
      </c>
      <c r="HC161" s="86">
        <f t="shared" si="181"/>
        <v>2.6110963222223598E-152</v>
      </c>
      <c r="HD161" s="86">
        <f t="shared" si="181"/>
        <v>4.874659266288964E-143</v>
      </c>
      <c r="HE161" s="86">
        <f t="shared" si="181"/>
        <v>5.8622663259933054E-181</v>
      </c>
      <c r="HF161" s="86">
        <f t="shared" si="180"/>
        <v>4.3841495038470881E-206</v>
      </c>
      <c r="HG161" s="86">
        <f t="shared" si="180"/>
        <v>2.1742576971980357E-268</v>
      </c>
      <c r="HH161" s="86">
        <f t="shared" si="180"/>
        <v>1.2390864782970492E-203</v>
      </c>
      <c r="HI161" s="86">
        <f t="shared" si="180"/>
        <v>1.2699523332124988E-245</v>
      </c>
      <c r="HJ161" s="86">
        <f t="shared" si="180"/>
        <v>1.4473504665069032E-288</v>
      </c>
      <c r="HK161" s="86">
        <f t="shared" si="180"/>
        <v>0</v>
      </c>
      <c r="HL161" s="86">
        <f t="shared" si="161"/>
        <v>3.8546794995804983E-166</v>
      </c>
      <c r="HM161" s="86">
        <f t="shared" si="161"/>
        <v>5.0565466695999486E-214</v>
      </c>
      <c r="HN161" s="86">
        <f t="shared" si="161"/>
        <v>1.4268342717333989E-164</v>
      </c>
      <c r="HO161" s="86">
        <f t="shared" si="161"/>
        <v>5.8935653100703227E-110</v>
      </c>
      <c r="HP161" s="86">
        <f t="shared" si="161"/>
        <v>2.3733076381361252E-171</v>
      </c>
      <c r="HQ161" s="86">
        <f t="shared" si="161"/>
        <v>1.715845519261748E-274</v>
      </c>
      <c r="HS161" s="86">
        <f t="shared" ref="HS161:IG177" si="218" xml:space="preserve"> _xlfn.NORM.DIST($B161, C$9, ABS(C$13), TRUE) * _xlfn.NORM.DIST(($B161 - C$9)*C$17, 0, ABS(C$13), TRUE) * 2</f>
        <v>1.7308503457537422E-7</v>
      </c>
      <c r="HT161" s="86">
        <f t="shared" si="218"/>
        <v>1.4347208346929515E-9</v>
      </c>
      <c r="HU161" s="86">
        <f t="shared" si="218"/>
        <v>9.448513499070244E-10</v>
      </c>
      <c r="HV161" s="86">
        <f t="shared" si="218"/>
        <v>1.4482564572013511E-9</v>
      </c>
      <c r="HW161" s="86">
        <f t="shared" si="218"/>
        <v>6.3214115717289028E-9</v>
      </c>
      <c r="HX161" s="86">
        <f t="shared" si="218"/>
        <v>3.6923117161834559E-10</v>
      </c>
      <c r="HY161" s="86">
        <f t="shared" si="218"/>
        <v>6.9398939016754458E-9</v>
      </c>
      <c r="HZ161" s="86">
        <f t="shared" si="218"/>
        <v>3.5229225200772531E-10</v>
      </c>
      <c r="IA161" s="86">
        <f t="shared" si="218"/>
        <v>2.0192492739365103E-11</v>
      </c>
      <c r="IB161" s="86">
        <f t="shared" si="218"/>
        <v>2.6643303655580128E-11</v>
      </c>
      <c r="IC161" s="86">
        <f t="shared" si="218"/>
        <v>3.5841455849158063E-10</v>
      </c>
      <c r="ID161" s="86">
        <f t="shared" si="218"/>
        <v>7.7172225176534435E-10</v>
      </c>
      <c r="IE161" s="86">
        <f t="shared" si="218"/>
        <v>7.7739887603823967E-9</v>
      </c>
      <c r="IF161" s="86">
        <f t="shared" si="218"/>
        <v>5.5960713070005409E-12</v>
      </c>
      <c r="IG161" s="86">
        <f t="shared" si="218"/>
        <v>1.7661469771245724E-14</v>
      </c>
      <c r="II161" s="86">
        <f t="shared" ref="II161:IW177" si="219" xml:space="preserve"> _xlfn.NORM.DIST($B161, C$10, ABS(C$14), TRUE) * _xlfn.NORM.DIST(($B161 - C$10)*C$18, 0, ABS(C$14), TRUE) * 2</f>
        <v>9.9097324378833507E-2</v>
      </c>
      <c r="IJ161" s="86">
        <f t="shared" si="219"/>
        <v>0.35826563119528876</v>
      </c>
      <c r="IK161" s="86">
        <f t="shared" si="219"/>
        <v>4.7518834268808992E-2</v>
      </c>
      <c r="IL161" s="86">
        <f t="shared" si="219"/>
        <v>9.2501154017698206E-2</v>
      </c>
      <c r="IM161" s="86">
        <f t="shared" si="219"/>
        <v>0.13248650490881012</v>
      </c>
      <c r="IN161" s="86">
        <f t="shared" si="219"/>
        <v>7.5789045486176029E-2</v>
      </c>
      <c r="IO161" s="86">
        <f t="shared" si="219"/>
        <v>9.8895705155923289E-2</v>
      </c>
      <c r="IP161" s="86">
        <f t="shared" si="219"/>
        <v>0.13766891043838475</v>
      </c>
      <c r="IQ161" s="86">
        <f t="shared" si="219"/>
        <v>0.24082359629876449</v>
      </c>
      <c r="IR161" s="86">
        <f t="shared" si="219"/>
        <v>0.2604912317876461</v>
      </c>
      <c r="IS161" s="86">
        <f t="shared" si="219"/>
        <v>0.22025551401910357</v>
      </c>
      <c r="IT161" s="86">
        <f t="shared" si="219"/>
        <v>7.6064107419179808E-2</v>
      </c>
      <c r="IU161" s="86">
        <f t="shared" si="219"/>
        <v>2.9058166915575504E-2</v>
      </c>
      <c r="IV161" s="86">
        <f t="shared" si="219"/>
        <v>1.6860461488359076E-2</v>
      </c>
      <c r="IW161" s="86">
        <f t="shared" si="219"/>
        <v>5.6629519691643926E-2</v>
      </c>
      <c r="IY161" s="86">
        <f t="shared" ref="IY161:JM177" si="220">GM161+HC161+HS161+II161</f>
        <v>9.9097497463868076E-2</v>
      </c>
      <c r="IZ161" s="86">
        <f t="shared" si="220"/>
        <v>0.3582656326300096</v>
      </c>
      <c r="JA161" s="86">
        <f t="shared" si="220"/>
        <v>4.7518835213660342E-2</v>
      </c>
      <c r="JB161" s="86">
        <f t="shared" si="220"/>
        <v>9.2501155465954665E-2</v>
      </c>
      <c r="JC161" s="86">
        <f t="shared" si="220"/>
        <v>0.13248651123022168</v>
      </c>
      <c r="JD161" s="86">
        <f t="shared" si="220"/>
        <v>7.5789045855407203E-2</v>
      </c>
      <c r="JE161" s="86">
        <f t="shared" si="220"/>
        <v>9.8895712095817184E-2</v>
      </c>
      <c r="JF161" s="86">
        <f t="shared" si="220"/>
        <v>0.137668910790677</v>
      </c>
      <c r="JG161" s="86">
        <f t="shared" si="220"/>
        <v>0.24082359631895697</v>
      </c>
      <c r="JH161" s="86">
        <f t="shared" si="220"/>
        <v>0.2604912318142894</v>
      </c>
      <c r="JI161" s="86">
        <f t="shared" si="220"/>
        <v>0.22025551437751811</v>
      </c>
      <c r="JJ161" s="86">
        <f t="shared" si="220"/>
        <v>7.6064108190902063E-2</v>
      </c>
      <c r="JK161" s="86">
        <f t="shared" si="220"/>
        <v>2.9058174689564266E-2</v>
      </c>
      <c r="JL161" s="86">
        <f t="shared" si="220"/>
        <v>1.6860461493955148E-2</v>
      </c>
      <c r="JM161" s="86">
        <f t="shared" si="220"/>
        <v>5.6629519691661585E-2</v>
      </c>
    </row>
    <row r="162" spans="2:273" x14ac:dyDescent="0.25">
      <c r="B162" s="2">
        <v>135</v>
      </c>
      <c r="C162" s="37">
        <v>103.254</v>
      </c>
      <c r="D162" s="37">
        <v>104.746</v>
      </c>
      <c r="E162" s="37">
        <v>105.898</v>
      </c>
      <c r="F162" s="37">
        <v>109.508</v>
      </c>
      <c r="G162" s="37">
        <v>110.03400000000001</v>
      </c>
      <c r="H162" s="37">
        <v>108.57599999999999</v>
      </c>
      <c r="I162" s="37">
        <v>113.729</v>
      </c>
      <c r="J162" s="37">
        <v>113.797</v>
      </c>
      <c r="K162" s="37">
        <v>117.18600000000001</v>
      </c>
      <c r="L162" s="37">
        <v>116.508</v>
      </c>
      <c r="M162" s="37">
        <v>119.068</v>
      </c>
      <c r="N162" s="37">
        <v>116.797</v>
      </c>
      <c r="O162" s="37">
        <v>116.881</v>
      </c>
      <c r="P162" s="37">
        <v>117.373</v>
      </c>
      <c r="Q162" s="37">
        <v>130.94900000000001</v>
      </c>
      <c r="S162" s="4">
        <f t="shared" si="174"/>
        <v>104.10905718557949</v>
      </c>
      <c r="T162" s="4">
        <f t="shared" si="174"/>
        <v>105.21484286616577</v>
      </c>
      <c r="U162" s="4">
        <f t="shared" si="174"/>
        <v>104.85026114861688</v>
      </c>
      <c r="V162" s="4">
        <f t="shared" si="174"/>
        <v>108.33121154692843</v>
      </c>
      <c r="W162" s="4">
        <f t="shared" si="174"/>
        <v>109.33322874984174</v>
      </c>
      <c r="X162" s="4">
        <f t="shared" si="174"/>
        <v>109.76980595063759</v>
      </c>
      <c r="Y162" s="4">
        <f t="shared" si="174"/>
        <v>114.24001192187485</v>
      </c>
      <c r="Z162" s="4">
        <f t="shared" si="174"/>
        <v>114.61206664885928</v>
      </c>
      <c r="AA162" s="4">
        <f t="shared" si="174"/>
        <v>114.05304809605309</v>
      </c>
      <c r="AB162" s="4">
        <f t="shared" si="174"/>
        <v>117.01545601918096</v>
      </c>
      <c r="AC162" s="4">
        <f t="shared" si="174"/>
        <v>119.68267256305548</v>
      </c>
      <c r="AD162" s="4">
        <f t="shared" si="174"/>
        <v>116.64841020975166</v>
      </c>
      <c r="AE162" s="4">
        <f t="shared" si="174"/>
        <v>116.87523394212832</v>
      </c>
      <c r="AF162" s="4">
        <f t="shared" si="174"/>
        <v>116.88820321379828</v>
      </c>
      <c r="AG162" s="4">
        <f t="shared" si="174"/>
        <v>129.77577169598635</v>
      </c>
      <c r="AI162" s="4">
        <f t="shared" si="175"/>
        <v>-0.85505718557948285</v>
      </c>
      <c r="AJ162" s="4">
        <f t="shared" si="175"/>
        <v>-0.46884286616577242</v>
      </c>
      <c r="AK162" s="4">
        <f t="shared" si="175"/>
        <v>1.0477388513831158</v>
      </c>
      <c r="AL162" s="4">
        <f t="shared" si="175"/>
        <v>1.1767884530715662</v>
      </c>
      <c r="AM162" s="4">
        <f t="shared" si="175"/>
        <v>0.7007712501582688</v>
      </c>
      <c r="AN162" s="4">
        <f t="shared" si="175"/>
        <v>-1.1938059506375964</v>
      </c>
      <c r="AO162" s="4">
        <f t="shared" si="175"/>
        <v>-0.51101192187485367</v>
      </c>
      <c r="AP162" s="4">
        <f t="shared" si="175"/>
        <v>-0.81506664885928615</v>
      </c>
      <c r="AQ162" s="4">
        <f t="shared" si="175"/>
        <v>3.1329519039469176</v>
      </c>
      <c r="AR162" s="4">
        <f t="shared" si="175"/>
        <v>-0.50745601918096384</v>
      </c>
      <c r="AS162" s="4">
        <f t="shared" si="175"/>
        <v>-0.61467256305547835</v>
      </c>
      <c r="AT162" s="4">
        <f t="shared" si="175"/>
        <v>0.14858979024833729</v>
      </c>
      <c r="AU162" s="4">
        <f t="shared" si="175"/>
        <v>5.766057871682051E-3</v>
      </c>
      <c r="AV162" s="4">
        <f t="shared" si="175"/>
        <v>0.48479678620172706</v>
      </c>
      <c r="AW162" s="4">
        <f t="shared" si="175"/>
        <v>1.1732283040136622</v>
      </c>
      <c r="AY162" s="2">
        <f t="shared" si="214"/>
        <v>104.10905718557949</v>
      </c>
      <c r="AZ162" s="2">
        <f t="shared" si="214"/>
        <v>103.92334529378087</v>
      </c>
      <c r="BA162" s="2">
        <f t="shared" si="214"/>
        <v>102.92223223232418</v>
      </c>
      <c r="BB162" s="2">
        <f t="shared" si="214"/>
        <v>104.33722031781673</v>
      </c>
      <c r="BC162" s="2">
        <f t="shared" si="214"/>
        <v>103.13715403818054</v>
      </c>
      <c r="BD162" s="2">
        <f t="shared" si="214"/>
        <v>105.06009124185111</v>
      </c>
      <c r="BE162" s="2">
        <f t="shared" si="214"/>
        <v>106.73862818590935</v>
      </c>
      <c r="BF162" s="2">
        <f t="shared" si="214"/>
        <v>106.68033896818984</v>
      </c>
      <c r="BG162" s="2">
        <f t="shared" si="214"/>
        <v>104.88151172006091</v>
      </c>
      <c r="BH162" s="2">
        <f t="shared" si="214"/>
        <v>106.22721943257439</v>
      </c>
      <c r="BI162" s="2">
        <f t="shared" si="214"/>
        <v>107.40657763883823</v>
      </c>
      <c r="BJ162" s="2">
        <f t="shared" si="214"/>
        <v>109.13277853586284</v>
      </c>
      <c r="BK162" s="2">
        <f t="shared" si="214"/>
        <v>110.89854641833219</v>
      </c>
      <c r="BL162" s="2">
        <f t="shared" si="214"/>
        <v>111.55224271906675</v>
      </c>
      <c r="BM162" s="2">
        <f t="shared" si="214"/>
        <v>114.58306693290245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156.41707229965158</v>
      </c>
      <c r="DL162" s="2">
        <f t="shared" si="176"/>
        <v>130.06668974358976</v>
      </c>
      <c r="DM162" s="2">
        <f t="shared" si="176"/>
        <v>135.35763142589119</v>
      </c>
      <c r="DN162" s="2">
        <f t="shared" si="176"/>
        <v>135.7440950281426</v>
      </c>
      <c r="DO162" s="2">
        <f t="shared" si="176"/>
        <v>144.93859005628519</v>
      </c>
      <c r="DP162" s="2">
        <f t="shared" si="176"/>
        <v>142.59265386439074</v>
      </c>
      <c r="DQ162" s="2">
        <f t="shared" si="176"/>
        <v>137.99512051282051</v>
      </c>
      <c r="DR162" s="2">
        <f t="shared" si="176"/>
        <v>140.23087033592299</v>
      </c>
      <c r="DS162" s="2">
        <f t="shared" si="176"/>
        <v>138.34388347338933</v>
      </c>
      <c r="DT162" s="2">
        <f t="shared" si="176"/>
        <v>138.73246372688479</v>
      </c>
      <c r="DU162" s="2">
        <f t="shared" si="176"/>
        <v>143.74205572232643</v>
      </c>
      <c r="DV162" s="2">
        <f t="shared" si="176"/>
        <v>143.23333854907537</v>
      </c>
      <c r="DW162" s="2">
        <f t="shared" si="176"/>
        <v>151.72760870870874</v>
      </c>
      <c r="DX162" s="2">
        <f t="shared" si="176"/>
        <v>153.09431402831402</v>
      </c>
      <c r="DY162" s="2">
        <f t="shared" si="176"/>
        <v>155.21625139043383</v>
      </c>
      <c r="EA162" s="2">
        <f t="shared" si="213"/>
        <v>104.28574842563889</v>
      </c>
      <c r="EB162" s="2">
        <f t="shared" si="213"/>
        <v>104.05069088073546</v>
      </c>
      <c r="EC162" s="2">
        <f t="shared" si="213"/>
        <v>102.79644708024722</v>
      </c>
      <c r="ED162" s="2">
        <f t="shared" si="213"/>
        <v>104.46125873357741</v>
      </c>
      <c r="EE162" s="2">
        <f t="shared" si="213"/>
        <v>102.72853000941575</v>
      </c>
      <c r="EF162" s="2">
        <f t="shared" si="213"/>
        <v>105.30288467062127</v>
      </c>
      <c r="EG162" s="2">
        <f t="shared" si="213"/>
        <v>107.14789756622871</v>
      </c>
      <c r="EH162" s="2">
        <f t="shared" si="213"/>
        <v>106.773794865643</v>
      </c>
      <c r="EI162" s="2">
        <f t="shared" si="213"/>
        <v>105.03379736449794</v>
      </c>
      <c r="EJ162" s="2">
        <f t="shared" si="213"/>
        <v>106.13487671490003</v>
      </c>
      <c r="EK162" s="2">
        <f t="shared" si="212"/>
        <v>107.10800403971758</v>
      </c>
      <c r="EL162" s="2">
        <f t="shared" si="179"/>
        <v>109.14037807932243</v>
      </c>
      <c r="EM162" s="2">
        <f t="shared" si="179"/>
        <v>110.83844474597406</v>
      </c>
      <c r="EN162" s="2">
        <f t="shared" si="179"/>
        <v>111.76248179264425</v>
      </c>
      <c r="EO162" s="2">
        <f t="shared" si="179"/>
        <v>115.10485035617675</v>
      </c>
      <c r="EQ162" s="2">
        <f t="shared" si="177"/>
        <v>103.85787901036316</v>
      </c>
      <c r="ER162" s="2">
        <f t="shared" si="177"/>
        <v>103.78400678853639</v>
      </c>
      <c r="ES162" s="2">
        <f t="shared" si="177"/>
        <v>103.08143478432831</v>
      </c>
      <c r="ET162" s="2">
        <f t="shared" si="177"/>
        <v>104.16649884328803</v>
      </c>
      <c r="EU162" s="2">
        <f t="shared" si="177"/>
        <v>103.62576238381475</v>
      </c>
      <c r="EV162" s="2">
        <f t="shared" si="177"/>
        <v>104.73219559603658</v>
      </c>
      <c r="EW162" s="2">
        <f t="shared" si="177"/>
        <v>106.20542231536501</v>
      </c>
      <c r="EX162" s="2">
        <f t="shared" si="177"/>
        <v>106.55436721660458</v>
      </c>
      <c r="EY162" s="2">
        <f t="shared" si="177"/>
        <v>104.70131934084149</v>
      </c>
      <c r="EZ162" s="2">
        <f t="shared" si="177"/>
        <v>106.31423212184858</v>
      </c>
      <c r="FA162" s="2">
        <f t="shared" si="177"/>
        <v>107.72861520338941</v>
      </c>
      <c r="FB162" s="2">
        <f t="shared" si="177"/>
        <v>109.10756128884431</v>
      </c>
      <c r="FC162" s="2">
        <f t="shared" si="177"/>
        <v>110.96507795023496</v>
      </c>
      <c r="FD162" s="2">
        <f t="shared" si="177"/>
        <v>111.09807738116641</v>
      </c>
      <c r="FE162" s="2">
        <f t="shared" si="177"/>
        <v>113.29151264679808</v>
      </c>
      <c r="FG162" s="2">
        <f t="shared" si="178"/>
        <v>0.99982946962307995</v>
      </c>
      <c r="FH162" s="2">
        <f t="shared" si="178"/>
        <v>0.99982174313013272</v>
      </c>
      <c r="FI162" s="2">
        <f t="shared" si="178"/>
        <v>0.99981273413718641</v>
      </c>
      <c r="FJ162" s="2">
        <f t="shared" si="178"/>
        <v>0.99983108034320523</v>
      </c>
      <c r="FK162" s="2">
        <f t="shared" si="178"/>
        <v>0.9998434802950803</v>
      </c>
      <c r="FL162" s="2">
        <f t="shared" si="178"/>
        <v>0.99980581555676284</v>
      </c>
      <c r="FM162" s="2">
        <f t="shared" si="178"/>
        <v>0.99982147591067827</v>
      </c>
      <c r="FN162" s="2">
        <f t="shared" si="178"/>
        <v>0.99981357687338535</v>
      </c>
      <c r="FO162" s="2">
        <f t="shared" si="178"/>
        <v>0.99979957733829705</v>
      </c>
      <c r="FP162" s="2">
        <f t="shared" si="178"/>
        <v>0.9998136685914083</v>
      </c>
      <c r="FQ162" s="2">
        <f t="shared" si="178"/>
        <v>0.99982999887897572</v>
      </c>
      <c r="FR162" s="2">
        <f t="shared" si="178"/>
        <v>0.99980166618631505</v>
      </c>
      <c r="FS162" s="2">
        <f t="shared" si="178"/>
        <v>0.99980162088359936</v>
      </c>
      <c r="FT162" s="2">
        <f t="shared" si="178"/>
        <v>0.9997958463415626</v>
      </c>
      <c r="FU162" s="2">
        <f t="shared" si="178"/>
        <v>0.99977904474686974</v>
      </c>
      <c r="FW162" s="2">
        <f t="shared" si="216"/>
        <v>0.43373330213234845</v>
      </c>
      <c r="FX162" s="2">
        <f t="shared" si="216"/>
        <v>0.49490435064954696</v>
      </c>
      <c r="FY162" s="2">
        <f t="shared" si="216"/>
        <v>0.41997444830881331</v>
      </c>
      <c r="FZ162" s="2">
        <f t="shared" si="216"/>
        <v>0.43873914325375946</v>
      </c>
      <c r="GA162" s="2">
        <f t="shared" si="216"/>
        <v>0.44806377265522335</v>
      </c>
      <c r="GB162" s="2">
        <f t="shared" si="216"/>
        <v>0.43812740242390125</v>
      </c>
      <c r="GC162" s="2">
        <f t="shared" si="216"/>
        <v>0.440092567230701</v>
      </c>
      <c r="GD162" s="2">
        <f t="shared" si="216"/>
        <v>0.45433230728483337</v>
      </c>
      <c r="GE162" s="2">
        <f t="shared" si="216"/>
        <v>0.47811202318979917</v>
      </c>
      <c r="GF162" s="2">
        <f t="shared" si="216"/>
        <v>0.48099337977846135</v>
      </c>
      <c r="GG162" s="2">
        <f t="shared" si="216"/>
        <v>0.4710610868442669</v>
      </c>
      <c r="GH162" s="2">
        <f t="shared" si="216"/>
        <v>0.43762141635830965</v>
      </c>
      <c r="GI162" s="2">
        <f t="shared" si="216"/>
        <v>0.41055674492549132</v>
      </c>
      <c r="GJ162" s="2">
        <f t="shared" si="216"/>
        <v>0.32913255023686322</v>
      </c>
      <c r="GK162" s="2">
        <f t="shared" si="216"/>
        <v>0.29263509234860335</v>
      </c>
      <c r="GM162" s="86">
        <f t="shared" si="217"/>
        <v>4.0038776272647334E-215</v>
      </c>
      <c r="GN162" s="86">
        <f t="shared" si="217"/>
        <v>1.9908982416841952E-241</v>
      </c>
      <c r="GO162" s="86">
        <f t="shared" si="217"/>
        <v>4.1856931576852318E-287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1.6696054387929124E-298</v>
      </c>
      <c r="GY162" s="86">
        <f t="shared" si="217"/>
        <v>9.6005623125047969E-163</v>
      </c>
      <c r="GZ162" s="86">
        <f t="shared" si="217"/>
        <v>7.5020566265917067E-253</v>
      </c>
      <c r="HA162" s="86">
        <f t="shared" si="217"/>
        <v>0</v>
      </c>
      <c r="HC162" s="86">
        <f t="shared" si="181"/>
        <v>6.3373287866374106E-158</v>
      </c>
      <c r="HD162" s="86">
        <f t="shared" si="181"/>
        <v>2.9108242728316162E-148</v>
      </c>
      <c r="HE162" s="86">
        <f t="shared" si="181"/>
        <v>1.2789844911456672E-187</v>
      </c>
      <c r="HF162" s="86">
        <f t="shared" si="180"/>
        <v>1.4577299472001196E-213</v>
      </c>
      <c r="HG162" s="86">
        <f t="shared" si="180"/>
        <v>3.5730089921797997E-278</v>
      </c>
      <c r="HH162" s="86">
        <f t="shared" si="180"/>
        <v>4.3058133648571082E-211</v>
      </c>
      <c r="HI162" s="86">
        <f t="shared" si="180"/>
        <v>1.1748447365682216E-254</v>
      </c>
      <c r="HJ162" s="86">
        <f t="shared" si="180"/>
        <v>4.7769283954136445E-299</v>
      </c>
      <c r="HK162" s="86">
        <f t="shared" si="180"/>
        <v>0</v>
      </c>
      <c r="HL162" s="86">
        <f t="shared" si="161"/>
        <v>4.1660314233564137E-172</v>
      </c>
      <c r="HM162" s="86">
        <f t="shared" si="161"/>
        <v>9.1450397958006544E-222</v>
      </c>
      <c r="HN162" s="86">
        <f t="shared" si="161"/>
        <v>1.3872622221566603E-170</v>
      </c>
      <c r="HO162" s="86">
        <f t="shared" si="161"/>
        <v>5.2802863587311057E-114</v>
      </c>
      <c r="HP162" s="86">
        <f t="shared" si="161"/>
        <v>9.8446280615105186E-178</v>
      </c>
      <c r="HQ162" s="86">
        <f t="shared" si="161"/>
        <v>2.2578341091339822E-284</v>
      </c>
      <c r="HS162" s="86">
        <f t="shared" si="218"/>
        <v>4.4271012782836125E-8</v>
      </c>
      <c r="HT162" s="86">
        <f t="shared" si="218"/>
        <v>2.7317529584271859E-10</v>
      </c>
      <c r="HU162" s="86">
        <f t="shared" si="218"/>
        <v>1.6936261026327695E-10</v>
      </c>
      <c r="HV162" s="86">
        <f t="shared" si="218"/>
        <v>2.6405177438208846E-10</v>
      </c>
      <c r="HW162" s="86">
        <f t="shared" si="218"/>
        <v>1.2965854539769007E-9</v>
      </c>
      <c r="HX162" s="86">
        <f t="shared" si="218"/>
        <v>5.6716458467586314E-11</v>
      </c>
      <c r="HY162" s="86">
        <f t="shared" si="218"/>
        <v>1.3738701098223038E-9</v>
      </c>
      <c r="HZ162" s="86">
        <f t="shared" si="218"/>
        <v>5.6691868493388717E-11</v>
      </c>
      <c r="IA162" s="86">
        <f t="shared" si="218"/>
        <v>2.6302377257766469E-12</v>
      </c>
      <c r="IB162" s="86">
        <f t="shared" si="218"/>
        <v>3.6078763026584467E-12</v>
      </c>
      <c r="IC162" s="86">
        <f t="shared" si="218"/>
        <v>5.993213589709612E-11</v>
      </c>
      <c r="ID162" s="86">
        <f t="shared" si="218"/>
        <v>1.2410494927843395E-10</v>
      </c>
      <c r="IE162" s="86">
        <f t="shared" si="218"/>
        <v>1.4661652287099675E-9</v>
      </c>
      <c r="IF162" s="86">
        <f t="shared" si="218"/>
        <v>3.497414785381876E-13</v>
      </c>
      <c r="IG162" s="86">
        <f t="shared" si="218"/>
        <v>4.8959358523415204E-16</v>
      </c>
      <c r="II162" s="86">
        <f t="shared" si="219"/>
        <v>0.18002654639328583</v>
      </c>
      <c r="IJ162" s="86">
        <f t="shared" si="219"/>
        <v>0.47728735481962176</v>
      </c>
      <c r="IK162" s="86">
        <f t="shared" si="219"/>
        <v>0.1046221374268332</v>
      </c>
      <c r="IL162" s="86">
        <f t="shared" si="219"/>
        <v>0.17862829704248612</v>
      </c>
      <c r="IM162" s="86">
        <f t="shared" si="219"/>
        <v>0.23233633155451727</v>
      </c>
      <c r="IN162" s="86">
        <f t="shared" si="219"/>
        <v>0.15864330153607206</v>
      </c>
      <c r="IO162" s="86">
        <f t="shared" si="219"/>
        <v>0.18732021426936779</v>
      </c>
      <c r="IP162" s="86">
        <f t="shared" si="219"/>
        <v>0.24763077796502492</v>
      </c>
      <c r="IQ162" s="86">
        <f t="shared" si="219"/>
        <v>0.37860097454130948</v>
      </c>
      <c r="IR162" s="86">
        <f t="shared" si="219"/>
        <v>0.39746741100076277</v>
      </c>
      <c r="IS162" s="86">
        <f t="shared" si="219"/>
        <v>0.34692128057091015</v>
      </c>
      <c r="IT162" s="86">
        <f t="shared" si="219"/>
        <v>0.1583552856807085</v>
      </c>
      <c r="IU162" s="86">
        <f t="shared" si="219"/>
        <v>7.1114327540141881E-2</v>
      </c>
      <c r="IV162" s="86">
        <f t="shared" si="219"/>
        <v>3.3983957931063735E-2</v>
      </c>
      <c r="IW162" s="86">
        <f t="shared" si="219"/>
        <v>8.4337345902708069E-2</v>
      </c>
      <c r="IY162" s="86">
        <f t="shared" si="220"/>
        <v>0.1800265906642986</v>
      </c>
      <c r="IZ162" s="86">
        <f t="shared" si="220"/>
        <v>0.47728735509279707</v>
      </c>
      <c r="JA162" s="86">
        <f t="shared" si="220"/>
        <v>0.1046221375961958</v>
      </c>
      <c r="JB162" s="86">
        <f t="shared" si="220"/>
        <v>0.1786282973065379</v>
      </c>
      <c r="JC162" s="86">
        <f t="shared" si="220"/>
        <v>0.23233633285110272</v>
      </c>
      <c r="JD162" s="86">
        <f t="shared" si="220"/>
        <v>0.15864330159278853</v>
      </c>
      <c r="JE162" s="86">
        <f t="shared" si="220"/>
        <v>0.18732021564323789</v>
      </c>
      <c r="JF162" s="86">
        <f t="shared" si="220"/>
        <v>0.24763077802171679</v>
      </c>
      <c r="JG162" s="86">
        <f t="shared" si="220"/>
        <v>0.37860097454393971</v>
      </c>
      <c r="JH162" s="86">
        <f t="shared" si="220"/>
        <v>0.39746741100437066</v>
      </c>
      <c r="JI162" s="86">
        <f t="shared" si="220"/>
        <v>0.34692128063084227</v>
      </c>
      <c r="JJ162" s="86">
        <f t="shared" si="220"/>
        <v>0.15835528580481345</v>
      </c>
      <c r="JK162" s="86">
        <f t="shared" si="220"/>
        <v>7.1114329006307112E-2</v>
      </c>
      <c r="JL162" s="86">
        <f t="shared" si="220"/>
        <v>3.3983957931413476E-2</v>
      </c>
      <c r="JM162" s="86">
        <f t="shared" si="220"/>
        <v>8.4337345902708555E-2</v>
      </c>
    </row>
    <row r="163" spans="2:273" x14ac:dyDescent="0.25">
      <c r="B163" s="2">
        <v>136</v>
      </c>
      <c r="C163" s="37">
        <v>103.84699999999999</v>
      </c>
      <c r="D163" s="37">
        <v>106.35599999999999</v>
      </c>
      <c r="E163" s="37">
        <v>106.119</v>
      </c>
      <c r="F163" s="37">
        <v>108.593</v>
      </c>
      <c r="G163" s="37">
        <v>109.96599999999999</v>
      </c>
      <c r="H163" s="37">
        <v>111.746</v>
      </c>
      <c r="I163" s="37">
        <v>116.407</v>
      </c>
      <c r="J163" s="37">
        <v>115.898</v>
      </c>
      <c r="K163" s="37">
        <v>114.23699999999999</v>
      </c>
      <c r="L163" s="37">
        <v>116.559</v>
      </c>
      <c r="M163" s="37">
        <v>118.64400000000001</v>
      </c>
      <c r="N163" s="37">
        <v>119.203</v>
      </c>
      <c r="O163" s="37">
        <v>122.051</v>
      </c>
      <c r="P163" s="37">
        <v>121.08499999999999</v>
      </c>
      <c r="Q163" s="37">
        <v>135.38999999999999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104.00453001822932</v>
      </c>
      <c r="T163" s="4">
        <f t="shared" si="221"/>
        <v>104.9307892562407</v>
      </c>
      <c r="U163" s="4">
        <f t="shared" si="221"/>
        <v>105.81376704735166</v>
      </c>
      <c r="V163" s="4">
        <f t="shared" si="221"/>
        <v>109.53984144245312</v>
      </c>
      <c r="W163" s="4">
        <f t="shared" si="221"/>
        <v>110.52649488401762</v>
      </c>
      <c r="X163" s="4">
        <f t="shared" si="221"/>
        <v>111.54136701546994</v>
      </c>
      <c r="Y163" s="4">
        <f t="shared" si="221"/>
        <v>116.42399918041208</v>
      </c>
      <c r="Z163" s="4">
        <f t="shared" si="221"/>
        <v>116.01283420069255</v>
      </c>
      <c r="AA163" s="4">
        <f t="shared" si="221"/>
        <v>113.62231488860589</v>
      </c>
      <c r="AB163" s="4">
        <f t="shared" si="221"/>
        <v>116.23433225486313</v>
      </c>
      <c r="AC163" s="4">
        <f t="shared" si="221"/>
        <v>119.79821495103499</v>
      </c>
      <c r="AD163" s="4">
        <f t="shared" si="221"/>
        <v>119.47231297036758</v>
      </c>
      <c r="AE163" s="4">
        <f t="shared" si="221"/>
        <v>121.03054231017376</v>
      </c>
      <c r="AF163" s="4">
        <f t="shared" si="221"/>
        <v>120.47157577078497</v>
      </c>
      <c r="AG163" s="4">
        <f t="shared" si="221"/>
        <v>134.8799079074461</v>
      </c>
      <c r="AI163" s="4">
        <f t="shared" ref="AI163:AW179" si="222">IF(OR($B163 &lt; C$230, $B163 &gt; C$233), 0, C163-S163)</f>
        <v>-0.15753001822932333</v>
      </c>
      <c r="AJ163" s="4">
        <f t="shared" si="222"/>
        <v>1.425210743759294</v>
      </c>
      <c r="AK163" s="4">
        <f t="shared" si="222"/>
        <v>0.30523295264833905</v>
      </c>
      <c r="AL163" s="4">
        <f t="shared" si="222"/>
        <v>-0.94684144245312041</v>
      </c>
      <c r="AM163" s="4">
        <f t="shared" si="222"/>
        <v>-0.56049488401762915</v>
      </c>
      <c r="AN163" s="4">
        <f t="shared" si="222"/>
        <v>0.20463298453005052</v>
      </c>
      <c r="AO163" s="4">
        <f t="shared" si="222"/>
        <v>-1.6999180412085479E-2</v>
      </c>
      <c r="AP163" s="4">
        <f t="shared" si="222"/>
        <v>-0.11483420069255601</v>
      </c>
      <c r="AQ163" s="4">
        <f t="shared" si="222"/>
        <v>0.61468511139410964</v>
      </c>
      <c r="AR163" s="4">
        <f t="shared" si="222"/>
        <v>0.32466774513686403</v>
      </c>
      <c r="AS163" s="4">
        <f t="shared" si="222"/>
        <v>-1.1542149510349873</v>
      </c>
      <c r="AT163" s="4">
        <f t="shared" si="222"/>
        <v>-0.2693129703675794</v>
      </c>
      <c r="AU163" s="4">
        <f t="shared" si="222"/>
        <v>1.0204576898262445</v>
      </c>
      <c r="AV163" s="4">
        <f t="shared" si="222"/>
        <v>0.61342422921502759</v>
      </c>
      <c r="AW163" s="4">
        <f t="shared" si="222"/>
        <v>0.5100920925538901</v>
      </c>
      <c r="AY163" s="2">
        <f t="shared" si="214"/>
        <v>104.00453001822932</v>
      </c>
      <c r="AZ163" s="2">
        <f t="shared" si="214"/>
        <v>103.8472794223394</v>
      </c>
      <c r="BA163" s="2">
        <f t="shared" si="214"/>
        <v>102.8432559823827</v>
      </c>
      <c r="BB163" s="2">
        <f t="shared" si="214"/>
        <v>104.26426358220492</v>
      </c>
      <c r="BC163" s="2">
        <f t="shared" si="214"/>
        <v>103.07181282495439</v>
      </c>
      <c r="BD163" s="2">
        <f t="shared" si="214"/>
        <v>104.99580048286509</v>
      </c>
      <c r="BE163" s="2">
        <f t="shared" si="214"/>
        <v>106.68187724196828</v>
      </c>
      <c r="BF163" s="2">
        <f t="shared" si="214"/>
        <v>106.64302796755064</v>
      </c>
      <c r="BG163" s="2">
        <f t="shared" si="214"/>
        <v>104.80961032905515</v>
      </c>
      <c r="BH163" s="2">
        <f t="shared" si="214"/>
        <v>106.15266856041916</v>
      </c>
      <c r="BI163" s="2">
        <f t="shared" si="214"/>
        <v>107.32240965173526</v>
      </c>
      <c r="BJ163" s="2">
        <f t="shared" si="214"/>
        <v>109.03779100030641</v>
      </c>
      <c r="BK163" s="2">
        <f t="shared" si="214"/>
        <v>110.79893463328122</v>
      </c>
      <c r="BL163" s="2">
        <f t="shared" si="214"/>
        <v>111.45668147437188</v>
      </c>
      <c r="BM163" s="2">
        <f t="shared" si="214"/>
        <v>114.48381554423358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156.77672404181186</v>
      </c>
      <c r="DL163" s="2">
        <f t="shared" si="223"/>
        <v>130.20392071524969</v>
      </c>
      <c r="DM163" s="2">
        <f t="shared" si="223"/>
        <v>135.54013742964352</v>
      </c>
      <c r="DN163" s="2">
        <f t="shared" si="223"/>
        <v>135.93060262664167</v>
      </c>
      <c r="DO163" s="2">
        <f t="shared" si="223"/>
        <v>145.19274343339589</v>
      </c>
      <c r="DP163" s="2">
        <f t="shared" si="223"/>
        <v>142.86217828354674</v>
      </c>
      <c r="DQ163" s="2">
        <f t="shared" si="223"/>
        <v>138.20373245614033</v>
      </c>
      <c r="DR163" s="2">
        <f t="shared" si="223"/>
        <v>140.46226567458149</v>
      </c>
      <c r="DS163" s="2">
        <f t="shared" si="223"/>
        <v>138.56605462184871</v>
      </c>
      <c r="DT163" s="2">
        <f t="shared" si="223"/>
        <v>138.92940753911807</v>
      </c>
      <c r="DU163" s="2">
        <f t="shared" si="223"/>
        <v>143.96070075046902</v>
      </c>
      <c r="DV163" s="2">
        <f t="shared" si="223"/>
        <v>143.4543990042674</v>
      </c>
      <c r="DW163" s="2">
        <f t="shared" si="223"/>
        <v>151.99518168168171</v>
      </c>
      <c r="DX163" s="2">
        <f t="shared" si="223"/>
        <v>153.39020978120976</v>
      </c>
      <c r="DY163" s="2">
        <f t="shared" si="223"/>
        <v>155.5303532814238</v>
      </c>
      <c r="EA163" s="2">
        <f t="shared" si="213"/>
        <v>104.19718661671018</v>
      </c>
      <c r="EB163" s="2">
        <f t="shared" si="213"/>
        <v>103.98492681058305</v>
      </c>
      <c r="EC163" s="2">
        <f t="shared" si="213"/>
        <v>102.70783184167757</v>
      </c>
      <c r="ED163" s="2">
        <f t="shared" si="213"/>
        <v>104.39922532845141</v>
      </c>
      <c r="EE163" s="2">
        <f t="shared" si="213"/>
        <v>102.63181504730304</v>
      </c>
      <c r="EF163" s="2">
        <f t="shared" si="213"/>
        <v>105.25950384014985</v>
      </c>
      <c r="EG163" s="2">
        <f t="shared" si="213"/>
        <v>107.12524867542535</v>
      </c>
      <c r="EH163" s="2">
        <f t="shared" si="213"/>
        <v>106.7449209360697</v>
      </c>
      <c r="EI163" s="2">
        <f t="shared" si="213"/>
        <v>104.97456588933895</v>
      </c>
      <c r="EJ163" s="2">
        <f t="shared" si="213"/>
        <v>106.05414136407073</v>
      </c>
      <c r="EK163" s="2">
        <f t="shared" si="212"/>
        <v>107.0015878921735</v>
      </c>
      <c r="EL163" s="2">
        <f t="shared" si="179"/>
        <v>109.04711877874414</v>
      </c>
      <c r="EM163" s="2">
        <f t="shared" si="179"/>
        <v>110.7349605357855</v>
      </c>
      <c r="EN163" s="2">
        <f t="shared" si="179"/>
        <v>111.68847855000089</v>
      </c>
      <c r="EO163" s="2">
        <f t="shared" si="179"/>
        <v>115.05337999349901</v>
      </c>
      <c r="EQ163" s="2">
        <f t="shared" ref="EQ163:FE179" si="224">CU$228*$B163+CU$229</f>
        <v>103.75722143046471</v>
      </c>
      <c r="ER163" s="2">
        <f t="shared" si="224"/>
        <v>103.71092833117113</v>
      </c>
      <c r="ES163" s="2">
        <f t="shared" si="224"/>
        <v>103.00116242456536</v>
      </c>
      <c r="ET163" s="2">
        <f t="shared" si="224"/>
        <v>104.0962788712166</v>
      </c>
      <c r="EU163" s="2">
        <f t="shared" si="224"/>
        <v>103.55322193465797</v>
      </c>
      <c r="EV163" s="2">
        <f t="shared" si="224"/>
        <v>104.67292456418251</v>
      </c>
      <c r="EW163" s="2">
        <f t="shared" si="224"/>
        <v>106.15649963921899</v>
      </c>
      <c r="EX163" s="2">
        <f t="shared" si="224"/>
        <v>106.5194069984034</v>
      </c>
      <c r="EY163" s="2">
        <f t="shared" si="224"/>
        <v>104.63314177008209</v>
      </c>
      <c r="EZ163" s="2">
        <f t="shared" si="224"/>
        <v>106.23854327706562</v>
      </c>
      <c r="FA163" s="2">
        <f t="shared" si="224"/>
        <v>107.63935399029586</v>
      </c>
      <c r="FB163" s="2">
        <f t="shared" si="224"/>
        <v>109.01334067080592</v>
      </c>
      <c r="FC163" s="2">
        <f t="shared" si="224"/>
        <v>110.8654618356201</v>
      </c>
      <c r="FD163" s="2">
        <f t="shared" si="224"/>
        <v>111.00358556857951</v>
      </c>
      <c r="FE163" s="2">
        <f t="shared" si="224"/>
        <v>113.20205165476234</v>
      </c>
      <c r="FG163" s="2">
        <f t="shared" ref="FG163:FU179" si="225">POWER(10,($B163-C$231)/C$229)/(1+POWER(10,($B163-C$231)/C$229))</f>
        <v>0.99984447211414085</v>
      </c>
      <c r="FH163" s="2">
        <f t="shared" si="225"/>
        <v>0.99983742525255981</v>
      </c>
      <c r="FI163" s="2">
        <f t="shared" si="225"/>
        <v>0.99982920868908176</v>
      </c>
      <c r="FJ163" s="2">
        <f t="shared" si="225"/>
        <v>0.99984594115223102</v>
      </c>
      <c r="FK163" s="2">
        <f t="shared" si="225"/>
        <v>0.99985725036658712</v>
      </c>
      <c r="FL163" s="2">
        <f t="shared" si="225"/>
        <v>0.9998228986569575</v>
      </c>
      <c r="FM163" s="2">
        <f t="shared" si="225"/>
        <v>0.99983718153786993</v>
      </c>
      <c r="FN163" s="2">
        <f t="shared" si="225"/>
        <v>0.999829977298902</v>
      </c>
      <c r="FO163" s="2">
        <f t="shared" si="225"/>
        <v>0.99981720913655348</v>
      </c>
      <c r="FP163" s="2">
        <f t="shared" si="225"/>
        <v>0.99983006094947668</v>
      </c>
      <c r="FQ163" s="2">
        <f t="shared" si="225"/>
        <v>0.99984495481571767</v>
      </c>
      <c r="FR163" s="2">
        <f t="shared" si="225"/>
        <v>0.99981911425543057</v>
      </c>
      <c r="FS163" s="2">
        <f t="shared" si="225"/>
        <v>0.99981907293742045</v>
      </c>
      <c r="FT163" s="2">
        <f t="shared" si="225"/>
        <v>0.99981380630595607</v>
      </c>
      <c r="FU163" s="2">
        <f t="shared" si="225"/>
        <v>0.99979848249629633</v>
      </c>
      <c r="FW163" s="2">
        <f t="shared" si="216"/>
        <v>0.45647744197648338</v>
      </c>
      <c r="FX163" s="2">
        <f t="shared" si="216"/>
        <v>0.51792234343933541</v>
      </c>
      <c r="FY163" s="2">
        <f t="shared" si="216"/>
        <v>0.44256097306754161</v>
      </c>
      <c r="FZ163" s="2">
        <f t="shared" si="216"/>
        <v>0.461531833637644</v>
      </c>
      <c r="GA163" s="2">
        <f t="shared" si="216"/>
        <v>0.47093442287172826</v>
      </c>
      <c r="GB163" s="2">
        <f t="shared" si="216"/>
        <v>0.46091441090346635</v>
      </c>
      <c r="GC163" s="2">
        <f t="shared" si="216"/>
        <v>0.46289757990124303</v>
      </c>
      <c r="GD163" s="2">
        <f t="shared" si="216"/>
        <v>0.47724625652453712</v>
      </c>
      <c r="GE163" s="2">
        <f t="shared" si="216"/>
        <v>0.50112387457005458</v>
      </c>
      <c r="GF163" s="2">
        <f t="shared" si="216"/>
        <v>0.50400998188951729</v>
      </c>
      <c r="GG163" s="2">
        <f t="shared" si="216"/>
        <v>0.49405483926689153</v>
      </c>
      <c r="GH163" s="2">
        <f t="shared" si="216"/>
        <v>0.46040367235388735</v>
      </c>
      <c r="GI163" s="2">
        <f t="shared" si="216"/>
        <v>0.43301489681737726</v>
      </c>
      <c r="GJ163" s="2">
        <f t="shared" si="216"/>
        <v>0.34977971962541082</v>
      </c>
      <c r="GK163" s="2">
        <f t="shared" si="216"/>
        <v>0.31205770245710091</v>
      </c>
      <c r="GM163" s="86">
        <f t="shared" si="217"/>
        <v>8.2948501393520018E-221</v>
      </c>
      <c r="GN163" s="86">
        <f t="shared" si="217"/>
        <v>8.3172161732796809E-248</v>
      </c>
      <c r="GO163" s="86">
        <f t="shared" si="217"/>
        <v>9.4763272614529114E-295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2.059822755717545E-306</v>
      </c>
      <c r="GY163" s="86">
        <f t="shared" si="217"/>
        <v>5.007474343235142E-167</v>
      </c>
      <c r="GZ163" s="86">
        <f t="shared" si="217"/>
        <v>1.6091205549358156E-259</v>
      </c>
      <c r="HA163" s="86">
        <f t="shared" si="217"/>
        <v>0</v>
      </c>
      <c r="HC163" s="86">
        <f t="shared" si="181"/>
        <v>1.2142149896864398E-163</v>
      </c>
      <c r="HD163" s="86">
        <f t="shared" si="181"/>
        <v>1.3975429122722277E-153</v>
      </c>
      <c r="HE163" s="86">
        <f t="shared" si="181"/>
        <v>2.1095395633398576E-194</v>
      </c>
      <c r="HF163" s="86">
        <f t="shared" si="180"/>
        <v>3.5573472571994059E-221</v>
      </c>
      <c r="HG163" s="86">
        <f t="shared" si="180"/>
        <v>3.9126990917785819E-288</v>
      </c>
      <c r="HH163" s="86">
        <f t="shared" si="180"/>
        <v>1.0958631696498498E-218</v>
      </c>
      <c r="HI163" s="86">
        <f t="shared" si="180"/>
        <v>7.4457900085476632E-264</v>
      </c>
      <c r="HJ163" s="86">
        <f t="shared" si="180"/>
        <v>0</v>
      </c>
      <c r="HK163" s="86">
        <f t="shared" si="180"/>
        <v>0</v>
      </c>
      <c r="HL163" s="86">
        <f t="shared" si="161"/>
        <v>3.5252653185443168E-178</v>
      </c>
      <c r="HM163" s="86">
        <f t="shared" si="161"/>
        <v>1.201917546043176E-229</v>
      </c>
      <c r="HN163" s="86">
        <f t="shared" si="161"/>
        <v>1.0496187953756271E-176</v>
      </c>
      <c r="HO163" s="86">
        <f t="shared" si="161"/>
        <v>3.9880408284515066E-118</v>
      </c>
      <c r="HP163" s="86">
        <f t="shared" si="161"/>
        <v>3.1135318593405304E-184</v>
      </c>
      <c r="HQ163" s="86">
        <f t="shared" si="161"/>
        <v>1.9820275452817566E-294</v>
      </c>
      <c r="HS163" s="86">
        <f t="shared" si="218"/>
        <v>1.0672764141210398E-8</v>
      </c>
      <c r="HT163" s="86">
        <f t="shared" si="218"/>
        <v>4.8642305466824192E-11</v>
      </c>
      <c r="HU163" s="86">
        <f t="shared" si="218"/>
        <v>2.8292136921192005E-11</v>
      </c>
      <c r="HV163" s="86">
        <f t="shared" si="218"/>
        <v>4.4864901751102349E-11</v>
      </c>
      <c r="HW163" s="86">
        <f t="shared" si="218"/>
        <v>2.4898102535946019E-10</v>
      </c>
      <c r="HX163" s="86">
        <f t="shared" si="218"/>
        <v>8.0429517810051269E-12</v>
      </c>
      <c r="HY163" s="86">
        <f t="shared" si="218"/>
        <v>2.5380697085168234E-10</v>
      </c>
      <c r="HZ163" s="86">
        <f t="shared" si="218"/>
        <v>8.4561523016131825E-12</v>
      </c>
      <c r="IA163" s="86">
        <f t="shared" si="218"/>
        <v>3.1517863471187591E-13</v>
      </c>
      <c r="IB163" s="86">
        <f t="shared" si="218"/>
        <v>4.5042958786848896E-13</v>
      </c>
      <c r="IC163" s="86">
        <f t="shared" si="218"/>
        <v>9.3172448757022876E-12</v>
      </c>
      <c r="ID163" s="86">
        <f t="shared" si="218"/>
        <v>1.8447270602709035E-11</v>
      </c>
      <c r="IE163" s="86">
        <f t="shared" si="218"/>
        <v>2.568697739609868E-10</v>
      </c>
      <c r="IF163" s="86">
        <f t="shared" si="218"/>
        <v>1.8905331283231631E-14</v>
      </c>
      <c r="IG163" s="86">
        <f t="shared" si="218"/>
        <v>1.1131991983527547E-17</v>
      </c>
      <c r="II163" s="86">
        <f t="shared" si="219"/>
        <v>0.28732957840627171</v>
      </c>
      <c r="IJ163" s="86">
        <f t="shared" si="219"/>
        <v>0.56262192351624274</v>
      </c>
      <c r="IK163" s="86">
        <f t="shared" si="219"/>
        <v>0.19668042695399809</v>
      </c>
      <c r="IL163" s="86">
        <f t="shared" si="219"/>
        <v>0.29590257091255712</v>
      </c>
      <c r="IM163" s="86">
        <f t="shared" si="219"/>
        <v>0.35410410152281363</v>
      </c>
      <c r="IN163" s="86">
        <f t="shared" si="219"/>
        <v>0.27877131692383733</v>
      </c>
      <c r="IO163" s="86">
        <f t="shared" si="219"/>
        <v>0.30534992543149186</v>
      </c>
      <c r="IP163" s="86">
        <f t="shared" si="219"/>
        <v>0.37957711113358966</v>
      </c>
      <c r="IQ163" s="86">
        <f t="shared" si="219"/>
        <v>0.50528695025116255</v>
      </c>
      <c r="IR163" s="86">
        <f t="shared" si="219"/>
        <v>0.51805887243796855</v>
      </c>
      <c r="IS163" s="86">
        <f t="shared" si="219"/>
        <v>0.47215218684802929</v>
      </c>
      <c r="IT163" s="86">
        <f t="shared" si="219"/>
        <v>0.27744170300738363</v>
      </c>
      <c r="IU163" s="86">
        <f t="shared" si="219"/>
        <v>0.1471156721939805</v>
      </c>
      <c r="IV163" s="86">
        <f t="shared" si="219"/>
        <v>6.3630646310702255E-2</v>
      </c>
      <c r="IW163" s="86">
        <f t="shared" si="219"/>
        <v>0.12210185653932752</v>
      </c>
      <c r="IY163" s="86">
        <f t="shared" si="220"/>
        <v>0.28732958907903583</v>
      </c>
      <c r="IZ163" s="86">
        <f t="shared" si="220"/>
        <v>0.56262192356488505</v>
      </c>
      <c r="JA163" s="86">
        <f t="shared" si="220"/>
        <v>0.19668042698229024</v>
      </c>
      <c r="JB163" s="86">
        <f t="shared" si="220"/>
        <v>0.29590257095742201</v>
      </c>
      <c r="JC163" s="86">
        <f t="shared" si="220"/>
        <v>0.35410410177179463</v>
      </c>
      <c r="JD163" s="86">
        <f t="shared" si="220"/>
        <v>0.27877131693188029</v>
      </c>
      <c r="JE163" s="86">
        <f t="shared" si="220"/>
        <v>0.30534992568529884</v>
      </c>
      <c r="JF163" s="86">
        <f t="shared" si="220"/>
        <v>0.37957711114204579</v>
      </c>
      <c r="JG163" s="86">
        <f t="shared" si="220"/>
        <v>0.50528695025147774</v>
      </c>
      <c r="JH163" s="86">
        <f t="shared" si="220"/>
        <v>0.51805887243841897</v>
      </c>
      <c r="JI163" s="86">
        <f t="shared" si="220"/>
        <v>0.47215218685734656</v>
      </c>
      <c r="JJ163" s="86">
        <f t="shared" si="220"/>
        <v>0.27744170302583088</v>
      </c>
      <c r="JK163" s="86">
        <f t="shared" si="220"/>
        <v>0.14711567245085028</v>
      </c>
      <c r="JL163" s="86">
        <f t="shared" si="220"/>
        <v>6.3630646310721156E-2</v>
      </c>
      <c r="JM163" s="86">
        <f t="shared" si="220"/>
        <v>0.12210185653932754</v>
      </c>
    </row>
    <row r="164" spans="2:273" x14ac:dyDescent="0.25">
      <c r="B164" s="2">
        <v>137</v>
      </c>
      <c r="C164" s="37">
        <v>103.712</v>
      </c>
      <c r="D164" s="37">
        <v>103.678</v>
      </c>
      <c r="E164" s="37">
        <v>107.57599999999999</v>
      </c>
      <c r="F164" s="37">
        <v>110.102</v>
      </c>
      <c r="G164" s="37">
        <v>111.831</v>
      </c>
      <c r="H164" s="37">
        <v>110.881</v>
      </c>
      <c r="I164" s="37">
        <v>116.932</v>
      </c>
      <c r="J164" s="37">
        <v>116.203</v>
      </c>
      <c r="K164" s="37">
        <v>113.39</v>
      </c>
      <c r="L164" s="37">
        <v>113.119</v>
      </c>
      <c r="M164" s="37">
        <v>119.322</v>
      </c>
      <c r="N164" s="37">
        <v>120.03400000000001</v>
      </c>
      <c r="O164" s="37">
        <v>123.949</v>
      </c>
      <c r="P164" s="37">
        <v>124.881</v>
      </c>
      <c r="Q164" s="37">
        <v>141.30500000000001</v>
      </c>
      <c r="S164" s="4">
        <f t="shared" si="221"/>
        <v>103.8994264619289</v>
      </c>
      <c r="T164" s="4">
        <f t="shared" si="221"/>
        <v>104.53047306600298</v>
      </c>
      <c r="U164" s="4">
        <f t="shared" si="221"/>
        <v>106.56603335164884</v>
      </c>
      <c r="V164" s="4">
        <f t="shared" si="221"/>
        <v>109.97237665214395</v>
      </c>
      <c r="W164" s="4">
        <f t="shared" si="221"/>
        <v>110.53502194914071</v>
      </c>
      <c r="X164" s="4">
        <f t="shared" si="221"/>
        <v>112.29624810762323</v>
      </c>
      <c r="Y164" s="4">
        <f t="shared" si="221"/>
        <v>117.15471470789646</v>
      </c>
      <c r="Z164" s="4">
        <f t="shared" si="221"/>
        <v>115.65475034540201</v>
      </c>
      <c r="AA164" s="4">
        <f t="shared" si="221"/>
        <v>111.51835675196182</v>
      </c>
      <c r="AB164" s="4">
        <f t="shared" si="221"/>
        <v>113.66579956899932</v>
      </c>
      <c r="AC164" s="4">
        <f t="shared" si="221"/>
        <v>117.68060937124592</v>
      </c>
      <c r="AD164" s="4">
        <f t="shared" si="221"/>
        <v>120.70797157053551</v>
      </c>
      <c r="AE164" s="4">
        <f t="shared" si="221"/>
        <v>125.12651737428811</v>
      </c>
      <c r="AF164" s="4">
        <f t="shared" si="221"/>
        <v>125.34020701313112</v>
      </c>
      <c r="AG164" s="4">
        <f t="shared" si="221"/>
        <v>140.87698654992272</v>
      </c>
      <c r="AI164" s="4">
        <f t="shared" si="222"/>
        <v>-0.18742646192889367</v>
      </c>
      <c r="AJ164" s="4">
        <f t="shared" si="222"/>
        <v>-0.852473066002986</v>
      </c>
      <c r="AK164" s="4">
        <f t="shared" si="222"/>
        <v>1.0099666483511527</v>
      </c>
      <c r="AL164" s="4">
        <f t="shared" si="222"/>
        <v>0.12962334785605378</v>
      </c>
      <c r="AM164" s="4">
        <f t="shared" si="222"/>
        <v>1.29597805085929</v>
      </c>
      <c r="AN164" s="4">
        <f t="shared" si="222"/>
        <v>-1.4152481076232277</v>
      </c>
      <c r="AO164" s="4">
        <f t="shared" si="222"/>
        <v>-0.22271470789645775</v>
      </c>
      <c r="AP164" s="4">
        <f t="shared" si="222"/>
        <v>0.54824965459799557</v>
      </c>
      <c r="AQ164" s="4">
        <f t="shared" si="222"/>
        <v>1.8716432480381826</v>
      </c>
      <c r="AR164" s="4">
        <f t="shared" si="222"/>
        <v>-0.54679956899931881</v>
      </c>
      <c r="AS164" s="4">
        <f t="shared" si="222"/>
        <v>1.6413906287540811</v>
      </c>
      <c r="AT164" s="4">
        <f t="shared" si="222"/>
        <v>-0.67397157053549961</v>
      </c>
      <c r="AU164" s="4">
        <f t="shared" si="222"/>
        <v>-1.1775173742881151</v>
      </c>
      <c r="AV164" s="4">
        <f t="shared" si="222"/>
        <v>-0.45920701313112033</v>
      </c>
      <c r="AW164" s="4">
        <f t="shared" si="222"/>
        <v>0.42801345007728742</v>
      </c>
      <c r="AY164" s="2">
        <f t="shared" si="214"/>
        <v>103.8994264619289</v>
      </c>
      <c r="AZ164" s="2">
        <f t="shared" si="214"/>
        <v>103.77092823356523</v>
      </c>
      <c r="BA164" s="2">
        <f t="shared" si="214"/>
        <v>102.7647680689677</v>
      </c>
      <c r="BB164" s="2">
        <f t="shared" si="214"/>
        <v>104.19091742023645</v>
      </c>
      <c r="BC164" s="2">
        <f t="shared" si="214"/>
        <v>103.00773571707597</v>
      </c>
      <c r="BD164" s="2">
        <f t="shared" si="214"/>
        <v>104.93073269593137</v>
      </c>
      <c r="BE164" s="2">
        <f t="shared" si="214"/>
        <v>106.62380843304589</v>
      </c>
      <c r="BF164" s="2">
        <f t="shared" si="214"/>
        <v>106.60545624967961</v>
      </c>
      <c r="BG164" s="2">
        <f t="shared" si="214"/>
        <v>104.73734148243952</v>
      </c>
      <c r="BH164" s="2">
        <f t="shared" si="214"/>
        <v>106.0783854766222</v>
      </c>
      <c r="BI164" s="2">
        <f t="shared" si="214"/>
        <v>107.23908639319731</v>
      </c>
      <c r="BJ164" s="2">
        <f t="shared" si="214"/>
        <v>108.94279619209399</v>
      </c>
      <c r="BK164" s="2">
        <f t="shared" si="214"/>
        <v>110.69958498401004</v>
      </c>
      <c r="BL164" s="2">
        <f t="shared" si="214"/>
        <v>111.3599189680032</v>
      </c>
      <c r="BM164" s="2">
        <f t="shared" si="214"/>
        <v>114.38185215925287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157.13637578397214</v>
      </c>
      <c r="DL164" s="2">
        <f t="shared" si="223"/>
        <v>130.3411516869096</v>
      </c>
      <c r="DM164" s="2">
        <f t="shared" si="223"/>
        <v>135.72264343339589</v>
      </c>
      <c r="DN164" s="2">
        <f t="shared" si="223"/>
        <v>136.11711022514072</v>
      </c>
      <c r="DO164" s="2">
        <f t="shared" si="223"/>
        <v>145.44689681050659</v>
      </c>
      <c r="DP164" s="2">
        <f t="shared" si="223"/>
        <v>143.13170270270274</v>
      </c>
      <c r="DQ164" s="2">
        <f t="shared" si="223"/>
        <v>138.41234439946018</v>
      </c>
      <c r="DR164" s="2">
        <f t="shared" si="223"/>
        <v>140.69366101323999</v>
      </c>
      <c r="DS164" s="2">
        <f t="shared" si="223"/>
        <v>138.78822577030809</v>
      </c>
      <c r="DT164" s="2">
        <f t="shared" si="223"/>
        <v>139.12635135135136</v>
      </c>
      <c r="DU164" s="2">
        <f t="shared" si="223"/>
        <v>144.17934577861161</v>
      </c>
      <c r="DV164" s="2">
        <f t="shared" si="223"/>
        <v>143.67545945945943</v>
      </c>
      <c r="DW164" s="2">
        <f t="shared" si="223"/>
        <v>152.26275465465469</v>
      </c>
      <c r="DX164" s="2">
        <f t="shared" si="223"/>
        <v>153.68610553410554</v>
      </c>
      <c r="DY164" s="2">
        <f t="shared" si="223"/>
        <v>155.8444551724138</v>
      </c>
      <c r="EA164" s="2">
        <f t="shared" si="213"/>
        <v>104.10862480778148</v>
      </c>
      <c r="EB164" s="2">
        <f t="shared" si="213"/>
        <v>103.91916274043065</v>
      </c>
      <c r="EC164" s="2">
        <f t="shared" si="213"/>
        <v>102.61921660310793</v>
      </c>
      <c r="ED164" s="2">
        <f t="shared" si="213"/>
        <v>104.33719192332542</v>
      </c>
      <c r="EE164" s="2">
        <f t="shared" si="213"/>
        <v>102.53510008519032</v>
      </c>
      <c r="EF164" s="2">
        <f t="shared" si="213"/>
        <v>105.21612300967841</v>
      </c>
      <c r="EG164" s="2">
        <f t="shared" si="213"/>
        <v>107.10259978462199</v>
      </c>
      <c r="EH164" s="2">
        <f t="shared" si="213"/>
        <v>106.7160470064964</v>
      </c>
      <c r="EI164" s="2">
        <f t="shared" si="213"/>
        <v>104.91533441417995</v>
      </c>
      <c r="EJ164" s="2">
        <f t="shared" si="213"/>
        <v>105.97340601324143</v>
      </c>
      <c r="EK164" s="2">
        <f t="shared" si="212"/>
        <v>106.89517174462942</v>
      </c>
      <c r="EL164" s="2">
        <f t="shared" si="179"/>
        <v>108.95385947816584</v>
      </c>
      <c r="EM164" s="2">
        <f t="shared" si="179"/>
        <v>110.63147632559696</v>
      </c>
      <c r="EN164" s="2">
        <f t="shared" si="179"/>
        <v>111.61447530735752</v>
      </c>
      <c r="EO164" s="2">
        <f t="shared" si="179"/>
        <v>115.00190963082127</v>
      </c>
      <c r="EQ164" s="2">
        <f t="shared" si="224"/>
        <v>103.65656385056626</v>
      </c>
      <c r="ER164" s="2">
        <f t="shared" si="224"/>
        <v>103.63784987380588</v>
      </c>
      <c r="ES164" s="2">
        <f t="shared" si="224"/>
        <v>102.92089006480242</v>
      </c>
      <c r="ET164" s="2">
        <f t="shared" si="224"/>
        <v>104.02605889914517</v>
      </c>
      <c r="EU164" s="2">
        <f t="shared" si="224"/>
        <v>103.48068148550118</v>
      </c>
      <c r="EV164" s="2">
        <f t="shared" si="224"/>
        <v>104.61365353232844</v>
      </c>
      <c r="EW164" s="2">
        <f t="shared" si="224"/>
        <v>106.10757696307299</v>
      </c>
      <c r="EX164" s="2">
        <f t="shared" si="224"/>
        <v>106.48444678020223</v>
      </c>
      <c r="EY164" s="2">
        <f t="shared" si="224"/>
        <v>104.56496419932267</v>
      </c>
      <c r="EZ164" s="2">
        <f t="shared" si="224"/>
        <v>106.16285443228266</v>
      </c>
      <c r="FA164" s="2">
        <f t="shared" si="224"/>
        <v>107.55009277720229</v>
      </c>
      <c r="FB164" s="2">
        <f t="shared" si="224"/>
        <v>108.91912005276752</v>
      </c>
      <c r="FC164" s="2">
        <f t="shared" si="224"/>
        <v>110.76584572100523</v>
      </c>
      <c r="FD164" s="2">
        <f t="shared" si="224"/>
        <v>110.90909375599261</v>
      </c>
      <c r="FE164" s="2">
        <f t="shared" si="224"/>
        <v>113.11259066272659</v>
      </c>
      <c r="FG164" s="2">
        <f t="shared" si="225"/>
        <v>0.9998581549411576</v>
      </c>
      <c r="FH164" s="2">
        <f t="shared" si="225"/>
        <v>0.99985172794712462</v>
      </c>
      <c r="FI164" s="2">
        <f t="shared" si="225"/>
        <v>0.9998442341323589</v>
      </c>
      <c r="FJ164" s="2">
        <f t="shared" si="225"/>
        <v>0.99985949475631597</v>
      </c>
      <c r="FK164" s="2">
        <f t="shared" si="225"/>
        <v>0.9998698091517616</v>
      </c>
      <c r="FL164" s="2">
        <f t="shared" si="225"/>
        <v>0.99983847913850143</v>
      </c>
      <c r="FM164" s="2">
        <f t="shared" si="225"/>
        <v>0.99985150567032177</v>
      </c>
      <c r="FN164" s="2">
        <f t="shared" si="225"/>
        <v>0.99984493513386774</v>
      </c>
      <c r="FO164" s="2">
        <f t="shared" si="225"/>
        <v>0.99983329006990329</v>
      </c>
      <c r="FP164" s="2">
        <f t="shared" si="225"/>
        <v>0.9998450114263806</v>
      </c>
      <c r="FQ164" s="2">
        <f t="shared" si="225"/>
        <v>0.99985859518225828</v>
      </c>
      <c r="FR164" s="2">
        <f t="shared" si="225"/>
        <v>0.99983502761456977</v>
      </c>
      <c r="FS164" s="2">
        <f t="shared" si="225"/>
        <v>0.99983498993089703</v>
      </c>
      <c r="FT164" s="2">
        <f t="shared" si="225"/>
        <v>0.99983018655075384</v>
      </c>
      <c r="FU164" s="2">
        <f t="shared" si="225"/>
        <v>0.99981621059346693</v>
      </c>
      <c r="FW164" s="2">
        <f t="shared" si="216"/>
        <v>0.47940452908189374</v>
      </c>
      <c r="FX164" s="2">
        <f t="shared" si="216"/>
        <v>0.54086452295304432</v>
      </c>
      <c r="FY164" s="2">
        <f t="shared" si="216"/>
        <v>0.46538757857272944</v>
      </c>
      <c r="FZ164" s="2">
        <f t="shared" si="216"/>
        <v>0.48448649464768834</v>
      </c>
      <c r="GA164" s="2">
        <f t="shared" si="216"/>
        <v>0.49392776604637001</v>
      </c>
      <c r="GB164" s="2">
        <f t="shared" si="216"/>
        <v>0.4838659580324996</v>
      </c>
      <c r="GC164" s="2">
        <f t="shared" si="216"/>
        <v>0.48585887745014544</v>
      </c>
      <c r="GD164" s="2">
        <f t="shared" si="216"/>
        <v>0.50025638073899825</v>
      </c>
      <c r="GE164" s="2">
        <f t="shared" si="216"/>
        <v>0.52413096577113227</v>
      </c>
      <c r="GF164" s="2">
        <f t="shared" si="216"/>
        <v>0.52700960069666847</v>
      </c>
      <c r="GG164" s="2">
        <f t="shared" si="216"/>
        <v>0.51707376903685265</v>
      </c>
      <c r="GH164" s="2">
        <f t="shared" si="216"/>
        <v>0.48335259015345616</v>
      </c>
      <c r="GI164" s="2">
        <f t="shared" si="216"/>
        <v>0.45575168447451991</v>
      </c>
      <c r="GJ164" s="2">
        <f t="shared" si="216"/>
        <v>0.37100583009598137</v>
      </c>
      <c r="GK164" s="2">
        <f t="shared" si="216"/>
        <v>0.3321640810115063</v>
      </c>
      <c r="GM164" s="86">
        <f t="shared" si="217"/>
        <v>1.4469554506563777E-226</v>
      </c>
      <c r="GN164" s="86">
        <f t="shared" si="217"/>
        <v>2.8651327676650729E-254</v>
      </c>
      <c r="GO164" s="86">
        <f t="shared" si="217"/>
        <v>1.7000163640419397E-302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2.2949314591552393E-171</v>
      </c>
      <c r="GZ164" s="86">
        <f t="shared" si="217"/>
        <v>2.8223876161009041E-266</v>
      </c>
      <c r="HA164" s="86">
        <f t="shared" si="217"/>
        <v>0</v>
      </c>
      <c r="HC164" s="86">
        <f t="shared" si="181"/>
        <v>1.8364789312164299E-169</v>
      </c>
      <c r="HD164" s="86">
        <f t="shared" si="181"/>
        <v>5.394943368297421E-159</v>
      </c>
      <c r="HE164" s="86">
        <f t="shared" si="181"/>
        <v>2.6304362177229959E-201</v>
      </c>
      <c r="HF164" s="86">
        <f t="shared" si="180"/>
        <v>6.3713016228516799E-229</v>
      </c>
      <c r="HG164" s="86">
        <f t="shared" si="180"/>
        <v>2.8551783521756742E-298</v>
      </c>
      <c r="HH164" s="86">
        <f t="shared" si="180"/>
        <v>2.0426790155784789E-226</v>
      </c>
      <c r="HI164" s="86">
        <f t="shared" si="180"/>
        <v>3.2327596763163562E-273</v>
      </c>
      <c r="HJ164" s="86">
        <f t="shared" si="180"/>
        <v>0</v>
      </c>
      <c r="HK164" s="86">
        <f t="shared" si="180"/>
        <v>0</v>
      </c>
      <c r="HL164" s="86">
        <f t="shared" si="161"/>
        <v>2.3355622810741889E-184</v>
      </c>
      <c r="HM164" s="86">
        <f t="shared" si="161"/>
        <v>1.1479330056318812E-237</v>
      </c>
      <c r="HN164" s="86">
        <f t="shared" si="161"/>
        <v>6.1799902688825176E-183</v>
      </c>
      <c r="HO164" s="86">
        <f t="shared" si="161"/>
        <v>2.53909793716454E-122</v>
      </c>
      <c r="HP164" s="86">
        <f t="shared" si="161"/>
        <v>7.5077690704733492E-191</v>
      </c>
      <c r="HQ164" s="86">
        <f t="shared" si="161"/>
        <v>1.1607175000279193E-304</v>
      </c>
      <c r="HS164" s="86">
        <f t="shared" si="218"/>
        <v>2.4248108832354862E-9</v>
      </c>
      <c r="HT164" s="86">
        <f t="shared" si="218"/>
        <v>8.0991660353982619E-12</v>
      </c>
      <c r="HU164" s="86">
        <f t="shared" si="218"/>
        <v>4.4041364741278154E-12</v>
      </c>
      <c r="HV164" s="86">
        <f t="shared" si="218"/>
        <v>7.103127934370282E-12</v>
      </c>
      <c r="HW164" s="86">
        <f t="shared" si="218"/>
        <v>4.4756950706330578E-11</v>
      </c>
      <c r="HX164" s="86">
        <f t="shared" si="218"/>
        <v>1.0528441029158792E-12</v>
      </c>
      <c r="HY164" s="86">
        <f t="shared" si="218"/>
        <v>4.3749565267154721E-11</v>
      </c>
      <c r="HZ164" s="86">
        <f t="shared" si="218"/>
        <v>1.1689870334412266E-12</v>
      </c>
      <c r="IA164" s="86">
        <f t="shared" si="218"/>
        <v>3.4739795875892134E-14</v>
      </c>
      <c r="IB164" s="86">
        <f t="shared" si="218"/>
        <v>5.1840238554949622E-14</v>
      </c>
      <c r="IC164" s="86">
        <f t="shared" si="218"/>
        <v>1.3465490280699958E-12</v>
      </c>
      <c r="ID164" s="86">
        <f t="shared" si="218"/>
        <v>2.5341678405585656E-12</v>
      </c>
      <c r="IE164" s="86">
        <f t="shared" si="218"/>
        <v>4.1799975844830468E-11</v>
      </c>
      <c r="IF164" s="86">
        <f t="shared" si="218"/>
        <v>8.8371185037303317E-16</v>
      </c>
      <c r="IG164" s="86">
        <f t="shared" si="218"/>
        <v>2.0758762453992921E-19</v>
      </c>
      <c r="II164" s="86">
        <f t="shared" si="219"/>
        <v>0.40534676022606525</v>
      </c>
      <c r="IJ164" s="86">
        <f t="shared" si="219"/>
        <v>0.59532086635512371</v>
      </c>
      <c r="IK164" s="86">
        <f t="shared" si="219"/>
        <v>0.31759302852286714</v>
      </c>
      <c r="IL164" s="86">
        <f t="shared" si="219"/>
        <v>0.42380906565017495</v>
      </c>
      <c r="IM164" s="86">
        <f t="shared" si="219"/>
        <v>0.4729439810827476</v>
      </c>
      <c r="IN164" s="86">
        <f t="shared" si="219"/>
        <v>0.41495213185312702</v>
      </c>
      <c r="IO164" s="86">
        <f t="shared" si="219"/>
        <v>0.43175671558661477</v>
      </c>
      <c r="IP164" s="86">
        <f t="shared" si="219"/>
        <v>0.50116190945067696</v>
      </c>
      <c r="IQ164" s="86">
        <f t="shared" si="219"/>
        <v>0.58205753820420159</v>
      </c>
      <c r="IR164" s="86">
        <f t="shared" si="219"/>
        <v>0.58640059766411945</v>
      </c>
      <c r="IS164" s="86">
        <f t="shared" si="219"/>
        <v>0.56227677864115977</v>
      </c>
      <c r="IT164" s="86">
        <f t="shared" si="219"/>
        <v>0.41268355603350215</v>
      </c>
      <c r="IU164" s="86">
        <f t="shared" si="219"/>
        <v>0.25864629753200596</v>
      </c>
      <c r="IV164" s="86">
        <f t="shared" si="219"/>
        <v>0.11038455654063602</v>
      </c>
      <c r="IW164" s="86">
        <f t="shared" si="219"/>
        <v>0.17186522895450576</v>
      </c>
      <c r="IY164" s="86">
        <f t="shared" si="220"/>
        <v>0.40534676265087616</v>
      </c>
      <c r="IZ164" s="86">
        <f t="shared" si="220"/>
        <v>0.5953208663632229</v>
      </c>
      <c r="JA164" s="86">
        <f t="shared" si="220"/>
        <v>0.31759302852727128</v>
      </c>
      <c r="JB164" s="86">
        <f t="shared" si="220"/>
        <v>0.42380906565727811</v>
      </c>
      <c r="JC164" s="86">
        <f t="shared" si="220"/>
        <v>0.47294398112750458</v>
      </c>
      <c r="JD164" s="86">
        <f t="shared" si="220"/>
        <v>0.41495213185417984</v>
      </c>
      <c r="JE164" s="86">
        <f t="shared" si="220"/>
        <v>0.43175671563036433</v>
      </c>
      <c r="JF164" s="86">
        <f t="shared" si="220"/>
        <v>0.50116190945184591</v>
      </c>
      <c r="JG164" s="86">
        <f t="shared" si="220"/>
        <v>0.58205753820423634</v>
      </c>
      <c r="JH164" s="86">
        <f t="shared" si="220"/>
        <v>0.5864005976641713</v>
      </c>
      <c r="JI164" s="86">
        <f t="shared" si="220"/>
        <v>0.56227677864250636</v>
      </c>
      <c r="JJ164" s="86">
        <f t="shared" si="220"/>
        <v>0.41268355603603635</v>
      </c>
      <c r="JK164" s="86">
        <f t="shared" si="220"/>
        <v>0.25864629757380592</v>
      </c>
      <c r="JL164" s="86">
        <f t="shared" si="220"/>
        <v>0.11038455654063691</v>
      </c>
      <c r="JM164" s="86">
        <f t="shared" si="220"/>
        <v>0.17186522895450576</v>
      </c>
    </row>
    <row r="165" spans="2:273" x14ac:dyDescent="0.25">
      <c r="B165" s="2">
        <v>138</v>
      </c>
      <c r="C165" s="37">
        <v>104.30500000000001</v>
      </c>
      <c r="D165" s="37">
        <v>104.81399999999999</v>
      </c>
      <c r="E165" s="37">
        <v>105.678</v>
      </c>
      <c r="F165" s="37">
        <v>109.30500000000001</v>
      </c>
      <c r="G165" s="37">
        <v>106.661</v>
      </c>
      <c r="H165" s="37">
        <v>112.458</v>
      </c>
      <c r="I165" s="37">
        <v>118.102</v>
      </c>
      <c r="J165" s="37">
        <v>114.593</v>
      </c>
      <c r="K165" s="37">
        <v>109.52500000000001</v>
      </c>
      <c r="L165" s="37">
        <v>112.339</v>
      </c>
      <c r="M165" s="37">
        <v>115.91500000000001</v>
      </c>
      <c r="N165" s="37">
        <v>118.08499999999999</v>
      </c>
      <c r="O165" s="37">
        <v>125.746</v>
      </c>
      <c r="P165" s="37">
        <v>131.881</v>
      </c>
      <c r="Q165" s="37">
        <v>149.18600000000001</v>
      </c>
      <c r="S165" s="4">
        <f t="shared" si="221"/>
        <v>103.79377994170198</v>
      </c>
      <c r="T165" s="4">
        <f t="shared" si="221"/>
        <v>104.13887269577116</v>
      </c>
      <c r="U165" s="4">
        <f t="shared" si="221"/>
        <v>106.72264597579778</v>
      </c>
      <c r="V165" s="4">
        <f t="shared" si="221"/>
        <v>109.368558351285</v>
      </c>
      <c r="W165" s="4">
        <f t="shared" si="221"/>
        <v>109.31807941551295</v>
      </c>
      <c r="X165" s="4">
        <f t="shared" si="221"/>
        <v>111.5673425612986</v>
      </c>
      <c r="Y165" s="4">
        <f t="shared" si="221"/>
        <v>116.03022050606563</v>
      </c>
      <c r="Z165" s="4">
        <f t="shared" si="221"/>
        <v>113.70530956004441</v>
      </c>
      <c r="AA165" s="4">
        <f t="shared" si="221"/>
        <v>108.83836249582932</v>
      </c>
      <c r="AB165" s="4">
        <f t="shared" si="221"/>
        <v>110.59817049463894</v>
      </c>
      <c r="AC165" s="4">
        <f t="shared" si="221"/>
        <v>114.34666464341625</v>
      </c>
      <c r="AD165" s="4">
        <f t="shared" si="221"/>
        <v>119.60804217788711</v>
      </c>
      <c r="AE165" s="4">
        <f t="shared" si="221"/>
        <v>127.33596016153375</v>
      </c>
      <c r="AF165" s="4">
        <f t="shared" si="221"/>
        <v>131.06726016316426</v>
      </c>
      <c r="AG165" s="4">
        <f t="shared" si="221"/>
        <v>147.54229203968083</v>
      </c>
      <c r="AI165" s="4">
        <f t="shared" si="222"/>
        <v>0.5112200582980222</v>
      </c>
      <c r="AJ165" s="4">
        <f t="shared" si="222"/>
        <v>0.67512730422883749</v>
      </c>
      <c r="AK165" s="4">
        <f t="shared" si="222"/>
        <v>-1.0446459757977777</v>
      </c>
      <c r="AL165" s="4">
        <f t="shared" si="222"/>
        <v>-6.3558351284996206E-2</v>
      </c>
      <c r="AM165" s="4">
        <f t="shared" si="222"/>
        <v>-2.6570794155129533</v>
      </c>
      <c r="AN165" s="4">
        <f t="shared" si="222"/>
        <v>0.89065743870139613</v>
      </c>
      <c r="AO165" s="4">
        <f t="shared" si="222"/>
        <v>2.0717794939343719</v>
      </c>
      <c r="AP165" s="4">
        <f t="shared" si="222"/>
        <v>0.88769043995559116</v>
      </c>
      <c r="AQ165" s="4">
        <f t="shared" si="222"/>
        <v>0.68663750417069025</v>
      </c>
      <c r="AR165" s="4">
        <f t="shared" si="222"/>
        <v>1.740829505361063</v>
      </c>
      <c r="AS165" s="4">
        <f t="shared" si="222"/>
        <v>1.5683353565837592</v>
      </c>
      <c r="AT165" s="4">
        <f t="shared" si="222"/>
        <v>-1.5230421778871204</v>
      </c>
      <c r="AU165" s="4">
        <f t="shared" si="222"/>
        <v>-1.5899601615337531</v>
      </c>
      <c r="AV165" s="4">
        <f t="shared" si="222"/>
        <v>0.8137398368357367</v>
      </c>
      <c r="AW165" s="4">
        <f t="shared" si="222"/>
        <v>1.6437079603191762</v>
      </c>
      <c r="AY165" s="2">
        <f t="shared" si="214"/>
        <v>103.79377994170198</v>
      </c>
      <c r="AZ165" s="2">
        <f t="shared" si="214"/>
        <v>103.69431874307969</v>
      </c>
      <c r="BA165" s="2">
        <f t="shared" si="214"/>
        <v>102.6867422295295</v>
      </c>
      <c r="BB165" s="2">
        <f t="shared" si="214"/>
        <v>104.11720590553961</v>
      </c>
      <c r="BC165" s="2">
        <f t="shared" si="214"/>
        <v>102.94483423452597</v>
      </c>
      <c r="BD165" s="2">
        <f t="shared" si="214"/>
        <v>104.86493592847188</v>
      </c>
      <c r="BE165" s="2">
        <f t="shared" si="214"/>
        <v>106.56450505862541</v>
      </c>
      <c r="BF165" s="2">
        <f t="shared" si="214"/>
        <v>106.56764195932411</v>
      </c>
      <c r="BG165" s="2">
        <f t="shared" si="214"/>
        <v>104.66473688868261</v>
      </c>
      <c r="BH165" s="2">
        <f t="shared" si="214"/>
        <v>106.00434800424905</v>
      </c>
      <c r="BI165" s="2">
        <f t="shared" si="214"/>
        <v>107.15654062419082</v>
      </c>
      <c r="BJ165" s="2">
        <f t="shared" si="214"/>
        <v>108.84779378515842</v>
      </c>
      <c r="BK165" s="2">
        <f t="shared" si="214"/>
        <v>110.60048393062493</v>
      </c>
      <c r="BL165" s="2">
        <f t="shared" si="214"/>
        <v>111.26196546710037</v>
      </c>
      <c r="BM165" s="2">
        <f t="shared" si="214"/>
        <v>114.27719637134948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157.49602752613242</v>
      </c>
      <c r="DL165" s="2">
        <f t="shared" si="223"/>
        <v>130.47838265856953</v>
      </c>
      <c r="DM165" s="2">
        <f t="shared" si="223"/>
        <v>135.90514943714822</v>
      </c>
      <c r="DN165" s="2">
        <f t="shared" si="223"/>
        <v>136.3036178236398</v>
      </c>
      <c r="DO165" s="2">
        <f t="shared" si="223"/>
        <v>145.70105018761728</v>
      </c>
      <c r="DP165" s="2">
        <f t="shared" si="223"/>
        <v>143.40122712185874</v>
      </c>
      <c r="DQ165" s="2">
        <f t="shared" si="223"/>
        <v>138.62095634278</v>
      </c>
      <c r="DR165" s="2">
        <f t="shared" si="223"/>
        <v>140.92505635189849</v>
      </c>
      <c r="DS165" s="2">
        <f t="shared" si="223"/>
        <v>139.01039691876747</v>
      </c>
      <c r="DT165" s="2">
        <f t="shared" si="223"/>
        <v>139.32329516358465</v>
      </c>
      <c r="DU165" s="2">
        <f t="shared" si="223"/>
        <v>144.39799080675419</v>
      </c>
      <c r="DV165" s="2">
        <f t="shared" si="223"/>
        <v>143.89651991465146</v>
      </c>
      <c r="DW165" s="2">
        <f t="shared" si="223"/>
        <v>152.53032762762766</v>
      </c>
      <c r="DX165" s="2">
        <f t="shared" si="223"/>
        <v>153.98200128700128</v>
      </c>
      <c r="DY165" s="2">
        <f t="shared" si="223"/>
        <v>156.1585570634038</v>
      </c>
      <c r="EA165" s="2">
        <f t="shared" si="213"/>
        <v>104.02006299885278</v>
      </c>
      <c r="EB165" s="2">
        <f t="shared" si="213"/>
        <v>103.85339867027825</v>
      </c>
      <c r="EC165" s="2">
        <f t="shared" si="213"/>
        <v>102.53060136453828</v>
      </c>
      <c r="ED165" s="2">
        <f t="shared" si="213"/>
        <v>104.27515851819942</v>
      </c>
      <c r="EE165" s="2">
        <f t="shared" si="213"/>
        <v>102.43838512307759</v>
      </c>
      <c r="EF165" s="2">
        <f t="shared" si="213"/>
        <v>105.17274217920698</v>
      </c>
      <c r="EG165" s="2">
        <f t="shared" si="213"/>
        <v>107.07995089381863</v>
      </c>
      <c r="EH165" s="2">
        <f t="shared" si="213"/>
        <v>106.68717307692309</v>
      </c>
      <c r="EI165" s="2">
        <f t="shared" si="213"/>
        <v>104.85610293902096</v>
      </c>
      <c r="EJ165" s="2">
        <f t="shared" si="213"/>
        <v>105.89267066241214</v>
      </c>
      <c r="EK165" s="2">
        <f t="shared" si="212"/>
        <v>106.78875559708534</v>
      </c>
      <c r="EL165" s="2">
        <f t="shared" si="179"/>
        <v>108.86060017758754</v>
      </c>
      <c r="EM165" s="2">
        <f t="shared" si="179"/>
        <v>110.52799211540842</v>
      </c>
      <c r="EN165" s="2">
        <f t="shared" si="179"/>
        <v>111.54047206471417</v>
      </c>
      <c r="EO165" s="2">
        <f t="shared" si="179"/>
        <v>114.95043926814353</v>
      </c>
      <c r="EQ165" s="2">
        <f t="shared" si="224"/>
        <v>103.5559062706678</v>
      </c>
      <c r="ER165" s="2">
        <f t="shared" si="224"/>
        <v>103.56477141644062</v>
      </c>
      <c r="ES165" s="2">
        <f t="shared" si="224"/>
        <v>102.84061770503948</v>
      </c>
      <c r="ET165" s="2">
        <f t="shared" si="224"/>
        <v>103.95583892707374</v>
      </c>
      <c r="EU165" s="2">
        <f t="shared" si="224"/>
        <v>103.40814103634439</v>
      </c>
      <c r="EV165" s="2">
        <f t="shared" si="224"/>
        <v>104.55438250047436</v>
      </c>
      <c r="EW165" s="2">
        <f t="shared" si="224"/>
        <v>106.05865428692698</v>
      </c>
      <c r="EX165" s="2">
        <f t="shared" si="224"/>
        <v>106.44948656200106</v>
      </c>
      <c r="EY165" s="2">
        <f t="shared" si="224"/>
        <v>104.49678662856327</v>
      </c>
      <c r="EZ165" s="2">
        <f t="shared" si="224"/>
        <v>106.0871655874997</v>
      </c>
      <c r="FA165" s="2">
        <f t="shared" si="224"/>
        <v>107.46083156410873</v>
      </c>
      <c r="FB165" s="2">
        <f t="shared" si="224"/>
        <v>108.82489943472913</v>
      </c>
      <c r="FC165" s="2">
        <f t="shared" si="224"/>
        <v>110.66622960639036</v>
      </c>
      <c r="FD165" s="2">
        <f t="shared" si="224"/>
        <v>110.81460194340572</v>
      </c>
      <c r="FE165" s="2">
        <f t="shared" si="224"/>
        <v>113.02312967069085</v>
      </c>
      <c r="FG165" s="2">
        <f t="shared" si="225"/>
        <v>0.99987063415423383</v>
      </c>
      <c r="FH165" s="2">
        <f t="shared" si="225"/>
        <v>0.99986477251638128</v>
      </c>
      <c r="FI165" s="2">
        <f t="shared" si="225"/>
        <v>0.99985793789324795</v>
      </c>
      <c r="FJ165" s="2">
        <f t="shared" si="225"/>
        <v>0.99987185611053875</v>
      </c>
      <c r="FK165" s="2">
        <f t="shared" si="225"/>
        <v>0.99988126317504578</v>
      </c>
      <c r="FL165" s="2">
        <f t="shared" si="225"/>
        <v>0.99985268912993652</v>
      </c>
      <c r="FM165" s="2">
        <f t="shared" si="225"/>
        <v>0.99986456979223426</v>
      </c>
      <c r="FN165" s="2">
        <f t="shared" si="225"/>
        <v>0.9998585772317079</v>
      </c>
      <c r="FO165" s="2">
        <f t="shared" si="225"/>
        <v>0.9998479565064482</v>
      </c>
      <c r="FP165" s="2">
        <f t="shared" si="225"/>
        <v>0.99985864681320491</v>
      </c>
      <c r="FQ165" s="2">
        <f t="shared" si="225"/>
        <v>0.99987103566889646</v>
      </c>
      <c r="FR165" s="2">
        <f t="shared" si="225"/>
        <v>0.99984954121226632</v>
      </c>
      <c r="FS165" s="2">
        <f t="shared" si="225"/>
        <v>0.99984950684335039</v>
      </c>
      <c r="FT165" s="2">
        <f t="shared" si="225"/>
        <v>0.99984512597953135</v>
      </c>
      <c r="FU165" s="2">
        <f t="shared" si="225"/>
        <v>0.99983237935840996</v>
      </c>
      <c r="FW165" s="2">
        <f t="shared" si="216"/>
        <v>0.50241870120450294</v>
      </c>
      <c r="FX165" s="2">
        <f t="shared" si="216"/>
        <v>0.56363477329901746</v>
      </c>
      <c r="FY165" s="2">
        <f t="shared" si="216"/>
        <v>0.48836008494057531</v>
      </c>
      <c r="FZ165" s="2">
        <f t="shared" si="216"/>
        <v>0.50750680043583829</v>
      </c>
      <c r="GA165" s="2">
        <f t="shared" si="216"/>
        <v>0.51694682455793972</v>
      </c>
      <c r="GB165" s="2">
        <f t="shared" si="216"/>
        <v>0.50688577035880811</v>
      </c>
      <c r="GC165" s="2">
        <f t="shared" si="216"/>
        <v>0.50888002232387053</v>
      </c>
      <c r="GD165" s="2">
        <f t="shared" si="216"/>
        <v>0.52326541904572488</v>
      </c>
      <c r="GE165" s="2">
        <f t="shared" si="216"/>
        <v>0.54703608713017216</v>
      </c>
      <c r="GF165" s="2">
        <f t="shared" si="216"/>
        <v>0.54989515268315381</v>
      </c>
      <c r="GG165" s="2">
        <f t="shared" si="216"/>
        <v>0.54002046651182434</v>
      </c>
      <c r="GH165" s="2">
        <f t="shared" si="216"/>
        <v>0.50637194053908074</v>
      </c>
      <c r="GI165" s="2">
        <f t="shared" si="216"/>
        <v>0.47867442246369524</v>
      </c>
      <c r="GJ165" s="2">
        <f t="shared" si="216"/>
        <v>0.39274200646997576</v>
      </c>
      <c r="GK165" s="2">
        <f t="shared" si="216"/>
        <v>0.35290138586792724</v>
      </c>
      <c r="GM165" s="86">
        <f t="shared" si="217"/>
        <v>2.1252927418349276E-232</v>
      </c>
      <c r="GN165" s="86">
        <f t="shared" si="217"/>
        <v>8.1385580936742255E-261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9.2416126087759459E-176</v>
      </c>
      <c r="GZ165" s="86">
        <f t="shared" si="217"/>
        <v>4.0482068315397277E-273</v>
      </c>
      <c r="HA165" s="86">
        <f t="shared" si="217"/>
        <v>0</v>
      </c>
      <c r="HC165" s="86">
        <f t="shared" si="181"/>
        <v>2.192666509438893E-175</v>
      </c>
      <c r="HD165" s="86">
        <f t="shared" si="181"/>
        <v>1.6744669671969934E-164</v>
      </c>
      <c r="HE165" s="86">
        <f t="shared" si="181"/>
        <v>2.4795957178509119E-208</v>
      </c>
      <c r="HF165" s="86">
        <f t="shared" si="180"/>
        <v>8.3748739802934428E-237</v>
      </c>
      <c r="HG165" s="86">
        <f t="shared" si="180"/>
        <v>0</v>
      </c>
      <c r="HH165" s="86">
        <f t="shared" si="180"/>
        <v>2.78857263340858E-234</v>
      </c>
      <c r="HI165" s="86">
        <f t="shared" si="180"/>
        <v>9.6153193750460387E-283</v>
      </c>
      <c r="HJ165" s="86">
        <f t="shared" si="180"/>
        <v>0</v>
      </c>
      <c r="HK165" s="86">
        <f t="shared" si="180"/>
        <v>0</v>
      </c>
      <c r="HL165" s="86">
        <f t="shared" si="161"/>
        <v>1.2114823327599094E-190</v>
      </c>
      <c r="HM165" s="86">
        <f t="shared" si="161"/>
        <v>7.9672186884751863E-246</v>
      </c>
      <c r="HN165" s="86">
        <f t="shared" si="161"/>
        <v>2.8315388626692893E-189</v>
      </c>
      <c r="HO165" s="86">
        <f t="shared" si="161"/>
        <v>1.3627377788413686E-126</v>
      </c>
      <c r="HP165" s="86">
        <f t="shared" si="161"/>
        <v>1.3802800814808793E-197</v>
      </c>
      <c r="HQ165" s="86">
        <f t="shared" si="161"/>
        <v>0</v>
      </c>
      <c r="HS165" s="86">
        <f t="shared" si="218"/>
        <v>5.1912719270871266E-10</v>
      </c>
      <c r="HT165" s="86">
        <f t="shared" si="218"/>
        <v>1.2608952024123356E-12</v>
      </c>
      <c r="HU165" s="86">
        <f t="shared" si="218"/>
        <v>6.3879264745896978E-13</v>
      </c>
      <c r="HV165" s="86">
        <f t="shared" si="218"/>
        <v>1.0477892964398477E-12</v>
      </c>
      <c r="HW165" s="86">
        <f t="shared" si="218"/>
        <v>7.530777490666414E-12</v>
      </c>
      <c r="HX165" s="86">
        <f t="shared" si="218"/>
        <v>1.2720583444113587E-13</v>
      </c>
      <c r="HY165" s="86">
        <f t="shared" si="218"/>
        <v>7.0357258660258218E-12</v>
      </c>
      <c r="HZ165" s="86">
        <f t="shared" si="218"/>
        <v>1.4975693969277016E-13</v>
      </c>
      <c r="IA165" s="86">
        <f t="shared" si="218"/>
        <v>3.5217887925243851E-15</v>
      </c>
      <c r="IB165" s="86">
        <f t="shared" si="218"/>
        <v>5.499581489974761E-15</v>
      </c>
      <c r="IC165" s="86">
        <f t="shared" si="218"/>
        <v>1.8089293823828071E-13</v>
      </c>
      <c r="ID165" s="86">
        <f t="shared" si="218"/>
        <v>3.2169908651516253E-13</v>
      </c>
      <c r="IE165" s="86">
        <f t="shared" si="218"/>
        <v>6.3171318104051994E-12</v>
      </c>
      <c r="IF165" s="86">
        <f t="shared" si="218"/>
        <v>3.571478325000436E-17</v>
      </c>
      <c r="IG165" s="86">
        <f t="shared" si="218"/>
        <v>3.1745189813868426E-21</v>
      </c>
      <c r="II165" s="86">
        <f t="shared" si="219"/>
        <v>0.50953776445873733</v>
      </c>
      <c r="IJ165" s="86">
        <f t="shared" si="219"/>
        <v>0.57515761616932348</v>
      </c>
      <c r="IK165" s="86">
        <f t="shared" si="219"/>
        <v>0.44418719643047744</v>
      </c>
      <c r="IL165" s="86">
        <f t="shared" si="219"/>
        <v>0.53048543661336778</v>
      </c>
      <c r="IM165" s="86">
        <f t="shared" si="219"/>
        <v>0.5596522789259476</v>
      </c>
      <c r="IN165" s="86">
        <f t="shared" si="219"/>
        <v>0.52980633411433675</v>
      </c>
      <c r="IO165" s="86">
        <f t="shared" si="219"/>
        <v>0.53522431965121797</v>
      </c>
      <c r="IP165" s="86">
        <f t="shared" si="219"/>
        <v>0.57819683695180935</v>
      </c>
      <c r="IQ165" s="86">
        <f t="shared" si="219"/>
        <v>0.59109398034977989</v>
      </c>
      <c r="IR165" s="86">
        <f t="shared" si="219"/>
        <v>0.58855867752923308</v>
      </c>
      <c r="IS165" s="86">
        <f t="shared" si="219"/>
        <v>0.59545843046098701</v>
      </c>
      <c r="IT165" s="86">
        <f t="shared" si="219"/>
        <v>0.52756411409902759</v>
      </c>
      <c r="IU165" s="86">
        <f t="shared" si="219"/>
        <v>0.38942110254295487</v>
      </c>
      <c r="IV165" s="86">
        <f t="shared" si="219"/>
        <v>0.17682653059275394</v>
      </c>
      <c r="IW165" s="86">
        <f t="shared" si="219"/>
        <v>0.23503432115660414</v>
      </c>
      <c r="IY165" s="86">
        <f t="shared" si="220"/>
        <v>0.50953776497786452</v>
      </c>
      <c r="IZ165" s="86">
        <f t="shared" si="220"/>
        <v>0.57515761617058436</v>
      </c>
      <c r="JA165" s="86">
        <f t="shared" si="220"/>
        <v>0.4441871964311162</v>
      </c>
      <c r="JB165" s="86">
        <f t="shared" si="220"/>
        <v>0.53048543661441561</v>
      </c>
      <c r="JC165" s="86">
        <f t="shared" si="220"/>
        <v>0.55965227893347835</v>
      </c>
      <c r="JD165" s="86">
        <f t="shared" si="220"/>
        <v>0.52980633411446398</v>
      </c>
      <c r="JE165" s="86">
        <f t="shared" si="220"/>
        <v>0.53522431965825368</v>
      </c>
      <c r="JF165" s="86">
        <f t="shared" si="220"/>
        <v>0.57819683695195911</v>
      </c>
      <c r="JG165" s="86">
        <f t="shared" si="220"/>
        <v>0.59109398034978344</v>
      </c>
      <c r="JH165" s="86">
        <f t="shared" si="220"/>
        <v>0.58855867752923863</v>
      </c>
      <c r="JI165" s="86">
        <f t="shared" si="220"/>
        <v>0.59545843046116786</v>
      </c>
      <c r="JJ165" s="86">
        <f t="shared" si="220"/>
        <v>0.52756411409934933</v>
      </c>
      <c r="JK165" s="86">
        <f t="shared" si="220"/>
        <v>0.38942110254927198</v>
      </c>
      <c r="JL165" s="86">
        <f t="shared" si="220"/>
        <v>0.17682653059275397</v>
      </c>
      <c r="JM165" s="86">
        <f t="shared" si="220"/>
        <v>0.23503432115660414</v>
      </c>
    </row>
    <row r="166" spans="2:273" x14ac:dyDescent="0.25">
      <c r="B166" s="2">
        <v>139</v>
      </c>
      <c r="C166" s="37">
        <v>103.627</v>
      </c>
      <c r="D166" s="37">
        <v>105.76300000000001</v>
      </c>
      <c r="E166" s="37">
        <v>105.627</v>
      </c>
      <c r="F166" s="37">
        <v>109.068</v>
      </c>
      <c r="G166" s="37">
        <v>107.407</v>
      </c>
      <c r="H166" s="37">
        <v>110.57599999999999</v>
      </c>
      <c r="I166" s="37">
        <v>113.017</v>
      </c>
      <c r="J166" s="37">
        <v>110.64400000000001</v>
      </c>
      <c r="K166" s="37">
        <v>106.729</v>
      </c>
      <c r="L166" s="37">
        <v>107.797</v>
      </c>
      <c r="M166" s="37">
        <v>111.15300000000001</v>
      </c>
      <c r="N166" s="37">
        <v>118.627</v>
      </c>
      <c r="O166" s="37">
        <v>126.407</v>
      </c>
      <c r="P166" s="37">
        <v>136.03399999999999</v>
      </c>
      <c r="Q166" s="37">
        <v>156.81399999999999</v>
      </c>
      <c r="S166" s="4">
        <f t="shared" si="221"/>
        <v>103.68762956131995</v>
      </c>
      <c r="T166" s="4">
        <f t="shared" si="221"/>
        <v>103.8345726025363</v>
      </c>
      <c r="U166" s="4">
        <f t="shared" si="221"/>
        <v>106.16085473609695</v>
      </c>
      <c r="V166" s="4">
        <f t="shared" si="221"/>
        <v>107.99287569907931</v>
      </c>
      <c r="W166" s="4">
        <f t="shared" si="221"/>
        <v>107.40408068657776</v>
      </c>
      <c r="X166" s="4">
        <f t="shared" si="221"/>
        <v>109.72499463157622</v>
      </c>
      <c r="Y166" s="4">
        <f t="shared" si="221"/>
        <v>113.57251437071243</v>
      </c>
      <c r="Z166" s="4">
        <f t="shared" si="221"/>
        <v>111.12296790735348</v>
      </c>
      <c r="AA166" s="4">
        <f t="shared" si="221"/>
        <v>106.64453716263309</v>
      </c>
      <c r="AB166" s="4">
        <f t="shared" si="221"/>
        <v>108.16593799369559</v>
      </c>
      <c r="AC166" s="4">
        <f t="shared" si="221"/>
        <v>111.14486771027897</v>
      </c>
      <c r="AD166" s="4">
        <f t="shared" si="221"/>
        <v>116.72657304558756</v>
      </c>
      <c r="AE166" s="4">
        <f t="shared" si="221"/>
        <v>126.45514396308238</v>
      </c>
      <c r="AF166" s="4">
        <f t="shared" si="221"/>
        <v>136.65081105460814</v>
      </c>
      <c r="AG166" s="4">
        <f t="shared" si="221"/>
        <v>154.4113544242081</v>
      </c>
      <c r="AI166" s="4">
        <f t="shared" si="222"/>
        <v>-6.0629561319956338E-2</v>
      </c>
      <c r="AJ166" s="4">
        <f t="shared" si="222"/>
        <v>1.9284273974637074</v>
      </c>
      <c r="AK166" s="4">
        <f t="shared" si="222"/>
        <v>-0.53385473609695566</v>
      </c>
      <c r="AL166" s="4">
        <f t="shared" si="222"/>
        <v>1.0751243009206917</v>
      </c>
      <c r="AM166" s="4">
        <f t="shared" si="222"/>
        <v>2.9193134222396111E-3</v>
      </c>
      <c r="AN166" s="4">
        <f t="shared" si="222"/>
        <v>0.85100536842377039</v>
      </c>
      <c r="AO166" s="4">
        <f t="shared" si="222"/>
        <v>-0.55551437071243015</v>
      </c>
      <c r="AP166" s="4">
        <f t="shared" si="222"/>
        <v>-0.47896790735347849</v>
      </c>
      <c r="AQ166" s="4">
        <f t="shared" si="222"/>
        <v>8.4462837366913845E-2</v>
      </c>
      <c r="AR166" s="4">
        <f t="shared" si="222"/>
        <v>-0.36893799369559588</v>
      </c>
      <c r="AS166" s="4">
        <f t="shared" si="222"/>
        <v>8.1322897210327483E-3</v>
      </c>
      <c r="AT166" s="4">
        <f t="shared" si="222"/>
        <v>1.9004269544124384</v>
      </c>
      <c r="AU166" s="4">
        <f t="shared" si="222"/>
        <v>-4.8143963082381447E-2</v>
      </c>
      <c r="AV166" s="4">
        <f t="shared" si="222"/>
        <v>-0.61681105460814933</v>
      </c>
      <c r="AW166" s="4">
        <f t="shared" si="222"/>
        <v>2.4026455757918939</v>
      </c>
      <c r="AY166" s="2">
        <f t="shared" si="214"/>
        <v>103.68762956131995</v>
      </c>
      <c r="AZ166" s="2">
        <f t="shared" si="214"/>
        <v>103.61748011539359</v>
      </c>
      <c r="BA166" s="2">
        <f t="shared" si="214"/>
        <v>102.6091485183419</v>
      </c>
      <c r="BB166" s="2">
        <f t="shared" si="214"/>
        <v>104.04315684045933</v>
      </c>
      <c r="BC166" s="2">
        <f t="shared" si="214"/>
        <v>102.88301034705401</v>
      </c>
      <c r="BD166" s="2">
        <f t="shared" si="214"/>
        <v>104.79846535936251</v>
      </c>
      <c r="BE166" s="2">
        <f t="shared" si="214"/>
        <v>106.50406183771386</v>
      </c>
      <c r="BF166" s="2">
        <f t="shared" si="214"/>
        <v>106.52960585712913</v>
      </c>
      <c r="BG166" s="2">
        <f t="shared" si="214"/>
        <v>104.59183136201793</v>
      </c>
      <c r="BH166" s="2">
        <f t="shared" si="214"/>
        <v>105.93053262414472</v>
      </c>
      <c r="BI166" s="2">
        <f t="shared" si="214"/>
        <v>107.07469949609164</v>
      </c>
      <c r="BJ166" s="2">
        <f t="shared" si="214"/>
        <v>108.75278411654736</v>
      </c>
      <c r="BK166" s="2">
        <f t="shared" si="214"/>
        <v>110.50161636038536</v>
      </c>
      <c r="BL166" s="2">
        <f t="shared" si="214"/>
        <v>111.16284299180553</v>
      </c>
      <c r="BM166" s="2">
        <f t="shared" si="214"/>
        <v>114.16989355521501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157.8556792682927</v>
      </c>
      <c r="DL166" s="2">
        <f t="shared" si="223"/>
        <v>130.61561363022943</v>
      </c>
      <c r="DM166" s="2">
        <f t="shared" si="223"/>
        <v>136.08765544090056</v>
      </c>
      <c r="DN166" s="2">
        <f t="shared" si="223"/>
        <v>136.49012542213885</v>
      </c>
      <c r="DO166" s="2">
        <f t="shared" si="223"/>
        <v>145.95520356472798</v>
      </c>
      <c r="DP166" s="2">
        <f t="shared" si="223"/>
        <v>143.67075154101474</v>
      </c>
      <c r="DQ166" s="2">
        <f t="shared" si="223"/>
        <v>138.82956828609986</v>
      </c>
      <c r="DR166" s="2">
        <f t="shared" si="223"/>
        <v>141.15645169055699</v>
      </c>
      <c r="DS166" s="2">
        <f t="shared" si="223"/>
        <v>139.23256806722685</v>
      </c>
      <c r="DT166" s="2">
        <f t="shared" si="223"/>
        <v>139.5202389758179</v>
      </c>
      <c r="DU166" s="2">
        <f t="shared" si="223"/>
        <v>144.61663583489678</v>
      </c>
      <c r="DV166" s="2">
        <f t="shared" si="223"/>
        <v>144.11758036984349</v>
      </c>
      <c r="DW166" s="2">
        <f t="shared" si="223"/>
        <v>152.79790060060063</v>
      </c>
      <c r="DX166" s="2">
        <f t="shared" si="223"/>
        <v>154.27789703989703</v>
      </c>
      <c r="DY166" s="2">
        <f t="shared" si="223"/>
        <v>156.47265895439378</v>
      </c>
      <c r="EA166" s="2">
        <f t="shared" si="213"/>
        <v>103.93150118992408</v>
      </c>
      <c r="EB166" s="2">
        <f t="shared" si="213"/>
        <v>103.78763460012586</v>
      </c>
      <c r="EC166" s="2">
        <f t="shared" si="213"/>
        <v>102.44198612596864</v>
      </c>
      <c r="ED166" s="2">
        <f t="shared" si="213"/>
        <v>104.21312511307342</v>
      </c>
      <c r="EE166" s="2">
        <f t="shared" si="213"/>
        <v>102.34167016096488</v>
      </c>
      <c r="EF166" s="2">
        <f t="shared" si="213"/>
        <v>105.12936134873554</v>
      </c>
      <c r="EG166" s="2">
        <f t="shared" si="213"/>
        <v>107.05730200301527</v>
      </c>
      <c r="EH166" s="2">
        <f t="shared" si="213"/>
        <v>106.65829914734978</v>
      </c>
      <c r="EI166" s="2">
        <f t="shared" si="213"/>
        <v>104.79687146386195</v>
      </c>
      <c r="EJ166" s="2">
        <f t="shared" si="213"/>
        <v>105.81193531158284</v>
      </c>
      <c r="EK166" s="2">
        <f t="shared" si="212"/>
        <v>106.68233944954127</v>
      </c>
      <c r="EL166" s="2">
        <f t="shared" si="179"/>
        <v>108.76734087700925</v>
      </c>
      <c r="EM166" s="2">
        <f t="shared" si="179"/>
        <v>110.42450790521988</v>
      </c>
      <c r="EN166" s="2">
        <f t="shared" si="179"/>
        <v>111.46646882207081</v>
      </c>
      <c r="EO166" s="2">
        <f t="shared" si="179"/>
        <v>114.89896890546578</v>
      </c>
      <c r="EQ166" s="2">
        <f t="shared" si="224"/>
        <v>103.45524869076935</v>
      </c>
      <c r="ER166" s="2">
        <f t="shared" si="224"/>
        <v>103.49169295907537</v>
      </c>
      <c r="ES166" s="2">
        <f t="shared" si="224"/>
        <v>102.76034534527655</v>
      </c>
      <c r="ET166" s="2">
        <f t="shared" si="224"/>
        <v>103.88561895500231</v>
      </c>
      <c r="EU166" s="2">
        <f t="shared" si="224"/>
        <v>103.3356005871876</v>
      </c>
      <c r="EV166" s="2">
        <f t="shared" si="224"/>
        <v>104.49511146862029</v>
      </c>
      <c r="EW166" s="2">
        <f t="shared" si="224"/>
        <v>106.00973161078096</v>
      </c>
      <c r="EX166" s="2">
        <f t="shared" si="224"/>
        <v>106.41452634379989</v>
      </c>
      <c r="EY166" s="2">
        <f t="shared" si="224"/>
        <v>104.42860905780387</v>
      </c>
      <c r="EZ166" s="2">
        <f t="shared" si="224"/>
        <v>106.01147674271672</v>
      </c>
      <c r="FA166" s="2">
        <f t="shared" si="224"/>
        <v>107.37157035101518</v>
      </c>
      <c r="FB166" s="2">
        <f t="shared" si="224"/>
        <v>108.73067881669074</v>
      </c>
      <c r="FC166" s="2">
        <f t="shared" si="224"/>
        <v>110.5666134917755</v>
      </c>
      <c r="FD166" s="2">
        <f t="shared" si="224"/>
        <v>110.72011013081882</v>
      </c>
      <c r="FE166" s="2">
        <f t="shared" si="224"/>
        <v>112.9336686786551</v>
      </c>
      <c r="FG166" s="2">
        <f t="shared" si="225"/>
        <v>0.99988201560342693</v>
      </c>
      <c r="FH166" s="2">
        <f t="shared" si="225"/>
        <v>0.99987666960170762</v>
      </c>
      <c r="FI166" s="2">
        <f t="shared" si="225"/>
        <v>0.99987043619924254</v>
      </c>
      <c r="FJ166" s="2">
        <f t="shared" si="225"/>
        <v>0.99988313006607366</v>
      </c>
      <c r="FK166" s="2">
        <f t="shared" si="225"/>
        <v>0.99989170959724127</v>
      </c>
      <c r="FL166" s="2">
        <f t="shared" si="225"/>
        <v>0.99986564914832377</v>
      </c>
      <c r="FM166" s="2">
        <f t="shared" si="225"/>
        <v>0.99987648471068502</v>
      </c>
      <c r="FN166" s="2">
        <f t="shared" si="225"/>
        <v>0.99987101929739253</v>
      </c>
      <c r="FO166" s="2">
        <f t="shared" si="225"/>
        <v>0.99986133283071288</v>
      </c>
      <c r="FP166" s="2">
        <f t="shared" si="225"/>
        <v>0.99987108275805092</v>
      </c>
      <c r="FQ166" s="2">
        <f t="shared" si="225"/>
        <v>0.99988238179747502</v>
      </c>
      <c r="FR166" s="2">
        <f t="shared" si="225"/>
        <v>0.99986277813806557</v>
      </c>
      <c r="FS166" s="2">
        <f t="shared" si="225"/>
        <v>0.99986274679241172</v>
      </c>
      <c r="FT166" s="2">
        <f t="shared" si="225"/>
        <v>0.99985875128976853</v>
      </c>
      <c r="FU166" s="2">
        <f t="shared" si="225"/>
        <v>0.99984712590326064</v>
      </c>
      <c r="FW166" s="2">
        <f t="shared" si="216"/>
        <v>0.52542262908757253</v>
      </c>
      <c r="FX166" s="2">
        <f t="shared" si="216"/>
        <v>0.58613985330247942</v>
      </c>
      <c r="FY166" s="2">
        <f t="shared" si="216"/>
        <v>0.51138186584233913</v>
      </c>
      <c r="FZ166" s="2">
        <f t="shared" si="216"/>
        <v>0.53049531810583028</v>
      </c>
      <c r="GA166" s="2">
        <f t="shared" si="216"/>
        <v>0.53989418658853805</v>
      </c>
      <c r="GB166" s="2">
        <f t="shared" si="216"/>
        <v>0.52987642332559604</v>
      </c>
      <c r="GC166" s="2">
        <f t="shared" si="216"/>
        <v>0.53186356744505925</v>
      </c>
      <c r="GD166" s="2">
        <f t="shared" si="216"/>
        <v>0.54617612890151424</v>
      </c>
      <c r="GE166" s="2">
        <f t="shared" si="216"/>
        <v>0.56974374512000936</v>
      </c>
      <c r="GF166" s="2">
        <f t="shared" si="216"/>
        <v>0.57257147236778272</v>
      </c>
      <c r="GG166" s="2">
        <f t="shared" si="216"/>
        <v>0.56279873982137607</v>
      </c>
      <c r="GH166" s="2">
        <f t="shared" si="216"/>
        <v>0.52936430676048563</v>
      </c>
      <c r="GI166" s="2">
        <f t="shared" si="216"/>
        <v>0.5016873215870552</v>
      </c>
      <c r="GJ166" s="2">
        <f t="shared" si="216"/>
        <v>0.41491161409903315</v>
      </c>
      <c r="GK166" s="2">
        <f t="shared" si="216"/>
        <v>0.37420791008536847</v>
      </c>
      <c r="GM166" s="86">
        <f t="shared" si="217"/>
        <v>2.6284367318206155E-238</v>
      </c>
      <c r="GN166" s="86">
        <f t="shared" si="217"/>
        <v>1.9062696237256927E-267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3.2700248540789211E-180</v>
      </c>
      <c r="GZ166" s="86">
        <f t="shared" si="217"/>
        <v>4.7481550151573367E-280</v>
      </c>
      <c r="HA166" s="86">
        <f t="shared" si="217"/>
        <v>0</v>
      </c>
      <c r="HC166" s="86">
        <f t="shared" si="181"/>
        <v>2.0665741486124498E-181</v>
      </c>
      <c r="HD166" s="86">
        <f t="shared" si="181"/>
        <v>4.1785908552400626E-170</v>
      </c>
      <c r="HE166" s="86">
        <f t="shared" si="181"/>
        <v>1.7670242772338452E-215</v>
      </c>
      <c r="HF166" s="86">
        <f t="shared" si="180"/>
        <v>8.0792738109717882E-245</v>
      </c>
      <c r="HG166" s="86">
        <f t="shared" si="180"/>
        <v>0</v>
      </c>
      <c r="HH166" s="86">
        <f t="shared" si="180"/>
        <v>2.7880299584798559E-242</v>
      </c>
      <c r="HI166" s="86">
        <f t="shared" si="180"/>
        <v>1.9591930438647562E-292</v>
      </c>
      <c r="HJ166" s="86">
        <f t="shared" si="180"/>
        <v>0</v>
      </c>
      <c r="HK166" s="86">
        <f t="shared" si="180"/>
        <v>0</v>
      </c>
      <c r="HL166" s="86">
        <f t="shared" si="161"/>
        <v>4.9199935476646959E-197</v>
      </c>
      <c r="HM166" s="86">
        <f t="shared" si="161"/>
        <v>4.0182876087870181E-254</v>
      </c>
      <c r="HN166" s="86">
        <f t="shared" si="161"/>
        <v>1.0095583549301543E-195</v>
      </c>
      <c r="HO166" s="86">
        <f t="shared" si="161"/>
        <v>6.1652915166053693E-131</v>
      </c>
      <c r="HP166" s="86">
        <f t="shared" si="161"/>
        <v>1.9347178614578905E-204</v>
      </c>
      <c r="HQ166" s="86">
        <f t="shared" si="161"/>
        <v>0</v>
      </c>
      <c r="HS166" s="86">
        <f t="shared" si="218"/>
        <v>1.047178791883126E-10</v>
      </c>
      <c r="HT166" s="86">
        <f t="shared" si="218"/>
        <v>1.8352414293512176E-13</v>
      </c>
      <c r="HU166" s="86">
        <f t="shared" si="218"/>
        <v>8.6322615287577054E-14</v>
      </c>
      <c r="HV166" s="86">
        <f t="shared" si="218"/>
        <v>1.4399255864854432E-13</v>
      </c>
      <c r="HW166" s="86">
        <f t="shared" si="218"/>
        <v>1.1859446719428493E-12</v>
      </c>
      <c r="HX166" s="86">
        <f t="shared" si="218"/>
        <v>1.4184082424105508E-14</v>
      </c>
      <c r="HY166" s="86">
        <f t="shared" si="218"/>
        <v>1.0555197570112239E-12</v>
      </c>
      <c r="HZ166" s="86">
        <f t="shared" si="218"/>
        <v>1.7777243401095569E-14</v>
      </c>
      <c r="IA166" s="86">
        <f t="shared" si="218"/>
        <v>3.2834161460854427E-16</v>
      </c>
      <c r="IB166" s="86">
        <f t="shared" si="218"/>
        <v>5.3774539333503614E-16</v>
      </c>
      <c r="IC166" s="86">
        <f t="shared" si="218"/>
        <v>2.2586438182630822E-14</v>
      </c>
      <c r="ID166" s="86">
        <f t="shared" si="218"/>
        <v>3.7733870499098213E-14</v>
      </c>
      <c r="IE166" s="86">
        <f t="shared" si="218"/>
        <v>8.8653922924975039E-13</v>
      </c>
      <c r="IF166" s="86">
        <f t="shared" si="218"/>
        <v>1.2477419169613752E-18</v>
      </c>
      <c r="IG166" s="86">
        <f t="shared" si="218"/>
        <v>3.9806554790017402E-23</v>
      </c>
      <c r="II166" s="86">
        <f t="shared" si="219"/>
        <v>0.57667916347879478</v>
      </c>
      <c r="IJ166" s="86">
        <f t="shared" si="219"/>
        <v>0.51682773788132896</v>
      </c>
      <c r="IK166" s="86">
        <f t="shared" si="219"/>
        <v>0.54416098900442211</v>
      </c>
      <c r="IL166" s="86">
        <f t="shared" si="219"/>
        <v>0.58849169508965316</v>
      </c>
      <c r="IM166" s="86">
        <f t="shared" si="219"/>
        <v>0.59497378624096164</v>
      </c>
      <c r="IN166" s="86">
        <f t="shared" si="219"/>
        <v>0.59000642960476946</v>
      </c>
      <c r="IO166" s="86">
        <f t="shared" si="219"/>
        <v>0.58978892886680589</v>
      </c>
      <c r="IP166" s="86">
        <f t="shared" si="219"/>
        <v>0.59360486210728924</v>
      </c>
      <c r="IQ166" s="86">
        <f t="shared" si="219"/>
        <v>0.54240472117914607</v>
      </c>
      <c r="IR166" s="86">
        <f t="shared" si="219"/>
        <v>0.53648853756351422</v>
      </c>
      <c r="IS166" s="86">
        <f t="shared" si="219"/>
        <v>0.57170810616101397</v>
      </c>
      <c r="IT166" s="86">
        <f t="shared" si="219"/>
        <v>0.58912081705190111</v>
      </c>
      <c r="IU166" s="86">
        <f t="shared" si="219"/>
        <v>0.50744394650720082</v>
      </c>
      <c r="IV166" s="86">
        <f t="shared" si="219"/>
        <v>0.26057913990582793</v>
      </c>
      <c r="IW166" s="86">
        <f t="shared" si="219"/>
        <v>0.31149944213300873</v>
      </c>
      <c r="IY166" s="86">
        <f t="shared" si="220"/>
        <v>0.57667916358351268</v>
      </c>
      <c r="IZ166" s="86">
        <f t="shared" si="220"/>
        <v>0.51682773788151248</v>
      </c>
      <c r="JA166" s="86">
        <f t="shared" si="220"/>
        <v>0.54416098900450849</v>
      </c>
      <c r="JB166" s="86">
        <f t="shared" si="220"/>
        <v>0.58849169508979715</v>
      </c>
      <c r="JC166" s="86">
        <f t="shared" si="220"/>
        <v>0.59497378624214758</v>
      </c>
      <c r="JD166" s="86">
        <f t="shared" si="220"/>
        <v>0.59000642960478367</v>
      </c>
      <c r="JE166" s="86">
        <f t="shared" si="220"/>
        <v>0.58978892886786138</v>
      </c>
      <c r="JF166" s="86">
        <f t="shared" si="220"/>
        <v>0.59360486210730701</v>
      </c>
      <c r="JG166" s="86">
        <f t="shared" si="220"/>
        <v>0.5424047211791464</v>
      </c>
      <c r="JH166" s="86">
        <f t="shared" si="220"/>
        <v>0.53648853756351478</v>
      </c>
      <c r="JI166" s="86">
        <f t="shared" si="220"/>
        <v>0.57170810616103651</v>
      </c>
      <c r="JJ166" s="86">
        <f t="shared" si="220"/>
        <v>0.58912081705193886</v>
      </c>
      <c r="JK166" s="86">
        <f t="shared" si="220"/>
        <v>0.50744394650808733</v>
      </c>
      <c r="JL166" s="86">
        <f t="shared" si="220"/>
        <v>0.26057913990582793</v>
      </c>
      <c r="JM166" s="86">
        <f t="shared" si="220"/>
        <v>0.31149944213300873</v>
      </c>
    </row>
    <row r="167" spans="2:273" x14ac:dyDescent="0.25">
      <c r="B167" s="2">
        <v>140</v>
      </c>
      <c r="C167" s="37">
        <v>103.57599999999999</v>
      </c>
      <c r="D167" s="37">
        <v>104.068</v>
      </c>
      <c r="E167" s="37">
        <v>106.881</v>
      </c>
      <c r="F167" s="37">
        <v>106.39</v>
      </c>
      <c r="G167" s="37">
        <v>106.203</v>
      </c>
      <c r="H167" s="37">
        <v>108.39</v>
      </c>
      <c r="I167" s="37">
        <v>110.91500000000001</v>
      </c>
      <c r="J167" s="37">
        <v>107.08499999999999</v>
      </c>
      <c r="K167" s="37">
        <v>102.712</v>
      </c>
      <c r="L167" s="37">
        <v>105.23699999999999</v>
      </c>
      <c r="M167" s="37">
        <v>106.322</v>
      </c>
      <c r="N167" s="37">
        <v>115.39</v>
      </c>
      <c r="O167" s="37">
        <v>125.322</v>
      </c>
      <c r="P167" s="37">
        <v>139.797</v>
      </c>
      <c r="Q167" s="37">
        <v>159.96600000000001</v>
      </c>
      <c r="S167" s="4">
        <f t="shared" si="221"/>
        <v>103.58101936528777</v>
      </c>
      <c r="T167" s="4">
        <f t="shared" si="221"/>
        <v>103.62884084757361</v>
      </c>
      <c r="U167" s="4">
        <f t="shared" si="221"/>
        <v>105.12027547613154</v>
      </c>
      <c r="V167" s="4">
        <f t="shared" si="221"/>
        <v>106.42662836861122</v>
      </c>
      <c r="W167" s="4">
        <f t="shared" si="221"/>
        <v>105.50722672813939</v>
      </c>
      <c r="X167" s="4">
        <f t="shared" si="221"/>
        <v>107.65343587778821</v>
      </c>
      <c r="Y167" s="4">
        <f t="shared" si="221"/>
        <v>110.82404203241398</v>
      </c>
      <c r="Z167" s="4">
        <f t="shared" si="221"/>
        <v>108.90100785660024</v>
      </c>
      <c r="AA167" s="4">
        <f t="shared" si="221"/>
        <v>105.32467138130723</v>
      </c>
      <c r="AB167" s="4">
        <f t="shared" si="221"/>
        <v>106.73041856065382</v>
      </c>
      <c r="AC167" s="4">
        <f t="shared" si="221"/>
        <v>108.88605912438378</v>
      </c>
      <c r="AD167" s="4">
        <f t="shared" si="221"/>
        <v>113.44063414958561</v>
      </c>
      <c r="AE167" s="4">
        <f t="shared" si="221"/>
        <v>122.88791086257943</v>
      </c>
      <c r="AF167" s="4">
        <f t="shared" si="221"/>
        <v>140.68234916534612</v>
      </c>
      <c r="AG167" s="4">
        <f t="shared" si="221"/>
        <v>160.65266572809236</v>
      </c>
      <c r="AI167" s="4">
        <f t="shared" si="222"/>
        <v>-5.0193652877794648E-3</v>
      </c>
      <c r="AJ167" s="4">
        <f t="shared" si="222"/>
        <v>0.43915915242638448</v>
      </c>
      <c r="AK167" s="4">
        <f t="shared" si="222"/>
        <v>1.7607245238684612</v>
      </c>
      <c r="AL167" s="4">
        <f t="shared" si="222"/>
        <v>-3.662836861121832E-2</v>
      </c>
      <c r="AM167" s="4">
        <f t="shared" si="222"/>
        <v>0.69577327186061666</v>
      </c>
      <c r="AN167" s="4">
        <f t="shared" si="222"/>
        <v>0.73656412221178869</v>
      </c>
      <c r="AO167" s="4">
        <f t="shared" si="222"/>
        <v>9.0957967586021482E-2</v>
      </c>
      <c r="AP167" s="4">
        <f t="shared" si="222"/>
        <v>-1.8160078566002511</v>
      </c>
      <c r="AQ167" s="4">
        <f t="shared" si="222"/>
        <v>-2.6126713813072229</v>
      </c>
      <c r="AR167" s="4">
        <f t="shared" si="222"/>
        <v>-1.4934185606538222</v>
      </c>
      <c r="AS167" s="4">
        <f t="shared" si="222"/>
        <v>-2.5640591243837747</v>
      </c>
      <c r="AT167" s="4">
        <f t="shared" si="222"/>
        <v>1.9493658504143951</v>
      </c>
      <c r="AU167" s="4">
        <f t="shared" si="222"/>
        <v>2.4340891374205711</v>
      </c>
      <c r="AV167" s="4">
        <f t="shared" si="222"/>
        <v>-0.88534916534612762</v>
      </c>
      <c r="AW167" s="4">
        <f t="shared" si="222"/>
        <v>-0.68666572809235049</v>
      </c>
      <c r="AY167" s="2">
        <f t="shared" si="214"/>
        <v>103.58101936528777</v>
      </c>
      <c r="AZ167" s="2">
        <f t="shared" si="214"/>
        <v>103.5404430907717</v>
      </c>
      <c r="BA167" s="2">
        <f t="shared" si="214"/>
        <v>102.53195371389343</v>
      </c>
      <c r="BB167" s="2">
        <f t="shared" si="214"/>
        <v>103.96880123328654</v>
      </c>
      <c r="BC167" s="2">
        <f t="shared" si="214"/>
        <v>102.82215807468231</v>
      </c>
      <c r="BD167" s="2">
        <f t="shared" si="214"/>
        <v>104.73138230049877</v>
      </c>
      <c r="BE167" s="2">
        <f t="shared" si="214"/>
        <v>106.44258325816385</v>
      </c>
      <c r="BF167" s="2">
        <f t="shared" si="214"/>
        <v>106.49137089056958</v>
      </c>
      <c r="BG167" s="2">
        <f t="shared" si="214"/>
        <v>104.51866213201961</v>
      </c>
      <c r="BH167" s="2">
        <f t="shared" si="214"/>
        <v>105.85691482535472</v>
      </c>
      <c r="BI167" s="2">
        <f t="shared" si="214"/>
        <v>106.99348576736807</v>
      </c>
      <c r="BJ167" s="2">
        <f t="shared" si="214"/>
        <v>108.65776811182371</v>
      </c>
      <c r="BK167" s="2">
        <f t="shared" si="214"/>
        <v>110.40296573657707</v>
      </c>
      <c r="BL167" s="2">
        <f t="shared" si="214"/>
        <v>111.06258536443572</v>
      </c>
      <c r="BM167" s="2">
        <f t="shared" si="214"/>
        <v>114.06001554025497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158.21533101045299</v>
      </c>
      <c r="DL167" s="2">
        <f t="shared" si="223"/>
        <v>130.75284460188936</v>
      </c>
      <c r="DM167" s="2">
        <f t="shared" si="223"/>
        <v>136.2701614446529</v>
      </c>
      <c r="DN167" s="2">
        <f t="shared" si="223"/>
        <v>136.67663302063792</v>
      </c>
      <c r="DO167" s="2">
        <f t="shared" si="223"/>
        <v>146.20935694183868</v>
      </c>
      <c r="DP167" s="2">
        <f t="shared" si="223"/>
        <v>143.94027596017074</v>
      </c>
      <c r="DQ167" s="2">
        <f t="shared" si="223"/>
        <v>139.03818022941968</v>
      </c>
      <c r="DR167" s="2">
        <f t="shared" si="223"/>
        <v>141.38784702921549</v>
      </c>
      <c r="DS167" s="2">
        <f t="shared" si="223"/>
        <v>139.45473921568623</v>
      </c>
      <c r="DT167" s="2">
        <f t="shared" si="223"/>
        <v>139.71718278805122</v>
      </c>
      <c r="DU167" s="2">
        <f t="shared" si="223"/>
        <v>144.83528086303937</v>
      </c>
      <c r="DV167" s="2">
        <f t="shared" si="223"/>
        <v>144.33864082503555</v>
      </c>
      <c r="DW167" s="2">
        <f t="shared" si="223"/>
        <v>153.0654735735736</v>
      </c>
      <c r="DX167" s="2">
        <f t="shared" si="223"/>
        <v>154.5737927927928</v>
      </c>
      <c r="DY167" s="2">
        <f t="shared" si="223"/>
        <v>156.78676084538378</v>
      </c>
      <c r="EA167" s="2">
        <f t="shared" si="213"/>
        <v>103.84293938099538</v>
      </c>
      <c r="EB167" s="2">
        <f t="shared" si="213"/>
        <v>103.72187052997346</v>
      </c>
      <c r="EC167" s="2">
        <f t="shared" si="213"/>
        <v>102.353370887399</v>
      </c>
      <c r="ED167" s="2">
        <f t="shared" si="213"/>
        <v>104.15109170794743</v>
      </c>
      <c r="EE167" s="2">
        <f t="shared" si="213"/>
        <v>102.24495519885215</v>
      </c>
      <c r="EF167" s="2">
        <f t="shared" si="213"/>
        <v>105.08598051826411</v>
      </c>
      <c r="EG167" s="2">
        <f t="shared" si="213"/>
        <v>107.03465311221191</v>
      </c>
      <c r="EH167" s="2">
        <f t="shared" si="213"/>
        <v>106.62942521777647</v>
      </c>
      <c r="EI167" s="2">
        <f t="shared" si="213"/>
        <v>104.73763998870295</v>
      </c>
      <c r="EJ167" s="2">
        <f t="shared" si="213"/>
        <v>105.73119996075356</v>
      </c>
      <c r="EK167" s="2">
        <f t="shared" si="212"/>
        <v>106.57592330199719</v>
      </c>
      <c r="EL167" s="2">
        <f t="shared" si="179"/>
        <v>108.67408157643095</v>
      </c>
      <c r="EM167" s="2">
        <f t="shared" si="179"/>
        <v>110.32102369503134</v>
      </c>
      <c r="EN167" s="2">
        <f t="shared" si="179"/>
        <v>111.39246557942744</v>
      </c>
      <c r="EO167" s="2">
        <f t="shared" si="179"/>
        <v>114.84749854278803</v>
      </c>
      <c r="EQ167" s="2">
        <f t="shared" si="224"/>
        <v>103.3545911108709</v>
      </c>
      <c r="ER167" s="2">
        <f t="shared" si="224"/>
        <v>103.41861450171011</v>
      </c>
      <c r="ES167" s="2">
        <f t="shared" si="224"/>
        <v>102.6800729855136</v>
      </c>
      <c r="ET167" s="2">
        <f t="shared" si="224"/>
        <v>103.8153989829309</v>
      </c>
      <c r="EU167" s="2">
        <f t="shared" si="224"/>
        <v>103.26306013803081</v>
      </c>
      <c r="EV167" s="2">
        <f t="shared" si="224"/>
        <v>104.43584043676623</v>
      </c>
      <c r="EW167" s="2">
        <f t="shared" si="224"/>
        <v>105.96080893463495</v>
      </c>
      <c r="EX167" s="2">
        <f t="shared" si="224"/>
        <v>106.37956612559871</v>
      </c>
      <c r="EY167" s="2">
        <f t="shared" si="224"/>
        <v>104.36043148704447</v>
      </c>
      <c r="EZ167" s="2">
        <f t="shared" si="224"/>
        <v>105.93578789793376</v>
      </c>
      <c r="FA167" s="2">
        <f t="shared" si="224"/>
        <v>107.28230913792162</v>
      </c>
      <c r="FB167" s="2">
        <f t="shared" si="224"/>
        <v>108.63645819865235</v>
      </c>
      <c r="FC167" s="2">
        <f t="shared" si="224"/>
        <v>110.46699737716064</v>
      </c>
      <c r="FD167" s="2">
        <f t="shared" si="224"/>
        <v>110.62561831823194</v>
      </c>
      <c r="FE167" s="2">
        <f t="shared" si="224"/>
        <v>112.84420768661934</v>
      </c>
      <c r="FG167" s="2">
        <f t="shared" si="225"/>
        <v>0.99989239583437417</v>
      </c>
      <c r="FH167" s="2">
        <f t="shared" si="225"/>
        <v>0.99988752011933302</v>
      </c>
      <c r="FI167" s="2">
        <f t="shared" si="225"/>
        <v>0.99988183506221584</v>
      </c>
      <c r="FJ167" s="2">
        <f t="shared" si="225"/>
        <v>0.99989341225739203</v>
      </c>
      <c r="FK167" s="2">
        <f t="shared" si="225"/>
        <v>0.99990123703783462</v>
      </c>
      <c r="FL167" s="2">
        <f t="shared" si="225"/>
        <v>0.99987746911850572</v>
      </c>
      <c r="FM167" s="2">
        <f t="shared" si="225"/>
        <v>0.99988735149305386</v>
      </c>
      <c r="FN167" s="2">
        <f t="shared" si="225"/>
        <v>0.99988236686614718</v>
      </c>
      <c r="FO167" s="2">
        <f t="shared" si="225"/>
        <v>0.99987353249549105</v>
      </c>
      <c r="FP167" s="2">
        <f t="shared" si="225"/>
        <v>0.99988242474426892</v>
      </c>
      <c r="FQ167" s="2">
        <f t="shared" si="225"/>
        <v>0.99989272981423893</v>
      </c>
      <c r="FR167" s="2">
        <f t="shared" si="225"/>
        <v>0.9998748506634616</v>
      </c>
      <c r="FS167" s="2">
        <f t="shared" si="225"/>
        <v>0.99987482207519507</v>
      </c>
      <c r="FT167" s="2">
        <f t="shared" si="225"/>
        <v>0.9998711780441788</v>
      </c>
      <c r="FU167" s="2">
        <f t="shared" si="225"/>
        <v>0.99986057529127847</v>
      </c>
      <c r="FW167" s="2">
        <f t="shared" si="216"/>
        <v>0.54831915647763785</v>
      </c>
      <c r="FX167" s="2">
        <f t="shared" si="216"/>
        <v>0.60829089200984132</v>
      </c>
      <c r="FY167" s="2">
        <f t="shared" si="216"/>
        <v>0.53435546345085805</v>
      </c>
      <c r="FZ167" s="2">
        <f t="shared" si="216"/>
        <v>0.5533551514330739</v>
      </c>
      <c r="GA167" s="2">
        <f t="shared" si="216"/>
        <v>0.56267364908998341</v>
      </c>
      <c r="GB167" s="2">
        <f t="shared" si="216"/>
        <v>0.55274098469323174</v>
      </c>
      <c r="GC167" s="2">
        <f t="shared" si="216"/>
        <v>0.55471270043938359</v>
      </c>
      <c r="GD167" s="2">
        <f t="shared" si="216"/>
        <v>0.5688929230208758</v>
      </c>
      <c r="GE167" s="2">
        <f t="shared" si="216"/>
        <v>0.59216173708778452</v>
      </c>
      <c r="GF167" s="2">
        <f t="shared" si="216"/>
        <v>0.59494687544436953</v>
      </c>
      <c r="GG167" s="2">
        <f t="shared" si="216"/>
        <v>0.58531521436457279</v>
      </c>
      <c r="GH167" s="2">
        <f t="shared" si="216"/>
        <v>0.55223272767777087</v>
      </c>
      <c r="GI167" s="2">
        <f t="shared" si="216"/>
        <v>0.52469307409235144</v>
      </c>
      <c r="GJ167" s="2">
        <f t="shared" si="216"/>
        <v>0.43743120043923939</v>
      </c>
      <c r="GK167" s="2">
        <f t="shared" si="216"/>
        <v>0.39601357412514809</v>
      </c>
      <c r="GM167" s="86">
        <f t="shared" si="217"/>
        <v>2.7370940495439733E-244</v>
      </c>
      <c r="GN167" s="86">
        <f t="shared" si="217"/>
        <v>3.6817439947867941E-274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1.0166649872244617E-184</v>
      </c>
      <c r="GZ167" s="86">
        <f t="shared" si="217"/>
        <v>4.5540889798720168E-287</v>
      </c>
      <c r="HA167" s="86">
        <f t="shared" si="217"/>
        <v>0</v>
      </c>
      <c r="HC167" s="86">
        <f t="shared" si="181"/>
        <v>1.5375063053262345E-187</v>
      </c>
      <c r="HD167" s="86">
        <f t="shared" si="181"/>
        <v>8.3838310303572459E-176</v>
      </c>
      <c r="HE167" s="86">
        <f t="shared" si="181"/>
        <v>9.5193753054444267E-223</v>
      </c>
      <c r="HF167" s="86">
        <f t="shared" si="180"/>
        <v>5.7201344043379334E-253</v>
      </c>
      <c r="HG167" s="86">
        <f t="shared" si="180"/>
        <v>0</v>
      </c>
      <c r="HH167" s="86">
        <f t="shared" si="180"/>
        <v>2.0414670530680577E-250</v>
      </c>
      <c r="HI167" s="86">
        <f t="shared" si="180"/>
        <v>2.7347004043997789E-302</v>
      </c>
      <c r="HJ167" s="86">
        <f t="shared" si="180"/>
        <v>0</v>
      </c>
      <c r="HK167" s="86">
        <f t="shared" si="180"/>
        <v>0</v>
      </c>
      <c r="HL167" s="86">
        <f t="shared" si="161"/>
        <v>1.5643352384930942E-203</v>
      </c>
      <c r="HM167" s="86">
        <f t="shared" si="161"/>
        <v>1.4727036018393445E-262</v>
      </c>
      <c r="HN167" s="86">
        <f t="shared" si="161"/>
        <v>2.8009820902392597E-202</v>
      </c>
      <c r="HO167" s="86">
        <f t="shared" si="161"/>
        <v>2.3512517382097351E-135</v>
      </c>
      <c r="HP167" s="86">
        <f t="shared" si="161"/>
        <v>2.06755838066437E-211</v>
      </c>
      <c r="HQ167" s="86">
        <f t="shared" si="161"/>
        <v>0</v>
      </c>
      <c r="HS167" s="86">
        <f t="shared" si="218"/>
        <v>1.9901208311448619E-11</v>
      </c>
      <c r="HT167" s="86">
        <f t="shared" si="218"/>
        <v>2.4971770294991916E-14</v>
      </c>
      <c r="HU167" s="86">
        <f t="shared" si="218"/>
        <v>1.0867254344779335E-14</v>
      </c>
      <c r="HV167" s="86">
        <f t="shared" si="218"/>
        <v>1.8433678370291934E-14</v>
      </c>
      <c r="HW167" s="86">
        <f t="shared" si="218"/>
        <v>1.7478262716357381E-13</v>
      </c>
      <c r="HX167" s="86">
        <f t="shared" si="218"/>
        <v>1.4595124002289865E-15</v>
      </c>
      <c r="HY167" s="86">
        <f t="shared" si="218"/>
        <v>1.4770919279137976E-13</v>
      </c>
      <c r="HZ167" s="86">
        <f t="shared" si="218"/>
        <v>1.9552654391515627E-15</v>
      </c>
      <c r="IA167" s="86">
        <f t="shared" si="218"/>
        <v>2.8150093279314956E-17</v>
      </c>
      <c r="IB167" s="86">
        <f t="shared" si="218"/>
        <v>4.8458903235110798E-17</v>
      </c>
      <c r="IC167" s="86">
        <f t="shared" si="218"/>
        <v>2.6209941029450265E-15</v>
      </c>
      <c r="ID167" s="86">
        <f t="shared" si="218"/>
        <v>4.0892168137250387E-15</v>
      </c>
      <c r="IE167" s="86">
        <f t="shared" si="218"/>
        <v>1.1552286078437726E-13</v>
      </c>
      <c r="IF167" s="86">
        <f t="shared" si="218"/>
        <v>3.7676994088614519E-20</v>
      </c>
      <c r="IG167" s="86">
        <f t="shared" si="218"/>
        <v>4.0924354068448478E-25</v>
      </c>
      <c r="II167" s="86">
        <f t="shared" si="219"/>
        <v>0.59516800361357025</v>
      </c>
      <c r="IJ167" s="86">
        <f t="shared" si="219"/>
        <v>0.43966553963326732</v>
      </c>
      <c r="IK167" s="86">
        <f t="shared" si="219"/>
        <v>0.59247967462677753</v>
      </c>
      <c r="IL167" s="86">
        <f t="shared" si="219"/>
        <v>0.58865633102448489</v>
      </c>
      <c r="IM167" s="86">
        <f t="shared" si="219"/>
        <v>0.57774832014101107</v>
      </c>
      <c r="IN167" s="86">
        <f t="shared" si="219"/>
        <v>0.58514397459002165</v>
      </c>
      <c r="IO167" s="86">
        <f t="shared" si="219"/>
        <v>0.58759824086728707</v>
      </c>
      <c r="IP167" s="86">
        <f t="shared" si="219"/>
        <v>0.55396246956861683</v>
      </c>
      <c r="IQ167" s="86">
        <f t="shared" si="219"/>
        <v>0.46125190796400717</v>
      </c>
      <c r="IR167" s="86">
        <f t="shared" si="219"/>
        <v>0.45498494939639694</v>
      </c>
      <c r="IS167" s="86">
        <f t="shared" si="219"/>
        <v>0.50815453944742639</v>
      </c>
      <c r="IT167" s="86">
        <f t="shared" si="219"/>
        <v>0.58642679571365119</v>
      </c>
      <c r="IU167" s="86">
        <f t="shared" si="219"/>
        <v>0.58038590113309929</v>
      </c>
      <c r="IV167" s="86">
        <f t="shared" si="219"/>
        <v>0.35190455384744984</v>
      </c>
      <c r="IW167" s="86">
        <f t="shared" si="219"/>
        <v>0.39768660490448271</v>
      </c>
      <c r="IY167" s="86">
        <f t="shared" si="220"/>
        <v>0.59516800363347144</v>
      </c>
      <c r="IZ167" s="86">
        <f t="shared" si="220"/>
        <v>0.4396655396332923</v>
      </c>
      <c r="JA167" s="86">
        <f t="shared" si="220"/>
        <v>0.59247967462678841</v>
      </c>
      <c r="JB167" s="86">
        <f t="shared" si="220"/>
        <v>0.58865633102450332</v>
      </c>
      <c r="JC167" s="86">
        <f t="shared" si="220"/>
        <v>0.57774832014118582</v>
      </c>
      <c r="JD167" s="86">
        <f t="shared" si="220"/>
        <v>0.5851439745900231</v>
      </c>
      <c r="JE167" s="86">
        <f t="shared" si="220"/>
        <v>0.58759824086743473</v>
      </c>
      <c r="JF167" s="86">
        <f t="shared" si="220"/>
        <v>0.55396246956861883</v>
      </c>
      <c r="JG167" s="86">
        <f t="shared" si="220"/>
        <v>0.46125190796400722</v>
      </c>
      <c r="JH167" s="86">
        <f t="shared" si="220"/>
        <v>0.454984949396397</v>
      </c>
      <c r="JI167" s="86">
        <f t="shared" si="220"/>
        <v>0.50815453944742905</v>
      </c>
      <c r="JJ167" s="86">
        <f t="shared" si="220"/>
        <v>0.5864267957136553</v>
      </c>
      <c r="JK167" s="86">
        <f t="shared" si="220"/>
        <v>0.58038590113321487</v>
      </c>
      <c r="JL167" s="86">
        <f t="shared" si="220"/>
        <v>0.35190455384744984</v>
      </c>
      <c r="JM167" s="86">
        <f t="shared" si="220"/>
        <v>0.39768660490448271</v>
      </c>
    </row>
    <row r="168" spans="2:273" x14ac:dyDescent="0.25">
      <c r="B168" s="2">
        <v>141</v>
      </c>
      <c r="C168" s="37">
        <v>100.84699999999999</v>
      </c>
      <c r="D168" s="37">
        <v>106</v>
      </c>
      <c r="E168" s="37">
        <v>104.017</v>
      </c>
      <c r="F168" s="37">
        <v>103.746</v>
      </c>
      <c r="G168" s="37">
        <v>105.322</v>
      </c>
      <c r="H168" s="37">
        <v>107.30500000000001</v>
      </c>
      <c r="I168" s="37">
        <v>106.746</v>
      </c>
      <c r="J168" s="37">
        <v>107.068</v>
      </c>
      <c r="K168" s="37">
        <v>103.068</v>
      </c>
      <c r="L168" s="37">
        <v>104.15300000000001</v>
      </c>
      <c r="M168" s="37">
        <v>106</v>
      </c>
      <c r="N168" s="37">
        <v>112.339</v>
      </c>
      <c r="O168" s="37">
        <v>118.42400000000001</v>
      </c>
      <c r="P168" s="37">
        <v>141.25399999999999</v>
      </c>
      <c r="Q168" s="37">
        <v>163.42400000000001</v>
      </c>
      <c r="S168" s="4">
        <f t="shared" si="221"/>
        <v>103.47399748679283</v>
      </c>
      <c r="T168" s="4">
        <f t="shared" si="221"/>
        <v>103.49323565091657</v>
      </c>
      <c r="U168" s="4">
        <f t="shared" si="221"/>
        <v>104.01582216795029</v>
      </c>
      <c r="V168" s="4">
        <f t="shared" si="221"/>
        <v>105.15858473341845</v>
      </c>
      <c r="W168" s="4">
        <f t="shared" si="221"/>
        <v>104.09632183779745</v>
      </c>
      <c r="X168" s="4">
        <f t="shared" si="221"/>
        <v>106.0609854139239</v>
      </c>
      <c r="Y168" s="4">
        <f t="shared" si="221"/>
        <v>108.63291018912571</v>
      </c>
      <c r="Z168" s="4">
        <f t="shared" si="221"/>
        <v>107.48256560706911</v>
      </c>
      <c r="AA168" s="4">
        <f t="shared" si="221"/>
        <v>104.69773285179654</v>
      </c>
      <c r="AB168" s="4">
        <f t="shared" si="221"/>
        <v>106.05735157012701</v>
      </c>
      <c r="AC168" s="4">
        <f t="shared" si="221"/>
        <v>107.63517535443195</v>
      </c>
      <c r="AD168" s="4">
        <f t="shared" si="221"/>
        <v>110.88279255182981</v>
      </c>
      <c r="AE168" s="4">
        <f t="shared" si="221"/>
        <v>118.3180003906795</v>
      </c>
      <c r="AF168" s="4">
        <f t="shared" si="221"/>
        <v>141.85766811603486</v>
      </c>
      <c r="AG168" s="4">
        <f t="shared" si="221"/>
        <v>164.97581834228211</v>
      </c>
      <c r="AI168" s="4">
        <f t="shared" si="222"/>
        <v>-2.6269974867928312</v>
      </c>
      <c r="AJ168" s="4">
        <f t="shared" si="222"/>
        <v>2.5067643490834257</v>
      </c>
      <c r="AK168" s="4">
        <f t="shared" si="222"/>
        <v>1.1778320497057848E-3</v>
      </c>
      <c r="AL168" s="4">
        <f t="shared" si="222"/>
        <v>-1.4125847334184556</v>
      </c>
      <c r="AM168" s="4">
        <f t="shared" si="222"/>
        <v>1.2256781622025557</v>
      </c>
      <c r="AN168" s="4">
        <f t="shared" si="222"/>
        <v>1.2440145860761049</v>
      </c>
      <c r="AO168" s="4">
        <f t="shared" si="222"/>
        <v>-1.8869101891257145</v>
      </c>
      <c r="AP168" s="4">
        <f t="shared" si="222"/>
        <v>-0.4145656070691075</v>
      </c>
      <c r="AQ168" s="4">
        <f t="shared" si="222"/>
        <v>-1.6297328517965468</v>
      </c>
      <c r="AR168" s="4">
        <f t="shared" si="222"/>
        <v>-1.9043515701270053</v>
      </c>
      <c r="AS168" s="4">
        <f t="shared" si="222"/>
        <v>-1.6351753544319507</v>
      </c>
      <c r="AT168" s="4">
        <f t="shared" si="222"/>
        <v>1.4562074481701899</v>
      </c>
      <c r="AU168" s="4">
        <f t="shared" si="222"/>
        <v>0.10599960932050578</v>
      </c>
      <c r="AV168" s="4">
        <f t="shared" si="222"/>
        <v>-0.60366811603486781</v>
      </c>
      <c r="AW168" s="4">
        <f t="shared" si="222"/>
        <v>-1.5518183422821039</v>
      </c>
      <c r="AY168" s="2">
        <f t="shared" si="214"/>
        <v>103.47399748679283</v>
      </c>
      <c r="AZ168" s="2">
        <f t="shared" si="214"/>
        <v>103.46323939445541</v>
      </c>
      <c r="BA168" s="2">
        <f t="shared" si="214"/>
        <v>102.45512181840289</v>
      </c>
      <c r="BB168" s="2">
        <f t="shared" si="214"/>
        <v>103.89417270256234</v>
      </c>
      <c r="BC168" s="2">
        <f t="shared" si="214"/>
        <v>102.76216528308763</v>
      </c>
      <c r="BD168" s="2">
        <f t="shared" si="214"/>
        <v>104.66375305496534</v>
      </c>
      <c r="BE168" s="2">
        <f t="shared" si="214"/>
        <v>106.38018169306403</v>
      </c>
      <c r="BF168" s="2">
        <f t="shared" si="214"/>
        <v>106.45296172164578</v>
      </c>
      <c r="BG168" s="2">
        <f t="shared" si="214"/>
        <v>104.44526811467973</v>
      </c>
      <c r="BH168" s="2">
        <f t="shared" si="214"/>
        <v>105.78346947863997</v>
      </c>
      <c r="BI168" s="2">
        <f t="shared" si="214"/>
        <v>106.91281911431118</v>
      </c>
      <c r="BJ168" s="2">
        <f t="shared" si="214"/>
        <v>108.56274720293314</v>
      </c>
      <c r="BK168" s="2">
        <f t="shared" si="214"/>
        <v>110.30451429388623</v>
      </c>
      <c r="BL168" s="2">
        <f t="shared" si="214"/>
        <v>110.96123797074804</v>
      </c>
      <c r="BM168" s="2">
        <f t="shared" si="214"/>
        <v>113.94766067117587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158.57498275261327</v>
      </c>
      <c r="DL168" s="2">
        <f t="shared" si="223"/>
        <v>130.89007557354927</v>
      </c>
      <c r="DM168" s="2">
        <f t="shared" si="223"/>
        <v>136.45266744840526</v>
      </c>
      <c r="DN168" s="2">
        <f t="shared" si="223"/>
        <v>136.86314061913697</v>
      </c>
      <c r="DO168" s="2">
        <f t="shared" si="223"/>
        <v>146.46351031894937</v>
      </c>
      <c r="DP168" s="2">
        <f t="shared" si="223"/>
        <v>144.20980037932674</v>
      </c>
      <c r="DQ168" s="2">
        <f t="shared" si="223"/>
        <v>139.24679217273953</v>
      </c>
      <c r="DR168" s="2">
        <f t="shared" si="223"/>
        <v>141.61924236787397</v>
      </c>
      <c r="DS168" s="2">
        <f t="shared" si="223"/>
        <v>139.67691036414561</v>
      </c>
      <c r="DT168" s="2">
        <f t="shared" si="223"/>
        <v>139.91412660028448</v>
      </c>
      <c r="DU168" s="2">
        <f t="shared" si="223"/>
        <v>145.05392589118196</v>
      </c>
      <c r="DV168" s="2">
        <f t="shared" si="223"/>
        <v>144.55970128022759</v>
      </c>
      <c r="DW168" s="2">
        <f t="shared" si="223"/>
        <v>153.3330465465466</v>
      </c>
      <c r="DX168" s="2">
        <f t="shared" si="223"/>
        <v>154.86968854568855</v>
      </c>
      <c r="DY168" s="2">
        <f t="shared" si="223"/>
        <v>157.10086273637376</v>
      </c>
      <c r="EA168" s="2">
        <f t="shared" si="213"/>
        <v>103.75437757206667</v>
      </c>
      <c r="EB168" s="2">
        <f t="shared" si="213"/>
        <v>103.65610645982106</v>
      </c>
      <c r="EC168" s="2">
        <f t="shared" si="213"/>
        <v>102.26475564882936</v>
      </c>
      <c r="ED168" s="2">
        <f t="shared" si="213"/>
        <v>104.08905830282143</v>
      </c>
      <c r="EE168" s="2">
        <f t="shared" si="213"/>
        <v>102.14824023673944</v>
      </c>
      <c r="EF168" s="2">
        <f t="shared" si="213"/>
        <v>105.04259968779267</v>
      </c>
      <c r="EG168" s="2">
        <f t="shared" si="213"/>
        <v>107.01200422140855</v>
      </c>
      <c r="EH168" s="2">
        <f t="shared" si="213"/>
        <v>106.60055128820316</v>
      </c>
      <c r="EI168" s="2">
        <f t="shared" si="213"/>
        <v>104.67840851354396</v>
      </c>
      <c r="EJ168" s="2">
        <f t="shared" si="213"/>
        <v>105.65046460992426</v>
      </c>
      <c r="EK168" s="2">
        <f t="shared" si="212"/>
        <v>106.46950715445311</v>
      </c>
      <c r="EL168" s="2">
        <f t="shared" si="179"/>
        <v>108.58082227585265</v>
      </c>
      <c r="EM168" s="2">
        <f t="shared" si="179"/>
        <v>110.2175394848428</v>
      </c>
      <c r="EN168" s="2">
        <f t="shared" si="179"/>
        <v>111.31846233678408</v>
      </c>
      <c r="EO168" s="2">
        <f t="shared" si="179"/>
        <v>114.7960281801103</v>
      </c>
      <c r="EQ168" s="2">
        <f t="shared" si="224"/>
        <v>103.25393353097245</v>
      </c>
      <c r="ER168" s="2">
        <f t="shared" si="224"/>
        <v>103.34553604434485</v>
      </c>
      <c r="ES168" s="2">
        <f t="shared" si="224"/>
        <v>102.59980062575067</v>
      </c>
      <c r="ET168" s="2">
        <f t="shared" si="224"/>
        <v>103.74517901085947</v>
      </c>
      <c r="EU168" s="2">
        <f t="shared" si="224"/>
        <v>103.19051968887402</v>
      </c>
      <c r="EV168" s="2">
        <f t="shared" si="224"/>
        <v>104.37656940491216</v>
      </c>
      <c r="EW168" s="2">
        <f t="shared" si="224"/>
        <v>105.91188625848895</v>
      </c>
      <c r="EX168" s="2">
        <f t="shared" si="224"/>
        <v>106.34460590739755</v>
      </c>
      <c r="EY168" s="2">
        <f t="shared" si="224"/>
        <v>104.29225391628506</v>
      </c>
      <c r="EZ168" s="2">
        <f t="shared" si="224"/>
        <v>105.8600990531508</v>
      </c>
      <c r="FA168" s="2">
        <f t="shared" si="224"/>
        <v>107.19304792482805</v>
      </c>
      <c r="FB168" s="2">
        <f t="shared" si="224"/>
        <v>108.54223758061396</v>
      </c>
      <c r="FC168" s="2">
        <f t="shared" si="224"/>
        <v>110.36738126254576</v>
      </c>
      <c r="FD168" s="2">
        <f t="shared" si="224"/>
        <v>110.53112650564505</v>
      </c>
      <c r="FE168" s="2">
        <f t="shared" si="224"/>
        <v>112.75474669458359</v>
      </c>
      <c r="FG168" s="2">
        <f t="shared" si="225"/>
        <v>0.99990186290542737</v>
      </c>
      <c r="FH168" s="2">
        <f t="shared" si="225"/>
        <v>0.99989741611434846</v>
      </c>
      <c r="FI168" s="2">
        <f t="shared" si="225"/>
        <v>0.99989223117541137</v>
      </c>
      <c r="FJ168" s="2">
        <f t="shared" si="225"/>
        <v>0.99990278991170778</v>
      </c>
      <c r="FK168" s="2">
        <f t="shared" si="225"/>
        <v>0.99990992632523168</v>
      </c>
      <c r="FL168" s="2">
        <f t="shared" si="225"/>
        <v>0.99988824930309361</v>
      </c>
      <c r="FM168" s="2">
        <f t="shared" si="225"/>
        <v>0.99989726232230758</v>
      </c>
      <c r="FN168" s="2">
        <f t="shared" si="225"/>
        <v>0.99989271619642417</v>
      </c>
      <c r="FO168" s="2">
        <f t="shared" si="225"/>
        <v>0.9998846589815733</v>
      </c>
      <c r="FP168" s="2">
        <f t="shared" si="225"/>
        <v>0.99989276898299095</v>
      </c>
      <c r="FQ168" s="2">
        <f t="shared" si="225"/>
        <v>0.99990216750444305</v>
      </c>
      <c r="FR168" s="2">
        <f t="shared" si="225"/>
        <v>0.99988586119166678</v>
      </c>
      <c r="FS168" s="2">
        <f t="shared" si="225"/>
        <v>0.99988583511828355</v>
      </c>
      <c r="FT168" s="2">
        <f t="shared" si="225"/>
        <v>0.99988251164822117</v>
      </c>
      <c r="FU168" s="2">
        <f t="shared" si="225"/>
        <v>0.99987284159441003</v>
      </c>
      <c r="FW168" s="2">
        <f t="shared" si="216"/>
        <v>0.57101293396193631</v>
      </c>
      <c r="FX168" s="2">
        <f t="shared" si="216"/>
        <v>0.63000473319081307</v>
      </c>
      <c r="FY168" s="2">
        <f t="shared" si="216"/>
        <v>0.55718423305172404</v>
      </c>
      <c r="FZ168" s="2">
        <f t="shared" si="216"/>
        <v>0.57599156542600694</v>
      </c>
      <c r="GA168" s="2">
        <f t="shared" si="216"/>
        <v>0.58519181767844153</v>
      </c>
      <c r="GB168" s="2">
        <f t="shared" si="216"/>
        <v>0.57538464038463011</v>
      </c>
      <c r="GC168" s="2">
        <f t="shared" si="216"/>
        <v>0.57733286520835458</v>
      </c>
      <c r="GD168" s="2">
        <f t="shared" si="216"/>
        <v>0.59132344743347187</v>
      </c>
      <c r="GE168" s="2">
        <f t="shared" si="216"/>
        <v>0.61420261054681213</v>
      </c>
      <c r="GF168" s="2">
        <f t="shared" si="216"/>
        <v>0.61693460007559109</v>
      </c>
      <c r="GG168" s="2">
        <f t="shared" si="216"/>
        <v>0.60748083298149336</v>
      </c>
      <c r="GH168" s="2">
        <f t="shared" si="216"/>
        <v>0.57488232463733502</v>
      </c>
      <c r="GI168" s="2">
        <f t="shared" si="216"/>
        <v>0.5475944929205746</v>
      </c>
      <c r="GJ168" s="2">
        <f t="shared" si="216"/>
        <v>0.4602116574538283</v>
      </c>
      <c r="GK168" s="2">
        <f t="shared" si="216"/>
        <v>0.41824066416056327</v>
      </c>
      <c r="GM168" s="86">
        <f t="shared" si="217"/>
        <v>2.3999028193047632E-250</v>
      </c>
      <c r="GN168" s="86">
        <f t="shared" si="217"/>
        <v>5.8634546111516131E-281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2.7773238950652322E-189</v>
      </c>
      <c r="GZ168" s="86">
        <f t="shared" si="217"/>
        <v>3.5718309160205827E-294</v>
      </c>
      <c r="HA168" s="86">
        <f t="shared" si="217"/>
        <v>0</v>
      </c>
      <c r="HC168" s="86">
        <f t="shared" si="181"/>
        <v>9.0295531853364027E-194</v>
      </c>
      <c r="HD168" s="86">
        <f t="shared" si="181"/>
        <v>1.3524170001388444E-181</v>
      </c>
      <c r="HE168" s="86">
        <f t="shared" si="181"/>
        <v>3.8768111217886923E-230</v>
      </c>
      <c r="HF168" s="86">
        <f t="shared" si="180"/>
        <v>2.9721869786320108E-261</v>
      </c>
      <c r="HG168" s="86">
        <f t="shared" si="180"/>
        <v>0</v>
      </c>
      <c r="HH168" s="86">
        <f t="shared" si="180"/>
        <v>1.0947445828787465E-258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3.8941187623231092E-210</v>
      </c>
      <c r="HM168" s="86">
        <f t="shared" si="161"/>
        <v>3.9221652828411024E-271</v>
      </c>
      <c r="HN168" s="86">
        <f t="shared" si="161"/>
        <v>6.0472132241293509E-209</v>
      </c>
      <c r="HO168" s="86">
        <f t="shared" si="161"/>
        <v>7.5586591454612364E-140</v>
      </c>
      <c r="HP168" s="86">
        <f t="shared" si="161"/>
        <v>1.6845483225246001E-218</v>
      </c>
      <c r="HQ168" s="86">
        <f t="shared" si="161"/>
        <v>0</v>
      </c>
      <c r="HS168" s="86">
        <f t="shared" si="218"/>
        <v>3.5629824412513126E-12</v>
      </c>
      <c r="HT168" s="86">
        <f t="shared" si="218"/>
        <v>3.1762653614852826E-15</v>
      </c>
      <c r="HU168" s="86">
        <f t="shared" si="218"/>
        <v>1.2744236913554818E-15</v>
      </c>
      <c r="HV168" s="86">
        <f t="shared" si="218"/>
        <v>2.1981494247485456E-15</v>
      </c>
      <c r="HW168" s="86">
        <f t="shared" si="218"/>
        <v>2.4105078462621669E-14</v>
      </c>
      <c r="HX168" s="86">
        <f t="shared" si="218"/>
        <v>1.3857707952495835E-16</v>
      </c>
      <c r="HY168" s="86">
        <f t="shared" si="218"/>
        <v>1.9279572351449387E-14</v>
      </c>
      <c r="HZ168" s="86">
        <f t="shared" si="218"/>
        <v>1.9924061325523874E-16</v>
      </c>
      <c r="IA168" s="86">
        <f t="shared" si="218"/>
        <v>2.2191823306297931E-18</v>
      </c>
      <c r="IB168" s="86">
        <f t="shared" si="218"/>
        <v>4.0242862225657169E-18</v>
      </c>
      <c r="IC168" s="86">
        <f t="shared" si="218"/>
        <v>2.8264746519822608E-16</v>
      </c>
      <c r="ID168" s="86">
        <f t="shared" si="218"/>
        <v>4.0939273722773672E-16</v>
      </c>
      <c r="IE168" s="86">
        <f t="shared" si="218"/>
        <v>1.3976285477779266E-14</v>
      </c>
      <c r="IF168" s="86">
        <f t="shared" si="218"/>
        <v>9.8320555707078743E-22</v>
      </c>
      <c r="IG168" s="86">
        <f t="shared" si="218"/>
        <v>3.4491334731797341E-27</v>
      </c>
      <c r="II168" s="86">
        <f t="shared" si="219"/>
        <v>0.56843452351885249</v>
      </c>
      <c r="IJ168" s="86">
        <f t="shared" si="219"/>
        <v>0.35929572681398458</v>
      </c>
      <c r="IK168" s="86">
        <f t="shared" si="219"/>
        <v>0.58356888041770294</v>
      </c>
      <c r="IL168" s="86">
        <f t="shared" si="219"/>
        <v>0.541407242363522</v>
      </c>
      <c r="IM168" s="86">
        <f t="shared" si="219"/>
        <v>0.52176274706790837</v>
      </c>
      <c r="IN168" s="86">
        <f t="shared" si="219"/>
        <v>0.52916604090678376</v>
      </c>
      <c r="IO168" s="86">
        <f t="shared" si="219"/>
        <v>0.53948259825346123</v>
      </c>
      <c r="IP168" s="86">
        <f t="shared" si="219"/>
        <v>0.48045581179988728</v>
      </c>
      <c r="IQ168" s="86">
        <f t="shared" si="219"/>
        <v>0.37150821026174324</v>
      </c>
      <c r="IR168" s="86">
        <f t="shared" si="219"/>
        <v>0.3664595230665359</v>
      </c>
      <c r="IS168" s="86">
        <f t="shared" si="219"/>
        <v>0.42648766037503894</v>
      </c>
      <c r="IT168" s="86">
        <f t="shared" si="219"/>
        <v>0.53250010265956305</v>
      </c>
      <c r="IU168" s="86">
        <f t="shared" si="219"/>
        <v>0.59304697199801382</v>
      </c>
      <c r="IV168" s="86">
        <f t="shared" si="219"/>
        <v>0.43402725543304038</v>
      </c>
      <c r="IW168" s="86">
        <f t="shared" si="219"/>
        <v>0.48371226854625438</v>
      </c>
      <c r="IY168" s="86">
        <f t="shared" si="220"/>
        <v>0.56843452352241541</v>
      </c>
      <c r="IZ168" s="86">
        <f t="shared" si="220"/>
        <v>0.35929572681398775</v>
      </c>
      <c r="JA168" s="86">
        <f t="shared" si="220"/>
        <v>0.58356888041770416</v>
      </c>
      <c r="JB168" s="86">
        <f t="shared" si="220"/>
        <v>0.54140724236352422</v>
      </c>
      <c r="JC168" s="86">
        <f t="shared" si="220"/>
        <v>0.52176274706793246</v>
      </c>
      <c r="JD168" s="86">
        <f t="shared" si="220"/>
        <v>0.52916604090678387</v>
      </c>
      <c r="JE168" s="86">
        <f t="shared" si="220"/>
        <v>0.53948259825348055</v>
      </c>
      <c r="JF168" s="86">
        <f t="shared" si="220"/>
        <v>0.4804558117998875</v>
      </c>
      <c r="JG168" s="86">
        <f t="shared" si="220"/>
        <v>0.37150821026174324</v>
      </c>
      <c r="JH168" s="86">
        <f t="shared" si="220"/>
        <v>0.3664595230665359</v>
      </c>
      <c r="JI168" s="86">
        <f t="shared" si="220"/>
        <v>0.42648766037503921</v>
      </c>
      <c r="JJ168" s="86">
        <f t="shared" si="220"/>
        <v>0.53250010265956349</v>
      </c>
      <c r="JK168" s="86">
        <f t="shared" si="220"/>
        <v>0.59304697199802781</v>
      </c>
      <c r="JL168" s="86">
        <f t="shared" si="220"/>
        <v>0.43402725543304038</v>
      </c>
      <c r="JM168" s="86">
        <f t="shared" si="220"/>
        <v>0.48371226854625438</v>
      </c>
    </row>
    <row r="169" spans="2:273" x14ac:dyDescent="0.25">
      <c r="B169" s="2">
        <v>142</v>
      </c>
      <c r="C169" s="37">
        <v>102.864</v>
      </c>
      <c r="D169" s="37">
        <v>102.288</v>
      </c>
      <c r="E169" s="37">
        <v>104.729</v>
      </c>
      <c r="F169" s="37">
        <v>104.881</v>
      </c>
      <c r="G169" s="37">
        <v>104.559</v>
      </c>
      <c r="H169" s="37">
        <v>104.52500000000001</v>
      </c>
      <c r="I169" s="37">
        <v>106.441</v>
      </c>
      <c r="J169" s="37">
        <v>106.81399999999999</v>
      </c>
      <c r="K169" s="37">
        <v>107.441</v>
      </c>
      <c r="L169" s="37">
        <v>105.017</v>
      </c>
      <c r="M169" s="37">
        <v>106.91500000000001</v>
      </c>
      <c r="N169" s="37">
        <v>107.61</v>
      </c>
      <c r="O169" s="37">
        <v>112.949</v>
      </c>
      <c r="P169" s="37">
        <v>140.84700000000001</v>
      </c>
      <c r="Q169" s="37">
        <v>162.61000000000001</v>
      </c>
      <c r="S169" s="4">
        <f t="shared" si="221"/>
        <v>103.36661521174378</v>
      </c>
      <c r="T169" s="4">
        <f t="shared" si="221"/>
        <v>103.39437927447784</v>
      </c>
      <c r="U169" s="4">
        <f t="shared" si="221"/>
        <v>103.15666694462134</v>
      </c>
      <c r="V169" s="4">
        <f t="shared" si="221"/>
        <v>104.35667489665833</v>
      </c>
      <c r="W169" s="4">
        <f t="shared" si="221"/>
        <v>103.2571923232944</v>
      </c>
      <c r="X169" s="4">
        <f t="shared" si="221"/>
        <v>105.13381764231576</v>
      </c>
      <c r="Y169" s="4">
        <f t="shared" si="221"/>
        <v>107.27703367672089</v>
      </c>
      <c r="Z169" s="4">
        <f t="shared" si="221"/>
        <v>106.77247794742365</v>
      </c>
      <c r="AA169" s="4">
        <f t="shared" si="221"/>
        <v>104.43472601541802</v>
      </c>
      <c r="AB169" s="4">
        <f t="shared" si="221"/>
        <v>105.77902900333505</v>
      </c>
      <c r="AC169" s="4">
        <f t="shared" si="221"/>
        <v>107.05878657185353</v>
      </c>
      <c r="AD169" s="4">
        <f t="shared" si="221"/>
        <v>109.37707654595451</v>
      </c>
      <c r="AE169" s="4">
        <f t="shared" si="221"/>
        <v>114.42118488161552</v>
      </c>
      <c r="AF169" s="4">
        <f t="shared" si="221"/>
        <v>139.62116825608493</v>
      </c>
      <c r="AG169" s="4">
        <f t="shared" si="221"/>
        <v>165.80685398687126</v>
      </c>
      <c r="AI169" s="4">
        <f t="shared" si="222"/>
        <v>-0.50261521174377322</v>
      </c>
      <c r="AJ169" s="4">
        <f t="shared" si="222"/>
        <v>-1.1063792744778453</v>
      </c>
      <c r="AK169" s="4">
        <f t="shared" si="222"/>
        <v>1.5723330553786639</v>
      </c>
      <c r="AL169" s="4">
        <f t="shared" si="222"/>
        <v>0.52432510334166693</v>
      </c>
      <c r="AM169" s="4">
        <f t="shared" si="222"/>
        <v>1.3018076767055931</v>
      </c>
      <c r="AN169" s="4">
        <f t="shared" si="222"/>
        <v>-0.6088176423157563</v>
      </c>
      <c r="AO169" s="4">
        <f t="shared" si="222"/>
        <v>-0.8360336767208878</v>
      </c>
      <c r="AP169" s="4">
        <f t="shared" si="222"/>
        <v>4.1522052576340229E-2</v>
      </c>
      <c r="AQ169" s="4">
        <f t="shared" si="222"/>
        <v>3.0062739845819806</v>
      </c>
      <c r="AR169" s="4">
        <f t="shared" si="222"/>
        <v>-0.76202900333505852</v>
      </c>
      <c r="AS169" s="4">
        <f t="shared" si="222"/>
        <v>-0.14378657185352495</v>
      </c>
      <c r="AT169" s="4">
        <f t="shared" si="222"/>
        <v>-1.7670765459545095</v>
      </c>
      <c r="AU169" s="4">
        <f t="shared" si="222"/>
        <v>-1.4721848816155187</v>
      </c>
      <c r="AV169" s="4">
        <f t="shared" si="222"/>
        <v>1.2258317439150801</v>
      </c>
      <c r="AW169" s="4">
        <f t="shared" si="222"/>
        <v>-3.1968539868712469</v>
      </c>
      <c r="AY169" s="2">
        <f t="shared" si="214"/>
        <v>103.36661521174378</v>
      </c>
      <c r="AZ169" s="2">
        <f t="shared" si="214"/>
        <v>103.38590114889315</v>
      </c>
      <c r="BA169" s="2">
        <f t="shared" si="214"/>
        <v>102.37861463094725</v>
      </c>
      <c r="BB169" s="2">
        <f t="shared" si="214"/>
        <v>103.81930682969406</v>
      </c>
      <c r="BC169" s="2">
        <f t="shared" si="214"/>
        <v>102.70291560679073</v>
      </c>
      <c r="BD169" s="2">
        <f t="shared" si="214"/>
        <v>104.59564767288498</v>
      </c>
      <c r="BE169" s="2">
        <f t="shared" si="214"/>
        <v>106.31697535277657</v>
      </c>
      <c r="BF169" s="2">
        <f t="shared" si="214"/>
        <v>106.41440422805906</v>
      </c>
      <c r="BG169" s="2">
        <f t="shared" si="214"/>
        <v>104.37168917090924</v>
      </c>
      <c r="BH169" s="2">
        <f t="shared" si="214"/>
        <v>105.71017121870484</v>
      </c>
      <c r="BI169" s="2">
        <f t="shared" si="214"/>
        <v>106.83261748677364</v>
      </c>
      <c r="BJ169" s="2">
        <f t="shared" si="214"/>
        <v>108.4677232408378</v>
      </c>
      <c r="BK169" s="2">
        <f t="shared" si="214"/>
        <v>110.2062432726604</v>
      </c>
      <c r="BL169" s="2">
        <f t="shared" si="214"/>
        <v>110.85885722625443</v>
      </c>
      <c r="BM169" s="2">
        <f t="shared" si="214"/>
        <v>113.83295320789932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158.93463449477355</v>
      </c>
      <c r="DL169" s="2">
        <f t="shared" si="223"/>
        <v>131.0273065452092</v>
      </c>
      <c r="DM169" s="2">
        <f t="shared" si="223"/>
        <v>136.6351734521576</v>
      </c>
      <c r="DN169" s="2">
        <f t="shared" si="223"/>
        <v>137.04964821763605</v>
      </c>
      <c r="DO169" s="2">
        <f t="shared" si="223"/>
        <v>146.71766369606007</v>
      </c>
      <c r="DP169" s="2">
        <f t="shared" si="223"/>
        <v>144.47932479848274</v>
      </c>
      <c r="DQ169" s="2">
        <f t="shared" si="223"/>
        <v>139.45540411605936</v>
      </c>
      <c r="DR169" s="2">
        <f t="shared" si="223"/>
        <v>141.85063770653247</v>
      </c>
      <c r="DS169" s="2">
        <f t="shared" si="223"/>
        <v>139.89908151260499</v>
      </c>
      <c r="DT169" s="2">
        <f t="shared" si="223"/>
        <v>140.11107041251779</v>
      </c>
      <c r="DU169" s="2">
        <f t="shared" si="223"/>
        <v>145.27257091932455</v>
      </c>
      <c r="DV169" s="2">
        <f t="shared" si="223"/>
        <v>144.78076173541962</v>
      </c>
      <c r="DW169" s="2">
        <f t="shared" si="223"/>
        <v>153.60061951951957</v>
      </c>
      <c r="DX169" s="2">
        <f t="shared" si="223"/>
        <v>155.16558429858429</v>
      </c>
      <c r="DY169" s="2">
        <f t="shared" si="223"/>
        <v>157.41496462736376</v>
      </c>
      <c r="EA169" s="2">
        <f t="shared" si="213"/>
        <v>103.66581576313797</v>
      </c>
      <c r="EB169" s="2">
        <f t="shared" si="213"/>
        <v>103.59034238966866</v>
      </c>
      <c r="EC169" s="2">
        <f t="shared" si="213"/>
        <v>102.17614041025972</v>
      </c>
      <c r="ED169" s="2">
        <f t="shared" si="213"/>
        <v>104.02702489769544</v>
      </c>
      <c r="EE169" s="2">
        <f t="shared" si="213"/>
        <v>102.05152527462671</v>
      </c>
      <c r="EF169" s="2">
        <f t="shared" si="213"/>
        <v>104.99921885732124</v>
      </c>
      <c r="EG169" s="2">
        <f t="shared" si="213"/>
        <v>106.98935533060519</v>
      </c>
      <c r="EH169" s="2">
        <f t="shared" si="213"/>
        <v>106.57167735862987</v>
      </c>
      <c r="EI169" s="2">
        <f t="shared" si="213"/>
        <v>104.61917703838495</v>
      </c>
      <c r="EJ169" s="2">
        <f t="shared" si="213"/>
        <v>105.56972925909497</v>
      </c>
      <c r="EK169" s="2">
        <f t="shared" si="212"/>
        <v>106.36309100690903</v>
      </c>
      <c r="EL169" s="2">
        <f t="shared" si="179"/>
        <v>108.48756297527436</v>
      </c>
      <c r="EM169" s="2">
        <f t="shared" si="179"/>
        <v>110.11405527465425</v>
      </c>
      <c r="EN169" s="2">
        <f t="shared" si="179"/>
        <v>111.24445909414072</v>
      </c>
      <c r="EO169" s="2">
        <f t="shared" si="179"/>
        <v>114.74455781743255</v>
      </c>
      <c r="EQ169" s="2">
        <f t="shared" si="224"/>
        <v>103.15327595107399</v>
      </c>
      <c r="ER169" s="2">
        <f t="shared" si="224"/>
        <v>103.2724575869796</v>
      </c>
      <c r="ES169" s="2">
        <f t="shared" si="224"/>
        <v>102.51952826598773</v>
      </c>
      <c r="ET169" s="2">
        <f t="shared" si="224"/>
        <v>103.67495903878805</v>
      </c>
      <c r="EU169" s="2">
        <f t="shared" si="224"/>
        <v>103.11797923971724</v>
      </c>
      <c r="EV169" s="2">
        <f t="shared" si="224"/>
        <v>104.31729837305809</v>
      </c>
      <c r="EW169" s="2">
        <f t="shared" si="224"/>
        <v>105.86296358234293</v>
      </c>
      <c r="EX169" s="2">
        <f t="shared" si="224"/>
        <v>106.30964568919637</v>
      </c>
      <c r="EY169" s="2">
        <f t="shared" si="224"/>
        <v>104.22407634552566</v>
      </c>
      <c r="EZ169" s="2">
        <f t="shared" si="224"/>
        <v>105.78441020836785</v>
      </c>
      <c r="FA169" s="2">
        <f t="shared" si="224"/>
        <v>107.1037867117345</v>
      </c>
      <c r="FB169" s="2">
        <f t="shared" si="224"/>
        <v>108.44801696257557</v>
      </c>
      <c r="FC169" s="2">
        <f t="shared" si="224"/>
        <v>110.2677651479309</v>
      </c>
      <c r="FD169" s="2">
        <f t="shared" si="224"/>
        <v>110.43663469305815</v>
      </c>
      <c r="FE169" s="2">
        <f t="shared" si="224"/>
        <v>112.66528570254785</v>
      </c>
      <c r="FG169" s="2">
        <f t="shared" si="225"/>
        <v>0.99991049713314961</v>
      </c>
      <c r="FH169" s="2">
        <f t="shared" si="225"/>
        <v>0.99990644153985864</v>
      </c>
      <c r="FI169" s="2">
        <f t="shared" si="225"/>
        <v>0.99990171273182271</v>
      </c>
      <c r="FJ169" s="2">
        <f t="shared" si="225"/>
        <v>0.9999113425874574</v>
      </c>
      <c r="FK169" s="2">
        <f t="shared" si="225"/>
        <v>0.99991785118119969</v>
      </c>
      <c r="FL169" s="2">
        <f t="shared" si="225"/>
        <v>0.99989808115096301</v>
      </c>
      <c r="FM169" s="2">
        <f t="shared" si="225"/>
        <v>0.99990630127731639</v>
      </c>
      <c r="FN169" s="2">
        <f t="shared" si="225"/>
        <v>0.99990215508461389</v>
      </c>
      <c r="FO169" s="2">
        <f t="shared" si="225"/>
        <v>0.9998948066733907</v>
      </c>
      <c r="FP169" s="2">
        <f t="shared" si="225"/>
        <v>0.99990220322744372</v>
      </c>
      <c r="FQ169" s="2">
        <f t="shared" si="225"/>
        <v>0.9999107749355437</v>
      </c>
      <c r="FR169" s="2">
        <f t="shared" si="225"/>
        <v>0.99989590312416632</v>
      </c>
      <c r="FS169" s="2">
        <f t="shared" si="225"/>
        <v>0.99989587934448043</v>
      </c>
      <c r="FT169" s="2">
        <f t="shared" si="225"/>
        <v>0.99989284824197677</v>
      </c>
      <c r="FU169" s="2">
        <f t="shared" si="225"/>
        <v>0.99988402885823646</v>
      </c>
      <c r="FW169" s="2">
        <f t="shared" si="216"/>
        <v>0.59341198860889588</v>
      </c>
      <c r="FX169" s="2">
        <f t="shared" si="216"/>
        <v>0.65120508794921483</v>
      </c>
      <c r="FY169" s="2">
        <f t="shared" si="216"/>
        <v>0.57977395864434833</v>
      </c>
      <c r="FZ169" s="2">
        <f t="shared" si="216"/>
        <v>0.59831353427456091</v>
      </c>
      <c r="GA169" s="2">
        <f t="shared" si="216"/>
        <v>0.60735960749823215</v>
      </c>
      <c r="GB169" s="2">
        <f t="shared" si="216"/>
        <v>0.59771624522186628</v>
      </c>
      <c r="GC169" s="2">
        <f t="shared" si="216"/>
        <v>0.59963330357525535</v>
      </c>
      <c r="GD169" s="2">
        <f t="shared" si="216"/>
        <v>0.6133800460396206</v>
      </c>
      <c r="GE169" s="2">
        <f t="shared" si="216"/>
        <v>0.63578495945407854</v>
      </c>
      <c r="GF169" s="2">
        <f t="shared" si="216"/>
        <v>0.63845407983122604</v>
      </c>
      <c r="GG169" s="2">
        <f t="shared" si="216"/>
        <v>0.62921220681478096</v>
      </c>
      <c r="GH169" s="2">
        <f t="shared" si="216"/>
        <v>0.59722185448599052</v>
      </c>
      <c r="GI169" s="2">
        <f t="shared" si="216"/>
        <v>0.57029614664314343</v>
      </c>
      <c r="GJ169" s="2">
        <f t="shared" si="216"/>
        <v>0.48315957421347155</v>
      </c>
      <c r="GK169" s="2">
        <f t="shared" si="216"/>
        <v>0.44080480797546157</v>
      </c>
      <c r="GM169" s="86">
        <f t="shared" si="217"/>
        <v>1.771771508841732E-256</v>
      </c>
      <c r="GN169" s="86">
        <f t="shared" si="217"/>
        <v>7.699856845073766E-288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6.6664624078545735E-194</v>
      </c>
      <c r="GZ169" s="86">
        <f t="shared" si="217"/>
        <v>2.2908223984733278E-301</v>
      </c>
      <c r="HA169" s="86">
        <f t="shared" si="217"/>
        <v>0</v>
      </c>
      <c r="HC169" s="86">
        <f t="shared" si="181"/>
        <v>4.1859611287193526E-200</v>
      </c>
      <c r="HD169" s="86">
        <f t="shared" si="181"/>
        <v>1.7540032250887153E-187</v>
      </c>
      <c r="HE169" s="86">
        <f t="shared" si="181"/>
        <v>1.1935407648321848E-237</v>
      </c>
      <c r="HF169" s="86">
        <f t="shared" si="180"/>
        <v>1.1333872413897645E-269</v>
      </c>
      <c r="HG169" s="86">
        <f t="shared" si="180"/>
        <v>0</v>
      </c>
      <c r="HH169" s="86">
        <f t="shared" si="180"/>
        <v>4.2993711905496137E-267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7.589252903694079E-217</v>
      </c>
      <c r="HM169" s="86">
        <f t="shared" si="161"/>
        <v>7.5904755862215892E-280</v>
      </c>
      <c r="HN169" s="86">
        <f t="shared" si="161"/>
        <v>1.0159270149851441E-215</v>
      </c>
      <c r="HO169" s="86">
        <f t="shared" si="161"/>
        <v>2.0482673131574517E-144</v>
      </c>
      <c r="HP169" s="86">
        <f t="shared" si="161"/>
        <v>1.0463831869239223E-225</v>
      </c>
      <c r="HQ169" s="86">
        <f t="shared" si="161"/>
        <v>0</v>
      </c>
      <c r="HS169" s="86">
        <f t="shared" si="218"/>
        <v>6.008843389887131E-13</v>
      </c>
      <c r="HT169" s="86">
        <f t="shared" si="218"/>
        <v>3.776309874322868E-16</v>
      </c>
      <c r="HU169" s="86">
        <f t="shared" si="218"/>
        <v>1.3921230357159238E-16</v>
      </c>
      <c r="HV169" s="86">
        <f t="shared" si="218"/>
        <v>2.4414394492155221E-16</v>
      </c>
      <c r="HW169" s="86">
        <f t="shared" si="218"/>
        <v>3.1107523148985745E-15</v>
      </c>
      <c r="HX169" s="86">
        <f t="shared" si="218"/>
        <v>1.2140038663522879E-17</v>
      </c>
      <c r="HY169" s="86">
        <f t="shared" si="218"/>
        <v>2.346951810580171E-15</v>
      </c>
      <c r="HZ169" s="86">
        <f t="shared" si="218"/>
        <v>1.8808355188997291E-17</v>
      </c>
      <c r="IA169" s="86">
        <f t="shared" si="218"/>
        <v>1.608556021537927E-19</v>
      </c>
      <c r="IB169" s="86">
        <f t="shared" si="218"/>
        <v>3.0795971461877106E-19</v>
      </c>
      <c r="IC169" s="86">
        <f t="shared" si="218"/>
        <v>2.8324110260038355E-17</v>
      </c>
      <c r="ID169" s="86">
        <f t="shared" si="218"/>
        <v>3.7861570350248918E-17</v>
      </c>
      <c r="IE169" s="86">
        <f t="shared" si="218"/>
        <v>1.5697658984318305E-15</v>
      </c>
      <c r="IF169" s="86">
        <f t="shared" si="218"/>
        <v>2.2170567972206547E-23</v>
      </c>
      <c r="IG169" s="86">
        <f t="shared" si="218"/>
        <v>2.3828176583252152E-29</v>
      </c>
      <c r="II169" s="86">
        <f t="shared" si="219"/>
        <v>0.51027800442324867</v>
      </c>
      <c r="IJ169" s="86">
        <f t="shared" si="219"/>
        <v>0.28489813332397118</v>
      </c>
      <c r="IK169" s="86">
        <f t="shared" si="219"/>
        <v>0.53032960337267698</v>
      </c>
      <c r="IL169" s="86">
        <f t="shared" si="219"/>
        <v>0.46697910727116981</v>
      </c>
      <c r="IM169" s="86">
        <f t="shared" si="219"/>
        <v>0.44594434456176474</v>
      </c>
      <c r="IN169" s="86">
        <f t="shared" si="219"/>
        <v>0.44671159506706981</v>
      </c>
      <c r="IO169" s="86">
        <f t="shared" si="219"/>
        <v>0.46528352812171497</v>
      </c>
      <c r="IP169" s="86">
        <f t="shared" si="219"/>
        <v>0.39504615040196145</v>
      </c>
      <c r="IQ169" s="86">
        <f t="shared" si="219"/>
        <v>0.28776275734372525</v>
      </c>
      <c r="IR169" s="86">
        <f t="shared" si="219"/>
        <v>0.28432630685160848</v>
      </c>
      <c r="IS169" s="86">
        <f t="shared" si="219"/>
        <v>0.34338192451342059</v>
      </c>
      <c r="IT169" s="86">
        <f t="shared" si="219"/>
        <v>0.45136250410756074</v>
      </c>
      <c r="IU169" s="86">
        <f t="shared" si="219"/>
        <v>0.55261908763156753</v>
      </c>
      <c r="IV169" s="86">
        <f t="shared" si="219"/>
        <v>0.48760950107890783</v>
      </c>
      <c r="IW169" s="86">
        <f t="shared" si="219"/>
        <v>0.55154964411375174</v>
      </c>
      <c r="IY169" s="86">
        <f t="shared" si="220"/>
        <v>0.51027800442384952</v>
      </c>
      <c r="IZ169" s="86">
        <f t="shared" si="220"/>
        <v>0.28489813332397157</v>
      </c>
      <c r="JA169" s="86">
        <f t="shared" si="220"/>
        <v>0.53032960337267709</v>
      </c>
      <c r="JB169" s="86">
        <f t="shared" si="220"/>
        <v>0.46697910727117004</v>
      </c>
      <c r="JC169" s="86">
        <f t="shared" si="220"/>
        <v>0.44594434456176785</v>
      </c>
      <c r="JD169" s="86">
        <f t="shared" si="220"/>
        <v>0.44671159506706981</v>
      </c>
      <c r="JE169" s="86">
        <f t="shared" si="220"/>
        <v>0.4652835281217173</v>
      </c>
      <c r="JF169" s="86">
        <f t="shared" si="220"/>
        <v>0.39504615040196145</v>
      </c>
      <c r="JG169" s="86">
        <f t="shared" si="220"/>
        <v>0.28776275734372525</v>
      </c>
      <c r="JH169" s="86">
        <f t="shared" si="220"/>
        <v>0.28432630685160848</v>
      </c>
      <c r="JI169" s="86">
        <f t="shared" si="220"/>
        <v>0.34338192451342064</v>
      </c>
      <c r="JJ169" s="86">
        <f t="shared" si="220"/>
        <v>0.45136250410756079</v>
      </c>
      <c r="JK169" s="86">
        <f t="shared" si="220"/>
        <v>0.55261908763156908</v>
      </c>
      <c r="JL169" s="86">
        <f t="shared" si="220"/>
        <v>0.48760950107890783</v>
      </c>
      <c r="JM169" s="86">
        <f t="shared" si="220"/>
        <v>0.55154964411375174</v>
      </c>
    </row>
    <row r="170" spans="2:273" x14ac:dyDescent="0.25">
      <c r="B170" s="2">
        <v>143</v>
      </c>
      <c r="C170" s="37">
        <v>101.78</v>
      </c>
      <c r="D170" s="37">
        <v>102.627</v>
      </c>
      <c r="E170" s="37">
        <v>101.983</v>
      </c>
      <c r="F170" s="37">
        <v>105.64400000000001</v>
      </c>
      <c r="G170" s="37">
        <v>102.81399999999999</v>
      </c>
      <c r="H170" s="37">
        <v>105.746</v>
      </c>
      <c r="I170" s="37">
        <v>106.831</v>
      </c>
      <c r="J170" s="37">
        <v>106.64400000000001</v>
      </c>
      <c r="K170" s="37">
        <v>103.983</v>
      </c>
      <c r="L170" s="37">
        <v>104.69499999999999</v>
      </c>
      <c r="M170" s="37">
        <v>104.78</v>
      </c>
      <c r="N170" s="37">
        <v>108.593</v>
      </c>
      <c r="O170" s="37">
        <v>111.593</v>
      </c>
      <c r="P170" s="37">
        <v>134.61000000000001</v>
      </c>
      <c r="Q170" s="37">
        <v>163.16900000000001</v>
      </c>
      <c r="S170" s="4">
        <f t="shared" si="221"/>
        <v>103.25892599261218</v>
      </c>
      <c r="T170" s="4">
        <f t="shared" si="221"/>
        <v>103.31045529308616</v>
      </c>
      <c r="U170" s="4">
        <f t="shared" si="221"/>
        <v>102.62286099478843</v>
      </c>
      <c r="V170" s="4">
        <f t="shared" si="221"/>
        <v>103.93278972797225</v>
      </c>
      <c r="W170" s="4">
        <f t="shared" si="221"/>
        <v>102.83671999313646</v>
      </c>
      <c r="X170" s="4">
        <f t="shared" si="221"/>
        <v>104.69398453524934</v>
      </c>
      <c r="Y170" s="4">
        <f t="shared" si="221"/>
        <v>106.59202141544525</v>
      </c>
      <c r="Z170" s="4">
        <f t="shared" si="221"/>
        <v>106.47701743962278</v>
      </c>
      <c r="AA170" s="4">
        <f t="shared" si="221"/>
        <v>104.31050376736169</v>
      </c>
      <c r="AB170" s="4">
        <f t="shared" si="221"/>
        <v>105.65086768141006</v>
      </c>
      <c r="AC170" s="4">
        <f t="shared" si="221"/>
        <v>106.81085501698183</v>
      </c>
      <c r="AD170" s="4">
        <f t="shared" si="221"/>
        <v>108.66048912284582</v>
      </c>
      <c r="AE170" s="4">
        <f t="shared" si="221"/>
        <v>111.92349160050183</v>
      </c>
      <c r="AF170" s="4">
        <f t="shared" si="221"/>
        <v>134.52672295685701</v>
      </c>
      <c r="AG170" s="4">
        <f t="shared" si="221"/>
        <v>161.9539657785952</v>
      </c>
      <c r="AI170" s="4">
        <f t="shared" si="222"/>
        <v>-1.4789259926121758</v>
      </c>
      <c r="AJ170" s="4">
        <f t="shared" si="222"/>
        <v>-0.68345529308616904</v>
      </c>
      <c r="AK170" s="4">
        <f t="shared" si="222"/>
        <v>-0.63986099478842107</v>
      </c>
      <c r="AL170" s="4">
        <f t="shared" si="222"/>
        <v>1.7112102720277562</v>
      </c>
      <c r="AM170" s="4">
        <f t="shared" si="222"/>
        <v>-2.2719993136462335E-2</v>
      </c>
      <c r="AN170" s="4">
        <f t="shared" si="222"/>
        <v>1.052015464750653</v>
      </c>
      <c r="AO170" s="4">
        <f t="shared" si="222"/>
        <v>0.23897858455475784</v>
      </c>
      <c r="AP170" s="4">
        <f t="shared" si="222"/>
        <v>0.16698256037722103</v>
      </c>
      <c r="AQ170" s="4">
        <f t="shared" si="222"/>
        <v>-0.32750376736169073</v>
      </c>
      <c r="AR170" s="4">
        <f t="shared" si="222"/>
        <v>-0.95586768141006928</v>
      </c>
      <c r="AS170" s="4">
        <f t="shared" si="222"/>
        <v>-2.0308550169818318</v>
      </c>
      <c r="AT170" s="4">
        <f t="shared" si="222"/>
        <v>-6.7489122845813654E-2</v>
      </c>
      <c r="AU170" s="4">
        <f t="shared" si="222"/>
        <v>-0.33049160050182991</v>
      </c>
      <c r="AV170" s="4">
        <f t="shared" si="222"/>
        <v>8.3277043142999219E-2</v>
      </c>
      <c r="AW170" s="4">
        <f t="shared" si="222"/>
        <v>1.2150342214048067</v>
      </c>
      <c r="AY170" s="2">
        <f t="shared" si="214"/>
        <v>103.25892599261218</v>
      </c>
      <c r="AZ170" s="2">
        <f t="shared" si="214"/>
        <v>103.30846030851505</v>
      </c>
      <c r="BA170" s="2">
        <f t="shared" si="214"/>
        <v>102.30239237240224</v>
      </c>
      <c r="BB170" s="2">
        <f t="shared" si="214"/>
        <v>103.74424048322354</v>
      </c>
      <c r="BC170" s="2">
        <f t="shared" si="214"/>
        <v>102.64429042873923</v>
      </c>
      <c r="BD170" s="2">
        <f t="shared" si="214"/>
        <v>104.52713865018018</v>
      </c>
      <c r="BE170" s="2">
        <f t="shared" si="214"/>
        <v>106.25308614769216</v>
      </c>
      <c r="BF170" s="2">
        <f t="shared" si="214"/>
        <v>106.37572499544025</v>
      </c>
      <c r="BG170" s="2">
        <f t="shared" si="214"/>
        <v>104.29796537798182</v>
      </c>
      <c r="BH170" s="2">
        <f t="shared" si="214"/>
        <v>105.63699482101765</v>
      </c>
      <c r="BI170" s="2">
        <f t="shared" si="214"/>
        <v>106.75279845964027</v>
      </c>
      <c r="BJ170" s="2">
        <f t="shared" si="214"/>
        <v>108.37269840548316</v>
      </c>
      <c r="BK170" s="2">
        <f t="shared" si="214"/>
        <v>110.10813318268399</v>
      </c>
      <c r="BL170" s="2">
        <f t="shared" si="214"/>
        <v>110.75550975445393</v>
      </c>
      <c r="BM170" s="2">
        <f t="shared" si="214"/>
        <v>113.71604204508903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159.29428623693383</v>
      </c>
      <c r="DL170" s="2">
        <f t="shared" si="223"/>
        <v>131.1645375168691</v>
      </c>
      <c r="DM170" s="2">
        <f t="shared" si="223"/>
        <v>136.81767945590994</v>
      </c>
      <c r="DN170" s="2">
        <f t="shared" si="223"/>
        <v>137.2361558161351</v>
      </c>
      <c r="DO170" s="2">
        <f t="shared" si="223"/>
        <v>146.97181707317074</v>
      </c>
      <c r="DP170" s="2">
        <f t="shared" si="223"/>
        <v>144.74884921763874</v>
      </c>
      <c r="DQ170" s="2">
        <f t="shared" si="223"/>
        <v>139.66401605937921</v>
      </c>
      <c r="DR170" s="2">
        <f t="shared" si="223"/>
        <v>142.08203304519097</v>
      </c>
      <c r="DS170" s="2">
        <f t="shared" si="223"/>
        <v>140.12125266106437</v>
      </c>
      <c r="DT170" s="2">
        <f t="shared" si="223"/>
        <v>140.30801422475105</v>
      </c>
      <c r="DU170" s="2">
        <f t="shared" si="223"/>
        <v>145.49121594746714</v>
      </c>
      <c r="DV170" s="2">
        <f t="shared" si="223"/>
        <v>145.00182219061165</v>
      </c>
      <c r="DW170" s="2">
        <f t="shared" si="223"/>
        <v>153.86819249249254</v>
      </c>
      <c r="DX170" s="2">
        <f t="shared" si="223"/>
        <v>155.46148005148004</v>
      </c>
      <c r="DY170" s="2">
        <f t="shared" si="223"/>
        <v>157.72906651835373</v>
      </c>
      <c r="EA170" s="2">
        <f t="shared" si="213"/>
        <v>103.57725395420927</v>
      </c>
      <c r="EB170" s="2">
        <f t="shared" si="213"/>
        <v>103.52457831951627</v>
      </c>
      <c r="EC170" s="2">
        <f t="shared" si="213"/>
        <v>102.08752517169007</v>
      </c>
      <c r="ED170" s="2">
        <f t="shared" si="213"/>
        <v>103.96499149256944</v>
      </c>
      <c r="EE170" s="2">
        <f t="shared" si="213"/>
        <v>101.954810312514</v>
      </c>
      <c r="EF170" s="2">
        <f t="shared" si="213"/>
        <v>104.9558380268498</v>
      </c>
      <c r="EG170" s="2">
        <f t="shared" si="213"/>
        <v>106.96670643980183</v>
      </c>
      <c r="EH170" s="2">
        <f t="shared" si="213"/>
        <v>106.54280342905656</v>
      </c>
      <c r="EI170" s="2">
        <f t="shared" si="213"/>
        <v>104.55994556322595</v>
      </c>
      <c r="EJ170" s="2">
        <f t="shared" si="213"/>
        <v>105.48899390826567</v>
      </c>
      <c r="EK170" s="2">
        <f t="shared" si="212"/>
        <v>106.25667485936495</v>
      </c>
      <c r="EL170" s="2">
        <f t="shared" si="179"/>
        <v>108.39430367469605</v>
      </c>
      <c r="EM170" s="2">
        <f t="shared" si="179"/>
        <v>110.01057106446571</v>
      </c>
      <c r="EN170" s="2">
        <f t="shared" si="179"/>
        <v>111.17045585149737</v>
      </c>
      <c r="EO170" s="2">
        <f t="shared" si="179"/>
        <v>114.6930874547548</v>
      </c>
      <c r="EQ170" s="2">
        <f t="shared" si="224"/>
        <v>103.05261837117554</v>
      </c>
      <c r="ER170" s="2">
        <f t="shared" si="224"/>
        <v>103.19937912961434</v>
      </c>
      <c r="ES170" s="2">
        <f t="shared" si="224"/>
        <v>102.43925590622479</v>
      </c>
      <c r="ET170" s="2">
        <f t="shared" si="224"/>
        <v>103.60473906671662</v>
      </c>
      <c r="EU170" s="2">
        <f t="shared" si="224"/>
        <v>103.04543879056045</v>
      </c>
      <c r="EV170" s="2">
        <f t="shared" si="224"/>
        <v>104.25802734120401</v>
      </c>
      <c r="EW170" s="2">
        <f t="shared" si="224"/>
        <v>105.81404090619692</v>
      </c>
      <c r="EX170" s="2">
        <f t="shared" si="224"/>
        <v>106.27468547099521</v>
      </c>
      <c r="EY170" s="2">
        <f t="shared" si="224"/>
        <v>104.15589877476626</v>
      </c>
      <c r="EZ170" s="2">
        <f t="shared" si="224"/>
        <v>105.70872136358489</v>
      </c>
      <c r="FA170" s="2">
        <f t="shared" si="224"/>
        <v>107.01452549864094</v>
      </c>
      <c r="FB170" s="2">
        <f t="shared" si="224"/>
        <v>108.35379634453717</v>
      </c>
      <c r="FC170" s="2">
        <f t="shared" si="224"/>
        <v>110.16814903331604</v>
      </c>
      <c r="FD170" s="2">
        <f t="shared" si="224"/>
        <v>110.34214288047126</v>
      </c>
      <c r="FE170" s="2">
        <f t="shared" si="224"/>
        <v>112.57582471051209</v>
      </c>
      <c r="FG170" s="2">
        <f t="shared" si="225"/>
        <v>0.9999183717724337</v>
      </c>
      <c r="FH170" s="2">
        <f t="shared" si="225"/>
        <v>0.99991467296781444</v>
      </c>
      <c r="FI170" s="2">
        <f t="shared" si="225"/>
        <v>0.99991036017082713</v>
      </c>
      <c r="FJ170" s="2">
        <f t="shared" si="225"/>
        <v>0.99991914284801409</v>
      </c>
      <c r="FK170" s="2">
        <f t="shared" si="225"/>
        <v>0.99992507884526827</v>
      </c>
      <c r="FL170" s="2">
        <f t="shared" si="225"/>
        <v>0.99990704807137354</v>
      </c>
      <c r="FM170" s="2">
        <f t="shared" si="225"/>
        <v>0.99991454504474775</v>
      </c>
      <c r="FN170" s="2">
        <f t="shared" si="225"/>
        <v>0.99991076360832987</v>
      </c>
      <c r="FO170" s="2">
        <f t="shared" si="225"/>
        <v>0.99990406165791135</v>
      </c>
      <c r="FP170" s="2">
        <f t="shared" si="225"/>
        <v>0.99991080751586836</v>
      </c>
      <c r="FQ170" s="2">
        <f t="shared" si="225"/>
        <v>0.99991862513521268</v>
      </c>
      <c r="FR170" s="2">
        <f t="shared" si="225"/>
        <v>0.99990506165131854</v>
      </c>
      <c r="FS170" s="2">
        <f t="shared" si="225"/>
        <v>0.99990503996359004</v>
      </c>
      <c r="FT170" s="2">
        <f t="shared" si="225"/>
        <v>0.99990227551386146</v>
      </c>
      <c r="FU170" s="2">
        <f t="shared" si="225"/>
        <v>0.99989423198238081</v>
      </c>
      <c r="FW170" s="2">
        <f t="shared" si="216"/>
        <v>0.61542917527734553</v>
      </c>
      <c r="FX170" s="2">
        <f t="shared" si="216"/>
        <v>0.67182346535099546</v>
      </c>
      <c r="FY170" s="2">
        <f t="shared" si="216"/>
        <v>0.60203438262251396</v>
      </c>
      <c r="FZ170" s="2">
        <f t="shared" si="216"/>
        <v>0.62023515985333066</v>
      </c>
      <c r="GA170" s="2">
        <f t="shared" si="216"/>
        <v>0.6290935950298312</v>
      </c>
      <c r="GB170" s="2">
        <f t="shared" si="216"/>
        <v>0.61964974555456953</v>
      </c>
      <c r="GC170" s="2">
        <f t="shared" si="216"/>
        <v>0.62152846454905875</v>
      </c>
      <c r="GD170" s="2">
        <f t="shared" si="216"/>
        <v>0.63498106378622576</v>
      </c>
      <c r="GE170" s="2">
        <f t="shared" si="216"/>
        <v>0.65683451934196369</v>
      </c>
      <c r="GF170" s="2">
        <f t="shared" si="216"/>
        <v>0.65943201146354546</v>
      </c>
      <c r="GG170" s="2">
        <f t="shared" si="216"/>
        <v>0.65043277560630597</v>
      </c>
      <c r="GH170" s="2">
        <f t="shared" si="216"/>
        <v>0.61916513558730446</v>
      </c>
      <c r="GI170" s="2">
        <f t="shared" si="216"/>
        <v>0.59270593200327348</v>
      </c>
      <c r="GJ170" s="2">
        <f t="shared" si="216"/>
        <v>0.50617873833913596</v>
      </c>
      <c r="GK170" s="2">
        <f t="shared" si="216"/>
        <v>0.46361616786901316</v>
      </c>
      <c r="GM170" s="86">
        <f t="shared" si="217"/>
        <v>1.1013626178329708E-262</v>
      </c>
      <c r="GN170" s="86">
        <f t="shared" si="217"/>
        <v>8.3375658476583694E-295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1.4059925733748567E-198</v>
      </c>
      <c r="GZ170" s="86">
        <f t="shared" si="217"/>
        <v>0</v>
      </c>
      <c r="HA170" s="86">
        <f t="shared" si="217"/>
        <v>0</v>
      </c>
      <c r="HC170" s="86">
        <f t="shared" si="181"/>
        <v>1.5317927708878574E-206</v>
      </c>
      <c r="HD170" s="86">
        <f t="shared" si="181"/>
        <v>1.8289347793834718E-193</v>
      </c>
      <c r="HE170" s="86">
        <f t="shared" si="181"/>
        <v>2.7777466616849199E-245</v>
      </c>
      <c r="HF170" s="86">
        <f t="shared" si="180"/>
        <v>3.1718255601764659E-278</v>
      </c>
      <c r="HG170" s="86">
        <f t="shared" si="180"/>
        <v>0</v>
      </c>
      <c r="HH170" s="86">
        <f t="shared" si="180"/>
        <v>1.2365599683624673E-275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1.1579662322926101E-223</v>
      </c>
      <c r="HM170" s="86">
        <f t="shared" si="161"/>
        <v>1.0674342970405928E-288</v>
      </c>
      <c r="HN170" s="86">
        <f t="shared" si="161"/>
        <v>1.3280927988683698E-222</v>
      </c>
      <c r="HO170" s="86">
        <f t="shared" ref="HO170:HQ227" si="226" xml:space="preserve"> _xlfn.NORM.DIST($B170, O$8, ABS(O$12), TRUE) * _xlfn.NORM.DIST(($B170 - O$8)*O$16, 0, ABS(O$12), TRUE) * 2</f>
        <v>4.6786553622365938E-149</v>
      </c>
      <c r="HP170" s="86">
        <f t="shared" si="226"/>
        <v>4.955367232836199E-233</v>
      </c>
      <c r="HQ170" s="86">
        <f t="shared" si="226"/>
        <v>0</v>
      </c>
      <c r="HS170" s="86">
        <f t="shared" si="218"/>
        <v>9.5451174738736295E-14</v>
      </c>
      <c r="HT170" s="86">
        <f t="shared" si="218"/>
        <v>4.1963946472707556E-17</v>
      </c>
      <c r="HU170" s="86">
        <f t="shared" si="218"/>
        <v>1.4163960237473699E-17</v>
      </c>
      <c r="HV170" s="86">
        <f t="shared" si="218"/>
        <v>2.5255217739382092E-17</v>
      </c>
      <c r="HW170" s="86">
        <f t="shared" si="218"/>
        <v>3.7561389263380002E-16</v>
      </c>
      <c r="HX170" s="86">
        <f t="shared" si="218"/>
        <v>9.8121599969766166E-19</v>
      </c>
      <c r="HY170" s="86">
        <f t="shared" si="218"/>
        <v>2.6643965199454744E-16</v>
      </c>
      <c r="HZ170" s="86">
        <f t="shared" si="218"/>
        <v>1.6447396238624941E-18</v>
      </c>
      <c r="IA170" s="86">
        <f t="shared" si="218"/>
        <v>1.0719704475538632E-20</v>
      </c>
      <c r="IB170" s="86">
        <f t="shared" si="218"/>
        <v>2.1715136510419377E-20</v>
      </c>
      <c r="IC170" s="86">
        <f t="shared" si="218"/>
        <v>2.6373843552364567E-18</v>
      </c>
      <c r="ID170" s="86">
        <f t="shared" si="218"/>
        <v>3.234341111181094E-18</v>
      </c>
      <c r="IE170" s="86">
        <f t="shared" si="218"/>
        <v>1.6366880239017254E-16</v>
      </c>
      <c r="IF170" s="86">
        <f t="shared" si="218"/>
        <v>4.3194343370027334E-25</v>
      </c>
      <c r="IG170" s="86">
        <f t="shared" si="218"/>
        <v>1.3492060929941527E-31</v>
      </c>
      <c r="II170" s="86">
        <f t="shared" si="219"/>
        <v>0.43690274214249031</v>
      </c>
      <c r="IJ170" s="86">
        <f t="shared" si="219"/>
        <v>0.22043065965003147</v>
      </c>
      <c r="IK170" s="86">
        <f t="shared" si="219"/>
        <v>0.4534091859371035</v>
      </c>
      <c r="IL170" s="86">
        <f t="shared" si="219"/>
        <v>0.38427728535942079</v>
      </c>
      <c r="IM170" s="86">
        <f t="shared" si="219"/>
        <v>0.36600247432282523</v>
      </c>
      <c r="IN170" s="86">
        <f t="shared" si="219"/>
        <v>0.35898608677574456</v>
      </c>
      <c r="IO170" s="86">
        <f t="shared" si="219"/>
        <v>0.38329077558763514</v>
      </c>
      <c r="IP170" s="86">
        <f t="shared" si="219"/>
        <v>0.31252536955010662</v>
      </c>
      <c r="IQ170" s="86">
        <f t="shared" si="219"/>
        <v>0.21615261785475956</v>
      </c>
      <c r="IR170" s="86">
        <f t="shared" si="219"/>
        <v>0.21415128644532899</v>
      </c>
      <c r="IS170" s="86">
        <f t="shared" si="219"/>
        <v>0.26798671294859167</v>
      </c>
      <c r="IT170" s="86">
        <f t="shared" si="219"/>
        <v>0.3641444513820411</v>
      </c>
      <c r="IU170" s="86">
        <f t="shared" si="219"/>
        <v>0.47971232846854878</v>
      </c>
      <c r="IV170" s="86">
        <f t="shared" si="219"/>
        <v>0.49820990376304208</v>
      </c>
      <c r="IW170" s="86">
        <f t="shared" si="219"/>
        <v>0.57819883606654743</v>
      </c>
      <c r="IY170" s="86">
        <f t="shared" si="220"/>
        <v>0.43690274214258573</v>
      </c>
      <c r="IZ170" s="86">
        <f t="shared" si="220"/>
        <v>0.22043065965003153</v>
      </c>
      <c r="JA170" s="86">
        <f t="shared" si="220"/>
        <v>0.4534091859371035</v>
      </c>
      <c r="JB170" s="86">
        <f t="shared" si="220"/>
        <v>0.38427728535942079</v>
      </c>
      <c r="JC170" s="86">
        <f t="shared" si="220"/>
        <v>0.36600247432282562</v>
      </c>
      <c r="JD170" s="86">
        <f t="shared" si="220"/>
        <v>0.35898608677574456</v>
      </c>
      <c r="JE170" s="86">
        <f t="shared" si="220"/>
        <v>0.38329077558763541</v>
      </c>
      <c r="JF170" s="86">
        <f t="shared" si="220"/>
        <v>0.31252536955010662</v>
      </c>
      <c r="JG170" s="86">
        <f t="shared" si="220"/>
        <v>0.21615261785475956</v>
      </c>
      <c r="JH170" s="86">
        <f t="shared" si="220"/>
        <v>0.21415128644532899</v>
      </c>
      <c r="JI170" s="86">
        <f t="shared" si="220"/>
        <v>0.26798671294859167</v>
      </c>
      <c r="JJ170" s="86">
        <f t="shared" si="220"/>
        <v>0.3641444513820411</v>
      </c>
      <c r="JK170" s="86">
        <f t="shared" si="220"/>
        <v>0.47971232846854894</v>
      </c>
      <c r="JL170" s="86">
        <f t="shared" si="220"/>
        <v>0.49820990376304208</v>
      </c>
      <c r="JM170" s="86">
        <f t="shared" si="220"/>
        <v>0.57819883606654743</v>
      </c>
    </row>
    <row r="171" spans="2:273" x14ac:dyDescent="0.25">
      <c r="B171" s="2">
        <v>144</v>
      </c>
      <c r="C171" s="37">
        <v>102.288</v>
      </c>
      <c r="D171" s="37">
        <v>103.61</v>
      </c>
      <c r="E171" s="37">
        <v>103.35599999999999</v>
      </c>
      <c r="F171" s="37">
        <v>102.91500000000001</v>
      </c>
      <c r="G171" s="37">
        <v>103.373</v>
      </c>
      <c r="H171" s="37">
        <v>103.898</v>
      </c>
      <c r="I171" s="37">
        <v>105.458</v>
      </c>
      <c r="J171" s="37">
        <v>104.52500000000001</v>
      </c>
      <c r="K171" s="37">
        <v>103.23699999999999</v>
      </c>
      <c r="L171" s="37">
        <v>104.746</v>
      </c>
      <c r="M171" s="37">
        <v>105.119</v>
      </c>
      <c r="N171" s="37">
        <v>107.03400000000001</v>
      </c>
      <c r="O171" s="37">
        <v>109.797</v>
      </c>
      <c r="P171" s="37">
        <v>128.84700000000001</v>
      </c>
      <c r="Q171" s="37">
        <v>153.35599999999999</v>
      </c>
      <c r="S171" s="4">
        <f t="shared" si="221"/>
        <v>103.15098444725874</v>
      </c>
      <c r="T171" s="4">
        <f t="shared" si="221"/>
        <v>103.23133880107792</v>
      </c>
      <c r="U171" s="4">
        <f t="shared" si="221"/>
        <v>102.33540232710811</v>
      </c>
      <c r="V171" s="4">
        <f t="shared" si="221"/>
        <v>103.72359936225739</v>
      </c>
      <c r="W171" s="4">
        <f t="shared" si="221"/>
        <v>102.6419694019705</v>
      </c>
      <c r="X171" s="4">
        <f t="shared" si="221"/>
        <v>104.49990661898789</v>
      </c>
      <c r="Y171" s="4">
        <f t="shared" si="221"/>
        <v>106.28770357038006</v>
      </c>
      <c r="Z171" s="4">
        <f t="shared" si="221"/>
        <v>106.36024418890445</v>
      </c>
      <c r="AA171" s="4">
        <f t="shared" si="221"/>
        <v>104.22612194987607</v>
      </c>
      <c r="AB171" s="4">
        <f t="shared" si="221"/>
        <v>105.56615410170596</v>
      </c>
      <c r="AC171" s="4">
        <f t="shared" si="221"/>
        <v>106.68549246870884</v>
      </c>
      <c r="AD171" s="4">
        <f t="shared" si="221"/>
        <v>108.35116759538175</v>
      </c>
      <c r="AE171" s="4">
        <f t="shared" si="221"/>
        <v>110.64994708245658</v>
      </c>
      <c r="AF171" s="4">
        <f t="shared" si="221"/>
        <v>128.0124281223359</v>
      </c>
      <c r="AG171" s="4">
        <f t="shared" si="221"/>
        <v>153.544817668505</v>
      </c>
      <c r="AI171" s="4">
        <f t="shared" si="222"/>
        <v>-0.86298444725873935</v>
      </c>
      <c r="AJ171" s="4">
        <f t="shared" si="222"/>
        <v>0.3786611989220745</v>
      </c>
      <c r="AK171" s="4">
        <f t="shared" si="222"/>
        <v>1.0205976728918813</v>
      </c>
      <c r="AL171" s="4">
        <f t="shared" si="222"/>
        <v>-0.80859936225738238</v>
      </c>
      <c r="AM171" s="4">
        <f t="shared" si="222"/>
        <v>0.73103059802950554</v>
      </c>
      <c r="AN171" s="4">
        <f t="shared" si="222"/>
        <v>-0.60190661898789699</v>
      </c>
      <c r="AO171" s="4">
        <f t="shared" si="222"/>
        <v>-0.82970357038006171</v>
      </c>
      <c r="AP171" s="4">
        <f t="shared" si="222"/>
        <v>-1.83524418890444</v>
      </c>
      <c r="AQ171" s="4">
        <f t="shared" si="222"/>
        <v>-0.98912194987607904</v>
      </c>
      <c r="AR171" s="4">
        <f t="shared" si="222"/>
        <v>-0.82015410170596681</v>
      </c>
      <c r="AS171" s="4">
        <f t="shared" si="222"/>
        <v>-1.5664924687088444</v>
      </c>
      <c r="AT171" s="4">
        <f t="shared" si="222"/>
        <v>-1.317167595381747</v>
      </c>
      <c r="AU171" s="4">
        <f t="shared" si="222"/>
        <v>-0.85294708245658057</v>
      </c>
      <c r="AV171" s="4">
        <f t="shared" si="222"/>
        <v>0.83457187766410357</v>
      </c>
      <c r="AW171" s="4">
        <f t="shared" si="222"/>
        <v>-0.18881766850500981</v>
      </c>
      <c r="AY171" s="2">
        <f t="shared" si="214"/>
        <v>103.15098444725874</v>
      </c>
      <c r="AZ171" s="2">
        <f t="shared" si="214"/>
        <v>103.23094813440593</v>
      </c>
      <c r="BA171" s="2">
        <f t="shared" si="214"/>
        <v>102.22641433846314</v>
      </c>
      <c r="BB171" s="2">
        <f t="shared" si="214"/>
        <v>103.66901113873308</v>
      </c>
      <c r="BC171" s="2">
        <f t="shared" si="214"/>
        <v>102.5861708449176</v>
      </c>
      <c r="BD171" s="2">
        <f t="shared" si="214"/>
        <v>104.45829961681423</v>
      </c>
      <c r="BE171" s="2">
        <f t="shared" si="214"/>
        <v>106.18863753858821</v>
      </c>
      <c r="BF171" s="2">
        <f t="shared" si="214"/>
        <v>106.33695081797643</v>
      </c>
      <c r="BG171" s="2">
        <f t="shared" si="214"/>
        <v>104.22413633755957</v>
      </c>
      <c r="BH171" s="2">
        <f t="shared" si="214"/>
        <v>105.56391556017047</v>
      </c>
      <c r="BI171" s="2">
        <f t="shared" si="214"/>
        <v>106.67328053342018</v>
      </c>
      <c r="BJ171" s="2">
        <f t="shared" si="214"/>
        <v>108.27767511576602</v>
      </c>
      <c r="BK171" s="2">
        <f t="shared" si="214"/>
        <v>110.01016408591462</v>
      </c>
      <c r="BL171" s="2">
        <f t="shared" si="214"/>
        <v>110.65127129802286</v>
      </c>
      <c r="BM171" s="2">
        <f t="shared" si="214"/>
        <v>113.59709876313315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159.65393797909411</v>
      </c>
      <c r="DL171" s="2">
        <f t="shared" si="223"/>
        <v>131.30176848852904</v>
      </c>
      <c r="DM171" s="2">
        <f t="shared" si="223"/>
        <v>137.0001854596623</v>
      </c>
      <c r="DN171" s="2">
        <f t="shared" si="223"/>
        <v>137.42266341463417</v>
      </c>
      <c r="DO171" s="2">
        <f t="shared" si="223"/>
        <v>147.22597045028144</v>
      </c>
      <c r="DP171" s="2">
        <f t="shared" si="223"/>
        <v>145.01837363679473</v>
      </c>
      <c r="DQ171" s="2">
        <f t="shared" si="223"/>
        <v>139.87262800269903</v>
      </c>
      <c r="DR171" s="2">
        <f t="shared" si="223"/>
        <v>142.31342838384947</v>
      </c>
      <c r="DS171" s="2">
        <f t="shared" si="223"/>
        <v>140.34342380952376</v>
      </c>
      <c r="DT171" s="2">
        <f t="shared" si="223"/>
        <v>140.50495803698436</v>
      </c>
      <c r="DU171" s="2">
        <f t="shared" si="223"/>
        <v>145.70986097560973</v>
      </c>
      <c r="DV171" s="2">
        <f t="shared" si="223"/>
        <v>145.22288264580368</v>
      </c>
      <c r="DW171" s="2">
        <f t="shared" si="223"/>
        <v>154.13576546546551</v>
      </c>
      <c r="DX171" s="2">
        <f t="shared" si="223"/>
        <v>155.75737580437578</v>
      </c>
      <c r="DY171" s="2">
        <f t="shared" si="223"/>
        <v>158.04316840934374</v>
      </c>
      <c r="EA171" s="2">
        <f t="shared" si="213"/>
        <v>103.48869214528057</v>
      </c>
      <c r="EB171" s="2">
        <f t="shared" si="213"/>
        <v>103.45881424936387</v>
      </c>
      <c r="EC171" s="2">
        <f t="shared" si="213"/>
        <v>101.99890993312043</v>
      </c>
      <c r="ED171" s="2">
        <f t="shared" si="213"/>
        <v>103.90295808744344</v>
      </c>
      <c r="EE171" s="2">
        <f t="shared" si="213"/>
        <v>101.85809535040127</v>
      </c>
      <c r="EF171" s="2">
        <f t="shared" si="213"/>
        <v>104.91245719637837</v>
      </c>
      <c r="EG171" s="2">
        <f t="shared" si="213"/>
        <v>106.94405754899847</v>
      </c>
      <c r="EH171" s="2">
        <f t="shared" si="213"/>
        <v>106.51392949948325</v>
      </c>
      <c r="EI171" s="2">
        <f t="shared" si="213"/>
        <v>104.50071408806696</v>
      </c>
      <c r="EJ171" s="2">
        <f t="shared" si="213"/>
        <v>105.40825855743637</v>
      </c>
      <c r="EK171" s="2">
        <f t="shared" si="212"/>
        <v>106.15025871182088</v>
      </c>
      <c r="EL171" s="2">
        <f t="shared" si="179"/>
        <v>108.30104437411775</v>
      </c>
      <c r="EM171" s="2">
        <f t="shared" si="179"/>
        <v>109.90708685427717</v>
      </c>
      <c r="EN171" s="2">
        <f t="shared" si="179"/>
        <v>111.09645260885399</v>
      </c>
      <c r="EO171" s="2">
        <f t="shared" si="179"/>
        <v>114.64161709207706</v>
      </c>
      <c r="EQ171" s="2">
        <f t="shared" si="224"/>
        <v>102.95196079127709</v>
      </c>
      <c r="ER171" s="2">
        <f t="shared" si="224"/>
        <v>103.12630067224909</v>
      </c>
      <c r="ES171" s="2">
        <f t="shared" si="224"/>
        <v>102.35898354646184</v>
      </c>
      <c r="ET171" s="2">
        <f t="shared" si="224"/>
        <v>103.53451909464519</v>
      </c>
      <c r="EU171" s="2">
        <f t="shared" si="224"/>
        <v>102.97289834140366</v>
      </c>
      <c r="EV171" s="2">
        <f t="shared" si="224"/>
        <v>104.19875630934995</v>
      </c>
      <c r="EW171" s="2">
        <f t="shared" si="224"/>
        <v>105.76511823005092</v>
      </c>
      <c r="EX171" s="2">
        <f t="shared" si="224"/>
        <v>106.23972525279403</v>
      </c>
      <c r="EY171" s="2">
        <f t="shared" si="224"/>
        <v>104.08772120400684</v>
      </c>
      <c r="EZ171" s="2">
        <f t="shared" si="224"/>
        <v>105.63303251880193</v>
      </c>
      <c r="FA171" s="2">
        <f t="shared" si="224"/>
        <v>106.92526428554737</v>
      </c>
      <c r="FB171" s="2">
        <f t="shared" si="224"/>
        <v>108.25957572649878</v>
      </c>
      <c r="FC171" s="2">
        <f t="shared" si="224"/>
        <v>110.06853291870118</v>
      </c>
      <c r="FD171" s="2">
        <f t="shared" si="224"/>
        <v>110.24765106788436</v>
      </c>
      <c r="FE171" s="2">
        <f t="shared" si="224"/>
        <v>112.48636371847635</v>
      </c>
      <c r="FG171" s="2">
        <f t="shared" si="225"/>
        <v>0.99992555363695856</v>
      </c>
      <c r="FH171" s="2">
        <f t="shared" si="225"/>
        <v>0.99992218023749724</v>
      </c>
      <c r="FI171" s="2">
        <f t="shared" si="225"/>
        <v>0.99991824685934205</v>
      </c>
      <c r="FJ171" s="2">
        <f t="shared" si="225"/>
        <v>0.9999262568763001</v>
      </c>
      <c r="FK171" s="2">
        <f t="shared" si="225"/>
        <v>0.99993167064434352</v>
      </c>
      <c r="FL171" s="2">
        <f t="shared" si="225"/>
        <v>0.99991522614020845</v>
      </c>
      <c r="FM171" s="2">
        <f t="shared" si="225"/>
        <v>0.99992206356852065</v>
      </c>
      <c r="FN171" s="2">
        <f t="shared" si="225"/>
        <v>0.99991861480450872</v>
      </c>
      <c r="FO171" s="2">
        <f t="shared" si="225"/>
        <v>0.99991250245349184</v>
      </c>
      <c r="FP171" s="2">
        <f t="shared" si="225"/>
        <v>0.99991865484928844</v>
      </c>
      <c r="FQ171" s="2">
        <f t="shared" si="225"/>
        <v>0.99992578470987348</v>
      </c>
      <c r="FR171" s="2">
        <f t="shared" si="225"/>
        <v>0.9999134144736358</v>
      </c>
      <c r="FS171" s="2">
        <f t="shared" si="225"/>
        <v>0.99991339469386176</v>
      </c>
      <c r="FT171" s="2">
        <f t="shared" si="225"/>
        <v>0.999910873442999</v>
      </c>
      <c r="FU171" s="2">
        <f t="shared" si="225"/>
        <v>0.99990353752375194</v>
      </c>
      <c r="FW171" s="2">
        <f t="shared" si="216"/>
        <v>0.63698346249636439</v>
      </c>
      <c r="FX171" s="2">
        <f t="shared" si="216"/>
        <v>0.69179986285130912</v>
      </c>
      <c r="FY171" s="2">
        <f t="shared" si="216"/>
        <v>0.62388059779426563</v>
      </c>
      <c r="FZ171" s="2">
        <f t="shared" si="216"/>
        <v>0.64167691560307893</v>
      </c>
      <c r="GA171" s="2">
        <f t="shared" si="216"/>
        <v>0.65031717953267132</v>
      </c>
      <c r="GB171" s="2">
        <f t="shared" si="216"/>
        <v>0.64110542836278839</v>
      </c>
      <c r="GC171" s="2">
        <f t="shared" si="216"/>
        <v>0.64293923656885588</v>
      </c>
      <c r="GD171" s="2">
        <f t="shared" si="216"/>
        <v>0.6560519499390135</v>
      </c>
      <c r="GE171" s="2">
        <f t="shared" si="216"/>
        <v>0.67728503435306198</v>
      </c>
      <c r="GF171" s="2">
        <f t="shared" si="216"/>
        <v>0.6798031920475075</v>
      </c>
      <c r="GG171" s="2">
        <f t="shared" si="216"/>
        <v>0.67107374691416322</v>
      </c>
      <c r="GH171" s="2">
        <f t="shared" si="216"/>
        <v>0.6406323012248244</v>
      </c>
      <c r="GI171" s="2">
        <f t="shared" si="216"/>
        <v>0.6147365297526709</v>
      </c>
      <c r="GJ171" s="2">
        <f t="shared" si="216"/>
        <v>0.52917173622816194</v>
      </c>
      <c r="GK171" s="2">
        <f t="shared" si="216"/>
        <v>0.48658081824734606</v>
      </c>
      <c r="GM171" s="86">
        <f t="shared" si="217"/>
        <v>5.7644782284002711E-269</v>
      </c>
      <c r="GN171" s="86">
        <f t="shared" si="217"/>
        <v>7.4442669925582409E-302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2.6054803993819239E-203</v>
      </c>
      <c r="GZ171" s="86">
        <f t="shared" si="217"/>
        <v>0</v>
      </c>
      <c r="HA171" s="86">
        <f t="shared" si="217"/>
        <v>0</v>
      </c>
      <c r="HC171" s="86">
        <f t="shared" si="181"/>
        <v>4.4246326954601118E-213</v>
      </c>
      <c r="HD171" s="86">
        <f t="shared" si="181"/>
        <v>1.5332419194272445E-199</v>
      </c>
      <c r="HE171" s="86">
        <f t="shared" si="181"/>
        <v>4.8869431779065702E-253</v>
      </c>
      <c r="HF171" s="86">
        <f t="shared" si="180"/>
        <v>6.5142691623700072E-287</v>
      </c>
      <c r="HG171" s="86">
        <f t="shared" si="180"/>
        <v>0</v>
      </c>
      <c r="HH171" s="86">
        <f t="shared" si="180"/>
        <v>2.604594332326869E-284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1.3832367724154636E-230</v>
      </c>
      <c r="HM171" s="86">
        <f t="shared" si="180"/>
        <v>1.0907847580879549E-297</v>
      </c>
      <c r="HN171" s="86">
        <f t="shared" si="180"/>
        <v>1.3509821058833806E-229</v>
      </c>
      <c r="HO171" s="86">
        <f t="shared" si="226"/>
        <v>9.0083345026395447E-154</v>
      </c>
      <c r="HP171" s="86">
        <f t="shared" si="226"/>
        <v>1.7891022128434554E-240</v>
      </c>
      <c r="HQ171" s="86">
        <f t="shared" si="226"/>
        <v>0</v>
      </c>
      <c r="HS171" s="86">
        <f t="shared" si="218"/>
        <v>1.428096808029077E-14</v>
      </c>
      <c r="HT171" s="86">
        <f t="shared" si="218"/>
        <v>4.3583234296014198E-18</v>
      </c>
      <c r="HU171" s="86">
        <f t="shared" si="218"/>
        <v>1.3421801661455187E-18</v>
      </c>
      <c r="HV171" s="86">
        <f t="shared" si="218"/>
        <v>2.4330322128034678E-18</v>
      </c>
      <c r="HW171" s="86">
        <f t="shared" si="218"/>
        <v>4.2433829705240731E-17</v>
      </c>
      <c r="HX171" s="86">
        <f t="shared" si="218"/>
        <v>7.3164166404037252E-20</v>
      </c>
      <c r="HY171" s="86">
        <f t="shared" si="218"/>
        <v>2.8206873872271532E-17</v>
      </c>
      <c r="HZ171" s="86">
        <f t="shared" si="218"/>
        <v>1.3322686412955751E-19</v>
      </c>
      <c r="IA171" s="86">
        <f t="shared" si="218"/>
        <v>6.5676268740409027E-22</v>
      </c>
      <c r="IB171" s="86">
        <f t="shared" si="218"/>
        <v>1.4108176230651122E-21</v>
      </c>
      <c r="IC171" s="86">
        <f t="shared" si="218"/>
        <v>2.2817737329201661E-19</v>
      </c>
      <c r="ID171" s="86">
        <f t="shared" si="218"/>
        <v>2.5519640207858454E-19</v>
      </c>
      <c r="IE171" s="86">
        <f t="shared" si="218"/>
        <v>1.584003626256793E-17</v>
      </c>
      <c r="IF171" s="86">
        <f t="shared" si="218"/>
        <v>7.270300197876121E-27</v>
      </c>
      <c r="IG171" s="86">
        <f t="shared" si="218"/>
        <v>6.2607932135518455E-34</v>
      </c>
      <c r="II171" s="86">
        <f t="shared" si="219"/>
        <v>0.36110662961783974</v>
      </c>
      <c r="IJ171" s="86">
        <f t="shared" si="219"/>
        <v>0.16682822569569494</v>
      </c>
      <c r="IK171" s="86">
        <f t="shared" si="219"/>
        <v>0.3707548270396927</v>
      </c>
      <c r="IL171" s="86">
        <f t="shared" si="219"/>
        <v>0.30548942831368392</v>
      </c>
      <c r="IM171" s="86">
        <f t="shared" si="219"/>
        <v>0.29141084551177138</v>
      </c>
      <c r="IN171" s="86">
        <f t="shared" si="219"/>
        <v>0.27830169423718598</v>
      </c>
      <c r="IO171" s="86">
        <f t="shared" si="219"/>
        <v>0.30525380665525653</v>
      </c>
      <c r="IP171" s="86">
        <f t="shared" si="219"/>
        <v>0.23999990961152151</v>
      </c>
      <c r="IQ171" s="86">
        <f t="shared" si="219"/>
        <v>0.15798991704892218</v>
      </c>
      <c r="IR171" s="86">
        <f t="shared" si="219"/>
        <v>0.15707334980303186</v>
      </c>
      <c r="IS171" s="86">
        <f t="shared" si="219"/>
        <v>0.2038288230302753</v>
      </c>
      <c r="IT171" s="86">
        <f t="shared" si="219"/>
        <v>0.28338351022836789</v>
      </c>
      <c r="IU171" s="86">
        <f t="shared" si="219"/>
        <v>0.39539404816189661</v>
      </c>
      <c r="IV171" s="86">
        <f t="shared" si="219"/>
        <v>0.46280131965169624</v>
      </c>
      <c r="IW171" s="86">
        <f t="shared" si="219"/>
        <v>0.54624008358889142</v>
      </c>
      <c r="IY171" s="86">
        <f t="shared" si="220"/>
        <v>0.361106629617854</v>
      </c>
      <c r="IZ171" s="86">
        <f t="shared" si="220"/>
        <v>0.16682822569569494</v>
      </c>
      <c r="JA171" s="86">
        <f t="shared" si="220"/>
        <v>0.3707548270396927</v>
      </c>
      <c r="JB171" s="86">
        <f t="shared" si="220"/>
        <v>0.30548942831368392</v>
      </c>
      <c r="JC171" s="86">
        <f t="shared" si="220"/>
        <v>0.29141084551177143</v>
      </c>
      <c r="JD171" s="86">
        <f t="shared" si="220"/>
        <v>0.27830169423718598</v>
      </c>
      <c r="JE171" s="86">
        <f t="shared" si="220"/>
        <v>0.30525380665525659</v>
      </c>
      <c r="JF171" s="86">
        <f t="shared" si="220"/>
        <v>0.23999990961152151</v>
      </c>
      <c r="JG171" s="86">
        <f t="shared" si="220"/>
        <v>0.15798991704892218</v>
      </c>
      <c r="JH171" s="86">
        <f t="shared" si="220"/>
        <v>0.15707334980303186</v>
      </c>
      <c r="JI171" s="86">
        <f t="shared" si="220"/>
        <v>0.2038288230302753</v>
      </c>
      <c r="JJ171" s="86">
        <f t="shared" si="220"/>
        <v>0.28338351022836789</v>
      </c>
      <c r="JK171" s="86">
        <f t="shared" si="220"/>
        <v>0.39539404816189661</v>
      </c>
      <c r="JL171" s="86">
        <f t="shared" si="220"/>
        <v>0.46280131965169624</v>
      </c>
      <c r="JM171" s="86">
        <f t="shared" si="220"/>
        <v>0.54624008358889142</v>
      </c>
    </row>
    <row r="172" spans="2:273" x14ac:dyDescent="0.25">
      <c r="B172" s="2">
        <v>145</v>
      </c>
      <c r="C172" s="37">
        <v>103.15300000000001</v>
      </c>
      <c r="D172" s="37">
        <v>103.746</v>
      </c>
      <c r="E172" s="37">
        <v>103.57599999999999</v>
      </c>
      <c r="F172" s="37">
        <v>104.712</v>
      </c>
      <c r="G172" s="37">
        <v>102.898</v>
      </c>
      <c r="H172" s="37">
        <v>104.746</v>
      </c>
      <c r="I172" s="37">
        <v>107.712</v>
      </c>
      <c r="J172" s="37">
        <v>105.797</v>
      </c>
      <c r="K172" s="37">
        <v>103.96599999999999</v>
      </c>
      <c r="L172" s="37">
        <v>105.508</v>
      </c>
      <c r="M172" s="37">
        <v>106</v>
      </c>
      <c r="N172" s="37">
        <v>107.254</v>
      </c>
      <c r="O172" s="37">
        <v>111.068</v>
      </c>
      <c r="P172" s="37">
        <v>120.542</v>
      </c>
      <c r="Q172" s="37">
        <v>144.76300000000001</v>
      </c>
      <c r="S172" s="4">
        <f t="shared" si="221"/>
        <v>103.04284537724652</v>
      </c>
      <c r="T172" s="4">
        <f t="shared" si="221"/>
        <v>103.15345836448807</v>
      </c>
      <c r="U172" s="4">
        <f t="shared" si="221"/>
        <v>102.18122709008819</v>
      </c>
      <c r="V172" s="4">
        <f t="shared" si="221"/>
        <v>103.60669002514797</v>
      </c>
      <c r="W172" s="4">
        <f t="shared" si="221"/>
        <v>102.54194728635153</v>
      </c>
      <c r="X172" s="4">
        <f t="shared" si="221"/>
        <v>104.39754497188068</v>
      </c>
      <c r="Y172" s="4">
        <f t="shared" si="221"/>
        <v>106.14771343236741</v>
      </c>
      <c r="Z172" s="4">
        <f t="shared" si="221"/>
        <v>106.30246047155909</v>
      </c>
      <c r="AA172" s="4">
        <f t="shared" si="221"/>
        <v>104.15049076680872</v>
      </c>
      <c r="AB172" s="4">
        <f t="shared" si="221"/>
        <v>105.49119869934195</v>
      </c>
      <c r="AC172" s="4">
        <f t="shared" si="221"/>
        <v>106.59608829139013</v>
      </c>
      <c r="AD172" s="4">
        <f t="shared" si="221"/>
        <v>108.19779071723349</v>
      </c>
      <c r="AE172" s="4">
        <f t="shared" si="221"/>
        <v>110.09670363456748</v>
      </c>
      <c r="AF172" s="4">
        <f t="shared" si="221"/>
        <v>121.70638013299745</v>
      </c>
      <c r="AG172" s="4">
        <f t="shared" si="221"/>
        <v>142.43326838488684</v>
      </c>
      <c r="AI172" s="4">
        <f t="shared" si="222"/>
        <v>0.11015462275348398</v>
      </c>
      <c r="AJ172" s="4">
        <f t="shared" si="222"/>
        <v>0.59254163551192107</v>
      </c>
      <c r="AK172" s="4">
        <f t="shared" si="222"/>
        <v>1.3947729099118078</v>
      </c>
      <c r="AL172" s="4">
        <f t="shared" si="222"/>
        <v>1.1053099748520339</v>
      </c>
      <c r="AM172" s="4">
        <f t="shared" si="222"/>
        <v>0.35605271364846658</v>
      </c>
      <c r="AN172" s="4">
        <f t="shared" si="222"/>
        <v>0.34845502811931794</v>
      </c>
      <c r="AO172" s="4">
        <f t="shared" si="222"/>
        <v>1.5642865676325926</v>
      </c>
      <c r="AP172" s="4">
        <f t="shared" si="222"/>
        <v>-0.5054604715590898</v>
      </c>
      <c r="AQ172" s="4">
        <f t="shared" si="222"/>
        <v>-0.18449076680872167</v>
      </c>
      <c r="AR172" s="4">
        <f t="shared" si="222"/>
        <v>1.6801300658045193E-2</v>
      </c>
      <c r="AS172" s="4">
        <f t="shared" si="222"/>
        <v>-0.59608829139013153</v>
      </c>
      <c r="AT172" s="4">
        <f t="shared" si="222"/>
        <v>-0.94379071723348318</v>
      </c>
      <c r="AU172" s="4">
        <f t="shared" si="222"/>
        <v>0.97129636543252218</v>
      </c>
      <c r="AV172" s="4">
        <f t="shared" si="222"/>
        <v>-1.1643801329974508</v>
      </c>
      <c r="AW172" s="4">
        <f t="shared" si="222"/>
        <v>2.3297316151131611</v>
      </c>
      <c r="AY172" s="2">
        <f t="shared" si="214"/>
        <v>103.04284537724652</v>
      </c>
      <c r="AZ172" s="2">
        <f t="shared" si="214"/>
        <v>103.15339472321756</v>
      </c>
      <c r="BA172" s="2">
        <f t="shared" si="214"/>
        <v>102.15063955655449</v>
      </c>
      <c r="BB172" s="2">
        <f t="shared" si="214"/>
        <v>103.59365621756989</v>
      </c>
      <c r="BC172" s="2">
        <f t="shared" si="214"/>
        <v>102.52843954685834</v>
      </c>
      <c r="BD172" s="2">
        <f t="shared" si="214"/>
        <v>104.38920405959465</v>
      </c>
      <c r="BE172" s="2">
        <f t="shared" si="214"/>
        <v>106.12375244866509</v>
      </c>
      <c r="BF172" s="2">
        <f t="shared" si="214"/>
        <v>106.29810822354389</v>
      </c>
      <c r="BG172" s="2">
        <f t="shared" si="214"/>
        <v>104.15024054080726</v>
      </c>
      <c r="BH172" s="2">
        <f t="shared" si="214"/>
        <v>105.49090953846924</v>
      </c>
      <c r="BI172" s="2">
        <f t="shared" si="214"/>
        <v>106.59398434255442</v>
      </c>
      <c r="BJ172" s="2">
        <f t="shared" si="214"/>
        <v>108.18265594210712</v>
      </c>
      <c r="BK172" s="2">
        <f t="shared" si="214"/>
        <v>109.9123158871005</v>
      </c>
      <c r="BL172" s="2">
        <f t="shared" si="214"/>
        <v>110.54622539736219</v>
      </c>
      <c r="BM172" s="2">
        <f t="shared" si="214"/>
        <v>113.47631505523677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160.01358972125436</v>
      </c>
      <c r="DL172" s="2">
        <f t="shared" si="223"/>
        <v>131.43899946018894</v>
      </c>
      <c r="DM172" s="2">
        <f t="shared" si="223"/>
        <v>137.18269146341464</v>
      </c>
      <c r="DN172" s="2">
        <f t="shared" si="223"/>
        <v>137.60917101313322</v>
      </c>
      <c r="DO172" s="2">
        <f t="shared" si="223"/>
        <v>147.48012382739213</v>
      </c>
      <c r="DP172" s="2">
        <f t="shared" si="223"/>
        <v>145.28789805595073</v>
      </c>
      <c r="DQ172" s="2">
        <f t="shared" si="223"/>
        <v>140.08123994601888</v>
      </c>
      <c r="DR172" s="2">
        <f t="shared" si="223"/>
        <v>142.54482372250797</v>
      </c>
      <c r="DS172" s="2">
        <f t="shared" si="223"/>
        <v>140.56559495798314</v>
      </c>
      <c r="DT172" s="2">
        <f t="shared" si="223"/>
        <v>140.70190184921762</v>
      </c>
      <c r="DU172" s="2">
        <f t="shared" si="223"/>
        <v>145.92850600375232</v>
      </c>
      <c r="DV172" s="2">
        <f t="shared" si="223"/>
        <v>145.44394310099571</v>
      </c>
      <c r="DW172" s="2">
        <f t="shared" si="223"/>
        <v>154.40333843843848</v>
      </c>
      <c r="DX172" s="2">
        <f t="shared" si="223"/>
        <v>156.05327155727156</v>
      </c>
      <c r="DY172" s="2">
        <f t="shared" si="223"/>
        <v>158.35727030033371</v>
      </c>
      <c r="EA172" s="2">
        <f t="shared" si="213"/>
        <v>103.40013033635186</v>
      </c>
      <c r="EB172" s="2">
        <f t="shared" si="213"/>
        <v>103.39305017921147</v>
      </c>
      <c r="EC172" s="2">
        <f t="shared" si="213"/>
        <v>101.91029469455079</v>
      </c>
      <c r="ED172" s="2">
        <f t="shared" si="213"/>
        <v>103.84092468231745</v>
      </c>
      <c r="EE172" s="2">
        <f t="shared" si="213"/>
        <v>101.76138038828856</v>
      </c>
      <c r="EF172" s="2">
        <f t="shared" si="213"/>
        <v>104.86907636590695</v>
      </c>
      <c r="EG172" s="2">
        <f t="shared" si="213"/>
        <v>106.92140865819511</v>
      </c>
      <c r="EH172" s="2">
        <f t="shared" si="213"/>
        <v>106.48505556990995</v>
      </c>
      <c r="EI172" s="2">
        <f t="shared" si="213"/>
        <v>104.44148261290796</v>
      </c>
      <c r="EJ172" s="2">
        <f t="shared" si="213"/>
        <v>105.32752320660708</v>
      </c>
      <c r="EK172" s="2">
        <f t="shared" si="212"/>
        <v>106.0438425642768</v>
      </c>
      <c r="EL172" s="2">
        <f t="shared" si="179"/>
        <v>108.20778507353945</v>
      </c>
      <c r="EM172" s="2">
        <f t="shared" si="179"/>
        <v>109.80360264408863</v>
      </c>
      <c r="EN172" s="2">
        <f t="shared" si="179"/>
        <v>111.02244936621064</v>
      </c>
      <c r="EO172" s="2">
        <f t="shared" si="179"/>
        <v>114.59014672939932</v>
      </c>
      <c r="EQ172" s="2">
        <f t="shared" si="224"/>
        <v>102.85130321137864</v>
      </c>
      <c r="ER172" s="2">
        <f t="shared" si="224"/>
        <v>103.05322221488383</v>
      </c>
      <c r="ES172" s="2">
        <f t="shared" si="224"/>
        <v>102.27871118669891</v>
      </c>
      <c r="ET172" s="2">
        <f t="shared" si="224"/>
        <v>103.46429912257376</v>
      </c>
      <c r="EU172" s="2">
        <f t="shared" si="224"/>
        <v>102.90035789224687</v>
      </c>
      <c r="EV172" s="2">
        <f t="shared" si="224"/>
        <v>104.13948527749588</v>
      </c>
      <c r="EW172" s="2">
        <f t="shared" si="224"/>
        <v>105.7161955539049</v>
      </c>
      <c r="EX172" s="2">
        <f t="shared" si="224"/>
        <v>106.20476503459287</v>
      </c>
      <c r="EY172" s="2">
        <f t="shared" si="224"/>
        <v>104.01954363324744</v>
      </c>
      <c r="EZ172" s="2">
        <f t="shared" si="224"/>
        <v>105.55734367401897</v>
      </c>
      <c r="FA172" s="2">
        <f t="shared" si="224"/>
        <v>106.83600307245382</v>
      </c>
      <c r="FB172" s="2">
        <f t="shared" si="224"/>
        <v>108.16535510846039</v>
      </c>
      <c r="FC172" s="2">
        <f t="shared" si="224"/>
        <v>109.96891680408631</v>
      </c>
      <c r="FD172" s="2">
        <f t="shared" si="224"/>
        <v>110.15315925529747</v>
      </c>
      <c r="FE172" s="2">
        <f t="shared" si="224"/>
        <v>112.3969027264406</v>
      </c>
      <c r="FG172" s="2">
        <f t="shared" si="225"/>
        <v>0.99993210366520247</v>
      </c>
      <c r="FH172" s="2">
        <f t="shared" si="225"/>
        <v>0.99992902704710862</v>
      </c>
      <c r="FI172" s="2">
        <f t="shared" si="225"/>
        <v>0.99992543971322734</v>
      </c>
      <c r="FJ172" s="2">
        <f t="shared" si="225"/>
        <v>0.99993274503546736</v>
      </c>
      <c r="FK172" s="2">
        <f t="shared" si="225"/>
        <v>0.99993768251232718</v>
      </c>
      <c r="FL172" s="2">
        <f t="shared" si="225"/>
        <v>0.9999226847442676</v>
      </c>
      <c r="FM172" s="2">
        <f t="shared" si="225"/>
        <v>0.99992892064227912</v>
      </c>
      <c r="FN172" s="2">
        <f t="shared" si="225"/>
        <v>0.99992577528802451</v>
      </c>
      <c r="FO172" s="2">
        <f t="shared" si="225"/>
        <v>0.99992020067480558</v>
      </c>
      <c r="FP172" s="2">
        <f t="shared" si="225"/>
        <v>0.99992581180982065</v>
      </c>
      <c r="FQ172" s="2">
        <f t="shared" si="225"/>
        <v>0.99993231440896224</v>
      </c>
      <c r="FR172" s="2">
        <f t="shared" si="225"/>
        <v>0.99992103245980335</v>
      </c>
      <c r="FS172" s="2">
        <f t="shared" si="225"/>
        <v>0.99992101442016013</v>
      </c>
      <c r="FT172" s="2">
        <f t="shared" si="225"/>
        <v>0.99991871497648954</v>
      </c>
      <c r="FU172" s="2">
        <f t="shared" si="225"/>
        <v>0.99991202442936467</v>
      </c>
      <c r="FW172" s="2">
        <f t="shared" si="216"/>
        <v>0.65800101537513367</v>
      </c>
      <c r="FX172" s="2">
        <f t="shared" si="216"/>
        <v>0.71108321032121524</v>
      </c>
      <c r="FY172" s="2">
        <f t="shared" si="216"/>
        <v>0.64523425810671331</v>
      </c>
      <c r="FZ172" s="2">
        <f t="shared" si="216"/>
        <v>0.66256668062225055</v>
      </c>
      <c r="GA172" s="2">
        <f t="shared" si="216"/>
        <v>0.67096152354476801</v>
      </c>
      <c r="GB172" s="2">
        <f t="shared" si="216"/>
        <v>0.66201096137229176</v>
      </c>
      <c r="GC172" s="2">
        <f t="shared" si="216"/>
        <v>0.66379396821381254</v>
      </c>
      <c r="GD172" s="2">
        <f t="shared" si="216"/>
        <v>0.67652613405792905</v>
      </c>
      <c r="GE172" s="2">
        <f t="shared" si="216"/>
        <v>0.69707888122996309</v>
      </c>
      <c r="GF172" s="2">
        <f t="shared" si="216"/>
        <v>0.69951111205349115</v>
      </c>
      <c r="GG172" s="2">
        <f t="shared" si="216"/>
        <v>0.69107479558555529</v>
      </c>
      <c r="GH172" s="2">
        <f t="shared" si="216"/>
        <v>0.66155084468798975</v>
      </c>
      <c r="GI172" s="2">
        <f t="shared" si="216"/>
        <v>0.63630669641925741</v>
      </c>
      <c r="GJ172" s="2">
        <f t="shared" si="216"/>
        <v>0.55204159608446624</v>
      </c>
      <c r="GK172" s="2">
        <f t="shared" si="216"/>
        <v>0.50960226510411721</v>
      </c>
      <c r="GM172" s="86">
        <f t="shared" si="217"/>
        <v>2.5403600514775657E-275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4.2423680261762514E-208</v>
      </c>
      <c r="GZ172" s="86">
        <f t="shared" si="217"/>
        <v>0</v>
      </c>
      <c r="HA172" s="86">
        <f t="shared" si="217"/>
        <v>0</v>
      </c>
      <c r="HC172" s="86">
        <f t="shared" si="181"/>
        <v>1.0088427310653062E-219</v>
      </c>
      <c r="HD172" s="86">
        <f t="shared" si="181"/>
        <v>1.0333906132089095E-205</v>
      </c>
      <c r="HE172" s="86">
        <f t="shared" si="181"/>
        <v>6.4993196387257887E-261</v>
      </c>
      <c r="HF172" s="86">
        <f t="shared" si="180"/>
        <v>9.8184816437307072E-296</v>
      </c>
      <c r="HG172" s="86">
        <f t="shared" si="180"/>
        <v>0</v>
      </c>
      <c r="HH172" s="86">
        <f t="shared" si="180"/>
        <v>4.0176896713518105E-293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1.293593398003333E-237</v>
      </c>
      <c r="HM172" s="86">
        <f t="shared" si="180"/>
        <v>8.0995247604132776E-307</v>
      </c>
      <c r="HN172" s="86">
        <f t="shared" si="180"/>
        <v>1.069357121887717E-236</v>
      </c>
      <c r="HO172" s="86">
        <f t="shared" si="226"/>
        <v>1.4620210405220514E-158</v>
      </c>
      <c r="HP172" s="86">
        <f t="shared" si="226"/>
        <v>4.9245352236087995E-248</v>
      </c>
      <c r="HQ172" s="86">
        <f t="shared" si="226"/>
        <v>0</v>
      </c>
      <c r="HS172" s="86">
        <f t="shared" si="218"/>
        <v>2.0123108631250389E-15</v>
      </c>
      <c r="HT172" s="86">
        <f t="shared" si="218"/>
        <v>4.2303421371018674E-19</v>
      </c>
      <c r="HU172" s="86">
        <f t="shared" si="218"/>
        <v>1.1844962939555068E-19</v>
      </c>
      <c r="HV172" s="86">
        <f t="shared" si="218"/>
        <v>2.1827972714975891E-19</v>
      </c>
      <c r="HW172" s="86">
        <f t="shared" si="218"/>
        <v>4.4849156068478347E-18</v>
      </c>
      <c r="HX172" s="86">
        <f t="shared" si="218"/>
        <v>5.0326545202947163E-21</v>
      </c>
      <c r="HY172" s="86">
        <f t="shared" si="218"/>
        <v>2.7845062668285402E-18</v>
      </c>
      <c r="HZ172" s="86">
        <f t="shared" si="218"/>
        <v>9.9956668928704788E-21</v>
      </c>
      <c r="IA172" s="86">
        <f t="shared" si="218"/>
        <v>3.6990551104410432E-23</v>
      </c>
      <c r="IB172" s="86">
        <f t="shared" si="218"/>
        <v>8.4449456935064731E-23</v>
      </c>
      <c r="IC172" s="86">
        <f t="shared" si="218"/>
        <v>1.8341367939770108E-20</v>
      </c>
      <c r="ID172" s="86">
        <f t="shared" si="218"/>
        <v>1.8596873359617316E-20</v>
      </c>
      <c r="IE172" s="86">
        <f t="shared" si="218"/>
        <v>1.4229168544912446E-18</v>
      </c>
      <c r="IF172" s="86">
        <f t="shared" si="218"/>
        <v>1.0570978819183675E-28</v>
      </c>
      <c r="IG172" s="86">
        <f t="shared" si="218"/>
        <v>2.3806965444890685E-36</v>
      </c>
      <c r="II172" s="86">
        <f t="shared" si="219"/>
        <v>0.29053429203719189</v>
      </c>
      <c r="IJ172" s="86">
        <f t="shared" si="219"/>
        <v>0.12359718098672322</v>
      </c>
      <c r="IK172" s="86">
        <f t="shared" si="219"/>
        <v>0.29334628322337308</v>
      </c>
      <c r="IL172" s="86">
        <f t="shared" si="219"/>
        <v>0.23635481062822461</v>
      </c>
      <c r="IM172" s="86">
        <f t="shared" si="219"/>
        <v>0.22640010274372788</v>
      </c>
      <c r="IN172" s="86">
        <f t="shared" si="219"/>
        <v>0.20961372496042366</v>
      </c>
      <c r="IO172" s="86">
        <f t="shared" si="219"/>
        <v>0.2367159887816121</v>
      </c>
      <c r="IP172" s="86">
        <f t="shared" si="219"/>
        <v>0.1796455707002366</v>
      </c>
      <c r="IQ172" s="86">
        <f t="shared" si="219"/>
        <v>0.11246722115209658</v>
      </c>
      <c r="IR172" s="86">
        <f t="shared" si="219"/>
        <v>0.11228310448987933</v>
      </c>
      <c r="IS172" s="86">
        <f t="shared" si="219"/>
        <v>0.15141347524468202</v>
      </c>
      <c r="IT172" s="86">
        <f t="shared" si="219"/>
        <v>0.21428246583755953</v>
      </c>
      <c r="IU172" s="86">
        <f t="shared" si="219"/>
        <v>0.31386460356477736</v>
      </c>
      <c r="IV172" s="86">
        <f t="shared" si="219"/>
        <v>0.39122257137254862</v>
      </c>
      <c r="IW172" s="86">
        <f t="shared" si="219"/>
        <v>0.45672834191781031</v>
      </c>
      <c r="IY172" s="86">
        <f t="shared" si="220"/>
        <v>0.29053429203719389</v>
      </c>
      <c r="IZ172" s="86">
        <f t="shared" si="220"/>
        <v>0.12359718098672322</v>
      </c>
      <c r="JA172" s="86">
        <f t="shared" si="220"/>
        <v>0.29334628322337308</v>
      </c>
      <c r="JB172" s="86">
        <f t="shared" si="220"/>
        <v>0.23635481062822461</v>
      </c>
      <c r="JC172" s="86">
        <f t="shared" si="220"/>
        <v>0.22640010274372788</v>
      </c>
      <c r="JD172" s="86">
        <f t="shared" si="220"/>
        <v>0.20961372496042366</v>
      </c>
      <c r="JE172" s="86">
        <f t="shared" si="220"/>
        <v>0.2367159887816121</v>
      </c>
      <c r="JF172" s="86">
        <f t="shared" si="220"/>
        <v>0.1796455707002366</v>
      </c>
      <c r="JG172" s="86">
        <f t="shared" si="220"/>
        <v>0.11246722115209658</v>
      </c>
      <c r="JH172" s="86">
        <f t="shared" si="220"/>
        <v>0.11228310448987933</v>
      </c>
      <c r="JI172" s="86">
        <f t="shared" si="220"/>
        <v>0.15141347524468202</v>
      </c>
      <c r="JJ172" s="86">
        <f t="shared" si="220"/>
        <v>0.21428246583755953</v>
      </c>
      <c r="JK172" s="86">
        <f t="shared" si="220"/>
        <v>0.31386460356477736</v>
      </c>
      <c r="JL172" s="86">
        <f t="shared" si="220"/>
        <v>0.39122257137254862</v>
      </c>
      <c r="JM172" s="86">
        <f t="shared" si="220"/>
        <v>0.45672834191781031</v>
      </c>
    </row>
    <row r="173" spans="2:273" x14ac:dyDescent="0.25">
      <c r="B173" s="2">
        <v>146</v>
      </c>
      <c r="C173" s="37">
        <v>103.64400000000001</v>
      </c>
      <c r="D173" s="37">
        <v>104.57599999999999</v>
      </c>
      <c r="E173" s="37">
        <v>102.64400000000001</v>
      </c>
      <c r="F173" s="37">
        <v>102.949</v>
      </c>
      <c r="G173" s="37">
        <v>104.169</v>
      </c>
      <c r="H173" s="37">
        <v>104.729</v>
      </c>
      <c r="I173" s="37">
        <v>105.03400000000001</v>
      </c>
      <c r="J173" s="37">
        <v>107.47499999999999</v>
      </c>
      <c r="K173" s="37">
        <v>104.78</v>
      </c>
      <c r="L173" s="37">
        <v>105.271</v>
      </c>
      <c r="M173" s="37">
        <v>105.458</v>
      </c>
      <c r="N173" s="37">
        <v>107.797</v>
      </c>
      <c r="O173" s="37">
        <v>109.898</v>
      </c>
      <c r="P173" s="37">
        <v>116.76300000000001</v>
      </c>
      <c r="Q173" s="37">
        <v>132.661</v>
      </c>
      <c r="S173" s="4">
        <f t="shared" si="221"/>
        <v>102.93456283747156</v>
      </c>
      <c r="T173" s="4">
        <f t="shared" si="221"/>
        <v>103.07583722278511</v>
      </c>
      <c r="U173" s="4">
        <f t="shared" si="221"/>
        <v>102.08210792890478</v>
      </c>
      <c r="V173" s="4">
        <f t="shared" si="221"/>
        <v>103.52077778751931</v>
      </c>
      <c r="W173" s="4">
        <f t="shared" si="221"/>
        <v>102.47371137288708</v>
      </c>
      <c r="X173" s="4">
        <f t="shared" si="221"/>
        <v>104.32126758663871</v>
      </c>
      <c r="Y173" s="4">
        <f t="shared" si="221"/>
        <v>106.06334490331123</v>
      </c>
      <c r="Z173" s="4">
        <f t="shared" si="221"/>
        <v>106.25988345775826</v>
      </c>
      <c r="AA173" s="4">
        <f t="shared" si="221"/>
        <v>104.07633988894689</v>
      </c>
      <c r="AB173" s="4">
        <f t="shared" si="221"/>
        <v>105.41798386401859</v>
      </c>
      <c r="AC173" s="4">
        <f t="shared" si="221"/>
        <v>106.51513051169756</v>
      </c>
      <c r="AD173" s="4">
        <f t="shared" si="221"/>
        <v>108.09015569302017</v>
      </c>
      <c r="AE173" s="4">
        <f t="shared" si="221"/>
        <v>109.85800146673402</v>
      </c>
      <c r="AF173" s="4">
        <f t="shared" si="221"/>
        <v>116.73342162218673</v>
      </c>
      <c r="AG173" s="4">
        <f t="shared" si="221"/>
        <v>131.43299502200455</v>
      </c>
      <c r="AI173" s="4">
        <f t="shared" si="222"/>
        <v>0.70943716252844524</v>
      </c>
      <c r="AJ173" s="4">
        <f t="shared" si="222"/>
        <v>1.5001627772148822</v>
      </c>
      <c r="AK173" s="4">
        <f t="shared" si="222"/>
        <v>0.56189207109522954</v>
      </c>
      <c r="AL173" s="4">
        <f t="shared" si="222"/>
        <v>-0.5717777875193093</v>
      </c>
      <c r="AM173" s="4">
        <f t="shared" si="222"/>
        <v>1.6952886271129159</v>
      </c>
      <c r="AN173" s="4">
        <f t="shared" si="222"/>
        <v>0.40773241336128763</v>
      </c>
      <c r="AO173" s="4">
        <f t="shared" si="222"/>
        <v>-1.0293449033112267</v>
      </c>
      <c r="AP173" s="4">
        <f t="shared" si="222"/>
        <v>1.2151165422417307</v>
      </c>
      <c r="AQ173" s="4">
        <f t="shared" si="222"/>
        <v>0.70366011105311088</v>
      </c>
      <c r="AR173" s="4">
        <f t="shared" si="222"/>
        <v>-0.14698386401859409</v>
      </c>
      <c r="AS173" s="4">
        <f t="shared" si="222"/>
        <v>-1.0571305116975651</v>
      </c>
      <c r="AT173" s="4">
        <f t="shared" si="222"/>
        <v>-0.29315569302016797</v>
      </c>
      <c r="AU173" s="4">
        <f t="shared" si="222"/>
        <v>3.9998533265972469E-2</v>
      </c>
      <c r="AV173" s="4">
        <f t="shared" si="222"/>
        <v>2.9578377813280099E-2</v>
      </c>
      <c r="AW173" s="4">
        <f t="shared" si="222"/>
        <v>1.2280049779954538</v>
      </c>
      <c r="AY173" s="2">
        <f t="shared" si="214"/>
        <v>102.93456283747156</v>
      </c>
      <c r="AZ173" s="2">
        <f t="shared" si="214"/>
        <v>103.07582860110381</v>
      </c>
      <c r="BA173" s="2">
        <f t="shared" si="214"/>
        <v>102.07502742341705</v>
      </c>
      <c r="BB173" s="2">
        <f t="shared" si="214"/>
        <v>103.51821246545067</v>
      </c>
      <c r="BC173" s="2">
        <f t="shared" si="214"/>
        <v>102.47098256279945</v>
      </c>
      <c r="BD173" s="2">
        <f t="shared" si="214"/>
        <v>104.31992412058207</v>
      </c>
      <c r="BE173" s="2">
        <f t="shared" si="214"/>
        <v>106.05855130435691</v>
      </c>
      <c r="BF173" s="2">
        <f t="shared" si="214"/>
        <v>106.25922303736186</v>
      </c>
      <c r="BG173" s="2">
        <f t="shared" si="214"/>
        <v>104.07631480705007</v>
      </c>
      <c r="BH173" s="2">
        <f t="shared" si="214"/>
        <v>105.41795397568622</v>
      </c>
      <c r="BI173" s="2">
        <f t="shared" si="214"/>
        <v>106.51483373721277</v>
      </c>
      <c r="BJ173" s="2">
        <f t="shared" si="214"/>
        <v>108.08764352401447</v>
      </c>
      <c r="BK173" s="2">
        <f t="shared" si="214"/>
        <v>109.81456862134388</v>
      </c>
      <c r="BL173" s="2">
        <f t="shared" si="214"/>
        <v>110.44046188239446</v>
      </c>
      <c r="BM173" s="2">
        <f t="shared" si="214"/>
        <v>113.35389960688703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160.37324146341464</v>
      </c>
      <c r="DL173" s="2">
        <f t="shared" si="223"/>
        <v>131.57623043184887</v>
      </c>
      <c r="DM173" s="2">
        <f t="shared" si="223"/>
        <v>137.36519746716698</v>
      </c>
      <c r="DN173" s="2">
        <f t="shared" si="223"/>
        <v>137.7956786116323</v>
      </c>
      <c r="DO173" s="2">
        <f t="shared" si="223"/>
        <v>147.73427720450283</v>
      </c>
      <c r="DP173" s="2">
        <f t="shared" si="223"/>
        <v>145.55742247510673</v>
      </c>
      <c r="DQ173" s="2">
        <f t="shared" si="223"/>
        <v>140.28985188933871</v>
      </c>
      <c r="DR173" s="2">
        <f t="shared" si="223"/>
        <v>142.77621906116644</v>
      </c>
      <c r="DS173" s="2">
        <f t="shared" si="223"/>
        <v>140.78776610644252</v>
      </c>
      <c r="DT173" s="2">
        <f t="shared" si="223"/>
        <v>140.89884566145093</v>
      </c>
      <c r="DU173" s="2">
        <f t="shared" si="223"/>
        <v>146.14715103189491</v>
      </c>
      <c r="DV173" s="2">
        <f t="shared" si="223"/>
        <v>145.66500355618774</v>
      </c>
      <c r="DW173" s="2">
        <f t="shared" si="223"/>
        <v>154.67091141141145</v>
      </c>
      <c r="DX173" s="2">
        <f t="shared" si="223"/>
        <v>156.3491673101673</v>
      </c>
      <c r="DY173" s="2">
        <f t="shared" si="223"/>
        <v>158.67137219132371</v>
      </c>
      <c r="EA173" s="2">
        <f t="shared" si="213"/>
        <v>103.31156852742316</v>
      </c>
      <c r="EB173" s="2">
        <f t="shared" si="213"/>
        <v>103.32728610905907</v>
      </c>
      <c r="EC173" s="2">
        <f t="shared" si="213"/>
        <v>101.82167945598114</v>
      </c>
      <c r="ED173" s="2">
        <f t="shared" si="213"/>
        <v>103.77889127719145</v>
      </c>
      <c r="EE173" s="2">
        <f t="shared" si="213"/>
        <v>101.66466542617583</v>
      </c>
      <c r="EF173" s="2">
        <f t="shared" si="213"/>
        <v>104.82569553543551</v>
      </c>
      <c r="EG173" s="2">
        <f t="shared" si="213"/>
        <v>106.89875976739175</v>
      </c>
      <c r="EH173" s="2">
        <f t="shared" si="213"/>
        <v>106.45618164033664</v>
      </c>
      <c r="EI173" s="2">
        <f t="shared" si="213"/>
        <v>104.38225113774897</v>
      </c>
      <c r="EJ173" s="2">
        <f t="shared" si="213"/>
        <v>105.24678785577778</v>
      </c>
      <c r="EK173" s="2">
        <f t="shared" si="212"/>
        <v>105.93742641673272</v>
      </c>
      <c r="EL173" s="2">
        <f t="shared" si="179"/>
        <v>108.11452577296116</v>
      </c>
      <c r="EM173" s="2">
        <f t="shared" si="179"/>
        <v>109.70011843390009</v>
      </c>
      <c r="EN173" s="2">
        <f t="shared" si="179"/>
        <v>110.94844612356728</v>
      </c>
      <c r="EO173" s="2">
        <f t="shared" si="179"/>
        <v>114.53867636672157</v>
      </c>
      <c r="EQ173" s="2">
        <f t="shared" si="224"/>
        <v>102.75064563148018</v>
      </c>
      <c r="ER173" s="2">
        <f t="shared" si="224"/>
        <v>102.98014375751858</v>
      </c>
      <c r="ES173" s="2">
        <f t="shared" si="224"/>
        <v>102.19843882693597</v>
      </c>
      <c r="ET173" s="2">
        <f t="shared" si="224"/>
        <v>103.39407915050234</v>
      </c>
      <c r="EU173" s="2">
        <f t="shared" si="224"/>
        <v>102.82781744309008</v>
      </c>
      <c r="EV173" s="2">
        <f t="shared" si="224"/>
        <v>104.0802142456418</v>
      </c>
      <c r="EW173" s="2">
        <f t="shared" si="224"/>
        <v>105.66727287775889</v>
      </c>
      <c r="EX173" s="2">
        <f t="shared" si="224"/>
        <v>106.16980481639169</v>
      </c>
      <c r="EY173" s="2">
        <f t="shared" si="224"/>
        <v>103.95136606248803</v>
      </c>
      <c r="EZ173" s="2">
        <f t="shared" si="224"/>
        <v>105.48165482923601</v>
      </c>
      <c r="FA173" s="2">
        <f t="shared" si="224"/>
        <v>106.74674185936026</v>
      </c>
      <c r="FB173" s="2">
        <f t="shared" si="224"/>
        <v>108.071134490422</v>
      </c>
      <c r="FC173" s="2">
        <f t="shared" si="224"/>
        <v>109.86930068947144</v>
      </c>
      <c r="FD173" s="2">
        <f t="shared" si="224"/>
        <v>110.05866744271057</v>
      </c>
      <c r="FE173" s="2">
        <f t="shared" si="224"/>
        <v>112.30744173440485</v>
      </c>
      <c r="FG173" s="2">
        <f t="shared" si="225"/>
        <v>0.99993807743677798</v>
      </c>
      <c r="FH173" s="2">
        <f t="shared" si="225"/>
        <v>0.99993527149344208</v>
      </c>
      <c r="FI173" s="2">
        <f t="shared" si="225"/>
        <v>0.99993199976416247</v>
      </c>
      <c r="FJ173" s="2">
        <f t="shared" si="225"/>
        <v>0.99993866238036766</v>
      </c>
      <c r="FK173" s="2">
        <f t="shared" si="225"/>
        <v>0.99994316546412221</v>
      </c>
      <c r="FL173" s="2">
        <f t="shared" si="225"/>
        <v>0.9999294871690324</v>
      </c>
      <c r="FM173" s="2">
        <f t="shared" si="225"/>
        <v>0.99993517444987123</v>
      </c>
      <c r="FN173" s="2">
        <f t="shared" si="225"/>
        <v>0.99993230581602166</v>
      </c>
      <c r="FO173" s="2">
        <f t="shared" si="225"/>
        <v>0.99992722163943792</v>
      </c>
      <c r="FP173" s="2">
        <f t="shared" si="225"/>
        <v>0.99993233912473045</v>
      </c>
      <c r="FQ173" s="2">
        <f t="shared" si="225"/>
        <v>0.99993826963966415</v>
      </c>
      <c r="FR173" s="2">
        <f t="shared" si="225"/>
        <v>0.99992798024696949</v>
      </c>
      <c r="FS173" s="2">
        <f t="shared" si="225"/>
        <v>0.99992796379439064</v>
      </c>
      <c r="FT173" s="2">
        <f t="shared" si="225"/>
        <v>0.99992586664726457</v>
      </c>
      <c r="FU173" s="2">
        <f t="shared" si="225"/>
        <v>0.99991976470488886</v>
      </c>
      <c r="FW173" s="2">
        <f t="shared" si="216"/>
        <v>0.67841604925360943</v>
      </c>
      <c r="FX173" s="2">
        <f t="shared" si="216"/>
        <v>0.72963157278023638</v>
      </c>
      <c r="FY173" s="2">
        <f t="shared" si="216"/>
        <v>0.66602457476432442</v>
      </c>
      <c r="FZ173" s="2">
        <f t="shared" si="216"/>
        <v>0.68284054030267238</v>
      </c>
      <c r="GA173" s="2">
        <f t="shared" si="216"/>
        <v>0.69096625370798559</v>
      </c>
      <c r="GB173" s="2">
        <f t="shared" si="216"/>
        <v>0.68230220019458643</v>
      </c>
      <c r="GC173" s="2">
        <f t="shared" si="216"/>
        <v>0.68402925442607554</v>
      </c>
      <c r="GD173" s="2">
        <f t="shared" si="216"/>
        <v>0.69634565927151826</v>
      </c>
      <c r="GE173" s="2">
        <f t="shared" si="216"/>
        <v>0.71616744721749159</v>
      </c>
      <c r="GF173" s="2">
        <f t="shared" si="216"/>
        <v>0.71850830275274113</v>
      </c>
      <c r="GG173" s="2">
        <f t="shared" si="216"/>
        <v>0.71038451685042781</v>
      </c>
      <c r="GH173" s="2">
        <f t="shared" si="216"/>
        <v>0.68185643178700794</v>
      </c>
      <c r="GI173" s="2">
        <f t="shared" si="216"/>
        <v>0.65734235413091946</v>
      </c>
      <c r="GJ173" s="2">
        <f t="shared" si="216"/>
        <v>0.57469341517448935</v>
      </c>
      <c r="GK173" s="2">
        <f t="shared" si="216"/>
        <v>0.53258305625806801</v>
      </c>
      <c r="GM173" s="86">
        <f t="shared" si="217"/>
        <v>9.4261585924019473E-282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6.0693645496015347E-213</v>
      </c>
      <c r="GZ173" s="86">
        <f t="shared" si="217"/>
        <v>0</v>
      </c>
      <c r="HA173" s="86">
        <f t="shared" si="217"/>
        <v>0</v>
      </c>
      <c r="HC173" s="86">
        <f t="shared" si="181"/>
        <v>1.8156643012894895E-226</v>
      </c>
      <c r="HD173" s="86">
        <f t="shared" si="181"/>
        <v>5.5995944781450976E-212</v>
      </c>
      <c r="HE173" s="86">
        <f t="shared" si="181"/>
        <v>6.5340323472133082E-269</v>
      </c>
      <c r="HF173" s="86">
        <f t="shared" si="180"/>
        <v>1.0860307880134166E-304</v>
      </c>
      <c r="HG173" s="86">
        <f t="shared" si="180"/>
        <v>0</v>
      </c>
      <c r="HH173" s="86">
        <f t="shared" si="180"/>
        <v>4.5385899216595816E-302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9.4710188350692789E-245</v>
      </c>
      <c r="HM173" s="86">
        <f t="shared" si="180"/>
        <v>0</v>
      </c>
      <c r="HN173" s="86">
        <f t="shared" si="180"/>
        <v>6.5863500720276798E-244</v>
      </c>
      <c r="HO173" s="86">
        <f t="shared" si="226"/>
        <v>2.000070044604302E-163</v>
      </c>
      <c r="HP173" s="86">
        <f t="shared" si="226"/>
        <v>1.0333866782966536E-255</v>
      </c>
      <c r="HQ173" s="86">
        <f t="shared" si="226"/>
        <v>0</v>
      </c>
      <c r="HS173" s="86">
        <f t="shared" si="218"/>
        <v>2.6703652337763057E-16</v>
      </c>
      <c r="HT173" s="86">
        <f t="shared" si="218"/>
        <v>3.8372899181242861E-20</v>
      </c>
      <c r="HU173" s="86">
        <f t="shared" si="218"/>
        <v>9.7349310872746132E-21</v>
      </c>
      <c r="HV173" s="86">
        <f t="shared" si="218"/>
        <v>1.8235883171271955E-20</v>
      </c>
      <c r="HW173" s="86">
        <f t="shared" si="218"/>
        <v>4.434521076495465E-19</v>
      </c>
      <c r="HX173" s="86">
        <f t="shared" si="218"/>
        <v>3.1932897466338266E-22</v>
      </c>
      <c r="HY173" s="86">
        <f t="shared" si="218"/>
        <v>2.5630454451964084E-19</v>
      </c>
      <c r="HZ173" s="86">
        <f t="shared" si="218"/>
        <v>6.9460184242792909E-22</v>
      </c>
      <c r="IA173" s="86">
        <f t="shared" si="218"/>
        <v>1.9151784337015987E-24</v>
      </c>
      <c r="IB173" s="86">
        <f t="shared" si="218"/>
        <v>4.657150766549566E-24</v>
      </c>
      <c r="IC173" s="86">
        <f t="shared" si="218"/>
        <v>1.3697162809045219E-21</v>
      </c>
      <c r="ID173" s="86">
        <f t="shared" si="218"/>
        <v>1.2515816193379812E-21</v>
      </c>
      <c r="IE173" s="86">
        <f t="shared" si="218"/>
        <v>1.1863476958582175E-19</v>
      </c>
      <c r="IF173" s="86">
        <f t="shared" si="218"/>
        <v>1.3276422563740647E-30</v>
      </c>
      <c r="IG173" s="86">
        <f t="shared" si="218"/>
        <v>7.417636303305249E-39</v>
      </c>
      <c r="II173" s="86">
        <f t="shared" si="219"/>
        <v>0.22865437791035159</v>
      </c>
      <c r="IJ173" s="86">
        <f t="shared" si="219"/>
        <v>8.9639926644672602E-2</v>
      </c>
      <c r="IK173" s="86">
        <f t="shared" si="219"/>
        <v>0.22607317856109144</v>
      </c>
      <c r="IL173" s="86">
        <f t="shared" si="219"/>
        <v>0.17858527829049423</v>
      </c>
      <c r="IM173" s="86">
        <f t="shared" si="219"/>
        <v>0.17208487276450465</v>
      </c>
      <c r="IN173" s="86">
        <f t="shared" si="219"/>
        <v>0.15382187028217559</v>
      </c>
      <c r="IO173" s="86">
        <f t="shared" si="219"/>
        <v>0.17934311012752946</v>
      </c>
      <c r="IP173" s="86">
        <f t="shared" si="219"/>
        <v>0.13124949516720452</v>
      </c>
      <c r="IQ173" s="86">
        <f t="shared" si="219"/>
        <v>7.796907149576468E-2</v>
      </c>
      <c r="IR173" s="86">
        <f t="shared" si="219"/>
        <v>7.8221554352948669E-2</v>
      </c>
      <c r="IS173" s="86">
        <f t="shared" si="219"/>
        <v>0.10990925291373382</v>
      </c>
      <c r="IT173" s="86">
        <f t="shared" si="219"/>
        <v>0.15790893405847453</v>
      </c>
      <c r="IU173" s="86">
        <f t="shared" si="219"/>
        <v>0.24201213816353009</v>
      </c>
      <c r="IV173" s="86">
        <f t="shared" si="219"/>
        <v>0.30158555086891986</v>
      </c>
      <c r="IW173" s="86">
        <f t="shared" si="219"/>
        <v>0.33300804667102302</v>
      </c>
      <c r="IY173" s="86">
        <f t="shared" si="220"/>
        <v>0.22865437791035187</v>
      </c>
      <c r="IZ173" s="86">
        <f t="shared" si="220"/>
        <v>8.9639926644672602E-2</v>
      </c>
      <c r="JA173" s="86">
        <f t="shared" si="220"/>
        <v>0.22607317856109144</v>
      </c>
      <c r="JB173" s="86">
        <f t="shared" si="220"/>
        <v>0.17858527829049423</v>
      </c>
      <c r="JC173" s="86">
        <f t="shared" si="220"/>
        <v>0.17208487276450465</v>
      </c>
      <c r="JD173" s="86">
        <f t="shared" si="220"/>
        <v>0.15382187028217559</v>
      </c>
      <c r="JE173" s="86">
        <f t="shared" si="220"/>
        <v>0.17934311012752946</v>
      </c>
      <c r="JF173" s="86">
        <f t="shared" si="220"/>
        <v>0.13124949516720452</v>
      </c>
      <c r="JG173" s="86">
        <f t="shared" si="220"/>
        <v>7.796907149576468E-2</v>
      </c>
      <c r="JH173" s="86">
        <f t="shared" si="220"/>
        <v>7.8221554352948669E-2</v>
      </c>
      <c r="JI173" s="86">
        <f t="shared" si="220"/>
        <v>0.10990925291373382</v>
      </c>
      <c r="JJ173" s="86">
        <f t="shared" si="220"/>
        <v>0.15790893405847453</v>
      </c>
      <c r="JK173" s="86">
        <f t="shared" si="220"/>
        <v>0.24201213816353009</v>
      </c>
      <c r="JL173" s="86">
        <f t="shared" si="220"/>
        <v>0.30158555086891986</v>
      </c>
      <c r="JM173" s="86">
        <f t="shared" si="220"/>
        <v>0.33300804667102302</v>
      </c>
    </row>
    <row r="174" spans="2:273" x14ac:dyDescent="0.25">
      <c r="B174" s="2">
        <v>147</v>
      </c>
      <c r="C174" s="37">
        <v>101.678</v>
      </c>
      <c r="D174" s="37">
        <v>102.898</v>
      </c>
      <c r="E174" s="37">
        <v>103.23699999999999</v>
      </c>
      <c r="F174" s="37">
        <v>101.797</v>
      </c>
      <c r="G174" s="37">
        <v>105.84699999999999</v>
      </c>
      <c r="H174" s="37">
        <v>104.61</v>
      </c>
      <c r="I174" s="37">
        <v>106.18600000000001</v>
      </c>
      <c r="J174" s="37">
        <v>105.76300000000001</v>
      </c>
      <c r="K174" s="37">
        <v>105.254</v>
      </c>
      <c r="L174" s="37">
        <v>104.39</v>
      </c>
      <c r="M174" s="37">
        <v>106.068</v>
      </c>
      <c r="N174" s="37">
        <v>109.203</v>
      </c>
      <c r="O174" s="37">
        <v>109.61</v>
      </c>
      <c r="P174" s="37">
        <v>113.84699999999999</v>
      </c>
      <c r="Q174" s="37">
        <v>122.35599999999999</v>
      </c>
      <c r="S174" s="4">
        <f t="shared" si="221"/>
        <v>102.82618928460391</v>
      </c>
      <c r="T174" s="4">
        <f t="shared" si="221"/>
        <v>102.99827736069965</v>
      </c>
      <c r="U174" s="4">
        <f t="shared" si="221"/>
        <v>102.00088957208888</v>
      </c>
      <c r="V174" s="4">
        <f t="shared" si="221"/>
        <v>103.44313142553132</v>
      </c>
      <c r="W174" s="4">
        <f t="shared" si="221"/>
        <v>102.41415067905668</v>
      </c>
      <c r="X174" s="4">
        <f t="shared" si="221"/>
        <v>104.25070328655981</v>
      </c>
      <c r="Y174" s="4">
        <f t="shared" si="221"/>
        <v>105.99394316703672</v>
      </c>
      <c r="Z174" s="4">
        <f t="shared" si="221"/>
        <v>106.22040134854393</v>
      </c>
      <c r="AA174" s="4">
        <f t="shared" si="221"/>
        <v>104.0023958067827</v>
      </c>
      <c r="AB174" s="4">
        <f t="shared" si="221"/>
        <v>105.3450299245133</v>
      </c>
      <c r="AC174" s="4">
        <f t="shared" si="221"/>
        <v>106.43579097386827</v>
      </c>
      <c r="AD174" s="4">
        <f t="shared" si="221"/>
        <v>107.99297643285421</v>
      </c>
      <c r="AE174" s="4">
        <f t="shared" si="221"/>
        <v>109.7252601976504</v>
      </c>
      <c r="AF174" s="4">
        <f t="shared" si="221"/>
        <v>113.43792035559784</v>
      </c>
      <c r="AG174" s="4">
        <f t="shared" si="221"/>
        <v>122.82894241476632</v>
      </c>
      <c r="AI174" s="4">
        <f t="shared" si="222"/>
        <v>-1.1481892846039159</v>
      </c>
      <c r="AJ174" s="4">
        <f t="shared" si="222"/>
        <v>-0.10027736069964988</v>
      </c>
      <c r="AK174" s="4">
        <f t="shared" si="222"/>
        <v>1.2361104279111146</v>
      </c>
      <c r="AL174" s="4">
        <f t="shared" si="222"/>
        <v>-1.6461314255313226</v>
      </c>
      <c r="AM174" s="4">
        <f t="shared" si="222"/>
        <v>3.4328493209433191</v>
      </c>
      <c r="AN174" s="4">
        <f t="shared" si="222"/>
        <v>0.35929671344018743</v>
      </c>
      <c r="AO174" s="4">
        <f t="shared" si="222"/>
        <v>0.19205683296328857</v>
      </c>
      <c r="AP174" s="4">
        <f t="shared" si="222"/>
        <v>-0.45740134854392522</v>
      </c>
      <c r="AQ174" s="4">
        <f t="shared" si="222"/>
        <v>1.2516041932173039</v>
      </c>
      <c r="AR174" s="4">
        <f t="shared" si="222"/>
        <v>-0.9550299245132976</v>
      </c>
      <c r="AS174" s="4">
        <f t="shared" si="222"/>
        <v>-0.3677909738682672</v>
      </c>
      <c r="AT174" s="4">
        <f t="shared" si="222"/>
        <v>1.2100235671457966</v>
      </c>
      <c r="AU174" s="4">
        <f t="shared" si="222"/>
        <v>-0.11526019765040019</v>
      </c>
      <c r="AV174" s="4">
        <f t="shared" si="222"/>
        <v>0.40907964440215494</v>
      </c>
      <c r="AW174" s="4">
        <f t="shared" si="222"/>
        <v>-0.47294241476632237</v>
      </c>
      <c r="AY174" s="2">
        <f t="shared" si="214"/>
        <v>102.82618928460391</v>
      </c>
      <c r="AZ174" s="2">
        <f t="shared" si="214"/>
        <v>102.99827638966335</v>
      </c>
      <c r="BA174" s="2">
        <f t="shared" si="214"/>
        <v>101.99953830243534</v>
      </c>
      <c r="BB174" s="2">
        <f t="shared" si="214"/>
        <v>103.44271538882239</v>
      </c>
      <c r="BC174" s="2">
        <f t="shared" si="214"/>
        <v>102.41369080890189</v>
      </c>
      <c r="BD174" s="2">
        <f t="shared" si="214"/>
        <v>104.25052950601976</v>
      </c>
      <c r="BE174" s="2">
        <f t="shared" si="214"/>
        <v>105.99315026166103</v>
      </c>
      <c r="BF174" s="2">
        <f t="shared" si="214"/>
        <v>106.22031999544988</v>
      </c>
      <c r="BG174" s="2">
        <f t="shared" si="214"/>
        <v>104.00239380781896</v>
      </c>
      <c r="BH174" s="2">
        <f t="shared" si="214"/>
        <v>105.34502745344363</v>
      </c>
      <c r="BI174" s="2">
        <f t="shared" si="214"/>
        <v>106.43575671282269</v>
      </c>
      <c r="BJ174" s="2">
        <f t="shared" si="214"/>
        <v>107.99264049467843</v>
      </c>
      <c r="BK174" s="2">
        <f t="shared" si="214"/>
        <v>109.71690272844955</v>
      </c>
      <c r="BL174" s="2">
        <f t="shared" si="214"/>
        <v>110.33407523223693</v>
      </c>
      <c r="BM174" s="2">
        <f t="shared" si="214"/>
        <v>113.23007453187469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160.73289320557492</v>
      </c>
      <c r="DL174" s="2">
        <f t="shared" si="223"/>
        <v>131.7134614035088</v>
      </c>
      <c r="DM174" s="2">
        <f t="shared" si="223"/>
        <v>137.54770347091932</v>
      </c>
      <c r="DN174" s="2">
        <f t="shared" si="223"/>
        <v>137.98218621013135</v>
      </c>
      <c r="DO174" s="2">
        <f t="shared" si="223"/>
        <v>147.98843058161353</v>
      </c>
      <c r="DP174" s="2">
        <f t="shared" si="223"/>
        <v>145.82694689426273</v>
      </c>
      <c r="DQ174" s="2">
        <f t="shared" si="223"/>
        <v>140.49846383265856</v>
      </c>
      <c r="DR174" s="2">
        <f t="shared" si="223"/>
        <v>143.00761439982494</v>
      </c>
      <c r="DS174" s="2">
        <f t="shared" si="223"/>
        <v>141.00993725490193</v>
      </c>
      <c r="DT174" s="2">
        <f t="shared" si="223"/>
        <v>141.09578947368419</v>
      </c>
      <c r="DU174" s="2">
        <f t="shared" si="223"/>
        <v>146.3657960600375</v>
      </c>
      <c r="DV174" s="2">
        <f t="shared" si="223"/>
        <v>145.88606401137977</v>
      </c>
      <c r="DW174" s="2">
        <f t="shared" si="223"/>
        <v>154.93848438438442</v>
      </c>
      <c r="DX174" s="2">
        <f t="shared" si="223"/>
        <v>156.64506306306305</v>
      </c>
      <c r="DY174" s="2">
        <f t="shared" si="223"/>
        <v>158.98547408231369</v>
      </c>
      <c r="EA174" s="2">
        <f t="shared" si="213"/>
        <v>103.22300671849446</v>
      </c>
      <c r="EB174" s="2">
        <f t="shared" si="213"/>
        <v>103.26152203890668</v>
      </c>
      <c r="EC174" s="2">
        <f t="shared" si="213"/>
        <v>101.7330642174115</v>
      </c>
      <c r="ED174" s="2">
        <f t="shared" si="213"/>
        <v>103.71685787206545</v>
      </c>
      <c r="EE174" s="2">
        <f t="shared" si="213"/>
        <v>101.56795046406312</v>
      </c>
      <c r="EF174" s="2">
        <f t="shared" si="213"/>
        <v>104.78231470496408</v>
      </c>
      <c r="EG174" s="2">
        <f t="shared" si="213"/>
        <v>106.8761108765884</v>
      </c>
      <c r="EH174" s="2">
        <f t="shared" si="213"/>
        <v>106.42730771076333</v>
      </c>
      <c r="EI174" s="2">
        <f t="shared" si="213"/>
        <v>104.32301966258996</v>
      </c>
      <c r="EJ174" s="2">
        <f t="shared" si="213"/>
        <v>105.16605250494848</v>
      </c>
      <c r="EK174" s="2">
        <f t="shared" si="212"/>
        <v>105.83101026918864</v>
      </c>
      <c r="EL174" s="2">
        <f t="shared" si="179"/>
        <v>108.02126647238286</v>
      </c>
      <c r="EM174" s="2">
        <f t="shared" si="179"/>
        <v>109.59663422371155</v>
      </c>
      <c r="EN174" s="2">
        <f t="shared" si="179"/>
        <v>110.87444288092391</v>
      </c>
      <c r="EO174" s="2">
        <f t="shared" si="179"/>
        <v>114.48720600404383</v>
      </c>
      <c r="EQ174" s="2">
        <f t="shared" si="224"/>
        <v>102.64998805158173</v>
      </c>
      <c r="ER174" s="2">
        <f t="shared" si="224"/>
        <v>102.90706530015332</v>
      </c>
      <c r="ES174" s="2">
        <f t="shared" si="224"/>
        <v>102.11816646717303</v>
      </c>
      <c r="ET174" s="2">
        <f t="shared" si="224"/>
        <v>103.32385917843092</v>
      </c>
      <c r="EU174" s="2">
        <f t="shared" si="224"/>
        <v>102.75527699393331</v>
      </c>
      <c r="EV174" s="2">
        <f t="shared" si="224"/>
        <v>104.02094321378773</v>
      </c>
      <c r="EW174" s="2">
        <f t="shared" si="224"/>
        <v>105.61835020161288</v>
      </c>
      <c r="EX174" s="2">
        <f t="shared" si="224"/>
        <v>106.13484459819053</v>
      </c>
      <c r="EY174" s="2">
        <f t="shared" si="224"/>
        <v>103.88318849172863</v>
      </c>
      <c r="EZ174" s="2">
        <f t="shared" si="224"/>
        <v>105.40596598445305</v>
      </c>
      <c r="FA174" s="2">
        <f t="shared" si="224"/>
        <v>106.65748064626669</v>
      </c>
      <c r="FB174" s="2">
        <f t="shared" si="224"/>
        <v>107.97691387238361</v>
      </c>
      <c r="FC174" s="2">
        <f t="shared" si="224"/>
        <v>109.76968457485658</v>
      </c>
      <c r="FD174" s="2">
        <f t="shared" si="224"/>
        <v>109.96417563012369</v>
      </c>
      <c r="FE174" s="2">
        <f t="shared" si="224"/>
        <v>112.21798074236909</v>
      </c>
      <c r="FG174" s="2">
        <f t="shared" si="225"/>
        <v>0.99994352564343947</v>
      </c>
      <c r="FH174" s="2">
        <f t="shared" si="225"/>
        <v>0.99994096656418441</v>
      </c>
      <c r="FI174" s="2">
        <f t="shared" si="225"/>
        <v>0.99993798267677025</v>
      </c>
      <c r="FJ174" s="2">
        <f t="shared" si="225"/>
        <v>0.99994405912411954</v>
      </c>
      <c r="FK174" s="2">
        <f t="shared" si="225"/>
        <v>0.99994816602801717</v>
      </c>
      <c r="FL174" s="2">
        <f t="shared" si="225"/>
        <v>0.99993569113484826</v>
      </c>
      <c r="FM174" s="2">
        <f t="shared" si="225"/>
        <v>0.99994087805838705</v>
      </c>
      <c r="FN174" s="2">
        <f t="shared" si="225"/>
        <v>0.99993826180271572</v>
      </c>
      <c r="FO174" s="2">
        <f t="shared" si="225"/>
        <v>0.99993362492125026</v>
      </c>
      <c r="FP174" s="2">
        <f t="shared" si="225"/>
        <v>0.99993829218098107</v>
      </c>
      <c r="FQ174" s="2">
        <f t="shared" si="225"/>
        <v>0.99994370093646212</v>
      </c>
      <c r="FR174" s="2">
        <f t="shared" si="225"/>
        <v>0.99993431678835665</v>
      </c>
      <c r="FS174" s="2">
        <f t="shared" si="225"/>
        <v>0.99993430178323628</v>
      </c>
      <c r="FT174" s="2">
        <f t="shared" si="225"/>
        <v>0.99993238913772642</v>
      </c>
      <c r="FU174" s="2">
        <f t="shared" si="225"/>
        <v>0.99992682402454935</v>
      </c>
      <c r="FW174" s="2">
        <f t="shared" si="216"/>
        <v>0.69817143982625973</v>
      </c>
      <c r="FX174" s="2">
        <f t="shared" si="216"/>
        <v>0.74741212682652713</v>
      </c>
      <c r="FY174" s="2">
        <f t="shared" si="216"/>
        <v>0.686189076092242</v>
      </c>
      <c r="FZ174" s="2">
        <f t="shared" si="216"/>
        <v>0.70244334190929503</v>
      </c>
      <c r="GA174" s="2">
        <f t="shared" si="216"/>
        <v>0.71027991521854816</v>
      </c>
      <c r="GB174" s="2">
        <f t="shared" si="216"/>
        <v>0.70192375056659939</v>
      </c>
      <c r="GC174" s="2">
        <f t="shared" si="216"/>
        <v>0.70359047736402758</v>
      </c>
      <c r="GD174" s="2">
        <f t="shared" si="216"/>
        <v>0.71546156937123873</v>
      </c>
      <c r="GE174" s="2">
        <f t="shared" si="216"/>
        <v>0.73451126981888648</v>
      </c>
      <c r="GF174" s="2">
        <f t="shared" si="216"/>
        <v>0.7367564471738085</v>
      </c>
      <c r="GG174" s="2">
        <f t="shared" si="216"/>
        <v>0.72896063774639153</v>
      </c>
      <c r="GH174" s="2">
        <f t="shared" si="216"/>
        <v>0.70149346860265116</v>
      </c>
      <c r="GI174" s="2">
        <f t="shared" si="216"/>
        <v>0.67777745183189175</v>
      </c>
      <c r="GJ174" s="2">
        <f t="shared" si="216"/>
        <v>0.59703591369076736</v>
      </c>
      <c r="GK174" s="2">
        <f t="shared" si="216"/>
        <v>0.55542642576234713</v>
      </c>
      <c r="GM174" s="86">
        <f t="shared" si="217"/>
        <v>2.9449440709284253E-288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7.6294127650411768E-218</v>
      </c>
      <c r="GZ174" s="86">
        <f t="shared" si="217"/>
        <v>0</v>
      </c>
      <c r="HA174" s="86">
        <f t="shared" si="217"/>
        <v>0</v>
      </c>
      <c r="HC174" s="86">
        <f t="shared" si="181"/>
        <v>2.5793508995122396E-233</v>
      </c>
      <c r="HD174" s="86">
        <f t="shared" si="181"/>
        <v>2.4394048940669788E-218</v>
      </c>
      <c r="HE174" s="86">
        <f t="shared" si="181"/>
        <v>4.9656305945623062E-277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5.4286319433106368E-252</v>
      </c>
      <c r="HM174" s="86">
        <f t="shared" si="180"/>
        <v>0</v>
      </c>
      <c r="HN174" s="86">
        <f t="shared" si="180"/>
        <v>3.1565505416589743E-251</v>
      </c>
      <c r="HO174" s="86">
        <f t="shared" si="226"/>
        <v>2.3063020761087381E-168</v>
      </c>
      <c r="HP174" s="86">
        <f t="shared" si="226"/>
        <v>1.6531979567290525E-263</v>
      </c>
      <c r="HQ174" s="86">
        <f t="shared" si="226"/>
        <v>0</v>
      </c>
      <c r="HS174" s="86">
        <f t="shared" si="218"/>
        <v>3.3370551028310087E-17</v>
      </c>
      <c r="HT174" s="86">
        <f t="shared" si="218"/>
        <v>3.2527337906320538E-21</v>
      </c>
      <c r="HU174" s="86">
        <f t="shared" si="218"/>
        <v>7.4505692758358019E-22</v>
      </c>
      <c r="HV174" s="86">
        <f t="shared" si="218"/>
        <v>1.41862874891213E-21</v>
      </c>
      <c r="HW174" s="86">
        <f t="shared" si="218"/>
        <v>4.1017592423441488E-20</v>
      </c>
      <c r="HX174" s="86">
        <f t="shared" si="218"/>
        <v>1.8689663910015418E-23</v>
      </c>
      <c r="HY174" s="86">
        <f t="shared" si="218"/>
        <v>2.1996763186212758E-20</v>
      </c>
      <c r="HZ174" s="86">
        <f t="shared" si="218"/>
        <v>4.4703838228649339E-23</v>
      </c>
      <c r="IA174" s="86">
        <f t="shared" si="218"/>
        <v>9.1147518656820488E-26</v>
      </c>
      <c r="IB174" s="86">
        <f t="shared" si="218"/>
        <v>2.3660425224400714E-25</v>
      </c>
      <c r="IC174" s="86">
        <f t="shared" si="218"/>
        <v>9.5027781569706662E-23</v>
      </c>
      <c r="ID174" s="86">
        <f t="shared" si="218"/>
        <v>7.7787769210322393E-23</v>
      </c>
      <c r="IE174" s="86">
        <f t="shared" si="218"/>
        <v>9.1797650718523203E-21</v>
      </c>
      <c r="IF174" s="86">
        <f t="shared" si="218"/>
        <v>1.4401865310927575E-32</v>
      </c>
      <c r="IG174" s="86">
        <f t="shared" si="218"/>
        <v>1.8935644675505421E-41</v>
      </c>
      <c r="II174" s="86">
        <f t="shared" si="219"/>
        <v>0.17642848519227053</v>
      </c>
      <c r="IJ174" s="86">
        <f t="shared" si="219"/>
        <v>6.3629755495852106E-2</v>
      </c>
      <c r="IK174" s="86">
        <f t="shared" si="219"/>
        <v>0.17020576476625343</v>
      </c>
      <c r="IL174" s="86">
        <f t="shared" si="219"/>
        <v>0.13192981019803032</v>
      </c>
      <c r="IM174" s="86">
        <f t="shared" si="219"/>
        <v>0.12807789284452178</v>
      </c>
      <c r="IN174" s="86">
        <f t="shared" si="219"/>
        <v>0.11005597705947025</v>
      </c>
      <c r="IO174" s="86">
        <f t="shared" si="219"/>
        <v>0.13290083565729871</v>
      </c>
      <c r="IP174" s="86">
        <f t="shared" si="219"/>
        <v>9.3611521830611319E-2</v>
      </c>
      <c r="IQ174" s="86">
        <f t="shared" si="219"/>
        <v>5.2623792973900241E-2</v>
      </c>
      <c r="IR174" s="86">
        <f t="shared" si="219"/>
        <v>5.3089336944071468E-2</v>
      </c>
      <c r="IS174" s="86">
        <f t="shared" si="219"/>
        <v>7.7953024317326342E-2</v>
      </c>
      <c r="IT174" s="86">
        <f t="shared" si="219"/>
        <v>0.11349459044499995</v>
      </c>
      <c r="IU174" s="86">
        <f t="shared" si="219"/>
        <v>0.18199981039917859</v>
      </c>
      <c r="IV174" s="86">
        <f t="shared" si="219"/>
        <v>0.21265313292710361</v>
      </c>
      <c r="IW174" s="86">
        <f t="shared" si="219"/>
        <v>0.20932974923424677</v>
      </c>
      <c r="IY174" s="86">
        <f t="shared" si="220"/>
        <v>0.17642848519227056</v>
      </c>
      <c r="IZ174" s="86">
        <f t="shared" si="220"/>
        <v>6.3629755495852106E-2</v>
      </c>
      <c r="JA174" s="86">
        <f t="shared" si="220"/>
        <v>0.17020576476625343</v>
      </c>
      <c r="JB174" s="86">
        <f t="shared" si="220"/>
        <v>0.13192981019803032</v>
      </c>
      <c r="JC174" s="86">
        <f t="shared" si="220"/>
        <v>0.12807789284452178</v>
      </c>
      <c r="JD174" s="86">
        <f t="shared" si="220"/>
        <v>0.11005597705947025</v>
      </c>
      <c r="JE174" s="86">
        <f t="shared" si="220"/>
        <v>0.13290083565729871</v>
      </c>
      <c r="JF174" s="86">
        <f t="shared" si="220"/>
        <v>9.3611521830611319E-2</v>
      </c>
      <c r="JG174" s="86">
        <f t="shared" si="220"/>
        <v>5.2623792973900241E-2</v>
      </c>
      <c r="JH174" s="86">
        <f t="shared" si="220"/>
        <v>5.3089336944071468E-2</v>
      </c>
      <c r="JI174" s="86">
        <f t="shared" si="220"/>
        <v>7.7953024317326342E-2</v>
      </c>
      <c r="JJ174" s="86">
        <f t="shared" si="220"/>
        <v>0.11349459044499995</v>
      </c>
      <c r="JK174" s="86">
        <f t="shared" si="220"/>
        <v>0.18199981039917859</v>
      </c>
      <c r="JL174" s="86">
        <f t="shared" si="220"/>
        <v>0.21265313292710361</v>
      </c>
      <c r="JM174" s="86">
        <f t="shared" si="220"/>
        <v>0.20932974923424677</v>
      </c>
    </row>
    <row r="175" spans="2:273" x14ac:dyDescent="0.25">
      <c r="B175" s="2">
        <v>148</v>
      </c>
      <c r="C175" s="37">
        <v>100.64400000000001</v>
      </c>
      <c r="D175" s="37">
        <v>104.22</v>
      </c>
      <c r="E175" s="37">
        <v>102.119</v>
      </c>
      <c r="F175" s="37">
        <v>105.932</v>
      </c>
      <c r="G175" s="37">
        <v>105.288</v>
      </c>
      <c r="H175" s="37">
        <v>104.627</v>
      </c>
      <c r="I175" s="37">
        <v>105.492</v>
      </c>
      <c r="J175" s="37">
        <v>105.169</v>
      </c>
      <c r="K175" s="37">
        <v>104.068</v>
      </c>
      <c r="L175" s="37">
        <v>105.15300000000001</v>
      </c>
      <c r="M175" s="37">
        <v>104.47499999999999</v>
      </c>
      <c r="N175" s="37">
        <v>106.864</v>
      </c>
      <c r="O175" s="37">
        <v>110.69499999999999</v>
      </c>
      <c r="P175" s="37">
        <v>111.39</v>
      </c>
      <c r="Q175" s="37">
        <v>115.051</v>
      </c>
      <c r="S175" s="4">
        <f t="shared" si="221"/>
        <v>102.71777482627076</v>
      </c>
      <c r="T175" s="4">
        <f t="shared" si="221"/>
        <v>102.92076263801933</v>
      </c>
      <c r="U175" s="4">
        <f t="shared" si="221"/>
        <v>101.92434658422242</v>
      </c>
      <c r="V175" s="4">
        <f t="shared" si="221"/>
        <v>103.36725433800495</v>
      </c>
      <c r="W175" s="4">
        <f t="shared" si="221"/>
        <v>102.3565260430271</v>
      </c>
      <c r="X175" s="4">
        <f t="shared" si="221"/>
        <v>104.18110457800223</v>
      </c>
      <c r="Y175" s="4">
        <f t="shared" si="221"/>
        <v>105.92776806149564</v>
      </c>
      <c r="Z175" s="4">
        <f t="shared" si="221"/>
        <v>106.18143054838046</v>
      </c>
      <c r="AA175" s="4">
        <f t="shared" si="221"/>
        <v>103.92850980996826</v>
      </c>
      <c r="AB175" s="4">
        <f t="shared" si="221"/>
        <v>105.27211027367774</v>
      </c>
      <c r="AC175" s="4">
        <f t="shared" si="221"/>
        <v>106.35668940667335</v>
      </c>
      <c r="AD175" s="4">
        <f t="shared" si="221"/>
        <v>107.89768559078718</v>
      </c>
      <c r="AE175" s="4">
        <f t="shared" si="221"/>
        <v>109.62061243621277</v>
      </c>
      <c r="AF175" s="4">
        <f t="shared" si="221"/>
        <v>111.56307892984447</v>
      </c>
      <c r="AG175" s="4">
        <f t="shared" si="221"/>
        <v>117.39677682625874</v>
      </c>
      <c r="AI175" s="4">
        <f t="shared" si="222"/>
        <v>-2.0737748262707498</v>
      </c>
      <c r="AJ175" s="4">
        <f t="shared" si="222"/>
        <v>1.2992373619806727</v>
      </c>
      <c r="AK175" s="4">
        <f t="shared" si="222"/>
        <v>0.19465341577758011</v>
      </c>
      <c r="AL175" s="4">
        <f t="shared" si="222"/>
        <v>2.5647456619950475</v>
      </c>
      <c r="AM175" s="4">
        <f t="shared" si="222"/>
        <v>2.9314739569728943</v>
      </c>
      <c r="AN175" s="4">
        <f t="shared" si="222"/>
        <v>0.44589542199776133</v>
      </c>
      <c r="AO175" s="4">
        <f t="shared" si="222"/>
        <v>-0.43576806149563652</v>
      </c>
      <c r="AP175" s="4">
        <f t="shared" si="222"/>
        <v>-1.0124305483804648</v>
      </c>
      <c r="AQ175" s="4">
        <f t="shared" si="222"/>
        <v>0.13949019003173646</v>
      </c>
      <c r="AR175" s="4">
        <f t="shared" si="222"/>
        <v>-0.11911027367773386</v>
      </c>
      <c r="AS175" s="4">
        <f t="shared" si="222"/>
        <v>-1.8816894066733596</v>
      </c>
      <c r="AT175" s="4">
        <f t="shared" si="222"/>
        <v>-1.0336855907871723</v>
      </c>
      <c r="AU175" s="4">
        <f t="shared" si="222"/>
        <v>1.0743875637872264</v>
      </c>
      <c r="AV175" s="4">
        <f t="shared" si="222"/>
        <v>-0.17307892984446482</v>
      </c>
      <c r="AW175" s="4">
        <f t="shared" si="222"/>
        <v>-2.3457768262587422</v>
      </c>
      <c r="AY175" s="2">
        <f t="shared" si="214"/>
        <v>102.71777482627076</v>
      </c>
      <c r="AZ175" s="2">
        <f t="shared" si="214"/>
        <v>102.92076254712177</v>
      </c>
      <c r="BA175" s="2">
        <f t="shared" si="214"/>
        <v>101.92413406307671</v>
      </c>
      <c r="BB175" s="2">
        <f t="shared" si="214"/>
        <v>103.36719876291329</v>
      </c>
      <c r="BC175" s="2">
        <f t="shared" si="214"/>
        <v>102.35646141440063</v>
      </c>
      <c r="BD175" s="2">
        <f t="shared" si="214"/>
        <v>104.18108653308808</v>
      </c>
      <c r="BE175" s="2">
        <f t="shared" si="214"/>
        <v>105.92765966202684</v>
      </c>
      <c r="BF175" s="2">
        <f t="shared" si="214"/>
        <v>106.18142241605199</v>
      </c>
      <c r="BG175" s="2">
        <f t="shared" si="214"/>
        <v>103.92850968334542</v>
      </c>
      <c r="BH175" s="2">
        <f t="shared" si="214"/>
        <v>105.27211011031946</v>
      </c>
      <c r="BI175" s="2">
        <f t="shared" si="214"/>
        <v>106.35668617061782</v>
      </c>
      <c r="BJ175" s="2">
        <f t="shared" si="214"/>
        <v>107.8976494142053</v>
      </c>
      <c r="BK175" s="2">
        <f t="shared" si="214"/>
        <v>109.61929930520215</v>
      </c>
      <c r="BL175" s="2">
        <f t="shared" si="214"/>
        <v>110.22716286270195</v>
      </c>
      <c r="BM175" s="2">
        <f t="shared" si="214"/>
        <v>113.10507149105143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161.09254494773521</v>
      </c>
      <c r="DL175" s="2">
        <f t="shared" si="223"/>
        <v>131.85069237516871</v>
      </c>
      <c r="DM175" s="2">
        <f t="shared" si="223"/>
        <v>137.73020947467168</v>
      </c>
      <c r="DN175" s="2">
        <f t="shared" si="223"/>
        <v>138.16869380863039</v>
      </c>
      <c r="DO175" s="2">
        <f t="shared" si="223"/>
        <v>148.24258395872423</v>
      </c>
      <c r="DP175" s="2">
        <f t="shared" si="223"/>
        <v>146.09647131341873</v>
      </c>
      <c r="DQ175" s="2">
        <f t="shared" si="223"/>
        <v>140.70707577597838</v>
      </c>
      <c r="DR175" s="2">
        <f t="shared" si="223"/>
        <v>143.23900973848345</v>
      </c>
      <c r="DS175" s="2">
        <f t="shared" si="223"/>
        <v>141.23210840336131</v>
      </c>
      <c r="DT175" s="2">
        <f t="shared" si="223"/>
        <v>141.29273328591751</v>
      </c>
      <c r="DU175" s="2">
        <f t="shared" si="223"/>
        <v>146.58444108818009</v>
      </c>
      <c r="DV175" s="2">
        <f t="shared" si="223"/>
        <v>146.1071244665718</v>
      </c>
      <c r="DW175" s="2">
        <f t="shared" si="223"/>
        <v>155.20605735735739</v>
      </c>
      <c r="DX175" s="2">
        <f t="shared" si="223"/>
        <v>156.94095881595882</v>
      </c>
      <c r="DY175" s="2">
        <f t="shared" si="223"/>
        <v>159.29957597330369</v>
      </c>
      <c r="EA175" s="2">
        <f t="shared" si="213"/>
        <v>103.13444490956576</v>
      </c>
      <c r="EB175" s="2">
        <f t="shared" si="213"/>
        <v>103.19575796875428</v>
      </c>
      <c r="EC175" s="2">
        <f t="shared" si="213"/>
        <v>101.64444897884185</v>
      </c>
      <c r="ED175" s="2">
        <f t="shared" si="213"/>
        <v>103.65482446693946</v>
      </c>
      <c r="EE175" s="2">
        <f t="shared" si="213"/>
        <v>101.47123550195039</v>
      </c>
      <c r="EF175" s="2">
        <f t="shared" si="213"/>
        <v>104.73893387449264</v>
      </c>
      <c r="EG175" s="2">
        <f t="shared" si="213"/>
        <v>106.85346198578503</v>
      </c>
      <c r="EH175" s="2">
        <f t="shared" si="213"/>
        <v>106.39843378119004</v>
      </c>
      <c r="EI175" s="2">
        <f t="shared" si="213"/>
        <v>104.26378818743096</v>
      </c>
      <c r="EJ175" s="2">
        <f t="shared" si="213"/>
        <v>105.0853171541192</v>
      </c>
      <c r="EK175" s="2">
        <f t="shared" si="212"/>
        <v>105.72459412164457</v>
      </c>
      <c r="EL175" s="2">
        <f t="shared" si="179"/>
        <v>107.92800717180457</v>
      </c>
      <c r="EM175" s="2">
        <f t="shared" si="179"/>
        <v>109.49315001352299</v>
      </c>
      <c r="EN175" s="2">
        <f t="shared" si="179"/>
        <v>110.80043963828055</v>
      </c>
      <c r="EO175" s="2">
        <f t="shared" si="179"/>
        <v>114.43573564136608</v>
      </c>
      <c r="EQ175" s="2">
        <f t="shared" si="224"/>
        <v>102.54933047168328</v>
      </c>
      <c r="ER175" s="2">
        <f t="shared" si="224"/>
        <v>102.83398684278806</v>
      </c>
      <c r="ES175" s="2">
        <f t="shared" si="224"/>
        <v>102.0378941074101</v>
      </c>
      <c r="ET175" s="2">
        <f t="shared" si="224"/>
        <v>103.25363920635949</v>
      </c>
      <c r="EU175" s="2">
        <f t="shared" si="224"/>
        <v>102.68273654477652</v>
      </c>
      <c r="EV175" s="2">
        <f t="shared" si="224"/>
        <v>103.96167218193366</v>
      </c>
      <c r="EW175" s="2">
        <f t="shared" si="224"/>
        <v>105.56942752546688</v>
      </c>
      <c r="EX175" s="2">
        <f t="shared" si="224"/>
        <v>106.09988437998935</v>
      </c>
      <c r="EY175" s="2">
        <f t="shared" si="224"/>
        <v>103.81501092096923</v>
      </c>
      <c r="EZ175" s="2">
        <f t="shared" si="224"/>
        <v>105.33027713967007</v>
      </c>
      <c r="FA175" s="2">
        <f t="shared" si="224"/>
        <v>106.56821943317314</v>
      </c>
      <c r="FB175" s="2">
        <f t="shared" si="224"/>
        <v>107.88269325434521</v>
      </c>
      <c r="FC175" s="2">
        <f t="shared" si="224"/>
        <v>109.67006846024171</v>
      </c>
      <c r="FD175" s="2">
        <f t="shared" si="224"/>
        <v>109.8696838175368</v>
      </c>
      <c r="FE175" s="2">
        <f t="shared" si="224"/>
        <v>112.12851975033335</v>
      </c>
      <c r="FG175" s="2">
        <f t="shared" si="225"/>
        <v>0.99994849451873369</v>
      </c>
      <c r="FH175" s="2">
        <f t="shared" si="225"/>
        <v>0.99994616058699359</v>
      </c>
      <c r="FI175" s="2">
        <f t="shared" si="225"/>
        <v>0.99994343922034279</v>
      </c>
      <c r="FJ175" s="2">
        <f t="shared" si="225"/>
        <v>0.999948981063709</v>
      </c>
      <c r="FK175" s="2">
        <f t="shared" si="225"/>
        <v>0.99995272664009915</v>
      </c>
      <c r="FL175" s="2">
        <f t="shared" si="225"/>
        <v>0.99994134928604084</v>
      </c>
      <c r="FM175" s="2">
        <f t="shared" si="225"/>
        <v>0.99994607986790784</v>
      </c>
      <c r="FN175" s="2">
        <f t="shared" si="225"/>
        <v>0.99994369378900272</v>
      </c>
      <c r="FO175" s="2">
        <f t="shared" si="225"/>
        <v>0.99993946485517449</v>
      </c>
      <c r="FP175" s="2">
        <f t="shared" si="225"/>
        <v>0.99994372149461086</v>
      </c>
      <c r="FQ175" s="2">
        <f t="shared" si="225"/>
        <v>0.99994865438945679</v>
      </c>
      <c r="FR175" s="2">
        <f t="shared" si="225"/>
        <v>0.99994009585280696</v>
      </c>
      <c r="FS175" s="2">
        <f t="shared" si="225"/>
        <v>0.99994008216781627</v>
      </c>
      <c r="FT175" s="2">
        <f t="shared" si="225"/>
        <v>0.99993833779391839</v>
      </c>
      <c r="FU175" s="2">
        <f t="shared" si="225"/>
        <v>0.9999332622875049</v>
      </c>
      <c r="FW175" s="2">
        <f t="shared" si="216"/>
        <v>0.71721908734550455</v>
      </c>
      <c r="FX175" s="2">
        <f t="shared" si="216"/>
        <v>0.76440093371772777</v>
      </c>
      <c r="FY175" s="2">
        <f t="shared" si="216"/>
        <v>0.70567412156570253</v>
      </c>
      <c r="FZ175" s="2">
        <f t="shared" si="216"/>
        <v>0.72132900523047383</v>
      </c>
      <c r="GA175" s="2">
        <f t="shared" si="216"/>
        <v>0.72886018455397483</v>
      </c>
      <c r="GB175" s="2">
        <f t="shared" si="216"/>
        <v>0.72082928551176051</v>
      </c>
      <c r="GC175" s="2">
        <f t="shared" si="216"/>
        <v>0.72243210268337832</v>
      </c>
      <c r="GD175" s="2">
        <f t="shared" si="216"/>
        <v>0.73383405727846052</v>
      </c>
      <c r="GE175" s="2">
        <f t="shared" si="216"/>
        <v>0.75207995575361175</v>
      </c>
      <c r="GF175" s="2">
        <f t="shared" si="216"/>
        <v>0.75422627300076395</v>
      </c>
      <c r="GG175" s="2">
        <f t="shared" si="216"/>
        <v>0.74677000153368556</v>
      </c>
      <c r="GH175" s="2">
        <f t="shared" si="216"/>
        <v>0.72041542403993963</v>
      </c>
      <c r="GI175" s="2">
        <f t="shared" si="216"/>
        <v>0.69755458323975605</v>
      </c>
      <c r="GJ175" s="2">
        <f t="shared" si="216"/>
        <v>0.6189828620362342</v>
      </c>
      <c r="GK175" s="2">
        <f t="shared" si="216"/>
        <v>0.57803791382313541</v>
      </c>
      <c r="GM175" s="86">
        <f t="shared" si="217"/>
        <v>7.746774102338149E-295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8.426567487829602E-223</v>
      </c>
      <c r="GZ175" s="86">
        <f t="shared" si="217"/>
        <v>0</v>
      </c>
      <c r="HA175" s="86">
        <f t="shared" si="217"/>
        <v>0</v>
      </c>
      <c r="HC175" s="86">
        <f t="shared" si="181"/>
        <v>2.8923122157966391E-240</v>
      </c>
      <c r="HD175" s="86">
        <f t="shared" si="181"/>
        <v>8.5436529578133328E-225</v>
      </c>
      <c r="HE175" s="86">
        <f t="shared" si="181"/>
        <v>2.8526230097679471E-285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2.4359936333942363E-259</v>
      </c>
      <c r="HM175" s="86">
        <f t="shared" si="180"/>
        <v>0</v>
      </c>
      <c r="HN175" s="86">
        <f t="shared" si="180"/>
        <v>1.1771280997076578E-258</v>
      </c>
      <c r="HO175" s="86">
        <f t="shared" si="226"/>
        <v>2.2416285498021669E-173</v>
      </c>
      <c r="HP175" s="86">
        <f t="shared" si="226"/>
        <v>2.0162680407637015E-271</v>
      </c>
      <c r="HQ175" s="86">
        <f t="shared" si="226"/>
        <v>0</v>
      </c>
      <c r="HS175" s="86">
        <f t="shared" si="218"/>
        <v>3.9269358276545409E-18</v>
      </c>
      <c r="HT175" s="86">
        <f t="shared" si="218"/>
        <v>2.5765009468838149E-22</v>
      </c>
      <c r="HU175" s="86">
        <f t="shared" si="218"/>
        <v>5.3098956731136989E-23</v>
      </c>
      <c r="HV175" s="86">
        <f t="shared" si="218"/>
        <v>1.0275937429252798E-22</v>
      </c>
      <c r="HW175" s="86">
        <f t="shared" si="218"/>
        <v>3.5490055765894919E-21</v>
      </c>
      <c r="HX175" s="86">
        <f t="shared" si="218"/>
        <v>1.0089454049285976E-24</v>
      </c>
      <c r="HY175" s="86">
        <f t="shared" si="218"/>
        <v>1.7600974726766073E-21</v>
      </c>
      <c r="HZ175" s="86">
        <f t="shared" si="218"/>
        <v>2.6645290582775613E-24</v>
      </c>
      <c r="IA175" s="86">
        <f t="shared" si="218"/>
        <v>3.9873112257184962E-27</v>
      </c>
      <c r="IB175" s="86">
        <f t="shared" si="218"/>
        <v>1.1073537689318858E-26</v>
      </c>
      <c r="IC175" s="86">
        <f t="shared" si="218"/>
        <v>6.1245529371153511E-24</v>
      </c>
      <c r="ID175" s="86">
        <f t="shared" si="218"/>
        <v>4.464543423382812E-24</v>
      </c>
      <c r="IE175" s="86">
        <f t="shared" si="218"/>
        <v>6.5920121975907301E-22</v>
      </c>
      <c r="IF175" s="86">
        <f t="shared" si="218"/>
        <v>1.3492731095269469E-34</v>
      </c>
      <c r="IG175" s="86">
        <f t="shared" si="218"/>
        <v>3.960197511439855E-44</v>
      </c>
      <c r="II175" s="86">
        <f t="shared" si="219"/>
        <v>0.13356912500122461</v>
      </c>
      <c r="IJ175" s="86">
        <f t="shared" si="219"/>
        <v>4.4195413562364116E-2</v>
      </c>
      <c r="IK175" s="86">
        <f t="shared" si="219"/>
        <v>0.12530140904835627</v>
      </c>
      <c r="IL175" s="86">
        <f t="shared" si="219"/>
        <v>9.5306017714858415E-2</v>
      </c>
      <c r="IM175" s="86">
        <f t="shared" si="219"/>
        <v>9.3347639942613719E-2</v>
      </c>
      <c r="IN175" s="86">
        <f t="shared" si="219"/>
        <v>7.6765375892687268E-2</v>
      </c>
      <c r="IO175" s="86">
        <f t="shared" si="219"/>
        <v>9.6343652473718747E-2</v>
      </c>
      <c r="IP175" s="86">
        <f t="shared" si="219"/>
        <v>6.5165463179500421E-2</v>
      </c>
      <c r="IQ175" s="86">
        <f t="shared" si="219"/>
        <v>3.4566693655152657E-2</v>
      </c>
      <c r="IR175" s="86">
        <f t="shared" si="219"/>
        <v>3.5092565015709953E-2</v>
      </c>
      <c r="IS175" s="86">
        <f t="shared" si="219"/>
        <v>5.400661185066194E-2</v>
      </c>
      <c r="IT175" s="86">
        <f t="shared" si="219"/>
        <v>7.9554897079094258E-2</v>
      </c>
      <c r="IU175" s="86">
        <f t="shared" si="219"/>
        <v>0.13367288766242308</v>
      </c>
      <c r="IV175" s="86">
        <f t="shared" si="219"/>
        <v>0.13765244066619242</v>
      </c>
      <c r="IW175" s="86">
        <f t="shared" si="219"/>
        <v>0.11250791288363469</v>
      </c>
      <c r="IY175" s="86">
        <f t="shared" si="220"/>
        <v>0.13356912500122461</v>
      </c>
      <c r="IZ175" s="86">
        <f t="shared" si="220"/>
        <v>4.4195413562364116E-2</v>
      </c>
      <c r="JA175" s="86">
        <f t="shared" si="220"/>
        <v>0.12530140904835627</v>
      </c>
      <c r="JB175" s="86">
        <f t="shared" si="220"/>
        <v>9.5306017714858415E-2</v>
      </c>
      <c r="JC175" s="86">
        <f t="shared" si="220"/>
        <v>9.3347639942613719E-2</v>
      </c>
      <c r="JD175" s="86">
        <f t="shared" si="220"/>
        <v>7.6765375892687268E-2</v>
      </c>
      <c r="JE175" s="86">
        <f t="shared" si="220"/>
        <v>9.6343652473718747E-2</v>
      </c>
      <c r="JF175" s="86">
        <f t="shared" si="220"/>
        <v>6.5165463179500421E-2</v>
      </c>
      <c r="JG175" s="86">
        <f t="shared" si="220"/>
        <v>3.4566693655152657E-2</v>
      </c>
      <c r="JH175" s="86">
        <f t="shared" si="220"/>
        <v>3.5092565015709953E-2</v>
      </c>
      <c r="JI175" s="86">
        <f t="shared" si="220"/>
        <v>5.400661185066194E-2</v>
      </c>
      <c r="JJ175" s="86">
        <f t="shared" si="220"/>
        <v>7.9554897079094258E-2</v>
      </c>
      <c r="JK175" s="86">
        <f t="shared" si="220"/>
        <v>0.13367288766242308</v>
      </c>
      <c r="JL175" s="86">
        <f t="shared" si="220"/>
        <v>0.13765244066619242</v>
      </c>
      <c r="JM175" s="86">
        <f t="shared" si="220"/>
        <v>0.11250791288363469</v>
      </c>
    </row>
    <row r="176" spans="2:273" x14ac:dyDescent="0.25">
      <c r="B176" s="2">
        <v>149</v>
      </c>
      <c r="C176" s="37">
        <v>101.949</v>
      </c>
      <c r="D176" s="37">
        <v>102.729</v>
      </c>
      <c r="E176" s="37">
        <v>100.61</v>
      </c>
      <c r="F176" s="37">
        <v>103.15300000000001</v>
      </c>
      <c r="G176" s="37">
        <v>101.64400000000001</v>
      </c>
      <c r="H176" s="37">
        <v>103.81399999999999</v>
      </c>
      <c r="I176" s="37">
        <v>104.61</v>
      </c>
      <c r="J176" s="37">
        <v>107.458</v>
      </c>
      <c r="K176" s="37">
        <v>104.18600000000001</v>
      </c>
      <c r="L176" s="37">
        <v>104.39</v>
      </c>
      <c r="M176" s="37">
        <v>104.84699999999999</v>
      </c>
      <c r="N176" s="37">
        <v>107.84699999999999</v>
      </c>
      <c r="O176" s="37">
        <v>108</v>
      </c>
      <c r="P176" s="37">
        <v>108.52500000000001</v>
      </c>
      <c r="Q176" s="37">
        <v>111.47499999999999</v>
      </c>
      <c r="S176" s="4">
        <f t="shared" si="221"/>
        <v>102.60936658663573</v>
      </c>
      <c r="T176" s="4">
        <f t="shared" si="221"/>
        <v>102.84330919159025</v>
      </c>
      <c r="U176" s="4">
        <f t="shared" si="221"/>
        <v>101.84880608397944</v>
      </c>
      <c r="V176" s="4">
        <f t="shared" si="221"/>
        <v>103.29170033391564</v>
      </c>
      <c r="W176" s="4">
        <f t="shared" si="221"/>
        <v>102.29920636982227</v>
      </c>
      <c r="X176" s="4">
        <f t="shared" si="221"/>
        <v>104.11165883695372</v>
      </c>
      <c r="Y176" s="4">
        <f t="shared" si="221"/>
        <v>105.86219499233601</v>
      </c>
      <c r="Z176" s="4">
        <f t="shared" si="221"/>
        <v>106.14255259342177</v>
      </c>
      <c r="AA176" s="4">
        <f t="shared" si="221"/>
        <v>103.85469176032178</v>
      </c>
      <c r="AB176" s="4">
        <f t="shared" si="221"/>
        <v>105.19918379492407</v>
      </c>
      <c r="AC176" s="4">
        <f t="shared" si="221"/>
        <v>106.27756075143134</v>
      </c>
      <c r="AD176" s="4">
        <f t="shared" si="221"/>
        <v>107.80267584873233</v>
      </c>
      <c r="AE176" s="4">
        <f t="shared" si="221"/>
        <v>109.52190872964165</v>
      </c>
      <c r="AF176" s="4">
        <f t="shared" si="221"/>
        <v>110.62059601544347</v>
      </c>
      <c r="AG176" s="4">
        <f t="shared" si="221"/>
        <v>114.58308511053517</v>
      </c>
      <c r="AI176" s="4">
        <f t="shared" si="222"/>
        <v>-0.66036658663573178</v>
      </c>
      <c r="AJ176" s="4">
        <f t="shared" si="222"/>
        <v>-0.11430919159025166</v>
      </c>
      <c r="AK176" s="4">
        <f t="shared" si="222"/>
        <v>-1.2388060839794406</v>
      </c>
      <c r="AL176" s="4">
        <f t="shared" si="222"/>
        <v>-0.13870033391563652</v>
      </c>
      <c r="AM176" s="4">
        <f t="shared" si="222"/>
        <v>-0.65520636982226677</v>
      </c>
      <c r="AN176" s="4">
        <f t="shared" si="222"/>
        <v>-0.29765883695372963</v>
      </c>
      <c r="AO176" s="4">
        <f t="shared" si="222"/>
        <v>-1.2521949923360154</v>
      </c>
      <c r="AP176" s="4">
        <f t="shared" si="222"/>
        <v>1.3154474065782296</v>
      </c>
      <c r="AQ176" s="4">
        <f t="shared" si="222"/>
        <v>0.33130823967822209</v>
      </c>
      <c r="AR176" s="4">
        <f t="shared" si="222"/>
        <v>-0.809183794924067</v>
      </c>
      <c r="AS176" s="4">
        <f t="shared" si="222"/>
        <v>-1.4305607514313436</v>
      </c>
      <c r="AT176" s="4">
        <f t="shared" si="222"/>
        <v>4.4324151267659317E-2</v>
      </c>
      <c r="AU176" s="4">
        <f t="shared" si="222"/>
        <v>-1.5219087296416518</v>
      </c>
      <c r="AV176" s="4">
        <f t="shared" si="222"/>
        <v>-2.0955960154434621</v>
      </c>
      <c r="AW176" s="4">
        <f t="shared" si="222"/>
        <v>-3.1080851105351712</v>
      </c>
      <c r="AY176" s="2">
        <f t="shared" si="214"/>
        <v>102.60936658663573</v>
      </c>
      <c r="AZ176" s="2">
        <f t="shared" si="214"/>
        <v>102.84330918451997</v>
      </c>
      <c r="BA176" s="2">
        <f t="shared" si="214"/>
        <v>101.84877854883393</v>
      </c>
      <c r="BB176" s="2">
        <f t="shared" si="214"/>
        <v>103.29169422106429</v>
      </c>
      <c r="BC176" s="2">
        <f t="shared" si="214"/>
        <v>102.29919879777331</v>
      </c>
      <c r="BD176" s="2">
        <f t="shared" si="214"/>
        <v>104.11165733337654</v>
      </c>
      <c r="BE176" s="2">
        <f t="shared" si="214"/>
        <v>105.86218274790076</v>
      </c>
      <c r="BF176" s="2">
        <f t="shared" si="214"/>
        <v>106.14255193394337</v>
      </c>
      <c r="BG176" s="2">
        <f t="shared" si="214"/>
        <v>103.85469175394877</v>
      </c>
      <c r="BH176" s="2">
        <f t="shared" si="214"/>
        <v>105.19918378629154</v>
      </c>
      <c r="BI176" s="2">
        <f t="shared" si="214"/>
        <v>106.27756050142786</v>
      </c>
      <c r="BJ176" s="2">
        <f t="shared" si="214"/>
        <v>107.80267271260918</v>
      </c>
      <c r="BK176" s="2">
        <f t="shared" si="214"/>
        <v>109.52174032841756</v>
      </c>
      <c r="BL176" s="2">
        <f t="shared" si="214"/>
        <v>110.11982340316726</v>
      </c>
      <c r="BM176" s="2">
        <f t="shared" si="214"/>
        <v>112.97912763434186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161.45219668989549</v>
      </c>
      <c r="DL176" s="2">
        <f t="shared" si="223"/>
        <v>131.98792334682864</v>
      </c>
      <c r="DM176" s="2">
        <f t="shared" si="223"/>
        <v>137.91271547842402</v>
      </c>
      <c r="DN176" s="2">
        <f t="shared" si="223"/>
        <v>138.35520140712947</v>
      </c>
      <c r="DO176" s="2">
        <f t="shared" si="223"/>
        <v>148.49673733583492</v>
      </c>
      <c r="DP176" s="2">
        <f t="shared" si="223"/>
        <v>146.36599573257473</v>
      </c>
      <c r="DQ176" s="2">
        <f t="shared" si="223"/>
        <v>140.91568771929823</v>
      </c>
      <c r="DR176" s="2">
        <f t="shared" si="223"/>
        <v>143.47040507714195</v>
      </c>
      <c r="DS176" s="2">
        <f t="shared" si="223"/>
        <v>141.45427955182069</v>
      </c>
      <c r="DT176" s="2">
        <f t="shared" si="223"/>
        <v>141.48967709815076</v>
      </c>
      <c r="DU176" s="2">
        <f t="shared" si="223"/>
        <v>146.80308611632267</v>
      </c>
      <c r="DV176" s="2">
        <f t="shared" si="223"/>
        <v>146.32818492176386</v>
      </c>
      <c r="DW176" s="2">
        <f t="shared" si="223"/>
        <v>155.47363033033037</v>
      </c>
      <c r="DX176" s="2">
        <f t="shared" si="223"/>
        <v>157.23685456885457</v>
      </c>
      <c r="DY176" s="2">
        <f t="shared" si="223"/>
        <v>159.61367786429366</v>
      </c>
      <c r="EA176" s="2">
        <f t="shared" si="213"/>
        <v>103.04588310063706</v>
      </c>
      <c r="EB176" s="2">
        <f t="shared" si="213"/>
        <v>103.12999389860188</v>
      </c>
      <c r="EC176" s="2">
        <f t="shared" si="213"/>
        <v>101.55583374027221</v>
      </c>
      <c r="ED176" s="2">
        <f t="shared" si="213"/>
        <v>103.59279106181346</v>
      </c>
      <c r="EE176" s="2">
        <f t="shared" si="213"/>
        <v>101.37452053983768</v>
      </c>
      <c r="EF176" s="2">
        <f t="shared" si="213"/>
        <v>104.69555304402121</v>
      </c>
      <c r="EG176" s="2">
        <f t="shared" si="213"/>
        <v>106.83081309498168</v>
      </c>
      <c r="EH176" s="2">
        <f t="shared" si="213"/>
        <v>106.36955985161673</v>
      </c>
      <c r="EI176" s="2">
        <f t="shared" si="213"/>
        <v>104.20455671227197</v>
      </c>
      <c r="EJ176" s="2">
        <f t="shared" si="213"/>
        <v>105.00458180328989</v>
      </c>
      <c r="EK176" s="2">
        <f t="shared" si="212"/>
        <v>105.61817797410049</v>
      </c>
      <c r="EL176" s="2">
        <f t="shared" si="179"/>
        <v>107.83474787122627</v>
      </c>
      <c r="EM176" s="2">
        <f t="shared" si="179"/>
        <v>109.38966580333445</v>
      </c>
      <c r="EN176" s="2">
        <f t="shared" si="179"/>
        <v>110.72643639563719</v>
      </c>
      <c r="EO176" s="2">
        <f t="shared" si="179"/>
        <v>114.38426527868833</v>
      </c>
      <c r="EQ176" s="2">
        <f t="shared" si="224"/>
        <v>102.44867289178482</v>
      </c>
      <c r="ER176" s="2">
        <f t="shared" si="224"/>
        <v>102.76090838542281</v>
      </c>
      <c r="ES176" s="2">
        <f t="shared" si="224"/>
        <v>101.95762174764715</v>
      </c>
      <c r="ET176" s="2">
        <f t="shared" si="224"/>
        <v>103.18341923428807</v>
      </c>
      <c r="EU176" s="2">
        <f t="shared" si="224"/>
        <v>102.61019609561973</v>
      </c>
      <c r="EV176" s="2">
        <f t="shared" si="224"/>
        <v>103.9024011500796</v>
      </c>
      <c r="EW176" s="2">
        <f t="shared" si="224"/>
        <v>105.52050484932086</v>
      </c>
      <c r="EX176" s="2">
        <f t="shared" si="224"/>
        <v>106.06492416178818</v>
      </c>
      <c r="EY176" s="2">
        <f t="shared" si="224"/>
        <v>103.74683335020983</v>
      </c>
      <c r="EZ176" s="2">
        <f t="shared" si="224"/>
        <v>105.25458829488711</v>
      </c>
      <c r="FA176" s="2">
        <f t="shared" si="224"/>
        <v>106.47895822007958</v>
      </c>
      <c r="FB176" s="2">
        <f t="shared" si="224"/>
        <v>107.78847263630682</v>
      </c>
      <c r="FC176" s="2">
        <f t="shared" si="224"/>
        <v>109.57045234562685</v>
      </c>
      <c r="FD176" s="2">
        <f t="shared" si="224"/>
        <v>109.7751920049499</v>
      </c>
      <c r="FE176" s="2">
        <f t="shared" si="224"/>
        <v>112.0390587582976</v>
      </c>
      <c r="FG176" s="2">
        <f t="shared" si="225"/>
        <v>0.99995302622991733</v>
      </c>
      <c r="FH176" s="2">
        <f t="shared" si="225"/>
        <v>0.99995089763914169</v>
      </c>
      <c r="FI176" s="2">
        <f t="shared" si="225"/>
        <v>0.99994841569914883</v>
      </c>
      <c r="FJ176" s="2">
        <f t="shared" si="225"/>
        <v>0.99995346996821166</v>
      </c>
      <c r="FK176" s="2">
        <f t="shared" si="225"/>
        <v>0.9999568860040231</v>
      </c>
      <c r="FL176" s="2">
        <f t="shared" si="225"/>
        <v>0.99994650963708942</v>
      </c>
      <c r="FM176" s="2">
        <f t="shared" si="225"/>
        <v>0.99995082402176261</v>
      </c>
      <c r="FN176" s="2">
        <f t="shared" si="225"/>
        <v>0.99994864787083171</v>
      </c>
      <c r="FO176" s="2">
        <f t="shared" si="225"/>
        <v>0.99994479099768996</v>
      </c>
      <c r="FP176" s="2">
        <f t="shared" si="225"/>
        <v>0.99994867313889702</v>
      </c>
      <c r="FQ176" s="2">
        <f t="shared" si="225"/>
        <v>0.99995317203506917</v>
      </c>
      <c r="FR176" s="2">
        <f t="shared" si="225"/>
        <v>0.99994536648046883</v>
      </c>
      <c r="FS176" s="2">
        <f t="shared" si="225"/>
        <v>0.99994535399947748</v>
      </c>
      <c r="FT176" s="2">
        <f t="shared" si="225"/>
        <v>0.99994376309455568</v>
      </c>
      <c r="FU176" s="2">
        <f t="shared" si="225"/>
        <v>0.99993913412539437</v>
      </c>
      <c r="FW176" s="2">
        <f t="shared" si="216"/>
        <v>0.73552004342232169</v>
      </c>
      <c r="FX176" s="2">
        <f t="shared" si="216"/>
        <v>0.78058253781293141</v>
      </c>
      <c r="FY176" s="2">
        <f t="shared" si="216"/>
        <v>0.7244351720147677</v>
      </c>
      <c r="FZ176" s="2">
        <f t="shared" si="216"/>
        <v>0.73946059902910577</v>
      </c>
      <c r="GA176" s="2">
        <f t="shared" si="216"/>
        <v>0.74667385508515283</v>
      </c>
      <c r="GB176" s="2">
        <f t="shared" si="216"/>
        <v>0.73898162788712463</v>
      </c>
      <c r="GC176" s="2">
        <f t="shared" si="216"/>
        <v>0.74051774255937086</v>
      </c>
      <c r="GD176" s="2">
        <f t="shared" si="216"/>
        <v>0.75143239191203481</v>
      </c>
      <c r="GE176" s="2">
        <f t="shared" si="216"/>
        <v>0.76885190384866897</v>
      </c>
      <c r="GF176" s="2">
        <f t="shared" si="216"/>
        <v>0.77089725291464595</v>
      </c>
      <c r="GG176" s="2">
        <f t="shared" si="216"/>
        <v>0.76378834779761917</v>
      </c>
      <c r="GH176" s="2">
        <f t="shared" si="216"/>
        <v>0.73858491742959842</v>
      </c>
      <c r="GI176" s="2">
        <f t="shared" si="216"/>
        <v>0.71662535878339884</v>
      </c>
      <c r="GJ176" s="2">
        <f t="shared" si="216"/>
        <v>0.64045433583975897</v>
      </c>
      <c r="GK176" s="2">
        <f t="shared" si="216"/>
        <v>0.6003269050551745</v>
      </c>
      <c r="GM176" s="86">
        <f t="shared" si="217"/>
        <v>1.7157934248466247E-301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8.1775035420171333E-228</v>
      </c>
      <c r="GZ176" s="86">
        <f t="shared" si="217"/>
        <v>0</v>
      </c>
      <c r="HA176" s="86">
        <f t="shared" si="217"/>
        <v>0</v>
      </c>
      <c r="HC176" s="86">
        <f t="shared" si="181"/>
        <v>2.5599824853739355E-247</v>
      </c>
      <c r="HD176" s="86">
        <f t="shared" si="181"/>
        <v>2.4056529194889668E-231</v>
      </c>
      <c r="HE176" s="86">
        <f t="shared" si="181"/>
        <v>1.2387635700278723E-293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8.5575872486762613E-267</v>
      </c>
      <c r="HM176" s="86">
        <f t="shared" si="180"/>
        <v>0</v>
      </c>
      <c r="HN176" s="86">
        <f t="shared" si="180"/>
        <v>3.4156630448949202E-266</v>
      </c>
      <c r="HO176" s="86">
        <f t="shared" si="226"/>
        <v>1.8364739959920052E-178</v>
      </c>
      <c r="HP176" s="86">
        <f t="shared" si="226"/>
        <v>1.8746932828520734E-279</v>
      </c>
      <c r="HQ176" s="86">
        <f t="shared" si="226"/>
        <v>0</v>
      </c>
      <c r="HS176" s="86">
        <f t="shared" si="218"/>
        <v>4.3513500301243721E-19</v>
      </c>
      <c r="HT176" s="86">
        <f t="shared" si="218"/>
        <v>1.907015846726164E-23</v>
      </c>
      <c r="HU176" s="86">
        <f t="shared" si="218"/>
        <v>3.5237600733763892E-24</v>
      </c>
      <c r="HV176" s="86">
        <f t="shared" si="218"/>
        <v>6.9305612082373954E-24</v>
      </c>
      <c r="HW176" s="86">
        <f t="shared" si="218"/>
        <v>2.8723654619988615E-22</v>
      </c>
      <c r="HX176" s="86">
        <f t="shared" si="218"/>
        <v>5.0236498118651814E-26</v>
      </c>
      <c r="HY176" s="86">
        <f t="shared" si="218"/>
        <v>1.313024016316424E-22</v>
      </c>
      <c r="HZ176" s="86">
        <f t="shared" si="218"/>
        <v>1.4707751006516834E-25</v>
      </c>
      <c r="IA176" s="86">
        <f t="shared" si="218"/>
        <v>1.6032414076291133E-28</v>
      </c>
      <c r="IB176" s="86">
        <f t="shared" si="218"/>
        <v>4.7741481663381932E-28</v>
      </c>
      <c r="IC176" s="86">
        <f t="shared" si="218"/>
        <v>3.666790168079497E-25</v>
      </c>
      <c r="ID176" s="86">
        <f t="shared" si="218"/>
        <v>2.3661297918616779E-25</v>
      </c>
      <c r="IE176" s="86">
        <f t="shared" si="218"/>
        <v>4.3929132569813618E-23</v>
      </c>
      <c r="IF176" s="86">
        <f t="shared" si="218"/>
        <v>1.091688030562714E-36</v>
      </c>
      <c r="IG176" s="86">
        <f t="shared" si="218"/>
        <v>6.7849641491822677E-47</v>
      </c>
      <c r="II176" s="86">
        <f t="shared" si="219"/>
        <v>9.9228610519570298E-2</v>
      </c>
      <c r="IJ176" s="86">
        <f t="shared" si="219"/>
        <v>3.0029544460614753E-2</v>
      </c>
      <c r="IK176" s="86">
        <f t="shared" si="219"/>
        <v>9.0202827246137929E-2</v>
      </c>
      <c r="IL176" s="86">
        <f t="shared" si="219"/>
        <v>6.7312366190819622E-2</v>
      </c>
      <c r="IM176" s="86">
        <f t="shared" si="219"/>
        <v>6.6611585223073241E-2</v>
      </c>
      <c r="IN176" s="86">
        <f t="shared" si="219"/>
        <v>5.2184665936002864E-2</v>
      </c>
      <c r="IO176" s="86">
        <f t="shared" si="219"/>
        <v>6.8311181713153854E-2</v>
      </c>
      <c r="IP176" s="86">
        <f t="shared" si="219"/>
        <v>4.4262258428536372E-2</v>
      </c>
      <c r="IQ176" s="86">
        <f t="shared" si="219"/>
        <v>2.2090897507506001E-2</v>
      </c>
      <c r="IR176" s="86">
        <f t="shared" si="219"/>
        <v>2.2584928090600184E-2</v>
      </c>
      <c r="IS176" s="86">
        <f t="shared" si="219"/>
        <v>3.6538860821792495E-2</v>
      </c>
      <c r="IT176" s="86">
        <f t="shared" si="219"/>
        <v>5.436975608562785E-2</v>
      </c>
      <c r="IU176" s="86">
        <f t="shared" si="219"/>
        <v>9.5904675075937834E-2</v>
      </c>
      <c r="IV176" s="86">
        <f t="shared" si="219"/>
        <v>8.2110752037673998E-2</v>
      </c>
      <c r="IW176" s="86">
        <f t="shared" si="219"/>
        <v>5.1403140473496187E-2</v>
      </c>
      <c r="IY176" s="86">
        <f t="shared" si="220"/>
        <v>9.9228610519570298E-2</v>
      </c>
      <c r="IZ176" s="86">
        <f t="shared" si="220"/>
        <v>3.0029544460614753E-2</v>
      </c>
      <c r="JA176" s="86">
        <f t="shared" si="220"/>
        <v>9.0202827246137929E-2</v>
      </c>
      <c r="JB176" s="86">
        <f t="shared" si="220"/>
        <v>6.7312366190819622E-2</v>
      </c>
      <c r="JC176" s="86">
        <f t="shared" si="220"/>
        <v>6.6611585223073241E-2</v>
      </c>
      <c r="JD176" s="86">
        <f t="shared" si="220"/>
        <v>5.2184665936002864E-2</v>
      </c>
      <c r="JE176" s="86">
        <f t="shared" si="220"/>
        <v>6.8311181713153854E-2</v>
      </c>
      <c r="JF176" s="86">
        <f t="shared" si="220"/>
        <v>4.4262258428536372E-2</v>
      </c>
      <c r="JG176" s="86">
        <f t="shared" si="220"/>
        <v>2.2090897507506001E-2</v>
      </c>
      <c r="JH176" s="86">
        <f t="shared" si="220"/>
        <v>2.2584928090600184E-2</v>
      </c>
      <c r="JI176" s="86">
        <f t="shared" si="220"/>
        <v>3.6538860821792495E-2</v>
      </c>
      <c r="JJ176" s="86">
        <f t="shared" si="220"/>
        <v>5.436975608562785E-2</v>
      </c>
      <c r="JK176" s="86">
        <f t="shared" si="220"/>
        <v>9.5904675075937834E-2</v>
      </c>
      <c r="JL176" s="86">
        <f t="shared" si="220"/>
        <v>8.2110752037673998E-2</v>
      </c>
      <c r="JM176" s="86">
        <f t="shared" si="220"/>
        <v>5.1403140473496187E-2</v>
      </c>
    </row>
    <row r="177" spans="2:273" x14ac:dyDescent="0.25">
      <c r="B177" s="2">
        <v>150</v>
      </c>
      <c r="C177" s="37">
        <v>103.18600000000001</v>
      </c>
      <c r="D177" s="37">
        <v>101.102</v>
      </c>
      <c r="E177" s="37">
        <v>101.35599999999999</v>
      </c>
      <c r="F177" s="37">
        <v>101.78</v>
      </c>
      <c r="G177" s="37">
        <v>103.81399999999999</v>
      </c>
      <c r="H177" s="37">
        <v>102.373</v>
      </c>
      <c r="I177" s="37">
        <v>106.288</v>
      </c>
      <c r="J177" s="37">
        <v>104.661</v>
      </c>
      <c r="K177" s="37">
        <v>105.03400000000001</v>
      </c>
      <c r="L177" s="37">
        <v>104.203</v>
      </c>
      <c r="M177" s="37">
        <v>106.30500000000001</v>
      </c>
      <c r="N177" s="37">
        <v>107.254</v>
      </c>
      <c r="O177" s="37">
        <v>108.03400000000001</v>
      </c>
      <c r="P177" s="37">
        <v>109.57599999999999</v>
      </c>
      <c r="Q177" s="37">
        <v>109.339</v>
      </c>
      <c r="S177" s="4">
        <f t="shared" si="221"/>
        <v>102.5010081975408</v>
      </c>
      <c r="T177" s="4">
        <f t="shared" si="221"/>
        <v>102.76593595414263</v>
      </c>
      <c r="U177" s="4">
        <f t="shared" si="221"/>
        <v>101.77344090248059</v>
      </c>
      <c r="V177" s="4">
        <f t="shared" si="221"/>
        <v>103.21623148399296</v>
      </c>
      <c r="W177" s="4">
        <f t="shared" si="221"/>
        <v>102.24181622338999</v>
      </c>
      <c r="X177" s="4">
        <f t="shared" si="221"/>
        <v>104.04229932391254</v>
      </c>
      <c r="Y177" s="4">
        <f t="shared" si="221"/>
        <v>105.79681579637099</v>
      </c>
      <c r="Z177" s="4">
        <f t="shared" si="221"/>
        <v>106.10372834276028</v>
      </c>
      <c r="AA177" s="4">
        <f t="shared" si="221"/>
        <v>103.78096632484925</v>
      </c>
      <c r="AB177" s="4">
        <f t="shared" si="221"/>
        <v>105.12623211777289</v>
      </c>
      <c r="AC177" s="4">
        <f t="shared" si="221"/>
        <v>106.19832400897235</v>
      </c>
      <c r="AD177" s="4">
        <f t="shared" si="221"/>
        <v>107.70771286196506</v>
      </c>
      <c r="AE177" s="4">
        <f t="shared" si="221"/>
        <v>109.42422646461014</v>
      </c>
      <c r="AF177" s="4">
        <f t="shared" si="221"/>
        <v>110.1753765958464</v>
      </c>
      <c r="AG177" s="4">
        <f t="shared" si="221"/>
        <v>113.35077975427284</v>
      </c>
      <c r="AI177" s="4">
        <f t="shared" si="222"/>
        <v>0.68499180245920854</v>
      </c>
      <c r="AJ177" s="4">
        <f t="shared" si="222"/>
        <v>-1.6639359541426302</v>
      </c>
      <c r="AK177" s="4">
        <f t="shared" si="222"/>
        <v>-0.41744090248059251</v>
      </c>
      <c r="AL177" s="4">
        <f t="shared" si="222"/>
        <v>-1.4362314839929553</v>
      </c>
      <c r="AM177" s="4">
        <f t="shared" si="222"/>
        <v>1.5721837766100037</v>
      </c>
      <c r="AN177" s="4">
        <f t="shared" si="222"/>
        <v>-1.66929932391254</v>
      </c>
      <c r="AO177" s="4">
        <f t="shared" si="222"/>
        <v>0.49118420362900395</v>
      </c>
      <c r="AP177" s="4">
        <f t="shared" si="222"/>
        <v>-1.442728342760276</v>
      </c>
      <c r="AQ177" s="4">
        <f t="shared" si="222"/>
        <v>1.2530336751507605</v>
      </c>
      <c r="AR177" s="4">
        <f t="shared" si="222"/>
        <v>-0.9232321177728835</v>
      </c>
      <c r="AS177" s="4">
        <f t="shared" si="222"/>
        <v>0.10667599102765735</v>
      </c>
      <c r="AT177" s="4">
        <f t="shared" si="222"/>
        <v>-0.45371286196505878</v>
      </c>
      <c r="AU177" s="4">
        <f t="shared" si="222"/>
        <v>-1.3902264646101372</v>
      </c>
      <c r="AV177" s="4">
        <f t="shared" si="222"/>
        <v>-0.59937659584640812</v>
      </c>
      <c r="AW177" s="4">
        <f t="shared" si="222"/>
        <v>-4.0117797542728368</v>
      </c>
      <c r="AY177" s="2">
        <f t="shared" si="214"/>
        <v>102.5010081975408</v>
      </c>
      <c r="AZ177" s="2">
        <f t="shared" si="214"/>
        <v>102.76593595368576</v>
      </c>
      <c r="BA177" s="2">
        <f t="shared" si="214"/>
        <v>101.77343796444663</v>
      </c>
      <c r="BB177" s="2">
        <f t="shared" si="214"/>
        <v>103.2162309305233</v>
      </c>
      <c r="BC177" s="2">
        <f t="shared" si="214"/>
        <v>102.24181548398114</v>
      </c>
      <c r="BD177" s="2">
        <f t="shared" si="214"/>
        <v>104.04229922341173</v>
      </c>
      <c r="BE177" s="2">
        <f t="shared" si="214"/>
        <v>105.79681465393918</v>
      </c>
      <c r="BF177" s="2">
        <f t="shared" si="214"/>
        <v>106.10372829938885</v>
      </c>
      <c r="BG177" s="2">
        <f t="shared" si="214"/>
        <v>103.78096632459446</v>
      </c>
      <c r="BH177" s="2">
        <f t="shared" si="214"/>
        <v>105.12623211740834</v>
      </c>
      <c r="BI177" s="2">
        <f t="shared" si="214"/>
        <v>106.19832399317889</v>
      </c>
      <c r="BJ177" s="2">
        <f t="shared" si="214"/>
        <v>107.70771264318222</v>
      </c>
      <c r="BK177" s="2">
        <f t="shared" si="214"/>
        <v>109.42420884355545</v>
      </c>
      <c r="BL177" s="2">
        <f t="shared" si="214"/>
        <v>110.01215502223764</v>
      </c>
      <c r="BM177" s="2">
        <f t="shared" si="214"/>
        <v>112.85248151218536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161.81184843205577</v>
      </c>
      <c r="DL177" s="2">
        <f t="shared" si="223"/>
        <v>132.12515431848854</v>
      </c>
      <c r="DM177" s="2">
        <f t="shared" si="223"/>
        <v>138.09522148217636</v>
      </c>
      <c r="DN177" s="2">
        <f t="shared" si="223"/>
        <v>138.54170900562855</v>
      </c>
      <c r="DO177" s="2">
        <f t="shared" si="223"/>
        <v>148.75089071294562</v>
      </c>
      <c r="DP177" s="2">
        <f t="shared" si="223"/>
        <v>146.6355201517307</v>
      </c>
      <c r="DQ177" s="2">
        <f t="shared" si="223"/>
        <v>141.12429966261806</v>
      </c>
      <c r="DR177" s="2">
        <f t="shared" si="223"/>
        <v>143.70180041580045</v>
      </c>
      <c r="DS177" s="2">
        <f t="shared" si="223"/>
        <v>141.67645070028007</v>
      </c>
      <c r="DT177" s="2">
        <f t="shared" si="223"/>
        <v>141.68662091038408</v>
      </c>
      <c r="DU177" s="2">
        <f t="shared" si="223"/>
        <v>147.02173114446526</v>
      </c>
      <c r="DV177" s="2">
        <f t="shared" si="223"/>
        <v>146.54924537695589</v>
      </c>
      <c r="DW177" s="2">
        <f t="shared" si="223"/>
        <v>155.74120330330334</v>
      </c>
      <c r="DX177" s="2">
        <f t="shared" si="223"/>
        <v>157.53275032175031</v>
      </c>
      <c r="DY177" s="2">
        <f t="shared" si="223"/>
        <v>159.92777975528367</v>
      </c>
      <c r="EA177" s="2">
        <f t="shared" si="213"/>
        <v>102.95732129170835</v>
      </c>
      <c r="EB177" s="2">
        <f t="shared" si="213"/>
        <v>103.06422982844948</v>
      </c>
      <c r="EC177" s="2">
        <f t="shared" si="213"/>
        <v>101.46721850170256</v>
      </c>
      <c r="ED177" s="2">
        <f t="shared" si="213"/>
        <v>103.53075765668747</v>
      </c>
      <c r="EE177" s="2">
        <f t="shared" si="213"/>
        <v>101.27780557772495</v>
      </c>
      <c r="EF177" s="2">
        <f t="shared" si="213"/>
        <v>104.65217221354978</v>
      </c>
      <c r="EG177" s="2">
        <f t="shared" si="213"/>
        <v>106.80816420417831</v>
      </c>
      <c r="EH177" s="2">
        <f t="shared" si="213"/>
        <v>106.34068592204342</v>
      </c>
      <c r="EI177" s="2">
        <f t="shared" si="213"/>
        <v>104.14532523711296</v>
      </c>
      <c r="EJ177" s="2">
        <f t="shared" si="213"/>
        <v>104.92384645246061</v>
      </c>
      <c r="EK177" s="2">
        <f t="shared" si="212"/>
        <v>105.51176182655641</v>
      </c>
      <c r="EL177" s="2">
        <f t="shared" si="179"/>
        <v>107.74148857064797</v>
      </c>
      <c r="EM177" s="2">
        <f t="shared" si="179"/>
        <v>109.28618159314591</v>
      </c>
      <c r="EN177" s="2">
        <f t="shared" si="179"/>
        <v>110.65243315299384</v>
      </c>
      <c r="EO177" s="2">
        <f t="shared" si="179"/>
        <v>114.3327949160106</v>
      </c>
      <c r="EQ177" s="2">
        <f t="shared" si="224"/>
        <v>102.34801531188637</v>
      </c>
      <c r="ER177" s="2">
        <f t="shared" si="224"/>
        <v>102.68782992805755</v>
      </c>
      <c r="ES177" s="2">
        <f t="shared" si="224"/>
        <v>101.87734938788421</v>
      </c>
      <c r="ET177" s="2">
        <f t="shared" si="224"/>
        <v>103.11319926221664</v>
      </c>
      <c r="EU177" s="2">
        <f t="shared" si="224"/>
        <v>102.53765564646294</v>
      </c>
      <c r="EV177" s="2">
        <f t="shared" si="224"/>
        <v>103.84313011822553</v>
      </c>
      <c r="EW177" s="2">
        <f t="shared" si="224"/>
        <v>105.47158217317485</v>
      </c>
      <c r="EX177" s="2">
        <f t="shared" si="224"/>
        <v>106.02996394358701</v>
      </c>
      <c r="EY177" s="2">
        <f t="shared" si="224"/>
        <v>103.67865577945042</v>
      </c>
      <c r="EZ177" s="2">
        <f t="shared" si="224"/>
        <v>105.17889945010415</v>
      </c>
      <c r="FA177" s="2">
        <f t="shared" si="224"/>
        <v>106.38969700698601</v>
      </c>
      <c r="FB177" s="2">
        <f t="shared" si="224"/>
        <v>107.69425201826843</v>
      </c>
      <c r="FC177" s="2">
        <f t="shared" si="224"/>
        <v>109.47083623101199</v>
      </c>
      <c r="FD177" s="2">
        <f t="shared" si="224"/>
        <v>109.68070019236301</v>
      </c>
      <c r="FE177" s="2">
        <f t="shared" si="224"/>
        <v>111.94959776626186</v>
      </c>
      <c r="FG177" s="2">
        <f t="shared" si="225"/>
        <v>0.99995715923545048</v>
      </c>
      <c r="FH177" s="2">
        <f t="shared" si="225"/>
        <v>0.99995521792117936</v>
      </c>
      <c r="FI177" s="2">
        <f t="shared" si="225"/>
        <v>0.99995295434494946</v>
      </c>
      <c r="FJ177" s="2">
        <f t="shared" si="225"/>
        <v>0.99995756393291435</v>
      </c>
      <c r="FK177" s="2">
        <f t="shared" si="225"/>
        <v>0.99996067941917599</v>
      </c>
      <c r="FL177" s="2">
        <f t="shared" si="225"/>
        <v>0.999951215979619</v>
      </c>
      <c r="FM177" s="2">
        <f t="shared" si="225"/>
        <v>0.99995515078075103</v>
      </c>
      <c r="FN177" s="2">
        <f t="shared" si="225"/>
        <v>0.99995316608995877</v>
      </c>
      <c r="FO177" s="2">
        <f t="shared" si="225"/>
        <v>0.99994964854686619</v>
      </c>
      <c r="FP177" s="2">
        <f t="shared" si="225"/>
        <v>0.99995318913491638</v>
      </c>
      <c r="FQ177" s="2">
        <f t="shared" si="225"/>
        <v>0.99995729221242691</v>
      </c>
      <c r="FR177" s="2">
        <f t="shared" si="225"/>
        <v>0.99995017339847114</v>
      </c>
      <c r="FS177" s="2">
        <f t="shared" si="225"/>
        <v>0.99995016201556219</v>
      </c>
      <c r="FT177" s="2">
        <f t="shared" si="225"/>
        <v>0.99994871107887318</v>
      </c>
      <c r="FU177" s="2">
        <f t="shared" si="225"/>
        <v>0.99994448936532354</v>
      </c>
      <c r="FW177" s="2">
        <f t="shared" si="216"/>
        <v>0.75304441824367863</v>
      </c>
      <c r="FX177" s="2">
        <f t="shared" si="216"/>
        <v>0.79594942257655443</v>
      </c>
      <c r="FY177" s="2">
        <f t="shared" si="216"/>
        <v>0.74243682836362968</v>
      </c>
      <c r="FZ177" s="2">
        <f t="shared" si="216"/>
        <v>0.75681020290548273</v>
      </c>
      <c r="GA177" s="2">
        <f t="shared" si="216"/>
        <v>0.76369661823248869</v>
      </c>
      <c r="GB177" s="2">
        <f t="shared" si="216"/>
        <v>0.756352617714251</v>
      </c>
      <c r="GC177" s="2">
        <f t="shared" si="216"/>
        <v>0.75782000552682094</v>
      </c>
      <c r="GD177" s="2">
        <f t="shared" si="216"/>
        <v>0.76823464795004037</v>
      </c>
      <c r="GE177" s="2">
        <f t="shared" si="216"/>
        <v>0.7848138617380036</v>
      </c>
      <c r="GF177" s="2">
        <f t="shared" si="216"/>
        <v>0.78675714273672881</v>
      </c>
      <c r="GG177" s="2">
        <f t="shared" si="216"/>
        <v>0.77999991677698677</v>
      </c>
      <c r="GH177" s="2">
        <f t="shared" si="216"/>
        <v>0.75597359039748768</v>
      </c>
      <c r="GI177" s="2">
        <f t="shared" si="216"/>
        <v>0.73495053971467195</v>
      </c>
      <c r="GJ177" s="2">
        <f t="shared" si="216"/>
        <v>0.66137776290787065</v>
      </c>
      <c r="GK177" s="2">
        <f t="shared" si="216"/>
        <v>0.62220803282181802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6.9726843910402777E-233</v>
      </c>
      <c r="GZ177" s="86">
        <f t="shared" si="217"/>
        <v>0</v>
      </c>
      <c r="HA177" s="86">
        <f t="shared" si="217"/>
        <v>0</v>
      </c>
      <c r="HC177" s="86">
        <f t="shared" si="181"/>
        <v>1.788476439019965E-254</v>
      </c>
      <c r="HD177" s="86">
        <f t="shared" si="181"/>
        <v>5.4456457183285416E-238</v>
      </c>
      <c r="HE177" s="86">
        <f t="shared" si="181"/>
        <v>4.066341842223372E-302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2.3534959226057861E-274</v>
      </c>
      <c r="HM177" s="86">
        <f t="shared" si="180"/>
        <v>0</v>
      </c>
      <c r="HN177" s="86">
        <f t="shared" si="180"/>
        <v>7.7119466668315762E-274</v>
      </c>
      <c r="HO177" s="86">
        <f t="shared" si="226"/>
        <v>1.268168354815534E-183</v>
      </c>
      <c r="HP177" s="86">
        <f t="shared" si="226"/>
        <v>1.3288256399003689E-287</v>
      </c>
      <c r="HQ177" s="86">
        <f t="shared" si="226"/>
        <v>0</v>
      </c>
      <c r="HS177" s="86">
        <f t="shared" si="218"/>
        <v>4.5400165830383193E-20</v>
      </c>
      <c r="HT177" s="86">
        <f t="shared" si="218"/>
        <v>1.3188820917985701E-24</v>
      </c>
      <c r="HU177" s="86">
        <f t="shared" si="218"/>
        <v>2.1773864460613245E-25</v>
      </c>
      <c r="HV177" s="86">
        <f t="shared" si="218"/>
        <v>4.3520546515565735E-25</v>
      </c>
      <c r="HW177" s="86">
        <f t="shared" si="218"/>
        <v>2.1744721309838491E-23</v>
      </c>
      <c r="HX177" s="86">
        <f t="shared" si="218"/>
        <v>2.3069616884457983E-27</v>
      </c>
      <c r="HY177" s="86">
        <f t="shared" si="218"/>
        <v>9.1316755852529006E-24</v>
      </c>
      <c r="HZ177" s="86">
        <f t="shared" si="218"/>
        <v>7.518078463838523E-27</v>
      </c>
      <c r="IA177" s="86">
        <f t="shared" si="218"/>
        <v>5.9249708140229932E-30</v>
      </c>
      <c r="IB177" s="86">
        <f t="shared" si="218"/>
        <v>1.8959910809747487E-29</v>
      </c>
      <c r="IC177" s="86">
        <f t="shared" si="218"/>
        <v>2.0392514593525059E-26</v>
      </c>
      <c r="ID177" s="86">
        <f t="shared" si="218"/>
        <v>1.1579221976174968E-26</v>
      </c>
      <c r="IE177" s="86">
        <f t="shared" si="218"/>
        <v>2.7165530810119956E-24</v>
      </c>
      <c r="IF177" s="86">
        <f t="shared" si="218"/>
        <v>7.6276565602348423E-39</v>
      </c>
      <c r="IG177" s="86">
        <f t="shared" si="218"/>
        <v>9.522399596006716E-50</v>
      </c>
      <c r="II177" s="86">
        <f t="shared" si="219"/>
        <v>7.2326870113115269E-2</v>
      </c>
      <c r="IJ177" s="86">
        <f t="shared" si="219"/>
        <v>1.9956310237383094E-2</v>
      </c>
      <c r="IK177" s="86">
        <f t="shared" si="219"/>
        <v>6.3485427748375511E-2</v>
      </c>
      <c r="IL177" s="86">
        <f t="shared" si="219"/>
        <v>4.6467718273206102E-2</v>
      </c>
      <c r="IM177" s="86">
        <f t="shared" si="219"/>
        <v>4.6527384761073584E-2</v>
      </c>
      <c r="IN177" s="86">
        <f t="shared" si="219"/>
        <v>3.4562699202856428E-2</v>
      </c>
      <c r="IO177" s="86">
        <f t="shared" si="219"/>
        <v>4.7361107352012141E-2</v>
      </c>
      <c r="IP177" s="86">
        <f t="shared" si="219"/>
        <v>2.9325988934402754E-2</v>
      </c>
      <c r="IQ177" s="86">
        <f t="shared" si="219"/>
        <v>1.3731777041406103E-2</v>
      </c>
      <c r="IR177" s="86">
        <f t="shared" si="219"/>
        <v>1.4148172317808606E-2</v>
      </c>
      <c r="IS177" s="86">
        <f t="shared" si="219"/>
        <v>2.4134851677754515E-2</v>
      </c>
      <c r="IT177" s="86">
        <f t="shared" si="219"/>
        <v>3.6216826862866508E-2</v>
      </c>
      <c r="IU177" s="86">
        <f t="shared" si="219"/>
        <v>6.7200791810288929E-2</v>
      </c>
      <c r="IV177" s="86">
        <f t="shared" si="219"/>
        <v>4.5296473906727398E-2</v>
      </c>
      <c r="IW177" s="86">
        <f t="shared" si="219"/>
        <v>1.9886402333302626E-2</v>
      </c>
      <c r="IY177" s="86">
        <f t="shared" si="220"/>
        <v>7.2326870113115269E-2</v>
      </c>
      <c r="IZ177" s="86">
        <f t="shared" si="220"/>
        <v>1.9956310237383094E-2</v>
      </c>
      <c r="JA177" s="86">
        <f t="shared" si="220"/>
        <v>6.3485427748375511E-2</v>
      </c>
      <c r="JB177" s="86">
        <f t="shared" si="220"/>
        <v>4.6467718273206102E-2</v>
      </c>
      <c r="JC177" s="86">
        <f t="shared" si="220"/>
        <v>4.6527384761073584E-2</v>
      </c>
      <c r="JD177" s="86">
        <f t="shared" si="220"/>
        <v>3.4562699202856428E-2</v>
      </c>
      <c r="JE177" s="86">
        <f t="shared" si="220"/>
        <v>4.7361107352012141E-2</v>
      </c>
      <c r="JF177" s="86">
        <f t="shared" si="220"/>
        <v>2.9325988934402754E-2</v>
      </c>
      <c r="JG177" s="86">
        <f t="shared" si="220"/>
        <v>1.3731777041406103E-2</v>
      </c>
      <c r="JH177" s="86">
        <f t="shared" si="220"/>
        <v>1.4148172317808606E-2</v>
      </c>
      <c r="JI177" s="86">
        <f t="shared" si="220"/>
        <v>2.4134851677754515E-2</v>
      </c>
      <c r="JJ177" s="86">
        <f t="shared" si="220"/>
        <v>3.6216826862866508E-2</v>
      </c>
      <c r="JK177" s="86">
        <f t="shared" si="220"/>
        <v>6.7200791810288929E-2</v>
      </c>
      <c r="JL177" s="86">
        <f t="shared" si="220"/>
        <v>4.5296473906727398E-2</v>
      </c>
      <c r="JM177" s="86">
        <f t="shared" si="220"/>
        <v>1.9886402333302626E-2</v>
      </c>
    </row>
    <row r="178" spans="2:273" x14ac:dyDescent="0.25">
      <c r="B178" s="2">
        <v>151</v>
      </c>
      <c r="C178" s="37">
        <v>101.91500000000001</v>
      </c>
      <c r="D178" s="37">
        <v>101.91500000000001</v>
      </c>
      <c r="E178" s="37">
        <v>101.271</v>
      </c>
      <c r="F178" s="37">
        <v>101.678</v>
      </c>
      <c r="G178" s="37">
        <v>103.102</v>
      </c>
      <c r="H178" s="37">
        <v>101.203</v>
      </c>
      <c r="I178" s="37">
        <v>106.102</v>
      </c>
      <c r="J178" s="37">
        <v>105.18600000000001</v>
      </c>
      <c r="K178" s="37">
        <v>103.508</v>
      </c>
      <c r="L178" s="37">
        <v>104.712</v>
      </c>
      <c r="M178" s="37">
        <v>106.61</v>
      </c>
      <c r="N178" s="37">
        <v>107.949</v>
      </c>
      <c r="O178" s="37">
        <v>108.69499999999999</v>
      </c>
      <c r="P178" s="37">
        <v>108.458</v>
      </c>
      <c r="Q178" s="37">
        <v>109.729</v>
      </c>
      <c r="S178" s="4">
        <f t="shared" si="221"/>
        <v>102.39273941814675</v>
      </c>
      <c r="T178" s="4">
        <f t="shared" si="221"/>
        <v>102.68866000139236</v>
      </c>
      <c r="U178" s="4">
        <f t="shared" si="221"/>
        <v>101.69808143567961</v>
      </c>
      <c r="V178" s="4">
        <f t="shared" si="221"/>
        <v>103.14083539695901</v>
      </c>
      <c r="W178" s="4">
        <f t="shared" si="221"/>
        <v>102.18423272490303</v>
      </c>
      <c r="X178" s="4">
        <f t="shared" si="221"/>
        <v>103.97306424986773</v>
      </c>
      <c r="Y178" s="4">
        <f t="shared" si="221"/>
        <v>105.73164176465284</v>
      </c>
      <c r="Z178" s="4">
        <f t="shared" si="221"/>
        <v>106.06496924299253</v>
      </c>
      <c r="AA178" s="4">
        <f t="shared" si="221"/>
        <v>103.70735657740003</v>
      </c>
      <c r="AB178" s="4">
        <f t="shared" si="221"/>
        <v>105.05324058349693</v>
      </c>
      <c r="AC178" s="4">
        <f t="shared" si="221"/>
        <v>106.11892707050666</v>
      </c>
      <c r="AD178" s="4">
        <f t="shared" si="221"/>
        <v>107.6127712586671</v>
      </c>
      <c r="AE178" s="4">
        <f t="shared" si="221"/>
        <v>109.32669061963996</v>
      </c>
      <c r="AF178" s="4">
        <f t="shared" si="221"/>
        <v>109.95044970146454</v>
      </c>
      <c r="AG178" s="4">
        <f t="shared" si="221"/>
        <v>112.85351082435325</v>
      </c>
      <c r="AI178" s="4">
        <f t="shared" si="222"/>
        <v>-0.47773941814674004</v>
      </c>
      <c r="AJ178" s="4">
        <f t="shared" si="222"/>
        <v>-0.7736600013923578</v>
      </c>
      <c r="AK178" s="4">
        <f t="shared" si="222"/>
        <v>-0.42708143567961088</v>
      </c>
      <c r="AL178" s="4">
        <f t="shared" si="222"/>
        <v>-1.462835396959008</v>
      </c>
      <c r="AM178" s="4">
        <f t="shared" si="222"/>
        <v>0.91776727509697764</v>
      </c>
      <c r="AN178" s="4">
        <f t="shared" si="222"/>
        <v>-2.7700642498677297</v>
      </c>
      <c r="AO178" s="4">
        <f t="shared" si="222"/>
        <v>0.37035823534716883</v>
      </c>
      <c r="AP178" s="4">
        <f t="shared" si="222"/>
        <v>-0.87896924299252532</v>
      </c>
      <c r="AQ178" s="4">
        <f t="shared" si="222"/>
        <v>-0.19935657740003876</v>
      </c>
      <c r="AR178" s="4">
        <f t="shared" si="222"/>
        <v>-0.34124058349692632</v>
      </c>
      <c r="AS178" s="4">
        <f t="shared" si="222"/>
        <v>0.4910729294933418</v>
      </c>
      <c r="AT178" s="4">
        <f t="shared" si="222"/>
        <v>0.33622874133290281</v>
      </c>
      <c r="AU178" s="4">
        <f t="shared" si="222"/>
        <v>-0.63169061963996853</v>
      </c>
      <c r="AV178" s="4">
        <f t="shared" si="222"/>
        <v>-1.4924497014645368</v>
      </c>
      <c r="AW178" s="4">
        <f t="shared" si="222"/>
        <v>-3.1245108243532513</v>
      </c>
      <c r="AY178" s="2">
        <f t="shared" ref="AY178:BM194" si="227">IF(OR($B178 &lt; C$230, $B178 &gt; C$233), #N/A, ((1-FG178)*DK178) + (FG178 - FW178)*EA178 + (FW178*EQ178))</f>
        <v>102.39273941814675</v>
      </c>
      <c r="AZ178" s="2">
        <f t="shared" si="227"/>
        <v>102.68866000136784</v>
      </c>
      <c r="BA178" s="2">
        <f t="shared" si="227"/>
        <v>101.69808117758191</v>
      </c>
      <c r="BB178" s="2">
        <f t="shared" si="227"/>
        <v>103.14083535571939</v>
      </c>
      <c r="BC178" s="2">
        <f t="shared" si="227"/>
        <v>102.18423266473938</v>
      </c>
      <c r="BD178" s="2">
        <f t="shared" si="227"/>
        <v>103.9730642444806</v>
      </c>
      <c r="BE178" s="2">
        <f t="shared" si="227"/>
        <v>105.73164167663134</v>
      </c>
      <c r="BF178" s="2">
        <f t="shared" si="227"/>
        <v>106.06496924067987</v>
      </c>
      <c r="BG178" s="2">
        <f t="shared" si="227"/>
        <v>103.70735657739195</v>
      </c>
      <c r="BH178" s="2">
        <f t="shared" si="227"/>
        <v>105.05324058348462</v>
      </c>
      <c r="BI178" s="2">
        <f t="shared" si="227"/>
        <v>106.118927069691</v>
      </c>
      <c r="BJ178" s="2">
        <f t="shared" si="227"/>
        <v>107.61277124638816</v>
      </c>
      <c r="BK178" s="2">
        <f t="shared" si="227"/>
        <v>109.32668911570194</v>
      </c>
      <c r="BL178" s="2">
        <f t="shared" si="227"/>
        <v>109.90425385613884</v>
      </c>
      <c r="BM178" s="2">
        <f t="shared" si="227"/>
        <v>112.72536909933585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103.508</v>
      </c>
      <c r="DD178" s="2">
        <f t="shared" si="206"/>
        <v>104.712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>
        <f t="shared" si="211"/>
        <v>109.729</v>
      </c>
      <c r="DK178" s="2">
        <f t="shared" si="223"/>
        <v>162.17150017421605</v>
      </c>
      <c r="DL178" s="2">
        <f t="shared" si="223"/>
        <v>132.26238529014847</v>
      </c>
      <c r="DM178" s="2">
        <f t="shared" si="223"/>
        <v>138.27772748592872</v>
      </c>
      <c r="DN178" s="2">
        <f t="shared" si="223"/>
        <v>138.7282166041276</v>
      </c>
      <c r="DO178" s="2">
        <f t="shared" si="223"/>
        <v>149.00504409005629</v>
      </c>
      <c r="DP178" s="2">
        <f t="shared" si="223"/>
        <v>146.90504457088673</v>
      </c>
      <c r="DQ178" s="2">
        <f t="shared" si="223"/>
        <v>141.33291160593791</v>
      </c>
      <c r="DR178" s="2">
        <f t="shared" si="223"/>
        <v>143.93319575445895</v>
      </c>
      <c r="DS178" s="2">
        <f t="shared" si="223"/>
        <v>141.89862184873945</v>
      </c>
      <c r="DT178" s="2">
        <f t="shared" si="223"/>
        <v>141.88356472261734</v>
      </c>
      <c r="DU178" s="2">
        <f t="shared" si="223"/>
        <v>147.24037617260785</v>
      </c>
      <c r="DV178" s="2">
        <f t="shared" si="223"/>
        <v>146.77030583214793</v>
      </c>
      <c r="DW178" s="2">
        <f t="shared" si="223"/>
        <v>156.00877627627631</v>
      </c>
      <c r="DX178" s="2">
        <f t="shared" si="223"/>
        <v>157.82864607464609</v>
      </c>
      <c r="DY178" s="2">
        <f t="shared" si="223"/>
        <v>160.24188164627364</v>
      </c>
      <c r="DZ178" s="5"/>
      <c r="EA178" s="2">
        <f t="shared" si="213"/>
        <v>102.86875948277964</v>
      </c>
      <c r="EB178" s="2">
        <f t="shared" si="213"/>
        <v>102.99846575829709</v>
      </c>
      <c r="EC178" s="2">
        <f t="shared" si="213"/>
        <v>101.37860326313292</v>
      </c>
      <c r="ED178" s="2">
        <f t="shared" si="213"/>
        <v>103.46872425156147</v>
      </c>
      <c r="EE178" s="2">
        <f t="shared" si="213"/>
        <v>101.18109061561223</v>
      </c>
      <c r="EF178" s="2">
        <f t="shared" si="213"/>
        <v>104.60879138307834</v>
      </c>
      <c r="EG178" s="2">
        <f t="shared" si="213"/>
        <v>106.78551531337496</v>
      </c>
      <c r="EH178" s="2">
        <f t="shared" si="213"/>
        <v>106.31181199247011</v>
      </c>
      <c r="EI178" s="2">
        <f t="shared" si="213"/>
        <v>104.08609376195396</v>
      </c>
      <c r="EJ178" s="2">
        <f t="shared" si="213"/>
        <v>104.84311110163131</v>
      </c>
      <c r="EK178" s="2">
        <f t="shared" si="212"/>
        <v>105.40534567901233</v>
      </c>
      <c r="EL178" s="2">
        <f t="shared" si="179"/>
        <v>107.64822927006966</v>
      </c>
      <c r="EM178" s="2">
        <f t="shared" si="179"/>
        <v>109.18269738295737</v>
      </c>
      <c r="EN178" s="2">
        <f t="shared" si="179"/>
        <v>110.57842991035047</v>
      </c>
      <c r="EO178" s="2">
        <f t="shared" si="179"/>
        <v>114.28132455333285</v>
      </c>
      <c r="EP178" s="5"/>
      <c r="EQ178" s="2">
        <f t="shared" si="224"/>
        <v>102.24735773198792</v>
      </c>
      <c r="ER178" s="2">
        <f t="shared" si="224"/>
        <v>102.6147514706923</v>
      </c>
      <c r="ES178" s="2">
        <f t="shared" si="224"/>
        <v>101.79707702812128</v>
      </c>
      <c r="ET178" s="2">
        <f t="shared" si="224"/>
        <v>103.04297929014521</v>
      </c>
      <c r="EU178" s="2">
        <f t="shared" si="224"/>
        <v>102.46511519730615</v>
      </c>
      <c r="EV178" s="2">
        <f t="shared" si="224"/>
        <v>103.78385908637145</v>
      </c>
      <c r="EW178" s="2">
        <f t="shared" si="224"/>
        <v>105.42265949702885</v>
      </c>
      <c r="EX178" s="2">
        <f t="shared" si="224"/>
        <v>105.99500372538584</v>
      </c>
      <c r="EY178" s="2">
        <f t="shared" si="224"/>
        <v>103.61047820869101</v>
      </c>
      <c r="EZ178" s="2">
        <f t="shared" si="224"/>
        <v>105.10321060532119</v>
      </c>
      <c r="FA178" s="2">
        <f t="shared" si="224"/>
        <v>106.30043579389246</v>
      </c>
      <c r="FB178" s="2">
        <f t="shared" si="224"/>
        <v>107.60003140023004</v>
      </c>
      <c r="FC178" s="2">
        <f t="shared" si="224"/>
        <v>109.37122011639711</v>
      </c>
      <c r="FD178" s="2">
        <f t="shared" si="224"/>
        <v>109.58620837977611</v>
      </c>
      <c r="FE178" s="2">
        <f t="shared" si="224"/>
        <v>111.86013677422611</v>
      </c>
      <c r="FG178" s="2">
        <f t="shared" si="225"/>
        <v>0.99996092861108399</v>
      </c>
      <c r="FH178" s="2">
        <f t="shared" si="225"/>
        <v>0.9999591580977758</v>
      </c>
      <c r="FI178" s="2">
        <f t="shared" si="225"/>
        <v>0.99995709367503827</v>
      </c>
      <c r="FJ178" s="2">
        <f t="shared" si="225"/>
        <v>0.99996129770232722</v>
      </c>
      <c r="FK178" s="2">
        <f t="shared" si="225"/>
        <v>0.9999641390800077</v>
      </c>
      <c r="FL178" s="2">
        <f t="shared" si="225"/>
        <v>0.99995550825364587</v>
      </c>
      <c r="FM178" s="2">
        <f t="shared" si="225"/>
        <v>0.99995909686449458</v>
      </c>
      <c r="FN178" s="2">
        <f t="shared" si="225"/>
        <v>0.9999572867903771</v>
      </c>
      <c r="FO178" s="2">
        <f t="shared" si="225"/>
        <v>0.99995407872551589</v>
      </c>
      <c r="FP178" s="2">
        <f t="shared" si="225"/>
        <v>0.99995730780780145</v>
      </c>
      <c r="FQ178" s="2">
        <f t="shared" si="225"/>
        <v>0.99996104988844081</v>
      </c>
      <c r="FR178" s="2">
        <f t="shared" si="225"/>
        <v>0.99995455740008787</v>
      </c>
      <c r="FS178" s="2">
        <f t="shared" si="225"/>
        <v>0.9999545470186606</v>
      </c>
      <c r="FT178" s="2">
        <f t="shared" si="225"/>
        <v>0.99995322373689832</v>
      </c>
      <c r="FU178" s="2">
        <f t="shared" si="225"/>
        <v>0.99994937345219859</v>
      </c>
      <c r="FV178" s="5"/>
      <c r="FW178" s="2">
        <f t="shared" ref="FW178:GK194" si="229">POWER(10,($B178-C$232)/C$229)/(1+POWER(10,($B178-C$232)/C$229))</f>
        <v>0.76977109328832827</v>
      </c>
      <c r="FX178" s="2">
        <f t="shared" si="229"/>
        <v>0.81050135769190668</v>
      </c>
      <c r="FY178" s="2">
        <f t="shared" si="229"/>
        <v>0.75965265981043117</v>
      </c>
      <c r="FZ178" s="2">
        <f t="shared" si="229"/>
        <v>0.77335858095804011</v>
      </c>
      <c r="GA178" s="2">
        <f t="shared" si="229"/>
        <v>0.77991266867864384</v>
      </c>
      <c r="GB178" s="2">
        <f t="shared" si="229"/>
        <v>0.7729227905267172</v>
      </c>
      <c r="GC178" s="2">
        <f t="shared" si="229"/>
        <v>0.77432015985726166</v>
      </c>
      <c r="GD178" s="2">
        <f t="shared" si="229"/>
        <v>0.78422726820788069</v>
      </c>
      <c r="GE178" s="2">
        <f t="shared" si="229"/>
        <v>0.79996034913700576</v>
      </c>
      <c r="GF178" s="2">
        <f t="shared" si="229"/>
        <v>0.8018013903511686</v>
      </c>
      <c r="GG178" s="2">
        <f t="shared" si="229"/>
        <v>0.79539691002979152</v>
      </c>
      <c r="GH178" s="2">
        <f t="shared" si="229"/>
        <v>0.77256178910679696</v>
      </c>
      <c r="GI178" s="2">
        <f t="shared" si="229"/>
        <v>0.75249995194762498</v>
      </c>
      <c r="GJ178" s="2">
        <f t="shared" si="229"/>
        <v>0.6816887377590054</v>
      </c>
      <c r="GK178" s="2">
        <f t="shared" si="229"/>
        <v>0.64360240530891077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5.2238094631794714E-238</v>
      </c>
      <c r="GZ178" s="86">
        <f t="shared" si="230"/>
        <v>0</v>
      </c>
      <c r="HA178" s="86">
        <f t="shared" si="230"/>
        <v>0</v>
      </c>
      <c r="HC178" s="86">
        <f t="shared" si="181"/>
        <v>9.8623702067070941E-262</v>
      </c>
      <c r="HD178" s="86">
        <f t="shared" si="181"/>
        <v>9.9103806825923163E-245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5.0671071555004941E-282</v>
      </c>
      <c r="HM178" s="86">
        <f t="shared" si="180"/>
        <v>0</v>
      </c>
      <c r="HN178" s="86">
        <f t="shared" si="180"/>
        <v>1.3548406366022127E-281</v>
      </c>
      <c r="HO178" s="86">
        <f t="shared" si="226"/>
        <v>7.3813783754773077E-189</v>
      </c>
      <c r="HP178" s="86">
        <f t="shared" si="226"/>
        <v>7.1805709737172271E-296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4.4600393011929683E-21</v>
      </c>
      <c r="HT178" s="86">
        <f t="shared" si="231"/>
        <v>8.5225940617880883E-26</v>
      </c>
      <c r="HU178" s="86">
        <f t="shared" si="231"/>
        <v>1.2527362390040762E-26</v>
      </c>
      <c r="HV178" s="86">
        <f t="shared" si="231"/>
        <v>2.5443982252750508E-26</v>
      </c>
      <c r="HW178" s="86">
        <f t="shared" si="231"/>
        <v>1.5396956038347658E-24</v>
      </c>
      <c r="HX178" s="86">
        <f t="shared" si="231"/>
        <v>9.7704764214315218E-29</v>
      </c>
      <c r="HY178" s="86">
        <f t="shared" si="231"/>
        <v>5.9204559334296737E-25</v>
      </c>
      <c r="HZ178" s="86">
        <f t="shared" si="231"/>
        <v>3.5586718305522212E-28</v>
      </c>
      <c r="IA178" s="86">
        <f t="shared" si="231"/>
        <v>2.0124639097947268E-31</v>
      </c>
      <c r="IB178" s="86">
        <f t="shared" si="231"/>
        <v>6.9357568623995208E-31</v>
      </c>
      <c r="IC178" s="86">
        <f t="shared" si="231"/>
        <v>1.0534521429402461E-27</v>
      </c>
      <c r="ID178" s="86">
        <f t="shared" si="231"/>
        <v>5.2321987888487714E-28</v>
      </c>
      <c r="IE178" s="86">
        <f t="shared" si="231"/>
        <v>1.5588299500042301E-25</v>
      </c>
      <c r="IF178" s="86">
        <f t="shared" si="231"/>
        <v>4.6020985661581856E-41</v>
      </c>
      <c r="IG178" s="86">
        <f t="shared" si="231"/>
        <v>1.0946864155413678E-52</v>
      </c>
      <c r="II178" s="86">
        <f t="shared" ref="II178:IW194" si="232" xml:space="preserve"> _xlfn.NORM.DIST($B178, C$10, ABS(C$14), TRUE) * _xlfn.NORM.DIST(($B178 - C$10)*C$18, 0, ABS(C$14), TRUE) * 2</f>
        <v>5.1713708311047143E-2</v>
      </c>
      <c r="IJ178" s="86">
        <f t="shared" si="232"/>
        <v>1.2968392291216005E-2</v>
      </c>
      <c r="IK178" s="86">
        <f t="shared" si="232"/>
        <v>4.3671869931336753E-2</v>
      </c>
      <c r="IL178" s="86">
        <f t="shared" si="232"/>
        <v>3.1345614310250396E-2</v>
      </c>
      <c r="IM178" s="86">
        <f t="shared" si="232"/>
        <v>3.1803701017830741E-2</v>
      </c>
      <c r="IN178" s="86">
        <f t="shared" si="232"/>
        <v>2.2296248348493312E-2</v>
      </c>
      <c r="IO178" s="86">
        <f t="shared" si="232"/>
        <v>3.2099839361526321E-2</v>
      </c>
      <c r="IP178" s="86">
        <f t="shared" si="232"/>
        <v>1.894790644337787E-2</v>
      </c>
      <c r="IQ178" s="86">
        <f t="shared" si="232"/>
        <v>8.3002094567153836E-3</v>
      </c>
      <c r="IR178" s="86">
        <f t="shared" si="232"/>
        <v>8.6249118509215787E-3</v>
      </c>
      <c r="IS178" s="86">
        <f t="shared" si="232"/>
        <v>1.5560163401624418E-2</v>
      </c>
      <c r="IT178" s="86">
        <f t="shared" si="232"/>
        <v>2.3507125020797746E-2</v>
      </c>
      <c r="IU178" s="86">
        <f t="shared" si="232"/>
        <v>4.5975239320752204E-2</v>
      </c>
      <c r="IV178" s="86">
        <f t="shared" si="232"/>
        <v>2.3177239213724384E-2</v>
      </c>
      <c r="IW178" s="86">
        <f t="shared" si="232"/>
        <v>6.4982789703967514E-3</v>
      </c>
      <c r="IY178" s="86">
        <f t="shared" ref="IY178:JM194" si="233">GM178+HC178+HS178+II178</f>
        <v>5.1713708311047143E-2</v>
      </c>
      <c r="IZ178" s="86">
        <f t="shared" si="233"/>
        <v>1.2968392291216005E-2</v>
      </c>
      <c r="JA178" s="86">
        <f t="shared" si="233"/>
        <v>4.3671869931336753E-2</v>
      </c>
      <c r="JB178" s="86">
        <f t="shared" si="233"/>
        <v>3.1345614310250396E-2</v>
      </c>
      <c r="JC178" s="86">
        <f t="shared" si="233"/>
        <v>3.1803701017830741E-2</v>
      </c>
      <c r="JD178" s="86">
        <f t="shared" si="233"/>
        <v>2.2296248348493312E-2</v>
      </c>
      <c r="JE178" s="86">
        <f t="shared" si="233"/>
        <v>3.2099839361526321E-2</v>
      </c>
      <c r="JF178" s="86">
        <f t="shared" si="233"/>
        <v>1.894790644337787E-2</v>
      </c>
      <c r="JG178" s="86">
        <f t="shared" si="233"/>
        <v>8.3002094567153836E-3</v>
      </c>
      <c r="JH178" s="86">
        <f t="shared" si="233"/>
        <v>8.6249118509215787E-3</v>
      </c>
      <c r="JI178" s="86">
        <f t="shared" si="233"/>
        <v>1.5560163401624418E-2</v>
      </c>
      <c r="JJ178" s="86">
        <f t="shared" si="233"/>
        <v>2.3507125020797746E-2</v>
      </c>
      <c r="JK178" s="86">
        <f t="shared" si="233"/>
        <v>4.5975239320752204E-2</v>
      </c>
      <c r="JL178" s="86">
        <f t="shared" si="233"/>
        <v>2.3177239213724384E-2</v>
      </c>
      <c r="JM178" s="86">
        <f t="shared" si="233"/>
        <v>6.4982789703967514E-3</v>
      </c>
    </row>
    <row r="179" spans="2:273" x14ac:dyDescent="0.25">
      <c r="B179" s="2">
        <v>152</v>
      </c>
      <c r="C179" s="37">
        <v>104.102</v>
      </c>
      <c r="D179" s="37">
        <v>103.61</v>
      </c>
      <c r="E179" s="37">
        <v>102.339</v>
      </c>
      <c r="F179" s="37">
        <v>105.254</v>
      </c>
      <c r="G179" s="37">
        <v>103.288</v>
      </c>
      <c r="H179" s="37">
        <v>102.42400000000001</v>
      </c>
      <c r="I179" s="37">
        <v>107</v>
      </c>
      <c r="J179" s="37">
        <v>105.57599999999999</v>
      </c>
      <c r="K179" s="37">
        <v>103.64400000000001</v>
      </c>
      <c r="L179" s="37">
        <v>104.91500000000001</v>
      </c>
      <c r="M179" s="37">
        <v>107.08499999999999</v>
      </c>
      <c r="N179" s="37">
        <v>107.373</v>
      </c>
      <c r="O179" s="37">
        <v>107.30500000000001</v>
      </c>
      <c r="P179" s="37">
        <v>110.76300000000001</v>
      </c>
      <c r="Q179" s="37">
        <v>108.831</v>
      </c>
      <c r="S179" s="4">
        <f t="shared" si="221"/>
        <v>102.28459588040849</v>
      </c>
      <c r="T179" s="4">
        <f t="shared" si="221"/>
        <v>102.61149598215925</v>
      </c>
      <c r="U179" s="4">
        <f t="shared" si="221"/>
        <v>101.6226799529468</v>
      </c>
      <c r="V179" s="4">
        <f t="shared" si="221"/>
        <v>103.06553110888053</v>
      </c>
      <c r="W179" s="4">
        <f t="shared" si="221"/>
        <v>102.12638051806154</v>
      </c>
      <c r="X179" s="4">
        <f t="shared" si="221"/>
        <v>103.90399886704371</v>
      </c>
      <c r="Y179" s="4">
        <f t="shared" si="221"/>
        <v>105.66674081898262</v>
      </c>
      <c r="Z179" s="4">
        <f t="shared" si="221"/>
        <v>106.02629038687103</v>
      </c>
      <c r="AA179" s="4">
        <f t="shared" si="221"/>
        <v>103.63388254406766</v>
      </c>
      <c r="AB179" s="4">
        <f t="shared" si="221"/>
        <v>104.98019651310669</v>
      </c>
      <c r="AC179" s="4">
        <f t="shared" si="221"/>
        <v>106.03932637410212</v>
      </c>
      <c r="AD179" s="4">
        <f t="shared" si="221"/>
        <v>107.51785032455241</v>
      </c>
      <c r="AE179" s="4">
        <f t="shared" si="221"/>
        <v>109.22916684635867</v>
      </c>
      <c r="AF179" s="4">
        <f t="shared" si="221"/>
        <v>109.80755295470146</v>
      </c>
      <c r="AG179" s="4">
        <f t="shared" si="221"/>
        <v>112.62520964498042</v>
      </c>
      <c r="AI179" s="4">
        <f t="shared" si="222"/>
        <v>1.8174041195915152</v>
      </c>
      <c r="AJ179" s="4">
        <f t="shared" si="222"/>
        <v>0.9985040178407445</v>
      </c>
      <c r="AK179" s="4">
        <f t="shared" si="222"/>
        <v>0.71632004705320185</v>
      </c>
      <c r="AL179" s="4">
        <f t="shared" si="222"/>
        <v>2.1884688911194701</v>
      </c>
      <c r="AM179" s="4">
        <f t="shared" si="222"/>
        <v>1.1616194819384589</v>
      </c>
      <c r="AN179" s="4">
        <f t="shared" si="222"/>
        <v>-1.4799988670437045</v>
      </c>
      <c r="AO179" s="4">
        <f t="shared" si="222"/>
        <v>1.3332591810173824</v>
      </c>
      <c r="AP179" s="4">
        <f t="shared" si="222"/>
        <v>-0.45029038687103196</v>
      </c>
      <c r="AQ179" s="4">
        <f t="shared" si="222"/>
        <v>1.0117455932345365E-2</v>
      </c>
      <c r="AR179" s="4">
        <f t="shared" si="222"/>
        <v>-6.5196513106684506E-2</v>
      </c>
      <c r="AS179" s="4">
        <f t="shared" si="222"/>
        <v>1.0456736258978765</v>
      </c>
      <c r="AT179" s="4">
        <f t="shared" si="222"/>
        <v>-0.14485032455240798</v>
      </c>
      <c r="AU179" s="4">
        <f t="shared" si="222"/>
        <v>-1.9241668463586592</v>
      </c>
      <c r="AV179" s="4">
        <f t="shared" si="222"/>
        <v>0.9554470452985413</v>
      </c>
      <c r="AW179" s="4">
        <f t="shared" si="222"/>
        <v>-3.7942096449804126</v>
      </c>
      <c r="AY179" s="2">
        <f t="shared" si="227"/>
        <v>102.28459588040849</v>
      </c>
      <c r="AZ179" s="2">
        <f t="shared" si="227"/>
        <v>102.61149598215816</v>
      </c>
      <c r="BA179" s="2">
        <f t="shared" si="227"/>
        <v>101.62267993428489</v>
      </c>
      <c r="BB179" s="2">
        <f t="shared" si="227"/>
        <v>103.06553110635238</v>
      </c>
      <c r="BC179" s="2">
        <f t="shared" si="227"/>
        <v>102.12638051398335</v>
      </c>
      <c r="BD179" s="2">
        <f t="shared" si="227"/>
        <v>103.9039988668122</v>
      </c>
      <c r="BE179" s="2">
        <f t="shared" si="227"/>
        <v>105.6667408133836</v>
      </c>
      <c r="BF179" s="2">
        <f t="shared" si="227"/>
        <v>106.02629038677107</v>
      </c>
      <c r="BG179" s="2">
        <f t="shared" si="227"/>
        <v>103.63388254406746</v>
      </c>
      <c r="BH179" s="2">
        <f t="shared" si="227"/>
        <v>104.98019651310636</v>
      </c>
      <c r="BI179" s="2">
        <f t="shared" si="227"/>
        <v>106.03932637406768</v>
      </c>
      <c r="BJ179" s="2">
        <f t="shared" si="227"/>
        <v>107.51785032399815</v>
      </c>
      <c r="BK179" s="2">
        <f t="shared" si="227"/>
        <v>109.22916674169022</v>
      </c>
      <c r="BL179" s="2">
        <f t="shared" si="227"/>
        <v>109.79621258556878</v>
      </c>
      <c r="BM179" s="2">
        <f t="shared" si="227"/>
        <v>112.59802006239457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103.61</v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103.64400000000001</v>
      </c>
      <c r="DD179" s="2">
        <f t="shared" si="206"/>
        <v>104.91500000000001</v>
      </c>
      <c r="DE179" s="2">
        <f t="shared" si="207"/>
        <v>107.08499999999999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>
        <f t="shared" si="211"/>
        <v>108.831</v>
      </c>
      <c r="DK179" s="2">
        <f t="shared" si="223"/>
        <v>162.53115191637633</v>
      </c>
      <c r="DL179" s="2">
        <f t="shared" si="223"/>
        <v>132.39961626180838</v>
      </c>
      <c r="DM179" s="2">
        <f t="shared" si="223"/>
        <v>138.46023348968106</v>
      </c>
      <c r="DN179" s="2">
        <f t="shared" si="223"/>
        <v>138.91472420262664</v>
      </c>
      <c r="DO179" s="2">
        <f t="shared" si="223"/>
        <v>149.25919746716698</v>
      </c>
      <c r="DP179" s="2">
        <f t="shared" si="223"/>
        <v>147.1745689900427</v>
      </c>
      <c r="DQ179" s="2">
        <f t="shared" si="223"/>
        <v>141.54152354925773</v>
      </c>
      <c r="DR179" s="2">
        <f t="shared" si="223"/>
        <v>144.16459109311745</v>
      </c>
      <c r="DS179" s="2">
        <f t="shared" si="223"/>
        <v>142.12079299719883</v>
      </c>
      <c r="DT179" s="2">
        <f t="shared" si="223"/>
        <v>142.08050853485065</v>
      </c>
      <c r="DU179" s="2">
        <f t="shared" si="223"/>
        <v>147.45902120075044</v>
      </c>
      <c r="DV179" s="2">
        <f t="shared" si="223"/>
        <v>146.99136628733996</v>
      </c>
      <c r="DW179" s="2">
        <f t="shared" si="223"/>
        <v>156.27634924924928</v>
      </c>
      <c r="DX179" s="2">
        <f t="shared" si="223"/>
        <v>158.12454182754183</v>
      </c>
      <c r="DY179" s="2">
        <f t="shared" si="223"/>
        <v>160.55598353726364</v>
      </c>
      <c r="EA179" s="2">
        <f t="shared" si="213"/>
        <v>102.78019767385095</v>
      </c>
      <c r="EB179" s="2">
        <f t="shared" si="213"/>
        <v>102.93270168814468</v>
      </c>
      <c r="EC179" s="2">
        <f t="shared" si="213"/>
        <v>101.28998802456327</v>
      </c>
      <c r="ED179" s="2">
        <f t="shared" si="213"/>
        <v>103.40669084643547</v>
      </c>
      <c r="EE179" s="2">
        <f t="shared" si="213"/>
        <v>101.08437565349951</v>
      </c>
      <c r="EF179" s="2">
        <f t="shared" si="213"/>
        <v>104.56541055260692</v>
      </c>
      <c r="EG179" s="2">
        <f t="shared" si="213"/>
        <v>106.76286642257159</v>
      </c>
      <c r="EH179" s="2">
        <f t="shared" si="213"/>
        <v>106.2829380628968</v>
      </c>
      <c r="EI179" s="2">
        <f t="shared" si="213"/>
        <v>104.02686228679497</v>
      </c>
      <c r="EJ179" s="2">
        <f t="shared" si="213"/>
        <v>104.76237575080201</v>
      </c>
      <c r="EK179" s="2">
        <f t="shared" si="212"/>
        <v>105.29892953146825</v>
      </c>
      <c r="EL179" s="2">
        <f t="shared" si="179"/>
        <v>107.55496996949137</v>
      </c>
      <c r="EM179" s="2">
        <f t="shared" si="179"/>
        <v>109.07921317276883</v>
      </c>
      <c r="EN179" s="2">
        <f t="shared" si="179"/>
        <v>110.50442666770711</v>
      </c>
      <c r="EO179" s="2">
        <f t="shared" si="179"/>
        <v>114.2298541906551</v>
      </c>
      <c r="EQ179" s="2">
        <f t="shared" si="224"/>
        <v>102.14670015208947</v>
      </c>
      <c r="ER179" s="2">
        <f t="shared" si="224"/>
        <v>102.54167301332704</v>
      </c>
      <c r="ES179" s="2">
        <f t="shared" si="224"/>
        <v>101.71680466835834</v>
      </c>
      <c r="ET179" s="2">
        <f t="shared" si="224"/>
        <v>102.9727593180738</v>
      </c>
      <c r="EU179" s="2">
        <f t="shared" si="224"/>
        <v>102.39257474814937</v>
      </c>
      <c r="EV179" s="2">
        <f t="shared" si="224"/>
        <v>103.72458805451738</v>
      </c>
      <c r="EW179" s="2">
        <f t="shared" si="224"/>
        <v>105.37373682088283</v>
      </c>
      <c r="EX179" s="2">
        <f t="shared" si="224"/>
        <v>105.96004350718466</v>
      </c>
      <c r="EY179" s="2">
        <f t="shared" si="224"/>
        <v>103.5423006379316</v>
      </c>
      <c r="EZ179" s="2">
        <f t="shared" si="224"/>
        <v>105.02752176053824</v>
      </c>
      <c r="FA179" s="2">
        <f t="shared" si="224"/>
        <v>106.2111745807989</v>
      </c>
      <c r="FB179" s="2">
        <f t="shared" si="224"/>
        <v>107.50581078219165</v>
      </c>
      <c r="FC179" s="2">
        <f t="shared" si="224"/>
        <v>109.27160400178225</v>
      </c>
      <c r="FD179" s="2">
        <f t="shared" si="224"/>
        <v>109.49171656718923</v>
      </c>
      <c r="FE179" s="2">
        <f t="shared" si="224"/>
        <v>111.77067578219035</v>
      </c>
      <c r="FG179" s="2">
        <f t="shared" si="225"/>
        <v>0.99996436634729646</v>
      </c>
      <c r="FH179" s="2">
        <f t="shared" si="225"/>
        <v>0.99996275160861414</v>
      </c>
      <c r="FI179" s="2">
        <f t="shared" si="225"/>
        <v>0.9999608688188264</v>
      </c>
      <c r="FJ179" s="2">
        <f t="shared" si="225"/>
        <v>0.99996470296481454</v>
      </c>
      <c r="FK179" s="2">
        <f t="shared" si="225"/>
        <v>0.99996729434905918</v>
      </c>
      <c r="FL179" s="2">
        <f t="shared" si="225"/>
        <v>0.9999594228862122</v>
      </c>
      <c r="FM179" s="2">
        <f t="shared" si="225"/>
        <v>0.99996269576279617</v>
      </c>
      <c r="FN179" s="2">
        <f t="shared" si="225"/>
        <v>0.99996104494343541</v>
      </c>
      <c r="FO179" s="2">
        <f t="shared" si="225"/>
        <v>0.99995811913069066</v>
      </c>
      <c r="FP179" s="2">
        <f t="shared" si="225"/>
        <v>0.99996106411169827</v>
      </c>
      <c r="FQ179" s="2">
        <f t="shared" si="225"/>
        <v>0.99996447695431978</v>
      </c>
      <c r="FR179" s="2">
        <f t="shared" si="225"/>
        <v>0.99995855569059844</v>
      </c>
      <c r="FS179" s="2">
        <f t="shared" si="225"/>
        <v>0.99995854622254843</v>
      </c>
      <c r="FT179" s="2">
        <f t="shared" si="225"/>
        <v>0.99995733936544395</v>
      </c>
      <c r="FU179" s="2">
        <f t="shared" si="225"/>
        <v>0.99995382783396791</v>
      </c>
      <c r="FW179" s="2">
        <f t="shared" si="229"/>
        <v>0.78568726963708402</v>
      </c>
      <c r="FX179" s="2">
        <f t="shared" si="229"/>
        <v>0.82424467030148263</v>
      </c>
      <c r="FY179" s="2">
        <f t="shared" si="229"/>
        <v>0.77606484875293569</v>
      </c>
      <c r="FZ179" s="2">
        <f t="shared" si="229"/>
        <v>0.78909469813966093</v>
      </c>
      <c r="GA179" s="2">
        <f t="shared" si="229"/>
        <v>0.79531416573555602</v>
      </c>
      <c r="GB179" s="2">
        <f t="shared" si="229"/>
        <v>0.78868089753995696</v>
      </c>
      <c r="GC179" s="2">
        <f t="shared" si="229"/>
        <v>0.79000764156846526</v>
      </c>
      <c r="GD179" s="2">
        <f t="shared" si="229"/>
        <v>0.79940449133003333</v>
      </c>
      <c r="GE179" s="2">
        <f t="shared" si="229"/>
        <v>0.81429298126797001</v>
      </c>
      <c r="GF179" s="2">
        <f t="shared" si="229"/>
        <v>0.81603244895103355</v>
      </c>
      <c r="GG179" s="2">
        <f t="shared" si="229"/>
        <v>0.80997884096970452</v>
      </c>
      <c r="GH179" s="2">
        <f t="shared" si="229"/>
        <v>0.78833808760137358</v>
      </c>
      <c r="GI179" s="2">
        <f t="shared" si="229"/>
        <v>0.76925220451021248</v>
      </c>
      <c r="GJ179" s="2">
        <f t="shared" si="229"/>
        <v>0.70133159144505475</v>
      </c>
      <c r="GK179" s="2">
        <f t="shared" si="229"/>
        <v>0.66443861916323232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3.4385992339064638E-243</v>
      </c>
      <c r="GZ179" s="86">
        <f t="shared" si="230"/>
        <v>0</v>
      </c>
      <c r="HA179" s="86">
        <f t="shared" si="230"/>
        <v>0</v>
      </c>
      <c r="HC179" s="86">
        <f t="shared" si="181"/>
        <v>4.2926825643404352E-269</v>
      </c>
      <c r="HD179" s="86">
        <f t="shared" si="181"/>
        <v>1.4499513355633831E-251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8.5406110632712638E-290</v>
      </c>
      <c r="HM179" s="86">
        <f t="shared" si="180"/>
        <v>0</v>
      </c>
      <c r="HN179" s="86">
        <f t="shared" si="180"/>
        <v>1.8520180393154587E-289</v>
      </c>
      <c r="HO179" s="86">
        <f t="shared" si="226"/>
        <v>3.6212957280620675E-194</v>
      </c>
      <c r="HP179" s="86">
        <f t="shared" si="226"/>
        <v>2.958016944948908E-304</v>
      </c>
      <c r="HQ179" s="86">
        <f t="shared" si="226"/>
        <v>0</v>
      </c>
      <c r="HS179" s="86">
        <f t="shared" si="231"/>
        <v>4.1252804753968933E-22</v>
      </c>
      <c r="HT179" s="86">
        <f t="shared" si="231"/>
        <v>5.1456378623137096E-27</v>
      </c>
      <c r="HU179" s="86">
        <f t="shared" si="231"/>
        <v>6.7106683293295132E-28</v>
      </c>
      <c r="HV179" s="86">
        <f t="shared" si="231"/>
        <v>1.3849288104010061E-27</v>
      </c>
      <c r="HW179" s="86">
        <f t="shared" si="231"/>
        <v>1.0196931584662105E-25</v>
      </c>
      <c r="HX179" s="86">
        <f t="shared" si="231"/>
        <v>3.8162033557452273E-30</v>
      </c>
      <c r="HY179" s="86">
        <f t="shared" si="231"/>
        <v>3.5782674124803697E-26</v>
      </c>
      <c r="HZ179" s="86">
        <f t="shared" si="231"/>
        <v>1.5598263708735851E-29</v>
      </c>
      <c r="IA179" s="86">
        <f t="shared" si="231"/>
        <v>6.2821982084100781E-33</v>
      </c>
      <c r="IB179" s="86">
        <f t="shared" si="231"/>
        <v>2.3369845547298272E-32</v>
      </c>
      <c r="IC179" s="86">
        <f t="shared" si="231"/>
        <v>5.0548159767992307E-29</v>
      </c>
      <c r="ID179" s="86">
        <f t="shared" si="231"/>
        <v>2.1829257697662802E-29</v>
      </c>
      <c r="IE179" s="86">
        <f t="shared" si="231"/>
        <v>8.3000261781726215E-27</v>
      </c>
      <c r="IF179" s="86">
        <f t="shared" si="231"/>
        <v>2.3975792467639255E-43</v>
      </c>
      <c r="IG179" s="86">
        <f t="shared" si="231"/>
        <v>1.0307559248363509E-55</v>
      </c>
      <c r="II179" s="86">
        <f t="shared" si="232"/>
        <v>3.6263168675731886E-2</v>
      </c>
      <c r="IJ179" s="86">
        <f t="shared" si="232"/>
        <v>8.2392769384842818E-3</v>
      </c>
      <c r="IK179" s="86">
        <f t="shared" si="232"/>
        <v>2.9355663429531321E-2</v>
      </c>
      <c r="IL179" s="86">
        <f t="shared" si="232"/>
        <v>2.065702570082853E-2</v>
      </c>
      <c r="IM179" s="86">
        <f t="shared" si="232"/>
        <v>2.1269780700208421E-2</v>
      </c>
      <c r="IN179" s="86">
        <f t="shared" si="232"/>
        <v>1.4005561757470034E-2</v>
      </c>
      <c r="IO179" s="86">
        <f t="shared" si="232"/>
        <v>2.1263444786197145E-2</v>
      </c>
      <c r="IP179" s="86">
        <f t="shared" si="232"/>
        <v>1.1935957127372223E-2</v>
      </c>
      <c r="IQ179" s="86">
        <f t="shared" si="232"/>
        <v>4.8775628222491379E-3</v>
      </c>
      <c r="IR179" s="86">
        <f t="shared" si="232"/>
        <v>5.1154914568792582E-3</v>
      </c>
      <c r="IS179" s="86">
        <f t="shared" si="232"/>
        <v>9.7897609946461534E-3</v>
      </c>
      <c r="IT179" s="86">
        <f t="shared" si="232"/>
        <v>1.4863154026781128E-2</v>
      </c>
      <c r="IU179" s="86">
        <f t="shared" si="232"/>
        <v>3.0702073367596727E-2</v>
      </c>
      <c r="IV179" s="86">
        <f t="shared" si="232"/>
        <v>1.1023846138409898E-2</v>
      </c>
      <c r="IW179" s="86">
        <f t="shared" si="232"/>
        <v>1.7908899237802833E-3</v>
      </c>
      <c r="IY179" s="86">
        <f t="shared" si="233"/>
        <v>3.6263168675731886E-2</v>
      </c>
      <c r="IZ179" s="86">
        <f t="shared" si="233"/>
        <v>8.2392769384842818E-3</v>
      </c>
      <c r="JA179" s="86">
        <f t="shared" si="233"/>
        <v>2.9355663429531321E-2</v>
      </c>
      <c r="JB179" s="86">
        <f t="shared" si="233"/>
        <v>2.065702570082853E-2</v>
      </c>
      <c r="JC179" s="86">
        <f t="shared" si="233"/>
        <v>2.1269780700208421E-2</v>
      </c>
      <c r="JD179" s="86">
        <f t="shared" si="233"/>
        <v>1.4005561757470034E-2</v>
      </c>
      <c r="JE179" s="86">
        <f t="shared" si="233"/>
        <v>2.1263444786197145E-2</v>
      </c>
      <c r="JF179" s="86">
        <f t="shared" si="233"/>
        <v>1.1935957127372223E-2</v>
      </c>
      <c r="JG179" s="86">
        <f t="shared" si="233"/>
        <v>4.8775628222491379E-3</v>
      </c>
      <c r="JH179" s="86">
        <f t="shared" si="233"/>
        <v>5.1154914568792582E-3</v>
      </c>
      <c r="JI179" s="86">
        <f t="shared" si="233"/>
        <v>9.7897609946461534E-3</v>
      </c>
      <c r="JJ179" s="86">
        <f t="shared" si="233"/>
        <v>1.4863154026781128E-2</v>
      </c>
      <c r="JK179" s="86">
        <f t="shared" si="233"/>
        <v>3.0702073367596727E-2</v>
      </c>
      <c r="JL179" s="86">
        <f t="shared" si="233"/>
        <v>1.1023846138409898E-2</v>
      </c>
      <c r="JM179" s="86">
        <f t="shared" si="233"/>
        <v>1.7908899237802833E-3</v>
      </c>
    </row>
    <row r="180" spans="2:273" x14ac:dyDescent="0.25">
      <c r="B180" s="2">
        <v>153</v>
      </c>
      <c r="C180" s="37">
        <v>101.322</v>
      </c>
      <c r="D180" s="37">
        <v>101.288</v>
      </c>
      <c r="E180" s="37">
        <v>100.52500000000001</v>
      </c>
      <c r="F180" s="37">
        <v>101.678</v>
      </c>
      <c r="G180" s="37">
        <v>102.64400000000001</v>
      </c>
      <c r="H180" s="37">
        <v>102.542</v>
      </c>
      <c r="I180" s="37">
        <v>104.136</v>
      </c>
      <c r="J180" s="37">
        <v>106.729</v>
      </c>
      <c r="K180" s="37">
        <v>101.898</v>
      </c>
      <c r="L180" s="37">
        <v>106.254</v>
      </c>
      <c r="M180" s="37">
        <v>105.712</v>
      </c>
      <c r="N180" s="37">
        <v>108.35599999999999</v>
      </c>
      <c r="O180" s="37">
        <v>109.983</v>
      </c>
      <c r="P180" s="37">
        <v>109.339</v>
      </c>
      <c r="Q180" s="37">
        <v>110.051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102.17660895302657</v>
      </c>
      <c r="T180" s="4">
        <f t="shared" si="234"/>
        <v>102.53445612171792</v>
      </c>
      <c r="U180" s="4">
        <f t="shared" si="234"/>
        <v>101.54720899224314</v>
      </c>
      <c r="V180" s="4">
        <f t="shared" si="234"/>
        <v>102.99033886472581</v>
      </c>
      <c r="W180" s="4">
        <f t="shared" si="234"/>
        <v>102.06819827904674</v>
      </c>
      <c r="X180" s="4">
        <f t="shared" si="234"/>
        <v>103.83514384726472</v>
      </c>
      <c r="Y180" s="4">
        <f t="shared" si="234"/>
        <v>105.60217955281395</v>
      </c>
      <c r="Z180" s="4">
        <f t="shared" si="234"/>
        <v>105.98770524466397</v>
      </c>
      <c r="AA180" s="4">
        <f t="shared" si="234"/>
        <v>103.56056114853065</v>
      </c>
      <c r="AB180" s="4">
        <f t="shared" si="234"/>
        <v>104.90708905126702</v>
      </c>
      <c r="AC180" s="4">
        <f t="shared" si="234"/>
        <v>105.95948471414354</v>
      </c>
      <c r="AD180" s="4">
        <f t="shared" si="234"/>
        <v>107.42295142285552</v>
      </c>
      <c r="AE180" s="4">
        <f t="shared" si="234"/>
        <v>109.13162872983612</v>
      </c>
      <c r="AF180" s="4">
        <f t="shared" si="234"/>
        <v>109.69053154925288</v>
      </c>
      <c r="AG180" s="4">
        <f t="shared" si="234"/>
        <v>112.47540282804314</v>
      </c>
      <c r="AI180" s="4">
        <f t="shared" ref="AI180:AW196" si="235">IF(OR($B180 &lt; C$230, $B180 &gt; C$233), 0, C180-S180)</f>
        <v>-0.85460895302657036</v>
      </c>
      <c r="AJ180" s="4">
        <f t="shared" si="235"/>
        <v>-1.2464561217179266</v>
      </c>
      <c r="AK180" s="4">
        <f t="shared" si="235"/>
        <v>-1.0222089922431365</v>
      </c>
      <c r="AL180" s="4">
        <f t="shared" si="235"/>
        <v>-1.3123388647258167</v>
      </c>
      <c r="AM180" s="4">
        <f t="shared" si="235"/>
        <v>0.57580172095326532</v>
      </c>
      <c r="AN180" s="4">
        <f t="shared" si="235"/>
        <v>-1.2931438472647159</v>
      </c>
      <c r="AO180" s="4">
        <f t="shared" si="235"/>
        <v>-1.466179552813955</v>
      </c>
      <c r="AP180" s="4">
        <f t="shared" si="235"/>
        <v>0.74129475533602829</v>
      </c>
      <c r="AQ180" s="4">
        <f t="shared" si="235"/>
        <v>-1.6625611485306564</v>
      </c>
      <c r="AR180" s="4">
        <f t="shared" si="235"/>
        <v>1.3469109487329831</v>
      </c>
      <c r="AS180" s="4">
        <f t="shared" si="235"/>
        <v>-0.24748471414353901</v>
      </c>
      <c r="AT180" s="4">
        <f t="shared" si="235"/>
        <v>0.93304857714447564</v>
      </c>
      <c r="AU180" s="4">
        <f t="shared" si="235"/>
        <v>0.85137127016388092</v>
      </c>
      <c r="AV180" s="4">
        <f t="shared" si="235"/>
        <v>-0.35153154925288277</v>
      </c>
      <c r="AW180" s="4">
        <f t="shared" si="235"/>
        <v>-2.4244028280431422</v>
      </c>
      <c r="AY180" s="2">
        <f t="shared" si="227"/>
        <v>102.17660895302657</v>
      </c>
      <c r="AZ180" s="2">
        <f t="shared" si="227"/>
        <v>102.53445612171788</v>
      </c>
      <c r="BA180" s="2">
        <f t="shared" si="227"/>
        <v>101.54720899113276</v>
      </c>
      <c r="BB180" s="2">
        <f t="shared" si="227"/>
        <v>102.99033886459833</v>
      </c>
      <c r="BC180" s="2">
        <f t="shared" si="227"/>
        <v>102.0681982788165</v>
      </c>
      <c r="BD180" s="2">
        <f t="shared" si="227"/>
        <v>103.83514384725675</v>
      </c>
      <c r="BE180" s="2">
        <f t="shared" si="227"/>
        <v>105.60217955251997</v>
      </c>
      <c r="BF180" s="2">
        <f t="shared" si="227"/>
        <v>105.98770524466048</v>
      </c>
      <c r="BG180" s="2">
        <f t="shared" si="227"/>
        <v>103.56056114853065</v>
      </c>
      <c r="BH180" s="2">
        <f t="shared" si="227"/>
        <v>104.90708905126701</v>
      </c>
      <c r="BI180" s="2">
        <f t="shared" si="227"/>
        <v>105.95948471414235</v>
      </c>
      <c r="BJ180" s="2">
        <f t="shared" si="227"/>
        <v>107.4229514228354</v>
      </c>
      <c r="BK180" s="2">
        <f t="shared" si="227"/>
        <v>109.13162872389759</v>
      </c>
      <c r="BL180" s="2">
        <f t="shared" si="227"/>
        <v>109.68811919659119</v>
      </c>
      <c r="BM180" s="2">
        <f t="shared" si="227"/>
        <v>112.47065438388994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101.288</v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>
        <f t="shared" si="202"/>
        <v>102.542</v>
      </c>
      <c r="DA180" s="2" t="str">
        <f t="shared" si="203"/>
        <v/>
      </c>
      <c r="DB180" s="2">
        <f t="shared" si="204"/>
        <v>106.729</v>
      </c>
      <c r="DC180" s="2">
        <f t="shared" si="205"/>
        <v>101.898</v>
      </c>
      <c r="DD180" s="2">
        <f t="shared" si="206"/>
        <v>106.254</v>
      </c>
      <c r="DE180" s="2">
        <f t="shared" si="207"/>
        <v>105.712</v>
      </c>
      <c r="DF180" s="2">
        <f t="shared" si="208"/>
        <v>108.35599999999999</v>
      </c>
      <c r="DG180" s="2" t="str">
        <f t="shared" si="209"/>
        <v/>
      </c>
      <c r="DH180" s="2">
        <f t="shared" si="210"/>
        <v>109.339</v>
      </c>
      <c r="DI180" s="2">
        <f t="shared" si="211"/>
        <v>110.051</v>
      </c>
      <c r="DK180" s="2">
        <f t="shared" ref="DK180:DY196" si="236">BO$228*$B180+BO$229</f>
        <v>162.89080365853661</v>
      </c>
      <c r="DL180" s="2">
        <f t="shared" si="236"/>
        <v>132.53684723346831</v>
      </c>
      <c r="DM180" s="2">
        <f t="shared" si="236"/>
        <v>138.6427394934334</v>
      </c>
      <c r="DN180" s="2">
        <f t="shared" si="236"/>
        <v>139.10123180112572</v>
      </c>
      <c r="DO180" s="2">
        <f t="shared" si="236"/>
        <v>149.51335084427768</v>
      </c>
      <c r="DP180" s="2">
        <f t="shared" si="236"/>
        <v>147.44409340919873</v>
      </c>
      <c r="DQ180" s="2">
        <f t="shared" si="236"/>
        <v>141.75013549257758</v>
      </c>
      <c r="DR180" s="2">
        <f t="shared" si="236"/>
        <v>144.39598643177592</v>
      </c>
      <c r="DS180" s="2">
        <f t="shared" si="236"/>
        <v>142.34296414565821</v>
      </c>
      <c r="DT180" s="2">
        <f t="shared" si="236"/>
        <v>142.27745234708391</v>
      </c>
      <c r="DU180" s="2">
        <f t="shared" si="236"/>
        <v>147.67766622889303</v>
      </c>
      <c r="DV180" s="2">
        <f t="shared" si="236"/>
        <v>147.21242674253199</v>
      </c>
      <c r="DW180" s="2">
        <f t="shared" si="236"/>
        <v>156.54392222222225</v>
      </c>
      <c r="DX180" s="2">
        <f t="shared" si="236"/>
        <v>158.42043758043758</v>
      </c>
      <c r="DY180" s="2">
        <f t="shared" si="236"/>
        <v>160.87008542825362</v>
      </c>
      <c r="EA180" s="2">
        <f t="shared" si="213"/>
        <v>102.69163586492223</v>
      </c>
      <c r="EB180" s="2">
        <f t="shared" si="213"/>
        <v>102.86693761799228</v>
      </c>
      <c r="EC180" s="2">
        <f t="shared" si="213"/>
        <v>101.20137278599364</v>
      </c>
      <c r="ED180" s="2">
        <f t="shared" si="213"/>
        <v>103.34465744130948</v>
      </c>
      <c r="EE180" s="2">
        <f t="shared" si="213"/>
        <v>100.98766069138679</v>
      </c>
      <c r="EF180" s="2">
        <f t="shared" si="213"/>
        <v>104.52202972213549</v>
      </c>
      <c r="EG180" s="2">
        <f t="shared" si="213"/>
        <v>106.74021753176824</v>
      </c>
      <c r="EH180" s="2">
        <f t="shared" si="213"/>
        <v>106.2540641333235</v>
      </c>
      <c r="EI180" s="2">
        <f t="shared" si="213"/>
        <v>103.96763081163597</v>
      </c>
      <c r="EJ180" s="2">
        <f t="shared" si="213"/>
        <v>104.68164039997272</v>
      </c>
      <c r="EK180" s="2">
        <f t="shared" si="212"/>
        <v>105.19251338392417</v>
      </c>
      <c r="EL180" s="2">
        <f t="shared" si="179"/>
        <v>107.46171066891307</v>
      </c>
      <c r="EM180" s="2">
        <f t="shared" si="179"/>
        <v>108.97572896258029</v>
      </c>
      <c r="EN180" s="2">
        <f t="shared" si="179"/>
        <v>110.43042342506375</v>
      </c>
      <c r="EO180" s="2">
        <f t="shared" si="179"/>
        <v>114.17838382797737</v>
      </c>
      <c r="EQ180" s="2">
        <f t="shared" ref="EQ180:FE196" si="237">CU$228*$B180+CU$229</f>
        <v>102.04604257219101</v>
      </c>
      <c r="ER180" s="2">
        <f t="shared" si="237"/>
        <v>102.46859455596179</v>
      </c>
      <c r="ES180" s="2">
        <f t="shared" si="237"/>
        <v>101.63653230859539</v>
      </c>
      <c r="ET180" s="2">
        <f t="shared" si="237"/>
        <v>102.90253934600237</v>
      </c>
      <c r="EU180" s="2">
        <f t="shared" si="237"/>
        <v>102.32003429899258</v>
      </c>
      <c r="EV180" s="2">
        <f t="shared" si="237"/>
        <v>103.66531702266332</v>
      </c>
      <c r="EW180" s="2">
        <f t="shared" si="237"/>
        <v>105.32481414473682</v>
      </c>
      <c r="EX180" s="2">
        <f t="shared" si="237"/>
        <v>105.9250832889835</v>
      </c>
      <c r="EY180" s="2">
        <f t="shared" si="237"/>
        <v>103.4741230671722</v>
      </c>
      <c r="EZ180" s="2">
        <f t="shared" si="237"/>
        <v>104.95183291575528</v>
      </c>
      <c r="FA180" s="2">
        <f t="shared" si="237"/>
        <v>106.12191336770533</v>
      </c>
      <c r="FB180" s="2">
        <f t="shared" si="237"/>
        <v>107.41159016415325</v>
      </c>
      <c r="FC180" s="2">
        <f t="shared" si="237"/>
        <v>109.17198788716739</v>
      </c>
      <c r="FD180" s="2">
        <f t="shared" si="237"/>
        <v>109.39722475460233</v>
      </c>
      <c r="FE180" s="2">
        <f t="shared" si="237"/>
        <v>111.6812147901546</v>
      </c>
      <c r="FG180" s="2">
        <f t="shared" ref="FG180:FU196" si="238">POWER(10,($B180-C$231)/C$229)/(1+POWER(10,($B180-C$231)/C$229))</f>
        <v>0.99996750162059389</v>
      </c>
      <c r="FH180" s="2">
        <f t="shared" si="238"/>
        <v>0.99996602895196895</v>
      </c>
      <c r="FI180" s="2">
        <f t="shared" si="238"/>
        <v>0.99996431181573409</v>
      </c>
      <c r="FJ180" s="2">
        <f t="shared" si="238"/>
        <v>0.99996780862133505</v>
      </c>
      <c r="FK180" s="2">
        <f t="shared" si="238"/>
        <v>0.99997017200599647</v>
      </c>
      <c r="FL180" s="2">
        <f t="shared" si="238"/>
        <v>0.99996299310026837</v>
      </c>
      <c r="FM180" s="2">
        <f t="shared" si="238"/>
        <v>0.9999659780196436</v>
      </c>
      <c r="FN180" s="2">
        <f t="shared" si="238"/>
        <v>0.99996447244439035</v>
      </c>
      <c r="FO180" s="2">
        <f t="shared" si="238"/>
        <v>0.99996180405247381</v>
      </c>
      <c r="FP180" s="2">
        <f t="shared" si="238"/>
        <v>0.99996448992617371</v>
      </c>
      <c r="FQ180" s="2">
        <f t="shared" si="238"/>
        <v>0.99996760249602967</v>
      </c>
      <c r="FR180" s="2">
        <f t="shared" si="238"/>
        <v>0.99996220220276077</v>
      </c>
      <c r="FS180" s="2">
        <f t="shared" si="238"/>
        <v>0.99996219356773364</v>
      </c>
      <c r="FT180" s="2">
        <f t="shared" si="238"/>
        <v>0.99996109289282642</v>
      </c>
      <c r="FU180" s="2">
        <f t="shared" si="238"/>
        <v>0.99995789031302529</v>
      </c>
      <c r="FW180" s="2">
        <f t="shared" si="229"/>
        <v>0.80078788474308349</v>
      </c>
      <c r="FX180" s="2">
        <f t="shared" si="229"/>
        <v>0.83719147133910632</v>
      </c>
      <c r="FY180" s="2">
        <f t="shared" si="229"/>
        <v>0.79166368389504482</v>
      </c>
      <c r="FZ180" s="2">
        <f t="shared" si="229"/>
        <v>0.8040151124988606</v>
      </c>
      <c r="GA180" s="2">
        <f t="shared" si="229"/>
        <v>0.80990058439680357</v>
      </c>
      <c r="GB180" s="2">
        <f t="shared" si="229"/>
        <v>0.80362330079857303</v>
      </c>
      <c r="GC180" s="2">
        <f t="shared" si="229"/>
        <v>0.80487944032602865</v>
      </c>
      <c r="GD180" s="2">
        <f t="shared" si="229"/>
        <v>0.81376767837541553</v>
      </c>
      <c r="GE180" s="2">
        <f t="shared" si="229"/>
        <v>0.82781972503297452</v>
      </c>
      <c r="GF180" s="2">
        <f t="shared" si="229"/>
        <v>0.82945902697340257</v>
      </c>
      <c r="GG180" s="2">
        <f t="shared" si="229"/>
        <v>0.82375180833926653</v>
      </c>
      <c r="GH180" s="2">
        <f t="shared" si="229"/>
        <v>0.80329868537593851</v>
      </c>
      <c r="GI180" s="2">
        <f t="shared" si="229"/>
        <v>0.78519424258034731</v>
      </c>
      <c r="GJ180" s="2">
        <f t="shared" si="229"/>
        <v>0.72025971613399764</v>
      </c>
      <c r="GK180" s="2">
        <f t="shared" si="229"/>
        <v>0.68465353811882246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1.9887564844831604E-248</v>
      </c>
      <c r="GZ180" s="86">
        <f t="shared" si="230"/>
        <v>0</v>
      </c>
      <c r="HA180" s="86">
        <f t="shared" si="230"/>
        <v>0</v>
      </c>
      <c r="HC180" s="86">
        <f t="shared" si="181"/>
        <v>1.4747665987027742E-276</v>
      </c>
      <c r="HD180" s="86">
        <f t="shared" si="181"/>
        <v>1.7054396137229101E-258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1.1269322454269012E-297</v>
      </c>
      <c r="HM180" s="86">
        <f t="shared" si="180"/>
        <v>0</v>
      </c>
      <c r="HN180" s="86">
        <f t="shared" si="180"/>
        <v>1.9698479805990566E-297</v>
      </c>
      <c r="HO180" s="86">
        <f t="shared" si="226"/>
        <v>1.4974561898318771E-199</v>
      </c>
      <c r="HP180" s="86">
        <f t="shared" si="226"/>
        <v>0</v>
      </c>
      <c r="HQ180" s="86">
        <f t="shared" si="226"/>
        <v>0</v>
      </c>
      <c r="HS180" s="86">
        <f t="shared" si="231"/>
        <v>3.5924319094326583E-23</v>
      </c>
      <c r="HT180" s="86">
        <f t="shared" si="231"/>
        <v>2.9026621355930278E-28</v>
      </c>
      <c r="HU180" s="86">
        <f t="shared" si="231"/>
        <v>3.3468932916330946E-29</v>
      </c>
      <c r="HV180" s="86">
        <f t="shared" si="231"/>
        <v>7.0179320467234616E-29</v>
      </c>
      <c r="HW180" s="86">
        <f t="shared" si="231"/>
        <v>6.3160476906756396E-27</v>
      </c>
      <c r="HX180" s="86">
        <f t="shared" si="231"/>
        <v>1.374594924867367E-31</v>
      </c>
      <c r="HY180" s="86">
        <f t="shared" si="231"/>
        <v>2.0159996483990201E-27</v>
      </c>
      <c r="HZ180" s="86">
        <f t="shared" si="231"/>
        <v>6.3308125017149732E-31</v>
      </c>
      <c r="IA180" s="86">
        <f t="shared" si="231"/>
        <v>1.8022903676658341E-34</v>
      </c>
      <c r="IB180" s="86">
        <f t="shared" si="231"/>
        <v>7.2528775330088549E-34</v>
      </c>
      <c r="IC180" s="86">
        <f t="shared" si="231"/>
        <v>2.2528406423915943E-30</v>
      </c>
      <c r="ID180" s="86">
        <f t="shared" si="231"/>
        <v>8.4087299691551219E-31</v>
      </c>
      <c r="IE180" s="86">
        <f t="shared" si="231"/>
        <v>4.1005924478731319E-28</v>
      </c>
      <c r="IF180" s="86">
        <f t="shared" si="231"/>
        <v>1.0785094043538894E-45</v>
      </c>
      <c r="IG180" s="86">
        <f t="shared" si="231"/>
        <v>7.9492250959445976E-59</v>
      </c>
      <c r="II180" s="86">
        <f t="shared" si="232"/>
        <v>2.4934292690362025E-2</v>
      </c>
      <c r="IJ180" s="86">
        <f t="shared" si="232"/>
        <v>5.1170443304650193E-3</v>
      </c>
      <c r="IK180" s="86">
        <f t="shared" si="232"/>
        <v>1.9277150248942877E-2</v>
      </c>
      <c r="IL180" s="86">
        <f t="shared" si="232"/>
        <v>1.3296308313984789E-2</v>
      </c>
      <c r="IM180" s="86">
        <f t="shared" si="232"/>
        <v>1.3914889186603991E-2</v>
      </c>
      <c r="IN180" s="86">
        <f t="shared" si="232"/>
        <v>8.5646792070618195E-3</v>
      </c>
      <c r="IO180" s="86">
        <f t="shared" si="232"/>
        <v>1.3763304390060797E-2</v>
      </c>
      <c r="IP180" s="86">
        <f t="shared" si="232"/>
        <v>7.3290742485079422E-3</v>
      </c>
      <c r="IQ180" s="86">
        <f t="shared" si="232"/>
        <v>2.785998788964187E-3</v>
      </c>
      <c r="IR180" s="86">
        <f t="shared" si="232"/>
        <v>2.9513031307876096E-3</v>
      </c>
      <c r="IS180" s="86">
        <f t="shared" si="232"/>
        <v>6.0094688292349928E-3</v>
      </c>
      <c r="IT180" s="86">
        <f t="shared" si="232"/>
        <v>9.1525656743806465E-3</v>
      </c>
      <c r="IU180" s="86">
        <f t="shared" si="232"/>
        <v>2.0007608791871578E-2</v>
      </c>
      <c r="IV180" s="86">
        <f t="shared" si="232"/>
        <v>4.8805554918767667E-3</v>
      </c>
      <c r="IW180" s="86">
        <f t="shared" si="232"/>
        <v>4.159332441505611E-4</v>
      </c>
      <c r="IY180" s="86">
        <f t="shared" si="233"/>
        <v>2.4934292690362025E-2</v>
      </c>
      <c r="IZ180" s="86">
        <f t="shared" si="233"/>
        <v>5.1170443304650193E-3</v>
      </c>
      <c r="JA180" s="86">
        <f t="shared" si="233"/>
        <v>1.9277150248942877E-2</v>
      </c>
      <c r="JB180" s="86">
        <f t="shared" si="233"/>
        <v>1.3296308313984789E-2</v>
      </c>
      <c r="JC180" s="86">
        <f t="shared" si="233"/>
        <v>1.3914889186603991E-2</v>
      </c>
      <c r="JD180" s="86">
        <f t="shared" si="233"/>
        <v>8.5646792070618195E-3</v>
      </c>
      <c r="JE180" s="86">
        <f t="shared" si="233"/>
        <v>1.3763304390060797E-2</v>
      </c>
      <c r="JF180" s="86">
        <f t="shared" si="233"/>
        <v>7.3290742485079422E-3</v>
      </c>
      <c r="JG180" s="86">
        <f t="shared" si="233"/>
        <v>2.785998788964187E-3</v>
      </c>
      <c r="JH180" s="86">
        <f t="shared" si="233"/>
        <v>2.9513031307876096E-3</v>
      </c>
      <c r="JI180" s="86">
        <f t="shared" si="233"/>
        <v>6.0094688292349928E-3</v>
      </c>
      <c r="JJ180" s="86">
        <f t="shared" si="233"/>
        <v>9.1525656743806465E-3</v>
      </c>
      <c r="JK180" s="86">
        <f t="shared" si="233"/>
        <v>2.0007608791871578E-2</v>
      </c>
      <c r="JL180" s="86">
        <f t="shared" si="233"/>
        <v>4.8805554918767667E-3</v>
      </c>
      <c r="JM180" s="86">
        <f t="shared" si="233"/>
        <v>4.159332441505611E-4</v>
      </c>
    </row>
    <row r="181" spans="2:273" x14ac:dyDescent="0.25">
      <c r="B181" s="2">
        <v>154</v>
      </c>
      <c r="C181" s="37">
        <v>101.271</v>
      </c>
      <c r="D181" s="37">
        <v>101.22</v>
      </c>
      <c r="E181" s="37">
        <v>100.932</v>
      </c>
      <c r="F181" s="37">
        <v>101.831</v>
      </c>
      <c r="G181" s="37">
        <v>103.712</v>
      </c>
      <c r="H181" s="37">
        <v>102.746</v>
      </c>
      <c r="I181" s="37">
        <v>103.746</v>
      </c>
      <c r="J181" s="37">
        <v>105.52500000000001</v>
      </c>
      <c r="K181" s="37">
        <v>103.508</v>
      </c>
      <c r="L181" s="37">
        <v>104.03400000000001</v>
      </c>
      <c r="M181" s="37">
        <v>107.47499999999999</v>
      </c>
      <c r="N181" s="37">
        <v>106.678</v>
      </c>
      <c r="O181" s="37">
        <v>109.508</v>
      </c>
      <c r="P181" s="37">
        <v>109.22</v>
      </c>
      <c r="Q181" s="37">
        <v>111.627</v>
      </c>
      <c r="S181" s="4">
        <f t="shared" si="234"/>
        <v>102.06880571287979</v>
      </c>
      <c r="T181" s="4">
        <f t="shared" si="234"/>
        <v>102.45755032129942</v>
      </c>
      <c r="U181" s="4">
        <f t="shared" si="234"/>
        <v>101.47164617003952</v>
      </c>
      <c r="V181" s="4">
        <f t="shared" si="234"/>
        <v>102.91527638344138</v>
      </c>
      <c r="W181" s="4">
        <f t="shared" si="234"/>
        <v>102.00963417210511</v>
      </c>
      <c r="X181" s="4">
        <f t="shared" si="234"/>
        <v>103.76653422510188</v>
      </c>
      <c r="Y181" s="4">
        <f t="shared" si="234"/>
        <v>105.5380158884368</v>
      </c>
      <c r="Z181" s="4">
        <f t="shared" si="234"/>
        <v>105.94922522483255</v>
      </c>
      <c r="AA181" s="4" t="e">
        <f t="shared" si="234"/>
        <v>#N/A</v>
      </c>
      <c r="AB181" s="4" t="e">
        <f t="shared" si="234"/>
        <v>#N/A</v>
      </c>
      <c r="AC181" s="4">
        <f t="shared" si="234"/>
        <v>105.87937089009233</v>
      </c>
      <c r="AD181" s="4">
        <f t="shared" si="234"/>
        <v>107.32807582722441</v>
      </c>
      <c r="AE181" s="4">
        <f t="shared" si="234"/>
        <v>109.03406350803294</v>
      </c>
      <c r="AF181" s="4">
        <f t="shared" si="234"/>
        <v>109.58050027361634</v>
      </c>
      <c r="AG181" s="4">
        <f t="shared" si="234"/>
        <v>112.34416067125923</v>
      </c>
      <c r="AI181" s="4">
        <f t="shared" si="235"/>
        <v>-0.79780571287979285</v>
      </c>
      <c r="AJ181" s="4">
        <f t="shared" si="235"/>
        <v>-1.2375503212994232</v>
      </c>
      <c r="AK181" s="4">
        <f t="shared" si="235"/>
        <v>-0.53964617003951787</v>
      </c>
      <c r="AL181" s="4">
        <f t="shared" si="235"/>
        <v>-1.0842763834413773</v>
      </c>
      <c r="AM181" s="4">
        <f t="shared" si="235"/>
        <v>1.7023658278948943</v>
      </c>
      <c r="AN181" s="4">
        <f t="shared" si="235"/>
        <v>-1.0205342251018834</v>
      </c>
      <c r="AO181" s="4">
        <f t="shared" si="235"/>
        <v>-1.7920158884368078</v>
      </c>
      <c r="AP181" s="4">
        <f t="shared" si="235"/>
        <v>-0.42422522483253999</v>
      </c>
      <c r="AQ181" s="4">
        <f t="shared" si="235"/>
        <v>0</v>
      </c>
      <c r="AR181" s="4">
        <f t="shared" si="235"/>
        <v>0</v>
      </c>
      <c r="AS181" s="4">
        <f t="shared" si="235"/>
        <v>1.5956291099076623</v>
      </c>
      <c r="AT181" s="4">
        <f t="shared" si="235"/>
        <v>-0.65007582722441271</v>
      </c>
      <c r="AU181" s="4">
        <f t="shared" si="235"/>
        <v>0.47393649196705212</v>
      </c>
      <c r="AV181" s="4">
        <f t="shared" si="235"/>
        <v>-0.36050027361633852</v>
      </c>
      <c r="AW181" s="4">
        <f t="shared" si="235"/>
        <v>-0.71716067125923644</v>
      </c>
      <c r="AY181" s="2">
        <f t="shared" si="227"/>
        <v>102.06880571287979</v>
      </c>
      <c r="AZ181" s="2">
        <f t="shared" si="227"/>
        <v>102.45755032129942</v>
      </c>
      <c r="BA181" s="2">
        <f t="shared" si="227"/>
        <v>101.47164616998516</v>
      </c>
      <c r="BB181" s="2">
        <f t="shared" si="227"/>
        <v>102.91527638343609</v>
      </c>
      <c r="BC181" s="2">
        <f t="shared" si="227"/>
        <v>102.00963417209428</v>
      </c>
      <c r="BD181" s="2">
        <f t="shared" si="227"/>
        <v>103.76653422510167</v>
      </c>
      <c r="BE181" s="2">
        <f t="shared" si="227"/>
        <v>105.53801588842407</v>
      </c>
      <c r="BF181" s="2">
        <f t="shared" si="227"/>
        <v>105.94922522483245</v>
      </c>
      <c r="BG181" s="2" t="e">
        <f t="shared" si="227"/>
        <v>#N/A</v>
      </c>
      <c r="BH181" s="2" t="e">
        <f t="shared" si="227"/>
        <v>#N/A</v>
      </c>
      <c r="BI181" s="2">
        <f t="shared" si="227"/>
        <v>105.8793708900923</v>
      </c>
      <c r="BJ181" s="2">
        <f t="shared" si="227"/>
        <v>107.32807582722383</v>
      </c>
      <c r="BK181" s="2">
        <f t="shared" si="227"/>
        <v>109.03406350775833</v>
      </c>
      <c r="BL181" s="2">
        <f t="shared" si="227"/>
        <v>109.58005594998588</v>
      </c>
      <c r="BM181" s="2">
        <f t="shared" si="227"/>
        <v>112.34347943198361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101.22</v>
      </c>
      <c r="CW181" s="2" t="str">
        <f t="shared" si="199"/>
        <v/>
      </c>
      <c r="CX181" s="2">
        <f t="shared" si="200"/>
        <v>101.831</v>
      </c>
      <c r="CY181" s="2">
        <f t="shared" si="201"/>
        <v>103.712</v>
      </c>
      <c r="CZ181" s="2">
        <f t="shared" si="202"/>
        <v>102.746</v>
      </c>
      <c r="DA181" s="2">
        <f t="shared" si="203"/>
        <v>103.746</v>
      </c>
      <c r="DB181" s="2">
        <f t="shared" si="204"/>
        <v>105.52500000000001</v>
      </c>
      <c r="DC181" s="2" t="str">
        <f t="shared" si="205"/>
        <v/>
      </c>
      <c r="DD181" s="2" t="str">
        <f t="shared" si="206"/>
        <v/>
      </c>
      <c r="DE181" s="2">
        <f t="shared" si="207"/>
        <v>107.47499999999999</v>
      </c>
      <c r="DF181" s="2">
        <f t="shared" si="208"/>
        <v>106.678</v>
      </c>
      <c r="DG181" s="2" t="str">
        <f t="shared" si="209"/>
        <v/>
      </c>
      <c r="DH181" s="2">
        <f t="shared" si="210"/>
        <v>109.22</v>
      </c>
      <c r="DI181" s="2">
        <f t="shared" si="211"/>
        <v>111.627</v>
      </c>
      <c r="DK181" s="2">
        <f t="shared" si="236"/>
        <v>163.25045540069686</v>
      </c>
      <c r="DL181" s="2">
        <f t="shared" si="236"/>
        <v>132.67407820512824</v>
      </c>
      <c r="DM181" s="2">
        <f t="shared" si="236"/>
        <v>138.82524549718573</v>
      </c>
      <c r="DN181" s="2">
        <f t="shared" si="236"/>
        <v>139.2877393996248</v>
      </c>
      <c r="DO181" s="2">
        <f t="shared" si="236"/>
        <v>149.76750422138838</v>
      </c>
      <c r="DP181" s="2">
        <f t="shared" si="236"/>
        <v>147.7136178283547</v>
      </c>
      <c r="DQ181" s="2">
        <f t="shared" si="236"/>
        <v>141.95874743589741</v>
      </c>
      <c r="DR181" s="2">
        <f t="shared" si="236"/>
        <v>144.62738177043443</v>
      </c>
      <c r="DS181" s="2">
        <f t="shared" si="236"/>
        <v>142.5651352941176</v>
      </c>
      <c r="DT181" s="2">
        <f t="shared" si="236"/>
        <v>142.47439615931722</v>
      </c>
      <c r="DU181" s="2">
        <f t="shared" si="236"/>
        <v>147.89631125703562</v>
      </c>
      <c r="DV181" s="2">
        <f t="shared" si="236"/>
        <v>147.43348719772402</v>
      </c>
      <c r="DW181" s="2">
        <f t="shared" si="236"/>
        <v>156.81149519519522</v>
      </c>
      <c r="DX181" s="2">
        <f t="shared" si="236"/>
        <v>158.71633333333332</v>
      </c>
      <c r="DY181" s="2">
        <f t="shared" si="236"/>
        <v>161.18418731924362</v>
      </c>
      <c r="EA181" s="2">
        <f t="shared" si="213"/>
        <v>102.60307405599355</v>
      </c>
      <c r="EB181" s="2">
        <f t="shared" si="213"/>
        <v>102.80117354783988</v>
      </c>
      <c r="EC181" s="2">
        <f t="shared" si="213"/>
        <v>101.112757547424</v>
      </c>
      <c r="ED181" s="2">
        <f t="shared" si="213"/>
        <v>103.28262403618348</v>
      </c>
      <c r="EE181" s="2">
        <f t="shared" si="213"/>
        <v>100.89094572927408</v>
      </c>
      <c r="EF181" s="2">
        <f t="shared" si="213"/>
        <v>104.47864889166405</v>
      </c>
      <c r="EG181" s="2">
        <f t="shared" si="213"/>
        <v>106.71756864096487</v>
      </c>
      <c r="EH181" s="2">
        <f t="shared" si="213"/>
        <v>106.2251902037502</v>
      </c>
      <c r="EI181" s="2">
        <f t="shared" si="213"/>
        <v>103.90839933647698</v>
      </c>
      <c r="EJ181" s="2">
        <f t="shared" si="213"/>
        <v>104.60090504914342</v>
      </c>
      <c r="EK181" s="2">
        <f t="shared" si="212"/>
        <v>105.0860972363801</v>
      </c>
      <c r="EL181" s="2">
        <f t="shared" si="179"/>
        <v>107.36845136833477</v>
      </c>
      <c r="EM181" s="2">
        <f t="shared" si="179"/>
        <v>108.87224475239174</v>
      </c>
      <c r="EN181" s="2">
        <f t="shared" si="179"/>
        <v>110.35642018242038</v>
      </c>
      <c r="EO181" s="2">
        <f t="shared" si="179"/>
        <v>114.12691346529962</v>
      </c>
      <c r="EQ181" s="2">
        <f t="shared" si="237"/>
        <v>101.94538499229256</v>
      </c>
      <c r="ER181" s="2">
        <f t="shared" si="237"/>
        <v>102.39551609859653</v>
      </c>
      <c r="ES181" s="2">
        <f t="shared" si="237"/>
        <v>101.55625994883246</v>
      </c>
      <c r="ET181" s="2">
        <f t="shared" si="237"/>
        <v>102.83231937393094</v>
      </c>
      <c r="EU181" s="2">
        <f t="shared" si="237"/>
        <v>102.24749384983579</v>
      </c>
      <c r="EV181" s="2">
        <f t="shared" si="237"/>
        <v>103.60604599080924</v>
      </c>
      <c r="EW181" s="2">
        <f t="shared" si="237"/>
        <v>105.27589146859081</v>
      </c>
      <c r="EX181" s="2">
        <f t="shared" si="237"/>
        <v>105.89012307078232</v>
      </c>
      <c r="EY181" s="2">
        <f t="shared" si="237"/>
        <v>103.4059454964128</v>
      </c>
      <c r="EZ181" s="2">
        <f t="shared" si="237"/>
        <v>104.87614407097232</v>
      </c>
      <c r="FA181" s="2">
        <f t="shared" si="237"/>
        <v>106.03265215461178</v>
      </c>
      <c r="FB181" s="2">
        <f t="shared" si="237"/>
        <v>107.31736954611486</v>
      </c>
      <c r="FC181" s="2">
        <f t="shared" si="237"/>
        <v>109.07237177255251</v>
      </c>
      <c r="FD181" s="2">
        <f t="shared" si="237"/>
        <v>109.30273294201544</v>
      </c>
      <c r="FE181" s="2">
        <f t="shared" si="237"/>
        <v>111.59175379811886</v>
      </c>
      <c r="FG181" s="2">
        <f t="shared" si="238"/>
        <v>0.99997036104096737</v>
      </c>
      <c r="FH181" s="2">
        <f t="shared" si="238"/>
        <v>0.99996901794336346</v>
      </c>
      <c r="FI181" s="2">
        <f t="shared" si="238"/>
        <v>0.99996745188690583</v>
      </c>
      <c r="FJ181" s="2">
        <f t="shared" si="238"/>
        <v>0.99997064103056477</v>
      </c>
      <c r="FK181" s="2">
        <f t="shared" si="238"/>
        <v>0.99997279647475579</v>
      </c>
      <c r="FL181" s="2">
        <f t="shared" si="238"/>
        <v>0.99996624919641419</v>
      </c>
      <c r="FM181" s="2">
        <f t="shared" si="238"/>
        <v>0.99996897149225272</v>
      </c>
      <c r="FN181" s="2">
        <f t="shared" si="238"/>
        <v>0.99996759838289939</v>
      </c>
      <c r="FO181" s="2">
        <f t="shared" si="238"/>
        <v>0.99996516476476138</v>
      </c>
      <c r="FP181" s="2">
        <f t="shared" si="238"/>
        <v>0.99996761432657499</v>
      </c>
      <c r="FQ181" s="2">
        <f t="shared" si="238"/>
        <v>0.99997045304098353</v>
      </c>
      <c r="FR181" s="2">
        <f t="shared" si="238"/>
        <v>0.99996552788456683</v>
      </c>
      <c r="FS181" s="2">
        <f t="shared" si="238"/>
        <v>0.99996552000927608</v>
      </c>
      <c r="FT181" s="2">
        <f t="shared" si="238"/>
        <v>0.99996451617505433</v>
      </c>
      <c r="FU181" s="2">
        <f t="shared" si="238"/>
        <v>0.99996159536674056</v>
      </c>
      <c r="FW181" s="2">
        <f t="shared" si="229"/>
        <v>0.81507493122705299</v>
      </c>
      <c r="FX181" s="2">
        <f t="shared" si="229"/>
        <v>0.84935886474441691</v>
      </c>
      <c r="FY181" s="2">
        <f t="shared" si="229"/>
        <v>0.80644693490376462</v>
      </c>
      <c r="FZ181" s="2">
        <f t="shared" si="229"/>
        <v>0.81812327677446173</v>
      </c>
      <c r="GA181" s="2">
        <f t="shared" si="229"/>
        <v>0.82367798914846602</v>
      </c>
      <c r="GB181" s="2">
        <f t="shared" si="229"/>
        <v>0.81775327678601673</v>
      </c>
      <c r="GC181" s="2">
        <f t="shared" si="229"/>
        <v>0.81893939666524984</v>
      </c>
      <c r="GD181" s="2">
        <f t="shared" si="229"/>
        <v>0.82732457095787038</v>
      </c>
      <c r="GE181" s="2">
        <f t="shared" si="229"/>
        <v>0.84055411813555647</v>
      </c>
      <c r="GF181" s="2">
        <f t="shared" si="229"/>
        <v>0.84209530454490622</v>
      </c>
      <c r="GG181" s="2">
        <f t="shared" si="229"/>
        <v>0.83672772368311754</v>
      </c>
      <c r="GH181" s="2">
        <f t="shared" si="229"/>
        <v>0.81744671267061908</v>
      </c>
      <c r="GI181" s="2">
        <f t="shared" si="229"/>
        <v>0.80032076791697593</v>
      </c>
      <c r="GJ181" s="2">
        <f t="shared" si="229"/>
        <v>0.73843565461427807</v>
      </c>
      <c r="GK181" s="2">
        <f t="shared" si="229"/>
        <v>0.70419282610544087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1.0106165371848645E-253</v>
      </c>
      <c r="GZ181" s="86">
        <f t="shared" si="230"/>
        <v>0</v>
      </c>
      <c r="HA181" s="86">
        <f t="shared" si="230"/>
        <v>0</v>
      </c>
      <c r="HC181" s="86">
        <f t="shared" si="181"/>
        <v>3.9991030952180181E-284</v>
      </c>
      <c r="HD181" s="86">
        <f t="shared" si="181"/>
        <v>1.6126379868332494E-265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1.164084607667806E-305</v>
      </c>
      <c r="HM181" s="86">
        <f t="shared" si="180"/>
        <v>0</v>
      </c>
      <c r="HN181" s="86">
        <f t="shared" si="180"/>
        <v>1.6302285820405295E-305</v>
      </c>
      <c r="HO181" s="86">
        <f t="shared" si="226"/>
        <v>5.2192200058462661E-205</v>
      </c>
      <c r="HP181" s="86">
        <f t="shared" si="226"/>
        <v>0</v>
      </c>
      <c r="HQ181" s="86">
        <f t="shared" si="226"/>
        <v>0</v>
      </c>
      <c r="HS181" s="86">
        <f t="shared" si="231"/>
        <v>2.9453133442705356E-24</v>
      </c>
      <c r="HT181" s="86">
        <f t="shared" si="231"/>
        <v>1.5297929600910359E-29</v>
      </c>
      <c r="HU181" s="86">
        <f t="shared" si="231"/>
        <v>1.5540918023188497E-30</v>
      </c>
      <c r="HV181" s="86">
        <f t="shared" si="231"/>
        <v>3.3106918201159112E-30</v>
      </c>
      <c r="HW181" s="86">
        <f t="shared" si="231"/>
        <v>3.6589041471329433E-28</v>
      </c>
      <c r="HX181" s="86">
        <f t="shared" si="231"/>
        <v>4.5659732060386342E-33</v>
      </c>
      <c r="HY181" s="86">
        <f t="shared" si="231"/>
        <v>1.0587564490020978E-28</v>
      </c>
      <c r="HZ181" s="86">
        <f t="shared" si="231"/>
        <v>2.3791728573295681E-32</v>
      </c>
      <c r="IA181" s="86">
        <f t="shared" si="231"/>
        <v>4.7517790154522304E-36</v>
      </c>
      <c r="IB181" s="86">
        <f t="shared" si="231"/>
        <v>2.0732242002865539E-35</v>
      </c>
      <c r="IC181" s="86">
        <f t="shared" si="231"/>
        <v>9.3256486560536753E-32</v>
      </c>
      <c r="ID181" s="86">
        <f t="shared" si="231"/>
        <v>2.9905170860807127E-32</v>
      </c>
      <c r="IE181" s="86">
        <f t="shared" si="231"/>
        <v>1.8796949899602077E-29</v>
      </c>
      <c r="IF181" s="86">
        <f t="shared" si="231"/>
        <v>4.1888216602087242E-48</v>
      </c>
      <c r="IG181" s="86">
        <f t="shared" si="231"/>
        <v>5.0208613931445833E-62</v>
      </c>
      <c r="II181" s="86">
        <f t="shared" si="232"/>
        <v>1.680831173883636E-2</v>
      </c>
      <c r="IJ181" s="86">
        <f t="shared" si="232"/>
        <v>3.1060825429734978E-3</v>
      </c>
      <c r="IK181" s="86">
        <f t="shared" si="232"/>
        <v>1.2364114001971354E-2</v>
      </c>
      <c r="IL181" s="86">
        <f t="shared" si="232"/>
        <v>8.3576192212970312E-3</v>
      </c>
      <c r="IM181" s="86">
        <f t="shared" si="232"/>
        <v>8.9033014808119742E-3</v>
      </c>
      <c r="IN181" s="86">
        <f t="shared" si="232"/>
        <v>5.0976662016657169E-3</v>
      </c>
      <c r="IO181" s="86">
        <f t="shared" si="232"/>
        <v>8.7033743974345538E-3</v>
      </c>
      <c r="IP181" s="86">
        <f t="shared" si="232"/>
        <v>4.3858571024070429E-3</v>
      </c>
      <c r="IQ181" s="86">
        <f t="shared" si="232"/>
        <v>1.5464819190992931E-3</v>
      </c>
      <c r="IR181" s="86">
        <f t="shared" si="232"/>
        <v>1.6559909730844253E-3</v>
      </c>
      <c r="IS181" s="86">
        <f t="shared" si="232"/>
        <v>3.598585953526448E-3</v>
      </c>
      <c r="IT181" s="86">
        <f t="shared" si="232"/>
        <v>5.4878690819822364E-3</v>
      </c>
      <c r="IU181" s="86">
        <f t="shared" si="232"/>
        <v>1.2720586883017759E-2</v>
      </c>
      <c r="IV181" s="86">
        <f t="shared" si="232"/>
        <v>2.0126287058485426E-3</v>
      </c>
      <c r="IW181" s="86">
        <f t="shared" si="232"/>
        <v>8.1380017874300791E-5</v>
      </c>
      <c r="IY181" s="86">
        <f t="shared" si="233"/>
        <v>1.680831173883636E-2</v>
      </c>
      <c r="IZ181" s="86">
        <f t="shared" si="233"/>
        <v>3.1060825429734978E-3</v>
      </c>
      <c r="JA181" s="86">
        <f t="shared" si="233"/>
        <v>1.2364114001971354E-2</v>
      </c>
      <c r="JB181" s="86">
        <f t="shared" si="233"/>
        <v>8.3576192212970312E-3</v>
      </c>
      <c r="JC181" s="86">
        <f t="shared" si="233"/>
        <v>8.9033014808119742E-3</v>
      </c>
      <c r="JD181" s="86">
        <f t="shared" si="233"/>
        <v>5.0976662016657169E-3</v>
      </c>
      <c r="JE181" s="86">
        <f t="shared" si="233"/>
        <v>8.7033743974345538E-3</v>
      </c>
      <c r="JF181" s="86">
        <f t="shared" si="233"/>
        <v>4.3858571024070429E-3</v>
      </c>
      <c r="JG181" s="86">
        <f t="shared" si="233"/>
        <v>1.5464819190992931E-3</v>
      </c>
      <c r="JH181" s="86">
        <f t="shared" si="233"/>
        <v>1.6559909730844253E-3</v>
      </c>
      <c r="JI181" s="86">
        <f t="shared" si="233"/>
        <v>3.598585953526448E-3</v>
      </c>
      <c r="JJ181" s="86">
        <f t="shared" si="233"/>
        <v>5.4878690819822364E-3</v>
      </c>
      <c r="JK181" s="86">
        <f t="shared" si="233"/>
        <v>1.2720586883017759E-2</v>
      </c>
      <c r="JL181" s="86">
        <f t="shared" si="233"/>
        <v>2.0126287058485426E-3</v>
      </c>
      <c r="JM181" s="86">
        <f t="shared" si="233"/>
        <v>8.1380017874300791E-5</v>
      </c>
    </row>
    <row r="182" spans="2:273" x14ac:dyDescent="0.25">
      <c r="B182" s="2">
        <v>155</v>
      </c>
      <c r="C182" s="37">
        <v>100.949</v>
      </c>
      <c r="D182" s="37">
        <v>102.78</v>
      </c>
      <c r="E182" s="37">
        <v>102.69499999999999</v>
      </c>
      <c r="F182" s="37">
        <v>102.42400000000001</v>
      </c>
      <c r="G182" s="37">
        <v>102.22</v>
      </c>
      <c r="H182" s="37">
        <v>102.949</v>
      </c>
      <c r="I182" s="37">
        <v>104.508</v>
      </c>
      <c r="J182" s="37">
        <v>104.39</v>
      </c>
      <c r="K182" s="37">
        <v>103.81399999999999</v>
      </c>
      <c r="L182" s="37">
        <v>104.136</v>
      </c>
      <c r="M182" s="37">
        <v>106.661</v>
      </c>
      <c r="N182" s="37">
        <v>106.797</v>
      </c>
      <c r="O182" s="37">
        <v>109.339</v>
      </c>
      <c r="P182" s="37">
        <v>110.84699999999999</v>
      </c>
      <c r="Q182" s="37">
        <v>111.102</v>
      </c>
      <c r="S182" s="4">
        <f t="shared" si="234"/>
        <v>101.96120901041647</v>
      </c>
      <c r="T182" s="4">
        <f t="shared" si="234"/>
        <v>102.38078629454526</v>
      </c>
      <c r="U182" s="4">
        <f t="shared" si="234"/>
        <v>101.39597234344188</v>
      </c>
      <c r="V182" s="4">
        <f t="shared" si="234"/>
        <v>102.84035854655738</v>
      </c>
      <c r="W182" s="4">
        <f t="shared" si="234"/>
        <v>101.95064509644223</v>
      </c>
      <c r="X182" s="4">
        <f t="shared" si="234"/>
        <v>103.69819943762865</v>
      </c>
      <c r="Y182" s="4">
        <f t="shared" si="234"/>
        <v>105.47429853122615</v>
      </c>
      <c r="Z182" s="4">
        <f t="shared" si="234"/>
        <v>105.91085970729719</v>
      </c>
      <c r="AA182" s="4" t="e">
        <f t="shared" si="234"/>
        <v>#N/A</v>
      </c>
      <c r="AB182" s="4" t="e">
        <f t="shared" si="234"/>
        <v>#N/A</v>
      </c>
      <c r="AC182" s="4">
        <f t="shared" si="234"/>
        <v>105.79895942556976</v>
      </c>
      <c r="AD182" s="4">
        <f t="shared" si="234"/>
        <v>107.23322455905064</v>
      </c>
      <c r="AE182" s="4">
        <f t="shared" si="234"/>
        <v>108.9364609862145</v>
      </c>
      <c r="AF182" s="4">
        <f t="shared" si="234"/>
        <v>109.47216938500512</v>
      </c>
      <c r="AG182" s="4">
        <f t="shared" si="234"/>
        <v>112.21676770346616</v>
      </c>
      <c r="AI182" s="4">
        <f t="shared" si="235"/>
        <v>-1.0122090104164698</v>
      </c>
      <c r="AJ182" s="4">
        <f t="shared" si="235"/>
        <v>0.39921370545474133</v>
      </c>
      <c r="AK182" s="4">
        <f t="shared" si="235"/>
        <v>1.2990276565581098</v>
      </c>
      <c r="AL182" s="4">
        <f t="shared" si="235"/>
        <v>-0.41635854655737603</v>
      </c>
      <c r="AM182" s="4">
        <f t="shared" si="235"/>
        <v>0.26935490355776892</v>
      </c>
      <c r="AN182" s="4">
        <f t="shared" si="235"/>
        <v>-0.74919943762864705</v>
      </c>
      <c r="AO182" s="4">
        <f t="shared" si="235"/>
        <v>-0.96629853122615827</v>
      </c>
      <c r="AP182" s="4">
        <f t="shared" si="235"/>
        <v>-1.5208597072971912</v>
      </c>
      <c r="AQ182" s="4">
        <f t="shared" si="235"/>
        <v>0</v>
      </c>
      <c r="AR182" s="4">
        <f t="shared" si="235"/>
        <v>0</v>
      </c>
      <c r="AS182" s="4">
        <f t="shared" si="235"/>
        <v>0.86204057443023885</v>
      </c>
      <c r="AT182" s="4">
        <f t="shared" si="235"/>
        <v>-0.43622455905064328</v>
      </c>
      <c r="AU182" s="4">
        <f t="shared" si="235"/>
        <v>0.40253901378549983</v>
      </c>
      <c r="AV182" s="4">
        <f t="shared" si="235"/>
        <v>1.3748306149948775</v>
      </c>
      <c r="AW182" s="4">
        <f t="shared" si="235"/>
        <v>-1.1147677034661569</v>
      </c>
      <c r="AY182" s="2">
        <f t="shared" si="227"/>
        <v>101.96120901041647</v>
      </c>
      <c r="AZ182" s="2">
        <f t="shared" si="227"/>
        <v>102.38078629454526</v>
      </c>
      <c r="BA182" s="2">
        <f t="shared" si="227"/>
        <v>101.39597234343969</v>
      </c>
      <c r="BB182" s="2">
        <f t="shared" si="227"/>
        <v>102.8403585465572</v>
      </c>
      <c r="BC182" s="2">
        <f t="shared" si="227"/>
        <v>101.9506450964418</v>
      </c>
      <c r="BD182" s="2">
        <f t="shared" si="227"/>
        <v>103.69819943762865</v>
      </c>
      <c r="BE182" s="2">
        <f t="shared" si="227"/>
        <v>105.4742985312257</v>
      </c>
      <c r="BF182" s="2">
        <f t="shared" si="227"/>
        <v>105.91085970729719</v>
      </c>
      <c r="BG182" s="2" t="e">
        <f t="shared" si="227"/>
        <v>#N/A</v>
      </c>
      <c r="BH182" s="2" t="e">
        <f t="shared" si="227"/>
        <v>#N/A</v>
      </c>
      <c r="BI182" s="2">
        <f t="shared" si="227"/>
        <v>105.79895942556976</v>
      </c>
      <c r="BJ182" s="2">
        <f t="shared" si="227"/>
        <v>107.23322455905063</v>
      </c>
      <c r="BK182" s="2">
        <f t="shared" si="227"/>
        <v>108.93646098620415</v>
      </c>
      <c r="BL182" s="2">
        <f t="shared" si="227"/>
        <v>109.47209857214845</v>
      </c>
      <c r="BM182" s="2">
        <f t="shared" si="227"/>
        <v>112.21668753808862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102.78</v>
      </c>
      <c r="CW182" s="2">
        <f t="shared" si="199"/>
        <v>102.69499999999999</v>
      </c>
      <c r="CX182" s="2">
        <f t="shared" si="200"/>
        <v>102.42400000000001</v>
      </c>
      <c r="CY182" s="2">
        <f t="shared" si="201"/>
        <v>102.22</v>
      </c>
      <c r="CZ182" s="2">
        <f t="shared" si="202"/>
        <v>102.949</v>
      </c>
      <c r="DA182" s="2">
        <f t="shared" si="203"/>
        <v>104.508</v>
      </c>
      <c r="DB182" s="2">
        <f t="shared" si="204"/>
        <v>104.39</v>
      </c>
      <c r="DC182" s="2" t="str">
        <f t="shared" si="205"/>
        <v/>
      </c>
      <c r="DD182" s="2" t="str">
        <f t="shared" si="206"/>
        <v/>
      </c>
      <c r="DE182" s="2">
        <f t="shared" si="207"/>
        <v>106.661</v>
      </c>
      <c r="DF182" s="2">
        <f t="shared" si="208"/>
        <v>106.797</v>
      </c>
      <c r="DG182" s="2">
        <f t="shared" si="209"/>
        <v>109.339</v>
      </c>
      <c r="DH182" s="2">
        <f t="shared" si="210"/>
        <v>110.84699999999999</v>
      </c>
      <c r="DI182" s="2">
        <f t="shared" si="211"/>
        <v>111.102</v>
      </c>
      <c r="DK182" s="2">
        <f t="shared" si="236"/>
        <v>163.61010714285715</v>
      </c>
      <c r="DL182" s="2">
        <f t="shared" si="236"/>
        <v>132.81130917678814</v>
      </c>
      <c r="DM182" s="2">
        <f t="shared" si="236"/>
        <v>139.0077515009381</v>
      </c>
      <c r="DN182" s="2">
        <f t="shared" si="236"/>
        <v>139.47424699812385</v>
      </c>
      <c r="DO182" s="2">
        <f t="shared" si="236"/>
        <v>150.02165759849908</v>
      </c>
      <c r="DP182" s="2">
        <f t="shared" si="236"/>
        <v>147.9831422475107</v>
      </c>
      <c r="DQ182" s="2">
        <f t="shared" si="236"/>
        <v>142.16735937921726</v>
      </c>
      <c r="DR182" s="2">
        <f t="shared" si="236"/>
        <v>144.85877710909293</v>
      </c>
      <c r="DS182" s="2">
        <f t="shared" si="236"/>
        <v>142.78730644257701</v>
      </c>
      <c r="DT182" s="2">
        <f t="shared" si="236"/>
        <v>142.67133997155048</v>
      </c>
      <c r="DU182" s="2">
        <f t="shared" si="236"/>
        <v>148.11495628517821</v>
      </c>
      <c r="DV182" s="2">
        <f t="shared" si="236"/>
        <v>147.65454765291605</v>
      </c>
      <c r="DW182" s="2">
        <f t="shared" si="236"/>
        <v>157.07906816816819</v>
      </c>
      <c r="DX182" s="2">
        <f t="shared" si="236"/>
        <v>159.01222908622907</v>
      </c>
      <c r="DY182" s="2">
        <f t="shared" si="236"/>
        <v>161.49828921023359</v>
      </c>
      <c r="EA182" s="2">
        <f t="shared" si="213"/>
        <v>102.51451224706483</v>
      </c>
      <c r="EB182" s="2">
        <f t="shared" si="213"/>
        <v>102.73540947768748</v>
      </c>
      <c r="EC182" s="2">
        <f t="shared" si="213"/>
        <v>101.02414230885435</v>
      </c>
      <c r="ED182" s="2">
        <f t="shared" si="213"/>
        <v>103.22059063105749</v>
      </c>
      <c r="EE182" s="2">
        <f t="shared" si="213"/>
        <v>100.79423076716135</v>
      </c>
      <c r="EF182" s="2">
        <f t="shared" si="213"/>
        <v>104.43526806119262</v>
      </c>
      <c r="EG182" s="2">
        <f t="shared" si="213"/>
        <v>106.69491975016152</v>
      </c>
      <c r="EH182" s="2">
        <f t="shared" si="213"/>
        <v>106.19631627417689</v>
      </c>
      <c r="EI182" s="2">
        <f t="shared" si="213"/>
        <v>103.84916786131797</v>
      </c>
      <c r="EJ182" s="2">
        <f t="shared" si="213"/>
        <v>104.52016969831413</v>
      </c>
      <c r="EK182" s="2">
        <f t="shared" si="212"/>
        <v>104.97968108883602</v>
      </c>
      <c r="EL182" s="2">
        <f t="shared" si="179"/>
        <v>107.27519206775648</v>
      </c>
      <c r="EM182" s="2">
        <f t="shared" si="179"/>
        <v>108.7687605422032</v>
      </c>
      <c r="EN182" s="2">
        <f t="shared" si="179"/>
        <v>110.28241693977702</v>
      </c>
      <c r="EO182" s="2">
        <f t="shared" si="179"/>
        <v>114.07544310262188</v>
      </c>
      <c r="EQ182" s="2">
        <f t="shared" si="237"/>
        <v>101.84472741239411</v>
      </c>
      <c r="ER182" s="2">
        <f t="shared" si="237"/>
        <v>102.32243764123128</v>
      </c>
      <c r="ES182" s="2">
        <f t="shared" si="237"/>
        <v>101.47598758906952</v>
      </c>
      <c r="ET182" s="2">
        <f t="shared" si="237"/>
        <v>102.76209940185952</v>
      </c>
      <c r="EU182" s="2">
        <f t="shared" si="237"/>
        <v>102.174953400679</v>
      </c>
      <c r="EV182" s="2">
        <f t="shared" si="237"/>
        <v>103.54677495895517</v>
      </c>
      <c r="EW182" s="2">
        <f t="shared" si="237"/>
        <v>105.22696879244481</v>
      </c>
      <c r="EX182" s="2">
        <f t="shared" si="237"/>
        <v>105.85516285258116</v>
      </c>
      <c r="EY182" s="2">
        <f t="shared" si="237"/>
        <v>103.3377679256534</v>
      </c>
      <c r="EZ182" s="2">
        <f t="shared" si="237"/>
        <v>104.80045522618936</v>
      </c>
      <c r="FA182" s="2">
        <f t="shared" si="237"/>
        <v>105.94339094151822</v>
      </c>
      <c r="FB182" s="2">
        <f t="shared" si="237"/>
        <v>107.22314892807647</v>
      </c>
      <c r="FC182" s="2">
        <f t="shared" si="237"/>
        <v>108.97275565793765</v>
      </c>
      <c r="FD182" s="2">
        <f t="shared" si="237"/>
        <v>109.20824112942854</v>
      </c>
      <c r="FE182" s="2">
        <f t="shared" si="237"/>
        <v>111.5022928060831</v>
      </c>
      <c r="FG182" s="2">
        <f t="shared" si="238"/>
        <v>0.99997296887760034</v>
      </c>
      <c r="FH182" s="2">
        <f t="shared" si="238"/>
        <v>0.99997174395149357</v>
      </c>
      <c r="FI182" s="2">
        <f t="shared" si="238"/>
        <v>0.99997031568304529</v>
      </c>
      <c r="FJ182" s="2">
        <f t="shared" si="238"/>
        <v>0.9999732242324737</v>
      </c>
      <c r="FK182" s="2">
        <f t="shared" si="238"/>
        <v>0.9999751900307231</v>
      </c>
      <c r="FL182" s="2">
        <f t="shared" si="238"/>
        <v>0.99996921880988177</v>
      </c>
      <c r="FM182" s="2">
        <f t="shared" si="238"/>
        <v>0.99997170158734583</v>
      </c>
      <c r="FN182" s="2">
        <f t="shared" si="238"/>
        <v>0.99997044928974277</v>
      </c>
      <c r="FO182" s="2">
        <f t="shared" si="238"/>
        <v>0.99996822979049127</v>
      </c>
      <c r="FP182" s="2">
        <f t="shared" si="238"/>
        <v>0.9999704638306306</v>
      </c>
      <c r="FQ182" s="2">
        <f t="shared" si="238"/>
        <v>0.99997305278304927</v>
      </c>
      <c r="FR182" s="2">
        <f t="shared" si="238"/>
        <v>0.99996856096170939</v>
      </c>
      <c r="FS182" s="2">
        <f t="shared" si="238"/>
        <v>0.99996855377931526</v>
      </c>
      <c r="FT182" s="2">
        <f t="shared" si="238"/>
        <v>0.99996763826598811</v>
      </c>
      <c r="FU182" s="2">
        <f t="shared" si="238"/>
        <v>0.99996497443982779</v>
      </c>
      <c r="FW182" s="2">
        <f t="shared" si="229"/>
        <v>0.82855671019321286</v>
      </c>
      <c r="FX182" s="2">
        <f t="shared" si="229"/>
        <v>0.86076816345003238</v>
      </c>
      <c r="FY182" s="2">
        <f t="shared" si="229"/>
        <v>0.82041914195599985</v>
      </c>
      <c r="FZ182" s="2">
        <f t="shared" si="229"/>
        <v>0.831428781401084</v>
      </c>
      <c r="GA182" s="2">
        <f t="shared" si="229"/>
        <v>0.83665826161631685</v>
      </c>
      <c r="GB182" s="2">
        <f t="shared" si="229"/>
        <v>0.83108026061096696</v>
      </c>
      <c r="GC182" s="2">
        <f t="shared" si="229"/>
        <v>0.8321974424611841</v>
      </c>
      <c r="GD182" s="2">
        <f t="shared" si="229"/>
        <v>0.84008851125429107</v>
      </c>
      <c r="GE182" s="2">
        <f t="shared" si="229"/>
        <v>0.85251447794368351</v>
      </c>
      <c r="GF182" s="2">
        <f t="shared" si="229"/>
        <v>0.85396014275129983</v>
      </c>
      <c r="GG182" s="2">
        <f t="shared" si="229"/>
        <v>0.84892352074414179</v>
      </c>
      <c r="GH182" s="2">
        <f t="shared" si="229"/>
        <v>0.8307914756505751</v>
      </c>
      <c r="GI182" s="2">
        <f t="shared" si="229"/>
        <v>0.81463356025801203</v>
      </c>
      <c r="GJ182" s="2">
        <f t="shared" si="229"/>
        <v>0.75583097387411002</v>
      </c>
      <c r="GK182" s="2">
        <f t="shared" si="229"/>
        <v>0.72301123598790518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4.5122681846676869E-259</v>
      </c>
      <c r="GZ182" s="86">
        <f t="shared" si="230"/>
        <v>0</v>
      </c>
      <c r="HA182" s="86">
        <f t="shared" si="230"/>
        <v>0</v>
      </c>
      <c r="HC182" s="86">
        <f t="shared" si="181"/>
        <v>8.5594238112863349E-292</v>
      </c>
      <c r="HD182" s="86">
        <f t="shared" si="181"/>
        <v>1.2258940013608797E-272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1.5332615882638121E-210</v>
      </c>
      <c r="HP182" s="86">
        <f t="shared" si="226"/>
        <v>0</v>
      </c>
      <c r="HQ182" s="86">
        <f t="shared" si="226"/>
        <v>0</v>
      </c>
      <c r="HS182" s="86">
        <f t="shared" si="231"/>
        <v>2.2733736216837847E-25</v>
      </c>
      <c r="HT182" s="86">
        <f t="shared" si="231"/>
        <v>7.5324713070227222E-31</v>
      </c>
      <c r="HU182" s="86">
        <f t="shared" si="231"/>
        <v>6.7183043685567927E-32</v>
      </c>
      <c r="HV182" s="86">
        <f t="shared" si="231"/>
        <v>1.4539368373788454E-31</v>
      </c>
      <c r="HW182" s="86">
        <f t="shared" si="231"/>
        <v>1.9823285506165642E-29</v>
      </c>
      <c r="HX182" s="86">
        <f t="shared" si="231"/>
        <v>1.3986083668051578E-34</v>
      </c>
      <c r="HY182" s="86">
        <f t="shared" si="231"/>
        <v>5.1829663378832486E-30</v>
      </c>
      <c r="HZ182" s="86">
        <f t="shared" si="231"/>
        <v>8.2787569430359284E-34</v>
      </c>
      <c r="IA182" s="86">
        <f t="shared" si="231"/>
        <v>1.1513186719546199E-37</v>
      </c>
      <c r="IB182" s="86">
        <f t="shared" si="231"/>
        <v>5.4582477751634361E-37</v>
      </c>
      <c r="IC182" s="86">
        <f t="shared" si="231"/>
        <v>3.5854252826408749E-33</v>
      </c>
      <c r="ID182" s="86">
        <f t="shared" si="231"/>
        <v>9.8191789880437233E-34</v>
      </c>
      <c r="IE182" s="86">
        <f t="shared" si="231"/>
        <v>7.9944735282446475E-31</v>
      </c>
      <c r="IF182" s="86">
        <f t="shared" si="231"/>
        <v>1.4046273033273352E-50</v>
      </c>
      <c r="IG182" s="86">
        <f t="shared" si="231"/>
        <v>2.5971630180001862E-65</v>
      </c>
      <c r="II182" s="86">
        <f t="shared" si="232"/>
        <v>1.1106526785017929E-2</v>
      </c>
      <c r="IJ182" s="86">
        <f t="shared" si="232"/>
        <v>1.8425234051322706E-3</v>
      </c>
      <c r="IK182" s="86">
        <f t="shared" si="232"/>
        <v>7.7440804351179204E-3</v>
      </c>
      <c r="IL182" s="86">
        <f t="shared" si="232"/>
        <v>5.1291624040216682E-3</v>
      </c>
      <c r="IM182" s="86">
        <f t="shared" si="232"/>
        <v>5.5706705750295194E-3</v>
      </c>
      <c r="IN182" s="86">
        <f t="shared" si="232"/>
        <v>2.9525599043819764E-3</v>
      </c>
      <c r="IO182" s="86">
        <f t="shared" si="232"/>
        <v>5.3759350397709843E-3</v>
      </c>
      <c r="IP182" s="86">
        <f t="shared" si="232"/>
        <v>2.557402699479309E-3</v>
      </c>
      <c r="IQ182" s="86">
        <f t="shared" si="232"/>
        <v>8.341115610303589E-4</v>
      </c>
      <c r="IR182" s="86">
        <f t="shared" si="232"/>
        <v>9.0354811942524086E-4</v>
      </c>
      <c r="IS182" s="86">
        <f t="shared" si="232"/>
        <v>2.1018047960973054E-3</v>
      </c>
      <c r="IT182" s="86">
        <f t="shared" si="232"/>
        <v>3.2034026953512203E-3</v>
      </c>
      <c r="IU182" s="86">
        <f t="shared" si="232"/>
        <v>7.888861216572755E-3</v>
      </c>
      <c r="IV182" s="86">
        <f t="shared" si="232"/>
        <v>7.732083896563102E-4</v>
      </c>
      <c r="IW182" s="86">
        <f t="shared" si="232"/>
        <v>1.3413032670760496E-5</v>
      </c>
      <c r="IY182" s="86">
        <f t="shared" si="233"/>
        <v>1.1106526785017929E-2</v>
      </c>
      <c r="IZ182" s="86">
        <f t="shared" si="233"/>
        <v>1.8425234051322706E-3</v>
      </c>
      <c r="JA182" s="86">
        <f t="shared" si="233"/>
        <v>7.7440804351179204E-3</v>
      </c>
      <c r="JB182" s="86">
        <f t="shared" si="233"/>
        <v>5.1291624040216682E-3</v>
      </c>
      <c r="JC182" s="86">
        <f t="shared" si="233"/>
        <v>5.5706705750295194E-3</v>
      </c>
      <c r="JD182" s="86">
        <f t="shared" si="233"/>
        <v>2.9525599043819764E-3</v>
      </c>
      <c r="JE182" s="86">
        <f t="shared" si="233"/>
        <v>5.3759350397709843E-3</v>
      </c>
      <c r="JF182" s="86">
        <f t="shared" si="233"/>
        <v>2.557402699479309E-3</v>
      </c>
      <c r="JG182" s="86">
        <f t="shared" si="233"/>
        <v>8.341115610303589E-4</v>
      </c>
      <c r="JH182" s="86">
        <f t="shared" si="233"/>
        <v>9.0354811942524086E-4</v>
      </c>
      <c r="JI182" s="86">
        <f t="shared" si="233"/>
        <v>2.1018047960973054E-3</v>
      </c>
      <c r="JJ182" s="86">
        <f t="shared" si="233"/>
        <v>3.2034026953512203E-3</v>
      </c>
      <c r="JK182" s="86">
        <f t="shared" si="233"/>
        <v>7.888861216572755E-3</v>
      </c>
      <c r="JL182" s="86">
        <f t="shared" si="233"/>
        <v>7.732083896563102E-4</v>
      </c>
      <c r="JM182" s="86">
        <f t="shared" si="233"/>
        <v>1.3413032670760496E-5</v>
      </c>
    </row>
    <row r="183" spans="2:273" x14ac:dyDescent="0.25">
      <c r="B183" s="2">
        <v>156</v>
      </c>
      <c r="C183" s="37">
        <v>100.932</v>
      </c>
      <c r="D183" s="37">
        <v>103.30500000000001</v>
      </c>
      <c r="E183" s="37">
        <v>101.542</v>
      </c>
      <c r="F183" s="37">
        <v>102.712</v>
      </c>
      <c r="G183" s="37">
        <v>101.78</v>
      </c>
      <c r="H183" s="37">
        <v>102.52500000000001</v>
      </c>
      <c r="I183" s="37">
        <v>104.81399999999999</v>
      </c>
      <c r="J183" s="37">
        <v>105.559</v>
      </c>
      <c r="K183" s="37">
        <v>104.322</v>
      </c>
      <c r="L183" s="37">
        <v>103.102</v>
      </c>
      <c r="M183" s="37">
        <v>106.458</v>
      </c>
      <c r="N183" s="37">
        <v>107.627</v>
      </c>
      <c r="O183" s="37">
        <v>108.288</v>
      </c>
      <c r="P183" s="37">
        <v>108.542</v>
      </c>
      <c r="Q183" s="37">
        <v>110</v>
      </c>
      <c r="S183" s="4">
        <f t="shared" si="234"/>
        <v>101.85383761402025</v>
      </c>
      <c r="T183" s="4" t="e">
        <f t="shared" si="234"/>
        <v>#N/A</v>
      </c>
      <c r="U183" s="4">
        <f t="shared" si="234"/>
        <v>101.3201713605669</v>
      </c>
      <c r="V183" s="4">
        <f t="shared" si="234"/>
        <v>102.76559747949253</v>
      </c>
      <c r="W183" s="4">
        <f t="shared" si="234"/>
        <v>101.89119623111219</v>
      </c>
      <c r="X183" s="4" t="e">
        <f t="shared" si="234"/>
        <v>#N/A</v>
      </c>
      <c r="Y183" s="4">
        <f t="shared" si="234"/>
        <v>105.41106727788465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>
        <f t="shared" si="234"/>
        <v>108.83881247507571</v>
      </c>
      <c r="AF183" s="4">
        <f t="shared" si="234"/>
        <v>109.3643254295358</v>
      </c>
      <c r="AG183" s="4">
        <f t="shared" si="234"/>
        <v>112.0904618453261</v>
      </c>
      <c r="AI183" s="4">
        <f t="shared" si="235"/>
        <v>-0.921837614020248</v>
      </c>
      <c r="AJ183" s="4">
        <f t="shared" si="235"/>
        <v>0</v>
      </c>
      <c r="AK183" s="4">
        <f t="shared" si="235"/>
        <v>0.22182863943309883</v>
      </c>
      <c r="AL183" s="4">
        <f t="shared" si="235"/>
        <v>-5.3597479492523803E-2</v>
      </c>
      <c r="AM183" s="4">
        <f t="shared" si="235"/>
        <v>-0.11119623111218857</v>
      </c>
      <c r="AN183" s="4">
        <f t="shared" si="235"/>
        <v>0</v>
      </c>
      <c r="AO183" s="4">
        <f t="shared" si="235"/>
        <v>-0.59706727788466196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-0.55081247507571618</v>
      </c>
      <c r="AV183" s="4">
        <f t="shared" si="235"/>
        <v>-0.82232542953579468</v>
      </c>
      <c r="AW183" s="4">
        <f t="shared" si="235"/>
        <v>-2.0904618453261037</v>
      </c>
      <c r="AY183" s="2">
        <f t="shared" si="227"/>
        <v>101.85383761402025</v>
      </c>
      <c r="AZ183" s="2" t="e">
        <f t="shared" si="227"/>
        <v>#N/A</v>
      </c>
      <c r="BA183" s="2">
        <f t="shared" si="227"/>
        <v>101.32017136056683</v>
      </c>
      <c r="BB183" s="2">
        <f t="shared" si="227"/>
        <v>102.76559747949253</v>
      </c>
      <c r="BC183" s="2">
        <f t="shared" si="227"/>
        <v>101.89119623111218</v>
      </c>
      <c r="BD183" s="2" t="e">
        <f t="shared" si="227"/>
        <v>#N/A</v>
      </c>
      <c r="BE183" s="2">
        <f t="shared" si="227"/>
        <v>105.41106727788464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>
        <f t="shared" si="227"/>
        <v>108.8388124750754</v>
      </c>
      <c r="BL183" s="2">
        <f t="shared" si="227"/>
        <v>109.36431566993981</v>
      </c>
      <c r="BM183" s="2">
        <f t="shared" si="227"/>
        <v>112.09045411700519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100.932</v>
      </c>
      <c r="CV183" s="2" t="str">
        <f t="shared" si="198"/>
        <v/>
      </c>
      <c r="CW183" s="2">
        <f t="shared" si="199"/>
        <v>101.542</v>
      </c>
      <c r="CX183" s="2">
        <f t="shared" si="200"/>
        <v>102.712</v>
      </c>
      <c r="CY183" s="2">
        <f t="shared" si="201"/>
        <v>101.78</v>
      </c>
      <c r="CZ183" s="2" t="str">
        <f t="shared" si="202"/>
        <v/>
      </c>
      <c r="DA183" s="2">
        <f t="shared" si="203"/>
        <v>104.81399999999999</v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>
        <f t="shared" si="209"/>
        <v>108.288</v>
      </c>
      <c r="DH183" s="2">
        <f t="shared" si="210"/>
        <v>108.542</v>
      </c>
      <c r="DI183" s="2">
        <f t="shared" si="211"/>
        <v>110</v>
      </c>
      <c r="DK183" s="2">
        <f t="shared" si="236"/>
        <v>163.96975888501743</v>
      </c>
      <c r="DL183" s="2">
        <f t="shared" si="236"/>
        <v>132.94854014844807</v>
      </c>
      <c r="DM183" s="2">
        <f t="shared" si="236"/>
        <v>139.19025750469044</v>
      </c>
      <c r="DN183" s="2">
        <f t="shared" si="236"/>
        <v>139.66075459662289</v>
      </c>
      <c r="DO183" s="2">
        <f t="shared" si="236"/>
        <v>150.27581097560977</v>
      </c>
      <c r="DP183" s="2">
        <f t="shared" si="236"/>
        <v>148.2526666666667</v>
      </c>
      <c r="DQ183" s="2">
        <f t="shared" si="236"/>
        <v>142.37597132253711</v>
      </c>
      <c r="DR183" s="2">
        <f t="shared" si="236"/>
        <v>145.09017244775143</v>
      </c>
      <c r="DS183" s="2">
        <f t="shared" si="236"/>
        <v>143.00947759103639</v>
      </c>
      <c r="DT183" s="2">
        <f t="shared" si="236"/>
        <v>142.86828378378377</v>
      </c>
      <c r="DU183" s="2">
        <f t="shared" si="236"/>
        <v>148.3336013133208</v>
      </c>
      <c r="DV183" s="2">
        <f t="shared" si="236"/>
        <v>147.87560810810808</v>
      </c>
      <c r="DW183" s="2">
        <f t="shared" si="236"/>
        <v>157.34664114114116</v>
      </c>
      <c r="DX183" s="2">
        <f t="shared" si="236"/>
        <v>159.30812483912484</v>
      </c>
      <c r="DY183" s="2">
        <f t="shared" si="236"/>
        <v>161.8123911012236</v>
      </c>
      <c r="EA183" s="2">
        <f t="shared" si="213"/>
        <v>102.42595043813614</v>
      </c>
      <c r="EB183" s="2">
        <f t="shared" si="213"/>
        <v>102.66964540753509</v>
      </c>
      <c r="EC183" s="2">
        <f t="shared" si="213"/>
        <v>100.93552707028471</v>
      </c>
      <c r="ED183" s="2">
        <f t="shared" si="213"/>
        <v>103.15855722593149</v>
      </c>
      <c r="EE183" s="2">
        <f t="shared" si="213"/>
        <v>100.69751580504862</v>
      </c>
      <c r="EF183" s="2">
        <f t="shared" si="213"/>
        <v>104.39188723072118</v>
      </c>
      <c r="EG183" s="2">
        <f t="shared" si="213"/>
        <v>106.67227085935815</v>
      </c>
      <c r="EH183" s="2">
        <f t="shared" si="213"/>
        <v>106.16744234460359</v>
      </c>
      <c r="EI183" s="2">
        <f t="shared" si="213"/>
        <v>103.78993638615897</v>
      </c>
      <c r="EJ183" s="2">
        <f t="shared" si="213"/>
        <v>104.43943434748483</v>
      </c>
      <c r="EK183" s="2">
        <f t="shared" si="212"/>
        <v>104.87326494129194</v>
      </c>
      <c r="EL183" s="2">
        <f t="shared" si="179"/>
        <v>107.18193276717818</v>
      </c>
      <c r="EM183" s="2">
        <f t="shared" si="179"/>
        <v>108.66527633201466</v>
      </c>
      <c r="EN183" s="2">
        <f t="shared" si="179"/>
        <v>110.20841369713366</v>
      </c>
      <c r="EO183" s="2">
        <f t="shared" si="179"/>
        <v>114.02397273994413</v>
      </c>
      <c r="EQ183" s="2">
        <f t="shared" si="237"/>
        <v>101.74406983249565</v>
      </c>
      <c r="ER183" s="2">
        <f t="shared" si="237"/>
        <v>102.24935918386602</v>
      </c>
      <c r="ES183" s="2">
        <f t="shared" si="237"/>
        <v>101.39571522930657</v>
      </c>
      <c r="ET183" s="2">
        <f t="shared" si="237"/>
        <v>102.69187942978809</v>
      </c>
      <c r="EU183" s="2">
        <f t="shared" si="237"/>
        <v>102.10241295152221</v>
      </c>
      <c r="EV183" s="2">
        <f t="shared" si="237"/>
        <v>103.4875039271011</v>
      </c>
      <c r="EW183" s="2">
        <f t="shared" si="237"/>
        <v>105.17804611629879</v>
      </c>
      <c r="EX183" s="2">
        <f t="shared" si="237"/>
        <v>105.82020263437998</v>
      </c>
      <c r="EY183" s="2">
        <f t="shared" si="237"/>
        <v>103.26959035489398</v>
      </c>
      <c r="EZ183" s="2">
        <f t="shared" si="237"/>
        <v>104.7247663814064</v>
      </c>
      <c r="FA183" s="2">
        <f t="shared" si="237"/>
        <v>105.85412972842465</v>
      </c>
      <c r="FB183" s="2">
        <f t="shared" si="237"/>
        <v>107.12892831003808</v>
      </c>
      <c r="FC183" s="2">
        <f t="shared" si="237"/>
        <v>108.87313954332279</v>
      </c>
      <c r="FD183" s="2">
        <f t="shared" si="237"/>
        <v>109.11374931684165</v>
      </c>
      <c r="FE183" s="2">
        <f t="shared" si="237"/>
        <v>111.41283181404737</v>
      </c>
      <c r="FG183" s="2">
        <f t="shared" si="238"/>
        <v>0.99997534726473636</v>
      </c>
      <c r="FH183" s="2">
        <f t="shared" si="238"/>
        <v>0.99997423011341502</v>
      </c>
      <c r="FI183" s="2">
        <f t="shared" si="238"/>
        <v>0.99997292751046774</v>
      </c>
      <c r="FJ183" s="2">
        <f t="shared" si="238"/>
        <v>0.9999755801522513</v>
      </c>
      <c r="FK183" s="2">
        <f t="shared" si="238"/>
        <v>0.99997737298970046</v>
      </c>
      <c r="FL183" s="2">
        <f t="shared" si="238"/>
        <v>0.99997192714493099</v>
      </c>
      <c r="FM183" s="2">
        <f t="shared" si="238"/>
        <v>0.99997419147666089</v>
      </c>
      <c r="FN183" s="2">
        <f t="shared" si="238"/>
        <v>0.99997304936185927</v>
      </c>
      <c r="FO183" s="2">
        <f t="shared" si="238"/>
        <v>0.99997102514356206</v>
      </c>
      <c r="FP183" s="2">
        <f t="shared" si="238"/>
        <v>0.99997306262337549</v>
      </c>
      <c r="FQ183" s="2">
        <f t="shared" si="238"/>
        <v>0.99997542378777871</v>
      </c>
      <c r="FR183" s="2">
        <f t="shared" si="238"/>
        <v>0.99997132717698256</v>
      </c>
      <c r="FS183" s="2">
        <f t="shared" si="238"/>
        <v>0.99997132062652505</v>
      </c>
      <c r="FT183" s="2">
        <f t="shared" si="238"/>
        <v>0.99997048566375935</v>
      </c>
      <c r="FU183" s="2">
        <f t="shared" si="238"/>
        <v>0.99996805621102181</v>
      </c>
      <c r="FW183" s="2">
        <f t="shared" si="229"/>
        <v>0.84124704909863479</v>
      </c>
      <c r="FX183" s="2">
        <f t="shared" si="229"/>
        <v>0.87144413176968294</v>
      </c>
      <c r="FY183" s="2">
        <f t="shared" si="229"/>
        <v>0.83359085185554571</v>
      </c>
      <c r="FZ183" s="2">
        <f t="shared" si="229"/>
        <v>0.84394656826617609</v>
      </c>
      <c r="GA183" s="2">
        <f t="shared" si="229"/>
        <v>0.84885830999195511</v>
      </c>
      <c r="GB183" s="2">
        <f t="shared" si="229"/>
        <v>0.84361906019806909</v>
      </c>
      <c r="GC183" s="2">
        <f t="shared" si="229"/>
        <v>0.8446688137930729</v>
      </c>
      <c r="GD183" s="2">
        <f t="shared" si="229"/>
        <v>0.85207765081496289</v>
      </c>
      <c r="GE183" s="2">
        <f t="shared" si="229"/>
        <v>0.86372312285478314</v>
      </c>
      <c r="GF183" s="2">
        <f t="shared" si="229"/>
        <v>0.86507630796063972</v>
      </c>
      <c r="GG183" s="2">
        <f t="shared" si="229"/>
        <v>0.86036037082529082</v>
      </c>
      <c r="GH183" s="2">
        <f t="shared" si="229"/>
        <v>0.84334767096979457</v>
      </c>
      <c r="GI183" s="2">
        <f t="shared" si="229"/>
        <v>0.82814073223826434</v>
      </c>
      <c r="GJ183" s="2">
        <f t="shared" si="229"/>
        <v>0.77242594881204807</v>
      </c>
      <c r="GK183" s="2">
        <f t="shared" si="229"/>
        <v>0.74107266555369489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1.7701338905437682E-264</v>
      </c>
      <c r="GZ183" s="86">
        <f t="shared" si="230"/>
        <v>0</v>
      </c>
      <c r="HA183" s="86">
        <f t="shared" si="230"/>
        <v>0</v>
      </c>
      <c r="HC183" s="86">
        <f t="shared" si="181"/>
        <v>1.4459957075560989E-299</v>
      </c>
      <c r="HD183" s="86">
        <f t="shared" si="181"/>
        <v>7.4917350262185332E-280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3.7965051510242819E-216</v>
      </c>
      <c r="HP183" s="86">
        <f t="shared" si="226"/>
        <v>0</v>
      </c>
      <c r="HQ183" s="86">
        <f t="shared" si="226"/>
        <v>0</v>
      </c>
      <c r="HS183" s="86">
        <f t="shared" si="231"/>
        <v>1.6519454154925265E-26</v>
      </c>
      <c r="HT183" s="86">
        <f t="shared" si="231"/>
        <v>3.4649851615757208E-32</v>
      </c>
      <c r="HU183" s="86">
        <f t="shared" si="231"/>
        <v>2.7038403655970526E-33</v>
      </c>
      <c r="HV183" s="86">
        <f t="shared" si="231"/>
        <v>5.9440095751423266E-33</v>
      </c>
      <c r="HW183" s="86">
        <f t="shared" si="231"/>
        <v>1.0044056347077009E-30</v>
      </c>
      <c r="HX183" s="86">
        <f t="shared" si="231"/>
        <v>3.9505040399583329E-36</v>
      </c>
      <c r="HY183" s="86">
        <f t="shared" si="231"/>
        <v>2.3649768381664017E-31</v>
      </c>
      <c r="HZ183" s="86">
        <f t="shared" si="231"/>
        <v>2.6672688474846261E-35</v>
      </c>
      <c r="IA183" s="86">
        <f t="shared" si="231"/>
        <v>2.5634973248361387E-39</v>
      </c>
      <c r="IB183" s="86">
        <f t="shared" si="231"/>
        <v>1.3234927530787523E-38</v>
      </c>
      <c r="IC183" s="86">
        <f t="shared" si="231"/>
        <v>1.2802819296029112E-34</v>
      </c>
      <c r="ID183" s="86">
        <f t="shared" si="231"/>
        <v>2.9765034412925088E-35</v>
      </c>
      <c r="IE183" s="86">
        <f t="shared" si="231"/>
        <v>3.1545900900339451E-32</v>
      </c>
      <c r="IF183" s="86">
        <f t="shared" si="231"/>
        <v>4.0664658246993275E-53</v>
      </c>
      <c r="IG183" s="86">
        <f t="shared" si="231"/>
        <v>1.1002010781603774E-68</v>
      </c>
      <c r="II183" s="86">
        <f t="shared" si="232"/>
        <v>7.1927870180301407E-3</v>
      </c>
      <c r="IJ183" s="86">
        <f t="shared" si="232"/>
        <v>1.0679893925787001E-3</v>
      </c>
      <c r="IK183" s="86">
        <f t="shared" si="232"/>
        <v>4.7357513411250022E-3</v>
      </c>
      <c r="IL183" s="86">
        <f t="shared" si="232"/>
        <v>3.0729403961185548E-3</v>
      </c>
      <c r="IM183" s="86">
        <f t="shared" si="232"/>
        <v>3.4078927976019368E-3</v>
      </c>
      <c r="IN183" s="86">
        <f t="shared" si="232"/>
        <v>1.6638672635475682E-3</v>
      </c>
      <c r="IO183" s="86">
        <f t="shared" si="232"/>
        <v>3.2430556738409313E-3</v>
      </c>
      <c r="IP183" s="86">
        <f t="shared" si="232"/>
        <v>1.4528342775677492E-3</v>
      </c>
      <c r="IQ183" s="86">
        <f t="shared" si="232"/>
        <v>4.370742667827984E-4</v>
      </c>
      <c r="IR183" s="86">
        <f t="shared" si="232"/>
        <v>4.7932704601724491E-4</v>
      </c>
      <c r="IS183" s="86">
        <f t="shared" si="232"/>
        <v>1.1971728538877793E-3</v>
      </c>
      <c r="IT183" s="86">
        <f t="shared" si="232"/>
        <v>1.8200877861203552E-3</v>
      </c>
      <c r="IU183" s="86">
        <f t="shared" si="232"/>
        <v>4.7712955600043103E-3</v>
      </c>
      <c r="IV183" s="86">
        <f t="shared" si="232"/>
        <v>2.7670557416067357E-4</v>
      </c>
      <c r="IW183" s="86">
        <f t="shared" si="232"/>
        <v>1.8624666376927278E-6</v>
      </c>
      <c r="IY183" s="86">
        <f t="shared" si="233"/>
        <v>7.1927870180301407E-3</v>
      </c>
      <c r="IZ183" s="86">
        <f t="shared" si="233"/>
        <v>1.0679893925787001E-3</v>
      </c>
      <c r="JA183" s="86">
        <f t="shared" si="233"/>
        <v>4.7357513411250022E-3</v>
      </c>
      <c r="JB183" s="86">
        <f t="shared" si="233"/>
        <v>3.0729403961185548E-3</v>
      </c>
      <c r="JC183" s="86">
        <f t="shared" si="233"/>
        <v>3.4078927976019368E-3</v>
      </c>
      <c r="JD183" s="86">
        <f t="shared" si="233"/>
        <v>1.6638672635475682E-3</v>
      </c>
      <c r="JE183" s="86">
        <f t="shared" si="233"/>
        <v>3.2430556738409313E-3</v>
      </c>
      <c r="JF183" s="86">
        <f t="shared" si="233"/>
        <v>1.4528342775677492E-3</v>
      </c>
      <c r="JG183" s="86">
        <f t="shared" si="233"/>
        <v>4.370742667827984E-4</v>
      </c>
      <c r="JH183" s="86">
        <f t="shared" si="233"/>
        <v>4.7932704601724491E-4</v>
      </c>
      <c r="JI183" s="86">
        <f t="shared" si="233"/>
        <v>1.1971728538877793E-3</v>
      </c>
      <c r="JJ183" s="86">
        <f t="shared" si="233"/>
        <v>1.8200877861203552E-3</v>
      </c>
      <c r="JK183" s="86">
        <f t="shared" si="233"/>
        <v>4.7712955600043103E-3</v>
      </c>
      <c r="JL183" s="86">
        <f t="shared" si="233"/>
        <v>2.7670557416067357E-4</v>
      </c>
      <c r="JM183" s="86">
        <f t="shared" si="233"/>
        <v>1.8624666376927278E-6</v>
      </c>
    </row>
    <row r="184" spans="2:273" x14ac:dyDescent="0.25">
      <c r="B184" s="2">
        <v>157</v>
      </c>
      <c r="C184" s="37">
        <v>100.492</v>
      </c>
      <c r="D184" s="37">
        <v>102.84699999999999</v>
      </c>
      <c r="E184" s="37">
        <v>101.407</v>
      </c>
      <c r="F184" s="37">
        <v>104.797</v>
      </c>
      <c r="G184" s="37">
        <v>104.35599999999999</v>
      </c>
      <c r="H184" s="37">
        <v>104.492</v>
      </c>
      <c r="I184" s="37">
        <v>103.61</v>
      </c>
      <c r="J184" s="37">
        <v>103.84699999999999</v>
      </c>
      <c r="K184" s="37">
        <v>104.339</v>
      </c>
      <c r="L184" s="37">
        <v>106.64400000000001</v>
      </c>
      <c r="M184" s="37">
        <v>106.15300000000001</v>
      </c>
      <c r="N184" s="37">
        <v>105.42400000000001</v>
      </c>
      <c r="O184" s="37">
        <v>109.61</v>
      </c>
      <c r="P184" s="37">
        <v>108.492</v>
      </c>
      <c r="Q184" s="37">
        <v>108.492</v>
      </c>
      <c r="S184" s="4">
        <f t="shared" si="234"/>
        <v>101.74670641786122</v>
      </c>
      <c r="T184" s="4" t="e">
        <f t="shared" si="234"/>
        <v>#N/A</v>
      </c>
      <c r="U184" s="4">
        <f t="shared" si="234"/>
        <v>101.244229923257</v>
      </c>
      <c r="V184" s="4" t="e">
        <f t="shared" si="234"/>
        <v>#N/A</v>
      </c>
      <c r="W184" s="4">
        <f t="shared" si="234"/>
        <v>101.83126051295812</v>
      </c>
      <c r="X184" s="4" t="e">
        <f t="shared" si="234"/>
        <v>#N/A</v>
      </c>
      <c r="Y184" s="4">
        <f t="shared" si="234"/>
        <v>105.34835351096618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>
        <f t="shared" si="234"/>
        <v>108.74111066404245</v>
      </c>
      <c r="AF184" s="4">
        <f t="shared" si="234"/>
        <v>109.25676952508721</v>
      </c>
      <c r="AG184" s="4">
        <f t="shared" si="234"/>
        <v>111.96493694737468</v>
      </c>
      <c r="AI184" s="4">
        <f t="shared" si="235"/>
        <v>-1.2547064178612146</v>
      </c>
      <c r="AJ184" s="4">
        <f t="shared" si="235"/>
        <v>0</v>
      </c>
      <c r="AK184" s="4">
        <f t="shared" si="235"/>
        <v>0.16277007674300137</v>
      </c>
      <c r="AL184" s="4">
        <f t="shared" si="235"/>
        <v>0</v>
      </c>
      <c r="AM184" s="4">
        <f t="shared" si="235"/>
        <v>2.5247394870418702</v>
      </c>
      <c r="AN184" s="4">
        <f t="shared" si="235"/>
        <v>0</v>
      </c>
      <c r="AO184" s="4">
        <f t="shared" si="235"/>
        <v>-1.7383535109661779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0.86888933595754736</v>
      </c>
      <c r="AV184" s="4">
        <f t="shared" si="235"/>
        <v>-0.76476952508720331</v>
      </c>
      <c r="AW184" s="4">
        <f t="shared" si="235"/>
        <v>-3.4729369473746772</v>
      </c>
      <c r="AY184" s="2">
        <f t="shared" si="227"/>
        <v>101.74670641786122</v>
      </c>
      <c r="AZ184" s="2" t="e">
        <f t="shared" si="227"/>
        <v>#N/A</v>
      </c>
      <c r="BA184" s="2">
        <f t="shared" si="227"/>
        <v>101.244229923257</v>
      </c>
      <c r="BB184" s="2" t="e">
        <f t="shared" si="227"/>
        <v>#N/A</v>
      </c>
      <c r="BC184" s="2">
        <f t="shared" si="227"/>
        <v>101.83126051295812</v>
      </c>
      <c r="BD184" s="2" t="e">
        <f t="shared" si="227"/>
        <v>#N/A</v>
      </c>
      <c r="BE184" s="2">
        <f t="shared" si="227"/>
        <v>105.34835351096618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>
        <f t="shared" si="227"/>
        <v>108.74111066404244</v>
      </c>
      <c r="BL184" s="2">
        <f t="shared" si="227"/>
        <v>109.25676836244081</v>
      </c>
      <c r="BM184" s="2">
        <f t="shared" si="227"/>
        <v>111.96493633760151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100.492</v>
      </c>
      <c r="CV184" s="2" t="str">
        <f t="shared" si="198"/>
        <v/>
      </c>
      <c r="CW184" s="2">
        <f t="shared" si="199"/>
        <v>101.407</v>
      </c>
      <c r="CX184" s="2" t="str">
        <f t="shared" si="200"/>
        <v/>
      </c>
      <c r="CY184" s="2">
        <f t="shared" si="201"/>
        <v>104.35599999999999</v>
      </c>
      <c r="CZ184" s="2" t="str">
        <f t="shared" si="202"/>
        <v/>
      </c>
      <c r="DA184" s="2">
        <f t="shared" si="203"/>
        <v>103.61</v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>
        <f t="shared" si="209"/>
        <v>109.61</v>
      </c>
      <c r="DH184" s="2">
        <f t="shared" si="210"/>
        <v>108.492</v>
      </c>
      <c r="DI184" s="2">
        <f t="shared" si="211"/>
        <v>108.492</v>
      </c>
      <c r="DK184" s="2">
        <f t="shared" si="236"/>
        <v>164.32941062717771</v>
      </c>
      <c r="DL184" s="2">
        <f t="shared" si="236"/>
        <v>133.08577112010798</v>
      </c>
      <c r="DM184" s="2">
        <f t="shared" si="236"/>
        <v>139.37276350844277</v>
      </c>
      <c r="DN184" s="2">
        <f t="shared" si="236"/>
        <v>139.84726219512197</v>
      </c>
      <c r="DO184" s="2">
        <f t="shared" si="236"/>
        <v>150.52996435272047</v>
      </c>
      <c r="DP184" s="2">
        <f t="shared" si="236"/>
        <v>148.5221910858227</v>
      </c>
      <c r="DQ184" s="2">
        <f t="shared" si="236"/>
        <v>142.58458326585693</v>
      </c>
      <c r="DR184" s="2">
        <f t="shared" si="236"/>
        <v>145.32156778640993</v>
      </c>
      <c r="DS184" s="2">
        <f t="shared" si="236"/>
        <v>143.23164873949577</v>
      </c>
      <c r="DT184" s="2">
        <f t="shared" si="236"/>
        <v>143.06522759601705</v>
      </c>
      <c r="DU184" s="2">
        <f t="shared" si="236"/>
        <v>148.55224634146339</v>
      </c>
      <c r="DV184" s="2">
        <f t="shared" si="236"/>
        <v>148.09666856330011</v>
      </c>
      <c r="DW184" s="2">
        <f t="shared" si="236"/>
        <v>157.61421411411413</v>
      </c>
      <c r="DX184" s="2">
        <f t="shared" si="236"/>
        <v>159.60402059202059</v>
      </c>
      <c r="DY184" s="2">
        <f t="shared" si="236"/>
        <v>162.12649299221357</v>
      </c>
      <c r="EA184" s="2">
        <f t="shared" si="213"/>
        <v>102.33738862920742</v>
      </c>
      <c r="EB184" s="2">
        <f t="shared" si="213"/>
        <v>102.60388133738269</v>
      </c>
      <c r="EC184" s="2">
        <f t="shared" si="213"/>
        <v>100.84691183171506</v>
      </c>
      <c r="ED184" s="2">
        <f t="shared" si="213"/>
        <v>103.09652382080549</v>
      </c>
      <c r="EE184" s="2">
        <f t="shared" si="213"/>
        <v>100.60080084293591</v>
      </c>
      <c r="EF184" s="2">
        <f t="shared" si="213"/>
        <v>104.34850640024975</v>
      </c>
      <c r="EG184" s="2">
        <f t="shared" si="213"/>
        <v>106.6496219685548</v>
      </c>
      <c r="EH184" s="2">
        <f t="shared" si="213"/>
        <v>106.13856841503028</v>
      </c>
      <c r="EI184" s="2">
        <f t="shared" si="213"/>
        <v>103.73070491099998</v>
      </c>
      <c r="EJ184" s="2">
        <f t="shared" si="213"/>
        <v>104.35869899665553</v>
      </c>
      <c r="EK184" s="2">
        <f t="shared" si="212"/>
        <v>104.76684879374787</v>
      </c>
      <c r="EL184" s="2">
        <f t="shared" si="179"/>
        <v>107.08867346659989</v>
      </c>
      <c r="EM184" s="2">
        <f t="shared" si="179"/>
        <v>108.56179212182612</v>
      </c>
      <c r="EN184" s="2">
        <f t="shared" si="179"/>
        <v>110.13441045449031</v>
      </c>
      <c r="EO184" s="2">
        <f t="shared" si="179"/>
        <v>113.97250237726638</v>
      </c>
      <c r="EQ184" s="2">
        <f t="shared" si="237"/>
        <v>101.64341225259722</v>
      </c>
      <c r="ER184" s="2">
        <f t="shared" si="237"/>
        <v>102.17628072650076</v>
      </c>
      <c r="ES184" s="2">
        <f t="shared" si="237"/>
        <v>101.31544286954365</v>
      </c>
      <c r="ET184" s="2">
        <f t="shared" si="237"/>
        <v>102.62165945771667</v>
      </c>
      <c r="EU184" s="2">
        <f t="shared" si="237"/>
        <v>102.02987250236542</v>
      </c>
      <c r="EV184" s="2">
        <f t="shared" si="237"/>
        <v>103.42823289524704</v>
      </c>
      <c r="EW184" s="2">
        <f t="shared" si="237"/>
        <v>105.12912344015278</v>
      </c>
      <c r="EX184" s="2">
        <f t="shared" si="237"/>
        <v>105.78524241617882</v>
      </c>
      <c r="EY184" s="2">
        <f t="shared" si="237"/>
        <v>103.20141278413458</v>
      </c>
      <c r="EZ184" s="2">
        <f t="shared" si="237"/>
        <v>104.64907753662344</v>
      </c>
      <c r="FA184" s="2">
        <f t="shared" si="237"/>
        <v>105.7648685153311</v>
      </c>
      <c r="FB184" s="2">
        <f t="shared" si="237"/>
        <v>107.03470769199969</v>
      </c>
      <c r="FC184" s="2">
        <f t="shared" si="237"/>
        <v>108.77352342870793</v>
      </c>
      <c r="FD184" s="2">
        <f t="shared" si="237"/>
        <v>109.01925750425475</v>
      </c>
      <c r="FE184" s="2">
        <f t="shared" si="237"/>
        <v>111.32337082201161</v>
      </c>
      <c r="FG184" s="2">
        <f t="shared" si="238"/>
        <v>0.99997751638944898</v>
      </c>
      <c r="FH184" s="2">
        <f t="shared" si="238"/>
        <v>0.9999764975308143</v>
      </c>
      <c r="FI184" s="2">
        <f t="shared" si="238"/>
        <v>0.99997530953728353</v>
      </c>
      <c r="FJ184" s="2">
        <f t="shared" si="238"/>
        <v>0.99997772878630398</v>
      </c>
      <c r="FK184" s="2">
        <f t="shared" si="238"/>
        <v>0.99997936388025943</v>
      </c>
      <c r="FL184" s="2">
        <f t="shared" si="238"/>
        <v>0.99997439718864378</v>
      </c>
      <c r="FM184" s="2">
        <f t="shared" si="238"/>
        <v>0.99997646229351589</v>
      </c>
      <c r="FN184" s="2">
        <f t="shared" si="238"/>
        <v>0.99997542066760159</v>
      </c>
      <c r="FO184" s="2">
        <f t="shared" si="238"/>
        <v>0.99997357454948888</v>
      </c>
      <c r="FP184" s="2">
        <f t="shared" si="238"/>
        <v>0.99997543276230549</v>
      </c>
      <c r="FQ184" s="2">
        <f t="shared" si="238"/>
        <v>0.99997758617959531</v>
      </c>
      <c r="FR184" s="2">
        <f t="shared" si="238"/>
        <v>0.99997385000863936</v>
      </c>
      <c r="FS184" s="2">
        <f t="shared" si="238"/>
        <v>0.99997384403452094</v>
      </c>
      <c r="FT184" s="2">
        <f t="shared" si="238"/>
        <v>0.99997308253552897</v>
      </c>
      <c r="FU184" s="2">
        <f t="shared" si="238"/>
        <v>0.99997086683631697</v>
      </c>
      <c r="FW184" s="2">
        <f t="shared" si="229"/>
        <v>0.85316451075485833</v>
      </c>
      <c r="FX184" s="2">
        <f t="shared" si="229"/>
        <v>0.8814142695000613</v>
      </c>
      <c r="FY184" s="2">
        <f t="shared" si="229"/>
        <v>0.84597782950402578</v>
      </c>
      <c r="FZ184" s="2">
        <f t="shared" si="229"/>
        <v>0.85569614093988811</v>
      </c>
      <c r="GA184" s="2">
        <f t="shared" si="229"/>
        <v>0.86029928430339797</v>
      </c>
      <c r="GB184" s="2">
        <f t="shared" si="229"/>
        <v>0.85538906631042833</v>
      </c>
      <c r="GC184" s="2">
        <f t="shared" si="229"/>
        <v>0.85637326168847538</v>
      </c>
      <c r="GD184" s="2">
        <f t="shared" si="229"/>
        <v>0.86331417109574915</v>
      </c>
      <c r="GE184" s="2">
        <f t="shared" si="229"/>
        <v>0.87420562461934048</v>
      </c>
      <c r="GF184" s="2">
        <f t="shared" si="229"/>
        <v>0.87546972911310483</v>
      </c>
      <c r="GG184" s="2">
        <f t="shared" si="229"/>
        <v>0.87106292390529239</v>
      </c>
      <c r="GH184" s="2">
        <f t="shared" si="229"/>
        <v>0.85513459563395366</v>
      </c>
      <c r="GI184" s="2">
        <f t="shared" si="229"/>
        <v>0.84085594795577312</v>
      </c>
      <c r="GJ184" s="2">
        <f t="shared" si="229"/>
        <v>0.78820908677783064</v>
      </c>
      <c r="GK184" s="2">
        <f t="shared" si="229"/>
        <v>0.75835000106751738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6.1012534929653474E-270</v>
      </c>
      <c r="GZ184" s="86">
        <f t="shared" si="230"/>
        <v>0</v>
      </c>
      <c r="HA184" s="86">
        <f t="shared" si="230"/>
        <v>0</v>
      </c>
      <c r="HC184" s="86">
        <f t="shared" si="181"/>
        <v>1.9280931896812944E-307</v>
      </c>
      <c r="HD184" s="86">
        <f t="shared" si="181"/>
        <v>3.6806404082059407E-287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7.9233129846385563E-222</v>
      </c>
      <c r="HP184" s="86">
        <f t="shared" si="226"/>
        <v>0</v>
      </c>
      <c r="HQ184" s="86">
        <f t="shared" si="226"/>
        <v>0</v>
      </c>
      <c r="HS184" s="86">
        <f t="shared" si="231"/>
        <v>1.1300457895389985E-27</v>
      </c>
      <c r="HT184" s="86">
        <f t="shared" si="231"/>
        <v>1.4890707822504036E-33</v>
      </c>
      <c r="HU184" s="86">
        <f t="shared" si="231"/>
        <v>1.0130516012311391E-34</v>
      </c>
      <c r="HV184" s="86">
        <f t="shared" si="231"/>
        <v>2.262097176475999E-34</v>
      </c>
      <c r="HW184" s="86">
        <f t="shared" si="231"/>
        <v>4.7592893681215135E-32</v>
      </c>
      <c r="HX184" s="86">
        <f t="shared" si="231"/>
        <v>1.0289462388467742E-37</v>
      </c>
      <c r="HY184" s="86">
        <f t="shared" si="231"/>
        <v>1.0058465591897254E-32</v>
      </c>
      <c r="HZ184" s="86">
        <f t="shared" si="231"/>
        <v>7.956490524312573E-37</v>
      </c>
      <c r="IA184" s="86">
        <f t="shared" si="231"/>
        <v>5.2451629580091918E-41</v>
      </c>
      <c r="IB184" s="86">
        <f t="shared" si="231"/>
        <v>2.9555760289464323E-40</v>
      </c>
      <c r="IC184" s="86">
        <f t="shared" si="231"/>
        <v>4.2458508988165345E-36</v>
      </c>
      <c r="ID184" s="86">
        <f t="shared" si="231"/>
        <v>8.3297109773762276E-37</v>
      </c>
      <c r="IE184" s="86">
        <f t="shared" si="231"/>
        <v>1.1548781921508696E-33</v>
      </c>
      <c r="IF184" s="86">
        <f t="shared" si="231"/>
        <v>1.0163574124186425E-55</v>
      </c>
      <c r="IG184" s="86">
        <f t="shared" si="231"/>
        <v>3.8166496310809686E-72</v>
      </c>
      <c r="II184" s="86">
        <f t="shared" si="232"/>
        <v>4.5648247581692239E-3</v>
      </c>
      <c r="IJ184" s="86">
        <f t="shared" si="232"/>
        <v>6.0482138366478371E-4</v>
      </c>
      <c r="IK184" s="86">
        <f t="shared" si="232"/>
        <v>2.8271753929054394E-3</v>
      </c>
      <c r="IL184" s="86">
        <f t="shared" si="232"/>
        <v>1.7969813882882208E-3</v>
      </c>
      <c r="IM184" s="86">
        <f t="shared" si="232"/>
        <v>2.0381174179489284E-3</v>
      </c>
      <c r="IN184" s="86">
        <f t="shared" si="232"/>
        <v>9.1214568647714277E-4</v>
      </c>
      <c r="IO184" s="86">
        <f t="shared" si="232"/>
        <v>1.9104154668697303E-3</v>
      </c>
      <c r="IP184" s="86">
        <f t="shared" si="232"/>
        <v>8.0397916460317963E-4</v>
      </c>
      <c r="IQ184" s="86">
        <f t="shared" si="232"/>
        <v>2.2247473531267618E-4</v>
      </c>
      <c r="IR184" s="86">
        <f t="shared" si="232"/>
        <v>2.4719743825435625E-4</v>
      </c>
      <c r="IS184" s="86">
        <f t="shared" si="232"/>
        <v>6.6492133337893791E-4</v>
      </c>
      <c r="IT184" s="86">
        <f t="shared" si="232"/>
        <v>1.0064205345381222E-3</v>
      </c>
      <c r="IU184" s="86">
        <f t="shared" si="232"/>
        <v>2.8138483167898425E-3</v>
      </c>
      <c r="IV184" s="86">
        <f t="shared" si="232"/>
        <v>9.2217302379744617E-5</v>
      </c>
      <c r="IW184" s="86">
        <f t="shared" si="232"/>
        <v>2.1790114915504978E-7</v>
      </c>
      <c r="IY184" s="86">
        <f t="shared" si="233"/>
        <v>4.5648247581692239E-3</v>
      </c>
      <c r="IZ184" s="86">
        <f t="shared" si="233"/>
        <v>6.0482138366478371E-4</v>
      </c>
      <c r="JA184" s="86">
        <f t="shared" si="233"/>
        <v>2.8271753929054394E-3</v>
      </c>
      <c r="JB184" s="86">
        <f t="shared" si="233"/>
        <v>1.7969813882882208E-3</v>
      </c>
      <c r="JC184" s="86">
        <f t="shared" si="233"/>
        <v>2.0381174179489284E-3</v>
      </c>
      <c r="JD184" s="86">
        <f t="shared" si="233"/>
        <v>9.1214568647714277E-4</v>
      </c>
      <c r="JE184" s="86">
        <f t="shared" si="233"/>
        <v>1.9104154668697303E-3</v>
      </c>
      <c r="JF184" s="86">
        <f t="shared" si="233"/>
        <v>8.0397916460317963E-4</v>
      </c>
      <c r="JG184" s="86">
        <f t="shared" si="233"/>
        <v>2.2247473531267618E-4</v>
      </c>
      <c r="JH184" s="86">
        <f t="shared" si="233"/>
        <v>2.4719743825435625E-4</v>
      </c>
      <c r="JI184" s="86">
        <f t="shared" si="233"/>
        <v>6.6492133337893791E-4</v>
      </c>
      <c r="JJ184" s="86">
        <f t="shared" si="233"/>
        <v>1.0064205345381222E-3</v>
      </c>
      <c r="JK184" s="86">
        <f t="shared" si="233"/>
        <v>2.8138483167898425E-3</v>
      </c>
      <c r="JL184" s="86">
        <f t="shared" si="233"/>
        <v>9.2217302379744617E-5</v>
      </c>
      <c r="JM184" s="86">
        <f t="shared" si="233"/>
        <v>2.1790114915504978E-7</v>
      </c>
    </row>
    <row r="185" spans="2:273" x14ac:dyDescent="0.25">
      <c r="B185" s="2">
        <v>158</v>
      </c>
      <c r="C185" s="37">
        <v>101.96599999999999</v>
      </c>
      <c r="D185" s="37">
        <v>100.661</v>
      </c>
      <c r="E185" s="37">
        <v>101.983</v>
      </c>
      <c r="F185" s="37">
        <v>103.458</v>
      </c>
      <c r="G185" s="37">
        <v>103.169</v>
      </c>
      <c r="H185" s="37">
        <v>104.983</v>
      </c>
      <c r="I185" s="37">
        <v>105.559</v>
      </c>
      <c r="J185" s="37">
        <v>106.898</v>
      </c>
      <c r="K185" s="37">
        <v>102.08499999999999</v>
      </c>
      <c r="L185" s="37">
        <v>106.84699999999999</v>
      </c>
      <c r="M185" s="37">
        <v>105.407</v>
      </c>
      <c r="N185" s="37">
        <v>105.492</v>
      </c>
      <c r="O185" s="37">
        <v>107.76300000000001</v>
      </c>
      <c r="P185" s="37">
        <v>108.593</v>
      </c>
      <c r="Q185" s="37">
        <v>111.102</v>
      </c>
      <c r="S185" s="4">
        <f t="shared" si="234"/>
        <v>101.63982669803745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109.14951023446318</v>
      </c>
      <c r="AG185" s="4">
        <f t="shared" si="234"/>
        <v>111.84027236757709</v>
      </c>
      <c r="AI185" s="4">
        <f t="shared" si="235"/>
        <v>0.32617330196254102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-0.55651023446317538</v>
      </c>
      <c r="AW185" s="4">
        <f t="shared" si="235"/>
        <v>-0.73827236757708192</v>
      </c>
      <c r="AY185" s="2">
        <f t="shared" si="227"/>
        <v>101.63982669803745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109.14951011479505</v>
      </c>
      <c r="BM185" s="2">
        <f t="shared" si="227"/>
        <v>111.8402723282322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101.96599999999999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108.593</v>
      </c>
      <c r="DI185" s="2">
        <f t="shared" si="211"/>
        <v>111.102</v>
      </c>
      <c r="DK185" s="2">
        <f t="shared" si="236"/>
        <v>164.68906236933799</v>
      </c>
      <c r="DL185" s="2">
        <f t="shared" si="236"/>
        <v>133.22300209176791</v>
      </c>
      <c r="DM185" s="2">
        <f t="shared" si="236"/>
        <v>139.55526951219514</v>
      </c>
      <c r="DN185" s="2">
        <f t="shared" si="236"/>
        <v>140.03376979362102</v>
      </c>
      <c r="DO185" s="2">
        <f t="shared" si="236"/>
        <v>150.78411772983117</v>
      </c>
      <c r="DP185" s="2">
        <f t="shared" si="236"/>
        <v>148.7917155049787</v>
      </c>
      <c r="DQ185" s="2">
        <f t="shared" si="236"/>
        <v>142.79319520917676</v>
      </c>
      <c r="DR185" s="2">
        <f t="shared" si="236"/>
        <v>145.5529631250684</v>
      </c>
      <c r="DS185" s="2">
        <f t="shared" si="236"/>
        <v>143.45381988795515</v>
      </c>
      <c r="DT185" s="2">
        <f t="shared" si="236"/>
        <v>143.26217140825034</v>
      </c>
      <c r="DU185" s="2">
        <f t="shared" si="236"/>
        <v>148.77089136960598</v>
      </c>
      <c r="DV185" s="2">
        <f t="shared" si="236"/>
        <v>148.31772901849217</v>
      </c>
      <c r="DW185" s="2">
        <f t="shared" si="236"/>
        <v>157.8817870870871</v>
      </c>
      <c r="DX185" s="2">
        <f t="shared" si="236"/>
        <v>159.89991634491633</v>
      </c>
      <c r="DY185" s="2">
        <f t="shared" si="236"/>
        <v>162.44059488320357</v>
      </c>
      <c r="EA185" s="2">
        <f t="shared" si="213"/>
        <v>102.24882682027874</v>
      </c>
      <c r="EB185" s="2">
        <f t="shared" si="213"/>
        <v>102.53811726723029</v>
      </c>
      <c r="EC185" s="2">
        <f t="shared" si="213"/>
        <v>100.75829659314542</v>
      </c>
      <c r="ED185" s="2">
        <f t="shared" si="213"/>
        <v>103.0344904156795</v>
      </c>
      <c r="EE185" s="2">
        <f t="shared" si="213"/>
        <v>100.5040858808232</v>
      </c>
      <c r="EF185" s="2">
        <f t="shared" ref="EF185:EO227" si="239">CJ$228*$B185+CJ$229</f>
        <v>104.30512556977831</v>
      </c>
      <c r="EG185" s="2">
        <f t="shared" si="239"/>
        <v>106.62697307775143</v>
      </c>
      <c r="EH185" s="2">
        <f t="shared" si="239"/>
        <v>106.10969448545697</v>
      </c>
      <c r="EI185" s="2">
        <f t="shared" si="239"/>
        <v>103.67147343584097</v>
      </c>
      <c r="EJ185" s="2">
        <f t="shared" si="239"/>
        <v>104.27796364582625</v>
      </c>
      <c r="EK185" s="2">
        <f t="shared" si="212"/>
        <v>104.66043264620379</v>
      </c>
      <c r="EL185" s="2">
        <f t="shared" si="179"/>
        <v>106.99541416602159</v>
      </c>
      <c r="EM185" s="2">
        <f t="shared" si="179"/>
        <v>108.45830791163758</v>
      </c>
      <c r="EN185" s="2">
        <f t="shared" si="179"/>
        <v>110.06040721184694</v>
      </c>
      <c r="EO185" s="2">
        <f t="shared" si="179"/>
        <v>113.92103201458865</v>
      </c>
      <c r="EQ185" s="2">
        <f t="shared" si="237"/>
        <v>101.54275467269875</v>
      </c>
      <c r="ER185" s="2">
        <f t="shared" si="237"/>
        <v>102.10320226913551</v>
      </c>
      <c r="ES185" s="2">
        <f t="shared" si="237"/>
        <v>101.2351705097807</v>
      </c>
      <c r="ET185" s="2">
        <f t="shared" si="237"/>
        <v>102.55143948564525</v>
      </c>
      <c r="EU185" s="2">
        <f t="shared" si="237"/>
        <v>101.95733205320863</v>
      </c>
      <c r="EV185" s="2">
        <f t="shared" si="237"/>
        <v>103.36896186339297</v>
      </c>
      <c r="EW185" s="2">
        <f t="shared" si="237"/>
        <v>105.08020076400678</v>
      </c>
      <c r="EX185" s="2">
        <f t="shared" si="237"/>
        <v>105.75028219797764</v>
      </c>
      <c r="EY185" s="2">
        <f t="shared" si="237"/>
        <v>103.13323521337517</v>
      </c>
      <c r="EZ185" s="2">
        <f t="shared" si="237"/>
        <v>104.57338869184048</v>
      </c>
      <c r="FA185" s="2">
        <f t="shared" si="237"/>
        <v>105.67560730223754</v>
      </c>
      <c r="FB185" s="2">
        <f t="shared" si="237"/>
        <v>106.94048707396129</v>
      </c>
      <c r="FC185" s="2">
        <f t="shared" si="237"/>
        <v>108.67390731409306</v>
      </c>
      <c r="FD185" s="2">
        <f t="shared" si="237"/>
        <v>108.92476569166786</v>
      </c>
      <c r="FE185" s="2">
        <f t="shared" si="237"/>
        <v>111.23390982997586</v>
      </c>
      <c r="FG185" s="2">
        <f t="shared" si="238"/>
        <v>0.99997949466290359</v>
      </c>
      <c r="FH185" s="2">
        <f t="shared" si="238"/>
        <v>0.99997856544902519</v>
      </c>
      <c r="FI185" s="2">
        <f t="shared" si="238"/>
        <v>0.99997748198145353</v>
      </c>
      <c r="FJ185" s="2">
        <f t="shared" si="238"/>
        <v>0.99997968837190043</v>
      </c>
      <c r="FK185" s="2">
        <f t="shared" si="238"/>
        <v>0.99998117960094113</v>
      </c>
      <c r="FL185" s="2">
        <f t="shared" si="238"/>
        <v>0.99997664990592272</v>
      </c>
      <c r="FM185" s="2">
        <f t="shared" si="238"/>
        <v>0.99997853331209396</v>
      </c>
      <c r="FN185" s="2">
        <f t="shared" si="238"/>
        <v>0.9999775833339476</v>
      </c>
      <c r="FO185" s="2">
        <f t="shared" si="238"/>
        <v>0.999975899646662</v>
      </c>
      <c r="FP185" s="2">
        <f t="shared" si="238"/>
        <v>0.9999775943644964</v>
      </c>
      <c r="FQ185" s="2">
        <f t="shared" si="238"/>
        <v>0.99997955831252505</v>
      </c>
      <c r="FR185" s="2">
        <f t="shared" si="238"/>
        <v>0.99997615086955527</v>
      </c>
      <c r="FS185" s="2">
        <f t="shared" si="238"/>
        <v>0.99997614542106938</v>
      </c>
      <c r="FT185" s="2">
        <f t="shared" si="238"/>
        <v>0.99997545092249129</v>
      </c>
      <c r="FU185" s="2">
        <f t="shared" si="238"/>
        <v>0.99997343017082718</v>
      </c>
      <c r="FW185" s="2">
        <f t="shared" si="229"/>
        <v>0.86433161598469666</v>
      </c>
      <c r="FX185" s="2">
        <f t="shared" si="229"/>
        <v>0.89070814892228956</v>
      </c>
      <c r="FY185" s="2">
        <f t="shared" si="229"/>
        <v>0.85760026977667791</v>
      </c>
      <c r="FZ185" s="2">
        <f t="shared" si="229"/>
        <v>0.86670079295895697</v>
      </c>
      <c r="GA185" s="2">
        <f t="shared" si="229"/>
        <v>0.87100581734225435</v>
      </c>
      <c r="GB185" s="2">
        <f t="shared" si="229"/>
        <v>0.86641348010053487</v>
      </c>
      <c r="GC185" s="2">
        <f t="shared" si="229"/>
        <v>0.86733428207242569</v>
      </c>
      <c r="GD185" s="2">
        <f t="shared" si="229"/>
        <v>0.87382353433207827</v>
      </c>
      <c r="GE185" s="2">
        <f t="shared" si="229"/>
        <v>0.8839901057939975</v>
      </c>
      <c r="GF185" s="2">
        <f t="shared" si="229"/>
        <v>0.88516880162446487</v>
      </c>
      <c r="GG185" s="2">
        <f t="shared" si="229"/>
        <v>0.88105859097815464</v>
      </c>
      <c r="GH185" s="2">
        <f t="shared" si="229"/>
        <v>0.86617537395446953</v>
      </c>
      <c r="GI185" s="2">
        <f t="shared" si="229"/>
        <v>0.85279763188630242</v>
      </c>
      <c r="GJ185" s="2">
        <f t="shared" si="229"/>
        <v>0.8031765260579361</v>
      </c>
      <c r="GK185" s="2">
        <f t="shared" si="229"/>
        <v>0.77482477528405447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1.8477057879259232E-275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1.4536972773340817E-294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1.3937432655237242E-227</v>
      </c>
      <c r="HP185" s="86">
        <f t="shared" si="226"/>
        <v>0</v>
      </c>
      <c r="HQ185" s="86">
        <f t="shared" si="226"/>
        <v>0</v>
      </c>
      <c r="HS185" s="86">
        <f t="shared" si="231"/>
        <v>7.2771680641810213E-29</v>
      </c>
      <c r="HT185" s="86">
        <f t="shared" si="231"/>
        <v>5.9782067354964842E-35</v>
      </c>
      <c r="HU185" s="86">
        <f t="shared" si="231"/>
        <v>3.5334795747294719E-36</v>
      </c>
      <c r="HV185" s="86">
        <f t="shared" si="231"/>
        <v>8.0136803269076999E-36</v>
      </c>
      <c r="HW185" s="86">
        <f t="shared" si="231"/>
        <v>2.1089471541442664E-33</v>
      </c>
      <c r="HX185" s="86">
        <f t="shared" si="231"/>
        <v>2.4711973173487009E-39</v>
      </c>
      <c r="HY185" s="86">
        <f t="shared" si="231"/>
        <v>3.9873438662629138E-34</v>
      </c>
      <c r="HZ185" s="86">
        <f t="shared" si="231"/>
        <v>2.1974578938540523E-38</v>
      </c>
      <c r="IA185" s="86">
        <f t="shared" si="231"/>
        <v>9.8620058781099749E-43</v>
      </c>
      <c r="IB185" s="86">
        <f t="shared" si="231"/>
        <v>6.0786398470733804E-42</v>
      </c>
      <c r="IC185" s="86">
        <f t="shared" si="231"/>
        <v>1.3077040830631531E-37</v>
      </c>
      <c r="ID185" s="86">
        <f t="shared" si="231"/>
        <v>2.1519711627623356E-38</v>
      </c>
      <c r="IE185" s="86">
        <f t="shared" si="231"/>
        <v>3.9224721690949657E-35</v>
      </c>
      <c r="IF185" s="86">
        <f t="shared" si="231"/>
        <v>2.1929896088702453E-58</v>
      </c>
      <c r="IG185" s="86">
        <f t="shared" si="231"/>
        <v>1.0842175438099675E-75</v>
      </c>
      <c r="II185" s="86">
        <f t="shared" si="232"/>
        <v>2.8386198164192006E-3</v>
      </c>
      <c r="IJ185" s="86">
        <f t="shared" si="232"/>
        <v>3.3461865643193584E-4</v>
      </c>
      <c r="IK185" s="86">
        <f t="shared" si="232"/>
        <v>1.6474052243870519E-3</v>
      </c>
      <c r="IL185" s="86">
        <f t="shared" si="232"/>
        <v>1.0255539018606387E-3</v>
      </c>
      <c r="IM185" s="86">
        <f t="shared" si="232"/>
        <v>1.1914758917510148E-3</v>
      </c>
      <c r="IN185" s="86">
        <f t="shared" si="232"/>
        <v>4.8637890749001937E-4</v>
      </c>
      <c r="IO185" s="86">
        <f t="shared" si="232"/>
        <v>1.098800626815606E-3</v>
      </c>
      <c r="IP185" s="86">
        <f t="shared" si="232"/>
        <v>4.3334161397228291E-4</v>
      </c>
      <c r="IQ185" s="86">
        <f t="shared" si="232"/>
        <v>1.0998881189970542E-4</v>
      </c>
      <c r="IR185" s="86">
        <f t="shared" si="232"/>
        <v>1.2391864857692788E-4</v>
      </c>
      <c r="IS185" s="86">
        <f t="shared" si="232"/>
        <v>3.6006638583345495E-4</v>
      </c>
      <c r="IT185" s="86">
        <f t="shared" si="232"/>
        <v>5.4151783988407422E-4</v>
      </c>
      <c r="IU185" s="86">
        <f t="shared" si="232"/>
        <v>1.617863665112739E-3</v>
      </c>
      <c r="IV185" s="86">
        <f t="shared" si="232"/>
        <v>2.8611561440820868E-5</v>
      </c>
      <c r="IW185" s="86">
        <f t="shared" si="232"/>
        <v>2.1482760426068396E-8</v>
      </c>
      <c r="IY185" s="86">
        <f t="shared" si="233"/>
        <v>2.8386198164192006E-3</v>
      </c>
      <c r="IZ185" s="86">
        <f t="shared" si="233"/>
        <v>3.3461865643193584E-4</v>
      </c>
      <c r="JA185" s="86">
        <f t="shared" si="233"/>
        <v>1.6474052243870519E-3</v>
      </c>
      <c r="JB185" s="86">
        <f t="shared" si="233"/>
        <v>1.0255539018606387E-3</v>
      </c>
      <c r="JC185" s="86">
        <f t="shared" si="233"/>
        <v>1.1914758917510148E-3</v>
      </c>
      <c r="JD185" s="86">
        <f t="shared" si="233"/>
        <v>4.8637890749001937E-4</v>
      </c>
      <c r="JE185" s="86">
        <f t="shared" si="233"/>
        <v>1.098800626815606E-3</v>
      </c>
      <c r="JF185" s="86">
        <f t="shared" si="233"/>
        <v>4.3334161397228291E-4</v>
      </c>
      <c r="JG185" s="86">
        <f t="shared" si="233"/>
        <v>1.0998881189970542E-4</v>
      </c>
      <c r="JH185" s="86">
        <f t="shared" si="233"/>
        <v>1.2391864857692788E-4</v>
      </c>
      <c r="JI185" s="86">
        <f t="shared" si="233"/>
        <v>3.6006638583345495E-4</v>
      </c>
      <c r="JJ185" s="86">
        <f t="shared" si="233"/>
        <v>5.4151783988407422E-4</v>
      </c>
      <c r="JK185" s="86">
        <f t="shared" si="233"/>
        <v>1.617863665112739E-3</v>
      </c>
      <c r="JL185" s="86">
        <f t="shared" si="233"/>
        <v>2.8611561440820868E-5</v>
      </c>
      <c r="JM185" s="86">
        <f t="shared" si="233"/>
        <v>2.1482760426068396E-8</v>
      </c>
    </row>
    <row r="186" spans="2:273" x14ac:dyDescent="0.25">
      <c r="B186" s="2">
        <v>159</v>
      </c>
      <c r="C186" s="37">
        <v>100.949</v>
      </c>
      <c r="D186" s="37">
        <v>102.57599999999999</v>
      </c>
      <c r="E186" s="37">
        <v>99.932000000000002</v>
      </c>
      <c r="F186" s="37">
        <v>102.42400000000001</v>
      </c>
      <c r="G186" s="37">
        <v>101.169</v>
      </c>
      <c r="H186" s="37">
        <v>102.81399999999999</v>
      </c>
      <c r="I186" s="37">
        <v>105.831</v>
      </c>
      <c r="J186" s="37">
        <v>105.42400000000001</v>
      </c>
      <c r="K186" s="37">
        <v>102.881</v>
      </c>
      <c r="L186" s="37">
        <v>104.78</v>
      </c>
      <c r="M186" s="37">
        <v>106.39</v>
      </c>
      <c r="N186" s="37">
        <v>106.52500000000001</v>
      </c>
      <c r="O186" s="37">
        <v>108.373</v>
      </c>
      <c r="P186" s="37">
        <v>108.35599999999999</v>
      </c>
      <c r="Q186" s="37">
        <v>109.03400000000001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109.04258676408874</v>
      </c>
      <c r="AG186" s="4">
        <f t="shared" si="234"/>
        <v>111.71658088326218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-0.68658676408874442</v>
      </c>
      <c r="AW186" s="4">
        <f t="shared" si="235"/>
        <v>-2.682580883262176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109.04258675345054</v>
      </c>
      <c r="BM186" s="2">
        <f t="shared" si="227"/>
        <v>111.71658088118747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108.35599999999999</v>
      </c>
      <c r="DI186" s="2">
        <f t="shared" si="211"/>
        <v>109.03400000000001</v>
      </c>
      <c r="DK186" s="2">
        <f t="shared" si="236"/>
        <v>165.04871411149827</v>
      </c>
      <c r="DL186" s="2">
        <f t="shared" si="236"/>
        <v>133.36023306342781</v>
      </c>
      <c r="DM186" s="2">
        <f t="shared" si="236"/>
        <v>139.73777551594748</v>
      </c>
      <c r="DN186" s="2">
        <f t="shared" si="236"/>
        <v>140.2202773921201</v>
      </c>
      <c r="DO186" s="2">
        <f t="shared" si="236"/>
        <v>151.03827110694186</v>
      </c>
      <c r="DP186" s="2">
        <f t="shared" si="236"/>
        <v>149.0612399241347</v>
      </c>
      <c r="DQ186" s="2">
        <f t="shared" si="236"/>
        <v>143.00180715249661</v>
      </c>
      <c r="DR186" s="2">
        <f t="shared" si="236"/>
        <v>145.7843584637269</v>
      </c>
      <c r="DS186" s="2">
        <f t="shared" si="236"/>
        <v>143.67599103641453</v>
      </c>
      <c r="DT186" s="2">
        <f t="shared" si="236"/>
        <v>143.45911522048362</v>
      </c>
      <c r="DU186" s="2">
        <f t="shared" si="236"/>
        <v>148.98953639774857</v>
      </c>
      <c r="DV186" s="2">
        <f t="shared" si="236"/>
        <v>148.53878947368418</v>
      </c>
      <c r="DW186" s="2">
        <f t="shared" si="236"/>
        <v>158.1493600600601</v>
      </c>
      <c r="DX186" s="2">
        <f t="shared" si="236"/>
        <v>160.19581209781211</v>
      </c>
      <c r="DY186" s="2">
        <f t="shared" si="236"/>
        <v>162.75469677419355</v>
      </c>
      <c r="EA186" s="2">
        <f t="shared" ref="EA186:EE227" si="240">CE$228*$B186+CE$229</f>
        <v>102.16026501135002</v>
      </c>
      <c r="EB186" s="2">
        <f t="shared" si="240"/>
        <v>102.47235319707789</v>
      </c>
      <c r="EC186" s="2">
        <f t="shared" si="240"/>
        <v>100.66968135457577</v>
      </c>
      <c r="ED186" s="2">
        <f t="shared" si="240"/>
        <v>102.9724570105535</v>
      </c>
      <c r="EE186" s="2">
        <f t="shared" si="240"/>
        <v>100.40737091871047</v>
      </c>
      <c r="EF186" s="2">
        <f t="shared" si="239"/>
        <v>104.26174473930688</v>
      </c>
      <c r="EG186" s="2">
        <f t="shared" si="239"/>
        <v>106.60432418694808</v>
      </c>
      <c r="EH186" s="2">
        <f t="shared" si="239"/>
        <v>106.08082055588366</v>
      </c>
      <c r="EI186" s="2">
        <f t="shared" si="239"/>
        <v>103.61224196068197</v>
      </c>
      <c r="EJ186" s="2">
        <f t="shared" si="239"/>
        <v>104.19722829499695</v>
      </c>
      <c r="EK186" s="2">
        <f t="shared" si="212"/>
        <v>104.55401649865971</v>
      </c>
      <c r="EL186" s="2">
        <f t="shared" si="179"/>
        <v>106.90215486544329</v>
      </c>
      <c r="EM186" s="2">
        <f t="shared" si="179"/>
        <v>108.35482370144902</v>
      </c>
      <c r="EN186" s="2">
        <f t="shared" si="179"/>
        <v>109.98640396920358</v>
      </c>
      <c r="EO186" s="2">
        <f t="shared" si="179"/>
        <v>113.8695616519109</v>
      </c>
      <c r="EQ186" s="2">
        <f t="shared" si="237"/>
        <v>101.44209709280031</v>
      </c>
      <c r="ER186" s="2">
        <f t="shared" si="237"/>
        <v>102.03012381177025</v>
      </c>
      <c r="ES186" s="2">
        <f t="shared" si="237"/>
        <v>101.15489815001776</v>
      </c>
      <c r="ET186" s="2">
        <f t="shared" si="237"/>
        <v>102.48121951357382</v>
      </c>
      <c r="EU186" s="2">
        <f t="shared" si="237"/>
        <v>101.88479160405186</v>
      </c>
      <c r="EV186" s="2">
        <f t="shared" si="237"/>
        <v>103.30969083153889</v>
      </c>
      <c r="EW186" s="2">
        <f t="shared" si="237"/>
        <v>105.03127808786076</v>
      </c>
      <c r="EX186" s="2">
        <f t="shared" si="237"/>
        <v>105.71532197977648</v>
      </c>
      <c r="EY186" s="2">
        <f t="shared" si="237"/>
        <v>103.06505764261577</v>
      </c>
      <c r="EZ186" s="2">
        <f t="shared" si="237"/>
        <v>104.4976998470575</v>
      </c>
      <c r="FA186" s="2">
        <f t="shared" si="237"/>
        <v>105.58634608914397</v>
      </c>
      <c r="FB186" s="2">
        <f t="shared" si="237"/>
        <v>106.8462664559229</v>
      </c>
      <c r="FC186" s="2">
        <f t="shared" si="237"/>
        <v>108.5742911994782</v>
      </c>
      <c r="FD186" s="2">
        <f t="shared" si="237"/>
        <v>108.83027387908098</v>
      </c>
      <c r="FE186" s="2">
        <f t="shared" si="237"/>
        <v>111.14444883794012</v>
      </c>
      <c r="FG186" s="2">
        <f t="shared" si="238"/>
        <v>0.99998129887656195</v>
      </c>
      <c r="FH186" s="2">
        <f t="shared" si="238"/>
        <v>0.99998045142030545</v>
      </c>
      <c r="FI186" s="2">
        <f t="shared" si="238"/>
        <v>0.99997946328231457</v>
      </c>
      <c r="FJ186" s="2">
        <f t="shared" si="238"/>
        <v>0.99998147554190131</v>
      </c>
      <c r="FK186" s="2">
        <f t="shared" si="238"/>
        <v>0.99998283556363321</v>
      </c>
      <c r="FL186" s="2">
        <f t="shared" si="238"/>
        <v>0.9999787044173486</v>
      </c>
      <c r="FM186" s="2">
        <f t="shared" si="238"/>
        <v>0.99998042211096527</v>
      </c>
      <c r="FN186" s="2">
        <f t="shared" si="238"/>
        <v>0.99997955571725328</v>
      </c>
      <c r="FO186" s="2">
        <f t="shared" si="238"/>
        <v>0.99997802016991366</v>
      </c>
      <c r="FP186" s="2">
        <f t="shared" si="238"/>
        <v>0.99997956577727298</v>
      </c>
      <c r="FQ186" s="2">
        <f t="shared" si="238"/>
        <v>0.99998135692591583</v>
      </c>
      <c r="FR186" s="2">
        <f t="shared" si="238"/>
        <v>0.99997824928888202</v>
      </c>
      <c r="FS186" s="2">
        <f t="shared" si="238"/>
        <v>0.9999782443197831</v>
      </c>
      <c r="FT186" s="2">
        <f t="shared" si="238"/>
        <v>0.99997761092685433</v>
      </c>
      <c r="FU186" s="2">
        <f t="shared" si="238"/>
        <v>0.99997576797114363</v>
      </c>
      <c r="FW186" s="2">
        <f t="shared" si="229"/>
        <v>0.87477409814685037</v>
      </c>
      <c r="FX186" s="2">
        <f t="shared" si="229"/>
        <v>0.89935681212462704</v>
      </c>
      <c r="FY186" s="2">
        <f t="shared" si="229"/>
        <v>0.86848203066066465</v>
      </c>
      <c r="FZ186" s="2">
        <f t="shared" si="229"/>
        <v>0.87698687142034171</v>
      </c>
      <c r="GA186" s="2">
        <f t="shared" si="229"/>
        <v>0.88100530674092303</v>
      </c>
      <c r="GB186" s="2">
        <f t="shared" si="229"/>
        <v>0.87671857556196409</v>
      </c>
      <c r="GC186" s="2">
        <f t="shared" si="229"/>
        <v>0.87757838191972626</v>
      </c>
      <c r="GD186" s="2">
        <f t="shared" si="229"/>
        <v>0.88363377908392171</v>
      </c>
      <c r="GE186" s="2">
        <f t="shared" si="229"/>
        <v>0.89310659245183088</v>
      </c>
      <c r="GF186" s="2">
        <f t="shared" si="229"/>
        <v>0.89420374754965859</v>
      </c>
      <c r="GG186" s="2">
        <f t="shared" si="229"/>
        <v>0.89037687894906392</v>
      </c>
      <c r="GH186" s="2">
        <f t="shared" si="229"/>
        <v>0.87649621906261876</v>
      </c>
      <c r="GI186" s="2">
        <f t="shared" si="229"/>
        <v>0.86398819080336109</v>
      </c>
      <c r="GJ186" s="2">
        <f t="shared" si="229"/>
        <v>0.81733134180777267</v>
      </c>
      <c r="GK186" s="2">
        <f t="shared" si="229"/>
        <v>0.79048667111491855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4.916391440216003E-281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4.6156445336661135E-302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2.0663793308031883E-233</v>
      </c>
      <c r="HP186" s="86">
        <f t="shared" si="226"/>
        <v>0</v>
      </c>
      <c r="HQ186" s="86">
        <f t="shared" si="226"/>
        <v>0</v>
      </c>
      <c r="HS186" s="86">
        <f t="shared" si="231"/>
        <v>4.4114962156905983E-30</v>
      </c>
      <c r="HT186" s="86">
        <f t="shared" si="231"/>
        <v>2.2421269630397529E-36</v>
      </c>
      <c r="HU186" s="86">
        <f t="shared" si="231"/>
        <v>1.1473237231018671E-37</v>
      </c>
      <c r="HV186" s="86">
        <f t="shared" si="231"/>
        <v>2.6426126274502148E-37</v>
      </c>
      <c r="HW186" s="86">
        <f t="shared" si="231"/>
        <v>8.7391981563149139E-35</v>
      </c>
      <c r="HX186" s="86">
        <f t="shared" si="231"/>
        <v>5.472529105070089E-41</v>
      </c>
      <c r="HY186" s="86">
        <f t="shared" si="231"/>
        <v>1.4732420349807055E-35</v>
      </c>
      <c r="HZ186" s="86">
        <f t="shared" si="231"/>
        <v>5.6189546421206239E-40</v>
      </c>
      <c r="IA186" s="86">
        <f t="shared" si="231"/>
        <v>1.7038978906742332E-44</v>
      </c>
      <c r="IB186" s="86">
        <f t="shared" si="231"/>
        <v>1.1513473790292101E-43</v>
      </c>
      <c r="IC186" s="86">
        <f t="shared" si="231"/>
        <v>3.7405183339588987E-39</v>
      </c>
      <c r="ID186" s="86">
        <f t="shared" si="231"/>
        <v>5.1323604999989568E-40</v>
      </c>
      <c r="IE186" s="86">
        <f t="shared" si="231"/>
        <v>1.2359613230392156E-36</v>
      </c>
      <c r="IF186" s="86">
        <f t="shared" si="231"/>
        <v>4.0848470776023391E-61</v>
      </c>
      <c r="IG186" s="86">
        <f t="shared" si="231"/>
        <v>2.5220980310080903E-79</v>
      </c>
      <c r="II186" s="86">
        <f t="shared" si="232"/>
        <v>1.7294153142240892E-3</v>
      </c>
      <c r="IJ186" s="86">
        <f t="shared" si="232"/>
        <v>1.8084073567491209E-4</v>
      </c>
      <c r="IK186" s="86">
        <f t="shared" si="232"/>
        <v>9.3686412224279589E-4</v>
      </c>
      <c r="IL186" s="86">
        <f t="shared" si="232"/>
        <v>5.7114677759252609E-4</v>
      </c>
      <c r="IM186" s="86">
        <f t="shared" si="232"/>
        <v>6.8077983583012154E-4</v>
      </c>
      <c r="IN186" s="86">
        <f t="shared" si="232"/>
        <v>2.5222922981128727E-4</v>
      </c>
      <c r="IO186" s="86">
        <f t="shared" si="232"/>
        <v>6.1698879074070085E-4</v>
      </c>
      <c r="IP186" s="86">
        <f t="shared" si="232"/>
        <v>2.2746944626337844E-4</v>
      </c>
      <c r="IQ186" s="86">
        <f t="shared" si="232"/>
        <v>5.2809429270259335E-5</v>
      </c>
      <c r="IR186" s="86">
        <f t="shared" si="232"/>
        <v>6.0375950415044148E-5</v>
      </c>
      <c r="IS186" s="86">
        <f t="shared" si="232"/>
        <v>1.9008518590731913E-4</v>
      </c>
      <c r="IT186" s="86">
        <f t="shared" si="232"/>
        <v>2.8348992750886094E-4</v>
      </c>
      <c r="IU186" s="86">
        <f t="shared" si="232"/>
        <v>9.0677755706254127E-4</v>
      </c>
      <c r="IV186" s="86">
        <f t="shared" si="232"/>
        <v>8.2616449100695603E-6</v>
      </c>
      <c r="IW186" s="86">
        <f t="shared" si="232"/>
        <v>1.7848766673374899E-9</v>
      </c>
      <c r="IY186" s="86">
        <f t="shared" si="233"/>
        <v>1.7294153142240892E-3</v>
      </c>
      <c r="IZ186" s="86">
        <f t="shared" si="233"/>
        <v>1.8084073567491209E-4</v>
      </c>
      <c r="JA186" s="86">
        <f t="shared" si="233"/>
        <v>9.3686412224279589E-4</v>
      </c>
      <c r="JB186" s="86">
        <f t="shared" si="233"/>
        <v>5.7114677759252609E-4</v>
      </c>
      <c r="JC186" s="86">
        <f t="shared" si="233"/>
        <v>6.8077983583012154E-4</v>
      </c>
      <c r="JD186" s="86">
        <f t="shared" si="233"/>
        <v>2.5222922981128727E-4</v>
      </c>
      <c r="JE186" s="86">
        <f t="shared" si="233"/>
        <v>6.1698879074070085E-4</v>
      </c>
      <c r="JF186" s="86">
        <f t="shared" si="233"/>
        <v>2.2746944626337844E-4</v>
      </c>
      <c r="JG186" s="86">
        <f t="shared" si="233"/>
        <v>5.2809429270259335E-5</v>
      </c>
      <c r="JH186" s="86">
        <f t="shared" si="233"/>
        <v>6.0375950415044148E-5</v>
      </c>
      <c r="JI186" s="86">
        <f t="shared" si="233"/>
        <v>1.9008518590731913E-4</v>
      </c>
      <c r="JJ186" s="86">
        <f t="shared" si="233"/>
        <v>2.8348992750886094E-4</v>
      </c>
      <c r="JK186" s="86">
        <f t="shared" si="233"/>
        <v>9.0677755706254127E-4</v>
      </c>
      <c r="JL186" s="86">
        <f t="shared" si="233"/>
        <v>8.2616449100695603E-6</v>
      </c>
      <c r="JM186" s="86">
        <f t="shared" si="233"/>
        <v>1.7848766673374899E-9</v>
      </c>
    </row>
    <row r="187" spans="2:273" x14ac:dyDescent="0.25">
      <c r="B187" s="2">
        <v>160</v>
      </c>
      <c r="C187" s="37">
        <v>100.932</v>
      </c>
      <c r="D187" s="37">
        <v>103.47499999999999</v>
      </c>
      <c r="E187" s="37">
        <v>103.068</v>
      </c>
      <c r="F187" s="37">
        <v>101.84699999999999</v>
      </c>
      <c r="G187" s="37">
        <v>103.169</v>
      </c>
      <c r="H187" s="37">
        <v>103.661</v>
      </c>
      <c r="I187" s="37">
        <v>104.08499999999999</v>
      </c>
      <c r="J187" s="37">
        <v>104.35599999999999</v>
      </c>
      <c r="K187" s="37">
        <v>105.203</v>
      </c>
      <c r="L187" s="37">
        <v>105.983</v>
      </c>
      <c r="M187" s="37">
        <v>104.64400000000001</v>
      </c>
      <c r="N187" s="37">
        <v>105.52500000000001</v>
      </c>
      <c r="O187" s="37">
        <v>109.81399999999999</v>
      </c>
      <c r="P187" s="37">
        <v>111.03400000000001</v>
      </c>
      <c r="Q187" s="37">
        <v>111.42400000000001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108.93603663899547</v>
      </c>
      <c r="AG187" s="4">
        <f t="shared" si="234"/>
        <v>111.59396160527864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2.0979633610045312</v>
      </c>
      <c r="AW187" s="4">
        <f t="shared" si="235"/>
        <v>-0.16996160527862969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108.93603663817893</v>
      </c>
      <c r="BM187" s="2">
        <f t="shared" si="227"/>
        <v>111.59396160518928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111.03400000000001</v>
      </c>
      <c r="DI187" s="2">
        <f t="shared" si="211"/>
        <v>111.42400000000001</v>
      </c>
      <c r="DK187" s="2">
        <f t="shared" si="236"/>
        <v>165.40836585365855</v>
      </c>
      <c r="DL187" s="2">
        <f t="shared" si="236"/>
        <v>133.49746403508775</v>
      </c>
      <c r="DM187" s="2">
        <f t="shared" si="236"/>
        <v>139.92028151969981</v>
      </c>
      <c r="DN187" s="2">
        <f t="shared" si="236"/>
        <v>140.40678499061914</v>
      </c>
      <c r="DO187" s="2">
        <f t="shared" si="236"/>
        <v>151.29242448405256</v>
      </c>
      <c r="DP187" s="2">
        <f t="shared" si="236"/>
        <v>149.3307643432907</v>
      </c>
      <c r="DQ187" s="2">
        <f t="shared" si="236"/>
        <v>143.21041909581646</v>
      </c>
      <c r="DR187" s="2">
        <f t="shared" si="236"/>
        <v>146.0157538023854</v>
      </c>
      <c r="DS187" s="2">
        <f t="shared" si="236"/>
        <v>143.89816218487391</v>
      </c>
      <c r="DT187" s="2">
        <f t="shared" si="236"/>
        <v>143.65605903271691</v>
      </c>
      <c r="DU187" s="2">
        <f t="shared" si="236"/>
        <v>149.20818142589115</v>
      </c>
      <c r="DV187" s="2">
        <f t="shared" si="236"/>
        <v>148.75984992887624</v>
      </c>
      <c r="DW187" s="2">
        <f t="shared" si="236"/>
        <v>158.41693303303308</v>
      </c>
      <c r="DX187" s="2">
        <f t="shared" si="236"/>
        <v>160.49170785070785</v>
      </c>
      <c r="DY187" s="2">
        <f t="shared" si="236"/>
        <v>163.06879866518355</v>
      </c>
      <c r="EA187" s="2">
        <f t="shared" si="240"/>
        <v>102.07170320242133</v>
      </c>
      <c r="EB187" s="2">
        <f t="shared" si="240"/>
        <v>102.4065891269255</v>
      </c>
      <c r="EC187" s="2">
        <f t="shared" si="240"/>
        <v>100.58106611600613</v>
      </c>
      <c r="ED187" s="2">
        <f t="shared" si="240"/>
        <v>102.9104236054275</v>
      </c>
      <c r="EE187" s="2">
        <f t="shared" si="240"/>
        <v>100.31065595659776</v>
      </c>
      <c r="EF187" s="2">
        <f t="shared" si="239"/>
        <v>104.21836390883544</v>
      </c>
      <c r="EG187" s="2">
        <f t="shared" si="239"/>
        <v>106.58167529614471</v>
      </c>
      <c r="EH187" s="2">
        <f t="shared" si="239"/>
        <v>106.05194662631035</v>
      </c>
      <c r="EI187" s="2">
        <f t="shared" si="239"/>
        <v>103.55301048552298</v>
      </c>
      <c r="EJ187" s="2">
        <f t="shared" si="239"/>
        <v>104.11649294416765</v>
      </c>
      <c r="EK187" s="2">
        <f t="shared" si="212"/>
        <v>104.44760035111563</v>
      </c>
      <c r="EL187" s="2">
        <f t="shared" si="179"/>
        <v>106.80889556486498</v>
      </c>
      <c r="EM187" s="2">
        <f t="shared" si="179"/>
        <v>108.2513394912605</v>
      </c>
      <c r="EN187" s="2">
        <f t="shared" si="179"/>
        <v>109.91240072656022</v>
      </c>
      <c r="EO187" s="2">
        <f t="shared" si="179"/>
        <v>113.81809128923315</v>
      </c>
      <c r="EQ187" s="2">
        <f t="shared" si="237"/>
        <v>101.34143951290184</v>
      </c>
      <c r="ER187" s="2">
        <f t="shared" si="237"/>
        <v>101.95704535440501</v>
      </c>
      <c r="ES187" s="2">
        <f t="shared" si="237"/>
        <v>101.07462579025483</v>
      </c>
      <c r="ET187" s="2">
        <f t="shared" si="237"/>
        <v>102.41099954150239</v>
      </c>
      <c r="EU187" s="2">
        <f t="shared" si="237"/>
        <v>101.81225115489507</v>
      </c>
      <c r="EV187" s="2">
        <f t="shared" si="237"/>
        <v>103.25041979968482</v>
      </c>
      <c r="EW187" s="2">
        <f t="shared" si="237"/>
        <v>104.98235541171475</v>
      </c>
      <c r="EX187" s="2">
        <f t="shared" si="237"/>
        <v>105.6803617615753</v>
      </c>
      <c r="EY187" s="2">
        <f t="shared" si="237"/>
        <v>102.99688007185637</v>
      </c>
      <c r="EZ187" s="2">
        <f t="shared" si="237"/>
        <v>104.42201100227454</v>
      </c>
      <c r="FA187" s="2">
        <f t="shared" si="237"/>
        <v>105.49708487605042</v>
      </c>
      <c r="FB187" s="2">
        <f t="shared" si="237"/>
        <v>106.75204583788451</v>
      </c>
      <c r="FC187" s="2">
        <f t="shared" si="237"/>
        <v>108.47467508486334</v>
      </c>
      <c r="FD187" s="2">
        <f t="shared" si="237"/>
        <v>108.73578206649408</v>
      </c>
      <c r="FE187" s="2">
        <f t="shared" si="237"/>
        <v>111.05498784590436</v>
      </c>
      <c r="FG187" s="2">
        <f t="shared" si="238"/>
        <v>0.9999829443446514</v>
      </c>
      <c r="FH187" s="2">
        <f t="shared" si="238"/>
        <v>0.99998217145275836</v>
      </c>
      <c r="FI187" s="2">
        <f t="shared" si="238"/>
        <v>0.99998127025702133</v>
      </c>
      <c r="FJ187" s="2">
        <f t="shared" si="238"/>
        <v>0.99998310546588354</v>
      </c>
      <c r="FK187" s="2">
        <f t="shared" si="238"/>
        <v>0.99998434582433982</v>
      </c>
      <c r="FL187" s="2">
        <f t="shared" si="238"/>
        <v>0.99998057816139929</v>
      </c>
      <c r="FM187" s="2">
        <f t="shared" si="238"/>
        <v>0.99998214472223035</v>
      </c>
      <c r="FN187" s="2">
        <f t="shared" si="238"/>
        <v>0.99998135455899129</v>
      </c>
      <c r="FO187" s="2">
        <f t="shared" si="238"/>
        <v>0.9999799541179456</v>
      </c>
      <c r="FP187" s="2">
        <f t="shared" si="238"/>
        <v>0.99998136373387125</v>
      </c>
      <c r="FQ187" s="2">
        <f t="shared" si="238"/>
        <v>0.99998299728646522</v>
      </c>
      <c r="FR187" s="2">
        <f t="shared" si="238"/>
        <v>0.9999801630777323</v>
      </c>
      <c r="FS187" s="2">
        <f t="shared" si="238"/>
        <v>0.99998015854584277</v>
      </c>
      <c r="FT187" s="2">
        <f t="shared" si="238"/>
        <v>0.99997958088238248</v>
      </c>
      <c r="FU187" s="2">
        <f t="shared" si="238"/>
        <v>0.99997790007990284</v>
      </c>
      <c r="FW187" s="2">
        <f t="shared" si="229"/>
        <v>0.88452020346369986</v>
      </c>
      <c r="FX187" s="2">
        <f t="shared" si="229"/>
        <v>0.90739223277626224</v>
      </c>
      <c r="FY187" s="2">
        <f t="shared" si="229"/>
        <v>0.87864990418561706</v>
      </c>
      <c r="FZ187" s="2">
        <f t="shared" si="229"/>
        <v>0.88658308890248061</v>
      </c>
      <c r="GA187" s="2">
        <f t="shared" si="229"/>
        <v>0.89032724955439935</v>
      </c>
      <c r="GB187" s="2">
        <f t="shared" si="229"/>
        <v>0.88633301001098364</v>
      </c>
      <c r="GC187" s="2">
        <f t="shared" si="229"/>
        <v>0.88713439438300012</v>
      </c>
      <c r="GD187" s="2">
        <f t="shared" si="229"/>
        <v>0.89277487072532635</v>
      </c>
      <c r="GE187" s="2">
        <f t="shared" si="229"/>
        <v>0.90158642863248895</v>
      </c>
      <c r="GF187" s="2">
        <f t="shared" si="229"/>
        <v>0.90260603806568218</v>
      </c>
      <c r="GG187" s="2">
        <f t="shared" si="229"/>
        <v>0.89904878563929358</v>
      </c>
      <c r="GH187" s="2">
        <f t="shared" si="229"/>
        <v>0.88612574220506113</v>
      </c>
      <c r="GI187" s="2">
        <f t="shared" si="229"/>
        <v>0.87445326705411686</v>
      </c>
      <c r="GJ187" s="2">
        <f t="shared" si="229"/>
        <v>0.83068279160857339</v>
      </c>
      <c r="GK187" s="2">
        <f t="shared" si="229"/>
        <v>0.80533290424364956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1.1493679623656446E-286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2.5821818710046739E-239</v>
      </c>
      <c r="HP187" s="86">
        <f t="shared" si="226"/>
        <v>0</v>
      </c>
      <c r="HQ187" s="86">
        <f t="shared" si="226"/>
        <v>0</v>
      </c>
      <c r="HS187" s="86">
        <f t="shared" si="231"/>
        <v>2.5174347643666334E-31</v>
      </c>
      <c r="HT187" s="86">
        <f t="shared" si="231"/>
        <v>7.8555334995291616E-38</v>
      </c>
      <c r="HU187" s="86">
        <f t="shared" si="231"/>
        <v>3.4679600569333977E-39</v>
      </c>
      <c r="HV187" s="86">
        <f t="shared" si="231"/>
        <v>8.1116268129779671E-39</v>
      </c>
      <c r="HW187" s="86">
        <f t="shared" si="231"/>
        <v>3.3865068807124419E-36</v>
      </c>
      <c r="HX187" s="86">
        <f t="shared" si="231"/>
        <v>1.1174459526717536E-42</v>
      </c>
      <c r="HY187" s="86">
        <f t="shared" si="231"/>
        <v>5.073350105189948E-37</v>
      </c>
      <c r="HZ187" s="86">
        <f t="shared" si="231"/>
        <v>1.3302051828128439E-41</v>
      </c>
      <c r="IA187" s="86">
        <f t="shared" si="231"/>
        <v>2.705118379223444E-46</v>
      </c>
      <c r="IB187" s="86">
        <f t="shared" si="231"/>
        <v>2.0083272474418023E-45</v>
      </c>
      <c r="IC187" s="86">
        <f t="shared" si="231"/>
        <v>9.9362861297025185E-41</v>
      </c>
      <c r="ID187" s="86">
        <f t="shared" si="231"/>
        <v>1.1299619182406419E-41</v>
      </c>
      <c r="IE187" s="86">
        <f t="shared" si="231"/>
        <v>3.6129557770751559E-38</v>
      </c>
      <c r="IF187" s="86">
        <f t="shared" si="231"/>
        <v>6.5683042226729866E-64</v>
      </c>
      <c r="IG187" s="86">
        <f t="shared" si="231"/>
        <v>4.8040469095659299E-83</v>
      </c>
      <c r="II187" s="86">
        <f t="shared" si="232"/>
        <v>1.0321839558355629E-3</v>
      </c>
      <c r="IJ187" s="86">
        <f t="shared" si="232"/>
        <v>9.5461690506003002E-5</v>
      </c>
      <c r="IK187" s="86">
        <f t="shared" si="232"/>
        <v>5.1991333397867262E-4</v>
      </c>
      <c r="IL187" s="86">
        <f t="shared" si="232"/>
        <v>3.103592859832744E-4</v>
      </c>
      <c r="IM187" s="86">
        <f t="shared" si="232"/>
        <v>3.8014580257106026E-4</v>
      </c>
      <c r="IN187" s="86">
        <f t="shared" si="232"/>
        <v>1.2719689565164903E-4</v>
      </c>
      <c r="IO187" s="86">
        <f t="shared" si="232"/>
        <v>3.3818714259166059E-4</v>
      </c>
      <c r="IP187" s="86">
        <f t="shared" si="232"/>
        <v>1.1627263169488411E-4</v>
      </c>
      <c r="IQ187" s="86">
        <f t="shared" si="232"/>
        <v>2.4622189293622341E-5</v>
      </c>
      <c r="IR187" s="86">
        <f t="shared" si="232"/>
        <v>2.8588013283679937E-5</v>
      </c>
      <c r="IS187" s="86">
        <f t="shared" si="232"/>
        <v>9.781958816428505E-5</v>
      </c>
      <c r="IT187" s="86">
        <f t="shared" si="232"/>
        <v>1.4437918731226635E-4</v>
      </c>
      <c r="IU187" s="86">
        <f t="shared" si="232"/>
        <v>4.9536286937107768E-4</v>
      </c>
      <c r="IV187" s="86">
        <f t="shared" si="232"/>
        <v>2.2195167448193458E-6</v>
      </c>
      <c r="IW187" s="86">
        <f t="shared" si="232"/>
        <v>1.24972485339785E-10</v>
      </c>
      <c r="IY187" s="86">
        <f t="shared" si="233"/>
        <v>1.0321839558355629E-3</v>
      </c>
      <c r="IZ187" s="86">
        <f t="shared" si="233"/>
        <v>9.5461690506003002E-5</v>
      </c>
      <c r="JA187" s="86">
        <f t="shared" si="233"/>
        <v>5.1991333397867262E-4</v>
      </c>
      <c r="JB187" s="86">
        <f t="shared" si="233"/>
        <v>3.103592859832744E-4</v>
      </c>
      <c r="JC187" s="86">
        <f t="shared" si="233"/>
        <v>3.8014580257106026E-4</v>
      </c>
      <c r="JD187" s="86">
        <f t="shared" si="233"/>
        <v>1.2719689565164903E-4</v>
      </c>
      <c r="JE187" s="86">
        <f t="shared" si="233"/>
        <v>3.3818714259166059E-4</v>
      </c>
      <c r="JF187" s="86">
        <f t="shared" si="233"/>
        <v>1.1627263169488411E-4</v>
      </c>
      <c r="JG187" s="86">
        <f t="shared" si="233"/>
        <v>2.4622189293622341E-5</v>
      </c>
      <c r="JH187" s="86">
        <f t="shared" si="233"/>
        <v>2.8588013283679937E-5</v>
      </c>
      <c r="JI187" s="86">
        <f t="shared" si="233"/>
        <v>9.781958816428505E-5</v>
      </c>
      <c r="JJ187" s="86">
        <f t="shared" si="233"/>
        <v>1.4437918731226635E-4</v>
      </c>
      <c r="JK187" s="86">
        <f t="shared" si="233"/>
        <v>4.9536286937107768E-4</v>
      </c>
      <c r="JL187" s="86">
        <f t="shared" si="233"/>
        <v>2.2195167448193458E-6</v>
      </c>
      <c r="JM187" s="86">
        <f t="shared" si="233"/>
        <v>1.24972485339785E-10</v>
      </c>
    </row>
    <row r="188" spans="2:273" x14ac:dyDescent="0.25">
      <c r="B188" s="2">
        <v>161</v>
      </c>
      <c r="C188" s="37">
        <v>100.22</v>
      </c>
      <c r="D188" s="37">
        <v>101.203</v>
      </c>
      <c r="E188" s="37">
        <v>101.983</v>
      </c>
      <c r="F188" s="37">
        <v>102.712</v>
      </c>
      <c r="G188" s="37">
        <v>101.47499999999999</v>
      </c>
      <c r="H188" s="37">
        <v>104.15300000000001</v>
      </c>
      <c r="I188" s="37">
        <v>104.017</v>
      </c>
      <c r="J188" s="37">
        <v>106.288</v>
      </c>
      <c r="K188" s="37">
        <v>104.712</v>
      </c>
      <c r="L188" s="37">
        <v>104.35599999999999</v>
      </c>
      <c r="M188" s="37">
        <v>106.64400000000001</v>
      </c>
      <c r="N188" s="37">
        <v>105.35599999999999</v>
      </c>
      <c r="O188" s="37">
        <v>107</v>
      </c>
      <c r="P188" s="37">
        <v>107.542</v>
      </c>
      <c r="Q188" s="37">
        <v>108.39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108.82989096420967</v>
      </c>
      <c r="AG188" s="4">
        <f t="shared" si="234"/>
        <v>111.47249546452893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-1.2878909642096659</v>
      </c>
      <c r="AW188" s="4">
        <f t="shared" si="235"/>
        <v>-3.0824954645289324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108.82989096415557</v>
      </c>
      <c r="BM188" s="2">
        <f t="shared" si="227"/>
        <v>111.47249546452579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107.542</v>
      </c>
      <c r="DI188" s="2">
        <f t="shared" si="211"/>
        <v>108.39</v>
      </c>
      <c r="DK188" s="2">
        <f t="shared" si="236"/>
        <v>165.76801759581883</v>
      </c>
      <c r="DL188" s="2">
        <f t="shared" si="236"/>
        <v>133.63469500674765</v>
      </c>
      <c r="DM188" s="2">
        <f t="shared" si="236"/>
        <v>140.10278752345215</v>
      </c>
      <c r="DN188" s="2">
        <f t="shared" si="236"/>
        <v>140.59329258911822</v>
      </c>
      <c r="DO188" s="2">
        <f t="shared" si="236"/>
        <v>151.54657786116326</v>
      </c>
      <c r="DP188" s="2">
        <f t="shared" si="236"/>
        <v>149.6002887624467</v>
      </c>
      <c r="DQ188" s="2">
        <f t="shared" si="236"/>
        <v>143.41903103913629</v>
      </c>
      <c r="DR188" s="2">
        <f t="shared" si="236"/>
        <v>146.24714914104391</v>
      </c>
      <c r="DS188" s="2">
        <f t="shared" si="236"/>
        <v>144.12033333333329</v>
      </c>
      <c r="DT188" s="2">
        <f t="shared" si="236"/>
        <v>143.8530028449502</v>
      </c>
      <c r="DU188" s="2">
        <f t="shared" si="236"/>
        <v>149.42682645403374</v>
      </c>
      <c r="DV188" s="2">
        <f t="shared" si="236"/>
        <v>148.98091038406827</v>
      </c>
      <c r="DW188" s="2">
        <f t="shared" si="236"/>
        <v>158.68450600600605</v>
      </c>
      <c r="DX188" s="2">
        <f t="shared" si="236"/>
        <v>160.7876036036036</v>
      </c>
      <c r="DY188" s="2">
        <f t="shared" si="236"/>
        <v>163.38290055617352</v>
      </c>
      <c r="EA188" s="2">
        <f t="shared" si="240"/>
        <v>101.98314139349262</v>
      </c>
      <c r="EB188" s="2">
        <f t="shared" si="240"/>
        <v>102.3408250567731</v>
      </c>
      <c r="EC188" s="2">
        <f t="shared" si="240"/>
        <v>100.49245087743648</v>
      </c>
      <c r="ED188" s="2">
        <f t="shared" si="240"/>
        <v>102.84839020030151</v>
      </c>
      <c r="EE188" s="2">
        <f t="shared" si="240"/>
        <v>100.21394099448503</v>
      </c>
      <c r="EF188" s="2">
        <f t="shared" si="239"/>
        <v>104.17498307836402</v>
      </c>
      <c r="EG188" s="2">
        <f t="shared" si="239"/>
        <v>106.55902640534136</v>
      </c>
      <c r="EH188" s="2">
        <f t="shared" si="239"/>
        <v>106.02307269673706</v>
      </c>
      <c r="EI188" s="2">
        <f t="shared" si="239"/>
        <v>103.49377901036398</v>
      </c>
      <c r="EJ188" s="2">
        <f t="shared" si="239"/>
        <v>104.03575759333836</v>
      </c>
      <c r="EK188" s="2">
        <f t="shared" si="212"/>
        <v>104.34118420357154</v>
      </c>
      <c r="EL188" s="2">
        <f t="shared" si="179"/>
        <v>106.71563626428669</v>
      </c>
      <c r="EM188" s="2">
        <f t="shared" si="179"/>
        <v>108.14785528107194</v>
      </c>
      <c r="EN188" s="2">
        <f t="shared" si="179"/>
        <v>109.83839748391685</v>
      </c>
      <c r="EO188" s="2">
        <f t="shared" si="179"/>
        <v>113.76662092655542</v>
      </c>
      <c r="EQ188" s="2">
        <f t="shared" si="237"/>
        <v>101.2407819330034</v>
      </c>
      <c r="ER188" s="2">
        <f t="shared" si="237"/>
        <v>101.88396689703976</v>
      </c>
      <c r="ES188" s="2">
        <f t="shared" si="237"/>
        <v>100.99435343049188</v>
      </c>
      <c r="ET188" s="2">
        <f t="shared" si="237"/>
        <v>102.34077956943096</v>
      </c>
      <c r="EU188" s="2">
        <f t="shared" si="237"/>
        <v>101.73971070573828</v>
      </c>
      <c r="EV188" s="2">
        <f t="shared" si="237"/>
        <v>103.19114876783075</v>
      </c>
      <c r="EW188" s="2">
        <f t="shared" si="237"/>
        <v>104.93343273556874</v>
      </c>
      <c r="EX188" s="2">
        <f t="shared" si="237"/>
        <v>105.64540154337413</v>
      </c>
      <c r="EY188" s="2">
        <f t="shared" si="237"/>
        <v>102.92870250109696</v>
      </c>
      <c r="EZ188" s="2">
        <f t="shared" si="237"/>
        <v>104.34632215749158</v>
      </c>
      <c r="FA188" s="2">
        <f t="shared" si="237"/>
        <v>105.40782366295686</v>
      </c>
      <c r="FB188" s="2">
        <f t="shared" si="237"/>
        <v>106.65782521984612</v>
      </c>
      <c r="FC188" s="2">
        <f t="shared" si="237"/>
        <v>108.37505897024846</v>
      </c>
      <c r="FD188" s="2">
        <f t="shared" si="237"/>
        <v>108.64129025390719</v>
      </c>
      <c r="FE188" s="2">
        <f t="shared" si="237"/>
        <v>110.96552685386861</v>
      </c>
      <c r="FG188" s="2">
        <f t="shared" si="238"/>
        <v>0.99998444503410622</v>
      </c>
      <c r="FH188" s="2">
        <f t="shared" si="238"/>
        <v>0.99998374014615854</v>
      </c>
      <c r="FI188" s="2">
        <f t="shared" si="238"/>
        <v>0.99998291824323415</v>
      </c>
      <c r="FJ188" s="2">
        <f t="shared" si="238"/>
        <v>0.99998459197885536</v>
      </c>
      <c r="FK188" s="2">
        <f t="shared" si="238"/>
        <v>0.99998572320245183</v>
      </c>
      <c r="FL188" s="2">
        <f t="shared" si="238"/>
        <v>0.99998228704240599</v>
      </c>
      <c r="FM188" s="2">
        <f t="shared" si="238"/>
        <v>0.99998371576755063</v>
      </c>
      <c r="FN188" s="2">
        <f t="shared" si="238"/>
        <v>0.99998299512779731</v>
      </c>
      <c r="FO188" s="2">
        <f t="shared" si="238"/>
        <v>0.99998171790603563</v>
      </c>
      <c r="FP188" s="2">
        <f t="shared" si="238"/>
        <v>0.9999830034954148</v>
      </c>
      <c r="FQ188" s="2">
        <f t="shared" si="238"/>
        <v>0.99998449331775896</v>
      </c>
      <c r="FR188" s="2">
        <f t="shared" si="238"/>
        <v>0.99998190848029489</v>
      </c>
      <c r="FS188" s="2">
        <f t="shared" si="238"/>
        <v>0.99998190434714807</v>
      </c>
      <c r="FT188" s="2">
        <f t="shared" si="238"/>
        <v>0.99998137750994442</v>
      </c>
      <c r="FU188" s="2">
        <f t="shared" si="238"/>
        <v>0.99997984459412925</v>
      </c>
      <c r="FW188" s="2">
        <f t="shared" si="229"/>
        <v>0.89360004706327079</v>
      </c>
      <c r="FX188" s="2">
        <f t="shared" si="229"/>
        <v>0.91484684371743474</v>
      </c>
      <c r="FY188" s="2">
        <f t="shared" si="229"/>
        <v>0.88813293747499711</v>
      </c>
      <c r="FZ188" s="2">
        <f t="shared" si="229"/>
        <v>0.89551989278636079</v>
      </c>
      <c r="GA188" s="2">
        <f t="shared" si="229"/>
        <v>0.89900263691895843</v>
      </c>
      <c r="GB188" s="2">
        <f t="shared" si="229"/>
        <v>0.8952871917715286</v>
      </c>
      <c r="GC188" s="2">
        <f t="shared" si="229"/>
        <v>0.89603285174587155</v>
      </c>
      <c r="GD188" s="2">
        <f t="shared" si="229"/>
        <v>0.90127811348999554</v>
      </c>
      <c r="GE188" s="2">
        <f t="shared" si="229"/>
        <v>0.90946175586216182</v>
      </c>
      <c r="GF188" s="2">
        <f t="shared" si="229"/>
        <v>0.9104078812458809</v>
      </c>
      <c r="GG188" s="2">
        <f t="shared" si="229"/>
        <v>0.90710625914225462</v>
      </c>
      <c r="GH188" s="2">
        <f t="shared" si="229"/>
        <v>0.89509431907826298</v>
      </c>
      <c r="GI188" s="2">
        <f t="shared" si="229"/>
        <v>0.88422103725953738</v>
      </c>
      <c r="GJ188" s="2">
        <f t="shared" si="229"/>
        <v>0.84324553017480153</v>
      </c>
      <c r="GK188" s="2">
        <f t="shared" si="229"/>
        <v>0.81936751809334174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2.3608579677105013E-292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2.719639863968175E-245</v>
      </c>
      <c r="HP188" s="86">
        <f t="shared" si="226"/>
        <v>0</v>
      </c>
      <c r="HQ188" s="86">
        <f t="shared" si="226"/>
        <v>0</v>
      </c>
      <c r="HS188" s="86">
        <f t="shared" si="231"/>
        <v>1.3522952084295591E-32</v>
      </c>
      <c r="HT188" s="86">
        <f t="shared" si="231"/>
        <v>2.5710489126335251E-39</v>
      </c>
      <c r="HU188" s="86">
        <f t="shared" si="231"/>
        <v>9.7579755182598257E-41</v>
      </c>
      <c r="HV188" s="86">
        <f t="shared" si="231"/>
        <v>2.3176511446532231E-40</v>
      </c>
      <c r="HW188" s="86">
        <f t="shared" si="231"/>
        <v>1.2271551210877166E-37</v>
      </c>
      <c r="HX188" s="86">
        <f t="shared" si="231"/>
        <v>2.1038516930935267E-44</v>
      </c>
      <c r="HY188" s="86">
        <f t="shared" si="231"/>
        <v>1.6283142856748534E-38</v>
      </c>
      <c r="HZ188" s="86">
        <f t="shared" si="231"/>
        <v>2.9154294811557677E-43</v>
      </c>
      <c r="IA188" s="86">
        <f t="shared" si="231"/>
        <v>3.9462645575470746E-48</v>
      </c>
      <c r="IB188" s="86">
        <f t="shared" si="231"/>
        <v>3.2261430144987731E-47</v>
      </c>
      <c r="IC188" s="86">
        <f t="shared" si="231"/>
        <v>2.4512028324719407E-42</v>
      </c>
      <c r="ID188" s="86">
        <f t="shared" si="231"/>
        <v>2.2965116584535571E-43</v>
      </c>
      <c r="IE188" s="86">
        <f t="shared" si="231"/>
        <v>9.7977221437713607E-40</v>
      </c>
      <c r="IF188" s="86">
        <f t="shared" si="231"/>
        <v>9.1171431579046786E-67</v>
      </c>
      <c r="IG188" s="86">
        <f t="shared" si="231"/>
        <v>7.4927525796036551E-87</v>
      </c>
      <c r="II188" s="86">
        <f t="shared" si="232"/>
        <v>6.03449683791425E-4</v>
      </c>
      <c r="IJ188" s="86">
        <f t="shared" si="232"/>
        <v>4.9217026976135227E-5</v>
      </c>
      <c r="IK188" s="86">
        <f t="shared" si="232"/>
        <v>2.8152546088871074E-4</v>
      </c>
      <c r="IL188" s="86">
        <f t="shared" si="232"/>
        <v>1.6453832689277228E-4</v>
      </c>
      <c r="IM188" s="86">
        <f t="shared" si="232"/>
        <v>2.074322341785211E-4</v>
      </c>
      <c r="IN188" s="86">
        <f t="shared" si="232"/>
        <v>6.2369579962615041E-5</v>
      </c>
      <c r="IO188" s="86">
        <f t="shared" si="232"/>
        <v>1.8093246829887859E-4</v>
      </c>
      <c r="IP188" s="86">
        <f t="shared" si="232"/>
        <v>5.7869854942165691E-5</v>
      </c>
      <c r="IQ188" s="86">
        <f t="shared" si="232"/>
        <v>1.1146922289133751E-5</v>
      </c>
      <c r="IR188" s="86">
        <f t="shared" si="232"/>
        <v>1.3154017496336245E-5</v>
      </c>
      <c r="IS188" s="86">
        <f t="shared" si="232"/>
        <v>4.906562411617832E-5</v>
      </c>
      <c r="IT188" s="86">
        <f t="shared" si="232"/>
        <v>7.1526776416936297E-5</v>
      </c>
      <c r="IU188" s="86">
        <f t="shared" si="232"/>
        <v>2.6373097416021517E-4</v>
      </c>
      <c r="IV188" s="86">
        <f t="shared" si="232"/>
        <v>5.5462771261368754E-7</v>
      </c>
      <c r="IW188" s="86">
        <f t="shared" si="232"/>
        <v>7.3736534317786023E-12</v>
      </c>
      <c r="IY188" s="86">
        <f t="shared" si="233"/>
        <v>6.03449683791425E-4</v>
      </c>
      <c r="IZ188" s="86">
        <f t="shared" si="233"/>
        <v>4.9217026976135227E-5</v>
      </c>
      <c r="JA188" s="86">
        <f t="shared" si="233"/>
        <v>2.8152546088871074E-4</v>
      </c>
      <c r="JB188" s="86">
        <f t="shared" si="233"/>
        <v>1.6453832689277228E-4</v>
      </c>
      <c r="JC188" s="86">
        <f t="shared" si="233"/>
        <v>2.074322341785211E-4</v>
      </c>
      <c r="JD188" s="86">
        <f t="shared" si="233"/>
        <v>6.2369579962615041E-5</v>
      </c>
      <c r="JE188" s="86">
        <f t="shared" si="233"/>
        <v>1.8093246829887859E-4</v>
      </c>
      <c r="JF188" s="86">
        <f t="shared" si="233"/>
        <v>5.7869854942165691E-5</v>
      </c>
      <c r="JG188" s="86">
        <f t="shared" si="233"/>
        <v>1.1146922289133751E-5</v>
      </c>
      <c r="JH188" s="86">
        <f t="shared" si="233"/>
        <v>1.3154017496336245E-5</v>
      </c>
      <c r="JI188" s="86">
        <f t="shared" si="233"/>
        <v>4.906562411617832E-5</v>
      </c>
      <c r="JJ188" s="86">
        <f t="shared" si="233"/>
        <v>7.1526776416936297E-5</v>
      </c>
      <c r="JK188" s="86">
        <f t="shared" si="233"/>
        <v>2.6373097416021517E-4</v>
      </c>
      <c r="JL188" s="86">
        <f t="shared" si="233"/>
        <v>5.5462771261368754E-7</v>
      </c>
      <c r="JM188" s="86">
        <f t="shared" si="233"/>
        <v>7.3736534317786023E-12</v>
      </c>
    </row>
    <row r="189" spans="2:273" x14ac:dyDescent="0.25">
      <c r="B189" s="2">
        <v>162</v>
      </c>
      <c r="C189" s="37">
        <v>102.169</v>
      </c>
      <c r="D189" s="37">
        <v>101.542</v>
      </c>
      <c r="E189" s="37">
        <v>101.81399999999999</v>
      </c>
      <c r="F189" s="37">
        <v>102.949</v>
      </c>
      <c r="G189" s="37">
        <v>102.96599999999999</v>
      </c>
      <c r="H189" s="37">
        <v>101.69499999999999</v>
      </c>
      <c r="I189" s="37">
        <v>103.69499999999999</v>
      </c>
      <c r="J189" s="37">
        <v>106.898</v>
      </c>
      <c r="K189" s="37">
        <v>103.84699999999999</v>
      </c>
      <c r="L189" s="37">
        <v>104.559</v>
      </c>
      <c r="M189" s="37">
        <v>105.136</v>
      </c>
      <c r="N189" s="37">
        <v>105.39</v>
      </c>
      <c r="O189" s="37">
        <v>109.203</v>
      </c>
      <c r="P189" s="37">
        <v>107.69499999999999</v>
      </c>
      <c r="Q189" s="37">
        <v>108.831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108.72417416690442</v>
      </c>
      <c r="AG189" s="4">
        <f t="shared" si="234"/>
        <v>111.35224563765458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-1.0291741669044256</v>
      </c>
      <c r="AW189" s="4">
        <f t="shared" si="235"/>
        <v>-2.5212456376545731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108.72417416690132</v>
      </c>
      <c r="BM189" s="2">
        <f t="shared" si="227"/>
        <v>111.35224563765449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107.69499999999999</v>
      </c>
      <c r="DI189" s="2">
        <f t="shared" si="211"/>
        <v>108.831</v>
      </c>
      <c r="DK189" s="2">
        <f t="shared" si="236"/>
        <v>166.12766933797911</v>
      </c>
      <c r="DL189" s="2">
        <f t="shared" si="236"/>
        <v>133.77192597840758</v>
      </c>
      <c r="DM189" s="2">
        <f t="shared" si="236"/>
        <v>140.28529352720452</v>
      </c>
      <c r="DN189" s="2">
        <f t="shared" si="236"/>
        <v>140.77980018761727</v>
      </c>
      <c r="DO189" s="2">
        <f t="shared" si="236"/>
        <v>151.80073123827395</v>
      </c>
      <c r="DP189" s="2">
        <f t="shared" si="236"/>
        <v>149.86981318160269</v>
      </c>
      <c r="DQ189" s="2">
        <f t="shared" si="236"/>
        <v>143.62764298245611</v>
      </c>
      <c r="DR189" s="2">
        <f t="shared" si="236"/>
        <v>146.47854447970241</v>
      </c>
      <c r="DS189" s="2">
        <f t="shared" si="236"/>
        <v>144.34250448179267</v>
      </c>
      <c r="DT189" s="2">
        <f t="shared" si="236"/>
        <v>144.04994665718348</v>
      </c>
      <c r="DU189" s="2">
        <f t="shared" si="236"/>
        <v>149.64547148217633</v>
      </c>
      <c r="DV189" s="2">
        <f t="shared" si="236"/>
        <v>149.2019708392603</v>
      </c>
      <c r="DW189" s="2">
        <f t="shared" si="236"/>
        <v>158.95207897897902</v>
      </c>
      <c r="DX189" s="2">
        <f t="shared" si="236"/>
        <v>161.08349935649935</v>
      </c>
      <c r="DY189" s="2">
        <f t="shared" si="236"/>
        <v>163.69700244716353</v>
      </c>
      <c r="EA189" s="2">
        <f t="shared" si="240"/>
        <v>101.89457958456393</v>
      </c>
      <c r="EB189" s="2">
        <f t="shared" si="240"/>
        <v>102.2750609866207</v>
      </c>
      <c r="EC189" s="2">
        <f t="shared" si="240"/>
        <v>100.40383563886684</v>
      </c>
      <c r="ED189" s="2">
        <f t="shared" si="240"/>
        <v>102.78635679517551</v>
      </c>
      <c r="EE189" s="2">
        <f t="shared" si="240"/>
        <v>100.11722603237232</v>
      </c>
      <c r="EF189" s="2">
        <f t="shared" si="239"/>
        <v>104.13160224789259</v>
      </c>
      <c r="EG189" s="2">
        <f t="shared" si="239"/>
        <v>106.53637751453799</v>
      </c>
      <c r="EH189" s="2">
        <f t="shared" si="239"/>
        <v>105.99419876716375</v>
      </c>
      <c r="EI189" s="2">
        <f t="shared" si="239"/>
        <v>103.43454753520498</v>
      </c>
      <c r="EJ189" s="2">
        <f t="shared" si="239"/>
        <v>103.95502224250906</v>
      </c>
      <c r="EK189" s="2">
        <f t="shared" si="212"/>
        <v>104.23476805602746</v>
      </c>
      <c r="EL189" s="2">
        <f t="shared" si="179"/>
        <v>106.62237696370839</v>
      </c>
      <c r="EM189" s="2">
        <f t="shared" si="179"/>
        <v>108.0443710708834</v>
      </c>
      <c r="EN189" s="2">
        <f t="shared" si="179"/>
        <v>109.76439424127349</v>
      </c>
      <c r="EO189" s="2">
        <f t="shared" si="179"/>
        <v>113.71515056387767</v>
      </c>
      <c r="EQ189" s="2">
        <f t="shared" si="237"/>
        <v>101.14012435310494</v>
      </c>
      <c r="ER189" s="2">
        <f t="shared" si="237"/>
        <v>101.8108884396745</v>
      </c>
      <c r="ES189" s="2">
        <f t="shared" si="237"/>
        <v>100.91408107072894</v>
      </c>
      <c r="ET189" s="2">
        <f t="shared" si="237"/>
        <v>102.27055959735954</v>
      </c>
      <c r="EU189" s="2">
        <f t="shared" si="237"/>
        <v>101.66717025658149</v>
      </c>
      <c r="EV189" s="2">
        <f t="shared" si="237"/>
        <v>103.13187773597669</v>
      </c>
      <c r="EW189" s="2">
        <f t="shared" si="237"/>
        <v>104.88451005942272</v>
      </c>
      <c r="EX189" s="2">
        <f t="shared" si="237"/>
        <v>105.61044132517296</v>
      </c>
      <c r="EY189" s="2">
        <f t="shared" si="237"/>
        <v>102.86052493033756</v>
      </c>
      <c r="EZ189" s="2">
        <f t="shared" si="237"/>
        <v>104.27063331270863</v>
      </c>
      <c r="FA189" s="2">
        <f t="shared" si="237"/>
        <v>105.31856244986329</v>
      </c>
      <c r="FB189" s="2">
        <f t="shared" si="237"/>
        <v>106.56360460180773</v>
      </c>
      <c r="FC189" s="2">
        <f t="shared" si="237"/>
        <v>108.2754428556336</v>
      </c>
      <c r="FD189" s="2">
        <f t="shared" si="237"/>
        <v>108.54679844132029</v>
      </c>
      <c r="FE189" s="2">
        <f t="shared" si="237"/>
        <v>110.87606586183287</v>
      </c>
      <c r="FG189" s="2">
        <f t="shared" si="238"/>
        <v>0.9999858136830827</v>
      </c>
      <c r="FH189" s="2">
        <f t="shared" si="238"/>
        <v>0.99998517081583427</v>
      </c>
      <c r="FI189" s="2">
        <f t="shared" si="238"/>
        <v>0.99998442122925923</v>
      </c>
      <c r="FJ189" s="2">
        <f t="shared" si="238"/>
        <v>0.99998594769865179</v>
      </c>
      <c r="FK189" s="2">
        <f t="shared" si="238"/>
        <v>0.9999869793895283</v>
      </c>
      <c r="FL189" s="2">
        <f t="shared" si="238"/>
        <v>0.9999838455654998</v>
      </c>
      <c r="FM189" s="2">
        <f t="shared" si="238"/>
        <v>0.99998514858221599</v>
      </c>
      <c r="FN189" s="2">
        <f t="shared" si="238"/>
        <v>0.99998449134902456</v>
      </c>
      <c r="FO189" s="2">
        <f t="shared" si="238"/>
        <v>0.99998332650531696</v>
      </c>
      <c r="FP189" s="2">
        <f t="shared" si="238"/>
        <v>0.9999844989804052</v>
      </c>
      <c r="FQ189" s="2">
        <f t="shared" si="238"/>
        <v>0.99998585771841775</v>
      </c>
      <c r="FR189" s="2">
        <f t="shared" si="238"/>
        <v>0.99998350031166328</v>
      </c>
      <c r="FS189" s="2">
        <f t="shared" si="238"/>
        <v>0.99998349654217666</v>
      </c>
      <c r="FT189" s="2">
        <f t="shared" si="238"/>
        <v>0.999983016059384</v>
      </c>
      <c r="FU189" s="2">
        <f t="shared" si="238"/>
        <v>0.99998161801877461</v>
      </c>
      <c r="FW189" s="2">
        <f t="shared" si="229"/>
        <v>0.90204503102709166</v>
      </c>
      <c r="FX189" s="2">
        <f t="shared" si="229"/>
        <v>0.92175312950392052</v>
      </c>
      <c r="FY189" s="2">
        <f t="shared" si="229"/>
        <v>0.89696181236567574</v>
      </c>
      <c r="FZ189" s="2">
        <f t="shared" si="229"/>
        <v>0.90382889753308449</v>
      </c>
      <c r="GA189" s="2">
        <f t="shared" si="229"/>
        <v>0.90706341304670535</v>
      </c>
      <c r="GB189" s="2">
        <f t="shared" si="229"/>
        <v>0.90361271070862803</v>
      </c>
      <c r="GC189" s="2">
        <f t="shared" si="229"/>
        <v>0.90430542156380722</v>
      </c>
      <c r="GD189" s="2">
        <f t="shared" si="229"/>
        <v>0.90917562751211556</v>
      </c>
      <c r="GE189" s="2">
        <f t="shared" si="229"/>
        <v>0.91676505845449163</v>
      </c>
      <c r="GF189" s="2">
        <f t="shared" si="229"/>
        <v>0.91764177554651727</v>
      </c>
      <c r="GG189" s="2">
        <f t="shared" si="229"/>
        <v>0.91458172298833817</v>
      </c>
      <c r="GH189" s="2">
        <f t="shared" si="229"/>
        <v>0.90343351892031043</v>
      </c>
      <c r="GI189" s="2">
        <f t="shared" si="229"/>
        <v>0.89332156647198468</v>
      </c>
      <c r="GJ189" s="2">
        <f t="shared" si="229"/>
        <v>0.85503881915979774</v>
      </c>
      <c r="GK189" s="2">
        <f t="shared" si="229"/>
        <v>0.8326006230048727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4.2606703859902718E-298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2.4142492472656197E-251</v>
      </c>
      <c r="HP189" s="86">
        <f t="shared" si="226"/>
        <v>0</v>
      </c>
      <c r="HQ189" s="86">
        <f t="shared" si="226"/>
        <v>0</v>
      </c>
      <c r="HS189" s="86">
        <f t="shared" si="231"/>
        <v>6.83783130440227E-34</v>
      </c>
      <c r="HT189" s="86">
        <f t="shared" si="231"/>
        <v>7.860633010719651E-41</v>
      </c>
      <c r="HU189" s="86">
        <f t="shared" si="231"/>
        <v>2.555854323419217E-42</v>
      </c>
      <c r="HV189" s="86">
        <f t="shared" si="231"/>
        <v>6.163777047089149E-42</v>
      </c>
      <c r="HW189" s="86">
        <f t="shared" si="231"/>
        <v>4.1582170519228742E-39</v>
      </c>
      <c r="HX189" s="86">
        <f t="shared" si="231"/>
        <v>3.6521336997013918E-46</v>
      </c>
      <c r="HY189" s="86">
        <f t="shared" si="231"/>
        <v>4.8707640675862691E-40</v>
      </c>
      <c r="HZ189" s="86">
        <f t="shared" si="231"/>
        <v>5.9156206604514989E-45</v>
      </c>
      <c r="IA189" s="86">
        <f t="shared" si="231"/>
        <v>5.2897671260337236E-50</v>
      </c>
      <c r="IB189" s="86">
        <f t="shared" si="231"/>
        <v>4.7725125545722912E-49</v>
      </c>
      <c r="IC189" s="86">
        <f t="shared" si="231"/>
        <v>5.6155272919374892E-44</v>
      </c>
      <c r="ID189" s="86">
        <f t="shared" si="231"/>
        <v>4.3084831315947161E-45</v>
      </c>
      <c r="IE189" s="86">
        <f t="shared" si="231"/>
        <v>2.4648172741901932E-41</v>
      </c>
      <c r="IF189" s="86">
        <f t="shared" si="231"/>
        <v>1.0924028629451579E-69</v>
      </c>
      <c r="IG189" s="86">
        <f t="shared" si="231"/>
        <v>9.5687293046796929E-91</v>
      </c>
      <c r="II189" s="86">
        <f t="shared" si="232"/>
        <v>3.4555316797105771E-4</v>
      </c>
      <c r="IJ189" s="86">
        <f t="shared" si="232"/>
        <v>2.4781318083799889E-5</v>
      </c>
      <c r="IK189" s="86">
        <f t="shared" si="232"/>
        <v>1.4872877119528265E-4</v>
      </c>
      <c r="IL189" s="86">
        <f t="shared" si="232"/>
        <v>8.5097331894583311E-5</v>
      </c>
      <c r="IM189" s="86">
        <f t="shared" si="232"/>
        <v>1.1059833568674021E-4</v>
      </c>
      <c r="IN189" s="86">
        <f t="shared" si="232"/>
        <v>2.9733303311970011E-5</v>
      </c>
      <c r="IO189" s="86">
        <f t="shared" si="232"/>
        <v>9.4475080348371368E-5</v>
      </c>
      <c r="IP189" s="86">
        <f t="shared" si="232"/>
        <v>2.8042067673408066E-5</v>
      </c>
      <c r="IQ189" s="86">
        <f t="shared" si="232"/>
        <v>4.8996006430932418E-6</v>
      </c>
      <c r="IR189" s="86">
        <f t="shared" si="232"/>
        <v>5.8810159420446824E-6</v>
      </c>
      <c r="IS189" s="86">
        <f t="shared" si="232"/>
        <v>2.3986564590611656E-5</v>
      </c>
      <c r="IT189" s="86">
        <f t="shared" si="232"/>
        <v>3.4465836142694324E-5</v>
      </c>
      <c r="IU189" s="86">
        <f t="shared" si="232"/>
        <v>1.368262298945226E-4</v>
      </c>
      <c r="IV189" s="86">
        <f t="shared" si="232"/>
        <v>1.2888234734651325E-7</v>
      </c>
      <c r="IW189" s="86">
        <f t="shared" si="232"/>
        <v>3.6657735801776729E-13</v>
      </c>
      <c r="IY189" s="86">
        <f t="shared" si="233"/>
        <v>3.4555316797105771E-4</v>
      </c>
      <c r="IZ189" s="86">
        <f t="shared" si="233"/>
        <v>2.4781318083799889E-5</v>
      </c>
      <c r="JA189" s="86">
        <f t="shared" si="233"/>
        <v>1.4872877119528265E-4</v>
      </c>
      <c r="JB189" s="86">
        <f t="shared" si="233"/>
        <v>8.5097331894583311E-5</v>
      </c>
      <c r="JC189" s="86">
        <f t="shared" si="233"/>
        <v>1.1059833568674021E-4</v>
      </c>
      <c r="JD189" s="86">
        <f t="shared" si="233"/>
        <v>2.9733303311970011E-5</v>
      </c>
      <c r="JE189" s="86">
        <f t="shared" si="233"/>
        <v>9.4475080348371368E-5</v>
      </c>
      <c r="JF189" s="86">
        <f t="shared" si="233"/>
        <v>2.8042067673408066E-5</v>
      </c>
      <c r="JG189" s="86">
        <f t="shared" si="233"/>
        <v>4.8996006430932418E-6</v>
      </c>
      <c r="JH189" s="86">
        <f t="shared" si="233"/>
        <v>5.8810159420446824E-6</v>
      </c>
      <c r="JI189" s="86">
        <f t="shared" si="233"/>
        <v>2.3986564590611656E-5</v>
      </c>
      <c r="JJ189" s="86">
        <f t="shared" si="233"/>
        <v>3.4465836142694324E-5</v>
      </c>
      <c r="JK189" s="86">
        <f t="shared" si="233"/>
        <v>1.368262298945226E-4</v>
      </c>
      <c r="JL189" s="86">
        <f t="shared" si="233"/>
        <v>1.2888234734651325E-7</v>
      </c>
      <c r="JM189" s="86">
        <f t="shared" si="233"/>
        <v>3.6657735801776729E-13</v>
      </c>
    </row>
    <row r="190" spans="2:273" x14ac:dyDescent="0.25">
      <c r="B190" s="2">
        <v>163</v>
      </c>
      <c r="C190" s="37">
        <v>103.254</v>
      </c>
      <c r="D190" s="37">
        <v>100.593</v>
      </c>
      <c r="E190" s="37">
        <v>102.322</v>
      </c>
      <c r="F190" s="37">
        <v>102.458</v>
      </c>
      <c r="G190" s="37">
        <v>102.102</v>
      </c>
      <c r="H190" s="37">
        <v>103.35599999999999</v>
      </c>
      <c r="I190" s="37">
        <v>105.03400000000001</v>
      </c>
      <c r="J190" s="37">
        <v>105.593</v>
      </c>
      <c r="K190" s="37">
        <v>103.559</v>
      </c>
      <c r="L190" s="37">
        <v>104.932</v>
      </c>
      <c r="M190" s="37">
        <v>105.542</v>
      </c>
      <c r="N190" s="37">
        <v>105.69499999999999</v>
      </c>
      <c r="O190" s="37">
        <v>106.76300000000001</v>
      </c>
      <c r="P190" s="37">
        <v>108.64400000000001</v>
      </c>
      <c r="Q190" s="37">
        <v>110.593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108.61890440373831</v>
      </c>
      <c r="AG190" s="4">
        <f t="shared" si="234"/>
        <v>111.23325862652572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2.5095596261692776E-2</v>
      </c>
      <c r="AW190" s="4">
        <f t="shared" si="235"/>
        <v>-0.6402586265257213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108.61890440373816</v>
      </c>
      <c r="BM190" s="2">
        <f t="shared" si="227"/>
        <v>111.23325862652572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108.64400000000001</v>
      </c>
      <c r="DI190" s="2">
        <f t="shared" si="211"/>
        <v>110.593</v>
      </c>
      <c r="DK190" s="2">
        <f t="shared" si="236"/>
        <v>166.4873210801394</v>
      </c>
      <c r="DL190" s="2">
        <f t="shared" si="236"/>
        <v>133.90915695006748</v>
      </c>
      <c r="DM190" s="2">
        <f t="shared" si="236"/>
        <v>140.46779953095685</v>
      </c>
      <c r="DN190" s="2">
        <f t="shared" si="236"/>
        <v>140.96630778611635</v>
      </c>
      <c r="DO190" s="2">
        <f t="shared" si="236"/>
        <v>152.05488461538465</v>
      </c>
      <c r="DP190" s="2">
        <f t="shared" si="236"/>
        <v>150.13933760075869</v>
      </c>
      <c r="DQ190" s="2">
        <f t="shared" si="236"/>
        <v>143.83625492577596</v>
      </c>
      <c r="DR190" s="2">
        <f t="shared" si="236"/>
        <v>146.70993981836091</v>
      </c>
      <c r="DS190" s="2">
        <f t="shared" si="236"/>
        <v>144.56467563025205</v>
      </c>
      <c r="DT190" s="2">
        <f t="shared" si="236"/>
        <v>144.24689046941677</v>
      </c>
      <c r="DU190" s="2">
        <f t="shared" si="236"/>
        <v>149.86411651031892</v>
      </c>
      <c r="DV190" s="2">
        <f t="shared" si="236"/>
        <v>149.42303129445233</v>
      </c>
      <c r="DW190" s="2">
        <f t="shared" si="236"/>
        <v>159.21965195195199</v>
      </c>
      <c r="DX190" s="2">
        <f t="shared" si="236"/>
        <v>161.37939510939509</v>
      </c>
      <c r="DY190" s="2">
        <f t="shared" si="236"/>
        <v>164.01110433815353</v>
      </c>
      <c r="EA190" s="2">
        <f t="shared" si="240"/>
        <v>101.80601777563521</v>
      </c>
      <c r="EB190" s="2">
        <f t="shared" si="240"/>
        <v>102.2092969164683</v>
      </c>
      <c r="EC190" s="2">
        <f t="shared" si="240"/>
        <v>100.31522040029719</v>
      </c>
      <c r="ED190" s="2">
        <f t="shared" si="240"/>
        <v>102.72432339004952</v>
      </c>
      <c r="EE190" s="2">
        <f t="shared" si="240"/>
        <v>100.02051107025959</v>
      </c>
      <c r="EF190" s="2">
        <f t="shared" si="239"/>
        <v>104.08822141742115</v>
      </c>
      <c r="EG190" s="2">
        <f t="shared" si="239"/>
        <v>106.51372862373464</v>
      </c>
      <c r="EH190" s="2">
        <f t="shared" si="239"/>
        <v>105.96532483759044</v>
      </c>
      <c r="EI190" s="2">
        <f t="shared" si="239"/>
        <v>103.37531606004598</v>
      </c>
      <c r="EJ190" s="2">
        <f t="shared" si="239"/>
        <v>103.87428689167977</v>
      </c>
      <c r="EK190" s="2">
        <f t="shared" si="212"/>
        <v>104.1283519084834</v>
      </c>
      <c r="EL190" s="2">
        <f t="shared" si="179"/>
        <v>106.52911766313009</v>
      </c>
      <c r="EM190" s="2">
        <f t="shared" si="179"/>
        <v>107.94088686069486</v>
      </c>
      <c r="EN190" s="2">
        <f t="shared" si="179"/>
        <v>109.69039099863014</v>
      </c>
      <c r="EO190" s="2">
        <f t="shared" si="179"/>
        <v>113.66368020119992</v>
      </c>
      <c r="EQ190" s="2">
        <f t="shared" si="237"/>
        <v>101.0394667732065</v>
      </c>
      <c r="ER190" s="2">
        <f t="shared" si="237"/>
        <v>101.73780998230924</v>
      </c>
      <c r="ES190" s="2">
        <f t="shared" si="237"/>
        <v>100.833808710966</v>
      </c>
      <c r="ET190" s="2">
        <f t="shared" si="237"/>
        <v>102.20033962528811</v>
      </c>
      <c r="EU190" s="2">
        <f t="shared" si="237"/>
        <v>101.5946298074247</v>
      </c>
      <c r="EV190" s="2">
        <f t="shared" si="237"/>
        <v>103.07260670412261</v>
      </c>
      <c r="EW190" s="2">
        <f t="shared" si="237"/>
        <v>104.83558738327672</v>
      </c>
      <c r="EX190" s="2">
        <f t="shared" si="237"/>
        <v>105.57548110697179</v>
      </c>
      <c r="EY190" s="2">
        <f t="shared" si="237"/>
        <v>102.79234735957814</v>
      </c>
      <c r="EZ190" s="2">
        <f t="shared" si="237"/>
        <v>104.19494446792567</v>
      </c>
      <c r="FA190" s="2">
        <f t="shared" si="237"/>
        <v>105.22930123676974</v>
      </c>
      <c r="FB190" s="2">
        <f t="shared" si="237"/>
        <v>106.46938398376933</v>
      </c>
      <c r="FC190" s="2">
        <f t="shared" si="237"/>
        <v>108.17582674101874</v>
      </c>
      <c r="FD190" s="2">
        <f t="shared" si="237"/>
        <v>108.4523066287334</v>
      </c>
      <c r="FE190" s="2">
        <f t="shared" si="237"/>
        <v>110.78660486979712</v>
      </c>
      <c r="FG190" s="2">
        <f t="shared" si="238"/>
        <v>0.99998706190905107</v>
      </c>
      <c r="FH190" s="2">
        <f t="shared" si="238"/>
        <v>0.99998647560565534</v>
      </c>
      <c r="FI190" s="2">
        <f t="shared" si="238"/>
        <v>0.99998579197274473</v>
      </c>
      <c r="FJ190" s="2">
        <f t="shared" si="238"/>
        <v>0.99998718413300636</v>
      </c>
      <c r="FK190" s="2">
        <f t="shared" si="238"/>
        <v>0.99998812504850998</v>
      </c>
      <c r="FL190" s="2">
        <f t="shared" si="238"/>
        <v>0.99998526695969037</v>
      </c>
      <c r="FM190" s="2">
        <f t="shared" si="238"/>
        <v>0.99998645532830144</v>
      </c>
      <c r="FN190" s="2">
        <f t="shared" si="238"/>
        <v>0.99998585592290568</v>
      </c>
      <c r="FO190" s="2">
        <f t="shared" si="238"/>
        <v>0.99998479356980996</v>
      </c>
      <c r="FP190" s="2">
        <f t="shared" si="238"/>
        <v>0.99998586288282654</v>
      </c>
      <c r="FQ190" s="2">
        <f t="shared" si="238"/>
        <v>0.99998710206985397</v>
      </c>
      <c r="FR190" s="2">
        <f t="shared" si="238"/>
        <v>0.99998495208354443</v>
      </c>
      <c r="FS190" s="2">
        <f t="shared" si="238"/>
        <v>0.99998494864572185</v>
      </c>
      <c r="FT190" s="2">
        <f t="shared" si="238"/>
        <v>0.99998451043891556</v>
      </c>
      <c r="FU190" s="2">
        <f t="shared" si="238"/>
        <v>0.99998323540675826</v>
      </c>
      <c r="FW190" s="2">
        <f t="shared" si="229"/>
        <v>0.90988732761231061</v>
      </c>
      <c r="FX190" s="2">
        <f t="shared" si="229"/>
        <v>0.92814328133118695</v>
      </c>
      <c r="FY190" s="2">
        <f t="shared" si="229"/>
        <v>0.90516828860924015</v>
      </c>
      <c r="FZ190" s="2">
        <f t="shared" si="229"/>
        <v>0.91154238246771624</v>
      </c>
      <c r="GA190" s="2">
        <f t="shared" si="229"/>
        <v>0.91454200002752606</v>
      </c>
      <c r="GB190" s="2">
        <f t="shared" si="229"/>
        <v>0.91134183423415982</v>
      </c>
      <c r="GC190" s="2">
        <f t="shared" si="229"/>
        <v>0.91198440837996042</v>
      </c>
      <c r="GD190" s="2">
        <f t="shared" si="229"/>
        <v>0.91649989166241119</v>
      </c>
      <c r="GE190" s="2">
        <f t="shared" si="229"/>
        <v>0.92352877321867466</v>
      </c>
      <c r="GF190" s="2">
        <f t="shared" si="229"/>
        <v>0.92434012740696558</v>
      </c>
      <c r="GG190" s="2">
        <f t="shared" si="229"/>
        <v>0.92150766632940295</v>
      </c>
      <c r="GH190" s="2">
        <f t="shared" si="229"/>
        <v>0.91117559904559797</v>
      </c>
      <c r="GI190" s="2">
        <f t="shared" si="229"/>
        <v>0.90178622418965537</v>
      </c>
      <c r="GJ190" s="2">
        <f t="shared" si="229"/>
        <v>0.86608575388765707</v>
      </c>
      <c r="GK190" s="2">
        <f t="shared" si="229"/>
        <v>0.84504760866834416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6.7558890614547936E-304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1.806331061888886E-257</v>
      </c>
      <c r="HP190" s="86">
        <f t="shared" si="226"/>
        <v>0</v>
      </c>
      <c r="HQ190" s="86">
        <f t="shared" si="226"/>
        <v>0</v>
      </c>
      <c r="HS190" s="86">
        <f t="shared" si="231"/>
        <v>3.2545570339726351E-35</v>
      </c>
      <c r="HT190" s="86">
        <f t="shared" si="231"/>
        <v>2.244972153119447E-42</v>
      </c>
      <c r="HU190" s="86">
        <f t="shared" si="231"/>
        <v>6.2315602126595064E-44</v>
      </c>
      <c r="HV190" s="86">
        <f t="shared" si="231"/>
        <v>1.5258014384158919E-43</v>
      </c>
      <c r="HW190" s="86">
        <f t="shared" si="231"/>
        <v>1.3175541989188889E-40</v>
      </c>
      <c r="HX190" s="86">
        <f t="shared" si="231"/>
        <v>5.8454019618812879E-48</v>
      </c>
      <c r="HY190" s="86">
        <f t="shared" si="231"/>
        <v>1.3578900914810282E-41</v>
      </c>
      <c r="HZ190" s="86">
        <f t="shared" si="231"/>
        <v>1.1112337656511442E-46</v>
      </c>
      <c r="IA190" s="86">
        <f t="shared" si="231"/>
        <v>6.5152479409536023E-52</v>
      </c>
      <c r="IB190" s="86">
        <f t="shared" si="231"/>
        <v>6.5015745200712007E-51</v>
      </c>
      <c r="IC190" s="86">
        <f t="shared" si="231"/>
        <v>1.1946800621648895E-45</v>
      </c>
      <c r="ID190" s="86">
        <f t="shared" si="231"/>
        <v>7.4614658478884809E-47</v>
      </c>
      <c r="IE190" s="86">
        <f t="shared" si="231"/>
        <v>5.7522048527071313E-43</v>
      </c>
      <c r="IF190" s="86">
        <f t="shared" si="231"/>
        <v>1.1298388635980796E-72</v>
      </c>
      <c r="IG190" s="86">
        <f t="shared" si="231"/>
        <v>1.0005444178356321E-94</v>
      </c>
      <c r="II190" s="86">
        <f t="shared" si="232"/>
        <v>1.9379617497685924E-4</v>
      </c>
      <c r="IJ190" s="86">
        <f t="shared" si="232"/>
        <v>1.2185069704186533E-5</v>
      </c>
      <c r="IK190" s="86">
        <f t="shared" si="232"/>
        <v>7.6652214015429236E-5</v>
      </c>
      <c r="IL190" s="86">
        <f t="shared" si="232"/>
        <v>4.2931478607807296E-5</v>
      </c>
      <c r="IM190" s="86">
        <f t="shared" si="232"/>
        <v>5.7614793141598671E-5</v>
      </c>
      <c r="IN190" s="86">
        <f t="shared" si="232"/>
        <v>1.378002368011205E-5</v>
      </c>
      <c r="IO190" s="86">
        <f t="shared" si="232"/>
        <v>4.8142024717675485E-5</v>
      </c>
      <c r="IP190" s="86">
        <f t="shared" si="232"/>
        <v>1.322866196467225E-5</v>
      </c>
      <c r="IQ190" s="86">
        <f t="shared" si="232"/>
        <v>2.0907933958113236E-6</v>
      </c>
      <c r="IR190" s="86">
        <f t="shared" si="232"/>
        <v>2.5546641000466919E-6</v>
      </c>
      <c r="IS190" s="86">
        <f t="shared" si="232"/>
        <v>1.1427893257593074E-5</v>
      </c>
      <c r="IT190" s="86">
        <f t="shared" si="232"/>
        <v>1.6152050820436273E-5</v>
      </c>
      <c r="IU190" s="86">
        <f t="shared" si="232"/>
        <v>6.9168372231957171E-5</v>
      </c>
      <c r="IV190" s="86">
        <f t="shared" si="232"/>
        <v>2.7844761926358604E-8</v>
      </c>
      <c r="IW190" s="86">
        <f t="shared" si="232"/>
        <v>1.5353256330837308E-14</v>
      </c>
      <c r="IY190" s="86">
        <f t="shared" si="233"/>
        <v>1.9379617497685924E-4</v>
      </c>
      <c r="IZ190" s="86">
        <f t="shared" si="233"/>
        <v>1.2185069704186533E-5</v>
      </c>
      <c r="JA190" s="86">
        <f t="shared" si="233"/>
        <v>7.6652214015429236E-5</v>
      </c>
      <c r="JB190" s="86">
        <f t="shared" si="233"/>
        <v>4.2931478607807296E-5</v>
      </c>
      <c r="JC190" s="86">
        <f t="shared" si="233"/>
        <v>5.7614793141598671E-5</v>
      </c>
      <c r="JD190" s="86">
        <f t="shared" si="233"/>
        <v>1.378002368011205E-5</v>
      </c>
      <c r="JE190" s="86">
        <f t="shared" si="233"/>
        <v>4.8142024717675485E-5</v>
      </c>
      <c r="JF190" s="86">
        <f t="shared" si="233"/>
        <v>1.322866196467225E-5</v>
      </c>
      <c r="JG190" s="86">
        <f t="shared" si="233"/>
        <v>2.0907933958113236E-6</v>
      </c>
      <c r="JH190" s="86">
        <f t="shared" si="233"/>
        <v>2.5546641000466919E-6</v>
      </c>
      <c r="JI190" s="86">
        <f t="shared" si="233"/>
        <v>1.1427893257593074E-5</v>
      </c>
      <c r="JJ190" s="86">
        <f t="shared" si="233"/>
        <v>1.6152050820436273E-5</v>
      </c>
      <c r="JK190" s="86">
        <f t="shared" si="233"/>
        <v>6.9168372231957171E-5</v>
      </c>
      <c r="JL190" s="86">
        <f t="shared" si="233"/>
        <v>2.7844761926358604E-8</v>
      </c>
      <c r="JM190" s="86">
        <f t="shared" si="233"/>
        <v>1.5353256330837308E-14</v>
      </c>
    </row>
    <row r="191" spans="2:273" x14ac:dyDescent="0.25">
      <c r="B191" s="2">
        <v>164</v>
      </c>
      <c r="C191" s="37">
        <v>102.627</v>
      </c>
      <c r="D191" s="37">
        <v>100.983</v>
      </c>
      <c r="E191" s="37">
        <v>102.22</v>
      </c>
      <c r="F191" s="37">
        <v>103.441</v>
      </c>
      <c r="G191" s="37">
        <v>103.69499999999999</v>
      </c>
      <c r="H191" s="37">
        <v>103.271</v>
      </c>
      <c r="I191" s="37">
        <v>105.22</v>
      </c>
      <c r="J191" s="37">
        <v>105.712</v>
      </c>
      <c r="K191" s="37">
        <v>102.373</v>
      </c>
      <c r="L191" s="37">
        <v>102.288</v>
      </c>
      <c r="M191" s="37">
        <v>106</v>
      </c>
      <c r="N191" s="37">
        <v>107.271</v>
      </c>
      <c r="O191" s="37">
        <v>108.407</v>
      </c>
      <c r="P191" s="37">
        <v>106.136</v>
      </c>
      <c r="Q191" s="37">
        <v>112.47499999999999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108.51409408727443</v>
      </c>
      <c r="AG191" s="4">
        <f t="shared" si="234"/>
        <v>111.1155655497858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-2.3780940872744338</v>
      </c>
      <c r="AW191" s="4">
        <f t="shared" si="235"/>
        <v>1.3594344502141951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108.51409408727443</v>
      </c>
      <c r="BM191" s="2">
        <f t="shared" si="227"/>
        <v>111.1155655497858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106.136</v>
      </c>
      <c r="DI191" s="2">
        <f t="shared" si="211"/>
        <v>112.47499999999999</v>
      </c>
      <c r="DK191" s="2">
        <f t="shared" si="236"/>
        <v>166.84697282229968</v>
      </c>
      <c r="DL191" s="2">
        <f t="shared" si="236"/>
        <v>134.04638792172742</v>
      </c>
      <c r="DM191" s="2">
        <f t="shared" si="236"/>
        <v>140.65030553470919</v>
      </c>
      <c r="DN191" s="2">
        <f t="shared" si="236"/>
        <v>141.15281538461539</v>
      </c>
      <c r="DO191" s="2">
        <f t="shared" si="236"/>
        <v>152.30903799249532</v>
      </c>
      <c r="DP191" s="2">
        <f t="shared" si="236"/>
        <v>150.40886201991469</v>
      </c>
      <c r="DQ191" s="2">
        <f t="shared" si="236"/>
        <v>144.04486686909581</v>
      </c>
      <c r="DR191" s="2">
        <f t="shared" si="236"/>
        <v>146.94133515701941</v>
      </c>
      <c r="DS191" s="2">
        <f t="shared" si="236"/>
        <v>144.78684677871144</v>
      </c>
      <c r="DT191" s="2">
        <f t="shared" si="236"/>
        <v>144.44383428165008</v>
      </c>
      <c r="DU191" s="2">
        <f t="shared" si="236"/>
        <v>150.08276153846151</v>
      </c>
      <c r="DV191" s="2">
        <f t="shared" si="236"/>
        <v>149.64409174964436</v>
      </c>
      <c r="DW191" s="2">
        <f t="shared" si="236"/>
        <v>159.48722492492496</v>
      </c>
      <c r="DX191" s="2">
        <f t="shared" si="236"/>
        <v>161.67529086229086</v>
      </c>
      <c r="DY191" s="2">
        <f t="shared" si="236"/>
        <v>164.3252062291435</v>
      </c>
      <c r="EA191" s="2">
        <f t="shared" si="240"/>
        <v>101.71745596670652</v>
      </c>
      <c r="EB191" s="2">
        <f t="shared" si="240"/>
        <v>102.14353284631591</v>
      </c>
      <c r="EC191" s="2">
        <f t="shared" si="240"/>
        <v>100.22660516172755</v>
      </c>
      <c r="ED191" s="2">
        <f t="shared" si="240"/>
        <v>102.66228998492352</v>
      </c>
      <c r="EE191" s="2">
        <f t="shared" si="240"/>
        <v>99.923796108146874</v>
      </c>
      <c r="EF191" s="2">
        <f t="shared" si="239"/>
        <v>104.04484058694972</v>
      </c>
      <c r="EG191" s="2">
        <f t="shared" si="239"/>
        <v>106.49107973293127</v>
      </c>
      <c r="EH191" s="2">
        <f t="shared" si="239"/>
        <v>105.93645090801714</v>
      </c>
      <c r="EI191" s="2">
        <f t="shared" si="239"/>
        <v>103.31608458488698</v>
      </c>
      <c r="EJ191" s="2">
        <f t="shared" si="239"/>
        <v>103.79355154085047</v>
      </c>
      <c r="EK191" s="2">
        <f t="shared" si="239"/>
        <v>104.02193576093931</v>
      </c>
      <c r="EL191" s="2">
        <f t="shared" si="179"/>
        <v>106.4358583625518</v>
      </c>
      <c r="EM191" s="2">
        <f t="shared" si="179"/>
        <v>107.83740265050632</v>
      </c>
      <c r="EN191" s="2">
        <f t="shared" si="179"/>
        <v>109.61638775598678</v>
      </c>
      <c r="EO191" s="2">
        <f t="shared" si="179"/>
        <v>113.61220983852218</v>
      </c>
      <c r="EQ191" s="2">
        <f t="shared" si="237"/>
        <v>100.93880919330803</v>
      </c>
      <c r="ER191" s="2">
        <f t="shared" si="237"/>
        <v>101.66473152494399</v>
      </c>
      <c r="ES191" s="2">
        <f t="shared" si="237"/>
        <v>100.75353635120307</v>
      </c>
      <c r="ET191" s="2">
        <f t="shared" si="237"/>
        <v>102.1301196532167</v>
      </c>
      <c r="EU191" s="2">
        <f t="shared" si="237"/>
        <v>101.52208935826792</v>
      </c>
      <c r="EV191" s="2">
        <f t="shared" si="237"/>
        <v>103.01333567226854</v>
      </c>
      <c r="EW191" s="2">
        <f t="shared" si="237"/>
        <v>104.78666470713071</v>
      </c>
      <c r="EX191" s="2">
        <f t="shared" si="237"/>
        <v>105.54052088877062</v>
      </c>
      <c r="EY191" s="2">
        <f t="shared" si="237"/>
        <v>102.72416978881874</v>
      </c>
      <c r="EZ191" s="2">
        <f t="shared" si="237"/>
        <v>104.11925562314271</v>
      </c>
      <c r="FA191" s="2">
        <f t="shared" si="237"/>
        <v>105.14004002367618</v>
      </c>
      <c r="FB191" s="2">
        <f t="shared" si="237"/>
        <v>106.37516336573094</v>
      </c>
      <c r="FC191" s="2">
        <f t="shared" si="237"/>
        <v>108.07621062640388</v>
      </c>
      <c r="FD191" s="2">
        <f t="shared" si="237"/>
        <v>108.3578148161465</v>
      </c>
      <c r="FE191" s="2">
        <f t="shared" si="237"/>
        <v>110.69714387776136</v>
      </c>
      <c r="FG191" s="2">
        <f t="shared" si="238"/>
        <v>0.999988200307381</v>
      </c>
      <c r="FH191" s="2">
        <f t="shared" si="238"/>
        <v>0.99998766559108399</v>
      </c>
      <c r="FI191" s="2">
        <f t="shared" si="238"/>
        <v>0.99998704210893796</v>
      </c>
      <c r="FJ191" s="2">
        <f t="shared" si="238"/>
        <v>0.99998831177720571</v>
      </c>
      <c r="FK191" s="2">
        <f t="shared" si="238"/>
        <v>0.99998916990420827</v>
      </c>
      <c r="FL191" s="2">
        <f t="shared" si="238"/>
        <v>0.99998656329012225</v>
      </c>
      <c r="FM191" s="2">
        <f t="shared" si="238"/>
        <v>0.99998764709787347</v>
      </c>
      <c r="FN191" s="2">
        <f t="shared" si="238"/>
        <v>0.99998710043232353</v>
      </c>
      <c r="FO191" s="2">
        <f t="shared" si="238"/>
        <v>0.99998613155228278</v>
      </c>
      <c r="FP191" s="2">
        <f t="shared" si="238"/>
        <v>0.99998710677986258</v>
      </c>
      <c r="FQ191" s="2">
        <f t="shared" si="238"/>
        <v>0.99998823693455197</v>
      </c>
      <c r="FR191" s="2">
        <f t="shared" si="238"/>
        <v>0.99998627611891167</v>
      </c>
      <c r="FS191" s="2">
        <f t="shared" si="238"/>
        <v>0.99998627298357179</v>
      </c>
      <c r="FT191" s="2">
        <f t="shared" si="238"/>
        <v>0.99998587333314071</v>
      </c>
      <c r="FU191" s="2">
        <f t="shared" si="238"/>
        <v>0.99998471048669257</v>
      </c>
      <c r="FW191" s="2">
        <f t="shared" si="229"/>
        <v>0.9171594282279355</v>
      </c>
      <c r="FX191" s="2">
        <f t="shared" si="229"/>
        <v>0.93404891051983951</v>
      </c>
      <c r="FY191" s="2">
        <f t="shared" si="229"/>
        <v>0.91278471275129669</v>
      </c>
      <c r="FZ191" s="2">
        <f t="shared" si="229"/>
        <v>0.91869285514984911</v>
      </c>
      <c r="GA191" s="2">
        <f t="shared" si="229"/>
        <v>0.92147088766024854</v>
      </c>
      <c r="GB191" s="2">
        <f t="shared" si="229"/>
        <v>0.91850706892494094</v>
      </c>
      <c r="GC191" s="2">
        <f t="shared" si="229"/>
        <v>0.91910232096608591</v>
      </c>
      <c r="GD191" s="2">
        <f t="shared" si="229"/>
        <v>0.92328335087483238</v>
      </c>
      <c r="GE191" s="2">
        <f t="shared" si="229"/>
        <v>0.92978496062016325</v>
      </c>
      <c r="GF191" s="2">
        <f t="shared" si="229"/>
        <v>0.93053492984399233</v>
      </c>
      <c r="GG191" s="2">
        <f t="shared" si="229"/>
        <v>0.92791629662274899</v>
      </c>
      <c r="GH191" s="2">
        <f t="shared" si="229"/>
        <v>0.91835306501197489</v>
      </c>
      <c r="GI191" s="2">
        <f t="shared" si="229"/>
        <v>0.90964716548730529</v>
      </c>
      <c r="GJ191" s="2">
        <f t="shared" si="229"/>
        <v>0.87641252451651819</v>
      </c>
      <c r="GK191" s="2">
        <f t="shared" si="229"/>
        <v>0.85672835516824086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1.1390835903651608E-263</v>
      </c>
      <c r="HP191" s="86">
        <f t="shared" si="226"/>
        <v>0</v>
      </c>
      <c r="HQ191" s="86">
        <f t="shared" si="226"/>
        <v>0</v>
      </c>
      <c r="HS191" s="86">
        <f t="shared" si="231"/>
        <v>1.4580937796696433E-36</v>
      </c>
      <c r="HT191" s="86">
        <f t="shared" si="231"/>
        <v>5.9891435431340483E-44</v>
      </c>
      <c r="HU191" s="86">
        <f t="shared" si="231"/>
        <v>1.4142811941900539E-45</v>
      </c>
      <c r="HV191" s="86">
        <f t="shared" si="231"/>
        <v>3.5155656709190032E-45</v>
      </c>
      <c r="HW191" s="86">
        <f t="shared" si="231"/>
        <v>3.9037076354809469E-42</v>
      </c>
      <c r="HX191" s="86">
        <f t="shared" si="231"/>
        <v>8.6260477398062415E-50</v>
      </c>
      <c r="HY191" s="86">
        <f t="shared" si="231"/>
        <v>3.5280472772358591E-43</v>
      </c>
      <c r="HZ191" s="86">
        <f t="shared" si="231"/>
        <v>1.9324653094181856E-48</v>
      </c>
      <c r="IA191" s="86">
        <f t="shared" si="231"/>
        <v>7.3733243209667765E-54</v>
      </c>
      <c r="IB191" s="86">
        <f t="shared" si="231"/>
        <v>8.1562782336519214E-53</v>
      </c>
      <c r="IC191" s="86">
        <f t="shared" si="231"/>
        <v>2.3602416458019861E-47</v>
      </c>
      <c r="ID191" s="86">
        <f t="shared" si="231"/>
        <v>1.1927829963637016E-48</v>
      </c>
      <c r="IE191" s="86">
        <f t="shared" si="231"/>
        <v>1.2452806492964661E-44</v>
      </c>
      <c r="IF191" s="86">
        <f t="shared" si="231"/>
        <v>1.0086754406998643E-75</v>
      </c>
      <c r="IG191" s="86">
        <f t="shared" si="231"/>
        <v>8.5660145694552777E-99</v>
      </c>
      <c r="II191" s="86">
        <f t="shared" si="232"/>
        <v>1.0643913809406766E-4</v>
      </c>
      <c r="IJ191" s="86">
        <f t="shared" si="232"/>
        <v>5.8505978940367914E-6</v>
      </c>
      <c r="IK191" s="86">
        <f t="shared" si="232"/>
        <v>3.8536463573450621E-5</v>
      </c>
      <c r="IL191" s="86">
        <f t="shared" si="232"/>
        <v>2.1125852271069194E-5</v>
      </c>
      <c r="IM191" s="86">
        <f t="shared" si="232"/>
        <v>2.9322564882994233E-5</v>
      </c>
      <c r="IN191" s="86">
        <f t="shared" si="232"/>
        <v>6.2081023984042892E-6</v>
      </c>
      <c r="IO191" s="86">
        <f t="shared" si="232"/>
        <v>2.3938978912733467E-5</v>
      </c>
      <c r="IP191" s="86">
        <f t="shared" si="232"/>
        <v>6.0748901462962749E-6</v>
      </c>
      <c r="IQ191" s="86">
        <f t="shared" si="232"/>
        <v>8.6611653824338424E-7</v>
      </c>
      <c r="IR191" s="86">
        <f t="shared" si="232"/>
        <v>1.0781356583092061E-6</v>
      </c>
      <c r="IS191" s="86">
        <f t="shared" si="232"/>
        <v>5.3056972253405677E-6</v>
      </c>
      <c r="IT191" s="86">
        <f t="shared" si="232"/>
        <v>7.3612402026053184E-6</v>
      </c>
      <c r="IU191" s="86">
        <f t="shared" si="232"/>
        <v>3.4067374041978391E-5</v>
      </c>
      <c r="IV191" s="86">
        <f t="shared" si="232"/>
        <v>5.592058791871858E-9</v>
      </c>
      <c r="IW191" s="86">
        <f t="shared" si="232"/>
        <v>5.4164646850174575E-16</v>
      </c>
      <c r="IY191" s="86">
        <f t="shared" si="233"/>
        <v>1.0643913809406766E-4</v>
      </c>
      <c r="IZ191" s="86">
        <f t="shared" si="233"/>
        <v>5.8505978940367914E-6</v>
      </c>
      <c r="JA191" s="86">
        <f t="shared" si="233"/>
        <v>3.8536463573450621E-5</v>
      </c>
      <c r="JB191" s="86">
        <f t="shared" si="233"/>
        <v>2.1125852271069194E-5</v>
      </c>
      <c r="JC191" s="86">
        <f t="shared" si="233"/>
        <v>2.9322564882994233E-5</v>
      </c>
      <c r="JD191" s="86">
        <f t="shared" si="233"/>
        <v>6.2081023984042892E-6</v>
      </c>
      <c r="JE191" s="86">
        <f t="shared" si="233"/>
        <v>2.3938978912733467E-5</v>
      </c>
      <c r="JF191" s="86">
        <f t="shared" si="233"/>
        <v>6.0748901462962749E-6</v>
      </c>
      <c r="JG191" s="86">
        <f t="shared" si="233"/>
        <v>8.6611653824338424E-7</v>
      </c>
      <c r="JH191" s="86">
        <f t="shared" si="233"/>
        <v>1.0781356583092061E-6</v>
      </c>
      <c r="JI191" s="86">
        <f t="shared" si="233"/>
        <v>5.3056972253405677E-6</v>
      </c>
      <c r="JJ191" s="86">
        <f t="shared" si="233"/>
        <v>7.3612402026053184E-6</v>
      </c>
      <c r="JK191" s="86">
        <f t="shared" si="233"/>
        <v>3.4067374041978391E-5</v>
      </c>
      <c r="JL191" s="86">
        <f t="shared" si="233"/>
        <v>5.592058791871858E-9</v>
      </c>
      <c r="JM191" s="86">
        <f t="shared" si="233"/>
        <v>5.4164646850174575E-16</v>
      </c>
    </row>
    <row r="192" spans="2:273" x14ac:dyDescent="0.25">
      <c r="B192" s="2">
        <v>165</v>
      </c>
      <c r="C192" s="37">
        <v>100.81399999999999</v>
      </c>
      <c r="D192" s="37">
        <v>102.18600000000001</v>
      </c>
      <c r="E192" s="37">
        <v>102.068</v>
      </c>
      <c r="F192" s="37">
        <v>101.271</v>
      </c>
      <c r="G192" s="37">
        <v>101.508</v>
      </c>
      <c r="H192" s="37">
        <v>105.47499999999999</v>
      </c>
      <c r="I192" s="37">
        <v>105.746</v>
      </c>
      <c r="J192" s="37">
        <v>107</v>
      </c>
      <c r="K192" s="37">
        <v>103.729</v>
      </c>
      <c r="L192" s="37">
        <v>102.08499999999999</v>
      </c>
      <c r="M192" s="37">
        <v>104.42400000000001</v>
      </c>
      <c r="N192" s="37">
        <v>106.458</v>
      </c>
      <c r="O192" s="37">
        <v>107.271</v>
      </c>
      <c r="P192" s="37">
        <v>107.78</v>
      </c>
      <c r="Q192" s="37">
        <v>109.864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108.40975044900338</v>
      </c>
      <c r="AG192" s="4">
        <f t="shared" si="234"/>
        <v>110.99918355762819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-0.62975044900338162</v>
      </c>
      <c r="AW192" s="4">
        <f t="shared" si="235"/>
        <v>-1.1351835576281815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108.40975044900338</v>
      </c>
      <c r="BM192" s="2">
        <f t="shared" si="227"/>
        <v>110.99918355762819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107.78</v>
      </c>
      <c r="DI192" s="2">
        <f t="shared" si="211"/>
        <v>109.864</v>
      </c>
      <c r="DK192" s="2">
        <f t="shared" si="236"/>
        <v>167.20662456445996</v>
      </c>
      <c r="DL192" s="2">
        <f t="shared" si="236"/>
        <v>134.18361889338735</v>
      </c>
      <c r="DM192" s="2">
        <f t="shared" si="236"/>
        <v>140.83281153846156</v>
      </c>
      <c r="DN192" s="2">
        <f t="shared" si="236"/>
        <v>141.33932298311447</v>
      </c>
      <c r="DO192" s="2">
        <f t="shared" si="236"/>
        <v>152.56319136960602</v>
      </c>
      <c r="DP192" s="2">
        <f t="shared" si="236"/>
        <v>150.67838643907069</v>
      </c>
      <c r="DQ192" s="2">
        <f t="shared" si="236"/>
        <v>144.25347881241564</v>
      </c>
      <c r="DR192" s="2">
        <f t="shared" si="236"/>
        <v>147.17273049567788</v>
      </c>
      <c r="DS192" s="2">
        <f t="shared" si="236"/>
        <v>145.00901792717082</v>
      </c>
      <c r="DT192" s="2">
        <f t="shared" si="236"/>
        <v>144.64077809388334</v>
      </c>
      <c r="DU192" s="2">
        <f t="shared" si="236"/>
        <v>150.3014065666041</v>
      </c>
      <c r="DV192" s="2">
        <f t="shared" si="236"/>
        <v>149.86515220483639</v>
      </c>
      <c r="DW192" s="2">
        <f t="shared" si="236"/>
        <v>159.75479789789793</v>
      </c>
      <c r="DX192" s="2">
        <f t="shared" si="236"/>
        <v>161.97118661518661</v>
      </c>
      <c r="DY192" s="2">
        <f t="shared" si="236"/>
        <v>164.63930812013348</v>
      </c>
      <c r="EA192" s="2">
        <f t="shared" si="240"/>
        <v>101.62889415777781</v>
      </c>
      <c r="EB192" s="2">
        <f t="shared" si="240"/>
        <v>102.07776877616351</v>
      </c>
      <c r="EC192" s="2">
        <f t="shared" si="240"/>
        <v>100.1379899231579</v>
      </c>
      <c r="ED192" s="2">
        <f t="shared" si="240"/>
        <v>102.60025657979752</v>
      </c>
      <c r="EE192" s="2">
        <f t="shared" si="240"/>
        <v>99.827081146034146</v>
      </c>
      <c r="EF192" s="2">
        <f t="shared" si="239"/>
        <v>104.00145975647828</v>
      </c>
      <c r="EG192" s="2">
        <f t="shared" si="239"/>
        <v>106.46843084212792</v>
      </c>
      <c r="EH192" s="2">
        <f t="shared" si="239"/>
        <v>105.90757697844383</v>
      </c>
      <c r="EI192" s="2">
        <f t="shared" si="239"/>
        <v>103.25685310972798</v>
      </c>
      <c r="EJ192" s="2">
        <f t="shared" si="239"/>
        <v>103.71281619002119</v>
      </c>
      <c r="EK192" s="2">
        <f t="shared" si="239"/>
        <v>103.91551961339523</v>
      </c>
      <c r="EL192" s="2">
        <f t="shared" si="179"/>
        <v>106.3425990619735</v>
      </c>
      <c r="EM192" s="2">
        <f t="shared" si="179"/>
        <v>107.73391844031778</v>
      </c>
      <c r="EN192" s="2">
        <f t="shared" si="179"/>
        <v>109.54238451334341</v>
      </c>
      <c r="EO192" s="2">
        <f t="shared" si="179"/>
        <v>113.56073947584443</v>
      </c>
      <c r="EQ192" s="2">
        <f t="shared" si="237"/>
        <v>100.83815161340959</v>
      </c>
      <c r="ER192" s="2">
        <f t="shared" si="237"/>
        <v>101.59165306757873</v>
      </c>
      <c r="ES192" s="2">
        <f t="shared" si="237"/>
        <v>100.67326399144012</v>
      </c>
      <c r="ET192" s="2">
        <f t="shared" si="237"/>
        <v>102.05989968114527</v>
      </c>
      <c r="EU192" s="2">
        <f t="shared" si="237"/>
        <v>101.44954890911113</v>
      </c>
      <c r="EV192" s="2">
        <f t="shared" si="237"/>
        <v>102.95406464041447</v>
      </c>
      <c r="EW192" s="2">
        <f t="shared" si="237"/>
        <v>104.73774203098469</v>
      </c>
      <c r="EX192" s="2">
        <f t="shared" si="237"/>
        <v>105.50556067056945</v>
      </c>
      <c r="EY192" s="2">
        <f t="shared" si="237"/>
        <v>102.65599221805934</v>
      </c>
      <c r="EZ192" s="2">
        <f t="shared" si="237"/>
        <v>104.04356677835975</v>
      </c>
      <c r="FA192" s="2">
        <f t="shared" si="237"/>
        <v>105.05077881058261</v>
      </c>
      <c r="FB192" s="2">
        <f t="shared" si="237"/>
        <v>106.28094274769255</v>
      </c>
      <c r="FC192" s="2">
        <f t="shared" si="237"/>
        <v>107.976594511789</v>
      </c>
      <c r="FD192" s="2">
        <f t="shared" si="237"/>
        <v>108.26332300355962</v>
      </c>
      <c r="FE192" s="2">
        <f t="shared" si="237"/>
        <v>110.60768288572562</v>
      </c>
      <c r="FG192" s="2">
        <f t="shared" si="238"/>
        <v>0.99998923854125743</v>
      </c>
      <c r="FH192" s="2">
        <f t="shared" si="238"/>
        <v>0.99998875087316286</v>
      </c>
      <c r="FI192" s="2">
        <f t="shared" si="238"/>
        <v>0.99998818224942221</v>
      </c>
      <c r="FJ192" s="2">
        <f t="shared" si="238"/>
        <v>0.99998934020315589</v>
      </c>
      <c r="FK192" s="2">
        <f t="shared" si="238"/>
        <v>0.99999012282583433</v>
      </c>
      <c r="FL192" s="2">
        <f t="shared" si="238"/>
        <v>0.999987745560458</v>
      </c>
      <c r="FM192" s="2">
        <f t="shared" si="238"/>
        <v>0.99998873400711785</v>
      </c>
      <c r="FN192" s="2">
        <f t="shared" si="238"/>
        <v>0.99998823544110294</v>
      </c>
      <c r="FO192" s="2">
        <f t="shared" si="238"/>
        <v>0.9999873518099226</v>
      </c>
      <c r="FP192" s="2">
        <f t="shared" si="238"/>
        <v>0.99998824123014052</v>
      </c>
      <c r="FQ192" s="2">
        <f t="shared" si="238"/>
        <v>0.99998927194570353</v>
      </c>
      <c r="FR192" s="2">
        <f t="shared" si="238"/>
        <v>0.9999874836565753</v>
      </c>
      <c r="FS192" s="2">
        <f t="shared" si="238"/>
        <v>0.99998748079710442</v>
      </c>
      <c r="FT192" s="2">
        <f t="shared" si="238"/>
        <v>0.99998711631068604</v>
      </c>
      <c r="FU192" s="2">
        <f t="shared" si="238"/>
        <v>0.99998605577937583</v>
      </c>
      <c r="FW192" s="2">
        <f t="shared" si="229"/>
        <v>0.92389375668956653</v>
      </c>
      <c r="FX192" s="2">
        <f t="shared" si="229"/>
        <v>0.93950081591055679</v>
      </c>
      <c r="FY192" s="2">
        <f t="shared" si="229"/>
        <v>0.91984359240615288</v>
      </c>
      <c r="FZ192" s="2">
        <f t="shared" si="229"/>
        <v>0.92531267847022547</v>
      </c>
      <c r="GA192" s="2">
        <f t="shared" si="229"/>
        <v>0.92788228580106624</v>
      </c>
      <c r="GB192" s="2">
        <f t="shared" si="229"/>
        <v>0.92514078593819304</v>
      </c>
      <c r="GC192" s="2">
        <f t="shared" si="229"/>
        <v>0.92569150312808535</v>
      </c>
      <c r="GD192" s="2">
        <f t="shared" si="229"/>
        <v>0.92955808506024773</v>
      </c>
      <c r="GE192" s="2">
        <f t="shared" si="229"/>
        <v>0.93556503331266683</v>
      </c>
      <c r="GF192" s="2">
        <f t="shared" si="229"/>
        <v>0.93625749784664902</v>
      </c>
      <c r="GG192" s="2">
        <f t="shared" si="229"/>
        <v>0.93383925103440968</v>
      </c>
      <c r="GH192" s="2">
        <f t="shared" si="229"/>
        <v>0.92499829464346839</v>
      </c>
      <c r="GI192" s="2">
        <f t="shared" si="229"/>
        <v>0.91693687791705059</v>
      </c>
      <c r="GJ192" s="2">
        <f t="shared" si="229"/>
        <v>0.88604772488930861</v>
      </c>
      <c r="GK192" s="2">
        <f t="shared" si="229"/>
        <v>0.86766646383281754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6.0541803689559318E-270</v>
      </c>
      <c r="HP192" s="86">
        <f t="shared" si="226"/>
        <v>0</v>
      </c>
      <c r="HQ192" s="86">
        <f t="shared" si="226"/>
        <v>0</v>
      </c>
      <c r="HS192" s="86">
        <f t="shared" si="231"/>
        <v>6.1488357423614169E-38</v>
      </c>
      <c r="HT192" s="86">
        <f t="shared" si="231"/>
        <v>1.492496087822211E-45</v>
      </c>
      <c r="HU192" s="86">
        <f t="shared" si="231"/>
        <v>2.9877708235384964E-47</v>
      </c>
      <c r="HV192" s="86">
        <f t="shared" si="231"/>
        <v>7.5393289679610714E-47</v>
      </c>
      <c r="HW192" s="86">
        <f t="shared" si="231"/>
        <v>1.0815029112907037E-43</v>
      </c>
      <c r="HX192" s="86">
        <f t="shared" si="231"/>
        <v>1.1736349870219534E-51</v>
      </c>
      <c r="HY192" s="86">
        <f t="shared" si="231"/>
        <v>8.5428024528390736E-45</v>
      </c>
      <c r="HZ192" s="86">
        <f t="shared" si="231"/>
        <v>3.111095293562425E-50</v>
      </c>
      <c r="IA192" s="86">
        <f t="shared" si="231"/>
        <v>7.6670449011174656E-56</v>
      </c>
      <c r="IB192" s="86">
        <f t="shared" si="231"/>
        <v>9.422407590700188E-55</v>
      </c>
      <c r="IC192" s="86">
        <f t="shared" si="231"/>
        <v>4.3301149431205865E-49</v>
      </c>
      <c r="ID192" s="86">
        <f t="shared" si="231"/>
        <v>1.760070718944077E-50</v>
      </c>
      <c r="IE192" s="86">
        <f t="shared" si="231"/>
        <v>2.5007890949667798E-46</v>
      </c>
      <c r="IF192" s="86">
        <f t="shared" si="231"/>
        <v>7.7728409654605587E-79</v>
      </c>
      <c r="IG192" s="86">
        <f t="shared" si="231"/>
        <v>6.0044499444095384E-103</v>
      </c>
      <c r="II192" s="86">
        <f t="shared" si="232"/>
        <v>5.7247305765148812E-5</v>
      </c>
      <c r="IJ192" s="86">
        <f t="shared" si="232"/>
        <v>2.7429451605249512E-6</v>
      </c>
      <c r="IK192" s="86">
        <f t="shared" si="232"/>
        <v>1.889750145465707E-5</v>
      </c>
      <c r="IL192" s="86">
        <f t="shared" si="232"/>
        <v>1.0139142524164931E-5</v>
      </c>
      <c r="IM192" s="86">
        <f t="shared" si="232"/>
        <v>1.4578885868947276E-5</v>
      </c>
      <c r="IN192" s="86">
        <f t="shared" si="232"/>
        <v>2.7185568008680551E-6</v>
      </c>
      <c r="IO192" s="86">
        <f t="shared" si="232"/>
        <v>1.1615330128108386E-5</v>
      </c>
      <c r="IP192" s="86">
        <f t="shared" si="232"/>
        <v>2.715491990508986E-6</v>
      </c>
      <c r="IQ192" s="86">
        <f t="shared" si="232"/>
        <v>3.4828022035117694E-7</v>
      </c>
      <c r="IR192" s="86">
        <f t="shared" si="232"/>
        <v>4.4202231863246629E-7</v>
      </c>
      <c r="IS192" s="86">
        <f t="shared" si="232"/>
        <v>2.4003248185226051E-6</v>
      </c>
      <c r="IT192" s="86">
        <f t="shared" si="232"/>
        <v>3.2623263944449408E-6</v>
      </c>
      <c r="IU192" s="86">
        <f t="shared" si="232"/>
        <v>1.6346649034227545E-5</v>
      </c>
      <c r="IV192" s="86">
        <f t="shared" si="232"/>
        <v>1.0437755054887862E-9</v>
      </c>
      <c r="IW192" s="86">
        <f t="shared" si="232"/>
        <v>1.60930043770171E-17</v>
      </c>
      <c r="IY192" s="86">
        <f t="shared" si="233"/>
        <v>5.7247305765148812E-5</v>
      </c>
      <c r="IZ192" s="86">
        <f t="shared" si="233"/>
        <v>2.7429451605249512E-6</v>
      </c>
      <c r="JA192" s="86">
        <f t="shared" si="233"/>
        <v>1.889750145465707E-5</v>
      </c>
      <c r="JB192" s="86">
        <f t="shared" si="233"/>
        <v>1.0139142524164931E-5</v>
      </c>
      <c r="JC192" s="86">
        <f t="shared" si="233"/>
        <v>1.4578885868947276E-5</v>
      </c>
      <c r="JD192" s="86">
        <f t="shared" si="233"/>
        <v>2.7185568008680551E-6</v>
      </c>
      <c r="JE192" s="86">
        <f t="shared" si="233"/>
        <v>1.1615330128108386E-5</v>
      </c>
      <c r="JF192" s="86">
        <f t="shared" si="233"/>
        <v>2.715491990508986E-6</v>
      </c>
      <c r="JG192" s="86">
        <f t="shared" si="233"/>
        <v>3.4828022035117694E-7</v>
      </c>
      <c r="JH192" s="86">
        <f t="shared" si="233"/>
        <v>4.4202231863246629E-7</v>
      </c>
      <c r="JI192" s="86">
        <f t="shared" si="233"/>
        <v>2.4003248185226051E-6</v>
      </c>
      <c r="JJ192" s="86">
        <f t="shared" si="233"/>
        <v>3.2623263944449408E-6</v>
      </c>
      <c r="JK192" s="86">
        <f t="shared" si="233"/>
        <v>1.6346649034227545E-5</v>
      </c>
      <c r="JL192" s="86">
        <f t="shared" si="233"/>
        <v>1.0437755054887862E-9</v>
      </c>
      <c r="JM192" s="86">
        <f t="shared" si="233"/>
        <v>1.60930043770171E-17</v>
      </c>
    </row>
    <row r="193" spans="2:273" x14ac:dyDescent="0.25">
      <c r="B193" s="2">
        <v>166</v>
      </c>
      <c r="C193" s="37">
        <v>102.203</v>
      </c>
      <c r="D193" s="37">
        <v>101.831</v>
      </c>
      <c r="E193" s="37">
        <v>102</v>
      </c>
      <c r="F193" s="37">
        <v>102.492</v>
      </c>
      <c r="G193" s="37">
        <v>100.949</v>
      </c>
      <c r="H193" s="37">
        <v>104.339</v>
      </c>
      <c r="I193" s="37">
        <v>106.35599999999999</v>
      </c>
      <c r="J193" s="37">
        <v>106.831</v>
      </c>
      <c r="K193" s="37">
        <v>103.949</v>
      </c>
      <c r="L193" s="37">
        <v>103.593</v>
      </c>
      <c r="M193" s="37">
        <v>104.898</v>
      </c>
      <c r="N193" s="37">
        <v>105.254</v>
      </c>
      <c r="O193" s="37">
        <v>105.983</v>
      </c>
      <c r="P193" s="37">
        <v>109.508</v>
      </c>
      <c r="Q193" s="37">
        <v>110.119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108.30587611408262</v>
      </c>
      <c r="AG193" s="4">
        <f t="shared" si="234"/>
        <v>110.88411731256633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1.2021238859173735</v>
      </c>
      <c r="AW193" s="4">
        <f t="shared" si="235"/>
        <v>-0.76511731256633198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108.30587611408262</v>
      </c>
      <c r="BM193" s="2">
        <f t="shared" si="227"/>
        <v>110.88411731256633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109.508</v>
      </c>
      <c r="DI193" s="2">
        <f t="shared" si="211"/>
        <v>110.119</v>
      </c>
      <c r="DK193" s="2">
        <f t="shared" si="236"/>
        <v>167.56627630662024</v>
      </c>
      <c r="DL193" s="2">
        <f t="shared" si="236"/>
        <v>134.32084986504725</v>
      </c>
      <c r="DM193" s="2">
        <f t="shared" si="236"/>
        <v>141.01531754221389</v>
      </c>
      <c r="DN193" s="2">
        <f t="shared" si="236"/>
        <v>141.52583058161352</v>
      </c>
      <c r="DO193" s="2">
        <f t="shared" si="236"/>
        <v>152.81734474671671</v>
      </c>
      <c r="DP193" s="2">
        <f t="shared" si="236"/>
        <v>150.94791085822669</v>
      </c>
      <c r="DQ193" s="2">
        <f t="shared" si="236"/>
        <v>144.46209075573546</v>
      </c>
      <c r="DR193" s="2">
        <f t="shared" si="236"/>
        <v>147.40412583433638</v>
      </c>
      <c r="DS193" s="2">
        <f t="shared" si="236"/>
        <v>145.2311890756302</v>
      </c>
      <c r="DT193" s="2">
        <f t="shared" si="236"/>
        <v>144.83772190611663</v>
      </c>
      <c r="DU193" s="2">
        <f t="shared" si="236"/>
        <v>150.52005159474669</v>
      </c>
      <c r="DV193" s="2">
        <f t="shared" si="236"/>
        <v>150.08621266002842</v>
      </c>
      <c r="DW193" s="2">
        <f t="shared" si="236"/>
        <v>160.0223708708709</v>
      </c>
      <c r="DX193" s="2">
        <f t="shared" si="236"/>
        <v>162.26708236808236</v>
      </c>
      <c r="DY193" s="2">
        <f t="shared" si="236"/>
        <v>164.95341001112348</v>
      </c>
      <c r="EA193" s="2">
        <f t="shared" si="240"/>
        <v>101.54033234884912</v>
      </c>
      <c r="EB193" s="2">
        <f t="shared" si="240"/>
        <v>102.01200470601111</v>
      </c>
      <c r="EC193" s="2">
        <f t="shared" si="240"/>
        <v>100.04937468458826</v>
      </c>
      <c r="ED193" s="2">
        <f t="shared" si="240"/>
        <v>102.53822317467153</v>
      </c>
      <c r="EE193" s="2">
        <f t="shared" si="240"/>
        <v>99.730366183921433</v>
      </c>
      <c r="EF193" s="2">
        <f t="shared" si="239"/>
        <v>103.95807892600685</v>
      </c>
      <c r="EG193" s="2">
        <f t="shared" si="239"/>
        <v>106.44578195132455</v>
      </c>
      <c r="EH193" s="2">
        <f t="shared" si="239"/>
        <v>105.87870304887053</v>
      </c>
      <c r="EI193" s="2">
        <f t="shared" si="239"/>
        <v>103.19762163456897</v>
      </c>
      <c r="EJ193" s="2">
        <f t="shared" si="239"/>
        <v>103.63208083919189</v>
      </c>
      <c r="EK193" s="2">
        <f t="shared" si="239"/>
        <v>103.80910346585115</v>
      </c>
      <c r="EL193" s="2">
        <f t="shared" si="179"/>
        <v>106.24933976139521</v>
      </c>
      <c r="EM193" s="2">
        <f t="shared" si="179"/>
        <v>107.63043423012923</v>
      </c>
      <c r="EN193" s="2">
        <f t="shared" si="179"/>
        <v>109.46838127070005</v>
      </c>
      <c r="EO193" s="2">
        <f t="shared" si="179"/>
        <v>113.5092691131667</v>
      </c>
      <c r="EQ193" s="2">
        <f t="shared" si="237"/>
        <v>100.73749403351113</v>
      </c>
      <c r="ER193" s="2">
        <f t="shared" si="237"/>
        <v>101.51857461021348</v>
      </c>
      <c r="ES193" s="2">
        <f t="shared" si="237"/>
        <v>100.59299163167719</v>
      </c>
      <c r="ET193" s="2">
        <f t="shared" si="237"/>
        <v>101.98967970907384</v>
      </c>
      <c r="EU193" s="2">
        <f t="shared" si="237"/>
        <v>101.37700845995434</v>
      </c>
      <c r="EV193" s="2">
        <f t="shared" si="237"/>
        <v>102.89479360856041</v>
      </c>
      <c r="EW193" s="2">
        <f t="shared" si="237"/>
        <v>104.68881935483869</v>
      </c>
      <c r="EX193" s="2">
        <f t="shared" si="237"/>
        <v>105.47060045236827</v>
      </c>
      <c r="EY193" s="2">
        <f t="shared" si="237"/>
        <v>102.58781464729994</v>
      </c>
      <c r="EZ193" s="2">
        <f t="shared" si="237"/>
        <v>103.96787793357679</v>
      </c>
      <c r="FA193" s="2">
        <f t="shared" si="237"/>
        <v>104.96151759748906</v>
      </c>
      <c r="FB193" s="2">
        <f t="shared" si="237"/>
        <v>106.18672212965416</v>
      </c>
      <c r="FC193" s="2">
        <f t="shared" si="237"/>
        <v>107.87697839717414</v>
      </c>
      <c r="FD193" s="2">
        <f t="shared" si="237"/>
        <v>108.16883119097272</v>
      </c>
      <c r="FE193" s="2">
        <f t="shared" si="237"/>
        <v>110.51822189368987</v>
      </c>
      <c r="FG193" s="2">
        <f t="shared" si="238"/>
        <v>0.99999018542368612</v>
      </c>
      <c r="FH193" s="2">
        <f t="shared" si="238"/>
        <v>0.99998974066423663</v>
      </c>
      <c r="FI193" s="2">
        <f t="shared" si="238"/>
        <v>0.999989222072169</v>
      </c>
      <c r="FJ193" s="2">
        <f t="shared" si="238"/>
        <v>0.99999027814061425</v>
      </c>
      <c r="FK193" s="2">
        <f t="shared" si="238"/>
        <v>0.99999099190226992</v>
      </c>
      <c r="FL193" s="2">
        <f t="shared" si="238"/>
        <v>0.99998882380625664</v>
      </c>
      <c r="FM193" s="2">
        <f t="shared" si="238"/>
        <v>0.99998972528219021</v>
      </c>
      <c r="FN193" s="2">
        <f t="shared" si="238"/>
        <v>0.99998927058365905</v>
      </c>
      <c r="FO193" s="2">
        <f t="shared" si="238"/>
        <v>0.99998846470071345</v>
      </c>
      <c r="FP193" s="2">
        <f t="shared" si="238"/>
        <v>0.99998927586333497</v>
      </c>
      <c r="FQ193" s="2">
        <f t="shared" si="238"/>
        <v>0.99999021588896075</v>
      </c>
      <c r="FR193" s="2">
        <f t="shared" si="238"/>
        <v>0.99998858494655618</v>
      </c>
      <c r="FS193" s="2">
        <f t="shared" si="238"/>
        <v>0.99998858233868204</v>
      </c>
      <c r="FT193" s="2">
        <f t="shared" si="238"/>
        <v>0.99998824992237456</v>
      </c>
      <c r="FU193" s="2">
        <f t="shared" si="238"/>
        <v>0.99998728270404103</v>
      </c>
      <c r="FW193" s="2">
        <f t="shared" si="229"/>
        <v>0.93012234372315594</v>
      </c>
      <c r="FX193" s="2">
        <f t="shared" si="229"/>
        <v>0.94452880002890249</v>
      </c>
      <c r="FY193" s="2">
        <f t="shared" si="229"/>
        <v>0.92637723378908743</v>
      </c>
      <c r="FZ193" s="2">
        <f t="shared" si="229"/>
        <v>0.93143375816342899</v>
      </c>
      <c r="GA193" s="2">
        <f t="shared" si="229"/>
        <v>0.93380783545482016</v>
      </c>
      <c r="GB193" s="2">
        <f t="shared" si="229"/>
        <v>0.93127490694747517</v>
      </c>
      <c r="GC193" s="2">
        <f t="shared" si="229"/>
        <v>0.93178382469417265</v>
      </c>
      <c r="GD193" s="2">
        <f t="shared" si="229"/>
        <v>0.93535553556076456</v>
      </c>
      <c r="GE193" s="2">
        <f t="shared" si="229"/>
        <v>0.9408995372265595</v>
      </c>
      <c r="GF193" s="2">
        <f t="shared" si="229"/>
        <v>0.94153825568940375</v>
      </c>
      <c r="GG193" s="2">
        <f t="shared" si="229"/>
        <v>0.93930736193416942</v>
      </c>
      <c r="GH193" s="2">
        <f t="shared" si="229"/>
        <v>0.93114322265929161</v>
      </c>
      <c r="GI193" s="2">
        <f t="shared" si="229"/>
        <v>0.92368779276096369</v>
      </c>
      <c r="GJ193" s="2">
        <f t="shared" si="229"/>
        <v>0.89502171836109323</v>
      </c>
      <c r="GK193" s="2">
        <f t="shared" si="229"/>
        <v>0.87788852475046986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2.7120344204493879E-276</v>
      </c>
      <c r="HP193" s="86">
        <f t="shared" si="226"/>
        <v>0</v>
      </c>
      <c r="HQ193" s="86">
        <f t="shared" si="226"/>
        <v>0</v>
      </c>
      <c r="HS193" s="86">
        <f t="shared" si="231"/>
        <v>2.4406658521906162E-39</v>
      </c>
      <c r="HT193" s="86">
        <f t="shared" si="231"/>
        <v>3.4741701335146956E-47</v>
      </c>
      <c r="HU193" s="86">
        <f t="shared" si="231"/>
        <v>5.8752441630602256E-49</v>
      </c>
      <c r="HV193" s="86">
        <f t="shared" si="231"/>
        <v>1.5048906844917747E-48</v>
      </c>
      <c r="HW193" s="86">
        <f t="shared" si="231"/>
        <v>2.8016519515315317E-45</v>
      </c>
      <c r="HX193" s="86">
        <f t="shared" si="231"/>
        <v>1.4722183643712761E-53</v>
      </c>
      <c r="HY193" s="86">
        <f t="shared" si="231"/>
        <v>1.9277769771025737E-46</v>
      </c>
      <c r="HZ193" s="86">
        <f t="shared" si="231"/>
        <v>4.6366544361635578E-52</v>
      </c>
      <c r="IA193" s="86">
        <f t="shared" si="231"/>
        <v>7.3252010058067458E-58</v>
      </c>
      <c r="IB193" s="86">
        <f t="shared" si="231"/>
        <v>1.0023577514022898E-56</v>
      </c>
      <c r="IC193" s="86">
        <f t="shared" si="231"/>
        <v>7.3769205776124708E-51</v>
      </c>
      <c r="ID193" s="86">
        <f t="shared" si="231"/>
        <v>2.3973110889106033E-52</v>
      </c>
      <c r="IE193" s="86">
        <f t="shared" si="231"/>
        <v>4.6586257944225324E-48</v>
      </c>
      <c r="IF193" s="86">
        <f t="shared" si="231"/>
        <v>5.1700426013300898E-82</v>
      </c>
      <c r="IG193" s="86">
        <f t="shared" si="231"/>
        <v>3.4459723891104391E-107</v>
      </c>
      <c r="II193" s="86">
        <f t="shared" si="232"/>
        <v>3.0149507415322733E-5</v>
      </c>
      <c r="IJ193" s="86">
        <f t="shared" si="232"/>
        <v>1.2556149421210386E-6</v>
      </c>
      <c r="IK193" s="86">
        <f t="shared" si="232"/>
        <v>9.038426559845189E-6</v>
      </c>
      <c r="IL193" s="86">
        <f t="shared" si="232"/>
        <v>4.7457986983552817E-6</v>
      </c>
      <c r="IM193" s="86">
        <f t="shared" si="232"/>
        <v>7.0806844719547551E-6</v>
      </c>
      <c r="IN193" s="86">
        <f t="shared" si="232"/>
        <v>1.1570701690135674E-6</v>
      </c>
      <c r="IO193" s="86">
        <f t="shared" si="232"/>
        <v>5.4988893804422257E-6</v>
      </c>
      <c r="IP193" s="86">
        <f t="shared" si="232"/>
        <v>1.1814613024092525E-6</v>
      </c>
      <c r="IQ193" s="86">
        <f t="shared" si="232"/>
        <v>1.3593874239543993E-7</v>
      </c>
      <c r="IR193" s="86">
        <f t="shared" si="232"/>
        <v>1.7604404356580089E-7</v>
      </c>
      <c r="IS193" s="86">
        <f t="shared" si="232"/>
        <v>1.0580934860685251E-6</v>
      </c>
      <c r="IT193" s="86">
        <f t="shared" si="232"/>
        <v>1.4058149103575144E-6</v>
      </c>
      <c r="IU193" s="86">
        <f t="shared" si="232"/>
        <v>7.6409379297871492E-6</v>
      </c>
      <c r="IV193" s="86">
        <f t="shared" si="232"/>
        <v>1.8104496107887554E-10</v>
      </c>
      <c r="IW193" s="86">
        <f t="shared" si="232"/>
        <v>4.0261508575386939E-19</v>
      </c>
      <c r="IY193" s="86">
        <f t="shared" si="233"/>
        <v>3.0149507415322733E-5</v>
      </c>
      <c r="IZ193" s="86">
        <f t="shared" si="233"/>
        <v>1.2556149421210386E-6</v>
      </c>
      <c r="JA193" s="86">
        <f t="shared" si="233"/>
        <v>9.038426559845189E-6</v>
      </c>
      <c r="JB193" s="86">
        <f t="shared" si="233"/>
        <v>4.7457986983552817E-6</v>
      </c>
      <c r="JC193" s="86">
        <f t="shared" si="233"/>
        <v>7.0806844719547551E-6</v>
      </c>
      <c r="JD193" s="86">
        <f t="shared" si="233"/>
        <v>1.1570701690135674E-6</v>
      </c>
      <c r="JE193" s="86">
        <f t="shared" si="233"/>
        <v>5.4988893804422257E-6</v>
      </c>
      <c r="JF193" s="86">
        <f t="shared" si="233"/>
        <v>1.1814613024092525E-6</v>
      </c>
      <c r="JG193" s="86">
        <f t="shared" si="233"/>
        <v>1.3593874239543993E-7</v>
      </c>
      <c r="JH193" s="86">
        <f t="shared" si="233"/>
        <v>1.7604404356580089E-7</v>
      </c>
      <c r="JI193" s="86">
        <f t="shared" si="233"/>
        <v>1.0580934860685251E-6</v>
      </c>
      <c r="JJ193" s="86">
        <f t="shared" si="233"/>
        <v>1.4058149103575144E-6</v>
      </c>
      <c r="JK193" s="86">
        <f t="shared" si="233"/>
        <v>7.6409379297871492E-6</v>
      </c>
      <c r="JL193" s="86">
        <f t="shared" si="233"/>
        <v>1.8104496107887554E-10</v>
      </c>
      <c r="JM193" s="86">
        <f t="shared" si="233"/>
        <v>4.0261508575386939E-19</v>
      </c>
    </row>
    <row r="194" spans="2:273" x14ac:dyDescent="0.25">
      <c r="B194" s="2">
        <v>167</v>
      </c>
      <c r="C194" s="37">
        <v>100.81399999999999</v>
      </c>
      <c r="D194" s="37">
        <v>102.712</v>
      </c>
      <c r="E194" s="37">
        <v>102.102</v>
      </c>
      <c r="F194" s="37">
        <v>100.542</v>
      </c>
      <c r="G194" s="37">
        <v>102.96599999999999</v>
      </c>
      <c r="H194" s="37">
        <v>105.15300000000001</v>
      </c>
      <c r="I194" s="37">
        <v>104.271</v>
      </c>
      <c r="J194" s="37">
        <v>105.271</v>
      </c>
      <c r="K194" s="37">
        <v>105.42400000000001</v>
      </c>
      <c r="L194" s="37">
        <v>106.271</v>
      </c>
      <c r="M194" s="37">
        <v>104.76300000000001</v>
      </c>
      <c r="N194" s="37">
        <v>105.64400000000001</v>
      </c>
      <c r="O194" s="37">
        <v>108.898</v>
      </c>
      <c r="P194" s="37">
        <v>108.458</v>
      </c>
      <c r="Q194" s="37">
        <v>109.57599999999999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108.20246967151806</v>
      </c>
      <c r="AG194" s="4">
        <f t="shared" si="234"/>
        <v>110.77036048805803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0.2555303284819388</v>
      </c>
      <c r="AW194" s="4">
        <f t="shared" si="235"/>
        <v>-1.1943604880580381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108.20246967151806</v>
      </c>
      <c r="BM194" s="2">
        <f t="shared" si="227"/>
        <v>110.77036048805803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108.458</v>
      </c>
      <c r="DI194" s="2">
        <f t="shared" si="211"/>
        <v>109.57599999999999</v>
      </c>
      <c r="DK194" s="2">
        <f t="shared" si="236"/>
        <v>167.92592804878052</v>
      </c>
      <c r="DL194" s="2">
        <f t="shared" si="236"/>
        <v>134.45808083670718</v>
      </c>
      <c r="DM194" s="2">
        <f t="shared" si="236"/>
        <v>141.19782354596623</v>
      </c>
      <c r="DN194" s="2">
        <f t="shared" si="236"/>
        <v>141.7123381801126</v>
      </c>
      <c r="DO194" s="2">
        <f t="shared" si="236"/>
        <v>153.07149812382741</v>
      </c>
      <c r="DP194" s="2">
        <f t="shared" si="236"/>
        <v>151.21743527738269</v>
      </c>
      <c r="DQ194" s="2">
        <f t="shared" si="236"/>
        <v>144.67070269905531</v>
      </c>
      <c r="DR194" s="2">
        <f t="shared" si="236"/>
        <v>147.63552117299488</v>
      </c>
      <c r="DS194" s="2">
        <f t="shared" si="236"/>
        <v>145.45336022408958</v>
      </c>
      <c r="DT194" s="2">
        <f t="shared" si="236"/>
        <v>145.03466571834991</v>
      </c>
      <c r="DU194" s="2">
        <f t="shared" si="236"/>
        <v>150.73869662288928</v>
      </c>
      <c r="DV194" s="2">
        <f t="shared" si="236"/>
        <v>150.30727311522048</v>
      </c>
      <c r="DW194" s="2">
        <f t="shared" si="236"/>
        <v>160.28994384384387</v>
      </c>
      <c r="DX194" s="2">
        <f t="shared" si="236"/>
        <v>162.56297812097813</v>
      </c>
      <c r="DY194" s="2">
        <f t="shared" si="236"/>
        <v>165.26751190211348</v>
      </c>
      <c r="EA194" s="2">
        <f t="shared" si="240"/>
        <v>101.4517705399204</v>
      </c>
      <c r="EB194" s="2">
        <f t="shared" si="240"/>
        <v>101.94624063585871</v>
      </c>
      <c r="EC194" s="2">
        <f t="shared" si="240"/>
        <v>99.960759446018614</v>
      </c>
      <c r="ED194" s="2">
        <f t="shared" si="240"/>
        <v>102.47618976954553</v>
      </c>
      <c r="EE194" s="2">
        <f t="shared" si="240"/>
        <v>99.633651221808705</v>
      </c>
      <c r="EF194" s="2">
        <f t="shared" si="239"/>
        <v>103.91469809553541</v>
      </c>
      <c r="EG194" s="2">
        <f t="shared" si="239"/>
        <v>106.4231330605212</v>
      </c>
      <c r="EH194" s="2">
        <f t="shared" si="239"/>
        <v>105.84982911929723</v>
      </c>
      <c r="EI194" s="2">
        <f t="shared" si="239"/>
        <v>103.13839015940998</v>
      </c>
      <c r="EJ194" s="2">
        <f t="shared" si="239"/>
        <v>103.55134548836259</v>
      </c>
      <c r="EK194" s="2">
        <f t="shared" si="239"/>
        <v>103.70268731830708</v>
      </c>
      <c r="EL194" s="2">
        <f t="shared" si="179"/>
        <v>106.15608046081691</v>
      </c>
      <c r="EM194" s="2">
        <f t="shared" si="179"/>
        <v>107.52695001994068</v>
      </c>
      <c r="EN194" s="2">
        <f t="shared" si="179"/>
        <v>109.39437802805669</v>
      </c>
      <c r="EO194" s="2">
        <f t="shared" si="179"/>
        <v>113.45779875048895</v>
      </c>
      <c r="EQ194" s="2">
        <f t="shared" si="237"/>
        <v>100.63683645361269</v>
      </c>
      <c r="ER194" s="2">
        <f t="shared" si="237"/>
        <v>101.44549615284822</v>
      </c>
      <c r="ES194" s="2">
        <f t="shared" si="237"/>
        <v>100.51271927191425</v>
      </c>
      <c r="ET194" s="2">
        <f t="shared" si="237"/>
        <v>101.91945973700241</v>
      </c>
      <c r="EU194" s="2">
        <f t="shared" si="237"/>
        <v>101.30446801079755</v>
      </c>
      <c r="EV194" s="2">
        <f t="shared" si="237"/>
        <v>102.83552257670632</v>
      </c>
      <c r="EW194" s="2">
        <f t="shared" si="237"/>
        <v>104.63989667869268</v>
      </c>
      <c r="EX194" s="2">
        <f t="shared" si="237"/>
        <v>105.43564023416711</v>
      </c>
      <c r="EY194" s="2">
        <f t="shared" si="237"/>
        <v>102.51963707654053</v>
      </c>
      <c r="EZ194" s="2">
        <f t="shared" si="237"/>
        <v>103.89218908879383</v>
      </c>
      <c r="FA194" s="2">
        <f t="shared" si="237"/>
        <v>104.8722563843955</v>
      </c>
      <c r="FB194" s="2">
        <f t="shared" si="237"/>
        <v>106.09250151161577</v>
      </c>
      <c r="FC194" s="2">
        <f t="shared" si="237"/>
        <v>107.77736228255927</v>
      </c>
      <c r="FD194" s="2">
        <f t="shared" si="237"/>
        <v>108.07433937838583</v>
      </c>
      <c r="FE194" s="2">
        <f t="shared" si="237"/>
        <v>110.42876090165412</v>
      </c>
      <c r="FG194" s="2">
        <f t="shared" si="238"/>
        <v>0.99999104899228819</v>
      </c>
      <c r="FH194" s="2">
        <f t="shared" si="238"/>
        <v>0.99999064336613286</v>
      </c>
      <c r="FI194" s="2">
        <f t="shared" si="238"/>
        <v>0.99999017040367055</v>
      </c>
      <c r="FJ194" s="2">
        <f t="shared" si="238"/>
        <v>0.999991133551277</v>
      </c>
      <c r="FK194" s="2">
        <f t="shared" si="238"/>
        <v>0.99999178451071646</v>
      </c>
      <c r="FL194" s="2">
        <f t="shared" si="238"/>
        <v>0.99998980718013986</v>
      </c>
      <c r="FM194" s="2">
        <f t="shared" si="238"/>
        <v>0.99999062933751448</v>
      </c>
      <c r="FN194" s="2">
        <f t="shared" si="238"/>
        <v>0.99999021464675908</v>
      </c>
      <c r="FO194" s="2">
        <f t="shared" si="238"/>
        <v>0.99998947967133756</v>
      </c>
      <c r="FP194" s="2">
        <f t="shared" si="238"/>
        <v>0.99999021946188982</v>
      </c>
      <c r="FQ194" s="2">
        <f t="shared" si="238"/>
        <v>0.99999107677699672</v>
      </c>
      <c r="FR194" s="2">
        <f t="shared" si="238"/>
        <v>0.99998958933707094</v>
      </c>
      <c r="FS194" s="2">
        <f t="shared" si="238"/>
        <v>0.99998958695865658</v>
      </c>
      <c r="FT194" s="2">
        <f t="shared" si="238"/>
        <v>0.99998928379076313</v>
      </c>
      <c r="FU194" s="2">
        <f t="shared" si="238"/>
        <v>0.99998840167525982</v>
      </c>
      <c r="FW194" s="2">
        <f t="shared" si="229"/>
        <v>0.93587655858540797</v>
      </c>
      <c r="FX194" s="2">
        <f t="shared" si="229"/>
        <v>0.94916152867322434</v>
      </c>
      <c r="FY194" s="2">
        <f t="shared" si="229"/>
        <v>0.93241743899694218</v>
      </c>
      <c r="FZ194" s="2">
        <f t="shared" si="229"/>
        <v>0.93708728641533856</v>
      </c>
      <c r="GA194" s="2">
        <f t="shared" si="229"/>
        <v>0.93927837398520964</v>
      </c>
      <c r="GB194" s="2">
        <f t="shared" si="229"/>
        <v>0.9369406462998433</v>
      </c>
      <c r="GC194" s="2">
        <f t="shared" si="229"/>
        <v>0.93741042831652999</v>
      </c>
      <c r="GD194" s="2">
        <f t="shared" si="229"/>
        <v>0.94070628435106374</v>
      </c>
      <c r="GE194" s="2">
        <f t="shared" si="229"/>
        <v>0.94581797999310324</v>
      </c>
      <c r="GF194" s="2">
        <f t="shared" si="229"/>
        <v>0.94640657091194635</v>
      </c>
      <c r="GG194" s="2">
        <f t="shared" si="229"/>
        <v>0.94435047135531314</v>
      </c>
      <c r="GH194" s="2">
        <f t="shared" si="229"/>
        <v>0.93681908162835692</v>
      </c>
      <c r="GI194" s="2">
        <f t="shared" si="229"/>
        <v>0.92993195764811598</v>
      </c>
      <c r="GJ194" s="2">
        <f t="shared" si="229"/>
        <v>0.90336606634918359</v>
      </c>
      <c r="GK194" s="2">
        <f t="shared" si="229"/>
        <v>0.88742343359715348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1.0239381794509977E-282</v>
      </c>
      <c r="HP194" s="86">
        <f t="shared" si="226"/>
        <v>0</v>
      </c>
      <c r="HQ194" s="86">
        <f t="shared" si="226"/>
        <v>0</v>
      </c>
      <c r="HS194" s="86">
        <f t="shared" si="231"/>
        <v>9.1185588563846097E-41</v>
      </c>
      <c r="HT194" s="86">
        <f t="shared" si="231"/>
        <v>7.553936458484437E-49</v>
      </c>
      <c r="HU194" s="86">
        <f t="shared" si="231"/>
        <v>1.0753913565639319E-50</v>
      </c>
      <c r="HV194" s="86">
        <f t="shared" si="231"/>
        <v>2.79580439572749E-50</v>
      </c>
      <c r="HW194" s="86">
        <f t="shared" si="231"/>
        <v>6.7862758542930581E-47</v>
      </c>
      <c r="HX194" s="86">
        <f t="shared" si="231"/>
        <v>1.70264454207412E-55</v>
      </c>
      <c r="HY194" s="86">
        <f t="shared" si="231"/>
        <v>4.0541353697546996E-48</v>
      </c>
      <c r="HZ194" s="86">
        <f t="shared" si="231"/>
        <v>6.3970644052047543E-54</v>
      </c>
      <c r="IA194" s="86">
        <f t="shared" si="231"/>
        <v>6.4303236146584076E-60</v>
      </c>
      <c r="IB194" s="86">
        <f t="shared" si="231"/>
        <v>9.8190519172375069E-59</v>
      </c>
      <c r="IC194" s="86">
        <f t="shared" si="231"/>
        <v>1.1670203333241928E-52</v>
      </c>
      <c r="ID194" s="86">
        <f t="shared" si="231"/>
        <v>3.0139690057216648E-54</v>
      </c>
      <c r="IE194" s="86">
        <f t="shared" si="231"/>
        <v>8.0501476342527317E-50</v>
      </c>
      <c r="IF194" s="86">
        <f t="shared" si="231"/>
        <v>2.9681613316115968E-85</v>
      </c>
      <c r="IG194" s="86">
        <f t="shared" si="231"/>
        <v>1.6191501668998941E-111</v>
      </c>
      <c r="II194" s="86">
        <f t="shared" si="232"/>
        <v>1.5547219989050968E-5</v>
      </c>
      <c r="IJ194" s="86">
        <f t="shared" si="232"/>
        <v>5.6117430502545492E-7</v>
      </c>
      <c r="IK194" s="86">
        <f t="shared" si="232"/>
        <v>4.2160920549662507E-6</v>
      </c>
      <c r="IL194" s="86">
        <f t="shared" si="232"/>
        <v>2.1662728124739081E-6</v>
      </c>
      <c r="IM194" s="86">
        <f t="shared" si="232"/>
        <v>3.3591605028283729E-6</v>
      </c>
      <c r="IN194" s="86">
        <f t="shared" si="232"/>
        <v>4.7862586912036866E-7</v>
      </c>
      <c r="IO194" s="86">
        <f t="shared" si="232"/>
        <v>2.539866235225368E-6</v>
      </c>
      <c r="IP194" s="86">
        <f t="shared" si="232"/>
        <v>5.002956689163779E-7</v>
      </c>
      <c r="IQ194" s="86">
        <f t="shared" si="232"/>
        <v>5.1498705840571329E-8</v>
      </c>
      <c r="IR194" s="86">
        <f t="shared" si="232"/>
        <v>6.8105457835183423E-8</v>
      </c>
      <c r="IS194" s="86">
        <f t="shared" si="232"/>
        <v>4.5444533538237605E-7</v>
      </c>
      <c r="IT194" s="86">
        <f t="shared" si="232"/>
        <v>5.8901549405104642E-7</v>
      </c>
      <c r="IU194" s="86">
        <f t="shared" si="232"/>
        <v>3.4790755865917165E-6</v>
      </c>
      <c r="IV194" s="86">
        <f t="shared" si="232"/>
        <v>2.917785211632642E-11</v>
      </c>
      <c r="IW194" s="86">
        <f t="shared" si="232"/>
        <v>8.4801563089933106E-21</v>
      </c>
      <c r="IY194" s="86">
        <f t="shared" si="233"/>
        <v>1.5547219989050968E-5</v>
      </c>
      <c r="IZ194" s="86">
        <f t="shared" si="233"/>
        <v>5.6117430502545492E-7</v>
      </c>
      <c r="JA194" s="86">
        <f t="shared" si="233"/>
        <v>4.2160920549662507E-6</v>
      </c>
      <c r="JB194" s="86">
        <f t="shared" si="233"/>
        <v>2.1662728124739081E-6</v>
      </c>
      <c r="JC194" s="86">
        <f t="shared" si="233"/>
        <v>3.3591605028283729E-6</v>
      </c>
      <c r="JD194" s="86">
        <f t="shared" si="233"/>
        <v>4.7862586912036866E-7</v>
      </c>
      <c r="JE194" s="86">
        <f t="shared" si="233"/>
        <v>2.539866235225368E-6</v>
      </c>
      <c r="JF194" s="86">
        <f t="shared" si="233"/>
        <v>5.002956689163779E-7</v>
      </c>
      <c r="JG194" s="86">
        <f t="shared" si="233"/>
        <v>5.1498705840571329E-8</v>
      </c>
      <c r="JH194" s="86">
        <f t="shared" si="233"/>
        <v>6.8105457835183423E-8</v>
      </c>
      <c r="JI194" s="86">
        <f t="shared" si="233"/>
        <v>4.5444533538237605E-7</v>
      </c>
      <c r="JJ194" s="86">
        <f t="shared" si="233"/>
        <v>5.8901549405104642E-7</v>
      </c>
      <c r="JK194" s="86">
        <f t="shared" si="233"/>
        <v>3.4790755865917165E-6</v>
      </c>
      <c r="JL194" s="86">
        <f t="shared" si="233"/>
        <v>2.917785211632642E-11</v>
      </c>
      <c r="JM194" s="86">
        <f t="shared" si="233"/>
        <v>8.4801563089933106E-21</v>
      </c>
    </row>
    <row r="195" spans="2:273" x14ac:dyDescent="0.25">
      <c r="B195" s="2">
        <v>168</v>
      </c>
      <c r="C195" s="37">
        <v>101</v>
      </c>
      <c r="D195" s="37">
        <v>101.271</v>
      </c>
      <c r="E195" s="37">
        <v>102.23699999999999</v>
      </c>
      <c r="F195" s="37">
        <v>101</v>
      </c>
      <c r="G195" s="37">
        <v>99.492000000000004</v>
      </c>
      <c r="H195" s="37">
        <v>103.322</v>
      </c>
      <c r="I195" s="37">
        <v>105.627</v>
      </c>
      <c r="J195" s="37">
        <v>106.23699999999999</v>
      </c>
      <c r="K195" s="37">
        <v>104.96599999999999</v>
      </c>
      <c r="L195" s="37">
        <v>104.542</v>
      </c>
      <c r="M195" s="37">
        <v>105.271</v>
      </c>
      <c r="N195" s="37">
        <v>108</v>
      </c>
      <c r="O195" s="37">
        <v>108.69499999999999</v>
      </c>
      <c r="P195" s="37">
        <v>107.797</v>
      </c>
      <c r="Q195" s="37">
        <v>111.864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108.09952622710726</v>
      </c>
      <c r="AG195" s="4">
        <f t="shared" si="234"/>
        <v>110.65789724506439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-0.30252622710726484</v>
      </c>
      <c r="AW195" s="4">
        <f t="shared" si="235"/>
        <v>1.206102754935614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108.09952622710726</v>
      </c>
      <c r="BM195" s="2">
        <f t="shared" si="242"/>
        <v>110.65789724506439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107.797</v>
      </c>
      <c r="DI195" s="2">
        <f t="shared" si="211"/>
        <v>111.864</v>
      </c>
      <c r="DK195" s="2">
        <f t="shared" si="236"/>
        <v>168.2855797909408</v>
      </c>
      <c r="DL195" s="2">
        <f t="shared" si="236"/>
        <v>134.59531180836709</v>
      </c>
      <c r="DM195" s="2">
        <f t="shared" si="236"/>
        <v>141.38032954971857</v>
      </c>
      <c r="DN195" s="2">
        <f t="shared" si="236"/>
        <v>141.89884577861164</v>
      </c>
      <c r="DO195" s="2">
        <f t="shared" si="236"/>
        <v>153.32565150093811</v>
      </c>
      <c r="DP195" s="2">
        <f t="shared" si="236"/>
        <v>151.48695969653869</v>
      </c>
      <c r="DQ195" s="2">
        <f t="shared" si="236"/>
        <v>144.87931464237516</v>
      </c>
      <c r="DR195" s="2">
        <f t="shared" si="236"/>
        <v>147.86691651165339</v>
      </c>
      <c r="DS195" s="2">
        <f t="shared" si="236"/>
        <v>145.67553137254896</v>
      </c>
      <c r="DT195" s="2">
        <f t="shared" si="236"/>
        <v>145.2316095305832</v>
      </c>
      <c r="DU195" s="2">
        <f t="shared" si="236"/>
        <v>150.95734165103187</v>
      </c>
      <c r="DV195" s="2">
        <f t="shared" si="236"/>
        <v>150.52833357041249</v>
      </c>
      <c r="DW195" s="2">
        <f t="shared" si="236"/>
        <v>160.55751681681684</v>
      </c>
      <c r="DX195" s="2">
        <f t="shared" si="236"/>
        <v>162.85887387387388</v>
      </c>
      <c r="DY195" s="2">
        <f t="shared" si="236"/>
        <v>165.58161379310346</v>
      </c>
      <c r="EA195" s="2">
        <f t="shared" si="240"/>
        <v>101.36320873099172</v>
      </c>
      <c r="EB195" s="2">
        <f t="shared" si="240"/>
        <v>101.88047656570632</v>
      </c>
      <c r="EC195" s="2">
        <f t="shared" si="240"/>
        <v>99.872144207448983</v>
      </c>
      <c r="ED195" s="2">
        <f t="shared" si="240"/>
        <v>102.41415636441954</v>
      </c>
      <c r="EE195" s="2">
        <f t="shared" si="240"/>
        <v>99.536936259695992</v>
      </c>
      <c r="EF195" s="2">
        <f t="shared" si="239"/>
        <v>103.87131726506398</v>
      </c>
      <c r="EG195" s="2">
        <f t="shared" si="239"/>
        <v>106.40048416971783</v>
      </c>
      <c r="EH195" s="2">
        <f t="shared" si="239"/>
        <v>105.82095518972392</v>
      </c>
      <c r="EI195" s="2">
        <f t="shared" si="239"/>
        <v>103.07915868425098</v>
      </c>
      <c r="EJ195" s="2">
        <f t="shared" si="239"/>
        <v>103.4706101375333</v>
      </c>
      <c r="EK195" s="2">
        <f t="shared" si="239"/>
        <v>103.596271170763</v>
      </c>
      <c r="EL195" s="2">
        <f t="shared" si="179"/>
        <v>106.0628211602386</v>
      </c>
      <c r="EM195" s="2">
        <f t="shared" si="179"/>
        <v>107.42346580975214</v>
      </c>
      <c r="EN195" s="2">
        <f t="shared" si="179"/>
        <v>109.32037478541332</v>
      </c>
      <c r="EO195" s="2">
        <f t="shared" si="179"/>
        <v>113.4063283878112</v>
      </c>
      <c r="EQ195" s="2">
        <f t="shared" si="237"/>
        <v>100.53617887371422</v>
      </c>
      <c r="ER195" s="2">
        <f t="shared" si="237"/>
        <v>101.37241769548297</v>
      </c>
      <c r="ES195" s="2">
        <f t="shared" si="237"/>
        <v>100.43244691215131</v>
      </c>
      <c r="ET195" s="2">
        <f t="shared" si="237"/>
        <v>101.84923976493099</v>
      </c>
      <c r="EU195" s="2">
        <f t="shared" si="237"/>
        <v>101.23192756164076</v>
      </c>
      <c r="EV195" s="2">
        <f t="shared" si="237"/>
        <v>102.77625154485226</v>
      </c>
      <c r="EW195" s="2">
        <f t="shared" si="237"/>
        <v>104.59097400254667</v>
      </c>
      <c r="EX195" s="2">
        <f t="shared" si="237"/>
        <v>105.40068001596593</v>
      </c>
      <c r="EY195" s="2">
        <f t="shared" si="237"/>
        <v>102.45145950578113</v>
      </c>
      <c r="EZ195" s="2">
        <f t="shared" si="237"/>
        <v>103.81650024401085</v>
      </c>
      <c r="FA195" s="2">
        <f t="shared" si="237"/>
        <v>104.78299517130193</v>
      </c>
      <c r="FB195" s="2">
        <f t="shared" si="237"/>
        <v>105.99828089357737</v>
      </c>
      <c r="FC195" s="2">
        <f t="shared" si="237"/>
        <v>107.67774616794441</v>
      </c>
      <c r="FD195" s="2">
        <f t="shared" si="237"/>
        <v>107.97984756579893</v>
      </c>
      <c r="FE195" s="2">
        <f t="shared" si="237"/>
        <v>110.33929990961838</v>
      </c>
      <c r="FG195" s="2">
        <f t="shared" si="238"/>
        <v>0.99999183657751423</v>
      </c>
      <c r="FH195" s="2">
        <f t="shared" si="238"/>
        <v>0.99999146664146787</v>
      </c>
      <c r="FI195" s="2">
        <f t="shared" si="238"/>
        <v>0.99999103529384747</v>
      </c>
      <c r="FJ195" s="2">
        <f t="shared" si="238"/>
        <v>0.99999191369634943</v>
      </c>
      <c r="FK195" s="2">
        <f t="shared" si="238"/>
        <v>0.99999250737930656</v>
      </c>
      <c r="FL195" s="2">
        <f t="shared" si="238"/>
        <v>0.99999070402946677</v>
      </c>
      <c r="FM195" s="2">
        <f t="shared" si="238"/>
        <v>0.99999145384719479</v>
      </c>
      <c r="FN195" s="2">
        <f t="shared" si="238"/>
        <v>0.9999910756440934</v>
      </c>
      <c r="FO195" s="2">
        <f t="shared" si="238"/>
        <v>0.99999040533734473</v>
      </c>
      <c r="FP195" s="2">
        <f t="shared" si="238"/>
        <v>0.99999108003555237</v>
      </c>
      <c r="FQ195" s="2">
        <f t="shared" si="238"/>
        <v>0.99999186191750944</v>
      </c>
      <c r="FR195" s="2">
        <f t="shared" si="238"/>
        <v>0.99999050535386647</v>
      </c>
      <c r="FS195" s="2">
        <f t="shared" si="238"/>
        <v>0.99999050318472282</v>
      </c>
      <c r="FT195" s="2">
        <f t="shared" si="238"/>
        <v>0.99999022669180382</v>
      </c>
      <c r="FU195" s="2">
        <f t="shared" si="238"/>
        <v>0.99998942219132358</v>
      </c>
      <c r="FW195" s="2">
        <f t="shared" ref="FW195:GK211" si="244">POWER(10,($B195-C$232)/C$229)/(1+POWER(10,($B195-C$232)/C$229))</f>
        <v>0.94118689295502589</v>
      </c>
      <c r="FX195" s="2">
        <f t="shared" si="244"/>
        <v>0.95342642859098481</v>
      </c>
      <c r="FY195" s="2">
        <f t="shared" si="244"/>
        <v>0.93799525858415056</v>
      </c>
      <c r="FZ195" s="2">
        <f t="shared" si="244"/>
        <v>0.94230353660792576</v>
      </c>
      <c r="GA195" s="2">
        <f t="shared" si="244"/>
        <v>0.94432374931885932</v>
      </c>
      <c r="GB195" s="2">
        <f t="shared" si="244"/>
        <v>0.94216830444961852</v>
      </c>
      <c r="GC195" s="2">
        <f t="shared" si="244"/>
        <v>0.94260152710152245</v>
      </c>
      <c r="GD195" s="2">
        <f t="shared" si="244"/>
        <v>0.94563988077627403</v>
      </c>
      <c r="GE195" s="2">
        <f t="shared" si="244"/>
        <v>0.95034870134179006</v>
      </c>
      <c r="GF195" s="2">
        <f t="shared" si="244"/>
        <v>0.9508906296006876</v>
      </c>
      <c r="GG195" s="2">
        <f t="shared" si="244"/>
        <v>0.94899728907570768</v>
      </c>
      <c r="GH195" s="2">
        <f t="shared" si="244"/>
        <v>0.94205619431543841</v>
      </c>
      <c r="GI195" s="2">
        <f t="shared" si="244"/>
        <v>0.93570076643238398</v>
      </c>
      <c r="GJ195" s="2">
        <f t="shared" si="244"/>
        <v>0.91111302231472746</v>
      </c>
      <c r="GK195" s="2">
        <f t="shared" si="244"/>
        <v>0.89630176650764004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3.2582892672182387E-289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3.2065740543001646E-42</v>
      </c>
      <c r="HT195" s="86">
        <f t="shared" si="246"/>
        <v>1.5341758984663481E-50</v>
      </c>
      <c r="HU195" s="86">
        <f t="shared" si="246"/>
        <v>1.8321636965653239E-52</v>
      </c>
      <c r="HV195" s="86">
        <f t="shared" si="246"/>
        <v>4.8342960083125094E-52</v>
      </c>
      <c r="HW195" s="86">
        <f t="shared" si="246"/>
        <v>1.53700295826432E-48</v>
      </c>
      <c r="HX195" s="86">
        <f t="shared" si="246"/>
        <v>1.8154454127079941E-57</v>
      </c>
      <c r="HY195" s="86">
        <f t="shared" si="246"/>
        <v>7.9454699674359601E-50</v>
      </c>
      <c r="HZ195" s="86">
        <f t="shared" si="246"/>
        <v>8.1702686055640296E-56</v>
      </c>
      <c r="IA195" s="86">
        <f t="shared" si="246"/>
        <v>5.1863640165799861E-62</v>
      </c>
      <c r="IB195" s="86">
        <f t="shared" si="246"/>
        <v>8.8572210175264343E-61</v>
      </c>
      <c r="IC195" s="86">
        <f t="shared" si="246"/>
        <v>1.7143699180276066E-54</v>
      </c>
      <c r="ID195" s="86">
        <f t="shared" si="246"/>
        <v>3.497583434141939E-56</v>
      </c>
      <c r="IE195" s="86">
        <f t="shared" si="246"/>
        <v>1.2903566010299918E-51</v>
      </c>
      <c r="IF195" s="86">
        <f t="shared" si="246"/>
        <v>1.4707991174224613E-88</v>
      </c>
      <c r="IG195" s="86">
        <f t="shared" si="246"/>
        <v>6.2286265419647156E-116</v>
      </c>
      <c r="II195" s="86">
        <f t="shared" ref="II195:IW211" si="247" xml:space="preserve"> _xlfn.NORM.DIST($B195, C$10, ABS(C$14), TRUE) * _xlfn.NORM.DIST(($B195 - C$10)*C$18, 0, ABS(C$14), TRUE) * 2</f>
        <v>7.8496502061819668E-6</v>
      </c>
      <c r="IJ195" s="86">
        <f t="shared" si="247"/>
        <v>2.4486234177345496E-7</v>
      </c>
      <c r="IK195" s="86">
        <f t="shared" si="247"/>
        <v>1.9179229187149079E-6</v>
      </c>
      <c r="IL195" s="86">
        <f t="shared" si="247"/>
        <v>9.6424932248438066E-7</v>
      </c>
      <c r="IM195" s="86">
        <f t="shared" si="247"/>
        <v>1.5565703685194698E-6</v>
      </c>
      <c r="IN195" s="86">
        <f t="shared" si="247"/>
        <v>1.9240810385146445E-7</v>
      </c>
      <c r="IO195" s="86">
        <f t="shared" si="247"/>
        <v>1.1445005516404501E-6</v>
      </c>
      <c r="IP195" s="86">
        <f t="shared" si="247"/>
        <v>2.0618047500713709E-7</v>
      </c>
      <c r="IQ195" s="86">
        <f t="shared" si="247"/>
        <v>1.8935050795861854E-8</v>
      </c>
      <c r="IR195" s="86">
        <f t="shared" si="247"/>
        <v>2.5592032728538724E-8</v>
      </c>
      <c r="IS195" s="86">
        <f t="shared" si="247"/>
        <v>1.9016109908632541E-7</v>
      </c>
      <c r="IT195" s="86">
        <f t="shared" si="247"/>
        <v>2.3993783677558842E-7</v>
      </c>
      <c r="IU195" s="86">
        <f t="shared" si="247"/>
        <v>1.542957620476309E-6</v>
      </c>
      <c r="IV195" s="86">
        <f t="shared" si="247"/>
        <v>4.3687496103160793E-12</v>
      </c>
      <c r="IW195" s="86">
        <f t="shared" si="247"/>
        <v>1.5035315991252037E-22</v>
      </c>
      <c r="IY195" s="86">
        <f t="shared" ref="IY195:JM211" si="248">GM195+HC195+HS195+II195</f>
        <v>7.8496502061819668E-6</v>
      </c>
      <c r="IZ195" s="86">
        <f t="shared" si="248"/>
        <v>2.4486234177345496E-7</v>
      </c>
      <c r="JA195" s="86">
        <f t="shared" si="248"/>
        <v>1.9179229187149079E-6</v>
      </c>
      <c r="JB195" s="86">
        <f t="shared" si="248"/>
        <v>9.6424932248438066E-7</v>
      </c>
      <c r="JC195" s="86">
        <f t="shared" si="248"/>
        <v>1.5565703685194698E-6</v>
      </c>
      <c r="JD195" s="86">
        <f t="shared" si="248"/>
        <v>1.9240810385146445E-7</v>
      </c>
      <c r="JE195" s="86">
        <f t="shared" si="248"/>
        <v>1.1445005516404501E-6</v>
      </c>
      <c r="JF195" s="86">
        <f t="shared" si="248"/>
        <v>2.0618047500713709E-7</v>
      </c>
      <c r="JG195" s="86">
        <f t="shared" si="248"/>
        <v>1.8935050795861854E-8</v>
      </c>
      <c r="JH195" s="86">
        <f t="shared" si="248"/>
        <v>2.5592032728538724E-8</v>
      </c>
      <c r="JI195" s="86">
        <f t="shared" si="248"/>
        <v>1.9016109908632541E-7</v>
      </c>
      <c r="JJ195" s="86">
        <f t="shared" si="248"/>
        <v>2.3993783677558842E-7</v>
      </c>
      <c r="JK195" s="86">
        <f t="shared" si="248"/>
        <v>1.542957620476309E-6</v>
      </c>
      <c r="JL195" s="86">
        <f t="shared" si="248"/>
        <v>4.3687496103160793E-12</v>
      </c>
      <c r="JM195" s="86">
        <f t="shared" si="248"/>
        <v>1.5035315991252037E-22</v>
      </c>
    </row>
    <row r="196" spans="2:273" x14ac:dyDescent="0.25">
      <c r="B196" s="2">
        <v>169</v>
      </c>
      <c r="C196" s="37">
        <v>101.373</v>
      </c>
      <c r="D196" s="37">
        <v>100.271</v>
      </c>
      <c r="E196" s="37">
        <v>98.813999999999993</v>
      </c>
      <c r="F196" s="37">
        <v>101.881</v>
      </c>
      <c r="G196" s="37">
        <v>103.831</v>
      </c>
      <c r="H196" s="37">
        <v>102.559</v>
      </c>
      <c r="I196" s="37">
        <v>104.932</v>
      </c>
      <c r="J196" s="37">
        <v>106.661</v>
      </c>
      <c r="K196" s="37">
        <v>104.47499999999999</v>
      </c>
      <c r="L196" s="37">
        <v>101.76300000000001</v>
      </c>
      <c r="M196" s="37">
        <v>106.271</v>
      </c>
      <c r="N196" s="37">
        <v>107.983</v>
      </c>
      <c r="O196" s="37">
        <v>106.661</v>
      </c>
      <c r="P196" s="37">
        <v>107.84699999999999</v>
      </c>
      <c r="Q196" s="37">
        <v>111.64400000000001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107.99703792945739</v>
      </c>
      <c r="AG196" s="4">
        <f t="shared" si="234"/>
        <v>110.5467036547545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-0.15003792945739747</v>
      </c>
      <c r="AW196" s="4">
        <f t="shared" si="235"/>
        <v>1.0972963452455105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107.99703792945739</v>
      </c>
      <c r="BM196" s="2">
        <f t="shared" si="242"/>
        <v>110.5467036547545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107.84699999999999</v>
      </c>
      <c r="DI196" s="2">
        <f t="shared" si="211"/>
        <v>111.64400000000001</v>
      </c>
      <c r="DK196" s="2">
        <f t="shared" si="236"/>
        <v>168.64523153310105</v>
      </c>
      <c r="DL196" s="2">
        <f t="shared" si="236"/>
        <v>134.73254278002702</v>
      </c>
      <c r="DM196" s="2">
        <f t="shared" si="236"/>
        <v>141.56283555347093</v>
      </c>
      <c r="DN196" s="2">
        <f t="shared" si="236"/>
        <v>142.08535337711072</v>
      </c>
      <c r="DO196" s="2">
        <f t="shared" si="236"/>
        <v>153.5798048780488</v>
      </c>
      <c r="DP196" s="2">
        <f t="shared" si="236"/>
        <v>151.75648411569469</v>
      </c>
      <c r="DQ196" s="2">
        <f t="shared" si="236"/>
        <v>145.08792658569499</v>
      </c>
      <c r="DR196" s="2">
        <f t="shared" si="236"/>
        <v>148.09831185031186</v>
      </c>
      <c r="DS196" s="2">
        <f t="shared" si="236"/>
        <v>145.89770252100837</v>
      </c>
      <c r="DT196" s="2">
        <f t="shared" si="236"/>
        <v>145.42855334281649</v>
      </c>
      <c r="DU196" s="2">
        <f t="shared" si="236"/>
        <v>151.17598667917446</v>
      </c>
      <c r="DV196" s="2">
        <f t="shared" si="236"/>
        <v>150.74939402560454</v>
      </c>
      <c r="DW196" s="2">
        <f t="shared" si="236"/>
        <v>160.82508978978984</v>
      </c>
      <c r="DX196" s="2">
        <f t="shared" si="236"/>
        <v>163.15476962676962</v>
      </c>
      <c r="DY196" s="2">
        <f t="shared" si="236"/>
        <v>165.89571568409343</v>
      </c>
      <c r="EA196" s="2">
        <f t="shared" si="240"/>
        <v>101.274646922063</v>
      </c>
      <c r="EB196" s="2">
        <f t="shared" si="240"/>
        <v>101.81471249555392</v>
      </c>
      <c r="EC196" s="2">
        <f t="shared" si="240"/>
        <v>99.783528968879338</v>
      </c>
      <c r="ED196" s="2">
        <f t="shared" si="240"/>
        <v>102.35212295929354</v>
      </c>
      <c r="EE196" s="2">
        <f t="shared" si="240"/>
        <v>99.440221297583264</v>
      </c>
      <c r="EF196" s="2">
        <f t="shared" si="239"/>
        <v>103.82793643459256</v>
      </c>
      <c r="EG196" s="2">
        <f t="shared" si="239"/>
        <v>106.37783527891447</v>
      </c>
      <c r="EH196" s="2">
        <f t="shared" si="239"/>
        <v>105.79208126015061</v>
      </c>
      <c r="EI196" s="2">
        <f t="shared" si="239"/>
        <v>103.01992720909199</v>
      </c>
      <c r="EJ196" s="2">
        <f t="shared" si="239"/>
        <v>103.389874786704</v>
      </c>
      <c r="EK196" s="2">
        <f t="shared" si="239"/>
        <v>103.48985502321892</v>
      </c>
      <c r="EL196" s="2">
        <f t="shared" si="179"/>
        <v>105.9695618596603</v>
      </c>
      <c r="EM196" s="2">
        <f t="shared" si="179"/>
        <v>107.3199815995636</v>
      </c>
      <c r="EN196" s="2">
        <f t="shared" si="179"/>
        <v>109.24637154276996</v>
      </c>
      <c r="EO196" s="2">
        <f t="shared" si="179"/>
        <v>113.35485802513345</v>
      </c>
      <c r="EQ196" s="2">
        <f t="shared" si="237"/>
        <v>100.43552129381578</v>
      </c>
      <c r="ER196" s="2">
        <f t="shared" si="237"/>
        <v>101.29933923811771</v>
      </c>
      <c r="ES196" s="2">
        <f t="shared" si="237"/>
        <v>100.35217455238836</v>
      </c>
      <c r="ET196" s="2">
        <f t="shared" si="237"/>
        <v>101.77901979285957</v>
      </c>
      <c r="EU196" s="2">
        <f t="shared" si="237"/>
        <v>101.15938711248398</v>
      </c>
      <c r="EV196" s="2">
        <f t="shared" si="237"/>
        <v>102.71698051299819</v>
      </c>
      <c r="EW196" s="2">
        <f t="shared" si="237"/>
        <v>104.54205132640065</v>
      </c>
      <c r="EX196" s="2">
        <f t="shared" si="237"/>
        <v>105.36571979776477</v>
      </c>
      <c r="EY196" s="2">
        <f t="shared" si="237"/>
        <v>102.38328193502173</v>
      </c>
      <c r="EZ196" s="2">
        <f t="shared" si="237"/>
        <v>103.74081139922789</v>
      </c>
      <c r="FA196" s="2">
        <f t="shared" si="237"/>
        <v>104.69373395820838</v>
      </c>
      <c r="FB196" s="2">
        <f t="shared" si="237"/>
        <v>105.90406027553898</v>
      </c>
      <c r="FC196" s="2">
        <f t="shared" si="237"/>
        <v>107.57813005332955</v>
      </c>
      <c r="FD196" s="2">
        <f t="shared" si="237"/>
        <v>107.88535575321204</v>
      </c>
      <c r="FE196" s="2">
        <f t="shared" si="237"/>
        <v>110.24983891758262</v>
      </c>
      <c r="FG196" s="2">
        <f t="shared" si="238"/>
        <v>0.99999255486485894</v>
      </c>
      <c r="FH196" s="2">
        <f t="shared" si="238"/>
        <v>0.99999221747867917</v>
      </c>
      <c r="FI196" s="2">
        <f t="shared" si="238"/>
        <v>0.99999182408436815</v>
      </c>
      <c r="FJ196" s="2">
        <f t="shared" si="238"/>
        <v>0.99999262519817322</v>
      </c>
      <c r="FK196" s="2">
        <f t="shared" si="238"/>
        <v>0.99999316664420745</v>
      </c>
      <c r="FL196" s="2">
        <f t="shared" si="238"/>
        <v>0.99999152196717678</v>
      </c>
      <c r="FM196" s="2">
        <f t="shared" si="238"/>
        <v>0.99999220581014581</v>
      </c>
      <c r="FN196" s="2">
        <f t="shared" si="238"/>
        <v>0.99999186088428771</v>
      </c>
      <c r="FO196" s="2">
        <f t="shared" si="238"/>
        <v>0.99999124955627106</v>
      </c>
      <c r="FP196" s="2">
        <f t="shared" si="238"/>
        <v>0.99999186488935221</v>
      </c>
      <c r="FQ196" s="2">
        <f t="shared" si="238"/>
        <v>0.99999257797524244</v>
      </c>
      <c r="FR196" s="2">
        <f t="shared" si="238"/>
        <v>0.99999134077257623</v>
      </c>
      <c r="FS196" s="2">
        <f t="shared" si="238"/>
        <v>0.99999133879429047</v>
      </c>
      <c r="FT196" s="2">
        <f t="shared" si="238"/>
        <v>0.99999108662932368</v>
      </c>
      <c r="FU196" s="2">
        <f t="shared" si="238"/>
        <v>0.99999035291485161</v>
      </c>
      <c r="FW196" s="2">
        <f t="shared" si="244"/>
        <v>0.94608279185981492</v>
      </c>
      <c r="FX196" s="2">
        <f t="shared" si="244"/>
        <v>0.95734961808506724</v>
      </c>
      <c r="FY196" s="2">
        <f t="shared" si="244"/>
        <v>0.94314079440193221</v>
      </c>
      <c r="FZ196" s="2">
        <f t="shared" si="244"/>
        <v>0.94711170391765764</v>
      </c>
      <c r="GA196" s="2">
        <f t="shared" si="244"/>
        <v>0.94897267780037231</v>
      </c>
      <c r="GB196" s="2">
        <f t="shared" si="244"/>
        <v>0.94698710739031744</v>
      </c>
      <c r="GC196" s="2">
        <f t="shared" si="244"/>
        <v>0.94738624777366442</v>
      </c>
      <c r="GD196" s="2">
        <f t="shared" si="244"/>
        <v>0.95018471046499031</v>
      </c>
      <c r="GE196" s="2">
        <f t="shared" si="244"/>
        <v>0.95451878016970249</v>
      </c>
      <c r="GF196" s="2">
        <f t="shared" si="244"/>
        <v>0.95501734769019919</v>
      </c>
      <c r="GG196" s="2">
        <f t="shared" si="244"/>
        <v>0.95327528898187786</v>
      </c>
      <c r="GH196" s="2">
        <f t="shared" si="244"/>
        <v>0.94688381214505513</v>
      </c>
      <c r="GI196" s="2">
        <f t="shared" si="244"/>
        <v>0.94102474150255366</v>
      </c>
      <c r="GJ196" s="2">
        <f t="shared" si="244"/>
        <v>0.91829509138406773</v>
      </c>
      <c r="GK196" s="2">
        <f t="shared" si="244"/>
        <v>0.90455521825177265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8.738594941713629E-296</v>
      </c>
      <c r="HP196" s="86">
        <f t="shared" si="226"/>
        <v>0</v>
      </c>
      <c r="HQ196" s="86">
        <f t="shared" si="226"/>
        <v>0</v>
      </c>
      <c r="HS196" s="86">
        <f t="shared" si="246"/>
        <v>1.0613253628129851E-43</v>
      </c>
      <c r="HT196" s="86">
        <f t="shared" si="246"/>
        <v>2.9103956188112287E-52</v>
      </c>
      <c r="HU196" s="86">
        <f t="shared" si="246"/>
        <v>2.9054572435294386E-54</v>
      </c>
      <c r="HV196" s="86">
        <f t="shared" si="246"/>
        <v>7.7800005833447912E-54</v>
      </c>
      <c r="HW196" s="86">
        <f t="shared" si="246"/>
        <v>3.2549104626655721E-50</v>
      </c>
      <c r="HX196" s="86">
        <f t="shared" si="246"/>
        <v>1.784616797791334E-59</v>
      </c>
      <c r="HY196" s="86">
        <f t="shared" si="246"/>
        <v>1.4511621571553046E-51</v>
      </c>
      <c r="HZ196" s="86">
        <f t="shared" si="246"/>
        <v>9.6597715832066734E-58</v>
      </c>
      <c r="IA196" s="86">
        <f t="shared" si="246"/>
        <v>3.843310103527216E-64</v>
      </c>
      <c r="IB196" s="86">
        <f t="shared" si="246"/>
        <v>7.3570203797343501E-63</v>
      </c>
      <c r="IC196" s="86">
        <f t="shared" si="246"/>
        <v>2.3385618619640058E-56</v>
      </c>
      <c r="ID196" s="86">
        <f t="shared" si="246"/>
        <v>3.746341556112238E-58</v>
      </c>
      <c r="IE196" s="86">
        <f t="shared" si="246"/>
        <v>1.9185381638251401E-53</v>
      </c>
      <c r="IF196" s="86">
        <f t="shared" si="246"/>
        <v>6.2905047985838754E-92</v>
      </c>
      <c r="IG196" s="86">
        <f t="shared" si="246"/>
        <v>1.961646450496215E-120</v>
      </c>
      <c r="II196" s="86">
        <f t="shared" si="247"/>
        <v>3.8801830882468917E-6</v>
      </c>
      <c r="IJ196" s="86">
        <f t="shared" si="247"/>
        <v>1.0430652184227206E-7</v>
      </c>
      <c r="IK196" s="86">
        <f t="shared" si="247"/>
        <v>8.5081071346000493E-7</v>
      </c>
      <c r="IL196" s="86">
        <f t="shared" si="247"/>
        <v>4.1852004508856711E-7</v>
      </c>
      <c r="IM196" s="86">
        <f t="shared" si="247"/>
        <v>7.0448016463760662E-7</v>
      </c>
      <c r="IN196" s="86">
        <f t="shared" si="247"/>
        <v>7.5165525613008355E-8</v>
      </c>
      <c r="IO196" s="86">
        <f t="shared" si="247"/>
        <v>5.0311709056670607E-7</v>
      </c>
      <c r="IP196" s="86">
        <f t="shared" si="247"/>
        <v>8.2691501573407212E-8</v>
      </c>
      <c r="IQ196" s="86">
        <f t="shared" si="247"/>
        <v>6.7566870657053822E-9</v>
      </c>
      <c r="IR196" s="86">
        <f t="shared" si="247"/>
        <v>9.3405048715589349E-9</v>
      </c>
      <c r="IS196" s="86">
        <f t="shared" si="247"/>
        <v>7.752192101650661E-8</v>
      </c>
      <c r="IT196" s="86">
        <f t="shared" si="247"/>
        <v>9.5021458977126509E-8</v>
      </c>
      <c r="IU196" s="86">
        <f t="shared" si="247"/>
        <v>6.6648872598952471E-7</v>
      </c>
      <c r="IV196" s="86">
        <f t="shared" si="247"/>
        <v>6.0764855329116214E-13</v>
      </c>
      <c r="IW196" s="86">
        <f t="shared" si="247"/>
        <v>2.243652409895633E-24</v>
      </c>
      <c r="IY196" s="86">
        <f t="shared" si="248"/>
        <v>3.8801830882468917E-6</v>
      </c>
      <c r="IZ196" s="86">
        <f t="shared" si="248"/>
        <v>1.0430652184227206E-7</v>
      </c>
      <c r="JA196" s="86">
        <f t="shared" si="248"/>
        <v>8.5081071346000493E-7</v>
      </c>
      <c r="JB196" s="86">
        <f t="shared" si="248"/>
        <v>4.1852004508856711E-7</v>
      </c>
      <c r="JC196" s="86">
        <f t="shared" si="248"/>
        <v>7.0448016463760662E-7</v>
      </c>
      <c r="JD196" s="86">
        <f t="shared" si="248"/>
        <v>7.5165525613008355E-8</v>
      </c>
      <c r="JE196" s="86">
        <f t="shared" si="248"/>
        <v>5.0311709056670607E-7</v>
      </c>
      <c r="JF196" s="86">
        <f t="shared" si="248"/>
        <v>8.2691501573407212E-8</v>
      </c>
      <c r="JG196" s="86">
        <f t="shared" si="248"/>
        <v>6.7566870657053822E-9</v>
      </c>
      <c r="JH196" s="86">
        <f t="shared" si="248"/>
        <v>9.3405048715589349E-9</v>
      </c>
      <c r="JI196" s="86">
        <f t="shared" si="248"/>
        <v>7.752192101650661E-8</v>
      </c>
      <c r="JJ196" s="86">
        <f t="shared" si="248"/>
        <v>9.5021458977126509E-8</v>
      </c>
      <c r="JK196" s="86">
        <f t="shared" si="248"/>
        <v>6.6648872598952471E-7</v>
      </c>
      <c r="JL196" s="86">
        <f t="shared" si="248"/>
        <v>6.0764855329116214E-13</v>
      </c>
      <c r="JM196" s="86">
        <f t="shared" si="248"/>
        <v>2.243652409895633E-24</v>
      </c>
    </row>
    <row r="197" spans="2:273" x14ac:dyDescent="0.25">
      <c r="B197" s="2">
        <v>170</v>
      </c>
      <c r="C197" s="37">
        <v>104.339</v>
      </c>
      <c r="D197" s="37">
        <v>103.831</v>
      </c>
      <c r="E197" s="37">
        <v>102.57599999999999</v>
      </c>
      <c r="F197" s="37">
        <v>103.492</v>
      </c>
      <c r="G197" s="37">
        <v>101.508</v>
      </c>
      <c r="H197" s="37">
        <v>104.64400000000001</v>
      </c>
      <c r="I197" s="37">
        <v>104.57599999999999</v>
      </c>
      <c r="J197" s="37">
        <v>105.57599999999999</v>
      </c>
      <c r="K197" s="37">
        <v>105.84699999999999</v>
      </c>
      <c r="L197" s="37">
        <v>102.23699999999999</v>
      </c>
      <c r="M197" s="37">
        <v>104.64400000000001</v>
      </c>
      <c r="N197" s="37">
        <v>109.051</v>
      </c>
      <c r="O197" s="37">
        <v>109.797</v>
      </c>
      <c r="P197" s="37">
        <v>106.76300000000001</v>
      </c>
      <c r="Q197" s="37">
        <v>110.729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107.89499446208342</v>
      </c>
      <c r="AG197" s="4">
        <f t="shared" si="249"/>
        <v>110.43674904326718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-1.1319944620834121</v>
      </c>
      <c r="AW197" s="4">
        <f t="shared" si="250"/>
        <v>0.29225095673281487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107.89499446208342</v>
      </c>
      <c r="BM197" s="2">
        <f t="shared" si="242"/>
        <v>110.43674904326718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106.76300000000001</v>
      </c>
      <c r="DI197" s="2">
        <f t="shared" si="211"/>
        <v>110.729</v>
      </c>
      <c r="DK197" s="2">
        <f t="shared" ref="DK197:DY213" si="251">BO$228*$B197+BO$229</f>
        <v>169.00488327526134</v>
      </c>
      <c r="DL197" s="2">
        <f t="shared" si="251"/>
        <v>134.86977375168692</v>
      </c>
      <c r="DM197" s="2">
        <f t="shared" si="251"/>
        <v>141.74534155722327</v>
      </c>
      <c r="DN197" s="2">
        <f t="shared" si="251"/>
        <v>142.27186097560977</v>
      </c>
      <c r="DO197" s="2">
        <f t="shared" si="251"/>
        <v>153.8339582551595</v>
      </c>
      <c r="DP197" s="2">
        <f t="shared" si="251"/>
        <v>152.02600853485069</v>
      </c>
      <c r="DQ197" s="2">
        <f t="shared" si="251"/>
        <v>145.29653852901484</v>
      </c>
      <c r="DR197" s="2">
        <f t="shared" si="251"/>
        <v>148.32970718897036</v>
      </c>
      <c r="DS197" s="2">
        <f t="shared" si="251"/>
        <v>146.11987366946775</v>
      </c>
      <c r="DT197" s="2">
        <f t="shared" si="251"/>
        <v>145.62549715504977</v>
      </c>
      <c r="DU197" s="2">
        <f t="shared" si="251"/>
        <v>151.39463170731705</v>
      </c>
      <c r="DV197" s="2">
        <f t="shared" si="251"/>
        <v>150.97045448079658</v>
      </c>
      <c r="DW197" s="2">
        <f t="shared" si="251"/>
        <v>161.09266276276281</v>
      </c>
      <c r="DX197" s="2">
        <f t="shared" si="251"/>
        <v>163.45066537966537</v>
      </c>
      <c r="DY197" s="2">
        <f t="shared" si="251"/>
        <v>166.20981757508343</v>
      </c>
      <c r="EA197" s="2">
        <f t="shared" si="240"/>
        <v>101.18608511313431</v>
      </c>
      <c r="EB197" s="2">
        <f t="shared" si="240"/>
        <v>101.74894842540152</v>
      </c>
      <c r="EC197" s="2">
        <f t="shared" si="240"/>
        <v>99.694913730309693</v>
      </c>
      <c r="ED197" s="2">
        <f t="shared" si="240"/>
        <v>102.29008955416754</v>
      </c>
      <c r="EE197" s="2">
        <f t="shared" si="240"/>
        <v>99.343506335470551</v>
      </c>
      <c r="EF197" s="2">
        <f t="shared" si="239"/>
        <v>103.78455560412112</v>
      </c>
      <c r="EG197" s="2">
        <f t="shared" si="239"/>
        <v>106.35518638811112</v>
      </c>
      <c r="EH197" s="2">
        <f t="shared" si="239"/>
        <v>105.7632073305773</v>
      </c>
      <c r="EI197" s="2">
        <f t="shared" si="239"/>
        <v>102.96069573393299</v>
      </c>
      <c r="EJ197" s="2">
        <f t="shared" si="239"/>
        <v>103.3091394358747</v>
      </c>
      <c r="EK197" s="2">
        <f t="shared" si="239"/>
        <v>103.38343887567484</v>
      </c>
      <c r="EL197" s="2">
        <f t="shared" si="179"/>
        <v>105.87630255908201</v>
      </c>
      <c r="EM197" s="2">
        <f t="shared" si="179"/>
        <v>107.21649738937506</v>
      </c>
      <c r="EN197" s="2">
        <f t="shared" si="179"/>
        <v>109.17236830012661</v>
      </c>
      <c r="EO197" s="2">
        <f t="shared" si="179"/>
        <v>113.30338766245572</v>
      </c>
      <c r="EQ197" s="2">
        <f t="shared" ref="EQ197:FE213" si="252">CU$228*$B197+CU$229</f>
        <v>100.33486371391733</v>
      </c>
      <c r="ER197" s="2">
        <f t="shared" si="252"/>
        <v>101.22626078075245</v>
      </c>
      <c r="ES197" s="2">
        <f t="shared" si="252"/>
        <v>100.27190219262543</v>
      </c>
      <c r="ET197" s="2">
        <f t="shared" si="252"/>
        <v>101.70879982078814</v>
      </c>
      <c r="EU197" s="2">
        <f t="shared" si="252"/>
        <v>101.08684666332719</v>
      </c>
      <c r="EV197" s="2">
        <f t="shared" si="252"/>
        <v>102.65770948114412</v>
      </c>
      <c r="EW197" s="2">
        <f t="shared" si="252"/>
        <v>104.49312865025465</v>
      </c>
      <c r="EX197" s="2">
        <f t="shared" si="252"/>
        <v>105.33075957956359</v>
      </c>
      <c r="EY197" s="2">
        <f t="shared" si="252"/>
        <v>102.31510436426231</v>
      </c>
      <c r="EZ197" s="2">
        <f t="shared" si="252"/>
        <v>103.66512255444493</v>
      </c>
      <c r="FA197" s="2">
        <f t="shared" si="252"/>
        <v>104.60447274511482</v>
      </c>
      <c r="FB197" s="2">
        <f t="shared" si="252"/>
        <v>105.80983965750059</v>
      </c>
      <c r="FC197" s="2">
        <f t="shared" si="252"/>
        <v>107.47851393871468</v>
      </c>
      <c r="FD197" s="2">
        <f t="shared" si="252"/>
        <v>107.79086394062514</v>
      </c>
      <c r="FE197" s="2">
        <f t="shared" si="252"/>
        <v>110.16037792554687</v>
      </c>
      <c r="FG197" s="2">
        <f t="shared" ref="FG197:FU213" si="253">POWER(10,($B197-C$231)/C$229)/(1+POWER(10,($B197-C$231)/C$229))</f>
        <v>0.99999320995160279</v>
      </c>
      <c r="FH197" s="2">
        <f t="shared" si="253"/>
        <v>0.99999290225133752</v>
      </c>
      <c r="FI197" s="2">
        <f t="shared" si="253"/>
        <v>0.9999925434709579</v>
      </c>
      <c r="FJ197" s="2">
        <f t="shared" si="253"/>
        <v>0.99999327409643135</v>
      </c>
      <c r="FK197" s="2">
        <f t="shared" si="253"/>
        <v>0.99999376790170091</v>
      </c>
      <c r="FL197" s="2">
        <f t="shared" si="253"/>
        <v>0.99999226793640095</v>
      </c>
      <c r="FM197" s="2">
        <f t="shared" si="253"/>
        <v>0.99999289160949412</v>
      </c>
      <c r="FN197" s="2">
        <f t="shared" si="253"/>
        <v>0.99999257703293165</v>
      </c>
      <c r="FO197" s="2">
        <f t="shared" si="253"/>
        <v>0.99999201949432548</v>
      </c>
      <c r="FP197" s="2">
        <f t="shared" si="253"/>
        <v>0.99999258068559915</v>
      </c>
      <c r="FQ197" s="2">
        <f t="shared" si="253"/>
        <v>0.99999323102855053</v>
      </c>
      <c r="FR197" s="2">
        <f t="shared" si="253"/>
        <v>0.99999210268471195</v>
      </c>
      <c r="FS197" s="2">
        <f t="shared" si="253"/>
        <v>0.99999210088049117</v>
      </c>
      <c r="FT197" s="2">
        <f t="shared" si="253"/>
        <v>0.9999918709029525</v>
      </c>
      <c r="FU197" s="2">
        <f t="shared" si="253"/>
        <v>0.99999120174630818</v>
      </c>
      <c r="FW197" s="2">
        <f t="shared" si="244"/>
        <v>0.95059252627552959</v>
      </c>
      <c r="FX197" s="2">
        <f t="shared" si="244"/>
        <v>0.96095586568398939</v>
      </c>
      <c r="FY197" s="2">
        <f t="shared" si="244"/>
        <v>0.94788304738788132</v>
      </c>
      <c r="FZ197" s="2">
        <f t="shared" si="244"/>
        <v>0.95153978640388126</v>
      </c>
      <c r="GA197" s="2">
        <f t="shared" si="244"/>
        <v>0.95325264035950485</v>
      </c>
      <c r="GB197" s="2">
        <f t="shared" si="244"/>
        <v>0.9514250867205617</v>
      </c>
      <c r="GC197" s="2">
        <f t="shared" si="244"/>
        <v>0.95179251401143927</v>
      </c>
      <c r="GD197" s="2">
        <f t="shared" si="244"/>
        <v>0.95436790111097847</v>
      </c>
      <c r="GE197" s="2">
        <f t="shared" si="244"/>
        <v>0.95835397319377436</v>
      </c>
      <c r="GF197" s="2">
        <f t="shared" si="244"/>
        <v>0.95881231323027871</v>
      </c>
      <c r="GG197" s="2">
        <f t="shared" si="244"/>
        <v>0.95721063854878274</v>
      </c>
      <c r="GH197" s="2">
        <f t="shared" si="244"/>
        <v>0.9513299944185265</v>
      </c>
      <c r="GI197" s="2">
        <f t="shared" si="244"/>
        <v>0.94593336329776301</v>
      </c>
      <c r="GJ197" s="2">
        <f t="shared" si="244"/>
        <v>0.92494465384737434</v>
      </c>
      <c r="GK197" s="2">
        <f t="shared" si="244"/>
        <v>0.91221610601837577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1.9752787977291846E-302</v>
      </c>
      <c r="HP197" s="86">
        <f t="shared" si="226"/>
        <v>0</v>
      </c>
      <c r="HQ197" s="86">
        <f t="shared" si="226"/>
        <v>0</v>
      </c>
      <c r="HS197" s="86">
        <f t="shared" si="246"/>
        <v>3.3063077674844696E-45</v>
      </c>
      <c r="HT197" s="86">
        <f t="shared" si="246"/>
        <v>5.1570296529920312E-54</v>
      </c>
      <c r="HU197" s="86">
        <f t="shared" si="246"/>
        <v>4.2885728388805032E-56</v>
      </c>
      <c r="HV197" s="86">
        <f t="shared" si="246"/>
        <v>1.1653100658032089E-55</v>
      </c>
      <c r="HW197" s="86">
        <f t="shared" si="246"/>
        <v>6.44495747586914E-52</v>
      </c>
      <c r="HX197" s="86">
        <f t="shared" si="246"/>
        <v>1.6173526130365448E-61</v>
      </c>
      <c r="HY197" s="86">
        <f t="shared" si="246"/>
        <v>2.4699188057909589E-53</v>
      </c>
      <c r="HZ197" s="86">
        <f t="shared" si="246"/>
        <v>1.0572259630385517E-59</v>
      </c>
      <c r="IA197" s="86">
        <f t="shared" si="246"/>
        <v>2.6167108881529147E-66</v>
      </c>
      <c r="IB197" s="86">
        <f t="shared" si="246"/>
        <v>5.6270224030920486E-65</v>
      </c>
      <c r="IC197" s="86">
        <f t="shared" si="246"/>
        <v>2.9621499393240418E-58</v>
      </c>
      <c r="ID197" s="86">
        <f t="shared" si="246"/>
        <v>3.7038378323959424E-60</v>
      </c>
      <c r="IE197" s="86">
        <f t="shared" si="246"/>
        <v>2.6459467428510372E-55</v>
      </c>
      <c r="IF197" s="86">
        <f t="shared" si="246"/>
        <v>2.3220847146213241E-95</v>
      </c>
      <c r="IG197" s="86">
        <f t="shared" si="246"/>
        <v>5.0578539531826295E-125</v>
      </c>
      <c r="II197" s="86">
        <f t="shared" si="247"/>
        <v>1.8777565614481401E-6</v>
      </c>
      <c r="IJ197" s="86">
        <f t="shared" si="247"/>
        <v>4.3376023508412655E-8</v>
      </c>
      <c r="IK197" s="86">
        <f t="shared" si="247"/>
        <v>3.6803925862795027E-7</v>
      </c>
      <c r="IL197" s="86">
        <f t="shared" si="247"/>
        <v>1.7712256155601806E-7</v>
      </c>
      <c r="IM197" s="86">
        <f t="shared" si="247"/>
        <v>3.113951112753973E-7</v>
      </c>
      <c r="IN197" s="86">
        <f t="shared" si="247"/>
        <v>2.8533912274360954E-8</v>
      </c>
      <c r="IO197" s="86">
        <f t="shared" si="247"/>
        <v>2.1574970733274067E-7</v>
      </c>
      <c r="IP197" s="86">
        <f t="shared" si="247"/>
        <v>3.2273593452544658E-8</v>
      </c>
      <c r="IQ197" s="86">
        <f t="shared" si="247"/>
        <v>2.3398060214371255E-9</v>
      </c>
      <c r="IR197" s="86">
        <f t="shared" si="247"/>
        <v>3.3110098634651141E-9</v>
      </c>
      <c r="IS197" s="86">
        <f t="shared" si="247"/>
        <v>3.0787328869303133E-8</v>
      </c>
      <c r="IT197" s="86">
        <f t="shared" si="247"/>
        <v>3.6582617495932117E-8</v>
      </c>
      <c r="IU197" s="86">
        <f t="shared" si="247"/>
        <v>2.8038700788292875E-7</v>
      </c>
      <c r="IV197" s="86">
        <f t="shared" si="247"/>
        <v>7.8505165680667475E-14</v>
      </c>
      <c r="IW197" s="86">
        <f t="shared" si="247"/>
        <v>2.8175903396635426E-26</v>
      </c>
      <c r="IY197" s="86">
        <f t="shared" si="248"/>
        <v>1.8777565614481401E-6</v>
      </c>
      <c r="IZ197" s="86">
        <f t="shared" si="248"/>
        <v>4.3376023508412655E-8</v>
      </c>
      <c r="JA197" s="86">
        <f t="shared" si="248"/>
        <v>3.6803925862795027E-7</v>
      </c>
      <c r="JB197" s="86">
        <f t="shared" si="248"/>
        <v>1.7712256155601806E-7</v>
      </c>
      <c r="JC197" s="86">
        <f t="shared" si="248"/>
        <v>3.113951112753973E-7</v>
      </c>
      <c r="JD197" s="86">
        <f t="shared" si="248"/>
        <v>2.8533912274360954E-8</v>
      </c>
      <c r="JE197" s="86">
        <f t="shared" si="248"/>
        <v>2.1574970733274067E-7</v>
      </c>
      <c r="JF197" s="86">
        <f t="shared" si="248"/>
        <v>3.2273593452544658E-8</v>
      </c>
      <c r="JG197" s="86">
        <f t="shared" si="248"/>
        <v>2.3398060214371255E-9</v>
      </c>
      <c r="JH197" s="86">
        <f t="shared" si="248"/>
        <v>3.3110098634651141E-9</v>
      </c>
      <c r="JI197" s="86">
        <f t="shared" si="248"/>
        <v>3.0787328869303133E-8</v>
      </c>
      <c r="JJ197" s="86">
        <f t="shared" si="248"/>
        <v>3.6582617495932117E-8</v>
      </c>
      <c r="JK197" s="86">
        <f t="shared" si="248"/>
        <v>2.8038700788292875E-7</v>
      </c>
      <c r="JL197" s="86">
        <f t="shared" si="248"/>
        <v>7.8505165680667475E-14</v>
      </c>
      <c r="JM197" s="86">
        <f t="shared" si="248"/>
        <v>2.8175903396635426E-26</v>
      </c>
    </row>
    <row r="198" spans="2:273" x14ac:dyDescent="0.25">
      <c r="B198" s="2">
        <v>171</v>
      </c>
      <c r="C198" s="37">
        <v>103.797</v>
      </c>
      <c r="D198" s="37">
        <v>100.52500000000001</v>
      </c>
      <c r="E198" s="37">
        <v>103.102</v>
      </c>
      <c r="F198" s="37">
        <v>101.61</v>
      </c>
      <c r="G198" s="37">
        <v>101.983</v>
      </c>
      <c r="H198" s="37">
        <v>104.729</v>
      </c>
      <c r="I198" s="37">
        <v>102.881</v>
      </c>
      <c r="J198" s="37">
        <v>106.831</v>
      </c>
      <c r="K198" s="37">
        <v>106.508</v>
      </c>
      <c r="L198" s="37">
        <v>102.881</v>
      </c>
      <c r="M198" s="37">
        <v>105.78</v>
      </c>
      <c r="N198" s="37">
        <v>106.271</v>
      </c>
      <c r="O198" s="37">
        <v>106.661</v>
      </c>
      <c r="P198" s="37">
        <v>107.051</v>
      </c>
      <c r="Q198" s="37">
        <v>108.508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107.79338349695094</v>
      </c>
      <c r="AG198" s="4">
        <f t="shared" si="249"/>
        <v>110.32799724144184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-0.74238349695093575</v>
      </c>
      <c r="AW198" s="4">
        <f t="shared" si="250"/>
        <v>-1.8199972414418397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107.79338349695094</v>
      </c>
      <c r="BM198" s="2">
        <f t="shared" si="242"/>
        <v>110.32799724144184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107.051</v>
      </c>
      <c r="DI198" s="2">
        <f t="shared" si="211"/>
        <v>108.508</v>
      </c>
      <c r="DK198" s="2">
        <f t="shared" si="251"/>
        <v>169.36453501742162</v>
      </c>
      <c r="DL198" s="2">
        <f t="shared" si="251"/>
        <v>135.00700472334685</v>
      </c>
      <c r="DM198" s="2">
        <f t="shared" si="251"/>
        <v>141.92784756097561</v>
      </c>
      <c r="DN198" s="2">
        <f t="shared" si="251"/>
        <v>142.45836857410885</v>
      </c>
      <c r="DO198" s="2">
        <f t="shared" si="251"/>
        <v>154.0881116322702</v>
      </c>
      <c r="DP198" s="2">
        <f t="shared" si="251"/>
        <v>152.29553295400669</v>
      </c>
      <c r="DQ198" s="2">
        <f t="shared" si="251"/>
        <v>145.50515047233466</v>
      </c>
      <c r="DR198" s="2">
        <f t="shared" si="251"/>
        <v>148.56110252762886</v>
      </c>
      <c r="DS198" s="2">
        <f t="shared" si="251"/>
        <v>146.34204481792713</v>
      </c>
      <c r="DT198" s="2">
        <f t="shared" si="251"/>
        <v>145.82244096728306</v>
      </c>
      <c r="DU198" s="2">
        <f t="shared" si="251"/>
        <v>151.61327673545964</v>
      </c>
      <c r="DV198" s="2">
        <f t="shared" si="251"/>
        <v>151.19151493598861</v>
      </c>
      <c r="DW198" s="2">
        <f t="shared" si="251"/>
        <v>161.36023573573578</v>
      </c>
      <c r="DX198" s="2">
        <f t="shared" si="251"/>
        <v>163.74656113256111</v>
      </c>
      <c r="DY198" s="2">
        <f t="shared" si="251"/>
        <v>166.52391946607344</v>
      </c>
      <c r="EA198" s="2">
        <f t="shared" si="240"/>
        <v>101.09752330420559</v>
      </c>
      <c r="EB198" s="2">
        <f t="shared" si="240"/>
        <v>101.68318435524913</v>
      </c>
      <c r="EC198" s="2">
        <f t="shared" si="240"/>
        <v>99.606298491740048</v>
      </c>
      <c r="ED198" s="2">
        <f t="shared" si="240"/>
        <v>102.22805614904155</v>
      </c>
      <c r="EE198" s="2">
        <f t="shared" si="240"/>
        <v>99.246791373357823</v>
      </c>
      <c r="EF198" s="2">
        <f t="shared" si="239"/>
        <v>103.74117477364969</v>
      </c>
      <c r="EG198" s="2">
        <f t="shared" si="239"/>
        <v>106.33253749730775</v>
      </c>
      <c r="EH198" s="2">
        <f t="shared" si="239"/>
        <v>105.73433340100399</v>
      </c>
      <c r="EI198" s="2">
        <f t="shared" si="239"/>
        <v>102.90146425877398</v>
      </c>
      <c r="EJ198" s="2">
        <f t="shared" si="239"/>
        <v>103.22840408504541</v>
      </c>
      <c r="EK198" s="2">
        <f t="shared" si="239"/>
        <v>103.27702272813076</v>
      </c>
      <c r="EL198" s="2">
        <f t="shared" si="179"/>
        <v>105.78304325850371</v>
      </c>
      <c r="EM198" s="2">
        <f t="shared" si="179"/>
        <v>107.11301317918651</v>
      </c>
      <c r="EN198" s="2">
        <f t="shared" si="179"/>
        <v>109.09836505748325</v>
      </c>
      <c r="EO198" s="2">
        <f t="shared" si="179"/>
        <v>113.25191729977797</v>
      </c>
      <c r="EQ198" s="2">
        <f t="shared" si="252"/>
        <v>100.23420613401888</v>
      </c>
      <c r="ER198" s="2">
        <f t="shared" si="252"/>
        <v>101.1531823233872</v>
      </c>
      <c r="ES198" s="2">
        <f t="shared" si="252"/>
        <v>100.19162983286249</v>
      </c>
      <c r="ET198" s="2">
        <f t="shared" si="252"/>
        <v>101.63857984871672</v>
      </c>
      <c r="EU198" s="2">
        <f t="shared" si="252"/>
        <v>101.0143062141704</v>
      </c>
      <c r="EV198" s="2">
        <f t="shared" si="252"/>
        <v>102.59843844929004</v>
      </c>
      <c r="EW198" s="2">
        <f t="shared" si="252"/>
        <v>104.44420597410864</v>
      </c>
      <c r="EX198" s="2">
        <f t="shared" si="252"/>
        <v>105.29579936136243</v>
      </c>
      <c r="EY198" s="2">
        <f t="shared" si="252"/>
        <v>102.24692679350291</v>
      </c>
      <c r="EZ198" s="2">
        <f t="shared" si="252"/>
        <v>103.58943370966198</v>
      </c>
      <c r="FA198" s="2">
        <f t="shared" si="252"/>
        <v>104.51521153202125</v>
      </c>
      <c r="FB198" s="2">
        <f t="shared" si="252"/>
        <v>105.7156190394622</v>
      </c>
      <c r="FC198" s="2">
        <f t="shared" si="252"/>
        <v>107.37889782409981</v>
      </c>
      <c r="FD198" s="2">
        <f t="shared" si="252"/>
        <v>107.69637212803826</v>
      </c>
      <c r="FE198" s="2">
        <f t="shared" si="252"/>
        <v>110.07091693351113</v>
      </c>
      <c r="FG198" s="2">
        <f t="shared" si="253"/>
        <v>0.99999380739856225</v>
      </c>
      <c r="FH198" s="2">
        <f t="shared" si="253"/>
        <v>0.99999352677224207</v>
      </c>
      <c r="FI198" s="2">
        <f t="shared" si="253"/>
        <v>0.99999319956022792</v>
      </c>
      <c r="FJ198" s="2">
        <f t="shared" si="253"/>
        <v>0.99999386589941075</v>
      </c>
      <c r="FK198" s="2">
        <f t="shared" si="253"/>
        <v>0.99999431625568258</v>
      </c>
      <c r="FL198" s="2">
        <f t="shared" si="253"/>
        <v>0.99999294826938945</v>
      </c>
      <c r="FM198" s="2">
        <f t="shared" si="253"/>
        <v>0.99999351706675343</v>
      </c>
      <c r="FN198" s="2">
        <f t="shared" si="253"/>
        <v>0.99999323016915176</v>
      </c>
      <c r="FO198" s="2">
        <f t="shared" si="253"/>
        <v>0.99999272168721054</v>
      </c>
      <c r="FP198" s="2">
        <f t="shared" si="253"/>
        <v>0.99999323350042846</v>
      </c>
      <c r="FQ198" s="2">
        <f t="shared" si="253"/>
        <v>0.99999382662099001</v>
      </c>
      <c r="FR198" s="2">
        <f t="shared" si="253"/>
        <v>0.99999279755785064</v>
      </c>
      <c r="FS198" s="2">
        <f t="shared" si="253"/>
        <v>0.99999279591237944</v>
      </c>
      <c r="FT198" s="2">
        <f t="shared" si="253"/>
        <v>0.99999258617007558</v>
      </c>
      <c r="FU198" s="2">
        <f t="shared" si="253"/>
        <v>0.99999197589105382</v>
      </c>
      <c r="FW198" s="2">
        <f t="shared" si="244"/>
        <v>0.95474310210376279</v>
      </c>
      <c r="FX198" s="2">
        <f t="shared" si="244"/>
        <v>0.96426857237852126</v>
      </c>
      <c r="FY198" s="2">
        <f t="shared" si="244"/>
        <v>0.95224980494887512</v>
      </c>
      <c r="FZ198" s="2">
        <f t="shared" si="244"/>
        <v>0.95561450133189063</v>
      </c>
      <c r="GA198" s="2">
        <f t="shared" si="244"/>
        <v>0.95718981182185658</v>
      </c>
      <c r="GB198" s="2">
        <f t="shared" si="244"/>
        <v>0.95550899508373122</v>
      </c>
      <c r="GC198" s="2">
        <f t="shared" si="244"/>
        <v>0.95584696471093311</v>
      </c>
      <c r="GD198" s="2">
        <f t="shared" si="244"/>
        <v>0.95821526002430391</v>
      </c>
      <c r="GE198" s="2">
        <f t="shared" si="244"/>
        <v>0.96187868041342273</v>
      </c>
      <c r="GF198" s="2">
        <f t="shared" si="244"/>
        <v>0.96229975489118891</v>
      </c>
      <c r="GG198" s="2">
        <f t="shared" si="244"/>
        <v>0.96082815655686382</v>
      </c>
      <c r="GH198" s="2">
        <f t="shared" si="244"/>
        <v>0.95542152301996452</v>
      </c>
      <c r="GI198" s="2">
        <f t="shared" si="244"/>
        <v>0.95045494166489353</v>
      </c>
      <c r="GJ198" s="2">
        <f t="shared" si="244"/>
        <v>0.93109364929569616</v>
      </c>
      <c r="GK198" s="2">
        <f t="shared" si="244"/>
        <v>0.91931693868908515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9.694401016364506E-47</v>
      </c>
      <c r="HT198" s="86">
        <f t="shared" si="246"/>
        <v>8.5352029616798764E-56</v>
      </c>
      <c r="HU198" s="86">
        <f t="shared" si="246"/>
        <v>5.8918949976287068E-58</v>
      </c>
      <c r="HV198" s="86">
        <f t="shared" si="246"/>
        <v>1.6244808897829391E-57</v>
      </c>
      <c r="HW198" s="86">
        <f t="shared" si="246"/>
        <v>1.1932006245892208E-53</v>
      </c>
      <c r="HX198" s="86">
        <f t="shared" si="246"/>
        <v>1.3513194227997685E-63</v>
      </c>
      <c r="HY198" s="86">
        <f t="shared" si="246"/>
        <v>3.9175575662620267E-55</v>
      </c>
      <c r="HZ198" s="86">
        <f t="shared" si="246"/>
        <v>1.0711122164283973E-61</v>
      </c>
      <c r="IA198" s="86">
        <f t="shared" si="246"/>
        <v>1.6368533347701262E-68</v>
      </c>
      <c r="IB198" s="86">
        <f t="shared" si="246"/>
        <v>3.9629939232083893E-67</v>
      </c>
      <c r="IC198" s="86">
        <f t="shared" si="246"/>
        <v>3.4839740864659128E-60</v>
      </c>
      <c r="ID198" s="86">
        <f t="shared" si="246"/>
        <v>3.3798499567467862E-62</v>
      </c>
      <c r="IE198" s="86">
        <f t="shared" si="246"/>
        <v>3.3848320818923237E-57</v>
      </c>
      <c r="IF198" s="86">
        <f t="shared" si="246"/>
        <v>7.3981904513971155E-99</v>
      </c>
      <c r="IG198" s="86">
        <f t="shared" si="246"/>
        <v>1.0676357282258646E-129</v>
      </c>
      <c r="II198" s="86">
        <f t="shared" si="247"/>
        <v>8.8959773845140448E-7</v>
      </c>
      <c r="IJ198" s="86">
        <f t="shared" si="247"/>
        <v>1.7608465313095234E-8</v>
      </c>
      <c r="IK198" s="86">
        <f t="shared" si="247"/>
        <v>1.552369045841275E-7</v>
      </c>
      <c r="IL198" s="86">
        <f t="shared" si="247"/>
        <v>7.3087588325424341E-8</v>
      </c>
      <c r="IM198" s="86">
        <f t="shared" si="247"/>
        <v>1.3442504022560826E-7</v>
      </c>
      <c r="IN198" s="86">
        <f t="shared" si="247"/>
        <v>1.0525237748952055E-8</v>
      </c>
      <c r="IO198" s="86">
        <f t="shared" si="247"/>
        <v>9.0248720450668055E-8</v>
      </c>
      <c r="IP198" s="86">
        <f t="shared" si="247"/>
        <v>1.2257131290623599E-8</v>
      </c>
      <c r="IQ198" s="86">
        <f t="shared" si="247"/>
        <v>7.8629859750653397E-10</v>
      </c>
      <c r="IR198" s="86">
        <f t="shared" si="247"/>
        <v>1.1398778249496037E-9</v>
      </c>
      <c r="IS198" s="86">
        <f t="shared" si="247"/>
        <v>1.1910973111964742E-8</v>
      </c>
      <c r="IT198" s="86">
        <f t="shared" si="247"/>
        <v>1.3691111821547129E-8</v>
      </c>
      <c r="IU198" s="86">
        <f t="shared" si="247"/>
        <v>1.1487578904475732E-7</v>
      </c>
      <c r="IV198" s="86">
        <f t="shared" si="247"/>
        <v>9.4201394891171299E-15</v>
      </c>
      <c r="IW198" s="86">
        <f t="shared" si="247"/>
        <v>2.9773479538717655E-28</v>
      </c>
      <c r="IY198" s="86">
        <f t="shared" si="248"/>
        <v>8.8959773845140448E-7</v>
      </c>
      <c r="IZ198" s="86">
        <f t="shared" si="248"/>
        <v>1.7608465313095234E-8</v>
      </c>
      <c r="JA198" s="86">
        <f t="shared" si="248"/>
        <v>1.552369045841275E-7</v>
      </c>
      <c r="JB198" s="86">
        <f t="shared" si="248"/>
        <v>7.3087588325424341E-8</v>
      </c>
      <c r="JC198" s="86">
        <f t="shared" si="248"/>
        <v>1.3442504022560826E-7</v>
      </c>
      <c r="JD198" s="86">
        <f t="shared" si="248"/>
        <v>1.0525237748952055E-8</v>
      </c>
      <c r="JE198" s="86">
        <f t="shared" si="248"/>
        <v>9.0248720450668055E-8</v>
      </c>
      <c r="JF198" s="86">
        <f t="shared" si="248"/>
        <v>1.2257131290623599E-8</v>
      </c>
      <c r="JG198" s="86">
        <f t="shared" si="248"/>
        <v>7.8629859750653397E-10</v>
      </c>
      <c r="JH198" s="86">
        <f t="shared" si="248"/>
        <v>1.1398778249496037E-9</v>
      </c>
      <c r="JI198" s="86">
        <f t="shared" si="248"/>
        <v>1.1910973111964742E-8</v>
      </c>
      <c r="JJ198" s="86">
        <f t="shared" si="248"/>
        <v>1.3691111821547129E-8</v>
      </c>
      <c r="JK198" s="86">
        <f t="shared" si="248"/>
        <v>1.1487578904475732E-7</v>
      </c>
      <c r="JL198" s="86">
        <f t="shared" si="248"/>
        <v>9.4201394891171299E-15</v>
      </c>
      <c r="JM198" s="86">
        <f t="shared" si="248"/>
        <v>2.9773479538717655E-28</v>
      </c>
    </row>
    <row r="199" spans="2:273" x14ac:dyDescent="0.25">
      <c r="B199" s="2">
        <v>172</v>
      </c>
      <c r="C199" s="37">
        <v>103.03400000000001</v>
      </c>
      <c r="D199" s="37">
        <v>101.593</v>
      </c>
      <c r="E199" s="37">
        <v>101.39</v>
      </c>
      <c r="F199" s="37">
        <v>101.271</v>
      </c>
      <c r="G199" s="37">
        <v>102.64400000000001</v>
      </c>
      <c r="H199" s="37">
        <v>105.61</v>
      </c>
      <c r="I199" s="37">
        <v>104.64400000000001</v>
      </c>
      <c r="J199" s="37">
        <v>106.797</v>
      </c>
      <c r="K199" s="37">
        <v>105.932</v>
      </c>
      <c r="L199" s="37">
        <v>104.84699999999999</v>
      </c>
      <c r="M199" s="37">
        <v>105.441</v>
      </c>
      <c r="N199" s="37">
        <v>105.559</v>
      </c>
      <c r="O199" s="37">
        <v>107.932</v>
      </c>
      <c r="P199" s="37">
        <v>110.30500000000001</v>
      </c>
      <c r="Q199" s="37">
        <v>111.47499999999999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110.22040772856569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1.254592271434305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110.22040772856569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111.47499999999999</v>
      </c>
      <c r="DK199" s="2">
        <f t="shared" si="251"/>
        <v>169.7241867595819</v>
      </c>
      <c r="DL199" s="2">
        <f t="shared" si="251"/>
        <v>135.14423569500676</v>
      </c>
      <c r="DM199" s="2">
        <f t="shared" si="251"/>
        <v>142.11035356472797</v>
      </c>
      <c r="DN199" s="2">
        <f t="shared" si="251"/>
        <v>142.64487617260789</v>
      </c>
      <c r="DO199" s="2">
        <f t="shared" si="251"/>
        <v>154.34226500938087</v>
      </c>
      <c r="DP199" s="2">
        <f t="shared" si="251"/>
        <v>152.56505737316269</v>
      </c>
      <c r="DQ199" s="2">
        <f t="shared" si="251"/>
        <v>145.71376241565451</v>
      </c>
      <c r="DR199" s="2">
        <f t="shared" si="251"/>
        <v>148.79249786628736</v>
      </c>
      <c r="DS199" s="2">
        <f t="shared" si="251"/>
        <v>146.56421596638651</v>
      </c>
      <c r="DT199" s="2">
        <f t="shared" si="251"/>
        <v>146.01938477951634</v>
      </c>
      <c r="DU199" s="2">
        <f t="shared" si="251"/>
        <v>151.83192176360222</v>
      </c>
      <c r="DV199" s="2">
        <f t="shared" si="251"/>
        <v>151.41257539118064</v>
      </c>
      <c r="DW199" s="2">
        <f t="shared" si="251"/>
        <v>161.62780870870876</v>
      </c>
      <c r="DX199" s="2">
        <f t="shared" si="251"/>
        <v>164.04245688545689</v>
      </c>
      <c r="DY199" s="2">
        <f t="shared" si="251"/>
        <v>166.83802135706341</v>
      </c>
      <c r="EA199" s="2">
        <f t="shared" si="240"/>
        <v>101.00896149527691</v>
      </c>
      <c r="EB199" s="2">
        <f t="shared" si="240"/>
        <v>101.61742028509671</v>
      </c>
      <c r="EC199" s="2">
        <f t="shared" si="240"/>
        <v>99.517683253170404</v>
      </c>
      <c r="ED199" s="2">
        <f t="shared" si="240"/>
        <v>102.16602274391555</v>
      </c>
      <c r="EE199" s="2">
        <f t="shared" si="240"/>
        <v>99.150076411245109</v>
      </c>
      <c r="EF199" s="2">
        <f t="shared" si="239"/>
        <v>103.69779394317825</v>
      </c>
      <c r="EG199" s="2">
        <f t="shared" si="239"/>
        <v>106.3098886065044</v>
      </c>
      <c r="EH199" s="2">
        <f t="shared" si="239"/>
        <v>105.70545947143069</v>
      </c>
      <c r="EI199" s="2">
        <f t="shared" si="239"/>
        <v>102.84223278361499</v>
      </c>
      <c r="EJ199" s="2">
        <f t="shared" si="239"/>
        <v>103.14766873421611</v>
      </c>
      <c r="EK199" s="2">
        <f t="shared" si="239"/>
        <v>103.17060658058668</v>
      </c>
      <c r="EL199" s="2">
        <f t="shared" si="179"/>
        <v>105.68978395792541</v>
      </c>
      <c r="EM199" s="2">
        <f t="shared" si="179"/>
        <v>107.00952896899798</v>
      </c>
      <c r="EN199" s="2">
        <f t="shared" si="179"/>
        <v>109.02436181483988</v>
      </c>
      <c r="EO199" s="2">
        <f t="shared" si="179"/>
        <v>113.20044693710022</v>
      </c>
      <c r="EQ199" s="2">
        <f t="shared" si="252"/>
        <v>100.13354855412042</v>
      </c>
      <c r="ER199" s="2">
        <f t="shared" si="252"/>
        <v>101.08010386602194</v>
      </c>
      <c r="ES199" s="2">
        <f t="shared" si="252"/>
        <v>100.11135747309955</v>
      </c>
      <c r="ET199" s="2">
        <f t="shared" si="252"/>
        <v>101.56835987664529</v>
      </c>
      <c r="EU199" s="2">
        <f t="shared" si="252"/>
        <v>100.94176576501361</v>
      </c>
      <c r="EV199" s="2">
        <f t="shared" si="252"/>
        <v>102.53916741743598</v>
      </c>
      <c r="EW199" s="2">
        <f t="shared" si="252"/>
        <v>104.39528329796262</v>
      </c>
      <c r="EX199" s="2">
        <f t="shared" si="252"/>
        <v>105.26083914316125</v>
      </c>
      <c r="EY199" s="2">
        <f t="shared" si="252"/>
        <v>102.17874922274351</v>
      </c>
      <c r="EZ199" s="2">
        <f t="shared" si="252"/>
        <v>103.51374486487902</v>
      </c>
      <c r="FA199" s="2">
        <f t="shared" si="252"/>
        <v>104.4259503189277</v>
      </c>
      <c r="FB199" s="2">
        <f t="shared" si="252"/>
        <v>105.62139842142381</v>
      </c>
      <c r="FC199" s="2">
        <f t="shared" si="252"/>
        <v>107.27928170948495</v>
      </c>
      <c r="FD199" s="2">
        <f t="shared" si="252"/>
        <v>107.60188031545137</v>
      </c>
      <c r="FE199" s="2">
        <f t="shared" si="252"/>
        <v>109.98145594147537</v>
      </c>
      <c r="FG199" s="2">
        <f t="shared" si="253"/>
        <v>0.99999435227728761</v>
      </c>
      <c r="FH199" s="2">
        <f t="shared" si="253"/>
        <v>0.9999940963427566</v>
      </c>
      <c r="FI199" s="2">
        <f t="shared" si="253"/>
        <v>0.99999379792150433</v>
      </c>
      <c r="FJ199" s="2">
        <f t="shared" si="253"/>
        <v>0.99999440563075348</v>
      </c>
      <c r="FK199" s="2">
        <f t="shared" si="253"/>
        <v>0.99999481636098198</v>
      </c>
      <c r="FL199" s="2">
        <f t="shared" si="253"/>
        <v>0.99999356874125656</v>
      </c>
      <c r="FM199" s="2">
        <f t="shared" si="253"/>
        <v>0.99999408749123564</v>
      </c>
      <c r="FN199" s="2">
        <f t="shared" si="253"/>
        <v>0.99999382583720808</v>
      </c>
      <c r="FO199" s="2">
        <f t="shared" si="253"/>
        <v>0.99999336209559275</v>
      </c>
      <c r="FP199" s="2">
        <f t="shared" si="253"/>
        <v>0.99999382887537214</v>
      </c>
      <c r="FQ199" s="2">
        <f t="shared" si="253"/>
        <v>0.9999943698083692</v>
      </c>
      <c r="FR199" s="2">
        <f t="shared" si="253"/>
        <v>0.99999343129052709</v>
      </c>
      <c r="FS199" s="2">
        <f t="shared" si="253"/>
        <v>0.99999342978983763</v>
      </c>
      <c r="FT199" s="2">
        <f t="shared" si="253"/>
        <v>0.99999323850233701</v>
      </c>
      <c r="FU199" s="2">
        <f t="shared" si="253"/>
        <v>0.99999268192049806</v>
      </c>
      <c r="FW199" s="2">
        <f t="shared" si="244"/>
        <v>0.95856020045517265</v>
      </c>
      <c r="FX199" s="2">
        <f t="shared" si="244"/>
        <v>0.96730977333948931</v>
      </c>
      <c r="FY199" s="2">
        <f t="shared" si="244"/>
        <v>0.95626756271499258</v>
      </c>
      <c r="FZ199" s="2">
        <f t="shared" si="244"/>
        <v>0.95936123172060372</v>
      </c>
      <c r="GA199" s="2">
        <f t="shared" si="244"/>
        <v>0.96080901848280875</v>
      </c>
      <c r="GB199" s="2">
        <f t="shared" si="244"/>
        <v>0.9592642519632737</v>
      </c>
      <c r="GC199" s="2">
        <f t="shared" si="244"/>
        <v>0.95957490218517971</v>
      </c>
      <c r="GD199" s="2">
        <f t="shared" si="244"/>
        <v>0.96175123866600065</v>
      </c>
      <c r="GE199" s="2">
        <f t="shared" si="244"/>
        <v>0.96511593299427645</v>
      </c>
      <c r="GF199" s="2">
        <f t="shared" si="244"/>
        <v>0.96550253236894623</v>
      </c>
      <c r="GG199" s="2">
        <f t="shared" si="244"/>
        <v>0.96415129453430326</v>
      </c>
      <c r="GH199" s="2">
        <f t="shared" si="244"/>
        <v>0.95918384758652686</v>
      </c>
      <c r="GI199" s="2">
        <f t="shared" si="244"/>
        <v>0.95461652376040496</v>
      </c>
      <c r="GJ199" s="2">
        <f t="shared" si="244"/>
        <v>0.93677331712264267</v>
      </c>
      <c r="GK199" s="2">
        <f t="shared" si="244"/>
        <v>0.92589004958986787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2.6753301069070262E-48</v>
      </c>
      <c r="HT199" s="86">
        <f t="shared" si="246"/>
        <v>1.3194434832399237E-57</v>
      </c>
      <c r="HU199" s="86">
        <f t="shared" si="246"/>
        <v>7.5341997975439192E-60</v>
      </c>
      <c r="HV199" s="86">
        <f t="shared" si="246"/>
        <v>2.1076326815761875E-59</v>
      </c>
      <c r="HW199" s="86">
        <f t="shared" si="246"/>
        <v>2.0654526318296287E-55</v>
      </c>
      <c r="HX199" s="86">
        <f t="shared" si="246"/>
        <v>1.040880123645955E-65</v>
      </c>
      <c r="HY199" s="86">
        <f t="shared" si="246"/>
        <v>5.7904176553537107E-57</v>
      </c>
      <c r="HZ199" s="86">
        <f t="shared" si="246"/>
        <v>1.0045331463830759E-63</v>
      </c>
      <c r="IA199" s="86">
        <f t="shared" si="246"/>
        <v>9.4072684543768613E-71</v>
      </c>
      <c r="IB199" s="86">
        <f t="shared" si="246"/>
        <v>2.5699952086044467E-69</v>
      </c>
      <c r="IC199" s="86">
        <f t="shared" si="246"/>
        <v>3.804946454857735E-62</v>
      </c>
      <c r="ID199" s="86">
        <f t="shared" si="246"/>
        <v>2.8466856854639252E-64</v>
      </c>
      <c r="IE199" s="86">
        <f t="shared" si="246"/>
        <v>4.0163742518396698E-59</v>
      </c>
      <c r="IF199" s="86">
        <f t="shared" si="246"/>
        <v>2.0343355868572526E-102</v>
      </c>
      <c r="IG199" s="86">
        <f t="shared" si="246"/>
        <v>1.8449544914378814E-134</v>
      </c>
      <c r="II199" s="86">
        <f t="shared" si="247"/>
        <v>4.1257105720280226E-7</v>
      </c>
      <c r="IJ199" s="86">
        <f t="shared" si="247"/>
        <v>6.977703333211143E-9</v>
      </c>
      <c r="IK199" s="86">
        <f t="shared" si="247"/>
        <v>6.384355996370819E-8</v>
      </c>
      <c r="IL199" s="86">
        <f t="shared" si="247"/>
        <v>2.9404124661223042E-8</v>
      </c>
      <c r="IM199" s="86">
        <f t="shared" si="247"/>
        <v>5.6670561079409697E-8</v>
      </c>
      <c r="IN199" s="86">
        <f t="shared" si="247"/>
        <v>3.7723551222570477E-9</v>
      </c>
      <c r="IO199" s="86">
        <f t="shared" si="247"/>
        <v>3.6823452148074829E-8</v>
      </c>
      <c r="IP199" s="86">
        <f t="shared" si="247"/>
        <v>4.5296919657708271E-9</v>
      </c>
      <c r="IQ199" s="86">
        <f t="shared" si="247"/>
        <v>2.5641347015929704E-10</v>
      </c>
      <c r="IR199" s="86">
        <f t="shared" si="247"/>
        <v>3.8110810103005886E-10</v>
      </c>
      <c r="IS199" s="86">
        <f t="shared" si="247"/>
        <v>4.4888440286601377E-9</v>
      </c>
      <c r="IT199" s="86">
        <f t="shared" si="247"/>
        <v>4.9807604149437992E-9</v>
      </c>
      <c r="IU199" s="86">
        <f t="shared" si="247"/>
        <v>4.583375831722908E-8</v>
      </c>
      <c r="IV199" s="86">
        <f t="shared" si="247"/>
        <v>1.0497746591918537E-15</v>
      </c>
      <c r="IW199" s="86">
        <f t="shared" si="247"/>
        <v>2.6470726990161963E-30</v>
      </c>
      <c r="IY199" s="86">
        <f t="shared" si="248"/>
        <v>4.1257105720280226E-7</v>
      </c>
      <c r="IZ199" s="86">
        <f t="shared" si="248"/>
        <v>6.977703333211143E-9</v>
      </c>
      <c r="JA199" s="86">
        <f t="shared" si="248"/>
        <v>6.384355996370819E-8</v>
      </c>
      <c r="JB199" s="86">
        <f t="shared" si="248"/>
        <v>2.9404124661223042E-8</v>
      </c>
      <c r="JC199" s="86">
        <f t="shared" si="248"/>
        <v>5.6670561079409697E-8</v>
      </c>
      <c r="JD199" s="86">
        <f t="shared" si="248"/>
        <v>3.7723551222570477E-9</v>
      </c>
      <c r="JE199" s="86">
        <f t="shared" si="248"/>
        <v>3.6823452148074829E-8</v>
      </c>
      <c r="JF199" s="86">
        <f t="shared" si="248"/>
        <v>4.5296919657708271E-9</v>
      </c>
      <c r="JG199" s="86">
        <f t="shared" si="248"/>
        <v>2.5641347015929704E-10</v>
      </c>
      <c r="JH199" s="86">
        <f t="shared" si="248"/>
        <v>3.8110810103005886E-10</v>
      </c>
      <c r="JI199" s="86">
        <f t="shared" si="248"/>
        <v>4.4888440286601377E-9</v>
      </c>
      <c r="JJ199" s="86">
        <f t="shared" si="248"/>
        <v>4.9807604149437992E-9</v>
      </c>
      <c r="JK199" s="86">
        <f t="shared" si="248"/>
        <v>4.583375831722908E-8</v>
      </c>
      <c r="JL199" s="86">
        <f t="shared" si="248"/>
        <v>1.0497746591918537E-15</v>
      </c>
      <c r="JM199" s="86">
        <f t="shared" si="248"/>
        <v>2.6470726990161963E-30</v>
      </c>
    </row>
    <row r="200" spans="2:273" x14ac:dyDescent="0.25">
      <c r="B200" s="2">
        <v>173</v>
      </c>
      <c r="C200" s="37">
        <v>102.831</v>
      </c>
      <c r="D200" s="37">
        <v>102.35599999999999</v>
      </c>
      <c r="E200" s="37">
        <v>101.203</v>
      </c>
      <c r="F200" s="37">
        <v>100.91500000000001</v>
      </c>
      <c r="G200" s="37">
        <v>102.288</v>
      </c>
      <c r="H200" s="37">
        <v>105.627</v>
      </c>
      <c r="I200" s="37">
        <v>105.559</v>
      </c>
      <c r="J200" s="37">
        <v>106.64400000000001</v>
      </c>
      <c r="K200" s="37">
        <v>104.22</v>
      </c>
      <c r="L200" s="37">
        <v>103.22</v>
      </c>
      <c r="M200" s="37">
        <v>106.57599999999999</v>
      </c>
      <c r="N200" s="37">
        <v>106.831</v>
      </c>
      <c r="O200" s="37">
        <v>107.458</v>
      </c>
      <c r="P200" s="37">
        <v>106.797</v>
      </c>
      <c r="Q200" s="37">
        <v>110.136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110.11393666438043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2.2063335619563418E-2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110.11393666438043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110.136</v>
      </c>
      <c r="DK200" s="2">
        <f t="shared" si="251"/>
        <v>170.08383850174218</v>
      </c>
      <c r="DL200" s="2">
        <f t="shared" si="251"/>
        <v>135.28146666666669</v>
      </c>
      <c r="DM200" s="2">
        <f t="shared" si="251"/>
        <v>142.29285956848031</v>
      </c>
      <c r="DN200" s="2">
        <f t="shared" si="251"/>
        <v>142.83138377110697</v>
      </c>
      <c r="DO200" s="2">
        <f t="shared" si="251"/>
        <v>154.59641838649156</v>
      </c>
      <c r="DP200" s="2">
        <f t="shared" si="251"/>
        <v>152.83458179231866</v>
      </c>
      <c r="DQ200" s="2">
        <f t="shared" si="251"/>
        <v>145.92237435897434</v>
      </c>
      <c r="DR200" s="2">
        <f t="shared" si="251"/>
        <v>149.02389320494586</v>
      </c>
      <c r="DS200" s="2">
        <f t="shared" si="251"/>
        <v>146.78638711484589</v>
      </c>
      <c r="DT200" s="2">
        <f t="shared" si="251"/>
        <v>146.21632859174963</v>
      </c>
      <c r="DU200" s="2">
        <f t="shared" si="251"/>
        <v>152.05056679174481</v>
      </c>
      <c r="DV200" s="2">
        <f t="shared" si="251"/>
        <v>151.63363584637267</v>
      </c>
      <c r="DW200" s="2">
        <f t="shared" si="251"/>
        <v>161.89538168168173</v>
      </c>
      <c r="DX200" s="2">
        <f t="shared" si="251"/>
        <v>164.33835263835263</v>
      </c>
      <c r="DY200" s="2">
        <f t="shared" si="251"/>
        <v>167.15212324805339</v>
      </c>
      <c r="EA200" s="2">
        <f t="shared" si="240"/>
        <v>100.92039968634819</v>
      </c>
      <c r="EB200" s="2">
        <f t="shared" si="240"/>
        <v>101.55165621494432</v>
      </c>
      <c r="EC200" s="2">
        <f t="shared" si="240"/>
        <v>99.429068014600759</v>
      </c>
      <c r="ED200" s="2">
        <f t="shared" si="240"/>
        <v>102.10398933878955</v>
      </c>
      <c r="EE200" s="2">
        <f t="shared" si="240"/>
        <v>99.053361449132382</v>
      </c>
      <c r="EF200" s="2">
        <f t="shared" si="239"/>
        <v>103.65441311270682</v>
      </c>
      <c r="EG200" s="2">
        <f t="shared" si="239"/>
        <v>106.28723971570103</v>
      </c>
      <c r="EH200" s="2">
        <f t="shared" si="239"/>
        <v>105.67658554185739</v>
      </c>
      <c r="EI200" s="2">
        <f t="shared" si="239"/>
        <v>102.78300130845599</v>
      </c>
      <c r="EJ200" s="2">
        <f t="shared" si="239"/>
        <v>103.06693338338683</v>
      </c>
      <c r="EK200" s="2">
        <f t="shared" si="239"/>
        <v>103.06419043304261</v>
      </c>
      <c r="EL200" s="2">
        <f t="shared" si="179"/>
        <v>105.59652465734712</v>
      </c>
      <c r="EM200" s="2">
        <f t="shared" si="179"/>
        <v>106.90604475880943</v>
      </c>
      <c r="EN200" s="2">
        <f t="shared" si="179"/>
        <v>108.95035857219652</v>
      </c>
      <c r="EO200" s="2">
        <f t="shared" si="179"/>
        <v>113.14897657442248</v>
      </c>
      <c r="EQ200" s="2">
        <f t="shared" si="252"/>
        <v>100.03289097422197</v>
      </c>
      <c r="ER200" s="2">
        <f t="shared" si="252"/>
        <v>101.00702540865669</v>
      </c>
      <c r="ES200" s="2">
        <f t="shared" si="252"/>
        <v>100.03108511333662</v>
      </c>
      <c r="ET200" s="2">
        <f t="shared" si="252"/>
        <v>101.49813990457386</v>
      </c>
      <c r="EU200" s="2">
        <f t="shared" si="252"/>
        <v>100.86922531585682</v>
      </c>
      <c r="EV200" s="2">
        <f t="shared" si="252"/>
        <v>102.47989638558191</v>
      </c>
      <c r="EW200" s="2">
        <f t="shared" si="252"/>
        <v>104.34636062181661</v>
      </c>
      <c r="EX200" s="2">
        <f t="shared" si="252"/>
        <v>105.22587892496009</v>
      </c>
      <c r="EY200" s="2">
        <f t="shared" si="252"/>
        <v>102.1105716519841</v>
      </c>
      <c r="EZ200" s="2">
        <f t="shared" si="252"/>
        <v>103.43805602009606</v>
      </c>
      <c r="FA200" s="2">
        <f t="shared" si="252"/>
        <v>104.33668910583414</v>
      </c>
      <c r="FB200" s="2">
        <f t="shared" si="252"/>
        <v>105.52717780338541</v>
      </c>
      <c r="FC200" s="2">
        <f t="shared" si="252"/>
        <v>107.17966559487007</v>
      </c>
      <c r="FD200" s="2">
        <f t="shared" si="252"/>
        <v>107.50738850286447</v>
      </c>
      <c r="FE200" s="2">
        <f t="shared" si="252"/>
        <v>109.89199494943962</v>
      </c>
      <c r="FG200" s="2">
        <f t="shared" si="253"/>
        <v>0.99999484921310899</v>
      </c>
      <c r="FH200" s="2">
        <f t="shared" si="253"/>
        <v>0.99999461579780535</v>
      </c>
      <c r="FI200" s="2">
        <f t="shared" si="253"/>
        <v>0.99999434363409867</v>
      </c>
      <c r="FJ200" s="2">
        <f t="shared" si="253"/>
        <v>0.99999489787209628</v>
      </c>
      <c r="FK200" s="2">
        <f t="shared" si="253"/>
        <v>0.99999527246287201</v>
      </c>
      <c r="FL200" s="2">
        <f t="shared" si="253"/>
        <v>0.99999413461899622</v>
      </c>
      <c r="FM200" s="2">
        <f t="shared" si="253"/>
        <v>0.99999460772511384</v>
      </c>
      <c r="FN200" s="2">
        <f t="shared" si="253"/>
        <v>0.99999436909355077</v>
      </c>
      <c r="FO200" s="2">
        <f t="shared" si="253"/>
        <v>0.99999394615569415</v>
      </c>
      <c r="FP200" s="2">
        <f t="shared" si="253"/>
        <v>0.99999437186439233</v>
      </c>
      <c r="FQ200" s="2">
        <f t="shared" si="253"/>
        <v>0.99999486520166125</v>
      </c>
      <c r="FR200" s="2">
        <f t="shared" si="253"/>
        <v>0.99999400926229765</v>
      </c>
      <c r="FS200" s="2">
        <f t="shared" si="253"/>
        <v>0.999994007893651</v>
      </c>
      <c r="FT200" s="2">
        <f t="shared" si="253"/>
        <v>0.99999383343717241</v>
      </c>
      <c r="FU200" s="2">
        <f t="shared" si="253"/>
        <v>0.99999332582787337</v>
      </c>
      <c r="FW200" s="2">
        <f t="shared" si="244"/>
        <v>0.96206814448561884</v>
      </c>
      <c r="FX200" s="2">
        <f t="shared" si="244"/>
        <v>0.97010015546218864</v>
      </c>
      <c r="FY200" s="2">
        <f t="shared" si="244"/>
        <v>0.95996147570590507</v>
      </c>
      <c r="FZ200" s="2">
        <f t="shared" si="244"/>
        <v>0.96280399844332454</v>
      </c>
      <c r="GA200" s="2">
        <f t="shared" si="244"/>
        <v>0.96413371943047732</v>
      </c>
      <c r="GB200" s="2">
        <f t="shared" si="244"/>
        <v>0.96271491515210994</v>
      </c>
      <c r="GC200" s="2">
        <f t="shared" si="244"/>
        <v>0.96300026565002006</v>
      </c>
      <c r="GD200" s="2">
        <f t="shared" si="244"/>
        <v>0.96499891976174812</v>
      </c>
      <c r="GE200" s="2">
        <f t="shared" si="244"/>
        <v>0.96808739960321089</v>
      </c>
      <c r="GF200" s="2">
        <f t="shared" si="244"/>
        <v>0.96844214477474433</v>
      </c>
      <c r="GG200" s="2">
        <f t="shared" si="244"/>
        <v>0.9672021378236042</v>
      </c>
      <c r="GH200" s="2">
        <f t="shared" si="244"/>
        <v>0.9626410564531076</v>
      </c>
      <c r="GI200" s="2">
        <f t="shared" si="244"/>
        <v>0.95844383341416595</v>
      </c>
      <c r="GJ200" s="2">
        <f t="shared" si="244"/>
        <v>0.9420139884609271</v>
      </c>
      <c r="GK200" s="2">
        <f t="shared" si="244"/>
        <v>0.93196728930096473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6.9487773697329341E-50</v>
      </c>
      <c r="HT200" s="86">
        <f t="shared" si="246"/>
        <v>1.9051392480171855E-59</v>
      </c>
      <c r="HU200" s="86">
        <f t="shared" si="246"/>
        <v>8.9671700220797202E-62</v>
      </c>
      <c r="HV200" s="86">
        <f t="shared" si="246"/>
        <v>2.5449462303356731E-61</v>
      </c>
      <c r="HW200" s="86">
        <f t="shared" si="246"/>
        <v>3.3428854736008042E-57</v>
      </c>
      <c r="HX200" s="86">
        <f t="shared" si="246"/>
        <v>7.3914361743663531E-68</v>
      </c>
      <c r="HY200" s="86">
        <f t="shared" si="246"/>
        <v>7.9755786716066952E-59</v>
      </c>
      <c r="HZ200" s="86">
        <f t="shared" si="246"/>
        <v>8.7207104400891114E-66</v>
      </c>
      <c r="IA200" s="86">
        <f t="shared" si="246"/>
        <v>4.9672185946117286E-73</v>
      </c>
      <c r="IB200" s="86">
        <f t="shared" si="246"/>
        <v>1.5346227093746863E-71</v>
      </c>
      <c r="IC200" s="86">
        <f t="shared" si="246"/>
        <v>3.8585504073711251E-64</v>
      </c>
      <c r="ID200" s="86">
        <f t="shared" si="246"/>
        <v>2.2129634126845948E-66</v>
      </c>
      <c r="IE200" s="86">
        <f t="shared" si="246"/>
        <v>4.4204663598044566E-61</v>
      </c>
      <c r="IF200" s="86">
        <f t="shared" si="246"/>
        <v>4.827967714094004E-106</v>
      </c>
      <c r="IG200" s="86">
        <f t="shared" si="246"/>
        <v>2.6100494480994731E-139</v>
      </c>
      <c r="II200" s="86">
        <f t="shared" si="247"/>
        <v>1.8730056014607529E-7</v>
      </c>
      <c r="IJ200" s="86">
        <f t="shared" si="247"/>
        <v>2.6990404363161839E-9</v>
      </c>
      <c r="IK200" s="86">
        <f t="shared" si="247"/>
        <v>2.5600207017183583E-8</v>
      </c>
      <c r="IL200" s="86">
        <f t="shared" si="247"/>
        <v>1.1533250139066367E-8</v>
      </c>
      <c r="IM200" s="86">
        <f t="shared" si="247"/>
        <v>2.3330740123530615E-8</v>
      </c>
      <c r="IN200" s="86">
        <f t="shared" si="247"/>
        <v>1.3136711335982292E-9</v>
      </c>
      <c r="IO200" s="86">
        <f t="shared" si="247"/>
        <v>1.4654960884771154E-8</v>
      </c>
      <c r="IP200" s="86">
        <f t="shared" si="247"/>
        <v>1.6288130394874365E-9</v>
      </c>
      <c r="IQ200" s="86">
        <f t="shared" si="247"/>
        <v>8.1138141318390035E-11</v>
      </c>
      <c r="IR200" s="86">
        <f t="shared" si="247"/>
        <v>1.2374154059395349E-10</v>
      </c>
      <c r="IS200" s="86">
        <f t="shared" si="247"/>
        <v>1.6478557387223033E-9</v>
      </c>
      <c r="IT200" s="86">
        <f t="shared" si="247"/>
        <v>1.7612823575897995E-9</v>
      </c>
      <c r="IU200" s="86">
        <f t="shared" si="247"/>
        <v>1.7807828305000918E-8</v>
      </c>
      <c r="IV200" s="86">
        <f t="shared" si="247"/>
        <v>1.086385209806859E-16</v>
      </c>
      <c r="IW200" s="86">
        <f t="shared" si="247"/>
        <v>1.9799130524310118E-32</v>
      </c>
      <c r="IY200" s="86">
        <f t="shared" si="248"/>
        <v>1.8730056014607529E-7</v>
      </c>
      <c r="IZ200" s="86">
        <f t="shared" si="248"/>
        <v>2.6990404363161839E-9</v>
      </c>
      <c r="JA200" s="86">
        <f t="shared" si="248"/>
        <v>2.5600207017183583E-8</v>
      </c>
      <c r="JB200" s="86">
        <f t="shared" si="248"/>
        <v>1.1533250139066367E-8</v>
      </c>
      <c r="JC200" s="86">
        <f t="shared" si="248"/>
        <v>2.3330740123530615E-8</v>
      </c>
      <c r="JD200" s="86">
        <f t="shared" si="248"/>
        <v>1.3136711335982292E-9</v>
      </c>
      <c r="JE200" s="86">
        <f t="shared" si="248"/>
        <v>1.4654960884771154E-8</v>
      </c>
      <c r="JF200" s="86">
        <f t="shared" si="248"/>
        <v>1.6288130394874365E-9</v>
      </c>
      <c r="JG200" s="86">
        <f t="shared" si="248"/>
        <v>8.1138141318390035E-11</v>
      </c>
      <c r="JH200" s="86">
        <f t="shared" si="248"/>
        <v>1.2374154059395349E-10</v>
      </c>
      <c r="JI200" s="86">
        <f t="shared" si="248"/>
        <v>1.6478557387223033E-9</v>
      </c>
      <c r="JJ200" s="86">
        <f t="shared" si="248"/>
        <v>1.7612823575897995E-9</v>
      </c>
      <c r="JK200" s="86">
        <f t="shared" si="248"/>
        <v>1.7807828305000918E-8</v>
      </c>
      <c r="JL200" s="86">
        <f t="shared" si="248"/>
        <v>1.086385209806859E-16</v>
      </c>
      <c r="JM200" s="86">
        <f t="shared" si="248"/>
        <v>1.9799130524310118E-32</v>
      </c>
    </row>
    <row r="201" spans="2:273" x14ac:dyDescent="0.25">
      <c r="B201" s="2">
        <v>174</v>
      </c>
      <c r="C201" s="37">
        <v>101.797</v>
      </c>
      <c r="D201" s="37">
        <v>101.78</v>
      </c>
      <c r="E201" s="37">
        <v>102.102</v>
      </c>
      <c r="F201" s="37">
        <v>102.017</v>
      </c>
      <c r="G201" s="37">
        <v>102.18600000000001</v>
      </c>
      <c r="H201" s="37">
        <v>103.593</v>
      </c>
      <c r="I201" s="37">
        <v>104.729</v>
      </c>
      <c r="J201" s="37">
        <v>107.23699999999999</v>
      </c>
      <c r="K201" s="37">
        <v>103.949</v>
      </c>
      <c r="L201" s="37">
        <v>105.983</v>
      </c>
      <c r="M201" s="37">
        <v>105.678</v>
      </c>
      <c r="N201" s="37">
        <v>105.373</v>
      </c>
      <c r="O201" s="37">
        <v>105.712</v>
      </c>
      <c r="P201" s="37">
        <v>109.881</v>
      </c>
      <c r="Q201" s="37">
        <v>109.203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110.00853780784169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-0.80553780784168794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110.00853780784169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109.203</v>
      </c>
      <c r="DK201" s="2">
        <f t="shared" si="251"/>
        <v>170.44349024390246</v>
      </c>
      <c r="DL201" s="2">
        <f t="shared" si="251"/>
        <v>135.41869763832659</v>
      </c>
      <c r="DM201" s="2">
        <f t="shared" si="251"/>
        <v>142.47536557223265</v>
      </c>
      <c r="DN201" s="2">
        <f t="shared" si="251"/>
        <v>143.01789136960602</v>
      </c>
      <c r="DO201" s="2">
        <f t="shared" si="251"/>
        <v>154.85057176360226</v>
      </c>
      <c r="DP201" s="2">
        <f t="shared" si="251"/>
        <v>153.10410621147469</v>
      </c>
      <c r="DQ201" s="2">
        <f t="shared" si="251"/>
        <v>146.13098630229419</v>
      </c>
      <c r="DR201" s="2">
        <f t="shared" si="251"/>
        <v>149.25528854360437</v>
      </c>
      <c r="DS201" s="2">
        <f t="shared" si="251"/>
        <v>147.00855826330528</v>
      </c>
      <c r="DT201" s="2">
        <f t="shared" si="251"/>
        <v>146.41327240398292</v>
      </c>
      <c r="DU201" s="2">
        <f t="shared" si="251"/>
        <v>152.2692118198874</v>
      </c>
      <c r="DV201" s="2">
        <f t="shared" si="251"/>
        <v>151.8546963015647</v>
      </c>
      <c r="DW201" s="2">
        <f t="shared" si="251"/>
        <v>162.1629546546547</v>
      </c>
      <c r="DX201" s="2">
        <f t="shared" si="251"/>
        <v>164.63424839124838</v>
      </c>
      <c r="DY201" s="2">
        <f t="shared" si="251"/>
        <v>167.46622513904339</v>
      </c>
      <c r="EA201" s="2">
        <f t="shared" si="240"/>
        <v>100.8318378774195</v>
      </c>
      <c r="EB201" s="2">
        <f t="shared" si="240"/>
        <v>101.48589214479192</v>
      </c>
      <c r="EC201" s="2">
        <f t="shared" si="240"/>
        <v>99.340452776031114</v>
      </c>
      <c r="ED201" s="2">
        <f t="shared" si="240"/>
        <v>102.04195593366356</v>
      </c>
      <c r="EE201" s="2">
        <f t="shared" si="240"/>
        <v>98.956646487019668</v>
      </c>
      <c r="EF201" s="2">
        <f t="shared" si="239"/>
        <v>103.61103228223539</v>
      </c>
      <c r="EG201" s="2">
        <f t="shared" si="239"/>
        <v>106.26459082489768</v>
      </c>
      <c r="EH201" s="2">
        <f t="shared" si="239"/>
        <v>105.64771161228408</v>
      </c>
      <c r="EI201" s="2">
        <f t="shared" si="239"/>
        <v>102.72376983329698</v>
      </c>
      <c r="EJ201" s="2">
        <f t="shared" si="239"/>
        <v>102.98619803255752</v>
      </c>
      <c r="EK201" s="2">
        <f t="shared" si="239"/>
        <v>102.95777428549853</v>
      </c>
      <c r="EL201" s="2">
        <f t="shared" si="179"/>
        <v>105.50326535676882</v>
      </c>
      <c r="EM201" s="2">
        <f t="shared" si="179"/>
        <v>106.80256054862089</v>
      </c>
      <c r="EN201" s="2">
        <f t="shared" si="179"/>
        <v>108.87635532955316</v>
      </c>
      <c r="EO201" s="2">
        <f t="shared" si="179"/>
        <v>113.09750621174474</v>
      </c>
      <c r="EQ201" s="2">
        <f t="shared" si="252"/>
        <v>99.932233394323518</v>
      </c>
      <c r="ER201" s="2">
        <f t="shared" si="252"/>
        <v>100.93394695129143</v>
      </c>
      <c r="ES201" s="2">
        <f t="shared" si="252"/>
        <v>99.950812753573672</v>
      </c>
      <c r="ET201" s="2">
        <f t="shared" si="252"/>
        <v>101.42791993250243</v>
      </c>
      <c r="EU201" s="2">
        <f t="shared" si="252"/>
        <v>100.79668486670003</v>
      </c>
      <c r="EV201" s="2">
        <f t="shared" si="252"/>
        <v>102.42062535372784</v>
      </c>
      <c r="EW201" s="2">
        <f t="shared" si="252"/>
        <v>104.29743794567061</v>
      </c>
      <c r="EX201" s="2">
        <f t="shared" si="252"/>
        <v>105.19091870675891</v>
      </c>
      <c r="EY201" s="2">
        <f t="shared" si="252"/>
        <v>102.0423940812247</v>
      </c>
      <c r="EZ201" s="2">
        <f t="shared" si="252"/>
        <v>103.3623671753131</v>
      </c>
      <c r="FA201" s="2">
        <f t="shared" si="252"/>
        <v>104.24742789274057</v>
      </c>
      <c r="FB201" s="2">
        <f t="shared" si="252"/>
        <v>105.43295718534702</v>
      </c>
      <c r="FC201" s="2">
        <f t="shared" si="252"/>
        <v>107.08004948025521</v>
      </c>
      <c r="FD201" s="2">
        <f t="shared" si="252"/>
        <v>107.41289669027758</v>
      </c>
      <c r="FE201" s="2">
        <f t="shared" si="252"/>
        <v>109.80253395740388</v>
      </c>
      <c r="FG201" s="2">
        <f t="shared" si="253"/>
        <v>0.99999530242439516</v>
      </c>
      <c r="FH201" s="2">
        <f t="shared" si="253"/>
        <v>0.99999508954691085</v>
      </c>
      <c r="FI201" s="2">
        <f t="shared" si="253"/>
        <v>0.99999484133041916</v>
      </c>
      <c r="FJ201" s="2">
        <f t="shared" si="253"/>
        <v>0.99999534680195901</v>
      </c>
      <c r="FK201" s="2">
        <f t="shared" si="253"/>
        <v>0.99999568843310227</v>
      </c>
      <c r="FL201" s="2">
        <f t="shared" si="253"/>
        <v>0.99999465070618687</v>
      </c>
      <c r="FM201" s="2">
        <f t="shared" si="253"/>
        <v>0.99999508218452171</v>
      </c>
      <c r="FN201" s="2">
        <f t="shared" si="253"/>
        <v>0.99999486454973852</v>
      </c>
      <c r="FO201" s="2">
        <f t="shared" si="253"/>
        <v>0.99999447882543235</v>
      </c>
      <c r="FP201" s="2">
        <f t="shared" si="253"/>
        <v>0.99999486707677854</v>
      </c>
      <c r="FQ201" s="2">
        <f t="shared" si="253"/>
        <v>0.9999953170061413</v>
      </c>
      <c r="FR201" s="2">
        <f t="shared" si="253"/>
        <v>0.99999453637939972</v>
      </c>
      <c r="FS201" s="2">
        <f t="shared" si="253"/>
        <v>0.99999453513117786</v>
      </c>
      <c r="FT201" s="2">
        <f t="shared" si="253"/>
        <v>0.99999437602480812</v>
      </c>
      <c r="FU201" s="2">
        <f t="shared" si="253"/>
        <v>0.99999391307910224</v>
      </c>
      <c r="FW201" s="2">
        <f t="shared" si="244"/>
        <v>0.96528988841881347</v>
      </c>
      <c r="FX201" s="2">
        <f t="shared" si="244"/>
        <v>0.97265908751261931</v>
      </c>
      <c r="FY201" s="2">
        <f t="shared" si="244"/>
        <v>0.96335533430172826</v>
      </c>
      <c r="FZ201" s="2">
        <f t="shared" si="244"/>
        <v>0.96596545360610786</v>
      </c>
      <c r="GA201" s="2">
        <f t="shared" si="244"/>
        <v>0.96718600751444872</v>
      </c>
      <c r="GB201" s="2">
        <f t="shared" si="244"/>
        <v>0.96588367360947991</v>
      </c>
      <c r="GC201" s="2">
        <f t="shared" si="244"/>
        <v>0.96614562574578611</v>
      </c>
      <c r="GD201" s="2">
        <f t="shared" si="244"/>
        <v>0.96798002300859731</v>
      </c>
      <c r="GE201" s="2">
        <f t="shared" si="244"/>
        <v>0.97081340765695001</v>
      </c>
      <c r="GF201" s="2">
        <f t="shared" si="244"/>
        <v>0.97113875352488355</v>
      </c>
      <c r="GG201" s="2">
        <f t="shared" si="244"/>
        <v>0.970001422601936</v>
      </c>
      <c r="GH201" s="2">
        <f t="shared" si="244"/>
        <v>0.96581586907557426</v>
      </c>
      <c r="GI201" s="2">
        <f t="shared" si="244"/>
        <v>0.96196123719146776</v>
      </c>
      <c r="GJ201" s="2">
        <f t="shared" si="244"/>
        <v>0.94684492428157319</v>
      </c>
      <c r="GK201" s="2">
        <f t="shared" si="244"/>
        <v>0.93757977413150129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1.6986745048952725E-51</v>
      </c>
      <c r="HT201" s="86">
        <f t="shared" si="246"/>
        <v>2.5693194070714901E-61</v>
      </c>
      <c r="HU201" s="86">
        <f t="shared" si="246"/>
        <v>9.9335892900134941E-64</v>
      </c>
      <c r="HV201" s="86">
        <f t="shared" si="246"/>
        <v>2.8599734925901061E-63</v>
      </c>
      <c r="HW201" s="86">
        <f t="shared" si="246"/>
        <v>5.0585793700905544E-59</v>
      </c>
      <c r="HX201" s="86">
        <f t="shared" si="246"/>
        <v>4.8388101419213986E-70</v>
      </c>
      <c r="HY201" s="86">
        <f t="shared" si="246"/>
        <v>1.0236901712322485E-60</v>
      </c>
      <c r="HZ201" s="86">
        <f t="shared" si="246"/>
        <v>7.0079999203912163E-68</v>
      </c>
      <c r="IA201" s="86">
        <f t="shared" si="246"/>
        <v>2.4096577912457458E-75</v>
      </c>
      <c r="IB201" s="86">
        <f t="shared" si="246"/>
        <v>8.4377714343407149E-74</v>
      </c>
      <c r="IC201" s="86">
        <f t="shared" si="246"/>
        <v>3.6332745557779957E-66</v>
      </c>
      <c r="ID201" s="86">
        <f t="shared" si="246"/>
        <v>1.5878071080495159E-68</v>
      </c>
      <c r="IE201" s="86">
        <f t="shared" si="246"/>
        <v>4.5126840696285957E-63</v>
      </c>
      <c r="IF201" s="86">
        <f t="shared" si="246"/>
        <v>9.8888565078817195E-110</v>
      </c>
      <c r="IG201" s="86">
        <f t="shared" si="246"/>
        <v>3.0227858236274908E-144</v>
      </c>
      <c r="II201" s="86">
        <f t="shared" si="247"/>
        <v>8.3233888621156015E-8</v>
      </c>
      <c r="IJ201" s="86">
        <f t="shared" si="247"/>
        <v>1.0190599076840674E-9</v>
      </c>
      <c r="IK201" s="86">
        <f t="shared" si="247"/>
        <v>1.0008252938112615E-8</v>
      </c>
      <c r="IL201" s="86">
        <f t="shared" si="247"/>
        <v>4.4102078390753044E-9</v>
      </c>
      <c r="IM201" s="86">
        <f t="shared" si="247"/>
        <v>9.3794836335124543E-9</v>
      </c>
      <c r="IN201" s="86">
        <f t="shared" si="247"/>
        <v>4.4446617005919528E-10</v>
      </c>
      <c r="IO201" s="86">
        <f t="shared" si="247"/>
        <v>5.6886175226982316E-9</v>
      </c>
      <c r="IP201" s="86">
        <f t="shared" si="247"/>
        <v>5.6987817940168585E-10</v>
      </c>
      <c r="IQ201" s="86">
        <f t="shared" si="247"/>
        <v>2.4913019022372075E-11</v>
      </c>
      <c r="IR201" s="86">
        <f t="shared" si="247"/>
        <v>3.9016357718987071E-11</v>
      </c>
      <c r="IS201" s="86">
        <f t="shared" si="247"/>
        <v>5.8923374628498297E-10</v>
      </c>
      <c r="IT201" s="86">
        <f t="shared" si="247"/>
        <v>6.0537332809090654E-10</v>
      </c>
      <c r="IU201" s="86">
        <f t="shared" si="247"/>
        <v>6.737339334510541E-9</v>
      </c>
      <c r="IV201" s="86">
        <f t="shared" si="247"/>
        <v>1.0439811534731936E-17</v>
      </c>
      <c r="IW201" s="86">
        <f t="shared" si="247"/>
        <v>1.2457579843853066E-34</v>
      </c>
      <c r="IY201" s="86">
        <f t="shared" si="248"/>
        <v>8.3233888621156015E-8</v>
      </c>
      <c r="IZ201" s="86">
        <f t="shared" si="248"/>
        <v>1.0190599076840674E-9</v>
      </c>
      <c r="JA201" s="86">
        <f t="shared" si="248"/>
        <v>1.0008252938112615E-8</v>
      </c>
      <c r="JB201" s="86">
        <f t="shared" si="248"/>
        <v>4.4102078390753044E-9</v>
      </c>
      <c r="JC201" s="86">
        <f t="shared" si="248"/>
        <v>9.3794836335124543E-9</v>
      </c>
      <c r="JD201" s="86">
        <f t="shared" si="248"/>
        <v>4.4446617005919528E-10</v>
      </c>
      <c r="JE201" s="86">
        <f t="shared" si="248"/>
        <v>5.6886175226982316E-9</v>
      </c>
      <c r="JF201" s="86">
        <f t="shared" si="248"/>
        <v>5.6987817940168585E-10</v>
      </c>
      <c r="JG201" s="86">
        <f t="shared" si="248"/>
        <v>2.4913019022372075E-11</v>
      </c>
      <c r="JH201" s="86">
        <f t="shared" si="248"/>
        <v>3.9016357718987071E-11</v>
      </c>
      <c r="JI201" s="86">
        <f t="shared" si="248"/>
        <v>5.8923374628498297E-10</v>
      </c>
      <c r="JJ201" s="86">
        <f t="shared" si="248"/>
        <v>6.0537332809090654E-10</v>
      </c>
      <c r="JK201" s="86">
        <f t="shared" si="248"/>
        <v>6.737339334510541E-9</v>
      </c>
      <c r="JL201" s="86">
        <f t="shared" si="248"/>
        <v>1.0439811534731936E-17</v>
      </c>
      <c r="JM201" s="86">
        <f t="shared" si="248"/>
        <v>1.2457579843853066E-34</v>
      </c>
    </row>
    <row r="202" spans="2:273" x14ac:dyDescent="0.25">
      <c r="B202" s="2">
        <v>175</v>
      </c>
      <c r="C202" s="37">
        <v>99.846999999999994</v>
      </c>
      <c r="D202" s="37">
        <v>101.15300000000001</v>
      </c>
      <c r="E202" s="37">
        <v>102.81399999999999</v>
      </c>
      <c r="F202" s="37">
        <v>102.864</v>
      </c>
      <c r="G202" s="37">
        <v>102.661</v>
      </c>
      <c r="H202" s="37">
        <v>103.949</v>
      </c>
      <c r="I202" s="37">
        <v>104.136</v>
      </c>
      <c r="J202" s="37">
        <v>103.627</v>
      </c>
      <c r="K202" s="37">
        <v>106.42400000000001</v>
      </c>
      <c r="L202" s="37">
        <v>102.746</v>
      </c>
      <c r="M202" s="37">
        <v>104.203</v>
      </c>
      <c r="N202" s="37">
        <v>106.932</v>
      </c>
      <c r="O202" s="37">
        <v>108.136</v>
      </c>
      <c r="P202" s="37">
        <v>107.898</v>
      </c>
      <c r="Q202" s="37">
        <v>108.76300000000001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109.90416332447857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-1.1411633244785691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109.90416332447857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108.76300000000001</v>
      </c>
      <c r="DK202" s="2">
        <f t="shared" si="251"/>
        <v>170.80314198606274</v>
      </c>
      <c r="DL202" s="2">
        <f t="shared" si="251"/>
        <v>135.55592860998652</v>
      </c>
      <c r="DM202" s="2">
        <f t="shared" si="251"/>
        <v>142.65787157598498</v>
      </c>
      <c r="DN202" s="2">
        <f t="shared" si="251"/>
        <v>143.20439896810507</v>
      </c>
      <c r="DO202" s="2">
        <f t="shared" si="251"/>
        <v>155.10472514071296</v>
      </c>
      <c r="DP202" s="2">
        <f t="shared" si="251"/>
        <v>153.37363063063066</v>
      </c>
      <c r="DQ202" s="2">
        <f t="shared" si="251"/>
        <v>146.33959824561401</v>
      </c>
      <c r="DR202" s="2">
        <f t="shared" si="251"/>
        <v>149.48668388226287</v>
      </c>
      <c r="DS202" s="2">
        <f t="shared" si="251"/>
        <v>147.23072941176466</v>
      </c>
      <c r="DT202" s="2">
        <f t="shared" si="251"/>
        <v>146.6102162162162</v>
      </c>
      <c r="DU202" s="2">
        <f t="shared" si="251"/>
        <v>152.48785684802999</v>
      </c>
      <c r="DV202" s="2">
        <f t="shared" si="251"/>
        <v>152.07575675675673</v>
      </c>
      <c r="DW202" s="2">
        <f t="shared" si="251"/>
        <v>162.43052762762767</v>
      </c>
      <c r="DX202" s="2">
        <f t="shared" si="251"/>
        <v>164.93014414414415</v>
      </c>
      <c r="DY202" s="2">
        <f t="shared" si="251"/>
        <v>167.78032703003339</v>
      </c>
      <c r="EA202" s="2">
        <f t="shared" si="240"/>
        <v>100.74327606849079</v>
      </c>
      <c r="EB202" s="2">
        <f t="shared" si="240"/>
        <v>101.42012807463952</v>
      </c>
      <c r="EC202" s="2">
        <f t="shared" si="240"/>
        <v>99.251837537461469</v>
      </c>
      <c r="ED202" s="2">
        <f t="shared" si="240"/>
        <v>101.97992252853756</v>
      </c>
      <c r="EE202" s="2">
        <f t="shared" si="240"/>
        <v>98.859931524906955</v>
      </c>
      <c r="EF202" s="2">
        <f t="shared" si="239"/>
        <v>103.56765145176395</v>
      </c>
      <c r="EG202" s="2">
        <f t="shared" si="239"/>
        <v>106.24194193409431</v>
      </c>
      <c r="EH202" s="2">
        <f t="shared" si="239"/>
        <v>105.61883768271078</v>
      </c>
      <c r="EI202" s="2">
        <f t="shared" si="239"/>
        <v>102.66453835813799</v>
      </c>
      <c r="EJ202" s="2">
        <f t="shared" si="239"/>
        <v>102.90546268172822</v>
      </c>
      <c r="EK202" s="2">
        <f t="shared" si="239"/>
        <v>102.85135813795445</v>
      </c>
      <c r="EL202" s="2">
        <f t="shared" si="179"/>
        <v>105.41000605619053</v>
      </c>
      <c r="EM202" s="2">
        <f t="shared" si="179"/>
        <v>106.69907633843235</v>
      </c>
      <c r="EN202" s="2">
        <f t="shared" si="179"/>
        <v>108.80235208690979</v>
      </c>
      <c r="EO202" s="2">
        <f t="shared" si="179"/>
        <v>113.046035849067</v>
      </c>
      <c r="EQ202" s="2">
        <f t="shared" si="252"/>
        <v>99.831575814425065</v>
      </c>
      <c r="ER202" s="2">
        <f t="shared" si="252"/>
        <v>100.86086849392618</v>
      </c>
      <c r="ES202" s="2">
        <f t="shared" si="252"/>
        <v>99.870540393810728</v>
      </c>
      <c r="ET202" s="2">
        <f t="shared" si="252"/>
        <v>101.35769996043102</v>
      </c>
      <c r="EU202" s="2">
        <f t="shared" si="252"/>
        <v>100.72414441754326</v>
      </c>
      <c r="EV202" s="2">
        <f t="shared" si="252"/>
        <v>102.36135432187376</v>
      </c>
      <c r="EW202" s="2">
        <f t="shared" si="252"/>
        <v>104.2485152695246</v>
      </c>
      <c r="EX202" s="2">
        <f t="shared" si="252"/>
        <v>105.15595848855774</v>
      </c>
      <c r="EY202" s="2">
        <f t="shared" si="252"/>
        <v>101.9742165104653</v>
      </c>
      <c r="EZ202" s="2">
        <f t="shared" si="252"/>
        <v>103.28667833053014</v>
      </c>
      <c r="FA202" s="2">
        <f t="shared" si="252"/>
        <v>104.15816667964702</v>
      </c>
      <c r="FB202" s="2">
        <f t="shared" si="252"/>
        <v>105.33873656730862</v>
      </c>
      <c r="FC202" s="2">
        <f t="shared" si="252"/>
        <v>106.98043336564035</v>
      </c>
      <c r="FD202" s="2">
        <f t="shared" si="252"/>
        <v>107.31840487769068</v>
      </c>
      <c r="FE202" s="2">
        <f t="shared" si="252"/>
        <v>109.71307296536813</v>
      </c>
      <c r="FG202" s="2">
        <f t="shared" si="253"/>
        <v>0.99999571575835888</v>
      </c>
      <c r="FH202" s="2">
        <f t="shared" si="253"/>
        <v>0.99999552161162153</v>
      </c>
      <c r="FI202" s="2">
        <f t="shared" si="253"/>
        <v>0.99999529523529007</v>
      </c>
      <c r="FJ202" s="2">
        <f t="shared" si="253"/>
        <v>0.99999575623121151</v>
      </c>
      <c r="FK202" s="2">
        <f t="shared" si="253"/>
        <v>0.99999606780276296</v>
      </c>
      <c r="FL202" s="2">
        <f t="shared" si="253"/>
        <v>0.99999512138376323</v>
      </c>
      <c r="FM202" s="2">
        <f t="shared" si="253"/>
        <v>0.99999551489703709</v>
      </c>
      <c r="FN202" s="2">
        <f t="shared" si="253"/>
        <v>0.99999531641158024</v>
      </c>
      <c r="FO202" s="2">
        <f t="shared" si="253"/>
        <v>0.99999496462650206</v>
      </c>
      <c r="FP202" s="2">
        <f t="shared" si="253"/>
        <v>0.99999531871627023</v>
      </c>
      <c r="FQ202" s="2">
        <f t="shared" si="253"/>
        <v>0.99999572905708045</v>
      </c>
      <c r="FR202" s="2">
        <f t="shared" si="253"/>
        <v>0.99999501711639494</v>
      </c>
      <c r="FS202" s="2">
        <f t="shared" si="253"/>
        <v>0.999995015978002</v>
      </c>
      <c r="FT202" s="2">
        <f t="shared" si="253"/>
        <v>0.9999948708711266</v>
      </c>
      <c r="FU202" s="2">
        <f t="shared" si="253"/>
        <v>0.99999444865918974</v>
      </c>
      <c r="FW202" s="2">
        <f t="shared" si="244"/>
        <v>0.96824702480984759</v>
      </c>
      <c r="FX202" s="2">
        <f t="shared" si="244"/>
        <v>0.97500466006584108</v>
      </c>
      <c r="FY202" s="2">
        <f t="shared" si="244"/>
        <v>0.96647156081305752</v>
      </c>
      <c r="FZ202" s="2">
        <f t="shared" si="244"/>
        <v>0.96886689135330883</v>
      </c>
      <c r="GA202" s="2">
        <f t="shared" si="244"/>
        <v>0.96998662628735344</v>
      </c>
      <c r="GB202" s="2">
        <f t="shared" si="244"/>
        <v>0.96879185784316146</v>
      </c>
      <c r="GC202" s="2">
        <f t="shared" si="244"/>
        <v>0.96903219627015591</v>
      </c>
      <c r="GD202" s="2">
        <f t="shared" si="244"/>
        <v>0.97071492582073393</v>
      </c>
      <c r="GE202" s="2">
        <f t="shared" si="244"/>
        <v>0.97331297637349568</v>
      </c>
      <c r="GF202" s="2">
        <f t="shared" si="244"/>
        <v>0.97361121667294692</v>
      </c>
      <c r="GG202" s="2">
        <f t="shared" si="244"/>
        <v>0.97256856561479388</v>
      </c>
      <c r="GH202" s="2">
        <f t="shared" si="244"/>
        <v>0.96872964606085676</v>
      </c>
      <c r="GI202" s="2">
        <f t="shared" si="244"/>
        <v>0.96519173277389536</v>
      </c>
      <c r="GJ202" s="2">
        <f t="shared" si="244"/>
        <v>0.95129419429112438</v>
      </c>
      <c r="GK202" s="2">
        <f t="shared" si="244"/>
        <v>0.94275768525980352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3.9082199529693395E-53</v>
      </c>
      <c r="HT202" s="86">
        <f t="shared" si="246"/>
        <v>3.2363950225077405E-63</v>
      </c>
      <c r="HU202" s="86">
        <f t="shared" si="246"/>
        <v>1.0242030712183151E-65</v>
      </c>
      <c r="HV202" s="86">
        <f t="shared" si="246"/>
        <v>2.9911736439011853E-65</v>
      </c>
      <c r="HW202" s="86">
        <f t="shared" si="246"/>
        <v>7.1570317279343142E-61</v>
      </c>
      <c r="HX202" s="86">
        <f t="shared" si="246"/>
        <v>2.9202925634504088E-72</v>
      </c>
      <c r="HY202" s="86">
        <f t="shared" si="246"/>
        <v>1.2244054802473207E-62</v>
      </c>
      <c r="HZ202" s="86">
        <f t="shared" si="246"/>
        <v>5.2129965534907126E-70</v>
      </c>
      <c r="IA202" s="86">
        <f t="shared" si="246"/>
        <v>1.073955768935181E-77</v>
      </c>
      <c r="IB202" s="86">
        <f t="shared" si="246"/>
        <v>4.2717646382978605E-76</v>
      </c>
      <c r="IC202" s="86">
        <f t="shared" si="246"/>
        <v>3.17663449667513E-68</v>
      </c>
      <c r="ID202" s="86">
        <f t="shared" si="246"/>
        <v>1.0514930198599317E-70</v>
      </c>
      <c r="IE202" s="86">
        <f t="shared" si="246"/>
        <v>4.2729807436369249E-65</v>
      </c>
      <c r="IF202" s="86">
        <f t="shared" si="246"/>
        <v>1.748087928066776E-113</v>
      </c>
      <c r="IG202" s="86">
        <f t="shared" si="246"/>
        <v>2.8658726240408765E-149</v>
      </c>
      <c r="II202" s="86">
        <f t="shared" si="247"/>
        <v>3.6205003516296489E-8</v>
      </c>
      <c r="IJ202" s="86">
        <f t="shared" si="247"/>
        <v>3.7555349703602134E-10</v>
      </c>
      <c r="IK202" s="86">
        <f t="shared" si="247"/>
        <v>3.814579928142667E-9</v>
      </c>
      <c r="IL202" s="86">
        <f t="shared" si="247"/>
        <v>1.6440550505839913E-9</v>
      </c>
      <c r="IM202" s="86">
        <f t="shared" si="247"/>
        <v>3.6820988267509188E-9</v>
      </c>
      <c r="IN202" s="86">
        <f t="shared" si="247"/>
        <v>1.4610138324653937E-10</v>
      </c>
      <c r="IO202" s="86">
        <f t="shared" si="247"/>
        <v>2.1536588001699519E-9</v>
      </c>
      <c r="IP202" s="86">
        <f t="shared" si="247"/>
        <v>1.9399364546357404E-10</v>
      </c>
      <c r="IQ202" s="86">
        <f t="shared" si="247"/>
        <v>7.4221867039866349E-12</v>
      </c>
      <c r="IR202" s="86">
        <f t="shared" si="247"/>
        <v>1.1946181387421724E-11</v>
      </c>
      <c r="IS202" s="86">
        <f t="shared" si="247"/>
        <v>2.0522347233190395E-10</v>
      </c>
      <c r="IT202" s="86">
        <f t="shared" si="247"/>
        <v>2.022386551976774E-10</v>
      </c>
      <c r="IU202" s="86">
        <f t="shared" si="247"/>
        <v>2.4820038582591915E-9</v>
      </c>
      <c r="IV202" s="86">
        <f t="shared" si="247"/>
        <v>9.3153025665006091E-19</v>
      </c>
      <c r="IW202" s="86">
        <f t="shared" si="247"/>
        <v>6.5931862197932347E-37</v>
      </c>
      <c r="IY202" s="86">
        <f t="shared" si="248"/>
        <v>3.6205003516296489E-8</v>
      </c>
      <c r="IZ202" s="86">
        <f t="shared" si="248"/>
        <v>3.7555349703602134E-10</v>
      </c>
      <c r="JA202" s="86">
        <f t="shared" si="248"/>
        <v>3.814579928142667E-9</v>
      </c>
      <c r="JB202" s="86">
        <f t="shared" si="248"/>
        <v>1.6440550505839913E-9</v>
      </c>
      <c r="JC202" s="86">
        <f t="shared" si="248"/>
        <v>3.6820988267509188E-9</v>
      </c>
      <c r="JD202" s="86">
        <f t="shared" si="248"/>
        <v>1.4610138324653937E-10</v>
      </c>
      <c r="JE202" s="86">
        <f t="shared" si="248"/>
        <v>2.1536588001699519E-9</v>
      </c>
      <c r="JF202" s="86">
        <f t="shared" si="248"/>
        <v>1.9399364546357404E-10</v>
      </c>
      <c r="JG202" s="86">
        <f t="shared" si="248"/>
        <v>7.4221867039866349E-12</v>
      </c>
      <c r="JH202" s="86">
        <f t="shared" si="248"/>
        <v>1.1946181387421724E-11</v>
      </c>
      <c r="JI202" s="86">
        <f t="shared" si="248"/>
        <v>2.0522347233190395E-10</v>
      </c>
      <c r="JJ202" s="86">
        <f t="shared" si="248"/>
        <v>2.022386551976774E-10</v>
      </c>
      <c r="JK202" s="86">
        <f t="shared" si="248"/>
        <v>2.4820038582591915E-9</v>
      </c>
      <c r="JL202" s="86">
        <f t="shared" si="248"/>
        <v>9.3153025665006091E-19</v>
      </c>
      <c r="JM202" s="86">
        <f t="shared" si="248"/>
        <v>6.5931862197932347E-37</v>
      </c>
    </row>
    <row r="203" spans="2:273" x14ac:dyDescent="0.25">
      <c r="B203" s="2">
        <v>176</v>
      </c>
      <c r="C203" s="37">
        <v>102.91500000000001</v>
      </c>
      <c r="D203" s="37">
        <v>102.119</v>
      </c>
      <c r="E203" s="37">
        <v>102.119</v>
      </c>
      <c r="F203" s="37">
        <v>100.03400000000001</v>
      </c>
      <c r="G203" s="37">
        <v>101.288</v>
      </c>
      <c r="H203" s="37">
        <v>103.407</v>
      </c>
      <c r="I203" s="37">
        <v>106.169</v>
      </c>
      <c r="J203" s="37">
        <v>106.52500000000001</v>
      </c>
      <c r="K203" s="37">
        <v>105.983</v>
      </c>
      <c r="L203" s="37">
        <v>104.84699999999999</v>
      </c>
      <c r="M203" s="37">
        <v>105.81399999999999</v>
      </c>
      <c r="N203" s="37">
        <v>105.492</v>
      </c>
      <c r="O203" s="37">
        <v>107.932</v>
      </c>
      <c r="P203" s="37">
        <v>108.949</v>
      </c>
      <c r="Q203" s="37">
        <v>108.729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109.80076448673631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-1.0717644867363134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109.80076448673631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108.729</v>
      </c>
      <c r="DK203" s="2">
        <f t="shared" si="251"/>
        <v>171.16279372822302</v>
      </c>
      <c r="DL203" s="2">
        <f t="shared" si="251"/>
        <v>135.69315958164646</v>
      </c>
      <c r="DM203" s="2">
        <f t="shared" si="251"/>
        <v>142.84037757973735</v>
      </c>
      <c r="DN203" s="2">
        <f t="shared" si="251"/>
        <v>143.39090656660414</v>
      </c>
      <c r="DO203" s="2">
        <f t="shared" si="251"/>
        <v>155.35887851782365</v>
      </c>
      <c r="DP203" s="2">
        <f t="shared" si="251"/>
        <v>153.64315504978669</v>
      </c>
      <c r="DQ203" s="2">
        <f t="shared" si="251"/>
        <v>146.54821018893387</v>
      </c>
      <c r="DR203" s="2">
        <f t="shared" si="251"/>
        <v>149.71807922092137</v>
      </c>
      <c r="DS203" s="2">
        <f t="shared" si="251"/>
        <v>147.45290056022404</v>
      </c>
      <c r="DT203" s="2">
        <f t="shared" si="251"/>
        <v>146.80716002844949</v>
      </c>
      <c r="DU203" s="2">
        <f t="shared" si="251"/>
        <v>152.70650187617258</v>
      </c>
      <c r="DV203" s="2">
        <f t="shared" si="251"/>
        <v>152.29681721194879</v>
      </c>
      <c r="DW203" s="2">
        <f t="shared" si="251"/>
        <v>162.69810060060064</v>
      </c>
      <c r="DX203" s="2">
        <f t="shared" si="251"/>
        <v>165.2260398970399</v>
      </c>
      <c r="DY203" s="2">
        <f t="shared" si="251"/>
        <v>168.09442892102336</v>
      </c>
      <c r="EA203" s="2">
        <f t="shared" si="240"/>
        <v>100.6547142595621</v>
      </c>
      <c r="EB203" s="2">
        <f t="shared" si="240"/>
        <v>101.35436400448712</v>
      </c>
      <c r="EC203" s="2">
        <f t="shared" si="240"/>
        <v>99.163222298891824</v>
      </c>
      <c r="ED203" s="2">
        <f t="shared" si="240"/>
        <v>101.91788912341157</v>
      </c>
      <c r="EE203" s="2">
        <f t="shared" si="240"/>
        <v>98.763216562794227</v>
      </c>
      <c r="EF203" s="2">
        <f t="shared" si="239"/>
        <v>103.52427062129252</v>
      </c>
      <c r="EG203" s="2">
        <f t="shared" si="239"/>
        <v>106.21929304329096</v>
      </c>
      <c r="EH203" s="2">
        <f t="shared" si="239"/>
        <v>105.58996375313747</v>
      </c>
      <c r="EI203" s="2">
        <f t="shared" si="239"/>
        <v>102.60530688297899</v>
      </c>
      <c r="EJ203" s="2">
        <f t="shared" si="239"/>
        <v>102.82472733089894</v>
      </c>
      <c r="EK203" s="2">
        <f t="shared" si="239"/>
        <v>102.74494199041038</v>
      </c>
      <c r="EL203" s="2">
        <f t="shared" si="179"/>
        <v>105.31674675561223</v>
      </c>
      <c r="EM203" s="2">
        <f t="shared" si="179"/>
        <v>106.59559212824381</v>
      </c>
      <c r="EN203" s="2">
        <f t="shared" si="179"/>
        <v>108.72834884426643</v>
      </c>
      <c r="EO203" s="2">
        <f t="shared" si="179"/>
        <v>112.99456548638925</v>
      </c>
      <c r="EQ203" s="2">
        <f t="shared" si="252"/>
        <v>99.730918234526612</v>
      </c>
      <c r="ER203" s="2">
        <f t="shared" si="252"/>
        <v>100.78779003656092</v>
      </c>
      <c r="ES203" s="2">
        <f t="shared" si="252"/>
        <v>99.790268034047799</v>
      </c>
      <c r="ET203" s="2">
        <f t="shared" si="252"/>
        <v>101.28747998835959</v>
      </c>
      <c r="EU203" s="2">
        <f t="shared" si="252"/>
        <v>100.65160396838647</v>
      </c>
      <c r="EV203" s="2">
        <f t="shared" si="252"/>
        <v>102.3020832900197</v>
      </c>
      <c r="EW203" s="2">
        <f t="shared" si="252"/>
        <v>104.19959259337858</v>
      </c>
      <c r="EX203" s="2">
        <f t="shared" si="252"/>
        <v>105.12099827035657</v>
      </c>
      <c r="EY203" s="2">
        <f t="shared" si="252"/>
        <v>101.90603893970589</v>
      </c>
      <c r="EZ203" s="2">
        <f t="shared" si="252"/>
        <v>103.21098948574718</v>
      </c>
      <c r="FA203" s="2">
        <f t="shared" si="252"/>
        <v>104.06890546655346</v>
      </c>
      <c r="FB203" s="2">
        <f t="shared" si="252"/>
        <v>105.24451594927024</v>
      </c>
      <c r="FC203" s="2">
        <f t="shared" si="252"/>
        <v>106.88081725102549</v>
      </c>
      <c r="FD203" s="2">
        <f t="shared" si="252"/>
        <v>107.22391306510379</v>
      </c>
      <c r="FE203" s="2">
        <f t="shared" si="252"/>
        <v>109.62361197333237</v>
      </c>
      <c r="FG203" s="2">
        <f t="shared" si="253"/>
        <v>0.99999609272371193</v>
      </c>
      <c r="FH203" s="2">
        <f t="shared" si="253"/>
        <v>0.99999591565964663</v>
      </c>
      <c r="FI203" s="2">
        <f t="shared" si="253"/>
        <v>0.99999570920181169</v>
      </c>
      <c r="FJ203" s="2">
        <f t="shared" si="253"/>
        <v>0.99999612963541995</v>
      </c>
      <c r="FK203" s="2">
        <f t="shared" si="253"/>
        <v>0.99999641379225657</v>
      </c>
      <c r="FL203" s="2">
        <f t="shared" si="253"/>
        <v>0.99999555064720103</v>
      </c>
      <c r="FM203" s="2">
        <f t="shared" si="253"/>
        <v>0.99999590953586792</v>
      </c>
      <c r="FN203" s="2">
        <f t="shared" si="253"/>
        <v>0.99999572851483376</v>
      </c>
      <c r="FO203" s="2">
        <f t="shared" si="253"/>
        <v>0.99999540768275508</v>
      </c>
      <c r="FP203" s="2">
        <f t="shared" si="253"/>
        <v>0.99999573061673774</v>
      </c>
      <c r="FQ203" s="2">
        <f t="shared" si="253"/>
        <v>0.99999610485229928</v>
      </c>
      <c r="FR203" s="2">
        <f t="shared" si="253"/>
        <v>0.99999545555414848</v>
      </c>
      <c r="FS203" s="2">
        <f t="shared" si="253"/>
        <v>0.99999545451592087</v>
      </c>
      <c r="FT203" s="2">
        <f t="shared" si="253"/>
        <v>0.9999953221767599</v>
      </c>
      <c r="FU203" s="2">
        <f t="shared" si="253"/>
        <v>0.99999493711453513</v>
      </c>
      <c r="FW203" s="2">
        <f t="shared" si="244"/>
        <v>0.97095980653614111</v>
      </c>
      <c r="FX203" s="2">
        <f t="shared" si="244"/>
        <v>0.97715373281760631</v>
      </c>
      <c r="FY203" s="2">
        <f t="shared" si="244"/>
        <v>0.96933122287253581</v>
      </c>
      <c r="FZ203" s="2">
        <f t="shared" si="244"/>
        <v>0.9715282726820873</v>
      </c>
      <c r="GA203" s="2">
        <f t="shared" si="244"/>
        <v>0.97255499967647852</v>
      </c>
      <c r="GB203" s="2">
        <f t="shared" si="244"/>
        <v>0.97145946438723396</v>
      </c>
      <c r="GC203" s="2">
        <f t="shared" si="244"/>
        <v>0.97167985972958337</v>
      </c>
      <c r="GD203" s="2">
        <f t="shared" si="244"/>
        <v>0.97322269598770283</v>
      </c>
      <c r="GE203" s="2">
        <f t="shared" si="244"/>
        <v>0.97560385892494872</v>
      </c>
      <c r="GF203" s="2">
        <f t="shared" si="244"/>
        <v>0.97587713203238569</v>
      </c>
      <c r="GG203" s="2">
        <f t="shared" si="244"/>
        <v>0.97492170379833532</v>
      </c>
      <c r="GH203" s="2">
        <f t="shared" si="244"/>
        <v>0.97140241336445265</v>
      </c>
      <c r="GI203" s="2">
        <f t="shared" si="244"/>
        <v>0.96815695569976457</v>
      </c>
      <c r="GJ203" s="2">
        <f t="shared" si="244"/>
        <v>0.95538859136113252</v>
      </c>
      <c r="GK203" s="2">
        <f t="shared" si="244"/>
        <v>0.94753011323913294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8.4627471204381985E-55</v>
      </c>
      <c r="HT203" s="86">
        <f t="shared" si="246"/>
        <v>3.8076215072264657E-65</v>
      </c>
      <c r="HU203" s="86">
        <f t="shared" si="246"/>
        <v>9.8286017185490274E-68</v>
      </c>
      <c r="HV203" s="86">
        <f t="shared" si="246"/>
        <v>2.9114821589995829E-67</v>
      </c>
      <c r="HW203" s="86">
        <f t="shared" si="246"/>
        <v>9.4674118787686714E-63</v>
      </c>
      <c r="HX203" s="86">
        <f t="shared" si="246"/>
        <v>1.6247581795347867E-74</v>
      </c>
      <c r="HY203" s="86">
        <f t="shared" si="246"/>
        <v>1.3646740961342554E-64</v>
      </c>
      <c r="HZ203" s="86">
        <f t="shared" si="246"/>
        <v>3.5894555219844309E-72</v>
      </c>
      <c r="IA203" s="86">
        <f t="shared" si="246"/>
        <v>4.3974718451285591E-80</v>
      </c>
      <c r="IB203" s="86">
        <f t="shared" si="246"/>
        <v>1.9913016212891772E-78</v>
      </c>
      <c r="IC203" s="86">
        <f t="shared" si="246"/>
        <v>2.5788614175796017E-70</v>
      </c>
      <c r="ID203" s="86">
        <f t="shared" si="246"/>
        <v>6.4268285122191076E-73</v>
      </c>
      <c r="IE203" s="86">
        <f t="shared" si="246"/>
        <v>3.7527749780760023E-67</v>
      </c>
      <c r="IF203" s="86">
        <f t="shared" si="246"/>
        <v>2.6669305049219449E-117</v>
      </c>
      <c r="IG203" s="86">
        <f t="shared" si="246"/>
        <v>2.2242970997700852E-154</v>
      </c>
      <c r="II203" s="86">
        <f t="shared" si="247"/>
        <v>1.5414579590959579E-8</v>
      </c>
      <c r="IJ203" s="86">
        <f t="shared" si="247"/>
        <v>1.3508736899486734E-10</v>
      </c>
      <c r="IK203" s="86">
        <f t="shared" si="247"/>
        <v>1.417408540644921E-9</v>
      </c>
      <c r="IL203" s="86">
        <f t="shared" si="247"/>
        <v>5.9746241921820363E-10</v>
      </c>
      <c r="IM203" s="86">
        <f t="shared" si="247"/>
        <v>1.4114503333352095E-9</v>
      </c>
      <c r="IN203" s="86">
        <f t="shared" si="247"/>
        <v>4.6657350613942755E-11</v>
      </c>
      <c r="IO203" s="86">
        <f t="shared" si="247"/>
        <v>7.9521077435719146E-10</v>
      </c>
      <c r="IP203" s="86">
        <f t="shared" si="247"/>
        <v>6.425027952106663E-11</v>
      </c>
      <c r="IQ203" s="86">
        <f t="shared" si="247"/>
        <v>2.1455051836146255E-12</v>
      </c>
      <c r="IR203" s="86">
        <f t="shared" si="247"/>
        <v>3.5518187349499231E-12</v>
      </c>
      <c r="IS203" s="86">
        <f t="shared" si="247"/>
        <v>6.9618637880562606E-11</v>
      </c>
      <c r="IT203" s="86">
        <f t="shared" si="247"/>
        <v>6.5665647930651581E-11</v>
      </c>
      <c r="IU203" s="86">
        <f t="shared" si="247"/>
        <v>8.9030476461354509E-10</v>
      </c>
      <c r="IV203" s="86">
        <f t="shared" si="247"/>
        <v>7.7174413070624744E-20</v>
      </c>
      <c r="IW203" s="86">
        <f t="shared" si="247"/>
        <v>2.9349516639093394E-39</v>
      </c>
      <c r="IY203" s="86">
        <f t="shared" si="248"/>
        <v>1.5414579590959579E-8</v>
      </c>
      <c r="IZ203" s="86">
        <f t="shared" si="248"/>
        <v>1.3508736899486734E-10</v>
      </c>
      <c r="JA203" s="86">
        <f t="shared" si="248"/>
        <v>1.417408540644921E-9</v>
      </c>
      <c r="JB203" s="86">
        <f t="shared" si="248"/>
        <v>5.9746241921820363E-10</v>
      </c>
      <c r="JC203" s="86">
        <f t="shared" si="248"/>
        <v>1.4114503333352095E-9</v>
      </c>
      <c r="JD203" s="86">
        <f t="shared" si="248"/>
        <v>4.6657350613942755E-11</v>
      </c>
      <c r="JE203" s="86">
        <f t="shared" si="248"/>
        <v>7.9521077435719146E-10</v>
      </c>
      <c r="JF203" s="86">
        <f t="shared" si="248"/>
        <v>6.425027952106663E-11</v>
      </c>
      <c r="JG203" s="86">
        <f t="shared" si="248"/>
        <v>2.1455051836146255E-12</v>
      </c>
      <c r="JH203" s="86">
        <f t="shared" si="248"/>
        <v>3.5518187349499231E-12</v>
      </c>
      <c r="JI203" s="86">
        <f t="shared" si="248"/>
        <v>6.9618637880562606E-11</v>
      </c>
      <c r="JJ203" s="86">
        <f t="shared" si="248"/>
        <v>6.5665647930651581E-11</v>
      </c>
      <c r="JK203" s="86">
        <f t="shared" si="248"/>
        <v>8.9030476461354509E-10</v>
      </c>
      <c r="JL203" s="86">
        <f t="shared" si="248"/>
        <v>7.7174413070624744E-20</v>
      </c>
      <c r="JM203" s="86">
        <f t="shared" si="248"/>
        <v>2.9349516639093394E-39</v>
      </c>
    </row>
    <row r="204" spans="2:273" x14ac:dyDescent="0.25">
      <c r="B204" s="2">
        <v>177</v>
      </c>
      <c r="C204" s="37">
        <v>100.61</v>
      </c>
      <c r="D204" s="37">
        <v>100</v>
      </c>
      <c r="E204" s="37">
        <v>100.64400000000001</v>
      </c>
      <c r="F204" s="37">
        <v>102.78</v>
      </c>
      <c r="G204" s="37">
        <v>99.457999999999998</v>
      </c>
      <c r="H204" s="37">
        <v>102.864</v>
      </c>
      <c r="I204" s="37">
        <v>105.84699999999999</v>
      </c>
      <c r="J204" s="37">
        <v>107.35599999999999</v>
      </c>
      <c r="K204" s="37">
        <v>105.661</v>
      </c>
      <c r="L204" s="37">
        <v>105.84699999999999</v>
      </c>
      <c r="M204" s="37">
        <v>103.661</v>
      </c>
      <c r="N204" s="37">
        <v>105.78</v>
      </c>
      <c r="O204" s="37">
        <v>106.64400000000001</v>
      </c>
      <c r="P204" s="37">
        <v>107.22</v>
      </c>
      <c r="Q204" s="37">
        <v>110.76300000000001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109.6982922735029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1.0647077264971045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109.6982922735029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110.76300000000001</v>
      </c>
      <c r="DK204" s="2">
        <f t="shared" si="251"/>
        <v>171.5224454703833</v>
      </c>
      <c r="DL204" s="2">
        <f t="shared" si="251"/>
        <v>135.83039055330636</v>
      </c>
      <c r="DM204" s="2">
        <f t="shared" si="251"/>
        <v>143.02288358348969</v>
      </c>
      <c r="DN204" s="2">
        <f t="shared" si="251"/>
        <v>143.57741416510322</v>
      </c>
      <c r="DO204" s="2">
        <f t="shared" si="251"/>
        <v>155.61303189493435</v>
      </c>
      <c r="DP204" s="2">
        <f t="shared" si="251"/>
        <v>153.91267946894266</v>
      </c>
      <c r="DQ204" s="2">
        <f t="shared" si="251"/>
        <v>146.75682213225369</v>
      </c>
      <c r="DR204" s="2">
        <f t="shared" si="251"/>
        <v>149.94947455957984</v>
      </c>
      <c r="DS204" s="2">
        <f t="shared" si="251"/>
        <v>147.67507170868345</v>
      </c>
      <c r="DT204" s="2">
        <f t="shared" si="251"/>
        <v>147.00410384068277</v>
      </c>
      <c r="DU204" s="2">
        <f t="shared" si="251"/>
        <v>152.92514690431517</v>
      </c>
      <c r="DV204" s="2">
        <f t="shared" si="251"/>
        <v>152.51787766714079</v>
      </c>
      <c r="DW204" s="2">
        <f t="shared" si="251"/>
        <v>162.96567357357361</v>
      </c>
      <c r="DX204" s="2">
        <f t="shared" si="251"/>
        <v>165.52193564993564</v>
      </c>
      <c r="DY204" s="2">
        <f t="shared" si="251"/>
        <v>168.40853081201334</v>
      </c>
      <c r="EA204" s="2">
        <f t="shared" si="240"/>
        <v>100.56615245063338</v>
      </c>
      <c r="EB204" s="2">
        <f t="shared" si="240"/>
        <v>101.28859993433473</v>
      </c>
      <c r="EC204" s="2">
        <f t="shared" si="240"/>
        <v>99.07460706032218</v>
      </c>
      <c r="ED204" s="2">
        <f t="shared" si="240"/>
        <v>101.85585571828557</v>
      </c>
      <c r="EE204" s="2">
        <f t="shared" si="240"/>
        <v>98.666501600681499</v>
      </c>
      <c r="EF204" s="2">
        <f t="shared" si="239"/>
        <v>103.4808897908211</v>
      </c>
      <c r="EG204" s="2">
        <f t="shared" si="239"/>
        <v>106.19664415248759</v>
      </c>
      <c r="EH204" s="2">
        <f t="shared" si="239"/>
        <v>105.56108982356416</v>
      </c>
      <c r="EI204" s="2">
        <f t="shared" si="239"/>
        <v>102.54607540782</v>
      </c>
      <c r="EJ204" s="2">
        <f t="shared" si="239"/>
        <v>102.74399198006964</v>
      </c>
      <c r="EK204" s="2">
        <f t="shared" si="239"/>
        <v>102.6385258428663</v>
      </c>
      <c r="EL204" s="2">
        <f t="shared" si="179"/>
        <v>105.22348745503393</v>
      </c>
      <c r="EM204" s="2">
        <f t="shared" si="179"/>
        <v>106.49210791805527</v>
      </c>
      <c r="EN204" s="2">
        <f t="shared" si="179"/>
        <v>108.65434560162308</v>
      </c>
      <c r="EO204" s="2">
        <f t="shared" si="179"/>
        <v>112.9430951237115</v>
      </c>
      <c r="EQ204" s="2">
        <f t="shared" si="252"/>
        <v>99.63026065462816</v>
      </c>
      <c r="ER204" s="2">
        <f t="shared" si="252"/>
        <v>100.71471157919567</v>
      </c>
      <c r="ES204" s="2">
        <f t="shared" si="252"/>
        <v>99.709995674284855</v>
      </c>
      <c r="ET204" s="2">
        <f t="shared" si="252"/>
        <v>101.21726001628817</v>
      </c>
      <c r="EU204" s="2">
        <f t="shared" si="252"/>
        <v>100.57906351922968</v>
      </c>
      <c r="EV204" s="2">
        <f t="shared" si="252"/>
        <v>102.24281225816563</v>
      </c>
      <c r="EW204" s="2">
        <f t="shared" si="252"/>
        <v>104.15066991723258</v>
      </c>
      <c r="EX204" s="2">
        <f t="shared" si="252"/>
        <v>105.0860380521554</v>
      </c>
      <c r="EY204" s="2">
        <f t="shared" si="252"/>
        <v>101.83786136894648</v>
      </c>
      <c r="EZ204" s="2">
        <f t="shared" si="252"/>
        <v>103.1353006409642</v>
      </c>
      <c r="FA204" s="2">
        <f t="shared" si="252"/>
        <v>103.9796442534599</v>
      </c>
      <c r="FB204" s="2">
        <f t="shared" si="252"/>
        <v>105.15029533123183</v>
      </c>
      <c r="FC204" s="2">
        <f t="shared" si="252"/>
        <v>106.78120113641063</v>
      </c>
      <c r="FD204" s="2">
        <f t="shared" si="252"/>
        <v>107.12942125251689</v>
      </c>
      <c r="FE204" s="2">
        <f t="shared" si="252"/>
        <v>109.53415098129663</v>
      </c>
      <c r="FG204" s="2">
        <f t="shared" si="253"/>
        <v>0.99999643652044778</v>
      </c>
      <c r="FH204" s="2">
        <f t="shared" si="253"/>
        <v>0.99999627503598743</v>
      </c>
      <c r="FI204" s="2">
        <f t="shared" si="253"/>
        <v>0.99999608674406537</v>
      </c>
      <c r="FJ204" s="2">
        <f t="shared" si="253"/>
        <v>0.99999647018434867</v>
      </c>
      <c r="FK204" s="2">
        <f t="shared" si="253"/>
        <v>0.99999672933863371</v>
      </c>
      <c r="FL204" s="2">
        <f t="shared" si="253"/>
        <v>0.99999594214043064</v>
      </c>
      <c r="FM204" s="2">
        <f t="shared" si="253"/>
        <v>0.99999626945103082</v>
      </c>
      <c r="FN204" s="2">
        <f t="shared" si="253"/>
        <v>0.99999610435776409</v>
      </c>
      <c r="FO204" s="2">
        <f t="shared" si="253"/>
        <v>0.99999581175520247</v>
      </c>
      <c r="FP204" s="2">
        <f t="shared" si="253"/>
        <v>0.99999610627472479</v>
      </c>
      <c r="FQ204" s="2">
        <f t="shared" si="253"/>
        <v>0.99999644758185857</v>
      </c>
      <c r="FR204" s="2">
        <f t="shared" si="253"/>
        <v>0.99999585541446734</v>
      </c>
      <c r="FS204" s="2">
        <f t="shared" si="253"/>
        <v>0.99999585446759165</v>
      </c>
      <c r="FT204" s="2">
        <f t="shared" si="253"/>
        <v>0.99999573377274442</v>
      </c>
      <c r="FU204" s="2">
        <f t="shared" si="253"/>
        <v>0.99999538259152065</v>
      </c>
      <c r="FW204" s="2">
        <f t="shared" si="244"/>
        <v>0.97344718042865686</v>
      </c>
      <c r="FX204" s="2">
        <f t="shared" si="244"/>
        <v>0.97912198721110189</v>
      </c>
      <c r="FY204" s="2">
        <f t="shared" si="244"/>
        <v>0.97195406030196196</v>
      </c>
      <c r="FZ204" s="2">
        <f t="shared" si="244"/>
        <v>0.97396826127079728</v>
      </c>
      <c r="GA204" s="2">
        <f t="shared" si="244"/>
        <v>0.97490927155854867</v>
      </c>
      <c r="GB204" s="2">
        <f t="shared" si="244"/>
        <v>0.97390519136912734</v>
      </c>
      <c r="GC204" s="2">
        <f t="shared" si="244"/>
        <v>0.97410720373892035</v>
      </c>
      <c r="GD204" s="2">
        <f t="shared" si="244"/>
        <v>0.97552113352867098</v>
      </c>
      <c r="GE204" s="2">
        <f t="shared" si="244"/>
        <v>0.97770259137346105</v>
      </c>
      <c r="GF204" s="2">
        <f t="shared" si="244"/>
        <v>0.97795288681714987</v>
      </c>
      <c r="GG204" s="2">
        <f t="shared" si="244"/>
        <v>0.97707774135763803</v>
      </c>
      <c r="GH204" s="2">
        <f t="shared" si="244"/>
        <v>0.97385289763982352</v>
      </c>
      <c r="GI204" s="2">
        <f t="shared" si="244"/>
        <v>0.97087720093696195</v>
      </c>
      <c r="GJ204" s="2">
        <f t="shared" si="244"/>
        <v>0.95915357646278687</v>
      </c>
      <c r="GK204" s="2">
        <f t="shared" si="244"/>
        <v>0.95192494250811888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1.7246616496425483E-56</v>
      </c>
      <c r="HT204" s="86">
        <f t="shared" si="246"/>
        <v>4.184000682512414E-67</v>
      </c>
      <c r="HU204" s="86">
        <f t="shared" si="246"/>
        <v>8.7784945993271423E-70</v>
      </c>
      <c r="HV204" s="86">
        <f t="shared" si="246"/>
        <v>2.6374021162165373E-69</v>
      </c>
      <c r="HW204" s="86">
        <f t="shared" si="246"/>
        <v>1.1709014873732526E-64</v>
      </c>
      <c r="HX204" s="86">
        <f t="shared" si="246"/>
        <v>8.3334034338643438E-77</v>
      </c>
      <c r="HY204" s="86">
        <f t="shared" si="246"/>
        <v>1.417347332701547E-66</v>
      </c>
      <c r="HZ204" s="86">
        <f t="shared" si="246"/>
        <v>2.287780293933352E-74</v>
      </c>
      <c r="IA204" s="86">
        <f t="shared" si="246"/>
        <v>1.6542542338412283E-82</v>
      </c>
      <c r="IB204" s="86">
        <f t="shared" si="246"/>
        <v>8.5470027469959222E-81</v>
      </c>
      <c r="IC204" s="86">
        <f t="shared" si="246"/>
        <v>1.9439154411193695E-72</v>
      </c>
      <c r="ID204" s="86">
        <f t="shared" si="246"/>
        <v>3.6254788410408981E-75</v>
      </c>
      <c r="IE204" s="86">
        <f t="shared" si="246"/>
        <v>3.057005904926067E-69</v>
      </c>
      <c r="IF204" s="86">
        <f t="shared" si="246"/>
        <v>3.5114566000406794E-121</v>
      </c>
      <c r="IG204" s="86">
        <f t="shared" si="246"/>
        <v>1.4132235715694614E-159</v>
      </c>
      <c r="II204" s="86">
        <f t="shared" si="247"/>
        <v>6.4235874257148013E-9</v>
      </c>
      <c r="IJ204" s="86">
        <f t="shared" si="247"/>
        <v>4.7426192273735045E-11</v>
      </c>
      <c r="IK204" s="86">
        <f t="shared" si="247"/>
        <v>5.1344081274616883E-10</v>
      </c>
      <c r="IL204" s="86">
        <f t="shared" si="247"/>
        <v>2.1165552018445538E-10</v>
      </c>
      <c r="IM204" s="86">
        <f t="shared" si="247"/>
        <v>5.2829652807621775E-10</v>
      </c>
      <c r="IN204" s="86">
        <f t="shared" si="247"/>
        <v>1.4475161069555782E-11</v>
      </c>
      <c r="IO204" s="86">
        <f t="shared" si="247"/>
        <v>2.8635893132906839E-10</v>
      </c>
      <c r="IP204" s="86">
        <f t="shared" si="247"/>
        <v>2.0702974860058804E-11</v>
      </c>
      <c r="IQ204" s="86">
        <f t="shared" si="247"/>
        <v>6.0173902984434646E-13</v>
      </c>
      <c r="IR204" s="86">
        <f t="shared" si="247"/>
        <v>1.0254174048246111E-12</v>
      </c>
      <c r="IS204" s="86">
        <f t="shared" si="247"/>
        <v>2.3002334481783817E-11</v>
      </c>
      <c r="IT204" s="86">
        <f t="shared" si="247"/>
        <v>2.0722061282948429E-11</v>
      </c>
      <c r="IU204" s="86">
        <f t="shared" si="247"/>
        <v>3.1094513338148034E-10</v>
      </c>
      <c r="IV204" s="86">
        <f t="shared" si="247"/>
        <v>5.9360868060110194E-21</v>
      </c>
      <c r="IW204" s="86">
        <f t="shared" si="247"/>
        <v>1.0988111570691462E-41</v>
      </c>
      <c r="IY204" s="86">
        <f t="shared" si="248"/>
        <v>6.4235874257148013E-9</v>
      </c>
      <c r="IZ204" s="86">
        <f t="shared" si="248"/>
        <v>4.7426192273735045E-11</v>
      </c>
      <c r="JA204" s="86">
        <f t="shared" si="248"/>
        <v>5.1344081274616883E-10</v>
      </c>
      <c r="JB204" s="86">
        <f t="shared" si="248"/>
        <v>2.1165552018445538E-10</v>
      </c>
      <c r="JC204" s="86">
        <f t="shared" si="248"/>
        <v>5.2829652807621775E-10</v>
      </c>
      <c r="JD204" s="86">
        <f t="shared" si="248"/>
        <v>1.4475161069555782E-11</v>
      </c>
      <c r="JE204" s="86">
        <f t="shared" si="248"/>
        <v>2.8635893132906839E-10</v>
      </c>
      <c r="JF204" s="86">
        <f t="shared" si="248"/>
        <v>2.0702974860058804E-11</v>
      </c>
      <c r="JG204" s="86">
        <f t="shared" si="248"/>
        <v>6.0173902984434646E-13</v>
      </c>
      <c r="JH204" s="86">
        <f t="shared" si="248"/>
        <v>1.0254174048246111E-12</v>
      </c>
      <c r="JI204" s="86">
        <f t="shared" si="248"/>
        <v>2.3002334481783817E-11</v>
      </c>
      <c r="JJ204" s="86">
        <f t="shared" si="248"/>
        <v>2.0722061282948429E-11</v>
      </c>
      <c r="JK204" s="86">
        <f t="shared" si="248"/>
        <v>3.1094513338148034E-10</v>
      </c>
      <c r="JL204" s="86">
        <f t="shared" si="248"/>
        <v>5.9360868060110194E-21</v>
      </c>
      <c r="JM204" s="86">
        <f t="shared" si="248"/>
        <v>1.0988111570691462E-41</v>
      </c>
    </row>
    <row r="205" spans="2:273" x14ac:dyDescent="0.25">
      <c r="B205" s="2">
        <v>178</v>
      </c>
      <c r="C205" s="37">
        <v>100.339</v>
      </c>
      <c r="D205" s="37">
        <v>101.08499999999999</v>
      </c>
      <c r="E205" s="37">
        <v>102.271</v>
      </c>
      <c r="F205" s="37">
        <v>102.119</v>
      </c>
      <c r="G205" s="37">
        <v>102.22</v>
      </c>
      <c r="H205" s="37">
        <v>102.932</v>
      </c>
      <c r="I205" s="37">
        <v>105.39</v>
      </c>
      <c r="J205" s="37">
        <v>106.746</v>
      </c>
      <c r="K205" s="37">
        <v>104.678</v>
      </c>
      <c r="L205" s="37">
        <v>104.15300000000001</v>
      </c>
      <c r="M205" s="37">
        <v>105.881</v>
      </c>
      <c r="N205" s="37">
        <v>105.42400000000001</v>
      </c>
      <c r="O205" s="37">
        <v>109.322</v>
      </c>
      <c r="P205" s="37">
        <v>108.69499999999999</v>
      </c>
      <c r="Q205" s="37">
        <v>110.39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109.59669787622661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0.79330212377338682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109.59669787622661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110.39</v>
      </c>
      <c r="DK205" s="2">
        <f t="shared" si="251"/>
        <v>171.88209721254356</v>
      </c>
      <c r="DL205" s="2">
        <f t="shared" si="251"/>
        <v>135.96762152496629</v>
      </c>
      <c r="DM205" s="2">
        <f t="shared" si="251"/>
        <v>143.20538958724202</v>
      </c>
      <c r="DN205" s="2">
        <f t="shared" si="251"/>
        <v>143.76392176360227</v>
      </c>
      <c r="DO205" s="2">
        <f t="shared" si="251"/>
        <v>155.86718527204505</v>
      </c>
      <c r="DP205" s="2">
        <f t="shared" si="251"/>
        <v>154.18220388809866</v>
      </c>
      <c r="DQ205" s="2">
        <f t="shared" si="251"/>
        <v>146.96543407557354</v>
      </c>
      <c r="DR205" s="2">
        <f t="shared" si="251"/>
        <v>150.18086989823834</v>
      </c>
      <c r="DS205" s="2">
        <f t="shared" si="251"/>
        <v>147.89724285714283</v>
      </c>
      <c r="DT205" s="2">
        <f t="shared" si="251"/>
        <v>147.20104765291606</v>
      </c>
      <c r="DU205" s="2">
        <f t="shared" si="251"/>
        <v>153.14379193245776</v>
      </c>
      <c r="DV205" s="2">
        <f t="shared" si="251"/>
        <v>152.73893812233285</v>
      </c>
      <c r="DW205" s="2">
        <f t="shared" si="251"/>
        <v>163.23324654654658</v>
      </c>
      <c r="DX205" s="2">
        <f t="shared" si="251"/>
        <v>165.81783140283142</v>
      </c>
      <c r="DY205" s="2">
        <f t="shared" si="251"/>
        <v>168.72263270300334</v>
      </c>
      <c r="EA205" s="2">
        <f t="shared" si="240"/>
        <v>100.47759064170469</v>
      </c>
      <c r="EB205" s="2">
        <f t="shared" si="240"/>
        <v>101.22283586418233</v>
      </c>
      <c r="EC205" s="2">
        <f t="shared" si="240"/>
        <v>98.985991821752535</v>
      </c>
      <c r="ED205" s="2">
        <f t="shared" si="240"/>
        <v>101.79382231315957</v>
      </c>
      <c r="EE205" s="2">
        <f t="shared" si="240"/>
        <v>98.569786638568786</v>
      </c>
      <c r="EF205" s="2">
        <f t="shared" si="239"/>
        <v>103.43750896034966</v>
      </c>
      <c r="EG205" s="2">
        <f t="shared" si="239"/>
        <v>106.17399526168424</v>
      </c>
      <c r="EH205" s="2">
        <f t="shared" si="239"/>
        <v>105.53221589399087</v>
      </c>
      <c r="EI205" s="2">
        <f t="shared" si="239"/>
        <v>102.486843932661</v>
      </c>
      <c r="EJ205" s="2">
        <f t="shared" si="239"/>
        <v>102.66325662924035</v>
      </c>
      <c r="EK205" s="2">
        <f t="shared" si="239"/>
        <v>102.53210969532222</v>
      </c>
      <c r="EL205" s="2">
        <f t="shared" si="179"/>
        <v>105.13022815445562</v>
      </c>
      <c r="EM205" s="2">
        <f t="shared" si="179"/>
        <v>106.38862370786671</v>
      </c>
      <c r="EN205" s="2">
        <f t="shared" si="179"/>
        <v>108.58034235897972</v>
      </c>
      <c r="EO205" s="2">
        <f t="shared" si="179"/>
        <v>112.89162476103377</v>
      </c>
      <c r="EQ205" s="2">
        <f t="shared" si="252"/>
        <v>99.529603074729707</v>
      </c>
      <c r="ER205" s="2">
        <f t="shared" si="252"/>
        <v>100.64163312183041</v>
      </c>
      <c r="ES205" s="2">
        <f t="shared" si="252"/>
        <v>99.629723314521911</v>
      </c>
      <c r="ET205" s="2">
        <f t="shared" si="252"/>
        <v>101.14704004421674</v>
      </c>
      <c r="EU205" s="2">
        <f t="shared" si="252"/>
        <v>100.50652307007289</v>
      </c>
      <c r="EV205" s="2">
        <f t="shared" si="252"/>
        <v>102.18354122631156</v>
      </c>
      <c r="EW205" s="2">
        <f t="shared" si="252"/>
        <v>104.10174724108657</v>
      </c>
      <c r="EX205" s="2">
        <f t="shared" si="252"/>
        <v>105.05107783395422</v>
      </c>
      <c r="EY205" s="2">
        <f t="shared" si="252"/>
        <v>101.76968379818707</v>
      </c>
      <c r="EZ205" s="2">
        <f t="shared" si="252"/>
        <v>103.05961179618124</v>
      </c>
      <c r="FA205" s="2">
        <f t="shared" si="252"/>
        <v>103.89038304036634</v>
      </c>
      <c r="FB205" s="2">
        <f t="shared" si="252"/>
        <v>105.05607471319345</v>
      </c>
      <c r="FC205" s="2">
        <f t="shared" si="252"/>
        <v>106.68158502179575</v>
      </c>
      <c r="FD205" s="2">
        <f t="shared" si="252"/>
        <v>107.03492943993001</v>
      </c>
      <c r="FE205" s="2">
        <f t="shared" si="252"/>
        <v>109.44468998926088</v>
      </c>
      <c r="FG205" s="2">
        <f t="shared" si="253"/>
        <v>0.99999675006700361</v>
      </c>
      <c r="FH205" s="2">
        <f t="shared" si="253"/>
        <v>0.99999660279133085</v>
      </c>
      <c r="FI205" s="2">
        <f t="shared" si="253"/>
        <v>0.99999643106694158</v>
      </c>
      <c r="FJ205" s="2">
        <f t="shared" si="253"/>
        <v>0.99999678076886522</v>
      </c>
      <c r="FK205" s="2">
        <f t="shared" si="253"/>
        <v>0.99999701712052369</v>
      </c>
      <c r="FL205" s="2">
        <f t="shared" si="253"/>
        <v>0.9999962991867668</v>
      </c>
      <c r="FM205" s="2">
        <f t="shared" si="253"/>
        <v>0.99999659769778659</v>
      </c>
      <c r="FN205" s="2">
        <f t="shared" si="253"/>
        <v>0.9999964471308368</v>
      </c>
      <c r="FO205" s="2">
        <f t="shared" si="253"/>
        <v>0.99999618027393911</v>
      </c>
      <c r="FP205" s="2">
        <f t="shared" si="253"/>
        <v>0.99999644887912686</v>
      </c>
      <c r="FQ205" s="2">
        <f t="shared" si="253"/>
        <v>0.99999676015513639</v>
      </c>
      <c r="FR205" s="2">
        <f t="shared" si="253"/>
        <v>0.99999622009169109</v>
      </c>
      <c r="FS205" s="2">
        <f t="shared" si="253"/>
        <v>0.99999621922812965</v>
      </c>
      <c r="FT205" s="2">
        <f t="shared" si="253"/>
        <v>0.99999610915303916</v>
      </c>
      <c r="FU205" s="2">
        <f t="shared" si="253"/>
        <v>0.99999578887170615</v>
      </c>
      <c r="FW205" s="2">
        <f t="shared" si="244"/>
        <v>0.97572682986424752</v>
      </c>
      <c r="FX205" s="2">
        <f t="shared" si="244"/>
        <v>0.98092398264788372</v>
      </c>
      <c r="FY205" s="2">
        <f t="shared" si="244"/>
        <v>0.97435852252935418</v>
      </c>
      <c r="FZ205" s="2">
        <f t="shared" si="244"/>
        <v>0.97620426772895241</v>
      </c>
      <c r="GA205" s="2">
        <f t="shared" si="244"/>
        <v>0.97706635280283205</v>
      </c>
      <c r="GB205" s="2">
        <f t="shared" si="244"/>
        <v>0.97614648256311876</v>
      </c>
      <c r="GC205" s="2">
        <f t="shared" si="244"/>
        <v>0.97633156570012436</v>
      </c>
      <c r="GD205" s="2">
        <f t="shared" si="244"/>
        <v>0.97762681941057661</v>
      </c>
      <c r="GE205" s="2">
        <f t="shared" si="244"/>
        <v>0.97962454642392105</v>
      </c>
      <c r="GF205" s="2">
        <f t="shared" si="244"/>
        <v>0.97985371187570847</v>
      </c>
      <c r="GG205" s="2">
        <f t="shared" si="244"/>
        <v>0.97905240222998535</v>
      </c>
      <c r="GH205" s="2">
        <f t="shared" si="244"/>
        <v>0.97609857012811951</v>
      </c>
      <c r="GI205" s="2">
        <f t="shared" si="244"/>
        <v>0.97337145618771193</v>
      </c>
      <c r="GJ205" s="2">
        <f t="shared" si="244"/>
        <v>0.9626132494137597</v>
      </c>
      <c r="GK205" s="2">
        <f t="shared" si="244"/>
        <v>0.95596877066795782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3.3079079523175407E-58</v>
      </c>
      <c r="HT205" s="86">
        <f t="shared" si="246"/>
        <v>4.2941033804670807E-69</v>
      </c>
      <c r="HU205" s="86">
        <f t="shared" si="246"/>
        <v>7.2973974278795803E-72</v>
      </c>
      <c r="HV205" s="86">
        <f t="shared" si="246"/>
        <v>2.2234390920817304E-71</v>
      </c>
      <c r="HW205" s="86">
        <f t="shared" si="246"/>
        <v>1.3539329112033677E-66</v>
      </c>
      <c r="HX205" s="86">
        <f t="shared" si="246"/>
        <v>3.9402543020188123E-79</v>
      </c>
      <c r="HY205" s="86">
        <f t="shared" si="246"/>
        <v>1.3717158223750981E-68</v>
      </c>
      <c r="HZ205" s="86">
        <f t="shared" si="246"/>
        <v>1.3497135454223663E-76</v>
      </c>
      <c r="IA205" s="86">
        <f t="shared" si="246"/>
        <v>5.7171681137438735E-85</v>
      </c>
      <c r="IB205" s="86">
        <f t="shared" si="246"/>
        <v>3.377806253328852E-83</v>
      </c>
      <c r="IC205" s="86">
        <f t="shared" si="246"/>
        <v>1.3605432777343229E-74</v>
      </c>
      <c r="ID205" s="86">
        <f t="shared" si="246"/>
        <v>1.8875967140532407E-77</v>
      </c>
      <c r="IE205" s="86">
        <f t="shared" si="246"/>
        <v>2.3097178603940446E-71</v>
      </c>
      <c r="IF205" s="86">
        <f t="shared" si="246"/>
        <v>3.9901226095392013E-125</v>
      </c>
      <c r="IG205" s="86">
        <f t="shared" si="246"/>
        <v>7.3503341565028892E-165</v>
      </c>
      <c r="II205" s="86">
        <f t="shared" si="247"/>
        <v>2.6199643318588934E-9</v>
      </c>
      <c r="IJ205" s="86">
        <f t="shared" si="247"/>
        <v>1.6250724164642695E-11</v>
      </c>
      <c r="IK205" s="86">
        <f t="shared" si="247"/>
        <v>1.8130956422767516E-10</v>
      </c>
      <c r="IL205" s="86">
        <f t="shared" si="247"/>
        <v>7.3090676676577279E-11</v>
      </c>
      <c r="IM205" s="86">
        <f t="shared" si="247"/>
        <v>1.9307275169669998E-10</v>
      </c>
      <c r="IN205" s="86">
        <f t="shared" si="247"/>
        <v>4.3626722613238697E-12</v>
      </c>
      <c r="IO205" s="86">
        <f t="shared" si="247"/>
        <v>1.0056596610049643E-10</v>
      </c>
      <c r="IP205" s="86">
        <f t="shared" si="247"/>
        <v>6.4900737448661623E-12</v>
      </c>
      <c r="IQ205" s="86">
        <f t="shared" si="247"/>
        <v>1.63740897840324E-13</v>
      </c>
      <c r="IR205" s="86">
        <f t="shared" si="247"/>
        <v>2.874540077367078E-13</v>
      </c>
      <c r="IS205" s="86">
        <f t="shared" si="247"/>
        <v>7.4021134654113638E-12</v>
      </c>
      <c r="IT205" s="86">
        <f t="shared" si="247"/>
        <v>6.3553081871705568E-12</v>
      </c>
      <c r="IU205" s="86">
        <f t="shared" si="247"/>
        <v>1.0573655040919543E-10</v>
      </c>
      <c r="IV205" s="86">
        <f t="shared" si="247"/>
        <v>4.2389458954380483E-22</v>
      </c>
      <c r="IW205" s="86">
        <f t="shared" si="247"/>
        <v>3.4596853931892931E-44</v>
      </c>
      <c r="IY205" s="86">
        <f t="shared" si="248"/>
        <v>2.6199643318588934E-9</v>
      </c>
      <c r="IZ205" s="86">
        <f t="shared" si="248"/>
        <v>1.6250724164642695E-11</v>
      </c>
      <c r="JA205" s="86">
        <f t="shared" si="248"/>
        <v>1.8130956422767516E-10</v>
      </c>
      <c r="JB205" s="86">
        <f t="shared" si="248"/>
        <v>7.3090676676577279E-11</v>
      </c>
      <c r="JC205" s="86">
        <f t="shared" si="248"/>
        <v>1.9307275169669998E-10</v>
      </c>
      <c r="JD205" s="86">
        <f t="shared" si="248"/>
        <v>4.3626722613238697E-12</v>
      </c>
      <c r="JE205" s="86">
        <f t="shared" si="248"/>
        <v>1.0056596610049643E-10</v>
      </c>
      <c r="JF205" s="86">
        <f t="shared" si="248"/>
        <v>6.4900737448661623E-12</v>
      </c>
      <c r="JG205" s="86">
        <f t="shared" si="248"/>
        <v>1.63740897840324E-13</v>
      </c>
      <c r="JH205" s="86">
        <f t="shared" si="248"/>
        <v>2.874540077367078E-13</v>
      </c>
      <c r="JI205" s="86">
        <f t="shared" si="248"/>
        <v>7.4021134654113638E-12</v>
      </c>
      <c r="JJ205" s="86">
        <f t="shared" si="248"/>
        <v>6.3553081871705568E-12</v>
      </c>
      <c r="JK205" s="86">
        <f t="shared" si="248"/>
        <v>1.0573655040919543E-10</v>
      </c>
      <c r="JL205" s="86">
        <f t="shared" si="248"/>
        <v>4.2389458954380483E-22</v>
      </c>
      <c r="JM205" s="86">
        <f t="shared" si="248"/>
        <v>3.4596853931892931E-44</v>
      </c>
    </row>
    <row r="206" spans="2:273" x14ac:dyDescent="0.25">
      <c r="B206" s="2">
        <v>179</v>
      </c>
      <c r="C206" s="37">
        <v>100.18600000000001</v>
      </c>
      <c r="D206" s="37">
        <v>97.558999999999997</v>
      </c>
      <c r="E206" s="37">
        <v>101.797</v>
      </c>
      <c r="F206" s="37">
        <v>100.69499999999999</v>
      </c>
      <c r="G206" s="37">
        <v>103.61</v>
      </c>
      <c r="H206" s="37">
        <v>103.03400000000001</v>
      </c>
      <c r="I206" s="37">
        <v>104.746</v>
      </c>
      <c r="J206" s="37">
        <v>107.81399999999999</v>
      </c>
      <c r="K206" s="37">
        <v>106.119</v>
      </c>
      <c r="L206" s="37">
        <v>106.441</v>
      </c>
      <c r="M206" s="37">
        <v>105.271</v>
      </c>
      <c r="N206" s="37">
        <v>106.559</v>
      </c>
      <c r="O206" s="37">
        <v>108.39</v>
      </c>
      <c r="P206" s="37">
        <v>106.15300000000001</v>
      </c>
      <c r="Q206" s="37">
        <v>107.831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109.49593311973516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-1.6649331197351529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109.49593311973516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107.831</v>
      </c>
      <c r="DK206" s="2">
        <f t="shared" si="251"/>
        <v>172.24174895470384</v>
      </c>
      <c r="DL206" s="2">
        <f t="shared" si="251"/>
        <v>136.10485249662619</v>
      </c>
      <c r="DM206" s="2">
        <f t="shared" si="251"/>
        <v>143.38789559099439</v>
      </c>
      <c r="DN206" s="2">
        <f t="shared" si="251"/>
        <v>143.95042936210132</v>
      </c>
      <c r="DO206" s="2">
        <f t="shared" si="251"/>
        <v>156.12133864915575</v>
      </c>
      <c r="DP206" s="2">
        <f t="shared" si="251"/>
        <v>154.45172830725465</v>
      </c>
      <c r="DQ206" s="2">
        <f t="shared" si="251"/>
        <v>147.17404601889336</v>
      </c>
      <c r="DR206" s="2">
        <f t="shared" si="251"/>
        <v>150.41226523689684</v>
      </c>
      <c r="DS206" s="2">
        <f t="shared" si="251"/>
        <v>148.11941400560221</v>
      </c>
      <c r="DT206" s="2">
        <f t="shared" si="251"/>
        <v>147.39799146514935</v>
      </c>
      <c r="DU206" s="2">
        <f t="shared" si="251"/>
        <v>153.36243696060035</v>
      </c>
      <c r="DV206" s="2">
        <f t="shared" si="251"/>
        <v>152.95999857752489</v>
      </c>
      <c r="DW206" s="2">
        <f t="shared" si="251"/>
        <v>163.50081951951955</v>
      </c>
      <c r="DX206" s="2">
        <f t="shared" si="251"/>
        <v>166.11372715572716</v>
      </c>
      <c r="DY206" s="2">
        <f t="shared" si="251"/>
        <v>169.03673459399334</v>
      </c>
      <c r="EA206" s="2">
        <f t="shared" si="240"/>
        <v>100.38902883277598</v>
      </c>
      <c r="EB206" s="2">
        <f t="shared" si="240"/>
        <v>101.15707179402993</v>
      </c>
      <c r="EC206" s="2">
        <f t="shared" si="240"/>
        <v>98.897376583182904</v>
      </c>
      <c r="ED206" s="2">
        <f t="shared" si="240"/>
        <v>101.73178890803358</v>
      </c>
      <c r="EE206" s="2">
        <f t="shared" si="240"/>
        <v>98.473071676456073</v>
      </c>
      <c r="EF206" s="2">
        <f t="shared" si="239"/>
        <v>103.39412812987823</v>
      </c>
      <c r="EG206" s="2">
        <f t="shared" si="239"/>
        <v>106.15134637088087</v>
      </c>
      <c r="EH206" s="2">
        <f t="shared" si="239"/>
        <v>105.50334196441756</v>
      </c>
      <c r="EI206" s="2">
        <f t="shared" si="239"/>
        <v>102.42761245750199</v>
      </c>
      <c r="EJ206" s="2">
        <f t="shared" si="239"/>
        <v>102.58252127841105</v>
      </c>
      <c r="EK206" s="2">
        <f t="shared" si="239"/>
        <v>102.42569354777814</v>
      </c>
      <c r="EL206" s="2">
        <f t="shared" si="179"/>
        <v>105.03696885387733</v>
      </c>
      <c r="EM206" s="2">
        <f t="shared" si="179"/>
        <v>106.28513949767817</v>
      </c>
      <c r="EN206" s="2">
        <f t="shared" si="179"/>
        <v>108.50633911633635</v>
      </c>
      <c r="EO206" s="2">
        <f t="shared" si="179"/>
        <v>112.84015439835602</v>
      </c>
      <c r="EQ206" s="2">
        <f t="shared" si="252"/>
        <v>99.428945494831254</v>
      </c>
      <c r="ER206" s="2">
        <f t="shared" si="252"/>
        <v>100.56855466446515</v>
      </c>
      <c r="ES206" s="2">
        <f t="shared" si="252"/>
        <v>99.549450954758981</v>
      </c>
      <c r="ET206" s="2">
        <f t="shared" si="252"/>
        <v>101.07682007214531</v>
      </c>
      <c r="EU206" s="2">
        <f t="shared" si="252"/>
        <v>100.4339826209161</v>
      </c>
      <c r="EV206" s="2">
        <f t="shared" si="252"/>
        <v>102.12427019445749</v>
      </c>
      <c r="EW206" s="2">
        <f t="shared" si="252"/>
        <v>104.05282456494055</v>
      </c>
      <c r="EX206" s="2">
        <f t="shared" si="252"/>
        <v>105.01611761575306</v>
      </c>
      <c r="EY206" s="2">
        <f t="shared" si="252"/>
        <v>101.70150622742767</v>
      </c>
      <c r="EZ206" s="2">
        <f t="shared" si="252"/>
        <v>102.98392295139828</v>
      </c>
      <c r="FA206" s="2">
        <f t="shared" si="252"/>
        <v>103.80112182727278</v>
      </c>
      <c r="FB206" s="2">
        <f t="shared" si="252"/>
        <v>104.96185409515505</v>
      </c>
      <c r="FC206" s="2">
        <f t="shared" si="252"/>
        <v>106.58196890718089</v>
      </c>
      <c r="FD206" s="2">
        <f t="shared" si="252"/>
        <v>106.94043762734312</v>
      </c>
      <c r="FE206" s="2">
        <f t="shared" si="252"/>
        <v>109.35522899722513</v>
      </c>
      <c r="FG206" s="2">
        <f t="shared" si="253"/>
        <v>0.99999703602503254</v>
      </c>
      <c r="FH206" s="2">
        <f t="shared" si="253"/>
        <v>0.99999690170794409</v>
      </c>
      <c r="FI206" s="2">
        <f t="shared" si="253"/>
        <v>0.99999674509334358</v>
      </c>
      <c r="FJ206" s="2">
        <f t="shared" si="253"/>
        <v>0.99999706402547905</v>
      </c>
      <c r="FK206" s="2">
        <f t="shared" si="253"/>
        <v>0.99999727958087115</v>
      </c>
      <c r="FL206" s="2">
        <f t="shared" si="253"/>
        <v>0.99999662481711782</v>
      </c>
      <c r="FM206" s="2">
        <f t="shared" si="253"/>
        <v>0.99999689706257366</v>
      </c>
      <c r="FN206" s="2">
        <f t="shared" si="253"/>
        <v>0.99999675974379931</v>
      </c>
      <c r="FO206" s="2">
        <f t="shared" si="253"/>
        <v>0.99999651636725828</v>
      </c>
      <c r="FP206" s="2">
        <f t="shared" si="253"/>
        <v>0.99999676133825988</v>
      </c>
      <c r="FQ206" s="2">
        <f t="shared" si="253"/>
        <v>0.99999704522552424</v>
      </c>
      <c r="FR206" s="2">
        <f t="shared" si="253"/>
        <v>0.999996552681504</v>
      </c>
      <c r="FS206" s="2">
        <f t="shared" si="253"/>
        <v>0.999996551893926</v>
      </c>
      <c r="FT206" s="2">
        <f t="shared" si="253"/>
        <v>0.99999645150418259</v>
      </c>
      <c r="FU206" s="2">
        <f t="shared" si="253"/>
        <v>0.99999615940392705</v>
      </c>
      <c r="FW206" s="2">
        <f t="shared" si="244"/>
        <v>0.97781522402152687</v>
      </c>
      <c r="FX206" s="2">
        <f t="shared" si="244"/>
        <v>0.98257321484476612</v>
      </c>
      <c r="FY206" s="2">
        <f t="shared" si="244"/>
        <v>0.97656181402886932</v>
      </c>
      <c r="FZ206" s="2">
        <f t="shared" si="244"/>
        <v>0.97825250005133679</v>
      </c>
      <c r="GA206" s="2">
        <f t="shared" si="244"/>
        <v>0.97904197370977142</v>
      </c>
      <c r="GB206" s="2">
        <f t="shared" si="244"/>
        <v>0.97819957770314747</v>
      </c>
      <c r="GC206" s="2">
        <f t="shared" si="244"/>
        <v>0.97836908356399743</v>
      </c>
      <c r="GD206" s="2">
        <f t="shared" si="244"/>
        <v>0.97955516915111451</v>
      </c>
      <c r="GE206" s="2">
        <f t="shared" si="244"/>
        <v>0.98138399034493118</v>
      </c>
      <c r="GF206" s="2">
        <f t="shared" si="244"/>
        <v>0.9815937389074304</v>
      </c>
      <c r="GG206" s="2">
        <f t="shared" si="244"/>
        <v>0.9808602861907979</v>
      </c>
      <c r="GH206" s="2">
        <f t="shared" si="244"/>
        <v>0.97815569685305737</v>
      </c>
      <c r="GI206" s="2">
        <f t="shared" si="244"/>
        <v>0.97565744423355361</v>
      </c>
      <c r="GJ206" s="2">
        <f t="shared" si="244"/>
        <v>0.9657903411379094</v>
      </c>
      <c r="GK206" s="2">
        <f t="shared" si="244"/>
        <v>0.95968685754386074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5.9711341192515212E-60</v>
      </c>
      <c r="HT206" s="86">
        <f t="shared" si="246"/>
        <v>4.1161689425978523E-71</v>
      </c>
      <c r="HU206" s="86">
        <f t="shared" si="246"/>
        <v>5.6458940343616996E-74</v>
      </c>
      <c r="HV206" s="86">
        <f t="shared" si="246"/>
        <v>1.7444474304342597E-73</v>
      </c>
      <c r="HW206" s="86">
        <f t="shared" si="246"/>
        <v>1.4637223741502389E-68</v>
      </c>
      <c r="HX206" s="86">
        <f t="shared" si="246"/>
        <v>1.7174783377210821E-81</v>
      </c>
      <c r="HY206" s="86">
        <f t="shared" si="246"/>
        <v>1.2370564384118228E-70</v>
      </c>
      <c r="HZ206" s="86">
        <f t="shared" si="246"/>
        <v>7.3706796674917431E-79</v>
      </c>
      <c r="IA206" s="86">
        <f t="shared" si="246"/>
        <v>1.8152495084534035E-87</v>
      </c>
      <c r="IB206" s="86">
        <f t="shared" si="246"/>
        <v>1.2291273491186347E-85</v>
      </c>
      <c r="IC206" s="86">
        <f t="shared" si="246"/>
        <v>8.8415850103428308E-77</v>
      </c>
      <c r="ID206" s="86">
        <f t="shared" si="246"/>
        <v>9.0703740031027907E-80</v>
      </c>
      <c r="IE206" s="86">
        <f t="shared" si="246"/>
        <v>1.6185919348646562E-73</v>
      </c>
      <c r="IF206" s="86">
        <f t="shared" si="246"/>
        <v>3.9129548611812469E-129</v>
      </c>
      <c r="IG206" s="86">
        <f t="shared" si="246"/>
        <v>3.1295189811595034E-170</v>
      </c>
      <c r="II206" s="86">
        <f t="shared" si="247"/>
        <v>1.0458622892032326E-9</v>
      </c>
      <c r="IJ206" s="86">
        <f t="shared" si="247"/>
        <v>5.4346185458383135E-12</v>
      </c>
      <c r="IK206" s="86">
        <f t="shared" si="247"/>
        <v>6.24129571242131E-11</v>
      </c>
      <c r="IL206" s="86">
        <f t="shared" si="247"/>
        <v>2.460350961180793E-11</v>
      </c>
      <c r="IM206" s="86">
        <f t="shared" si="247"/>
        <v>6.88945774443331E-11</v>
      </c>
      <c r="IN206" s="86">
        <f t="shared" si="247"/>
        <v>1.2773109665191824E-12</v>
      </c>
      <c r="IO206" s="86">
        <f t="shared" si="247"/>
        <v>3.4442332165436382E-11</v>
      </c>
      <c r="IP206" s="86">
        <f t="shared" si="247"/>
        <v>1.9793166184790292E-12</v>
      </c>
      <c r="IQ206" s="86">
        <f t="shared" si="247"/>
        <v>4.3228148269240462E-14</v>
      </c>
      <c r="IR206" s="86">
        <f t="shared" si="247"/>
        <v>7.8242744650222755E-14</v>
      </c>
      <c r="IS206" s="86">
        <f t="shared" si="247"/>
        <v>2.3198887804382426E-12</v>
      </c>
      <c r="IT206" s="86">
        <f t="shared" si="247"/>
        <v>1.8942541685334185E-12</v>
      </c>
      <c r="IU206" s="86">
        <f t="shared" si="247"/>
        <v>3.5006695070931186E-11</v>
      </c>
      <c r="IV206" s="86">
        <f t="shared" si="247"/>
        <v>2.8101399254145607E-23</v>
      </c>
      <c r="IW206" s="86">
        <f t="shared" si="247"/>
        <v>9.1604892235410858E-47</v>
      </c>
      <c r="IY206" s="86">
        <f t="shared" si="248"/>
        <v>1.0458622892032326E-9</v>
      </c>
      <c r="IZ206" s="86">
        <f t="shared" si="248"/>
        <v>5.4346185458383135E-12</v>
      </c>
      <c r="JA206" s="86">
        <f t="shared" si="248"/>
        <v>6.24129571242131E-11</v>
      </c>
      <c r="JB206" s="86">
        <f t="shared" si="248"/>
        <v>2.460350961180793E-11</v>
      </c>
      <c r="JC206" s="86">
        <f t="shared" si="248"/>
        <v>6.88945774443331E-11</v>
      </c>
      <c r="JD206" s="86">
        <f t="shared" si="248"/>
        <v>1.2773109665191824E-12</v>
      </c>
      <c r="JE206" s="86">
        <f t="shared" si="248"/>
        <v>3.4442332165436382E-11</v>
      </c>
      <c r="JF206" s="86">
        <f t="shared" si="248"/>
        <v>1.9793166184790292E-12</v>
      </c>
      <c r="JG206" s="86">
        <f t="shared" si="248"/>
        <v>4.3228148269240462E-14</v>
      </c>
      <c r="JH206" s="86">
        <f t="shared" si="248"/>
        <v>7.8242744650222755E-14</v>
      </c>
      <c r="JI206" s="86">
        <f t="shared" si="248"/>
        <v>2.3198887804382426E-12</v>
      </c>
      <c r="JJ206" s="86">
        <f t="shared" si="248"/>
        <v>1.8942541685334185E-12</v>
      </c>
      <c r="JK206" s="86">
        <f t="shared" si="248"/>
        <v>3.5006695070931186E-11</v>
      </c>
      <c r="JL206" s="86">
        <f t="shared" si="248"/>
        <v>2.8101399254145607E-23</v>
      </c>
      <c r="JM206" s="86">
        <f t="shared" si="248"/>
        <v>9.1604892235410858E-47</v>
      </c>
    </row>
    <row r="207" spans="2:273" x14ac:dyDescent="0.25">
      <c r="B207" s="2">
        <v>180</v>
      </c>
      <c r="C207" s="37">
        <v>99.084999999999994</v>
      </c>
      <c r="D207" s="37">
        <v>101.864</v>
      </c>
      <c r="E207" s="37">
        <v>99.203000000000003</v>
      </c>
      <c r="F207" s="37">
        <v>102.23699999999999</v>
      </c>
      <c r="G207" s="37">
        <v>102.898</v>
      </c>
      <c r="H207" s="37">
        <v>103.712</v>
      </c>
      <c r="I207" s="37">
        <v>104.797</v>
      </c>
      <c r="J207" s="37">
        <v>108.52500000000001</v>
      </c>
      <c r="K207" s="37">
        <v>103.983</v>
      </c>
      <c r="L207" s="37">
        <v>102.678</v>
      </c>
      <c r="M207" s="37">
        <v>102.91500000000001</v>
      </c>
      <c r="N207" s="37">
        <v>105.441</v>
      </c>
      <c r="O207" s="37">
        <v>106.52500000000001</v>
      </c>
      <c r="P207" s="37">
        <v>109.492</v>
      </c>
      <c r="Q207" s="37">
        <v>109.492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109.39595080616452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9.6049193835483493E-2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109.39595080616452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109.492</v>
      </c>
      <c r="DK207" s="2">
        <f t="shared" si="251"/>
        <v>172.60140069686412</v>
      </c>
      <c r="DL207" s="2">
        <f t="shared" si="251"/>
        <v>136.24208346828613</v>
      </c>
      <c r="DM207" s="2">
        <f t="shared" si="251"/>
        <v>143.57040159474673</v>
      </c>
      <c r="DN207" s="2">
        <f t="shared" si="251"/>
        <v>144.13693696060039</v>
      </c>
      <c r="DO207" s="2">
        <f t="shared" si="251"/>
        <v>156.37549202626644</v>
      </c>
      <c r="DP207" s="2">
        <f t="shared" si="251"/>
        <v>154.72125272641065</v>
      </c>
      <c r="DQ207" s="2">
        <f t="shared" si="251"/>
        <v>147.38265796221322</v>
      </c>
      <c r="DR207" s="2">
        <f t="shared" si="251"/>
        <v>150.64366057555534</v>
      </c>
      <c r="DS207" s="2">
        <f t="shared" si="251"/>
        <v>148.34158515406159</v>
      </c>
      <c r="DT207" s="2">
        <f t="shared" si="251"/>
        <v>147.59493527738263</v>
      </c>
      <c r="DU207" s="2">
        <f t="shared" si="251"/>
        <v>153.58108198874294</v>
      </c>
      <c r="DV207" s="2">
        <f t="shared" si="251"/>
        <v>153.18105903271692</v>
      </c>
      <c r="DW207" s="2">
        <f t="shared" si="251"/>
        <v>163.76839249249252</v>
      </c>
      <c r="DX207" s="2">
        <f t="shared" si="251"/>
        <v>166.40962290862291</v>
      </c>
      <c r="DY207" s="2">
        <f t="shared" si="251"/>
        <v>169.35083648498332</v>
      </c>
      <c r="EA207" s="2">
        <f t="shared" si="240"/>
        <v>100.30046702384729</v>
      </c>
      <c r="EB207" s="2">
        <f t="shared" si="240"/>
        <v>101.09130772387753</v>
      </c>
      <c r="EC207" s="2">
        <f t="shared" si="240"/>
        <v>98.808761344613259</v>
      </c>
      <c r="ED207" s="2">
        <f t="shared" si="240"/>
        <v>101.66975550290758</v>
      </c>
      <c r="EE207" s="2">
        <f t="shared" si="240"/>
        <v>98.376356714343345</v>
      </c>
      <c r="EF207" s="2">
        <f t="shared" si="239"/>
        <v>103.35074729940679</v>
      </c>
      <c r="EG207" s="2">
        <f t="shared" si="239"/>
        <v>106.12869748007752</v>
      </c>
      <c r="EH207" s="2">
        <f t="shared" si="239"/>
        <v>105.47446803484425</v>
      </c>
      <c r="EI207" s="2">
        <f t="shared" si="239"/>
        <v>102.368380982343</v>
      </c>
      <c r="EJ207" s="2">
        <f t="shared" si="239"/>
        <v>102.50178592758175</v>
      </c>
      <c r="EK207" s="2">
        <f t="shared" si="239"/>
        <v>102.31927740023406</v>
      </c>
      <c r="EL207" s="2">
        <f t="shared" si="179"/>
        <v>104.94370955329903</v>
      </c>
      <c r="EM207" s="2">
        <f t="shared" si="179"/>
        <v>106.18165528748963</v>
      </c>
      <c r="EN207" s="2">
        <f t="shared" si="179"/>
        <v>108.43233587369299</v>
      </c>
      <c r="EO207" s="2">
        <f t="shared" si="179"/>
        <v>112.78868403567827</v>
      </c>
      <c r="EQ207" s="2">
        <f t="shared" si="252"/>
        <v>99.328287914932801</v>
      </c>
      <c r="ER207" s="2">
        <f t="shared" si="252"/>
        <v>100.4954762070999</v>
      </c>
      <c r="ES207" s="2">
        <f t="shared" si="252"/>
        <v>99.469178594996038</v>
      </c>
      <c r="ET207" s="2">
        <f t="shared" si="252"/>
        <v>101.00660010007388</v>
      </c>
      <c r="EU207" s="2">
        <f t="shared" si="252"/>
        <v>100.36144217175931</v>
      </c>
      <c r="EV207" s="2">
        <f t="shared" si="252"/>
        <v>102.06499916260341</v>
      </c>
      <c r="EW207" s="2">
        <f t="shared" si="252"/>
        <v>104.00390188879454</v>
      </c>
      <c r="EX207" s="2">
        <f t="shared" si="252"/>
        <v>104.98115739755188</v>
      </c>
      <c r="EY207" s="2">
        <f t="shared" si="252"/>
        <v>101.63332865666827</v>
      </c>
      <c r="EZ207" s="2">
        <f t="shared" si="252"/>
        <v>102.90823410661532</v>
      </c>
      <c r="FA207" s="2">
        <f t="shared" si="252"/>
        <v>103.71186061417922</v>
      </c>
      <c r="FB207" s="2">
        <f t="shared" si="252"/>
        <v>104.86763347711667</v>
      </c>
      <c r="FC207" s="2">
        <f t="shared" si="252"/>
        <v>106.48235279256602</v>
      </c>
      <c r="FD207" s="2">
        <f t="shared" si="252"/>
        <v>106.84594581475622</v>
      </c>
      <c r="FE207" s="2">
        <f t="shared" si="252"/>
        <v>109.26576800518939</v>
      </c>
      <c r="FG207" s="2">
        <f t="shared" si="253"/>
        <v>0.99999729682199712</v>
      </c>
      <c r="FH207" s="2">
        <f t="shared" si="253"/>
        <v>0.99999717432329116</v>
      </c>
      <c r="FI207" s="2">
        <f t="shared" si="253"/>
        <v>0.9999970314889981</v>
      </c>
      <c r="FJ207" s="2">
        <f t="shared" si="253"/>
        <v>0.99999732235872107</v>
      </c>
      <c r="FK207" s="2">
        <f t="shared" si="253"/>
        <v>0.99999751894767297</v>
      </c>
      <c r="FL207" s="2">
        <f t="shared" si="253"/>
        <v>0.99999692179571242</v>
      </c>
      <c r="FM207" s="2">
        <f t="shared" si="253"/>
        <v>0.99999717008666078</v>
      </c>
      <c r="FN207" s="2">
        <f t="shared" si="253"/>
        <v>0.99999704485038021</v>
      </c>
      <c r="FO207" s="2">
        <f t="shared" si="253"/>
        <v>0.99999682288820535</v>
      </c>
      <c r="FP207" s="2">
        <f t="shared" si="253"/>
        <v>0.99999704630454633</v>
      </c>
      <c r="FQ207" s="2">
        <f t="shared" si="253"/>
        <v>0.99999730521294961</v>
      </c>
      <c r="FR207" s="2">
        <f t="shared" si="253"/>
        <v>0.99999685600721122</v>
      </c>
      <c r="FS207" s="2">
        <f t="shared" si="253"/>
        <v>0.99999685528893123</v>
      </c>
      <c r="FT207" s="2">
        <f t="shared" si="253"/>
        <v>0.9999967637323407</v>
      </c>
      <c r="FU207" s="2">
        <f t="shared" si="253"/>
        <v>0.99999649733356821</v>
      </c>
      <c r="FW207" s="2">
        <f t="shared" si="244"/>
        <v>0.97972767185266096</v>
      </c>
      <c r="FX207" s="2">
        <f t="shared" si="244"/>
        <v>0.98408217515689578</v>
      </c>
      <c r="FY207" s="2">
        <f t="shared" si="244"/>
        <v>0.97857994562618023</v>
      </c>
      <c r="FZ207" s="2">
        <f t="shared" si="244"/>
        <v>0.98012801840147346</v>
      </c>
      <c r="GA207" s="2">
        <f t="shared" si="244"/>
        <v>0.98085074010104034</v>
      </c>
      <c r="GB207" s="2">
        <f t="shared" si="244"/>
        <v>0.98007956717135902</v>
      </c>
      <c r="GC207" s="2">
        <f t="shared" si="244"/>
        <v>0.98023475081953126</v>
      </c>
      <c r="GD207" s="2">
        <f t="shared" si="244"/>
        <v>0.9813204896467651</v>
      </c>
      <c r="GE207" s="2">
        <f t="shared" si="244"/>
        <v>0.98299414169298505</v>
      </c>
      <c r="GF207" s="2">
        <f t="shared" si="244"/>
        <v>0.98318605932933056</v>
      </c>
      <c r="GG207" s="2">
        <f t="shared" si="244"/>
        <v>0.98251492715379041</v>
      </c>
      <c r="GH207" s="2">
        <f t="shared" si="244"/>
        <v>0.98003939323006339</v>
      </c>
      <c r="GI207" s="2">
        <f t="shared" si="244"/>
        <v>0.97775167201126589</v>
      </c>
      <c r="GJ207" s="2">
        <f t="shared" si="244"/>
        <v>0.96870622356252545</v>
      </c>
      <c r="GK207" s="2">
        <f t="shared" si="244"/>
        <v>0.96310309939337491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1.0144045841758815E-61</v>
      </c>
      <c r="HT207" s="86">
        <f t="shared" si="246"/>
        <v>3.6851156931396439E-73</v>
      </c>
      <c r="HU207" s="86">
        <f t="shared" si="246"/>
        <v>4.0654766146565498E-76</v>
      </c>
      <c r="HV207" s="86">
        <f t="shared" si="246"/>
        <v>1.27371280898409E-75</v>
      </c>
      <c r="HW207" s="86">
        <f t="shared" si="246"/>
        <v>1.4794567036765952E-70</v>
      </c>
      <c r="HX207" s="86">
        <f t="shared" si="246"/>
        <v>6.9011360394261669E-84</v>
      </c>
      <c r="HY207" s="86">
        <f t="shared" si="246"/>
        <v>1.0395598860926864E-72</v>
      </c>
      <c r="HZ207" s="86">
        <f t="shared" si="246"/>
        <v>3.7257123245951715E-81</v>
      </c>
      <c r="IA207" s="86">
        <f t="shared" si="246"/>
        <v>5.2949956646943219E-90</v>
      </c>
      <c r="IB207" s="86">
        <f t="shared" si="246"/>
        <v>4.1181064157236738E-88</v>
      </c>
      <c r="IC207" s="86">
        <f t="shared" si="246"/>
        <v>5.3349203274056044E-79</v>
      </c>
      <c r="ID207" s="86">
        <f t="shared" si="246"/>
        <v>4.022633108358983E-82</v>
      </c>
      <c r="IE207" s="86">
        <f t="shared" si="246"/>
        <v>1.0520311904087848E-75</v>
      </c>
      <c r="IF207" s="86">
        <f t="shared" si="246"/>
        <v>3.311613151870352E-133</v>
      </c>
      <c r="IG207" s="86">
        <f t="shared" si="246"/>
        <v>1.0907337148230888E-175</v>
      </c>
      <c r="II207" s="86">
        <f t="shared" si="247"/>
        <v>4.0860647316748259E-10</v>
      </c>
      <c r="IJ207" s="86">
        <f t="shared" si="247"/>
        <v>1.7737759899820809E-12</v>
      </c>
      <c r="IK207" s="86">
        <f t="shared" si="247"/>
        <v>2.0943148030333752E-11</v>
      </c>
      <c r="IL207" s="86">
        <f t="shared" si="247"/>
        <v>8.0728115908084033E-12</v>
      </c>
      <c r="IM207" s="86">
        <f t="shared" si="247"/>
        <v>2.40027107846434E-11</v>
      </c>
      <c r="IN207" s="86">
        <f t="shared" si="247"/>
        <v>3.6328315856727696E-13</v>
      </c>
      <c r="IO207" s="86">
        <f t="shared" si="247"/>
        <v>1.1503376894071319E-11</v>
      </c>
      <c r="IP207" s="86">
        <f t="shared" si="247"/>
        <v>5.8724581347418243E-13</v>
      </c>
      <c r="IQ207" s="86">
        <f t="shared" si="247"/>
        <v>1.1072030802294475E-14</v>
      </c>
      <c r="IR207" s="86">
        <f t="shared" si="247"/>
        <v>2.0678481053787798E-14</v>
      </c>
      <c r="IS207" s="86">
        <f t="shared" si="247"/>
        <v>7.0810385393343514E-13</v>
      </c>
      <c r="IT207" s="86">
        <f t="shared" si="247"/>
        <v>5.4869067475407961E-13</v>
      </c>
      <c r="IU207" s="86">
        <f t="shared" si="247"/>
        <v>1.1283678932071648E-11</v>
      </c>
      <c r="IV207" s="86">
        <f t="shared" si="247"/>
        <v>1.7293924621129319E-24</v>
      </c>
      <c r="IW207" s="86">
        <f t="shared" si="247"/>
        <v>2.0396150615767097E-49</v>
      </c>
      <c r="IY207" s="86">
        <f t="shared" si="248"/>
        <v>4.0860647316748259E-10</v>
      </c>
      <c r="IZ207" s="86">
        <f t="shared" si="248"/>
        <v>1.7737759899820809E-12</v>
      </c>
      <c r="JA207" s="86">
        <f t="shared" si="248"/>
        <v>2.0943148030333752E-11</v>
      </c>
      <c r="JB207" s="86">
        <f t="shared" si="248"/>
        <v>8.0728115908084033E-12</v>
      </c>
      <c r="JC207" s="86">
        <f t="shared" si="248"/>
        <v>2.40027107846434E-11</v>
      </c>
      <c r="JD207" s="86">
        <f t="shared" si="248"/>
        <v>3.6328315856727696E-13</v>
      </c>
      <c r="JE207" s="86">
        <f t="shared" si="248"/>
        <v>1.1503376894071319E-11</v>
      </c>
      <c r="JF207" s="86">
        <f t="shared" si="248"/>
        <v>5.8724581347418243E-13</v>
      </c>
      <c r="JG207" s="86">
        <f t="shared" si="248"/>
        <v>1.1072030802294475E-14</v>
      </c>
      <c r="JH207" s="86">
        <f t="shared" si="248"/>
        <v>2.0678481053787798E-14</v>
      </c>
      <c r="JI207" s="86">
        <f t="shared" si="248"/>
        <v>7.0810385393343514E-13</v>
      </c>
      <c r="JJ207" s="86">
        <f t="shared" si="248"/>
        <v>5.4869067475407961E-13</v>
      </c>
      <c r="JK207" s="86">
        <f t="shared" si="248"/>
        <v>1.1283678932071648E-11</v>
      </c>
      <c r="JL207" s="86">
        <f t="shared" si="248"/>
        <v>1.7293924621129319E-24</v>
      </c>
      <c r="JM207" s="86">
        <f t="shared" si="248"/>
        <v>2.0396150615767097E-49</v>
      </c>
    </row>
    <row r="208" spans="2:273" x14ac:dyDescent="0.25">
      <c r="B208" s="2">
        <v>181</v>
      </c>
      <c r="C208" s="37">
        <v>102.35599999999999</v>
      </c>
      <c r="D208" s="37">
        <v>100.492</v>
      </c>
      <c r="E208" s="37">
        <v>101.76300000000001</v>
      </c>
      <c r="F208" s="37">
        <v>100.983</v>
      </c>
      <c r="G208" s="37">
        <v>102.458</v>
      </c>
      <c r="H208" s="37">
        <v>102.068</v>
      </c>
      <c r="I208" s="37">
        <v>107.661</v>
      </c>
      <c r="J208" s="37">
        <v>106.864</v>
      </c>
      <c r="K208" s="37">
        <v>106.22</v>
      </c>
      <c r="L208" s="37">
        <v>104.39</v>
      </c>
      <c r="M208" s="37">
        <v>104.881</v>
      </c>
      <c r="N208" s="37">
        <v>105.051</v>
      </c>
      <c r="O208" s="37">
        <v>108.39</v>
      </c>
      <c r="P208" s="37">
        <v>109.797</v>
      </c>
      <c r="Q208" s="37">
        <v>110.458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109.29670499039364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1.1612950096063628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109.29670499039364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110.458</v>
      </c>
      <c r="DK208" s="2">
        <f t="shared" si="251"/>
        <v>172.9610524390244</v>
      </c>
      <c r="DL208" s="2">
        <f t="shared" si="251"/>
        <v>136.37931443994603</v>
      </c>
      <c r="DM208" s="2">
        <f t="shared" si="251"/>
        <v>143.75290759849906</v>
      </c>
      <c r="DN208" s="2">
        <f t="shared" si="251"/>
        <v>144.32344455909947</v>
      </c>
      <c r="DO208" s="2">
        <f t="shared" si="251"/>
        <v>156.62964540337714</v>
      </c>
      <c r="DP208" s="2">
        <f t="shared" si="251"/>
        <v>154.99077714556665</v>
      </c>
      <c r="DQ208" s="2">
        <f t="shared" si="251"/>
        <v>147.59126990553304</v>
      </c>
      <c r="DR208" s="2">
        <f t="shared" si="251"/>
        <v>150.87505591421382</v>
      </c>
      <c r="DS208" s="2">
        <f t="shared" si="251"/>
        <v>148.56375630252097</v>
      </c>
      <c r="DT208" s="2">
        <f t="shared" si="251"/>
        <v>147.79187908961592</v>
      </c>
      <c r="DU208" s="2">
        <f t="shared" si="251"/>
        <v>153.79972701688553</v>
      </c>
      <c r="DV208" s="2">
        <f t="shared" si="251"/>
        <v>153.40211948790895</v>
      </c>
      <c r="DW208" s="2">
        <f t="shared" si="251"/>
        <v>164.03596546546549</v>
      </c>
      <c r="DX208" s="2">
        <f t="shared" si="251"/>
        <v>166.70551866151865</v>
      </c>
      <c r="DY208" s="2">
        <f t="shared" si="251"/>
        <v>169.66493837597329</v>
      </c>
      <c r="EA208" s="2">
        <f t="shared" si="240"/>
        <v>100.21190521491857</v>
      </c>
      <c r="EB208" s="2">
        <f t="shared" si="240"/>
        <v>101.02554365372514</v>
      </c>
      <c r="EC208" s="2">
        <f t="shared" si="240"/>
        <v>98.720146106043615</v>
      </c>
      <c r="ED208" s="2">
        <f t="shared" si="240"/>
        <v>101.60772209778159</v>
      </c>
      <c r="EE208" s="2">
        <f t="shared" si="240"/>
        <v>98.279641752230617</v>
      </c>
      <c r="EF208" s="2">
        <f t="shared" si="239"/>
        <v>103.30736646893536</v>
      </c>
      <c r="EG208" s="2">
        <f t="shared" si="239"/>
        <v>106.10604858927415</v>
      </c>
      <c r="EH208" s="2">
        <f t="shared" si="239"/>
        <v>105.44559410527094</v>
      </c>
      <c r="EI208" s="2">
        <f t="shared" si="239"/>
        <v>102.309149507184</v>
      </c>
      <c r="EJ208" s="2">
        <f t="shared" si="239"/>
        <v>102.42105057675246</v>
      </c>
      <c r="EK208" s="2">
        <f t="shared" si="239"/>
        <v>102.21286125268998</v>
      </c>
      <c r="EL208" s="2">
        <f t="shared" si="179"/>
        <v>104.85045025272073</v>
      </c>
      <c r="EM208" s="2">
        <f t="shared" si="179"/>
        <v>106.07817107730109</v>
      </c>
      <c r="EN208" s="2">
        <f t="shared" si="179"/>
        <v>108.35833263104963</v>
      </c>
      <c r="EO208" s="2">
        <f t="shared" si="179"/>
        <v>112.73721367300053</v>
      </c>
      <c r="EQ208" s="2">
        <f t="shared" si="252"/>
        <v>99.227630335034348</v>
      </c>
      <c r="ER208" s="2">
        <f t="shared" si="252"/>
        <v>100.42239774973464</v>
      </c>
      <c r="ES208" s="2">
        <f t="shared" si="252"/>
        <v>99.388906235233094</v>
      </c>
      <c r="ET208" s="2">
        <f t="shared" si="252"/>
        <v>100.93638012800247</v>
      </c>
      <c r="EU208" s="2">
        <f t="shared" si="252"/>
        <v>100.28890172260253</v>
      </c>
      <c r="EV208" s="2">
        <f t="shared" si="252"/>
        <v>102.00572813074935</v>
      </c>
      <c r="EW208" s="2">
        <f t="shared" si="252"/>
        <v>103.95497921264854</v>
      </c>
      <c r="EX208" s="2">
        <f t="shared" si="252"/>
        <v>104.94619717935072</v>
      </c>
      <c r="EY208" s="2">
        <f t="shared" si="252"/>
        <v>101.56515108590887</v>
      </c>
      <c r="EZ208" s="2">
        <f t="shared" si="252"/>
        <v>102.83254526183237</v>
      </c>
      <c r="FA208" s="2">
        <f t="shared" si="252"/>
        <v>103.62259940108567</v>
      </c>
      <c r="FB208" s="2">
        <f t="shared" si="252"/>
        <v>104.77341285907826</v>
      </c>
      <c r="FC208" s="2">
        <f t="shared" si="252"/>
        <v>106.38273667795116</v>
      </c>
      <c r="FD208" s="2">
        <f t="shared" si="252"/>
        <v>106.75145400216933</v>
      </c>
      <c r="FE208" s="2">
        <f t="shared" si="252"/>
        <v>109.17630701315363</v>
      </c>
      <c r="FG208" s="2">
        <f t="shared" si="253"/>
        <v>0.99999753467177421</v>
      </c>
      <c r="FH208" s="2">
        <f t="shared" si="253"/>
        <v>0.99999742295157223</v>
      </c>
      <c r="FI208" s="2">
        <f t="shared" si="253"/>
        <v>0.99999729268508242</v>
      </c>
      <c r="FJ208" s="2">
        <f t="shared" si="253"/>
        <v>0.99999755796155432</v>
      </c>
      <c r="FK208" s="2">
        <f t="shared" si="253"/>
        <v>0.99999773725289076</v>
      </c>
      <c r="FL208" s="2">
        <f t="shared" si="253"/>
        <v>0.99999719264356368</v>
      </c>
      <c r="FM208" s="2">
        <f t="shared" si="253"/>
        <v>0.99999741908771755</v>
      </c>
      <c r="FN208" s="2">
        <f t="shared" si="253"/>
        <v>0.99999730487081406</v>
      </c>
      <c r="FO208" s="2">
        <f t="shared" si="253"/>
        <v>0.99999710243879547</v>
      </c>
      <c r="FP208" s="2">
        <f t="shared" si="253"/>
        <v>0.99999730619702998</v>
      </c>
      <c r="FQ208" s="2">
        <f t="shared" si="253"/>
        <v>0.99999754232441751</v>
      </c>
      <c r="FR208" s="2">
        <f t="shared" si="253"/>
        <v>0.9999971326437046</v>
      </c>
      <c r="FS208" s="2">
        <f t="shared" si="253"/>
        <v>0.99999713198862505</v>
      </c>
      <c r="FT208" s="2">
        <f t="shared" si="253"/>
        <v>0.99999704848797522</v>
      </c>
      <c r="FU208" s="2">
        <f t="shared" si="253"/>
        <v>0.99999680552926307</v>
      </c>
      <c r="FW208" s="2">
        <f t="shared" si="244"/>
        <v>0.98147837913948943</v>
      </c>
      <c r="FX208" s="2">
        <f t="shared" si="244"/>
        <v>0.98546240991290801</v>
      </c>
      <c r="FY208" s="2">
        <f t="shared" si="244"/>
        <v>0.9804277898488537</v>
      </c>
      <c r="FZ208" s="2">
        <f t="shared" si="244"/>
        <v>0.98184479265801772</v>
      </c>
      <c r="GA208" s="2">
        <f t="shared" si="244"/>
        <v>0.98250619161107433</v>
      </c>
      <c r="GB208" s="2">
        <f t="shared" si="244"/>
        <v>0.98180044948808332</v>
      </c>
      <c r="GC208" s="2">
        <f t="shared" si="244"/>
        <v>0.98194247416172842</v>
      </c>
      <c r="GD208" s="2">
        <f t="shared" si="244"/>
        <v>0.98293603785072325</v>
      </c>
      <c r="GE208" s="2">
        <f t="shared" si="244"/>
        <v>0.98446723072418563</v>
      </c>
      <c r="GF208" s="2">
        <f t="shared" si="244"/>
        <v>0.98464278370647107</v>
      </c>
      <c r="GG208" s="2">
        <f t="shared" si="244"/>
        <v>0.98402885247663796</v>
      </c>
      <c r="GH208" s="2">
        <f t="shared" si="244"/>
        <v>0.98176368150886362</v>
      </c>
      <c r="GI208" s="2">
        <f t="shared" si="244"/>
        <v>0.97966948446153279</v>
      </c>
      <c r="GJ208" s="2">
        <f t="shared" si="244"/>
        <v>0.97138093371007062</v>
      </c>
      <c r="GK208" s="2">
        <f t="shared" si="244"/>
        <v>0.96624002402396902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1.6218614105699877E-63</v>
      </c>
      <c r="HT208" s="86">
        <f t="shared" si="246"/>
        <v>3.0813690033393755E-75</v>
      </c>
      <c r="HU208" s="86">
        <f t="shared" si="246"/>
        <v>2.7245927678838883E-78</v>
      </c>
      <c r="HV208" s="86">
        <f t="shared" si="246"/>
        <v>8.6549280742704951E-78</v>
      </c>
      <c r="HW208" s="86">
        <f t="shared" si="246"/>
        <v>1.3980577567555653E-72</v>
      </c>
      <c r="HX208" s="86">
        <f t="shared" si="246"/>
        <v>2.5562861625580485E-86</v>
      </c>
      <c r="HY208" s="86">
        <f t="shared" si="246"/>
        <v>8.1403184116294757E-75</v>
      </c>
      <c r="HZ208" s="86">
        <f t="shared" si="246"/>
        <v>1.7431882145243097E-83</v>
      </c>
      <c r="IA208" s="86">
        <f t="shared" si="246"/>
        <v>1.4189470228521774E-92</v>
      </c>
      <c r="IB208" s="86">
        <f t="shared" si="246"/>
        <v>1.2703815551862635E-90</v>
      </c>
      <c r="IC208" s="86">
        <f t="shared" si="246"/>
        <v>2.9888435282564891E-81</v>
      </c>
      <c r="ID208" s="86">
        <f t="shared" si="246"/>
        <v>1.6465014827038545E-84</v>
      </c>
      <c r="IE208" s="86">
        <f t="shared" si="246"/>
        <v>6.3420522183009988E-78</v>
      </c>
      <c r="IF208" s="86">
        <f t="shared" si="246"/>
        <v>2.4187288583718053E-137</v>
      </c>
      <c r="IG208" s="86">
        <f t="shared" si="246"/>
        <v>3.1119100905554647E-181</v>
      </c>
      <c r="II208" s="86">
        <f t="shared" si="247"/>
        <v>1.5623502560715859E-10</v>
      </c>
      <c r="IJ208" s="86">
        <f t="shared" si="247"/>
        <v>5.6500696035663841E-13</v>
      </c>
      <c r="IK208" s="86">
        <f t="shared" si="247"/>
        <v>6.8503444204826239E-12</v>
      </c>
      <c r="IL208" s="86">
        <f t="shared" si="247"/>
        <v>2.5818786744447162E-12</v>
      </c>
      <c r="IM208" s="86">
        <f t="shared" si="247"/>
        <v>8.1646521389196665E-12</v>
      </c>
      <c r="IN208" s="86">
        <f t="shared" si="247"/>
        <v>1.0036650379128207E-13</v>
      </c>
      <c r="IO208" s="86">
        <f t="shared" si="247"/>
        <v>3.7466237237305712E-12</v>
      </c>
      <c r="IP208" s="86">
        <f t="shared" si="247"/>
        <v>1.6949404732228803E-13</v>
      </c>
      <c r="IQ208" s="86">
        <f t="shared" si="247"/>
        <v>2.7512521241772046E-15</v>
      </c>
      <c r="IR208" s="86">
        <f t="shared" si="247"/>
        <v>5.3061975144509605E-15</v>
      </c>
      <c r="IS208" s="86">
        <f t="shared" si="247"/>
        <v>2.1049240494535522E-13</v>
      </c>
      <c r="IT208" s="86">
        <f t="shared" si="247"/>
        <v>1.5445250152420619E-13</v>
      </c>
      <c r="IU208" s="86">
        <f t="shared" si="247"/>
        <v>3.5409001466239105E-12</v>
      </c>
      <c r="IV208" s="86">
        <f t="shared" si="247"/>
        <v>9.879593483112892E-26</v>
      </c>
      <c r="IW208" s="86">
        <f t="shared" si="247"/>
        <v>3.8186152198299074E-52</v>
      </c>
      <c r="IY208" s="86">
        <f t="shared" si="248"/>
        <v>1.5623502560715859E-10</v>
      </c>
      <c r="IZ208" s="86">
        <f t="shared" si="248"/>
        <v>5.6500696035663841E-13</v>
      </c>
      <c r="JA208" s="86">
        <f t="shared" si="248"/>
        <v>6.8503444204826239E-12</v>
      </c>
      <c r="JB208" s="86">
        <f t="shared" si="248"/>
        <v>2.5818786744447162E-12</v>
      </c>
      <c r="JC208" s="86">
        <f t="shared" si="248"/>
        <v>8.1646521389196665E-12</v>
      </c>
      <c r="JD208" s="86">
        <f t="shared" si="248"/>
        <v>1.0036650379128207E-13</v>
      </c>
      <c r="JE208" s="86">
        <f t="shared" si="248"/>
        <v>3.7466237237305712E-12</v>
      </c>
      <c r="JF208" s="86">
        <f t="shared" si="248"/>
        <v>1.6949404732228803E-13</v>
      </c>
      <c r="JG208" s="86">
        <f t="shared" si="248"/>
        <v>2.7512521241772046E-15</v>
      </c>
      <c r="JH208" s="86">
        <f t="shared" si="248"/>
        <v>5.3061975144509605E-15</v>
      </c>
      <c r="JI208" s="86">
        <f t="shared" si="248"/>
        <v>2.1049240494535522E-13</v>
      </c>
      <c r="JJ208" s="86">
        <f t="shared" si="248"/>
        <v>1.5445250152420619E-13</v>
      </c>
      <c r="JK208" s="86">
        <f t="shared" si="248"/>
        <v>3.5409001466239105E-12</v>
      </c>
      <c r="JL208" s="86">
        <f t="shared" si="248"/>
        <v>9.879593483112892E-26</v>
      </c>
      <c r="JM208" s="86">
        <f t="shared" si="248"/>
        <v>3.8186152198299074E-52</v>
      </c>
    </row>
    <row r="209" spans="2:273" x14ac:dyDescent="0.25">
      <c r="B209" s="2">
        <v>182</v>
      </c>
      <c r="C209" s="37">
        <v>102.81399999999999</v>
      </c>
      <c r="D209" s="37">
        <v>101.458</v>
      </c>
      <c r="E209" s="37">
        <v>100.288</v>
      </c>
      <c r="F209" s="37">
        <v>102.288</v>
      </c>
      <c r="G209" s="37">
        <v>101.84699999999999</v>
      </c>
      <c r="H209" s="37">
        <v>101.627</v>
      </c>
      <c r="I209" s="37">
        <v>105.983</v>
      </c>
      <c r="J209" s="37">
        <v>105.61</v>
      </c>
      <c r="K209" s="37">
        <v>105.254</v>
      </c>
      <c r="L209" s="37">
        <v>105.03400000000001</v>
      </c>
      <c r="M209" s="37">
        <v>104.52500000000001</v>
      </c>
      <c r="N209" s="37">
        <v>104.203</v>
      </c>
      <c r="O209" s="37">
        <v>106.119</v>
      </c>
      <c r="P209" s="37">
        <v>109.169</v>
      </c>
      <c r="Q209" s="37">
        <v>109.254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109.19815119513333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5.5848804866670321E-2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109.19815119513333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109.254</v>
      </c>
      <c r="DK209" s="2">
        <f t="shared" si="251"/>
        <v>173.32070418118468</v>
      </c>
      <c r="DL209" s="2">
        <f t="shared" si="251"/>
        <v>136.51654541160596</v>
      </c>
      <c r="DM209" s="2">
        <f t="shared" si="251"/>
        <v>143.9354136022514</v>
      </c>
      <c r="DN209" s="2">
        <f t="shared" si="251"/>
        <v>144.50995215759852</v>
      </c>
      <c r="DO209" s="2">
        <f t="shared" si="251"/>
        <v>156.88379878048784</v>
      </c>
      <c r="DP209" s="2">
        <f t="shared" si="251"/>
        <v>155.26030156472265</v>
      </c>
      <c r="DQ209" s="2">
        <f t="shared" si="251"/>
        <v>147.79988184885289</v>
      </c>
      <c r="DR209" s="2">
        <f t="shared" si="251"/>
        <v>151.10645125287232</v>
      </c>
      <c r="DS209" s="2">
        <f t="shared" si="251"/>
        <v>148.78592745098035</v>
      </c>
      <c r="DT209" s="2">
        <f t="shared" si="251"/>
        <v>147.9888229018492</v>
      </c>
      <c r="DU209" s="2">
        <f t="shared" si="251"/>
        <v>154.01837204502812</v>
      </c>
      <c r="DV209" s="2">
        <f t="shared" si="251"/>
        <v>153.62317994310098</v>
      </c>
      <c r="DW209" s="2">
        <f t="shared" si="251"/>
        <v>164.30353843843847</v>
      </c>
      <c r="DX209" s="2">
        <f t="shared" si="251"/>
        <v>167.0014144144144</v>
      </c>
      <c r="DY209" s="2">
        <f t="shared" si="251"/>
        <v>169.9790402669633</v>
      </c>
      <c r="EA209" s="2">
        <f t="shared" si="240"/>
        <v>100.12334340598989</v>
      </c>
      <c r="EB209" s="2">
        <f t="shared" si="240"/>
        <v>100.95977958357274</v>
      </c>
      <c r="EC209" s="2">
        <f t="shared" si="240"/>
        <v>98.63153086747397</v>
      </c>
      <c r="ED209" s="2">
        <f t="shared" si="240"/>
        <v>101.54568869265559</v>
      </c>
      <c r="EE209" s="2">
        <f t="shared" si="240"/>
        <v>98.182926790117904</v>
      </c>
      <c r="EF209" s="2">
        <f t="shared" si="239"/>
        <v>103.26398563846392</v>
      </c>
      <c r="EG209" s="2">
        <f t="shared" si="239"/>
        <v>106.0833996984708</v>
      </c>
      <c r="EH209" s="2">
        <f t="shared" si="239"/>
        <v>105.41672017569763</v>
      </c>
      <c r="EI209" s="2">
        <f t="shared" si="239"/>
        <v>102.24991803202499</v>
      </c>
      <c r="EJ209" s="2">
        <f t="shared" si="239"/>
        <v>102.34031522592316</v>
      </c>
      <c r="EK209" s="2">
        <f t="shared" si="239"/>
        <v>102.10644510514591</v>
      </c>
      <c r="EL209" s="2">
        <f t="shared" si="179"/>
        <v>104.75719095214244</v>
      </c>
      <c r="EM209" s="2">
        <f t="shared" si="179"/>
        <v>105.97468686711255</v>
      </c>
      <c r="EN209" s="2">
        <f t="shared" si="179"/>
        <v>108.28432938840626</v>
      </c>
      <c r="EO209" s="2">
        <f t="shared" si="179"/>
        <v>112.68574331032279</v>
      </c>
      <c r="EQ209" s="2">
        <f t="shared" si="252"/>
        <v>99.126972755135895</v>
      </c>
      <c r="ER209" s="2">
        <f t="shared" si="252"/>
        <v>100.34931929236939</v>
      </c>
      <c r="ES209" s="2">
        <f t="shared" si="252"/>
        <v>99.308633875470164</v>
      </c>
      <c r="ET209" s="2">
        <f t="shared" si="252"/>
        <v>100.86616015593104</v>
      </c>
      <c r="EU209" s="2">
        <f t="shared" si="252"/>
        <v>100.21636127344574</v>
      </c>
      <c r="EV209" s="2">
        <f t="shared" si="252"/>
        <v>101.94645709889528</v>
      </c>
      <c r="EW209" s="2">
        <f t="shared" si="252"/>
        <v>103.90605653650252</v>
      </c>
      <c r="EX209" s="2">
        <f t="shared" si="252"/>
        <v>104.91123696114954</v>
      </c>
      <c r="EY209" s="2">
        <f t="shared" si="252"/>
        <v>101.49697351514946</v>
      </c>
      <c r="EZ209" s="2">
        <f t="shared" si="252"/>
        <v>102.75685641704941</v>
      </c>
      <c r="FA209" s="2">
        <f t="shared" si="252"/>
        <v>103.5333381879921</v>
      </c>
      <c r="FB209" s="2">
        <f t="shared" si="252"/>
        <v>104.67919224103989</v>
      </c>
      <c r="FC209" s="2">
        <f t="shared" si="252"/>
        <v>106.2831205633363</v>
      </c>
      <c r="FD209" s="2">
        <f t="shared" si="252"/>
        <v>106.65696218958243</v>
      </c>
      <c r="FE209" s="2">
        <f t="shared" si="252"/>
        <v>109.08684602111788</v>
      </c>
      <c r="FG209" s="2">
        <f t="shared" si="253"/>
        <v>0.99999775159344784</v>
      </c>
      <c r="FH209" s="2">
        <f t="shared" si="253"/>
        <v>0.99999764970336746</v>
      </c>
      <c r="FI209" s="2">
        <f t="shared" si="253"/>
        <v>0.99999753089886145</v>
      </c>
      <c r="FJ209" s="2">
        <f t="shared" si="253"/>
        <v>0.99999777283398883</v>
      </c>
      <c r="FK209" s="2">
        <f t="shared" si="253"/>
        <v>0.9999979363496988</v>
      </c>
      <c r="FL209" s="2">
        <f t="shared" si="253"/>
        <v>0.99999743965986765</v>
      </c>
      <c r="FM209" s="2">
        <f t="shared" si="253"/>
        <v>0.99999764617948839</v>
      </c>
      <c r="FN209" s="2">
        <f t="shared" si="253"/>
        <v>0.999997542012386</v>
      </c>
      <c r="FO209" s="2">
        <f t="shared" si="253"/>
        <v>0.99999735739209994</v>
      </c>
      <c r="FP209" s="2">
        <f t="shared" si="253"/>
        <v>0.99999754322190992</v>
      </c>
      <c r="FQ209" s="2">
        <f t="shared" si="253"/>
        <v>0.99999775857274453</v>
      </c>
      <c r="FR209" s="2">
        <f t="shared" si="253"/>
        <v>0.99999738493931856</v>
      </c>
      <c r="FS209" s="2">
        <f t="shared" si="253"/>
        <v>0.99999738434187857</v>
      </c>
      <c r="FT209" s="2">
        <f t="shared" si="253"/>
        <v>0.99999730818834187</v>
      </c>
      <c r="FU209" s="2">
        <f t="shared" si="253"/>
        <v>0.99999708660724296</v>
      </c>
      <c r="FW209" s="2">
        <f t="shared" si="244"/>
        <v>0.98308050728379914</v>
      </c>
      <c r="FX209" s="2">
        <f t="shared" si="244"/>
        <v>0.98672457900305033</v>
      </c>
      <c r="FY209" s="2">
        <f t="shared" si="244"/>
        <v>0.98211913880380486</v>
      </c>
      <c r="FZ209" s="2">
        <f t="shared" si="244"/>
        <v>0.9834157614314788</v>
      </c>
      <c r="GA209" s="2">
        <f t="shared" si="244"/>
        <v>0.98402086099002117</v>
      </c>
      <c r="GB209" s="2">
        <f t="shared" si="244"/>
        <v>0.98337519030371012</v>
      </c>
      <c r="GC209" s="2">
        <f t="shared" si="244"/>
        <v>0.9835051325605606</v>
      </c>
      <c r="GD209" s="2">
        <f t="shared" si="244"/>
        <v>0.98441408017626708</v>
      </c>
      <c r="GE209" s="2">
        <f t="shared" si="244"/>
        <v>0.98581455859499689</v>
      </c>
      <c r="GF209" s="2">
        <f t="shared" si="244"/>
        <v>0.98597510087255902</v>
      </c>
      <c r="GG209" s="2">
        <f t="shared" si="244"/>
        <v>0.98541364231028405</v>
      </c>
      <c r="GH209" s="2">
        <f t="shared" si="244"/>
        <v>0.98334154974422194</v>
      </c>
      <c r="GI209" s="2">
        <f t="shared" si="244"/>
        <v>0.98142512150925576</v>
      </c>
      <c r="GJ209" s="2">
        <f t="shared" si="244"/>
        <v>0.97383320896540326</v>
      </c>
      <c r="GK209" s="2">
        <f t="shared" si="244"/>
        <v>0.9691188030087875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2.4404041290315035E-65</v>
      </c>
      <c r="HT209" s="86">
        <f t="shared" si="246"/>
        <v>2.4064035191733058E-77</v>
      </c>
      <c r="HU209" s="86">
        <f t="shared" si="246"/>
        <v>1.6994194956091363E-80</v>
      </c>
      <c r="HV209" s="86">
        <f t="shared" si="246"/>
        <v>5.4730721650906076E-80</v>
      </c>
      <c r="HW209" s="86">
        <f t="shared" si="246"/>
        <v>1.2351642300612517E-74</v>
      </c>
      <c r="HX209" s="86">
        <f t="shared" si="246"/>
        <v>8.7288148539369255E-89</v>
      </c>
      <c r="HY209" s="86">
        <f t="shared" si="246"/>
        <v>5.9396727547119644E-77</v>
      </c>
      <c r="HZ209" s="86">
        <f t="shared" si="246"/>
        <v>7.5493553311600506E-86</v>
      </c>
      <c r="IA209" s="86">
        <f t="shared" si="246"/>
        <v>3.4932971491767938E-95</v>
      </c>
      <c r="IB209" s="86">
        <f t="shared" si="246"/>
        <v>3.6083132250546753E-93</v>
      </c>
      <c r="IC209" s="86">
        <f t="shared" si="246"/>
        <v>1.5547241543201721E-83</v>
      </c>
      <c r="ID209" s="86">
        <f t="shared" si="246"/>
        <v>6.2198175693596437E-87</v>
      </c>
      <c r="IE209" s="86">
        <f t="shared" si="246"/>
        <v>3.5459959601487535E-80</v>
      </c>
      <c r="IF209" s="86">
        <f t="shared" si="246"/>
        <v>1.5245596284923984E-141</v>
      </c>
      <c r="IG209" s="86">
        <f t="shared" si="246"/>
        <v>7.2677365397445124E-187</v>
      </c>
      <c r="II209" s="86">
        <f t="shared" si="247"/>
        <v>5.8463569817543515E-11</v>
      </c>
      <c r="IJ209" s="86">
        <f t="shared" si="247"/>
        <v>1.7564126775846121E-13</v>
      </c>
      <c r="IK209" s="86">
        <f t="shared" si="247"/>
        <v>2.1841214234142631E-12</v>
      </c>
      <c r="IL209" s="86">
        <f t="shared" si="247"/>
        <v>8.0486167369796352E-13</v>
      </c>
      <c r="IM209" s="86">
        <f t="shared" si="247"/>
        <v>2.7114943133462137E-12</v>
      </c>
      <c r="IN209" s="86">
        <f t="shared" si="247"/>
        <v>2.6935072755879486E-14</v>
      </c>
      <c r="IO209" s="86">
        <f t="shared" si="247"/>
        <v>1.189947900828677E-12</v>
      </c>
      <c r="IP209" s="86">
        <f t="shared" si="247"/>
        <v>4.7589399000577569E-14</v>
      </c>
      <c r="IQ209" s="86">
        <f t="shared" si="247"/>
        <v>6.6323544375245852E-16</v>
      </c>
      <c r="IR209" s="86">
        <f t="shared" si="247"/>
        <v>1.3219964357149236E-15</v>
      </c>
      <c r="IS209" s="86">
        <f t="shared" si="247"/>
        <v>6.0936484853620496E-14</v>
      </c>
      <c r="IT209" s="86">
        <f t="shared" si="247"/>
        <v>4.2250444621602216E-14</v>
      </c>
      <c r="IU209" s="86">
        <f t="shared" si="247"/>
        <v>1.0817585476627232E-12</v>
      </c>
      <c r="IV209" s="86">
        <f t="shared" si="247"/>
        <v>5.2390189426233336E-27</v>
      </c>
      <c r="IW209" s="86">
        <f t="shared" si="247"/>
        <v>6.0113763506499444E-55</v>
      </c>
      <c r="IY209" s="86">
        <f t="shared" si="248"/>
        <v>5.8463569817543515E-11</v>
      </c>
      <c r="IZ209" s="86">
        <f t="shared" si="248"/>
        <v>1.7564126775846121E-13</v>
      </c>
      <c r="JA209" s="86">
        <f t="shared" si="248"/>
        <v>2.1841214234142631E-12</v>
      </c>
      <c r="JB209" s="86">
        <f t="shared" si="248"/>
        <v>8.0486167369796352E-13</v>
      </c>
      <c r="JC209" s="86">
        <f t="shared" si="248"/>
        <v>2.7114943133462137E-12</v>
      </c>
      <c r="JD209" s="86">
        <f t="shared" si="248"/>
        <v>2.6935072755879486E-14</v>
      </c>
      <c r="JE209" s="86">
        <f t="shared" si="248"/>
        <v>1.189947900828677E-12</v>
      </c>
      <c r="JF209" s="86">
        <f t="shared" si="248"/>
        <v>4.7589399000577569E-14</v>
      </c>
      <c r="JG209" s="86">
        <f t="shared" si="248"/>
        <v>6.6323544375245852E-16</v>
      </c>
      <c r="JH209" s="86">
        <f t="shared" si="248"/>
        <v>1.3219964357149236E-15</v>
      </c>
      <c r="JI209" s="86">
        <f t="shared" si="248"/>
        <v>6.0936484853620496E-14</v>
      </c>
      <c r="JJ209" s="86">
        <f t="shared" si="248"/>
        <v>4.2250444621602216E-14</v>
      </c>
      <c r="JK209" s="86">
        <f t="shared" si="248"/>
        <v>1.0817585476627232E-12</v>
      </c>
      <c r="JL209" s="86">
        <f t="shared" si="248"/>
        <v>5.2390189426233336E-27</v>
      </c>
      <c r="JM209" s="86">
        <f t="shared" si="248"/>
        <v>6.0113763506499444E-55</v>
      </c>
    </row>
    <row r="210" spans="2:273" x14ac:dyDescent="0.25">
      <c r="B210" s="2">
        <v>183</v>
      </c>
      <c r="C210" s="37">
        <v>104.661</v>
      </c>
      <c r="D210" s="37">
        <v>100.746</v>
      </c>
      <c r="E210" s="37">
        <v>103.119</v>
      </c>
      <c r="F210" s="37">
        <v>102.068</v>
      </c>
      <c r="G210" s="37">
        <v>99.644000000000005</v>
      </c>
      <c r="H210" s="37">
        <v>104.35599999999999</v>
      </c>
      <c r="I210" s="37">
        <v>105.61</v>
      </c>
      <c r="J210" s="37">
        <v>107.458</v>
      </c>
      <c r="K210" s="37">
        <v>106.288</v>
      </c>
      <c r="L210" s="37">
        <v>104.932</v>
      </c>
      <c r="M210" s="37">
        <v>104.15300000000001</v>
      </c>
      <c r="N210" s="37">
        <v>103.84699999999999</v>
      </c>
      <c r="O210" s="37">
        <v>107.169</v>
      </c>
      <c r="P210" s="37">
        <v>110.542</v>
      </c>
      <c r="Q210" s="37">
        <v>110.881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109.10024657340621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1.7807534265937903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109.10024657340621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110.881</v>
      </c>
      <c r="DK210" s="2">
        <f t="shared" si="251"/>
        <v>173.68035592334496</v>
      </c>
      <c r="DL210" s="2">
        <f t="shared" si="251"/>
        <v>136.65377638326589</v>
      </c>
      <c r="DM210" s="2">
        <f t="shared" si="251"/>
        <v>144.11791960600377</v>
      </c>
      <c r="DN210" s="2">
        <f t="shared" si="251"/>
        <v>144.69645975609757</v>
      </c>
      <c r="DO210" s="2">
        <f t="shared" si="251"/>
        <v>157.13795215759853</v>
      </c>
      <c r="DP210" s="2">
        <f t="shared" si="251"/>
        <v>155.52982598387865</v>
      </c>
      <c r="DQ210" s="2">
        <f t="shared" si="251"/>
        <v>148.00849379217271</v>
      </c>
      <c r="DR210" s="2">
        <f t="shared" si="251"/>
        <v>151.33784659153082</v>
      </c>
      <c r="DS210" s="2">
        <f t="shared" si="251"/>
        <v>149.00809859943973</v>
      </c>
      <c r="DT210" s="2">
        <f t="shared" si="251"/>
        <v>148.18576671408249</v>
      </c>
      <c r="DU210" s="2">
        <f t="shared" si="251"/>
        <v>154.2370170731707</v>
      </c>
      <c r="DV210" s="2">
        <f t="shared" si="251"/>
        <v>153.84424039829301</v>
      </c>
      <c r="DW210" s="2">
        <f t="shared" si="251"/>
        <v>164.57111141141144</v>
      </c>
      <c r="DX210" s="2">
        <f t="shared" si="251"/>
        <v>167.29731016731017</v>
      </c>
      <c r="DY210" s="2">
        <f t="shared" si="251"/>
        <v>170.2931421579533</v>
      </c>
      <c r="EA210" s="2">
        <f t="shared" si="240"/>
        <v>100.03478159706117</v>
      </c>
      <c r="EB210" s="2">
        <f t="shared" si="240"/>
        <v>100.89401551342034</v>
      </c>
      <c r="EC210" s="2">
        <f t="shared" si="240"/>
        <v>98.542915628904325</v>
      </c>
      <c r="ED210" s="2">
        <f t="shared" si="240"/>
        <v>101.48365528752959</v>
      </c>
      <c r="EE210" s="2">
        <f t="shared" si="240"/>
        <v>98.08621182800519</v>
      </c>
      <c r="EF210" s="2">
        <f t="shared" si="239"/>
        <v>103.22060480799249</v>
      </c>
      <c r="EG210" s="2">
        <f t="shared" si="239"/>
        <v>106.06075080766743</v>
      </c>
      <c r="EH210" s="2">
        <f t="shared" si="239"/>
        <v>105.38784624612433</v>
      </c>
      <c r="EI210" s="2">
        <f t="shared" si="239"/>
        <v>102.190686556866</v>
      </c>
      <c r="EJ210" s="2">
        <f t="shared" si="239"/>
        <v>102.25957987509386</v>
      </c>
      <c r="EK210" s="2">
        <f t="shared" si="239"/>
        <v>102.00002895760183</v>
      </c>
      <c r="EL210" s="2">
        <f t="shared" si="179"/>
        <v>104.66393165156414</v>
      </c>
      <c r="EM210" s="2">
        <f t="shared" si="179"/>
        <v>105.871202656924</v>
      </c>
      <c r="EN210" s="2">
        <f t="shared" si="179"/>
        <v>108.21032614576291</v>
      </c>
      <c r="EO210" s="2">
        <f t="shared" si="179"/>
        <v>112.63427294764504</v>
      </c>
      <c r="EQ210" s="2">
        <f t="shared" si="252"/>
        <v>99.026315175237443</v>
      </c>
      <c r="ER210" s="2">
        <f t="shared" si="252"/>
        <v>100.27624083500413</v>
      </c>
      <c r="ES210" s="2">
        <f t="shared" si="252"/>
        <v>99.228361515707221</v>
      </c>
      <c r="ET210" s="2">
        <f t="shared" si="252"/>
        <v>100.79594018385961</v>
      </c>
      <c r="EU210" s="2">
        <f t="shared" si="252"/>
        <v>100.14382082428895</v>
      </c>
      <c r="EV210" s="2">
        <f t="shared" si="252"/>
        <v>101.8871860670412</v>
      </c>
      <c r="EW210" s="2">
        <f t="shared" si="252"/>
        <v>103.85713386035651</v>
      </c>
      <c r="EX210" s="2">
        <f t="shared" si="252"/>
        <v>104.87627674294838</v>
      </c>
      <c r="EY210" s="2">
        <f t="shared" si="252"/>
        <v>101.42879594439006</v>
      </c>
      <c r="EZ210" s="2">
        <f t="shared" si="252"/>
        <v>102.68116757226645</v>
      </c>
      <c r="FA210" s="2">
        <f t="shared" si="252"/>
        <v>103.44407697489854</v>
      </c>
      <c r="FB210" s="2">
        <f t="shared" si="252"/>
        <v>104.58497162300148</v>
      </c>
      <c r="FC210" s="2">
        <f t="shared" si="252"/>
        <v>106.18350444872144</v>
      </c>
      <c r="FD210" s="2">
        <f t="shared" si="252"/>
        <v>106.56247037699555</v>
      </c>
      <c r="FE210" s="2">
        <f t="shared" si="252"/>
        <v>108.99738502908214</v>
      </c>
      <c r="FG210" s="2">
        <f t="shared" si="253"/>
        <v>0.99999794942844744</v>
      </c>
      <c r="FH210" s="2">
        <f t="shared" si="253"/>
        <v>0.99999785650355211</v>
      </c>
      <c r="FI210" s="2">
        <f t="shared" si="253"/>
        <v>0.99999774815250897</v>
      </c>
      <c r="FJ210" s="2">
        <f t="shared" si="253"/>
        <v>0.99999796880005876</v>
      </c>
      <c r="FK210" s="2">
        <f t="shared" si="253"/>
        <v>0.99999811792821491</v>
      </c>
      <c r="FL210" s="2">
        <f t="shared" si="253"/>
        <v>0.99999766494152087</v>
      </c>
      <c r="FM210" s="2">
        <f t="shared" si="253"/>
        <v>0.99999785328973489</v>
      </c>
      <c r="FN210" s="2">
        <f t="shared" si="253"/>
        <v>0.99999775828816828</v>
      </c>
      <c r="FO210" s="2">
        <f t="shared" si="253"/>
        <v>0.99999758991239063</v>
      </c>
      <c r="FP210" s="2">
        <f t="shared" si="253"/>
        <v>0.99999775939126756</v>
      </c>
      <c r="FQ210" s="2">
        <f t="shared" si="253"/>
        <v>0.99999795579364414</v>
      </c>
      <c r="FR210" s="2">
        <f t="shared" si="253"/>
        <v>0.99999761503576412</v>
      </c>
      <c r="FS210" s="2">
        <f t="shared" si="253"/>
        <v>0.99999761449089219</v>
      </c>
      <c r="FT210" s="2">
        <f t="shared" si="253"/>
        <v>0.99999754503800875</v>
      </c>
      <c r="FU210" s="2">
        <f t="shared" si="253"/>
        <v>0.99999734295354514</v>
      </c>
      <c r="FW210" s="2">
        <f t="shared" si="244"/>
        <v>0.98454623272914243</v>
      </c>
      <c r="FX210" s="2">
        <f t="shared" si="244"/>
        <v>0.98787851312797714</v>
      </c>
      <c r="FY210" s="2">
        <f t="shared" si="244"/>
        <v>0.98366676333198921</v>
      </c>
      <c r="FZ210" s="2">
        <f t="shared" si="244"/>
        <v>0.98485289149895749</v>
      </c>
      <c r="GA210" s="2">
        <f t="shared" si="244"/>
        <v>0.98540633345507767</v>
      </c>
      <c r="GB210" s="2">
        <f t="shared" si="244"/>
        <v>0.98481578183409357</v>
      </c>
      <c r="GC210" s="2">
        <f t="shared" si="244"/>
        <v>0.98493463669206427</v>
      </c>
      <c r="GD210" s="2">
        <f t="shared" si="244"/>
        <v>0.98576595171943882</v>
      </c>
      <c r="GE210" s="2">
        <f t="shared" si="244"/>
        <v>0.98704655564064037</v>
      </c>
      <c r="GF210" s="2">
        <f t="shared" si="244"/>
        <v>0.98719333605081672</v>
      </c>
      <c r="GG210" s="2">
        <f t="shared" si="244"/>
        <v>0.98667998822609748</v>
      </c>
      <c r="GH210" s="2">
        <f t="shared" si="244"/>
        <v>0.98478501123143025</v>
      </c>
      <c r="GI210" s="2">
        <f t="shared" si="244"/>
        <v>0.98303177681692255</v>
      </c>
      <c r="GJ210" s="2">
        <f t="shared" si="244"/>
        <v>0.97608053090363722</v>
      </c>
      <c r="GK210" s="2">
        <f t="shared" si="244"/>
        <v>0.97175927762144731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3.4558323034033388E-67</v>
      </c>
      <c r="HT210" s="86">
        <f t="shared" si="246"/>
        <v>1.7551853168834545E-79</v>
      </c>
      <c r="HU210" s="86">
        <f t="shared" si="246"/>
        <v>9.8652032591742902E-83</v>
      </c>
      <c r="HV210" s="86">
        <f t="shared" si="246"/>
        <v>3.2208626410195873E-82</v>
      </c>
      <c r="HW210" s="86">
        <f t="shared" si="246"/>
        <v>1.0202311490497281E-76</v>
      </c>
      <c r="HX210" s="86">
        <f t="shared" si="246"/>
        <v>2.7476126568534191E-91</v>
      </c>
      <c r="HY210" s="86">
        <f t="shared" si="246"/>
        <v>4.0384095813910111E-79</v>
      </c>
      <c r="HZ210" s="86">
        <f t="shared" si="246"/>
        <v>3.026241794222308E-88</v>
      </c>
      <c r="IA210" s="86">
        <f t="shared" si="246"/>
        <v>7.9008031647229972E-98</v>
      </c>
      <c r="IB210" s="86">
        <f t="shared" si="246"/>
        <v>9.4363778686410395E-96</v>
      </c>
      <c r="IC210" s="86">
        <f t="shared" si="246"/>
        <v>7.5088950522861625E-86</v>
      </c>
      <c r="ID210" s="86">
        <f t="shared" si="246"/>
        <v>2.1684751100521639E-89</v>
      </c>
      <c r="IE210" s="86">
        <f t="shared" si="246"/>
        <v>1.8388710322447592E-82</v>
      </c>
      <c r="IF210" s="86">
        <f t="shared" si="246"/>
        <v>8.2929346223992831E-146</v>
      </c>
      <c r="IG210" s="86">
        <f t="shared" si="246"/>
        <v>1.3894149492414375E-192</v>
      </c>
      <c r="II210" s="86">
        <f t="shared" si="247"/>
        <v>2.1410059089301729E-11</v>
      </c>
      <c r="IJ210" s="86">
        <f t="shared" si="247"/>
        <v>5.3285605972981686E-14</v>
      </c>
      <c r="IK210" s="86">
        <f t="shared" si="247"/>
        <v>6.787757408176808E-13</v>
      </c>
      <c r="IL210" s="86">
        <f t="shared" si="247"/>
        <v>2.4455285068572493E-13</v>
      </c>
      <c r="IM210" s="86">
        <f t="shared" si="247"/>
        <v>8.7915468478482965E-13</v>
      </c>
      <c r="IN210" s="86">
        <f t="shared" si="247"/>
        <v>7.0214174289714785E-15</v>
      </c>
      <c r="IO210" s="86">
        <f t="shared" si="247"/>
        <v>3.6853664204984677E-13</v>
      </c>
      <c r="IP210" s="86">
        <f t="shared" si="247"/>
        <v>1.2998077653289628E-14</v>
      </c>
      <c r="IQ210" s="86">
        <f t="shared" si="247"/>
        <v>1.5510705328352067E-16</v>
      </c>
      <c r="IR210" s="86">
        <f t="shared" si="247"/>
        <v>3.1978021762443428E-16</v>
      </c>
      <c r="IS210" s="86">
        <f t="shared" si="247"/>
        <v>1.7179564425865539E-14</v>
      </c>
      <c r="IT210" s="86">
        <f t="shared" si="247"/>
        <v>1.1231249044296118E-14</v>
      </c>
      <c r="IU210" s="86">
        <f t="shared" si="247"/>
        <v>3.2173003923867196E-13</v>
      </c>
      <c r="IV210" s="86">
        <f t="shared" si="247"/>
        <v>2.5787708521828273E-28</v>
      </c>
      <c r="IW210" s="86">
        <f t="shared" si="247"/>
        <v>7.9567519138629344E-58</v>
      </c>
      <c r="IY210" s="86">
        <f t="shared" si="248"/>
        <v>2.1410059089301729E-11</v>
      </c>
      <c r="IZ210" s="86">
        <f t="shared" si="248"/>
        <v>5.3285605972981686E-14</v>
      </c>
      <c r="JA210" s="86">
        <f t="shared" si="248"/>
        <v>6.787757408176808E-13</v>
      </c>
      <c r="JB210" s="86">
        <f t="shared" si="248"/>
        <v>2.4455285068572493E-13</v>
      </c>
      <c r="JC210" s="86">
        <f t="shared" si="248"/>
        <v>8.7915468478482965E-13</v>
      </c>
      <c r="JD210" s="86">
        <f t="shared" si="248"/>
        <v>7.0214174289714785E-15</v>
      </c>
      <c r="JE210" s="86">
        <f t="shared" si="248"/>
        <v>3.6853664204984677E-13</v>
      </c>
      <c r="JF210" s="86">
        <f t="shared" si="248"/>
        <v>1.2998077653289628E-14</v>
      </c>
      <c r="JG210" s="86">
        <f t="shared" si="248"/>
        <v>1.5510705328352067E-16</v>
      </c>
      <c r="JH210" s="86">
        <f t="shared" si="248"/>
        <v>3.1978021762443428E-16</v>
      </c>
      <c r="JI210" s="86">
        <f t="shared" si="248"/>
        <v>1.7179564425865539E-14</v>
      </c>
      <c r="JJ210" s="86">
        <f t="shared" si="248"/>
        <v>1.1231249044296118E-14</v>
      </c>
      <c r="JK210" s="86">
        <f t="shared" si="248"/>
        <v>3.2173003923867196E-13</v>
      </c>
      <c r="JL210" s="86">
        <f t="shared" si="248"/>
        <v>2.5787708521828273E-28</v>
      </c>
      <c r="JM210" s="86">
        <f t="shared" si="248"/>
        <v>7.9567519138629344E-58</v>
      </c>
    </row>
    <row r="211" spans="2:273" x14ac:dyDescent="0.25">
      <c r="B211" s="2">
        <v>184</v>
      </c>
      <c r="C211" s="37">
        <v>100.339</v>
      </c>
      <c r="D211" s="37">
        <v>99.39</v>
      </c>
      <c r="E211" s="37">
        <v>101.08499999999999</v>
      </c>
      <c r="F211" s="37">
        <v>100.542</v>
      </c>
      <c r="G211" s="37">
        <v>102.102</v>
      </c>
      <c r="H211" s="37">
        <v>101.203</v>
      </c>
      <c r="I211" s="37">
        <v>104.441</v>
      </c>
      <c r="J211" s="37">
        <v>107.35599999999999</v>
      </c>
      <c r="K211" s="37">
        <v>106.91500000000001</v>
      </c>
      <c r="L211" s="37">
        <v>105.78</v>
      </c>
      <c r="M211" s="37">
        <v>104.661</v>
      </c>
      <c r="N211" s="37">
        <v>104.57599999999999</v>
      </c>
      <c r="O211" s="37">
        <v>106.69499999999999</v>
      </c>
      <c r="P211" s="37">
        <v>108.559</v>
      </c>
      <c r="Q211" s="37">
        <v>108.91500000000001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109.00295002563189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-8.7950025631883477E-2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109.00295002563189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108.91500000000001</v>
      </c>
      <c r="DK211" s="2">
        <f t="shared" si="251"/>
        <v>174.04000766550524</v>
      </c>
      <c r="DL211" s="2">
        <f t="shared" si="251"/>
        <v>136.7910073549258</v>
      </c>
      <c r="DM211" s="2">
        <f t="shared" si="251"/>
        <v>144.3004256097561</v>
      </c>
      <c r="DN211" s="2">
        <f t="shared" si="251"/>
        <v>144.88296735459664</v>
      </c>
      <c r="DO211" s="2">
        <f t="shared" si="251"/>
        <v>157.39210553470923</v>
      </c>
      <c r="DP211" s="2">
        <f t="shared" si="251"/>
        <v>155.79935040303465</v>
      </c>
      <c r="DQ211" s="2">
        <f t="shared" si="251"/>
        <v>148.21710573549257</v>
      </c>
      <c r="DR211" s="2">
        <f t="shared" si="251"/>
        <v>151.56924193018932</v>
      </c>
      <c r="DS211" s="2">
        <f t="shared" si="251"/>
        <v>149.23026974789911</v>
      </c>
      <c r="DT211" s="2">
        <f t="shared" si="251"/>
        <v>148.38271052631578</v>
      </c>
      <c r="DU211" s="2">
        <f t="shared" si="251"/>
        <v>154.45566210131329</v>
      </c>
      <c r="DV211" s="2">
        <f t="shared" si="251"/>
        <v>154.06530085348504</v>
      </c>
      <c r="DW211" s="2">
        <f t="shared" si="251"/>
        <v>164.83868438438441</v>
      </c>
      <c r="DX211" s="2">
        <f t="shared" si="251"/>
        <v>167.59320592020592</v>
      </c>
      <c r="DY211" s="2">
        <f t="shared" si="251"/>
        <v>170.60724404894327</v>
      </c>
      <c r="EA211" s="2">
        <f t="shared" si="240"/>
        <v>99.946219788132481</v>
      </c>
      <c r="EB211" s="2">
        <f t="shared" si="240"/>
        <v>100.82825144326794</v>
      </c>
      <c r="EC211" s="2">
        <f t="shared" si="240"/>
        <v>98.45430039033468</v>
      </c>
      <c r="ED211" s="2">
        <f t="shared" si="240"/>
        <v>101.4216218824036</v>
      </c>
      <c r="EE211" s="2">
        <f t="shared" si="240"/>
        <v>97.989496865892463</v>
      </c>
      <c r="EF211" s="2">
        <f t="shared" si="239"/>
        <v>103.17722397752105</v>
      </c>
      <c r="EG211" s="2">
        <f t="shared" si="239"/>
        <v>106.03810191686408</v>
      </c>
      <c r="EH211" s="2">
        <f t="shared" si="239"/>
        <v>105.35897231655102</v>
      </c>
      <c r="EI211" s="2">
        <f t="shared" si="239"/>
        <v>102.131455081707</v>
      </c>
      <c r="EJ211" s="2">
        <f t="shared" si="239"/>
        <v>102.17884452426458</v>
      </c>
      <c r="EK211" s="2">
        <f t="shared" si="239"/>
        <v>101.89361281005775</v>
      </c>
      <c r="EL211" s="2">
        <f t="shared" ref="EL211:EL222" si="254">CP$228*$B211+CP$229</f>
        <v>104.57067235098583</v>
      </c>
      <c r="EM211" s="2">
        <f t="shared" ref="EM211:EM222" si="255">CQ$228*$B211+CQ$229</f>
        <v>105.76771844673547</v>
      </c>
      <c r="EN211" s="2">
        <f t="shared" ref="EN211:EN222" si="256">CR$228*$B211+CR$229</f>
        <v>108.13632290311955</v>
      </c>
      <c r="EO211" s="2">
        <f t="shared" ref="EO211:EO222" si="257">CS$228*$B211+CS$229</f>
        <v>112.5828025849673</v>
      </c>
      <c r="EQ211" s="2">
        <f t="shared" si="252"/>
        <v>98.92565759533899</v>
      </c>
      <c r="ER211" s="2">
        <f t="shared" si="252"/>
        <v>100.20316237763888</v>
      </c>
      <c r="ES211" s="2">
        <f t="shared" si="252"/>
        <v>99.148089155944277</v>
      </c>
      <c r="ET211" s="2">
        <f t="shared" si="252"/>
        <v>100.72572021178819</v>
      </c>
      <c r="EU211" s="2">
        <f t="shared" si="252"/>
        <v>100.07128037513216</v>
      </c>
      <c r="EV211" s="2">
        <f t="shared" si="252"/>
        <v>101.82791503518713</v>
      </c>
      <c r="EW211" s="2">
        <f t="shared" si="252"/>
        <v>103.80821118421051</v>
      </c>
      <c r="EX211" s="2">
        <f t="shared" si="252"/>
        <v>104.8413165247472</v>
      </c>
      <c r="EY211" s="2">
        <f t="shared" si="252"/>
        <v>101.36061837363064</v>
      </c>
      <c r="EZ211" s="2">
        <f t="shared" si="252"/>
        <v>102.60547872748349</v>
      </c>
      <c r="FA211" s="2">
        <f t="shared" si="252"/>
        <v>103.35481576180499</v>
      </c>
      <c r="FB211" s="2">
        <f t="shared" si="252"/>
        <v>104.4907510049631</v>
      </c>
      <c r="FC211" s="2">
        <f t="shared" si="252"/>
        <v>106.08388833410656</v>
      </c>
      <c r="FD211" s="2">
        <f t="shared" si="252"/>
        <v>106.46797856440865</v>
      </c>
      <c r="FE211" s="2">
        <f t="shared" si="252"/>
        <v>108.90792403704639</v>
      </c>
      <c r="FG211" s="2">
        <f t="shared" si="253"/>
        <v>0.99999812985617975</v>
      </c>
      <c r="FH211" s="2">
        <f t="shared" si="253"/>
        <v>0.99999804510763668</v>
      </c>
      <c r="FI211" s="2">
        <f t="shared" si="253"/>
        <v>0.99999794629027261</v>
      </c>
      <c r="FJ211" s="2">
        <f t="shared" si="253"/>
        <v>0.99999814752330562</v>
      </c>
      <c r="FK211" s="2">
        <f t="shared" si="253"/>
        <v>0.99999828352984732</v>
      </c>
      <c r="FL211" s="2">
        <f t="shared" si="253"/>
        <v>0.99999787040091892</v>
      </c>
      <c r="FM211" s="2">
        <f t="shared" si="253"/>
        <v>0.99999804217659949</v>
      </c>
      <c r="FN211" s="2">
        <f t="shared" si="253"/>
        <v>0.99999795553410742</v>
      </c>
      <c r="FO211" s="2">
        <f t="shared" si="253"/>
        <v>0.99999780197351029</v>
      </c>
      <c r="FP211" s="2">
        <f t="shared" si="253"/>
        <v>0.99999795654014645</v>
      </c>
      <c r="FQ211" s="2">
        <f t="shared" si="253"/>
        <v>0.99999813566131024</v>
      </c>
      <c r="FR211" s="2">
        <f t="shared" si="253"/>
        <v>0.99999782488630895</v>
      </c>
      <c r="FS211" s="2">
        <f t="shared" si="253"/>
        <v>0.99999782438937956</v>
      </c>
      <c r="FT211" s="2">
        <f t="shared" si="253"/>
        <v>0.99999776104757021</v>
      </c>
      <c r="FU211" s="2">
        <f t="shared" si="253"/>
        <v>0.99999757674426604</v>
      </c>
      <c r="FW211" s="2">
        <f t="shared" si="244"/>
        <v>0.9858868061269862</v>
      </c>
      <c r="FX211" s="2">
        <f t="shared" si="244"/>
        <v>0.98893326925728831</v>
      </c>
      <c r="FY211" s="2">
        <f t="shared" si="244"/>
        <v>0.98508247242529678</v>
      </c>
      <c r="FZ211" s="2">
        <f t="shared" si="244"/>
        <v>0.98616723681317231</v>
      </c>
      <c r="GA211" s="2">
        <f t="shared" si="244"/>
        <v>0.98667330532341446</v>
      </c>
      <c r="GB211" s="2">
        <f t="shared" si="244"/>
        <v>0.98613330189052717</v>
      </c>
      <c r="GC211" s="2">
        <f t="shared" si="244"/>
        <v>0.98624198789933426</v>
      </c>
      <c r="GD211" s="2">
        <f t="shared" si="244"/>
        <v>0.98700211458311549</v>
      </c>
      <c r="GE211" s="2">
        <f t="shared" si="244"/>
        <v>0.98817283817942025</v>
      </c>
      <c r="GF211" s="2">
        <f t="shared" si="244"/>
        <v>0.98830700744162014</v>
      </c>
      <c r="GG211" s="2">
        <f t="shared" si="244"/>
        <v>0.98783775052289391</v>
      </c>
      <c r="GH211" s="2">
        <f t="shared" si="244"/>
        <v>0.98610516355324973</v>
      </c>
      <c r="GI211" s="2">
        <f t="shared" si="244"/>
        <v>0.98450165720106675</v>
      </c>
      <c r="GJ211" s="2">
        <f t="shared" si="244"/>
        <v>0.97813917544043261</v>
      </c>
      <c r="GK211" s="2">
        <f t="shared" si="244"/>
        <v>0.97417999553245027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4.6055764807165845E-69</v>
      </c>
      <c r="HT211" s="86">
        <f t="shared" si="246"/>
        <v>1.1956525426592018E-81</v>
      </c>
      <c r="HU211" s="86">
        <f t="shared" si="246"/>
        <v>5.3298575652659027E-85</v>
      </c>
      <c r="HV211" s="86">
        <f t="shared" si="246"/>
        <v>1.7639416077353111E-84</v>
      </c>
      <c r="HW211" s="86">
        <f t="shared" si="246"/>
        <v>7.8785151242467298E-79</v>
      </c>
      <c r="HX211" s="86">
        <f t="shared" si="246"/>
        <v>7.9727424333530509E-94</v>
      </c>
      <c r="HY211" s="86">
        <f t="shared" si="246"/>
        <v>2.5584828333389408E-81</v>
      </c>
      <c r="HZ211" s="86">
        <f t="shared" si="246"/>
        <v>1.1228537726142817E-90</v>
      </c>
      <c r="IA211" s="86">
        <f t="shared" si="246"/>
        <v>1.6416138437067705E-100</v>
      </c>
      <c r="IB211" s="86">
        <f t="shared" si="246"/>
        <v>2.2721403969701052E-98</v>
      </c>
      <c r="IC211" s="86">
        <f t="shared" si="246"/>
        <v>3.3672002125680161E-88</v>
      </c>
      <c r="ID211" s="86">
        <f t="shared" si="246"/>
        <v>6.9773429802238758E-92</v>
      </c>
      <c r="IE211" s="86">
        <f t="shared" si="246"/>
        <v>8.8443600426540369E-85</v>
      </c>
      <c r="IF211" s="86">
        <f t="shared" si="246"/>
        <v>3.8929224826002383E-150</v>
      </c>
      <c r="IG211" s="86">
        <f t="shared" si="246"/>
        <v>2.1743146096762976E-198</v>
      </c>
      <c r="II211" s="86">
        <f t="shared" si="247"/>
        <v>7.6730550367785604E-12</v>
      </c>
      <c r="IJ211" s="86">
        <f t="shared" si="247"/>
        <v>1.5776006264031606E-14</v>
      </c>
      <c r="IK211" s="86">
        <f t="shared" si="247"/>
        <v>2.0561403469662818E-13</v>
      </c>
      <c r="IL211" s="86">
        <f t="shared" si="247"/>
        <v>7.2423985102824565E-14</v>
      </c>
      <c r="IM211" s="86">
        <f t="shared" si="247"/>
        <v>2.7829147200816786E-13</v>
      </c>
      <c r="IN211" s="86">
        <f t="shared" si="247"/>
        <v>1.7778727400321691E-15</v>
      </c>
      <c r="IO211" s="86">
        <f t="shared" si="247"/>
        <v>1.1129879304137093E-13</v>
      </c>
      <c r="IP211" s="86">
        <f t="shared" si="247"/>
        <v>3.4534527939380532E-15</v>
      </c>
      <c r="IQ211" s="86">
        <f t="shared" si="247"/>
        <v>3.518961732179804E-17</v>
      </c>
      <c r="IR211" s="86">
        <f t="shared" si="247"/>
        <v>7.5100030855541614E-17</v>
      </c>
      <c r="IS211" s="86">
        <f t="shared" si="247"/>
        <v>4.7166472971027919E-15</v>
      </c>
      <c r="IT211" s="86">
        <f t="shared" si="247"/>
        <v>2.9011970829482051E-15</v>
      </c>
      <c r="IU211" s="86">
        <f t="shared" si="247"/>
        <v>9.315131054487913E-14</v>
      </c>
      <c r="IV211" s="86">
        <f t="shared" si="247"/>
        <v>1.1781887459061943E-29</v>
      </c>
      <c r="IW211" s="86">
        <f t="shared" si="247"/>
        <v>8.8547514489050256E-61</v>
      </c>
      <c r="IY211" s="86">
        <f t="shared" si="248"/>
        <v>7.6730550367785604E-12</v>
      </c>
      <c r="IZ211" s="86">
        <f t="shared" si="248"/>
        <v>1.5776006264031606E-14</v>
      </c>
      <c r="JA211" s="86">
        <f t="shared" si="248"/>
        <v>2.0561403469662818E-13</v>
      </c>
      <c r="JB211" s="86">
        <f t="shared" si="248"/>
        <v>7.2423985102824565E-14</v>
      </c>
      <c r="JC211" s="86">
        <f t="shared" si="248"/>
        <v>2.7829147200816786E-13</v>
      </c>
      <c r="JD211" s="86">
        <f t="shared" si="248"/>
        <v>1.7778727400321691E-15</v>
      </c>
      <c r="JE211" s="86">
        <f t="shared" si="248"/>
        <v>1.1129879304137093E-13</v>
      </c>
      <c r="JF211" s="86">
        <f t="shared" si="248"/>
        <v>3.4534527939380532E-15</v>
      </c>
      <c r="JG211" s="86">
        <f t="shared" si="248"/>
        <v>3.518961732179804E-17</v>
      </c>
      <c r="JH211" s="86">
        <f t="shared" si="248"/>
        <v>7.5100030855541614E-17</v>
      </c>
      <c r="JI211" s="86">
        <f t="shared" si="248"/>
        <v>4.7166472971027919E-15</v>
      </c>
      <c r="JJ211" s="86">
        <f t="shared" si="248"/>
        <v>2.9011970829482051E-15</v>
      </c>
      <c r="JK211" s="86">
        <f t="shared" si="248"/>
        <v>9.315131054487913E-14</v>
      </c>
      <c r="JL211" s="86">
        <f t="shared" si="248"/>
        <v>1.1781887459061943E-29</v>
      </c>
      <c r="JM211" s="86">
        <f t="shared" si="248"/>
        <v>8.8547514489050256E-61</v>
      </c>
    </row>
    <row r="212" spans="2:273" x14ac:dyDescent="0.25">
      <c r="B212" s="2">
        <v>185</v>
      </c>
      <c r="C212" s="37">
        <v>102.102</v>
      </c>
      <c r="D212" s="37">
        <v>100.508</v>
      </c>
      <c r="E212" s="37">
        <v>101.983</v>
      </c>
      <c r="F212" s="37">
        <v>99.322000000000003</v>
      </c>
      <c r="G212" s="37">
        <v>101.39</v>
      </c>
      <c r="H212" s="37">
        <v>103.91500000000001</v>
      </c>
      <c r="I212" s="37">
        <v>104.64400000000001</v>
      </c>
      <c r="J212" s="37">
        <v>108.949</v>
      </c>
      <c r="K212" s="37">
        <v>105.932</v>
      </c>
      <c r="L212" s="37">
        <v>104.373</v>
      </c>
      <c r="M212" s="37">
        <v>105.136</v>
      </c>
      <c r="N212" s="37">
        <v>105.797</v>
      </c>
      <c r="O212" s="37">
        <v>107.661</v>
      </c>
      <c r="P212" s="37">
        <v>109.30500000000001</v>
      </c>
      <c r="Q212" s="37">
        <v>109.373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108.90622227794444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0.46677772205556778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108.90622227794444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109.373</v>
      </c>
      <c r="DK212" s="2">
        <f t="shared" si="251"/>
        <v>174.39965940766552</v>
      </c>
      <c r="DL212" s="2">
        <f t="shared" si="251"/>
        <v>136.92823832658573</v>
      </c>
      <c r="DM212" s="2">
        <f t="shared" si="251"/>
        <v>144.48293161350844</v>
      </c>
      <c r="DN212" s="2">
        <f t="shared" si="251"/>
        <v>145.06947495309572</v>
      </c>
      <c r="DO212" s="2">
        <f t="shared" si="251"/>
        <v>157.6462589118199</v>
      </c>
      <c r="DP212" s="2">
        <f t="shared" si="251"/>
        <v>156.06887482219065</v>
      </c>
      <c r="DQ212" s="2">
        <f t="shared" si="251"/>
        <v>148.42571767881239</v>
      </c>
      <c r="DR212" s="2">
        <f t="shared" si="251"/>
        <v>151.80063726884782</v>
      </c>
      <c r="DS212" s="2">
        <f t="shared" si="251"/>
        <v>149.4524408963585</v>
      </c>
      <c r="DT212" s="2">
        <f t="shared" si="251"/>
        <v>148.57965433854906</v>
      </c>
      <c r="DU212" s="2">
        <f t="shared" si="251"/>
        <v>154.67430712945588</v>
      </c>
      <c r="DV212" s="2">
        <f t="shared" si="251"/>
        <v>154.28636130867707</v>
      </c>
      <c r="DW212" s="2">
        <f t="shared" si="251"/>
        <v>165.10625735735738</v>
      </c>
      <c r="DX212" s="2">
        <f t="shared" si="251"/>
        <v>167.88910167310166</v>
      </c>
      <c r="DY212" s="2">
        <f t="shared" si="251"/>
        <v>170.92134593993327</v>
      </c>
      <c r="EA212" s="2">
        <f t="shared" si="240"/>
        <v>99.857657979203765</v>
      </c>
      <c r="EB212" s="2">
        <f t="shared" si="240"/>
        <v>100.76248737311555</v>
      </c>
      <c r="EC212" s="2">
        <f t="shared" si="240"/>
        <v>98.365685151765035</v>
      </c>
      <c r="ED212" s="2">
        <f t="shared" si="240"/>
        <v>101.3595884772776</v>
      </c>
      <c r="EE212" s="2">
        <f t="shared" si="240"/>
        <v>97.892781903779749</v>
      </c>
      <c r="EF212" s="2">
        <f t="shared" si="239"/>
        <v>103.13384314704962</v>
      </c>
      <c r="EG212" s="2">
        <f t="shared" si="239"/>
        <v>106.01545302606071</v>
      </c>
      <c r="EH212" s="2">
        <f t="shared" si="239"/>
        <v>105.33009838697772</v>
      </c>
      <c r="EI212" s="2">
        <f t="shared" si="239"/>
        <v>102.07222360654801</v>
      </c>
      <c r="EJ212" s="2">
        <f t="shared" si="239"/>
        <v>102.09810917343528</v>
      </c>
      <c r="EK212" s="2">
        <f t="shared" si="239"/>
        <v>101.78719666251368</v>
      </c>
      <c r="EL212" s="2">
        <f t="shared" si="254"/>
        <v>104.47741305040753</v>
      </c>
      <c r="EM212" s="2">
        <f t="shared" si="255"/>
        <v>105.66423423654692</v>
      </c>
      <c r="EN212" s="2">
        <f t="shared" si="256"/>
        <v>108.06231966047619</v>
      </c>
      <c r="EO212" s="2">
        <f t="shared" si="257"/>
        <v>112.53133222228955</v>
      </c>
      <c r="EQ212" s="2">
        <f t="shared" si="252"/>
        <v>98.825000015440537</v>
      </c>
      <c r="ER212" s="2">
        <f t="shared" si="252"/>
        <v>100.13008392027362</v>
      </c>
      <c r="ES212" s="2">
        <f t="shared" si="252"/>
        <v>99.067816796181347</v>
      </c>
      <c r="ET212" s="2">
        <f t="shared" si="252"/>
        <v>100.65550023971676</v>
      </c>
      <c r="EU212" s="2">
        <f t="shared" si="252"/>
        <v>99.998739925975372</v>
      </c>
      <c r="EV212" s="2">
        <f t="shared" si="252"/>
        <v>101.76864400333307</v>
      </c>
      <c r="EW212" s="2">
        <f t="shared" si="252"/>
        <v>103.75928850806449</v>
      </c>
      <c r="EX212" s="2">
        <f t="shared" si="252"/>
        <v>104.80635630654604</v>
      </c>
      <c r="EY212" s="2">
        <f t="shared" si="252"/>
        <v>101.29244080287124</v>
      </c>
      <c r="EZ212" s="2">
        <f t="shared" si="252"/>
        <v>102.52978988270053</v>
      </c>
      <c r="FA212" s="2">
        <f t="shared" si="252"/>
        <v>103.26555454871142</v>
      </c>
      <c r="FB212" s="2">
        <f t="shared" si="252"/>
        <v>104.3965303869247</v>
      </c>
      <c r="FC212" s="2">
        <f t="shared" si="252"/>
        <v>105.9842722194917</v>
      </c>
      <c r="FD212" s="2">
        <f t="shared" si="252"/>
        <v>106.37348675182176</v>
      </c>
      <c r="FE212" s="2">
        <f t="shared" si="252"/>
        <v>108.81846304501063</v>
      </c>
      <c r="FG212" s="2">
        <f t="shared" si="253"/>
        <v>0.99999829440828414</v>
      </c>
      <c r="FH212" s="2">
        <f t="shared" si="253"/>
        <v>0.99999821711666825</v>
      </c>
      <c r="FI212" s="2">
        <f t="shared" si="253"/>
        <v>0.99999812699412927</v>
      </c>
      <c r="FJ212" s="2">
        <f t="shared" si="253"/>
        <v>0.99999831052089971</v>
      </c>
      <c r="FK212" s="2">
        <f t="shared" si="253"/>
        <v>0.99999843456037885</v>
      </c>
      <c r="FL212" s="2">
        <f t="shared" si="253"/>
        <v>0.99999805778219064</v>
      </c>
      <c r="FM212" s="2">
        <f t="shared" si="253"/>
        <v>0.99999821444352954</v>
      </c>
      <c r="FN212" s="2">
        <f t="shared" si="253"/>
        <v>0.99999813542460991</v>
      </c>
      <c r="FO212" s="2">
        <f t="shared" si="253"/>
        <v>0.9999979953756285</v>
      </c>
      <c r="FP212" s="2">
        <f t="shared" si="253"/>
        <v>0.99999813634212864</v>
      </c>
      <c r="FQ212" s="2">
        <f t="shared" si="253"/>
        <v>0.99999829970262777</v>
      </c>
      <c r="FR212" s="2">
        <f t="shared" si="253"/>
        <v>0.99999801627235729</v>
      </c>
      <c r="FS212" s="2">
        <f t="shared" si="253"/>
        <v>0.99999801581915215</v>
      </c>
      <c r="FT212" s="2">
        <f t="shared" si="253"/>
        <v>0.9999979580507129</v>
      </c>
      <c r="FU212" s="2">
        <f t="shared" si="253"/>
        <v>0.99999778996403288</v>
      </c>
      <c r="FW212" s="2">
        <f t="shared" ref="FW212:GK227" si="260">POWER(10,($B212-C$232)/C$229)/(1+POWER(10,($B212-C$232)/C$229))</f>
        <v>0.98711261054548793</v>
      </c>
      <c r="FX212" s="2">
        <f t="shared" si="260"/>
        <v>0.98989718396556736</v>
      </c>
      <c r="FY212" s="2">
        <f t="shared" si="260"/>
        <v>0.98637717209408016</v>
      </c>
      <c r="FZ212" s="2">
        <f t="shared" si="260"/>
        <v>0.9873689964212844</v>
      </c>
      <c r="GA212" s="2">
        <f t="shared" si="260"/>
        <v>0.9878316413278555</v>
      </c>
      <c r="GB212" s="2">
        <f t="shared" si="260"/>
        <v>0.98733797183532734</v>
      </c>
      <c r="GC212" s="2">
        <f t="shared" si="260"/>
        <v>0.98743733602874983</v>
      </c>
      <c r="GD212" s="2">
        <f t="shared" si="260"/>
        <v>0.98813221474519741</v>
      </c>
      <c r="GE212" s="2">
        <f t="shared" si="260"/>
        <v>0.98920226342622963</v>
      </c>
      <c r="GF212" s="2">
        <f t="shared" si="260"/>
        <v>0.98932488087547588</v>
      </c>
      <c r="GG212" s="2">
        <f t="shared" si="260"/>
        <v>0.98889601375810154</v>
      </c>
      <c r="GH212" s="2">
        <f t="shared" si="260"/>
        <v>0.98731224656562389</v>
      </c>
      <c r="GI212" s="2">
        <f t="shared" si="260"/>
        <v>0.98584604181823587</v>
      </c>
      <c r="GJ212" s="2">
        <f t="shared" si="260"/>
        <v>0.98002426741108084</v>
      </c>
      <c r="GK212" s="2">
        <f t="shared" si="260"/>
        <v>0.97639825571026484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5.7763486667855517E-71</v>
      </c>
      <c r="HT212" s="86">
        <f t="shared" si="262"/>
        <v>7.6069804843671519E-84</v>
      </c>
      <c r="HU212" s="86">
        <f t="shared" si="262"/>
        <v>2.6799523004581038E-87</v>
      </c>
      <c r="HV212" s="86">
        <f t="shared" si="262"/>
        <v>8.990108296748593E-87</v>
      </c>
      <c r="HW212" s="86">
        <f t="shared" si="262"/>
        <v>5.6880031001614224E-81</v>
      </c>
      <c r="HX212" s="86">
        <f t="shared" si="262"/>
        <v>2.1326011679862679E-96</v>
      </c>
      <c r="HY212" s="86">
        <f t="shared" si="262"/>
        <v>1.5103466137256898E-83</v>
      </c>
      <c r="HZ212" s="86">
        <f t="shared" si="262"/>
        <v>3.856260315251178E-93</v>
      </c>
      <c r="IA212" s="86">
        <f t="shared" si="262"/>
        <v>3.1335209281366066E-103</v>
      </c>
      <c r="IB212" s="86">
        <f t="shared" si="262"/>
        <v>5.0372272629257493E-101</v>
      </c>
      <c r="IC212" s="86">
        <f t="shared" si="262"/>
        <v>1.4019413648102695E-90</v>
      </c>
      <c r="ID212" s="86">
        <f t="shared" si="262"/>
        <v>2.07196396399573E-94</v>
      </c>
      <c r="IE212" s="86">
        <f t="shared" si="262"/>
        <v>3.9453111716256424E-87</v>
      </c>
      <c r="IF212" s="86">
        <f t="shared" si="262"/>
        <v>1.5770453217937076E-154</v>
      </c>
      <c r="IG212" s="86">
        <f t="shared" si="262"/>
        <v>2.785271443253607E-204</v>
      </c>
      <c r="II212" s="86">
        <f t="shared" ref="II212:IW227" si="263" xml:space="preserve"> _xlfn.NORM.DIST($B212, C$10, ABS(C$14), TRUE) * _xlfn.NORM.DIST(($B212 - C$10)*C$18, 0, ABS(C$14), TRUE) * 2</f>
        <v>2.6910973167953605E-12</v>
      </c>
      <c r="IJ212" s="86">
        <f t="shared" si="263"/>
        <v>4.5580768803801953E-15</v>
      </c>
      <c r="IK212" s="86">
        <f t="shared" si="263"/>
        <v>6.0708335672619781E-14</v>
      </c>
      <c r="IL212" s="86">
        <f t="shared" si="263"/>
        <v>2.0904649862560229E-14</v>
      </c>
      <c r="IM212" s="86">
        <f t="shared" si="263"/>
        <v>8.6001366493912988E-14</v>
      </c>
      <c r="IN212" s="86">
        <f t="shared" si="263"/>
        <v>4.3725844194008873E-16</v>
      </c>
      <c r="IO212" s="86">
        <f t="shared" si="263"/>
        <v>3.2775545032299986E-14</v>
      </c>
      <c r="IP212" s="86">
        <f t="shared" si="263"/>
        <v>8.9253692754854992E-16</v>
      </c>
      <c r="IQ212" s="86">
        <f t="shared" si="263"/>
        <v>7.7447930697746817E-18</v>
      </c>
      <c r="IR212" s="86">
        <f t="shared" si="263"/>
        <v>1.7123361523804105E-17</v>
      </c>
      <c r="IS212" s="86">
        <f t="shared" si="263"/>
        <v>1.2610557355275732E-15</v>
      </c>
      <c r="IT212" s="86">
        <f t="shared" si="263"/>
        <v>7.2823446894297587E-16</v>
      </c>
      <c r="IU212" s="86">
        <f t="shared" si="263"/>
        <v>2.625514151985722E-14</v>
      </c>
      <c r="IV212" s="86">
        <f t="shared" si="263"/>
        <v>4.9962552051783852E-31</v>
      </c>
      <c r="IW212" s="86">
        <f t="shared" si="263"/>
        <v>8.2847895877661729E-64</v>
      </c>
      <c r="IY212" s="86">
        <f t="shared" ref="IY212:JM227" si="264">GM212+HC212+HS212+II212</f>
        <v>2.6910973167953605E-12</v>
      </c>
      <c r="IZ212" s="86">
        <f t="shared" si="264"/>
        <v>4.5580768803801953E-15</v>
      </c>
      <c r="JA212" s="86">
        <f t="shared" si="264"/>
        <v>6.0708335672619781E-14</v>
      </c>
      <c r="JB212" s="86">
        <f t="shared" si="264"/>
        <v>2.0904649862560229E-14</v>
      </c>
      <c r="JC212" s="86">
        <f t="shared" si="264"/>
        <v>8.6001366493912988E-14</v>
      </c>
      <c r="JD212" s="86">
        <f t="shared" si="264"/>
        <v>4.3725844194008873E-16</v>
      </c>
      <c r="JE212" s="86">
        <f t="shared" si="264"/>
        <v>3.2775545032299986E-14</v>
      </c>
      <c r="JF212" s="86">
        <f t="shared" si="264"/>
        <v>8.9253692754854992E-16</v>
      </c>
      <c r="JG212" s="86">
        <f t="shared" si="264"/>
        <v>7.7447930697746817E-18</v>
      </c>
      <c r="JH212" s="86">
        <f t="shared" si="264"/>
        <v>1.7123361523804105E-17</v>
      </c>
      <c r="JI212" s="86">
        <f t="shared" si="264"/>
        <v>1.2610557355275732E-15</v>
      </c>
      <c r="JJ212" s="86">
        <f t="shared" si="264"/>
        <v>7.2823446894297587E-16</v>
      </c>
      <c r="JK212" s="86">
        <f t="shared" si="264"/>
        <v>2.625514151985722E-14</v>
      </c>
      <c r="JL212" s="86">
        <f t="shared" si="264"/>
        <v>4.9962552051783852E-31</v>
      </c>
      <c r="JM212" s="86">
        <f t="shared" si="264"/>
        <v>8.2847895877661729E-64</v>
      </c>
    </row>
    <row r="213" spans="2:273" x14ac:dyDescent="0.25">
      <c r="B213" s="2">
        <v>186</v>
      </c>
      <c r="C213" s="37">
        <v>101.271</v>
      </c>
      <c r="D213" s="37">
        <v>101.729</v>
      </c>
      <c r="E213" s="37">
        <v>100.30500000000001</v>
      </c>
      <c r="F213" s="37">
        <v>102.627</v>
      </c>
      <c r="G213" s="37">
        <v>100.64400000000001</v>
      </c>
      <c r="H213" s="37">
        <v>104.136</v>
      </c>
      <c r="I213" s="37">
        <v>105.136</v>
      </c>
      <c r="J213" s="37">
        <v>106.57599999999999</v>
      </c>
      <c r="K213" s="37">
        <v>105.03400000000001</v>
      </c>
      <c r="L213" s="37">
        <v>104.492</v>
      </c>
      <c r="M213" s="37">
        <v>104.169</v>
      </c>
      <c r="N213" s="37">
        <v>104.339</v>
      </c>
      <c r="O213" s="37">
        <v>107.30500000000001</v>
      </c>
      <c r="P213" s="37">
        <v>107.458</v>
      </c>
      <c r="Q213" s="37">
        <v>108.797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108.8100259277502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-1.3025927750206279E-2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108.8100259277502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108.797</v>
      </c>
      <c r="DK213" s="2">
        <f t="shared" si="251"/>
        <v>174.75931114982581</v>
      </c>
      <c r="DL213" s="2">
        <f t="shared" si="251"/>
        <v>137.06546929824563</v>
      </c>
      <c r="DM213" s="2">
        <f t="shared" si="251"/>
        <v>144.66543761726081</v>
      </c>
      <c r="DN213" s="2">
        <f t="shared" si="251"/>
        <v>145.25598255159477</v>
      </c>
      <c r="DO213" s="2">
        <f t="shared" si="251"/>
        <v>157.9004122889306</v>
      </c>
      <c r="DP213" s="2">
        <f t="shared" si="251"/>
        <v>156.33839924134665</v>
      </c>
      <c r="DQ213" s="2">
        <f t="shared" si="251"/>
        <v>148.63432962213224</v>
      </c>
      <c r="DR213" s="2">
        <f t="shared" si="251"/>
        <v>152.03203260750632</v>
      </c>
      <c r="DS213" s="2">
        <f t="shared" si="251"/>
        <v>149.67461204481788</v>
      </c>
      <c r="DT213" s="2">
        <f t="shared" si="251"/>
        <v>148.77659815078235</v>
      </c>
      <c r="DU213" s="2">
        <f t="shared" si="251"/>
        <v>154.89295215759847</v>
      </c>
      <c r="DV213" s="2">
        <f t="shared" si="251"/>
        <v>154.5074217638691</v>
      </c>
      <c r="DW213" s="2">
        <f t="shared" si="251"/>
        <v>165.37383033033035</v>
      </c>
      <c r="DX213" s="2">
        <f t="shared" si="251"/>
        <v>168.18499742599744</v>
      </c>
      <c r="DY213" s="2">
        <f t="shared" si="251"/>
        <v>171.23544783092325</v>
      </c>
      <c r="EA213" s="2">
        <f t="shared" si="240"/>
        <v>99.769096170275077</v>
      </c>
      <c r="EB213" s="2">
        <f t="shared" si="240"/>
        <v>100.69672330296315</v>
      </c>
      <c r="EC213" s="2">
        <f t="shared" si="240"/>
        <v>98.27706991319539</v>
      </c>
      <c r="ED213" s="2">
        <f t="shared" si="240"/>
        <v>101.2975550721516</v>
      </c>
      <c r="EE213" s="2">
        <f t="shared" si="240"/>
        <v>97.796066941667021</v>
      </c>
      <c r="EF213" s="2">
        <f t="shared" si="239"/>
        <v>103.0904623165782</v>
      </c>
      <c r="EG213" s="2">
        <f t="shared" si="239"/>
        <v>105.99280413525736</v>
      </c>
      <c r="EH213" s="2">
        <f t="shared" si="239"/>
        <v>105.30122445740442</v>
      </c>
      <c r="EI213" s="2">
        <f t="shared" si="239"/>
        <v>102.01299213138901</v>
      </c>
      <c r="EJ213" s="2">
        <f t="shared" si="239"/>
        <v>102.01737382260599</v>
      </c>
      <c r="EK213" s="2">
        <f t="shared" si="239"/>
        <v>101.6807805149696</v>
      </c>
      <c r="EL213" s="2">
        <f t="shared" si="254"/>
        <v>104.38415374982924</v>
      </c>
      <c r="EM213" s="2">
        <f t="shared" si="255"/>
        <v>105.56075002635838</v>
      </c>
      <c r="EN213" s="2">
        <f t="shared" si="256"/>
        <v>107.98831641783282</v>
      </c>
      <c r="EO213" s="2">
        <f t="shared" si="257"/>
        <v>112.47986185961182</v>
      </c>
      <c r="EQ213" s="2">
        <f t="shared" si="252"/>
        <v>98.724342435542084</v>
      </c>
      <c r="ER213" s="2">
        <f t="shared" si="252"/>
        <v>100.05700546290836</v>
      </c>
      <c r="ES213" s="2">
        <f t="shared" si="252"/>
        <v>98.987544436418403</v>
      </c>
      <c r="ET213" s="2">
        <f t="shared" si="252"/>
        <v>100.58528026764535</v>
      </c>
      <c r="EU213" s="2">
        <f t="shared" si="252"/>
        <v>99.926199476818596</v>
      </c>
      <c r="EV213" s="2">
        <f t="shared" si="252"/>
        <v>101.709372971479</v>
      </c>
      <c r="EW213" s="2">
        <f t="shared" si="252"/>
        <v>103.71036583191848</v>
      </c>
      <c r="EX213" s="2">
        <f t="shared" si="252"/>
        <v>104.77139608834486</v>
      </c>
      <c r="EY213" s="2">
        <f t="shared" si="252"/>
        <v>101.22426323211184</v>
      </c>
      <c r="EZ213" s="2">
        <f t="shared" si="252"/>
        <v>102.45410103791757</v>
      </c>
      <c r="FA213" s="2">
        <f t="shared" si="252"/>
        <v>103.17629333561786</v>
      </c>
      <c r="FB213" s="2">
        <f t="shared" si="252"/>
        <v>104.30230976888632</v>
      </c>
      <c r="FC213" s="2">
        <f t="shared" si="252"/>
        <v>105.88465610487683</v>
      </c>
      <c r="FD213" s="2">
        <f t="shared" si="252"/>
        <v>106.27899493923486</v>
      </c>
      <c r="FE213" s="2">
        <f t="shared" si="252"/>
        <v>108.72900205297489</v>
      </c>
      <c r="FG213" s="2">
        <f t="shared" si="253"/>
        <v>0.99999844448163422</v>
      </c>
      <c r="FH213" s="2">
        <f t="shared" si="253"/>
        <v>0.99999837399082103</v>
      </c>
      <c r="FI213" s="2">
        <f t="shared" si="253"/>
        <v>0.99999829179806221</v>
      </c>
      <c r="FJ213" s="2">
        <f t="shared" si="253"/>
        <v>0.99999845917651864</v>
      </c>
      <c r="FK213" s="2">
        <f t="shared" si="253"/>
        <v>0.99999857230190048</v>
      </c>
      <c r="FL213" s="2">
        <f t="shared" si="253"/>
        <v>0.99999822867600274</v>
      </c>
      <c r="FM213" s="2">
        <f t="shared" si="253"/>
        <v>0.99999837155288884</v>
      </c>
      <c r="FN213" s="2">
        <f t="shared" si="253"/>
        <v>0.99999829948675445</v>
      </c>
      <c r="FO213" s="2">
        <f t="shared" si="253"/>
        <v>0.99999817176052197</v>
      </c>
      <c r="FP213" s="2">
        <f t="shared" si="253"/>
        <v>0.99999830032354176</v>
      </c>
      <c r="FQ213" s="2">
        <f t="shared" si="253"/>
        <v>0.99999844931013449</v>
      </c>
      <c r="FR213" s="2">
        <f t="shared" si="253"/>
        <v>0.99999819081857177</v>
      </c>
      <c r="FS213" s="2">
        <f t="shared" si="253"/>
        <v>0.99999819040524363</v>
      </c>
      <c r="FT213" s="2">
        <f t="shared" si="253"/>
        <v>0.99999813771978219</v>
      </c>
      <c r="FU213" s="2">
        <f t="shared" si="253"/>
        <v>0.99999798442285059</v>
      </c>
      <c r="FW213" s="2">
        <f t="shared" si="260"/>
        <v>0.98823321817739984</v>
      </c>
      <c r="FX213" s="2">
        <f t="shared" si="260"/>
        <v>0.99077792441235557</v>
      </c>
      <c r="FY213" s="2">
        <f t="shared" si="260"/>
        <v>0.98756092304830168</v>
      </c>
      <c r="FZ213" s="2">
        <f t="shared" si="260"/>
        <v>0.98846757078157921</v>
      </c>
      <c r="GA213" s="2">
        <f t="shared" si="260"/>
        <v>0.98889043015886879</v>
      </c>
      <c r="GB213" s="2">
        <f t="shared" si="260"/>
        <v>0.98843921294729475</v>
      </c>
      <c r="GC213" s="2">
        <f t="shared" si="260"/>
        <v>0.98853003563780462</v>
      </c>
      <c r="GD213" s="2">
        <f t="shared" si="260"/>
        <v>0.98916513704950426</v>
      </c>
      <c r="GE213" s="2">
        <f t="shared" si="260"/>
        <v>0.99014298221151154</v>
      </c>
      <c r="GF213" s="2">
        <f t="shared" si="260"/>
        <v>0.99025502224035999</v>
      </c>
      <c r="GG213" s="2">
        <f t="shared" si="260"/>
        <v>0.98986314016681587</v>
      </c>
      <c r="GH213" s="2">
        <f t="shared" si="260"/>
        <v>0.98841569880328695</v>
      </c>
      <c r="GI213" s="2">
        <f t="shared" si="260"/>
        <v>0.98707534041330469</v>
      </c>
      <c r="GJ213" s="2">
        <f t="shared" si="260"/>
        <v>0.98174983799510962</v>
      </c>
      <c r="GK213" s="2">
        <f t="shared" si="260"/>
        <v>0.97843015934222333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6.8180250306853826E-73</v>
      </c>
      <c r="HT213" s="86">
        <f t="shared" si="262"/>
        <v>4.5200454186075903E-86</v>
      </c>
      <c r="HU213" s="86">
        <f t="shared" si="262"/>
        <v>1.2541176533900532E-89</v>
      </c>
      <c r="HV213" s="86">
        <f t="shared" si="262"/>
        <v>4.2639509253501674E-89</v>
      </c>
      <c r="HW213" s="86">
        <f t="shared" si="262"/>
        <v>3.8392178771445223E-83</v>
      </c>
      <c r="HX213" s="86">
        <f t="shared" si="262"/>
        <v>5.258465281562022E-99</v>
      </c>
      <c r="HY213" s="86">
        <f t="shared" si="262"/>
        <v>8.3078852665159333E-86</v>
      </c>
      <c r="HZ213" s="86">
        <f t="shared" si="262"/>
        <v>1.2258317886220673E-95</v>
      </c>
      <c r="IA213" s="86">
        <f t="shared" si="262"/>
        <v>5.4948253184744869E-106</v>
      </c>
      <c r="IB213" s="86">
        <f t="shared" si="262"/>
        <v>1.028187576858373E-103</v>
      </c>
      <c r="IC213" s="86">
        <f t="shared" si="262"/>
        <v>5.4194677762830735E-93</v>
      </c>
      <c r="ID213" s="86">
        <f t="shared" si="262"/>
        <v>5.6784338945175674E-97</v>
      </c>
      <c r="IE213" s="86">
        <f t="shared" si="262"/>
        <v>1.6322756895025522E-89</v>
      </c>
      <c r="IF213" s="86">
        <f t="shared" si="262"/>
        <v>5.5132899396467189E-159</v>
      </c>
      <c r="IG213" s="86">
        <f t="shared" si="262"/>
        <v>2.9205498357586209E-210</v>
      </c>
      <c r="II213" s="86">
        <f t="shared" si="263"/>
        <v>9.236219905223677E-13</v>
      </c>
      <c r="IJ213" s="86">
        <f t="shared" si="263"/>
        <v>1.2851611168097021E-15</v>
      </c>
      <c r="IK213" s="86">
        <f t="shared" si="263"/>
        <v>1.7470514115904735E-14</v>
      </c>
      <c r="IL213" s="86">
        <f t="shared" si="263"/>
        <v>5.880945659822998E-15</v>
      </c>
      <c r="IM213" s="86">
        <f t="shared" si="263"/>
        <v>2.5946267599336939E-14</v>
      </c>
      <c r="IN213" s="86">
        <f t="shared" si="263"/>
        <v>1.0445524015533607E-16</v>
      </c>
      <c r="IO213" s="86">
        <f t="shared" si="263"/>
        <v>9.4113542313604713E-15</v>
      </c>
      <c r="IP213" s="86">
        <f t="shared" si="263"/>
        <v>2.2438319049734276E-16</v>
      </c>
      <c r="IQ213" s="86">
        <f t="shared" si="263"/>
        <v>1.6535253233918017E-18</v>
      </c>
      <c r="IR213" s="86">
        <f t="shared" si="263"/>
        <v>3.7904596255384213E-18</v>
      </c>
      <c r="IS213" s="86">
        <f t="shared" si="263"/>
        <v>3.2832827686191484E-16</v>
      </c>
      <c r="IT213" s="86">
        <f t="shared" si="263"/>
        <v>1.7762451485478869E-16</v>
      </c>
      <c r="IU213" s="86">
        <f t="shared" si="263"/>
        <v>7.2037761507478957E-15</v>
      </c>
      <c r="IV213" s="86">
        <f t="shared" si="263"/>
        <v>1.9664868793182768E-32</v>
      </c>
      <c r="IW213" s="86">
        <f t="shared" si="263"/>
        <v>6.5168546993214538E-67</v>
      </c>
      <c r="IY213" s="86">
        <f t="shared" si="264"/>
        <v>9.236219905223677E-13</v>
      </c>
      <c r="IZ213" s="86">
        <f t="shared" si="264"/>
        <v>1.2851611168097021E-15</v>
      </c>
      <c r="JA213" s="86">
        <f t="shared" si="264"/>
        <v>1.7470514115904735E-14</v>
      </c>
      <c r="JB213" s="86">
        <f t="shared" si="264"/>
        <v>5.880945659822998E-15</v>
      </c>
      <c r="JC213" s="86">
        <f t="shared" si="264"/>
        <v>2.5946267599336939E-14</v>
      </c>
      <c r="JD213" s="86">
        <f t="shared" si="264"/>
        <v>1.0445524015533607E-16</v>
      </c>
      <c r="JE213" s="86">
        <f t="shared" si="264"/>
        <v>9.4113542313604713E-15</v>
      </c>
      <c r="JF213" s="86">
        <f t="shared" si="264"/>
        <v>2.2438319049734276E-16</v>
      </c>
      <c r="JG213" s="86">
        <f t="shared" si="264"/>
        <v>1.6535253233918017E-18</v>
      </c>
      <c r="JH213" s="86">
        <f t="shared" si="264"/>
        <v>3.7904596255384213E-18</v>
      </c>
      <c r="JI213" s="86">
        <f t="shared" si="264"/>
        <v>3.2832827686191484E-16</v>
      </c>
      <c r="JJ213" s="86">
        <f t="shared" si="264"/>
        <v>1.7762451485478869E-16</v>
      </c>
      <c r="JK213" s="86">
        <f t="shared" si="264"/>
        <v>7.2037761507478957E-15</v>
      </c>
      <c r="JL213" s="86">
        <f t="shared" si="264"/>
        <v>1.9664868793182768E-32</v>
      </c>
      <c r="JM213" s="86">
        <f t="shared" si="264"/>
        <v>6.5168546993214538E-67</v>
      </c>
    </row>
    <row r="214" spans="2:273" x14ac:dyDescent="0.25">
      <c r="B214" s="2">
        <v>187</v>
      </c>
      <c r="C214" s="37">
        <v>100.932</v>
      </c>
      <c r="D214" s="37">
        <v>101.35599999999999</v>
      </c>
      <c r="E214" s="37">
        <v>102.288</v>
      </c>
      <c r="F214" s="37">
        <v>101.068</v>
      </c>
      <c r="G214" s="37">
        <v>104.068</v>
      </c>
      <c r="H214" s="37">
        <v>104.81399999999999</v>
      </c>
      <c r="I214" s="37">
        <v>105.91500000000001</v>
      </c>
      <c r="J214" s="37">
        <v>107.18600000000001</v>
      </c>
      <c r="K214" s="37">
        <v>105.542</v>
      </c>
      <c r="L214" s="37">
        <v>105.69499999999999</v>
      </c>
      <c r="M214" s="37">
        <v>106.271</v>
      </c>
      <c r="N214" s="37">
        <v>105.932</v>
      </c>
      <c r="O214" s="37">
        <v>106.492</v>
      </c>
      <c r="P214" s="37">
        <v>107.35599999999999</v>
      </c>
      <c r="Q214" s="37">
        <v>109.81399999999999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108.71432546191249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1.0996745380874984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108.71432546191249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109.81399999999999</v>
      </c>
      <c r="DK214" s="2">
        <f t="shared" ref="DK214:DY227" si="268">BO$228*$B214+BO$229</f>
        <v>175.11896289198609</v>
      </c>
      <c r="DL214" s="2">
        <f t="shared" si="268"/>
        <v>137.20270026990556</v>
      </c>
      <c r="DM214" s="2">
        <f t="shared" si="268"/>
        <v>144.84794362101314</v>
      </c>
      <c r="DN214" s="2">
        <f t="shared" si="268"/>
        <v>145.44249015009382</v>
      </c>
      <c r="DO214" s="2">
        <f t="shared" si="268"/>
        <v>158.15456566604129</v>
      </c>
      <c r="DP214" s="2">
        <f t="shared" si="268"/>
        <v>156.60792366050265</v>
      </c>
      <c r="DQ214" s="2">
        <f t="shared" si="268"/>
        <v>148.84294156545207</v>
      </c>
      <c r="DR214" s="2">
        <f t="shared" si="268"/>
        <v>152.26342794616482</v>
      </c>
      <c r="DS214" s="2">
        <f t="shared" si="268"/>
        <v>149.89678319327726</v>
      </c>
      <c r="DT214" s="2">
        <f t="shared" si="268"/>
        <v>148.97354196301563</v>
      </c>
      <c r="DU214" s="2">
        <f t="shared" si="268"/>
        <v>155.11159718574106</v>
      </c>
      <c r="DV214" s="2">
        <f t="shared" si="268"/>
        <v>154.72848221906116</v>
      </c>
      <c r="DW214" s="2">
        <f t="shared" si="268"/>
        <v>165.64140330330335</v>
      </c>
      <c r="DX214" s="2">
        <f t="shared" si="268"/>
        <v>168.48089317889318</v>
      </c>
      <c r="DY214" s="2">
        <f t="shared" si="268"/>
        <v>171.54954972191325</v>
      </c>
      <c r="EA214" s="2">
        <f t="shared" si="240"/>
        <v>99.680534361346361</v>
      </c>
      <c r="EB214" s="2">
        <f t="shared" si="240"/>
        <v>100.63095923281075</v>
      </c>
      <c r="EC214" s="2">
        <f t="shared" si="240"/>
        <v>98.188454674625746</v>
      </c>
      <c r="ED214" s="2">
        <f t="shared" si="240"/>
        <v>101.23552166702561</v>
      </c>
      <c r="EE214" s="2">
        <f t="shared" si="240"/>
        <v>97.699351979554308</v>
      </c>
      <c r="EF214" s="2">
        <f t="shared" si="239"/>
        <v>103.04708148610676</v>
      </c>
      <c r="EG214" s="2">
        <f t="shared" si="239"/>
        <v>105.97015524445399</v>
      </c>
      <c r="EH214" s="2">
        <f t="shared" si="239"/>
        <v>105.27235052783111</v>
      </c>
      <c r="EI214" s="2">
        <f t="shared" si="239"/>
        <v>101.95376065623</v>
      </c>
      <c r="EJ214" s="2">
        <f t="shared" si="239"/>
        <v>101.93663847177669</v>
      </c>
      <c r="EK214" s="2">
        <f t="shared" si="239"/>
        <v>101.57436436742552</v>
      </c>
      <c r="EL214" s="2">
        <f t="shared" si="254"/>
        <v>104.29089444925094</v>
      </c>
      <c r="EM214" s="2">
        <f t="shared" si="255"/>
        <v>105.45726581616984</v>
      </c>
      <c r="EN214" s="2">
        <f t="shared" si="256"/>
        <v>107.91431317518946</v>
      </c>
      <c r="EO214" s="2">
        <f t="shared" si="257"/>
        <v>112.42839149693407</v>
      </c>
      <c r="EQ214" s="2">
        <f t="shared" ref="EQ214:FE227" si="269">CU$228*$B214+CU$229</f>
        <v>98.623684855643631</v>
      </c>
      <c r="ER214" s="2">
        <f t="shared" si="269"/>
        <v>99.983927005543109</v>
      </c>
      <c r="ES214" s="2">
        <f t="shared" si="269"/>
        <v>98.90727207665546</v>
      </c>
      <c r="ET214" s="2">
        <f t="shared" si="269"/>
        <v>100.51506029557392</v>
      </c>
      <c r="EU214" s="2">
        <f t="shared" si="269"/>
        <v>99.853659027661806</v>
      </c>
      <c r="EV214" s="2">
        <f t="shared" si="269"/>
        <v>101.65010193962493</v>
      </c>
      <c r="EW214" s="2">
        <f t="shared" si="269"/>
        <v>103.66144315577247</v>
      </c>
      <c r="EX214" s="2">
        <f t="shared" si="269"/>
        <v>104.73643587014369</v>
      </c>
      <c r="EY214" s="2">
        <f t="shared" si="269"/>
        <v>101.15608566135244</v>
      </c>
      <c r="EZ214" s="2">
        <f t="shared" si="269"/>
        <v>102.37841219313461</v>
      </c>
      <c r="FA214" s="2">
        <f t="shared" si="269"/>
        <v>103.08703212252431</v>
      </c>
      <c r="FB214" s="2">
        <f t="shared" si="269"/>
        <v>104.20808915084791</v>
      </c>
      <c r="FC214" s="2">
        <f t="shared" si="269"/>
        <v>105.78503999026196</v>
      </c>
      <c r="FD214" s="2">
        <f t="shared" si="269"/>
        <v>106.18450312664797</v>
      </c>
      <c r="FE214" s="2">
        <f t="shared" si="269"/>
        <v>108.63954106093914</v>
      </c>
      <c r="FG214" s="2">
        <f t="shared" ref="FG214:FU227" si="270">POWER(10,($B214-C$231)/C$229)/(1+POWER(10,($B214-C$231)/C$229))</f>
        <v>0.99999858135019537</v>
      </c>
      <c r="FH214" s="2">
        <f t="shared" si="270"/>
        <v>0.99999851706179177</v>
      </c>
      <c r="FI214" s="2">
        <f t="shared" si="270"/>
        <v>0.9999984421010828</v>
      </c>
      <c r="FJ214" s="2">
        <f t="shared" si="270"/>
        <v>0.99999859475209296</v>
      </c>
      <c r="FK214" s="2">
        <f t="shared" si="270"/>
        <v>0.99999869792369434</v>
      </c>
      <c r="FL214" s="2">
        <f t="shared" si="270"/>
        <v>0.99999838453306267</v>
      </c>
      <c r="FM214" s="2">
        <f t="shared" si="270"/>
        <v>0.99999851483837054</v>
      </c>
      <c r="FN214" s="2">
        <f t="shared" si="270"/>
        <v>0.99999844911325553</v>
      </c>
      <c r="FO214" s="2">
        <f t="shared" si="270"/>
        <v>0.99999833262551086</v>
      </c>
      <c r="FP214" s="2">
        <f t="shared" si="270"/>
        <v>0.99999844987641484</v>
      </c>
      <c r="FQ214" s="2">
        <f t="shared" si="270"/>
        <v>0.99999858575384115</v>
      </c>
      <c r="FR214" s="2">
        <f t="shared" si="270"/>
        <v>0.99999835000666437</v>
      </c>
      <c r="FS214" s="2">
        <f t="shared" si="270"/>
        <v>0.99999834962970457</v>
      </c>
      <c r="FT214" s="2">
        <f t="shared" si="270"/>
        <v>0.99999830157997716</v>
      </c>
      <c r="FU214" s="2">
        <f t="shared" si="270"/>
        <v>0.99999816177146617</v>
      </c>
      <c r="FW214" s="2">
        <f t="shared" si="260"/>
        <v>0.98925744513726732</v>
      </c>
      <c r="FX214" s="2">
        <f t="shared" si="260"/>
        <v>0.99158253681373498</v>
      </c>
      <c r="FY214" s="2">
        <f t="shared" si="260"/>
        <v>0.98864299670361244</v>
      </c>
      <c r="FZ214" s="2">
        <f t="shared" si="260"/>
        <v>0.98947161609467549</v>
      </c>
      <c r="GA214" s="2">
        <f t="shared" si="260"/>
        <v>0.98985803789601168</v>
      </c>
      <c r="GB214" s="2">
        <f t="shared" si="260"/>
        <v>0.98944570081054528</v>
      </c>
      <c r="GC214" s="2">
        <f t="shared" si="260"/>
        <v>0.98952870019818873</v>
      </c>
      <c r="GD214" s="2">
        <f t="shared" si="260"/>
        <v>0.99010905801175475</v>
      </c>
      <c r="GE214" s="2">
        <f t="shared" si="260"/>
        <v>0.99100248929567236</v>
      </c>
      <c r="GF214" s="2">
        <f t="shared" si="260"/>
        <v>0.99110484748393202</v>
      </c>
      <c r="GG214" s="2">
        <f t="shared" si="260"/>
        <v>0.99074682073186615</v>
      </c>
      <c r="GH214" s="2">
        <f t="shared" si="260"/>
        <v>0.9894242119161164</v>
      </c>
      <c r="GI214" s="2">
        <f t="shared" si="260"/>
        <v>0.98819915008200243</v>
      </c>
      <c r="GJ214" s="2">
        <f t="shared" si="260"/>
        <v>0.98332888367893667</v>
      </c>
      <c r="GK214" s="2">
        <f t="shared" si="260"/>
        <v>0.9802906649299431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7.5735132773474155E-75</v>
      </c>
      <c r="HT214" s="86">
        <f t="shared" si="262"/>
        <v>2.5083864977204282E-88</v>
      </c>
      <c r="HU214" s="86">
        <f t="shared" si="262"/>
        <v>5.4619434278676641E-92</v>
      </c>
      <c r="HV214" s="86">
        <f t="shared" si="262"/>
        <v>1.8820187639861366E-91</v>
      </c>
      <c r="HW214" s="86">
        <f t="shared" si="262"/>
        <v>2.4226523016212301E-85</v>
      </c>
      <c r="HX214" s="86">
        <f t="shared" si="262"/>
        <v>1.195236103691383E-101</v>
      </c>
      <c r="HY214" s="86">
        <f t="shared" si="262"/>
        <v>4.2581598198108076E-88</v>
      </c>
      <c r="HZ214" s="86">
        <f t="shared" si="262"/>
        <v>3.6067391111414644E-98</v>
      </c>
      <c r="IA214" s="86">
        <f t="shared" si="262"/>
        <v>8.8518252084800519E-109</v>
      </c>
      <c r="IB214" s="86">
        <f t="shared" si="262"/>
        <v>1.9323044290059215E-106</v>
      </c>
      <c r="IC214" s="86">
        <f t="shared" si="262"/>
        <v>1.945123866845182E-95</v>
      </c>
      <c r="ID214" s="86">
        <f t="shared" si="262"/>
        <v>1.4362400902609639E-99</v>
      </c>
      <c r="IE214" s="86">
        <f t="shared" si="262"/>
        <v>6.2632673846499911E-92</v>
      </c>
      <c r="IF214" s="86">
        <f t="shared" si="262"/>
        <v>1.6633099173499972E-163</v>
      </c>
      <c r="IG214" s="86">
        <f t="shared" si="262"/>
        <v>2.5067499435393011E-216</v>
      </c>
      <c r="II214" s="86">
        <f t="shared" si="263"/>
        <v>3.102104302709858E-13</v>
      </c>
      <c r="IJ214" s="86">
        <f t="shared" si="263"/>
        <v>3.5360558914589768E-16</v>
      </c>
      <c r="IK214" s="86">
        <f t="shared" si="263"/>
        <v>4.9002461519634983E-15</v>
      </c>
      <c r="IL214" s="86">
        <f t="shared" si="263"/>
        <v>1.6124587176234711E-15</v>
      </c>
      <c r="IM214" s="86">
        <f t="shared" si="263"/>
        <v>7.6419135870539505E-15</v>
      </c>
      <c r="IN214" s="86">
        <f t="shared" si="263"/>
        <v>2.4236505240894126E-17</v>
      </c>
      <c r="IO214" s="86">
        <f t="shared" si="263"/>
        <v>2.6350597642190651E-15</v>
      </c>
      <c r="IP214" s="86">
        <f t="shared" si="263"/>
        <v>5.4870567825208846E-17</v>
      </c>
      <c r="IQ214" s="86">
        <f t="shared" si="263"/>
        <v>3.4246127698266092E-19</v>
      </c>
      <c r="IR214" s="86">
        <f t="shared" si="263"/>
        <v>8.1459653654231344E-19</v>
      </c>
      <c r="IS214" s="86">
        <f t="shared" si="263"/>
        <v>8.3243295694529038E-17</v>
      </c>
      <c r="IT214" s="86">
        <f t="shared" si="263"/>
        <v>4.2098391099249361E-17</v>
      </c>
      <c r="IU214" s="86">
        <f t="shared" si="263"/>
        <v>1.9240632577081095E-15</v>
      </c>
      <c r="IV214" s="86">
        <f t="shared" si="263"/>
        <v>7.1836301936065293E-34</v>
      </c>
      <c r="IW214" s="86">
        <f t="shared" si="263"/>
        <v>4.3095691262118312E-70</v>
      </c>
      <c r="IY214" s="86">
        <f t="shared" si="264"/>
        <v>3.102104302709858E-13</v>
      </c>
      <c r="IZ214" s="86">
        <f t="shared" si="264"/>
        <v>3.5360558914589768E-16</v>
      </c>
      <c r="JA214" s="86">
        <f t="shared" si="264"/>
        <v>4.9002461519634983E-15</v>
      </c>
      <c r="JB214" s="86">
        <f t="shared" si="264"/>
        <v>1.6124587176234711E-15</v>
      </c>
      <c r="JC214" s="86">
        <f t="shared" si="264"/>
        <v>7.6419135870539505E-15</v>
      </c>
      <c r="JD214" s="86">
        <f t="shared" si="264"/>
        <v>2.4236505240894126E-17</v>
      </c>
      <c r="JE214" s="86">
        <f t="shared" si="264"/>
        <v>2.6350597642190651E-15</v>
      </c>
      <c r="JF214" s="86">
        <f t="shared" si="264"/>
        <v>5.4870567825208846E-17</v>
      </c>
      <c r="JG214" s="86">
        <f t="shared" si="264"/>
        <v>3.4246127698266092E-19</v>
      </c>
      <c r="JH214" s="86">
        <f t="shared" si="264"/>
        <v>8.1459653654231344E-19</v>
      </c>
      <c r="JI214" s="86">
        <f t="shared" si="264"/>
        <v>8.3243295694529038E-17</v>
      </c>
      <c r="JJ214" s="86">
        <f t="shared" si="264"/>
        <v>4.2098391099249361E-17</v>
      </c>
      <c r="JK214" s="86">
        <f t="shared" si="264"/>
        <v>1.9240632577081095E-15</v>
      </c>
      <c r="JL214" s="86">
        <f t="shared" si="264"/>
        <v>7.1836301936065293E-34</v>
      </c>
      <c r="JM214" s="86">
        <f t="shared" si="264"/>
        <v>4.3095691262118312E-70</v>
      </c>
    </row>
    <row r="215" spans="2:273" x14ac:dyDescent="0.25">
      <c r="B215" s="2">
        <v>188</v>
      </c>
      <c r="C215" s="37">
        <v>99.78</v>
      </c>
      <c r="D215" s="37">
        <v>99.745999999999995</v>
      </c>
      <c r="E215" s="37">
        <v>101.78</v>
      </c>
      <c r="F215" s="37">
        <v>102.61</v>
      </c>
      <c r="G215" s="37">
        <v>99.831000000000003</v>
      </c>
      <c r="H215" s="37">
        <v>103.96599999999999</v>
      </c>
      <c r="I215" s="37">
        <v>106.136</v>
      </c>
      <c r="J215" s="37">
        <v>106.492</v>
      </c>
      <c r="K215" s="37">
        <v>104.864</v>
      </c>
      <c r="L215" s="37">
        <v>103.47499999999999</v>
      </c>
      <c r="M215" s="37">
        <v>103.18600000000001</v>
      </c>
      <c r="N215" s="37">
        <v>104.52500000000001</v>
      </c>
      <c r="O215" s="37">
        <v>109.271</v>
      </c>
      <c r="P215" s="37">
        <v>107.712</v>
      </c>
      <c r="Q215" s="37">
        <v>108.81399999999999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108.61908725234311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0.19491274765688615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108.61908725234311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108.81399999999999</v>
      </c>
      <c r="DK215" s="2">
        <f t="shared" si="268"/>
        <v>175.47861463414637</v>
      </c>
      <c r="DL215" s="2">
        <f t="shared" si="268"/>
        <v>137.33993124156547</v>
      </c>
      <c r="DM215" s="2">
        <f t="shared" si="268"/>
        <v>145.03044962476548</v>
      </c>
      <c r="DN215" s="2">
        <f t="shared" si="268"/>
        <v>145.62899774859289</v>
      </c>
      <c r="DO215" s="2">
        <f t="shared" si="268"/>
        <v>158.40871904315199</v>
      </c>
      <c r="DP215" s="2">
        <f t="shared" si="268"/>
        <v>156.87744807965865</v>
      </c>
      <c r="DQ215" s="2">
        <f t="shared" si="268"/>
        <v>149.05155350877192</v>
      </c>
      <c r="DR215" s="2">
        <f t="shared" si="268"/>
        <v>152.49482328482333</v>
      </c>
      <c r="DS215" s="2">
        <f t="shared" si="268"/>
        <v>150.11895434173664</v>
      </c>
      <c r="DT215" s="2">
        <f t="shared" si="268"/>
        <v>149.17048577524892</v>
      </c>
      <c r="DU215" s="2">
        <f t="shared" si="268"/>
        <v>155.33024221388365</v>
      </c>
      <c r="DV215" s="2">
        <f t="shared" si="268"/>
        <v>154.94954267425319</v>
      </c>
      <c r="DW215" s="2">
        <f t="shared" si="268"/>
        <v>165.90897627627632</v>
      </c>
      <c r="DX215" s="2">
        <f t="shared" si="268"/>
        <v>168.77678893178893</v>
      </c>
      <c r="DY215" s="2">
        <f t="shared" si="268"/>
        <v>171.86365161290323</v>
      </c>
      <c r="EA215" s="2">
        <f t="shared" si="240"/>
        <v>99.591972552417673</v>
      </c>
      <c r="EB215" s="2">
        <f t="shared" si="240"/>
        <v>100.56519516265834</v>
      </c>
      <c r="EC215" s="2">
        <f t="shared" si="240"/>
        <v>98.099839436056101</v>
      </c>
      <c r="ED215" s="2">
        <f t="shared" si="240"/>
        <v>101.17348826189961</v>
      </c>
      <c r="EE215" s="2">
        <f t="shared" si="240"/>
        <v>97.60263701744158</v>
      </c>
      <c r="EF215" s="2">
        <f t="shared" si="239"/>
        <v>103.00370065563533</v>
      </c>
      <c r="EG215" s="2">
        <f t="shared" si="239"/>
        <v>105.94750635365064</v>
      </c>
      <c r="EH215" s="2">
        <f t="shared" si="239"/>
        <v>105.2434765982578</v>
      </c>
      <c r="EI215" s="2">
        <f t="shared" si="239"/>
        <v>101.89452918107101</v>
      </c>
      <c r="EJ215" s="2">
        <f t="shared" si="239"/>
        <v>101.8559031209474</v>
      </c>
      <c r="EK215" s="2">
        <f t="shared" si="239"/>
        <v>101.46794821988144</v>
      </c>
      <c r="EL215" s="2">
        <f t="shared" si="254"/>
        <v>104.19763514867265</v>
      </c>
      <c r="EM215" s="2">
        <f t="shared" si="255"/>
        <v>105.3537816059813</v>
      </c>
      <c r="EN215" s="2">
        <f t="shared" si="256"/>
        <v>107.84030993254611</v>
      </c>
      <c r="EO215" s="2">
        <f t="shared" si="257"/>
        <v>112.37692113425632</v>
      </c>
      <c r="EQ215" s="2">
        <f t="shared" si="269"/>
        <v>98.523027275745179</v>
      </c>
      <c r="ER215" s="2">
        <f t="shared" si="269"/>
        <v>99.910848548177853</v>
      </c>
      <c r="ES215" s="2">
        <f t="shared" si="269"/>
        <v>98.82699971689253</v>
      </c>
      <c r="ET215" s="2">
        <f t="shared" si="269"/>
        <v>100.44484032350249</v>
      </c>
      <c r="EU215" s="2">
        <f t="shared" si="269"/>
        <v>99.781118578505016</v>
      </c>
      <c r="EV215" s="2">
        <f t="shared" si="269"/>
        <v>101.59083090777085</v>
      </c>
      <c r="EW215" s="2">
        <f t="shared" si="269"/>
        <v>103.61252047962647</v>
      </c>
      <c r="EX215" s="2">
        <f t="shared" si="269"/>
        <v>104.70147565194252</v>
      </c>
      <c r="EY215" s="2">
        <f t="shared" si="269"/>
        <v>101.08790809059303</v>
      </c>
      <c r="EZ215" s="2">
        <f t="shared" si="269"/>
        <v>102.30272334835163</v>
      </c>
      <c r="FA215" s="2">
        <f t="shared" si="269"/>
        <v>102.99777090943074</v>
      </c>
      <c r="FB215" s="2">
        <f t="shared" si="269"/>
        <v>104.11386853280953</v>
      </c>
      <c r="FC215" s="2">
        <f t="shared" si="269"/>
        <v>105.6854238756471</v>
      </c>
      <c r="FD215" s="2">
        <f t="shared" si="269"/>
        <v>106.09001131406107</v>
      </c>
      <c r="FE215" s="2">
        <f t="shared" si="269"/>
        <v>108.55008006890338</v>
      </c>
      <c r="FG215" s="2">
        <f t="shared" si="270"/>
        <v>0.99999870617583941</v>
      </c>
      <c r="FH215" s="2">
        <f t="shared" si="270"/>
        <v>0.9999986475441035</v>
      </c>
      <c r="FI215" s="2">
        <f t="shared" si="270"/>
        <v>0.99999857917910617</v>
      </c>
      <c r="FJ215" s="2">
        <f t="shared" si="270"/>
        <v>0.99999871839851828</v>
      </c>
      <c r="FK215" s="2">
        <f t="shared" si="270"/>
        <v>0.99999881249215961</v>
      </c>
      <c r="FL215" s="2">
        <f t="shared" si="270"/>
        <v>0.99999852667643319</v>
      </c>
      <c r="FM215" s="2">
        <f t="shared" si="270"/>
        <v>0.99999864551631867</v>
      </c>
      <c r="FN215" s="2">
        <f t="shared" si="270"/>
        <v>0.99999858557428545</v>
      </c>
      <c r="FO215" s="2">
        <f t="shared" si="270"/>
        <v>0.99999847933616948</v>
      </c>
      <c r="FP215" s="2">
        <f t="shared" si="270"/>
        <v>0.99999858627029525</v>
      </c>
      <c r="FQ215" s="2">
        <f t="shared" si="270"/>
        <v>0.99999871019201314</v>
      </c>
      <c r="FR215" s="2">
        <f t="shared" si="270"/>
        <v>0.99999849518797457</v>
      </c>
      <c r="FS215" s="2">
        <f t="shared" si="270"/>
        <v>0.99999849484418302</v>
      </c>
      <c r="FT215" s="2">
        <f t="shared" si="270"/>
        <v>0.9999984510222979</v>
      </c>
      <c r="FU215" s="2">
        <f t="shared" si="270"/>
        <v>0.99999832351538076</v>
      </c>
      <c r="FW215" s="2">
        <f t="shared" si="260"/>
        <v>0.99019340404995471</v>
      </c>
      <c r="FX215" s="2">
        <f t="shared" si="260"/>
        <v>0.99231749231934696</v>
      </c>
      <c r="FY215" s="2">
        <f t="shared" si="260"/>
        <v>0.9896319291485246</v>
      </c>
      <c r="FZ215" s="2">
        <f t="shared" si="260"/>
        <v>0.99038909637333949</v>
      </c>
      <c r="GA215" s="2">
        <f t="shared" si="260"/>
        <v>0.9907421590914558</v>
      </c>
      <c r="GB215" s="2">
        <f t="shared" si="260"/>
        <v>0.99036541744814566</v>
      </c>
      <c r="GC215" s="2">
        <f t="shared" si="260"/>
        <v>0.99044125402399463</v>
      </c>
      <c r="GD215" s="2">
        <f t="shared" si="260"/>
        <v>0.99097149622741787</v>
      </c>
      <c r="GE215" s="2">
        <f t="shared" si="260"/>
        <v>0.99178767114588195</v>
      </c>
      <c r="GF215" s="2">
        <f t="shared" si="260"/>
        <v>0.99188117006613596</v>
      </c>
      <c r="GG215" s="2">
        <f t="shared" si="260"/>
        <v>0.99155412374984964</v>
      </c>
      <c r="GH215" s="2">
        <f t="shared" si="260"/>
        <v>0.9903457828554677</v>
      </c>
      <c r="GI215" s="2">
        <f t="shared" si="260"/>
        <v>0.98922631013392426</v>
      </c>
      <c r="GJ215" s="2">
        <f t="shared" si="260"/>
        <v>0.98477342569128279</v>
      </c>
      <c r="GK215" s="2">
        <f t="shared" si="260"/>
        <v>0.98199364601919314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7.917128667852567E-77</v>
      </c>
      <c r="HT215" s="86">
        <f t="shared" si="262"/>
        <v>1.3000657571456429E-90</v>
      </c>
      <c r="HU215" s="86">
        <f t="shared" si="262"/>
        <v>2.2138685798527928E-94</v>
      </c>
      <c r="HV215" s="86">
        <f t="shared" si="262"/>
        <v>7.7303325971637958E-94</v>
      </c>
      <c r="HW215" s="86">
        <f t="shared" si="262"/>
        <v>1.4292322441153745E-87</v>
      </c>
      <c r="HX215" s="86">
        <f t="shared" si="262"/>
        <v>2.504330642455757E-104</v>
      </c>
      <c r="HY215" s="86">
        <f t="shared" si="262"/>
        <v>2.0336160944774225E-90</v>
      </c>
      <c r="HZ215" s="86">
        <f t="shared" si="262"/>
        <v>9.8223609934773493E-101</v>
      </c>
      <c r="IA215" s="86">
        <f t="shared" si="262"/>
        <v>1.3099883880241041E-111</v>
      </c>
      <c r="IB215" s="86">
        <f t="shared" si="262"/>
        <v>3.3434834687693082E-109</v>
      </c>
      <c r="IC215" s="86">
        <f t="shared" si="262"/>
        <v>6.4818616791385012E-98</v>
      </c>
      <c r="ID215" s="86">
        <f t="shared" si="262"/>
        <v>3.3525521237455256E-102</v>
      </c>
      <c r="IE215" s="86">
        <f t="shared" si="262"/>
        <v>2.2289558069401783E-94</v>
      </c>
      <c r="IF215" s="86">
        <f t="shared" si="262"/>
        <v>4.3304074579424487E-168</v>
      </c>
      <c r="IG215" s="86">
        <f t="shared" si="262"/>
        <v>1.761181686655611E-222</v>
      </c>
      <c r="II215" s="86">
        <f t="shared" si="263"/>
        <v>1.0195526126997794E-13</v>
      </c>
      <c r="IJ215" s="86">
        <f t="shared" si="263"/>
        <v>9.4942536503373736E-17</v>
      </c>
      <c r="IK215" s="86">
        <f t="shared" si="263"/>
        <v>1.3396100680117245E-15</v>
      </c>
      <c r="IL215" s="86">
        <f t="shared" si="263"/>
        <v>4.3088457650792175E-16</v>
      </c>
      <c r="IM215" s="86">
        <f t="shared" si="263"/>
        <v>2.1972576334943885E-15</v>
      </c>
      <c r="IN215" s="86">
        <f t="shared" si="263"/>
        <v>5.461992595942454E-18</v>
      </c>
      <c r="IO215" s="86">
        <f t="shared" si="263"/>
        <v>7.1938064089509005E-16</v>
      </c>
      <c r="IP215" s="86">
        <f t="shared" si="263"/>
        <v>1.305171253894031E-17</v>
      </c>
      <c r="IQ215" s="86">
        <f t="shared" si="263"/>
        <v>6.880275715811927E-20</v>
      </c>
      <c r="IR215" s="86">
        <f t="shared" si="263"/>
        <v>1.6995552917189629E-19</v>
      </c>
      <c r="IS215" s="86">
        <f t="shared" si="263"/>
        <v>2.0551872165163522E-17</v>
      </c>
      <c r="IT215" s="86">
        <f t="shared" si="263"/>
        <v>9.6951074261549236E-18</v>
      </c>
      <c r="IU215" s="86">
        <f t="shared" si="263"/>
        <v>5.0024759602104696E-16</v>
      </c>
      <c r="IV215" s="86">
        <f t="shared" si="263"/>
        <v>2.4355316938292206E-35</v>
      </c>
      <c r="IW215" s="86">
        <f t="shared" si="263"/>
        <v>2.3958386382600401E-73</v>
      </c>
      <c r="IY215" s="86">
        <f t="shared" si="264"/>
        <v>1.0195526126997794E-13</v>
      </c>
      <c r="IZ215" s="86">
        <f t="shared" si="264"/>
        <v>9.4942536503373736E-17</v>
      </c>
      <c r="JA215" s="86">
        <f t="shared" si="264"/>
        <v>1.3396100680117245E-15</v>
      </c>
      <c r="JB215" s="86">
        <f t="shared" si="264"/>
        <v>4.3088457650792175E-16</v>
      </c>
      <c r="JC215" s="86">
        <f t="shared" si="264"/>
        <v>2.1972576334943885E-15</v>
      </c>
      <c r="JD215" s="86">
        <f t="shared" si="264"/>
        <v>5.461992595942454E-18</v>
      </c>
      <c r="JE215" s="86">
        <f t="shared" si="264"/>
        <v>7.1938064089509005E-16</v>
      </c>
      <c r="JF215" s="86">
        <f t="shared" si="264"/>
        <v>1.305171253894031E-17</v>
      </c>
      <c r="JG215" s="86">
        <f t="shared" si="264"/>
        <v>6.880275715811927E-20</v>
      </c>
      <c r="JH215" s="86">
        <f t="shared" si="264"/>
        <v>1.6995552917189629E-19</v>
      </c>
      <c r="JI215" s="86">
        <f t="shared" si="264"/>
        <v>2.0551872165163522E-17</v>
      </c>
      <c r="JJ215" s="86">
        <f t="shared" si="264"/>
        <v>9.6951074261549236E-18</v>
      </c>
      <c r="JK215" s="86">
        <f t="shared" si="264"/>
        <v>5.0024759602104696E-16</v>
      </c>
      <c r="JL215" s="86">
        <f t="shared" si="264"/>
        <v>2.4355316938292206E-35</v>
      </c>
      <c r="JM215" s="86">
        <f t="shared" si="264"/>
        <v>2.3958386382600401E-73</v>
      </c>
    </row>
    <row r="216" spans="2:273" x14ac:dyDescent="0.25">
      <c r="B216" s="2">
        <v>189</v>
      </c>
      <c r="C216" s="37">
        <v>99.694999999999993</v>
      </c>
      <c r="D216" s="37">
        <v>98.813999999999993</v>
      </c>
      <c r="E216" s="37">
        <v>100.18600000000001</v>
      </c>
      <c r="F216" s="37">
        <v>102.729</v>
      </c>
      <c r="G216" s="37">
        <v>102.52500000000001</v>
      </c>
      <c r="H216" s="37">
        <v>103.203</v>
      </c>
      <c r="I216" s="37">
        <v>105.69499999999999</v>
      </c>
      <c r="J216" s="37">
        <v>106.864</v>
      </c>
      <c r="K216" s="37">
        <v>106.949</v>
      </c>
      <c r="L216" s="37">
        <v>104.508</v>
      </c>
      <c r="M216" s="37">
        <v>102.91500000000001</v>
      </c>
      <c r="N216" s="37">
        <v>106.03400000000001</v>
      </c>
      <c r="O216" s="37">
        <v>106.864</v>
      </c>
      <c r="P216" s="37">
        <v>107.746</v>
      </c>
      <c r="Q216" s="37">
        <v>110.18600000000001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175.83826637630665</v>
      </c>
      <c r="DL216" s="2">
        <f t="shared" si="268"/>
        <v>137.4771622132254</v>
      </c>
      <c r="DM216" s="2">
        <f t="shared" si="268"/>
        <v>145.21295562851782</v>
      </c>
      <c r="DN216" s="2">
        <f t="shared" si="268"/>
        <v>145.81550534709194</v>
      </c>
      <c r="DO216" s="2">
        <f t="shared" si="268"/>
        <v>158.66287242026269</v>
      </c>
      <c r="DP216" s="2">
        <f t="shared" si="268"/>
        <v>157.14697249881465</v>
      </c>
      <c r="DQ216" s="2">
        <f t="shared" si="268"/>
        <v>149.26016545209177</v>
      </c>
      <c r="DR216" s="2">
        <f t="shared" si="268"/>
        <v>152.7262186234818</v>
      </c>
      <c r="DS216" s="2">
        <f t="shared" si="268"/>
        <v>150.34112549019602</v>
      </c>
      <c r="DT216" s="2">
        <f t="shared" si="268"/>
        <v>149.36742958748221</v>
      </c>
      <c r="DU216" s="2">
        <f t="shared" si="268"/>
        <v>155.54888724202624</v>
      </c>
      <c r="DV216" s="2">
        <f t="shared" si="268"/>
        <v>155.17060312944523</v>
      </c>
      <c r="DW216" s="2">
        <f t="shared" si="268"/>
        <v>166.17654924924929</v>
      </c>
      <c r="DX216" s="2">
        <f t="shared" si="268"/>
        <v>169.07268468468467</v>
      </c>
      <c r="DY216" s="2">
        <f t="shared" si="268"/>
        <v>172.17775350389323</v>
      </c>
      <c r="EA216" s="2">
        <f t="shared" si="240"/>
        <v>99.503410743488956</v>
      </c>
      <c r="EB216" s="2">
        <f t="shared" si="240"/>
        <v>100.49943109250594</v>
      </c>
      <c r="EC216" s="2">
        <f t="shared" si="240"/>
        <v>98.011224197486456</v>
      </c>
      <c r="ED216" s="2">
        <f t="shared" si="240"/>
        <v>101.11145485677362</v>
      </c>
      <c r="EE216" s="2">
        <f t="shared" si="240"/>
        <v>97.505922055328867</v>
      </c>
      <c r="EF216" s="2">
        <f t="shared" si="239"/>
        <v>102.96031982516389</v>
      </c>
      <c r="EG216" s="2">
        <f t="shared" si="239"/>
        <v>105.92485746284727</v>
      </c>
      <c r="EH216" s="2">
        <f t="shared" si="239"/>
        <v>105.21460266868449</v>
      </c>
      <c r="EI216" s="2">
        <f t="shared" si="239"/>
        <v>101.83529770591201</v>
      </c>
      <c r="EJ216" s="2">
        <f t="shared" si="239"/>
        <v>101.7751677701181</v>
      </c>
      <c r="EK216" s="2">
        <f t="shared" si="239"/>
        <v>101.36153207233735</v>
      </c>
      <c r="EL216" s="2">
        <f t="shared" si="254"/>
        <v>104.10437584809435</v>
      </c>
      <c r="EM216" s="2">
        <f t="shared" si="255"/>
        <v>105.25029739579276</v>
      </c>
      <c r="EN216" s="2">
        <f t="shared" si="256"/>
        <v>107.76630668990273</v>
      </c>
      <c r="EO216" s="2">
        <f t="shared" si="257"/>
        <v>112.32545077157857</v>
      </c>
      <c r="EQ216" s="2">
        <f t="shared" si="269"/>
        <v>98.422369695846726</v>
      </c>
      <c r="ER216" s="2">
        <f t="shared" si="269"/>
        <v>99.837770090812597</v>
      </c>
      <c r="ES216" s="2">
        <f t="shared" si="269"/>
        <v>98.746727357129586</v>
      </c>
      <c r="ET216" s="2">
        <f t="shared" si="269"/>
        <v>100.37462035143106</v>
      </c>
      <c r="EU216" s="2">
        <f t="shared" si="269"/>
        <v>99.708578129348226</v>
      </c>
      <c r="EV216" s="2">
        <f t="shared" si="269"/>
        <v>101.53155987591678</v>
      </c>
      <c r="EW216" s="2">
        <f t="shared" si="269"/>
        <v>103.56359780348045</v>
      </c>
      <c r="EX216" s="2">
        <f t="shared" si="269"/>
        <v>104.66651543374135</v>
      </c>
      <c r="EY216" s="2">
        <f t="shared" si="269"/>
        <v>101.01973051983363</v>
      </c>
      <c r="EZ216" s="2">
        <f t="shared" si="269"/>
        <v>102.22703450356867</v>
      </c>
      <c r="FA216" s="2">
        <f t="shared" si="269"/>
        <v>102.90850969633718</v>
      </c>
      <c r="FB216" s="2">
        <f t="shared" si="269"/>
        <v>104.01964791477113</v>
      </c>
      <c r="FC216" s="2">
        <f t="shared" si="269"/>
        <v>105.58580776103224</v>
      </c>
      <c r="FD216" s="2">
        <f t="shared" si="269"/>
        <v>105.99551950147418</v>
      </c>
      <c r="FE216" s="2">
        <f t="shared" si="269"/>
        <v>108.46061907686764</v>
      </c>
      <c r="FG216" s="2">
        <f t="shared" si="270"/>
        <v>0.99999882001820706</v>
      </c>
      <c r="FH216" s="2">
        <f t="shared" si="270"/>
        <v>0.99999876654541586</v>
      </c>
      <c r="FI216" s="2">
        <f t="shared" si="270"/>
        <v>0.99999870419578196</v>
      </c>
      <c r="FJ216" s="2">
        <f t="shared" si="270"/>
        <v>0.99999883116542509</v>
      </c>
      <c r="FK216" s="2">
        <f t="shared" si="270"/>
        <v>0.99999891697986454</v>
      </c>
      <c r="FL216" s="2">
        <f t="shared" si="270"/>
        <v>0.99999865631276297</v>
      </c>
      <c r="FM216" s="2">
        <f t="shared" si="270"/>
        <v>0.99999876469605375</v>
      </c>
      <c r="FN216" s="2">
        <f t="shared" si="270"/>
        <v>0.99999871002825624</v>
      </c>
      <c r="FO216" s="2">
        <f t="shared" si="270"/>
        <v>0.99999861313791805</v>
      </c>
      <c r="FP216" s="2">
        <f t="shared" si="270"/>
        <v>0.99999871066302493</v>
      </c>
      <c r="FQ216" s="2">
        <f t="shared" si="270"/>
        <v>0.99999882368100179</v>
      </c>
      <c r="FR216" s="2">
        <f t="shared" si="270"/>
        <v>0.99999862759493996</v>
      </c>
      <c r="FS216" s="2">
        <f t="shared" si="270"/>
        <v>0.99999862728139821</v>
      </c>
      <c r="FT216" s="2">
        <f t="shared" si="270"/>
        <v>0.99999858731535318</v>
      </c>
      <c r="FU216" s="2">
        <f t="shared" si="270"/>
        <v>0.99999847102762973</v>
      </c>
      <c r="FW216" s="2">
        <f t="shared" si="260"/>
        <v>0.99104855422524274</v>
      </c>
      <c r="FX216" s="2">
        <f t="shared" si="260"/>
        <v>0.99298873026190393</v>
      </c>
      <c r="FY216" s="2">
        <f t="shared" si="260"/>
        <v>0.99053557281294236</v>
      </c>
      <c r="FZ216" s="2">
        <f t="shared" si="260"/>
        <v>0.9912273330638125</v>
      </c>
      <c r="GA216" s="2">
        <f t="shared" si="260"/>
        <v>0.99154986535014045</v>
      </c>
      <c r="GB216" s="2">
        <f t="shared" si="260"/>
        <v>0.99120570101128758</v>
      </c>
      <c r="GC216" s="2">
        <f t="shared" si="260"/>
        <v>0.99127498174272033</v>
      </c>
      <c r="GD216" s="2">
        <f t="shared" si="260"/>
        <v>0.99175936024574884</v>
      </c>
      <c r="GE216" s="2">
        <f t="shared" si="260"/>
        <v>0.99250485110465647</v>
      </c>
      <c r="GF216" s="2">
        <f t="shared" si="260"/>
        <v>0.99259024579849775</v>
      </c>
      <c r="GG216" s="2">
        <f t="shared" si="260"/>
        <v>0.99229154080476223</v>
      </c>
      <c r="GH216" s="2">
        <f t="shared" si="260"/>
        <v>0.99118776361941963</v>
      </c>
      <c r="GI216" s="2">
        <f t="shared" si="260"/>
        <v>0.9901649547548137</v>
      </c>
      <c r="GJ216" s="2">
        <f t="shared" si="260"/>
        <v>0.98609456905640602</v>
      </c>
      <c r="GK216" s="2">
        <f t="shared" si="260"/>
        <v>0.98355195029484521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7.7887454783355053E-79</v>
      </c>
      <c r="HT216" s="86">
        <f t="shared" si="262"/>
        <v>6.2929389461794296E-93</v>
      </c>
      <c r="HU216" s="86">
        <f t="shared" si="262"/>
        <v>8.3512271512769346E-97</v>
      </c>
      <c r="HV216" s="86">
        <f t="shared" si="262"/>
        <v>2.9548331889423551E-96</v>
      </c>
      <c r="HW216" s="86">
        <f t="shared" si="262"/>
        <v>7.8827177886132631E-90</v>
      </c>
      <c r="HX216" s="86">
        <f t="shared" si="262"/>
        <v>4.8369425732206712E-107</v>
      </c>
      <c r="HY216" s="86">
        <f t="shared" si="262"/>
        <v>9.0496034643950399E-93</v>
      </c>
      <c r="HZ216" s="86">
        <f t="shared" si="262"/>
        <v>2.4758962424960046E-103</v>
      </c>
      <c r="IA216" s="86">
        <f t="shared" si="262"/>
        <v>1.7809668862562313E-114</v>
      </c>
      <c r="IB216" s="86">
        <f t="shared" si="262"/>
        <v>5.3264930287226856E-112</v>
      </c>
      <c r="IC216" s="86">
        <f t="shared" si="262"/>
        <v>2.0054518452034899E-100</v>
      </c>
      <c r="ID216" s="86">
        <f t="shared" si="262"/>
        <v>7.2222424515325597E-105</v>
      </c>
      <c r="IE216" s="86">
        <f t="shared" si="262"/>
        <v>7.3568683901355868E-97</v>
      </c>
      <c r="IF216" s="86">
        <f t="shared" si="262"/>
        <v>9.7291576634611868E-173</v>
      </c>
      <c r="IG216" s="86">
        <f t="shared" si="262"/>
        <v>1.0128418205401147E-228</v>
      </c>
      <c r="II216" s="86">
        <f t="shared" si="263"/>
        <v>3.2790509689176965E-14</v>
      </c>
      <c r="IJ216" s="86">
        <f t="shared" si="263"/>
        <v>2.4875827402820727E-17</v>
      </c>
      <c r="IK216" s="86">
        <f t="shared" si="263"/>
        <v>3.5692831398547727E-16</v>
      </c>
      <c r="IL216" s="86">
        <f t="shared" si="263"/>
        <v>1.1221690017513877E-16</v>
      </c>
      <c r="IM216" s="86">
        <f t="shared" si="263"/>
        <v>6.167451307946614E-16</v>
      </c>
      <c r="IN216" s="86">
        <f t="shared" si="263"/>
        <v>1.1955493608835008E-18</v>
      </c>
      <c r="IO216" s="86">
        <f t="shared" si="263"/>
        <v>1.9149218491134158E-16</v>
      </c>
      <c r="IP216" s="86">
        <f t="shared" si="263"/>
        <v>3.0197339180152524E-18</v>
      </c>
      <c r="IQ216" s="86">
        <f t="shared" si="263"/>
        <v>1.3408754117383506E-20</v>
      </c>
      <c r="IR216" s="86">
        <f t="shared" si="263"/>
        <v>3.4424259915336703E-20</v>
      </c>
      <c r="IS216" s="86">
        <f t="shared" si="263"/>
        <v>4.9409349232659832E-18</v>
      </c>
      <c r="IT216" s="86">
        <f t="shared" si="263"/>
        <v>2.1694929422817826E-18</v>
      </c>
      <c r="IU216" s="86">
        <f t="shared" si="263"/>
        <v>1.2660498426117764E-16</v>
      </c>
      <c r="IV216" s="86">
        <f t="shared" si="263"/>
        <v>7.6635771600144048E-37</v>
      </c>
      <c r="IW216" s="86">
        <f t="shared" si="263"/>
        <v>1.1196920059502728E-76</v>
      </c>
      <c r="IY216" s="86">
        <f t="shared" si="264"/>
        <v>3.2790509689176965E-14</v>
      </c>
      <c r="IZ216" s="86">
        <f t="shared" si="264"/>
        <v>2.4875827402820727E-17</v>
      </c>
      <c r="JA216" s="86">
        <f t="shared" si="264"/>
        <v>3.5692831398547727E-16</v>
      </c>
      <c r="JB216" s="86">
        <f t="shared" si="264"/>
        <v>1.1221690017513877E-16</v>
      </c>
      <c r="JC216" s="86">
        <f t="shared" si="264"/>
        <v>6.167451307946614E-16</v>
      </c>
      <c r="JD216" s="86">
        <f t="shared" si="264"/>
        <v>1.1955493608835008E-18</v>
      </c>
      <c r="JE216" s="86">
        <f t="shared" si="264"/>
        <v>1.9149218491134158E-16</v>
      </c>
      <c r="JF216" s="86">
        <f t="shared" si="264"/>
        <v>3.0197339180152524E-18</v>
      </c>
      <c r="JG216" s="86">
        <f t="shared" si="264"/>
        <v>1.3408754117383506E-20</v>
      </c>
      <c r="JH216" s="86">
        <f t="shared" si="264"/>
        <v>3.4424259915336703E-20</v>
      </c>
      <c r="JI216" s="86">
        <f t="shared" si="264"/>
        <v>4.9409349232659832E-18</v>
      </c>
      <c r="JJ216" s="86">
        <f t="shared" si="264"/>
        <v>2.1694929422817826E-18</v>
      </c>
      <c r="JK216" s="86">
        <f t="shared" si="264"/>
        <v>1.2660498426117764E-16</v>
      </c>
      <c r="JL216" s="86">
        <f t="shared" si="264"/>
        <v>7.6635771600144048E-37</v>
      </c>
      <c r="JM216" s="86">
        <f t="shared" si="264"/>
        <v>1.1196920059502728E-76</v>
      </c>
    </row>
    <row r="217" spans="2:273" x14ac:dyDescent="0.25">
      <c r="B217" s="2">
        <v>190</v>
      </c>
      <c r="C217" s="37">
        <v>99.22</v>
      </c>
      <c r="D217" s="37">
        <v>99.254000000000005</v>
      </c>
      <c r="E217" s="37">
        <v>100.678</v>
      </c>
      <c r="F217" s="37">
        <v>101.373</v>
      </c>
      <c r="G217" s="37">
        <v>101.797</v>
      </c>
      <c r="H217" s="37">
        <v>104.373</v>
      </c>
      <c r="I217" s="37">
        <v>107.254</v>
      </c>
      <c r="J217" s="37">
        <v>106.22</v>
      </c>
      <c r="K217" s="37">
        <v>106.797</v>
      </c>
      <c r="L217" s="37">
        <v>104.42400000000001</v>
      </c>
      <c r="M217" s="37">
        <v>102.797</v>
      </c>
      <c r="N217" s="37">
        <v>105.03400000000001</v>
      </c>
      <c r="O217" s="37">
        <v>106.271</v>
      </c>
      <c r="P217" s="37">
        <v>107.322</v>
      </c>
      <c r="Q217" s="37">
        <v>108.57599999999999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176.19791811846693</v>
      </c>
      <c r="DL217" s="2">
        <f t="shared" si="268"/>
        <v>137.6143931848853</v>
      </c>
      <c r="DM217" s="2">
        <f t="shared" si="268"/>
        <v>145.39546163227016</v>
      </c>
      <c r="DN217" s="2">
        <f t="shared" si="268"/>
        <v>146.00201294559102</v>
      </c>
      <c r="DO217" s="2">
        <f t="shared" si="268"/>
        <v>158.91702579737338</v>
      </c>
      <c r="DP217" s="2">
        <f t="shared" si="268"/>
        <v>157.41649691797065</v>
      </c>
      <c r="DQ217" s="2">
        <f t="shared" si="268"/>
        <v>149.46877739541159</v>
      </c>
      <c r="DR217" s="2">
        <f t="shared" si="268"/>
        <v>152.9576139621403</v>
      </c>
      <c r="DS217" s="2">
        <f t="shared" si="268"/>
        <v>150.56329663865543</v>
      </c>
      <c r="DT217" s="2">
        <f t="shared" si="268"/>
        <v>149.56437339971549</v>
      </c>
      <c r="DU217" s="2">
        <f t="shared" si="268"/>
        <v>155.76753227016883</v>
      </c>
      <c r="DV217" s="2">
        <f t="shared" si="268"/>
        <v>155.39166358463726</v>
      </c>
      <c r="DW217" s="2">
        <f t="shared" si="268"/>
        <v>166.44412222222226</v>
      </c>
      <c r="DX217" s="2">
        <f t="shared" si="268"/>
        <v>169.36858043758042</v>
      </c>
      <c r="DY217" s="2">
        <f t="shared" si="268"/>
        <v>172.4918553948832</v>
      </c>
      <c r="EA217" s="2">
        <f t="shared" si="240"/>
        <v>99.414848934560268</v>
      </c>
      <c r="EB217" s="2">
        <f t="shared" si="240"/>
        <v>100.43366702235355</v>
      </c>
      <c r="EC217" s="2">
        <f t="shared" si="240"/>
        <v>97.922608958916811</v>
      </c>
      <c r="ED217" s="2">
        <f t="shared" si="240"/>
        <v>101.04942145164762</v>
      </c>
      <c r="EE217" s="2">
        <f t="shared" si="240"/>
        <v>97.409207093216139</v>
      </c>
      <c r="EF217" s="2">
        <f t="shared" si="239"/>
        <v>102.91693899469246</v>
      </c>
      <c r="EG217" s="2">
        <f t="shared" si="239"/>
        <v>105.90220857204392</v>
      </c>
      <c r="EH217" s="2">
        <f t="shared" si="239"/>
        <v>105.1857287391112</v>
      </c>
      <c r="EI217" s="2">
        <f t="shared" si="239"/>
        <v>101.776066230753</v>
      </c>
      <c r="EJ217" s="2">
        <f t="shared" si="239"/>
        <v>101.6944324192888</v>
      </c>
      <c r="EK217" s="2">
        <f t="shared" si="239"/>
        <v>101.25511592479327</v>
      </c>
      <c r="EL217" s="2">
        <f t="shared" si="254"/>
        <v>104.01111654751605</v>
      </c>
      <c r="EM217" s="2">
        <f t="shared" si="255"/>
        <v>105.1468131856042</v>
      </c>
      <c r="EN217" s="2">
        <f t="shared" si="256"/>
        <v>107.69230344725938</v>
      </c>
      <c r="EO217" s="2">
        <f t="shared" si="257"/>
        <v>112.27398040890084</v>
      </c>
      <c r="EQ217" s="2">
        <f t="shared" si="269"/>
        <v>98.321712115948273</v>
      </c>
      <c r="ER217" s="2">
        <f t="shared" si="269"/>
        <v>99.764691633447342</v>
      </c>
      <c r="ES217" s="2">
        <f t="shared" si="269"/>
        <v>98.666454997366642</v>
      </c>
      <c r="ET217" s="2">
        <f t="shared" si="269"/>
        <v>100.30440037935963</v>
      </c>
      <c r="EU217" s="2">
        <f t="shared" si="269"/>
        <v>99.636037680191436</v>
      </c>
      <c r="EV217" s="2">
        <f t="shared" si="269"/>
        <v>101.47228884406272</v>
      </c>
      <c r="EW217" s="2">
        <f t="shared" si="269"/>
        <v>103.51467512733444</v>
      </c>
      <c r="EX217" s="2">
        <f t="shared" si="269"/>
        <v>104.63155521554017</v>
      </c>
      <c r="EY217" s="2">
        <f t="shared" si="269"/>
        <v>100.95155294907421</v>
      </c>
      <c r="EZ217" s="2">
        <f t="shared" si="269"/>
        <v>102.15134565878571</v>
      </c>
      <c r="FA217" s="2">
        <f t="shared" si="269"/>
        <v>102.81924848324363</v>
      </c>
      <c r="FB217" s="2">
        <f t="shared" si="269"/>
        <v>103.92542729673275</v>
      </c>
      <c r="FC217" s="2">
        <f t="shared" si="269"/>
        <v>105.48619164641737</v>
      </c>
      <c r="FD217" s="2">
        <f t="shared" si="269"/>
        <v>105.9010276888873</v>
      </c>
      <c r="FE217" s="2">
        <f t="shared" si="269"/>
        <v>108.37115808483189</v>
      </c>
      <c r="FG217" s="2">
        <f t="shared" si="270"/>
        <v>0.99999892384370281</v>
      </c>
      <c r="FH217" s="2">
        <f t="shared" si="270"/>
        <v>0.99999887507592733</v>
      </c>
      <c r="FI217" s="2">
        <f t="shared" si="270"/>
        <v>0.9999988182123728</v>
      </c>
      <c r="FJ217" s="2">
        <f t="shared" si="270"/>
        <v>0.99999893401008866</v>
      </c>
      <c r="FK217" s="2">
        <f t="shared" si="270"/>
        <v>0.99999901227380306</v>
      </c>
      <c r="FL217" s="2">
        <f t="shared" si="270"/>
        <v>0.99999877454253028</v>
      </c>
      <c r="FM217" s="2">
        <f t="shared" si="270"/>
        <v>0.99999887338928861</v>
      </c>
      <c r="FN217" s="2">
        <f t="shared" si="270"/>
        <v>0.9999988235316537</v>
      </c>
      <c r="FO217" s="2">
        <f t="shared" si="270"/>
        <v>0.99999873516659421</v>
      </c>
      <c r="FP217" s="2">
        <f t="shared" si="270"/>
        <v>0.99999882411056973</v>
      </c>
      <c r="FQ217" s="2">
        <f t="shared" si="270"/>
        <v>0.99999892718421202</v>
      </c>
      <c r="FR217" s="2">
        <f t="shared" si="270"/>
        <v>0.99999874835155811</v>
      </c>
      <c r="FS217" s="2">
        <f t="shared" si="270"/>
        <v>0.99999874806560451</v>
      </c>
      <c r="FT217" s="2">
        <f t="shared" si="270"/>
        <v>0.99999871161612941</v>
      </c>
      <c r="FU217" s="2">
        <f t="shared" si="270"/>
        <v>0.99999860556043763</v>
      </c>
      <c r="FW217" s="2">
        <f t="shared" si="260"/>
        <v>0.99182974928931122</v>
      </c>
      <c r="FX217" s="2">
        <f t="shared" si="260"/>
        <v>0.99360169878848614</v>
      </c>
      <c r="FY217" s="2">
        <f t="shared" si="260"/>
        <v>0.99136114566426403</v>
      </c>
      <c r="FZ217" s="2">
        <f t="shared" si="260"/>
        <v>0.99199305210425726</v>
      </c>
      <c r="GA217" s="2">
        <f t="shared" si="260"/>
        <v>0.99228765131785102</v>
      </c>
      <c r="GB217" s="2">
        <f t="shared" si="260"/>
        <v>0.99197329290783809</v>
      </c>
      <c r="GC217" s="2">
        <f t="shared" si="260"/>
        <v>0.99203657519855548</v>
      </c>
      <c r="GD217" s="2">
        <f t="shared" si="260"/>
        <v>0.9924789938372871</v>
      </c>
      <c r="GE217" s="2">
        <f t="shared" si="260"/>
        <v>0.99315983192969548</v>
      </c>
      <c r="GF217" s="2">
        <f t="shared" si="260"/>
        <v>0.99323781505509412</v>
      </c>
      <c r="GG217" s="2">
        <f t="shared" si="260"/>
        <v>0.99296503011452486</v>
      </c>
      <c r="GH217" s="2">
        <f t="shared" si="260"/>
        <v>0.99195690843929429</v>
      </c>
      <c r="GI217" s="2">
        <f t="shared" si="260"/>
        <v>0.99102256326018501</v>
      </c>
      <c r="GJ217" s="2">
        <f t="shared" si="260"/>
        <v>0.98730256059107657</v>
      </c>
      <c r="GK217" s="2">
        <f t="shared" si="260"/>
        <v>0.9849774590088658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7.2109897858291087E-81</v>
      </c>
      <c r="HT217" s="86">
        <f t="shared" si="262"/>
        <v>2.844836068114159E-95</v>
      </c>
      <c r="HU217" s="86">
        <f t="shared" si="262"/>
        <v>2.9318432507616148E-99</v>
      </c>
      <c r="HV217" s="86">
        <f t="shared" si="262"/>
        <v>1.0510574768091455E-98</v>
      </c>
      <c r="HW217" s="86">
        <f t="shared" si="262"/>
        <v>4.0645151809570883E-92</v>
      </c>
      <c r="HX217" s="86">
        <f t="shared" si="262"/>
        <v>8.6117139730279267E-110</v>
      </c>
      <c r="HY217" s="86">
        <f t="shared" si="262"/>
        <v>3.7523366261813124E-95</v>
      </c>
      <c r="HZ217" s="86">
        <f t="shared" si="262"/>
        <v>5.7764700416273512E-106</v>
      </c>
      <c r="IA217" s="86">
        <f t="shared" si="262"/>
        <v>2.2243145441440864E-117</v>
      </c>
      <c r="IB217" s="86">
        <f t="shared" si="262"/>
        <v>7.8126844916693399E-115</v>
      </c>
      <c r="IC217" s="86">
        <f t="shared" si="262"/>
        <v>5.7608011114471666E-103</v>
      </c>
      <c r="ID217" s="86">
        <f t="shared" si="262"/>
        <v>1.4358686205061981E-107</v>
      </c>
      <c r="IE217" s="86">
        <f t="shared" si="262"/>
        <v>2.2520269131464775E-99</v>
      </c>
      <c r="IF217" s="86">
        <f t="shared" si="262"/>
        <v>1.8862982571376793E-177</v>
      </c>
      <c r="IG217" s="86">
        <f t="shared" si="262"/>
        <v>4.767833375155499E-235</v>
      </c>
      <c r="II217" s="86">
        <f t="shared" si="263"/>
        <v>1.0319684926236607E-14</v>
      </c>
      <c r="IJ217" s="86">
        <f t="shared" si="263"/>
        <v>6.3601055473097035E-18</v>
      </c>
      <c r="IK217" s="86">
        <f t="shared" si="263"/>
        <v>9.2687210605346448E-17</v>
      </c>
      <c r="IL217" s="86">
        <f t="shared" si="263"/>
        <v>2.8482292321579412E-17</v>
      </c>
      <c r="IM217" s="86">
        <f t="shared" si="263"/>
        <v>1.6899385725589829E-16</v>
      </c>
      <c r="IN217" s="86">
        <f t="shared" si="263"/>
        <v>2.5416367447231192E-19</v>
      </c>
      <c r="IO217" s="86">
        <f t="shared" si="263"/>
        <v>4.970061976269695E-17</v>
      </c>
      <c r="IP217" s="86">
        <f t="shared" si="263"/>
        <v>6.7957517776126966E-19</v>
      </c>
      <c r="IQ217" s="86">
        <f t="shared" si="263"/>
        <v>2.5348599871781482E-21</v>
      </c>
      <c r="IR217" s="86">
        <f t="shared" si="263"/>
        <v>6.7690122965063611E-21</v>
      </c>
      <c r="IS217" s="86">
        <f t="shared" si="263"/>
        <v>1.156690731343124E-18</v>
      </c>
      <c r="IT217" s="86">
        <f t="shared" si="263"/>
        <v>4.7171166971372952E-19</v>
      </c>
      <c r="IU217" s="86">
        <f t="shared" si="263"/>
        <v>3.1189662152560346E-17</v>
      </c>
      <c r="IV217" s="86">
        <f t="shared" si="263"/>
        <v>2.237941806705455E-38</v>
      </c>
      <c r="IW217" s="86">
        <f t="shared" si="263"/>
        <v>4.3989292969985388E-80</v>
      </c>
      <c r="IY217" s="86">
        <f t="shared" si="264"/>
        <v>1.0319684926236607E-14</v>
      </c>
      <c r="IZ217" s="86">
        <f t="shared" si="264"/>
        <v>6.3601055473097035E-18</v>
      </c>
      <c r="JA217" s="86">
        <f t="shared" si="264"/>
        <v>9.2687210605346448E-17</v>
      </c>
      <c r="JB217" s="86">
        <f t="shared" si="264"/>
        <v>2.8482292321579412E-17</v>
      </c>
      <c r="JC217" s="86">
        <f t="shared" si="264"/>
        <v>1.6899385725589829E-16</v>
      </c>
      <c r="JD217" s="86">
        <f t="shared" si="264"/>
        <v>2.5416367447231192E-19</v>
      </c>
      <c r="JE217" s="86">
        <f t="shared" si="264"/>
        <v>4.970061976269695E-17</v>
      </c>
      <c r="JF217" s="86">
        <f t="shared" si="264"/>
        <v>6.7957517776126966E-19</v>
      </c>
      <c r="JG217" s="86">
        <f t="shared" si="264"/>
        <v>2.5348599871781482E-21</v>
      </c>
      <c r="JH217" s="86">
        <f t="shared" si="264"/>
        <v>6.7690122965063611E-21</v>
      </c>
      <c r="JI217" s="86">
        <f t="shared" si="264"/>
        <v>1.156690731343124E-18</v>
      </c>
      <c r="JJ217" s="86">
        <f t="shared" si="264"/>
        <v>4.7171166971372952E-19</v>
      </c>
      <c r="JK217" s="86">
        <f t="shared" si="264"/>
        <v>3.1189662152560346E-17</v>
      </c>
      <c r="JL217" s="86">
        <f t="shared" si="264"/>
        <v>2.237941806705455E-38</v>
      </c>
      <c r="JM217" s="86">
        <f t="shared" si="264"/>
        <v>4.3989292969985388E-80</v>
      </c>
    </row>
    <row r="218" spans="2:273" x14ac:dyDescent="0.25">
      <c r="B218" s="2">
        <v>191</v>
      </c>
      <c r="C218" s="37">
        <v>101.69499999999999</v>
      </c>
      <c r="D218" s="37">
        <v>100.15300000000001</v>
      </c>
      <c r="E218" s="37">
        <v>102.678</v>
      </c>
      <c r="F218" s="37">
        <v>100.797</v>
      </c>
      <c r="G218" s="37">
        <v>102.76300000000001</v>
      </c>
      <c r="H218" s="37">
        <v>104.81399999999999</v>
      </c>
      <c r="I218" s="37">
        <v>104.441</v>
      </c>
      <c r="J218" s="37">
        <v>106.102</v>
      </c>
      <c r="K218" s="37">
        <v>106.661</v>
      </c>
      <c r="L218" s="37">
        <v>103.932</v>
      </c>
      <c r="M218" s="37">
        <v>102.458</v>
      </c>
      <c r="N218" s="37">
        <v>104.69499999999999</v>
      </c>
      <c r="O218" s="37">
        <v>104.729</v>
      </c>
      <c r="P218" s="37">
        <v>109.61</v>
      </c>
      <c r="Q218" s="37">
        <v>108.661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176.55756986062721</v>
      </c>
      <c r="DL218" s="2">
        <f t="shared" si="268"/>
        <v>137.75162415654523</v>
      </c>
      <c r="DM218" s="2">
        <f t="shared" si="268"/>
        <v>145.57796763602252</v>
      </c>
      <c r="DN218" s="2">
        <f t="shared" si="268"/>
        <v>146.18852054409007</v>
      </c>
      <c r="DO218" s="2">
        <f t="shared" si="268"/>
        <v>159.17117917448408</v>
      </c>
      <c r="DP218" s="2">
        <f t="shared" si="268"/>
        <v>157.68602133712665</v>
      </c>
      <c r="DQ218" s="2">
        <f t="shared" si="268"/>
        <v>149.67738933873142</v>
      </c>
      <c r="DR218" s="2">
        <f t="shared" si="268"/>
        <v>153.1890093007988</v>
      </c>
      <c r="DS218" s="2">
        <f t="shared" si="268"/>
        <v>150.78546778711481</v>
      </c>
      <c r="DT218" s="2">
        <f t="shared" si="268"/>
        <v>149.76131721194878</v>
      </c>
      <c r="DU218" s="2">
        <f t="shared" si="268"/>
        <v>155.98617729831142</v>
      </c>
      <c r="DV218" s="2">
        <f t="shared" si="268"/>
        <v>155.61272403982929</v>
      </c>
      <c r="DW218" s="2">
        <f t="shared" si="268"/>
        <v>166.71169519519523</v>
      </c>
      <c r="DX218" s="2">
        <f t="shared" si="268"/>
        <v>169.66447619047619</v>
      </c>
      <c r="DY218" s="2">
        <f t="shared" si="268"/>
        <v>172.80595728587321</v>
      </c>
      <c r="EA218" s="2">
        <f t="shared" si="240"/>
        <v>99.326287125631552</v>
      </c>
      <c r="EB218" s="2">
        <f t="shared" si="240"/>
        <v>100.36790295220115</v>
      </c>
      <c r="EC218" s="2">
        <f t="shared" si="240"/>
        <v>97.833993720347166</v>
      </c>
      <c r="ED218" s="2">
        <f t="shared" si="240"/>
        <v>100.98738804652162</v>
      </c>
      <c r="EE218" s="2">
        <f t="shared" si="240"/>
        <v>97.312492131103426</v>
      </c>
      <c r="EF218" s="2">
        <f t="shared" si="239"/>
        <v>102.87355816422102</v>
      </c>
      <c r="EG218" s="2">
        <f t="shared" si="239"/>
        <v>105.87955968124055</v>
      </c>
      <c r="EH218" s="2">
        <f t="shared" si="239"/>
        <v>105.15685480953789</v>
      </c>
      <c r="EI218" s="2">
        <f t="shared" si="239"/>
        <v>101.71683475559401</v>
      </c>
      <c r="EJ218" s="2">
        <f t="shared" si="239"/>
        <v>101.61369706845952</v>
      </c>
      <c r="EK218" s="2">
        <f t="shared" si="239"/>
        <v>101.14869977724921</v>
      </c>
      <c r="EL218" s="2">
        <f t="shared" si="254"/>
        <v>103.91785724693776</v>
      </c>
      <c r="EM218" s="2">
        <f t="shared" si="255"/>
        <v>105.04332897541566</v>
      </c>
      <c r="EN218" s="2">
        <f t="shared" si="256"/>
        <v>107.61830020461602</v>
      </c>
      <c r="EO218" s="2">
        <f t="shared" si="257"/>
        <v>112.22251004622309</v>
      </c>
      <c r="EQ218" s="2">
        <f t="shared" si="269"/>
        <v>98.22105453604982</v>
      </c>
      <c r="ER218" s="2">
        <f t="shared" si="269"/>
        <v>99.691613176082086</v>
      </c>
      <c r="ES218" s="2">
        <f t="shared" si="269"/>
        <v>98.586182637603713</v>
      </c>
      <c r="ET218" s="2">
        <f t="shared" si="269"/>
        <v>100.23418040728821</v>
      </c>
      <c r="EU218" s="2">
        <f t="shared" si="269"/>
        <v>99.56349723103466</v>
      </c>
      <c r="EV218" s="2">
        <f t="shared" si="269"/>
        <v>101.41301781220864</v>
      </c>
      <c r="EW218" s="2">
        <f t="shared" si="269"/>
        <v>103.46575245118844</v>
      </c>
      <c r="EX218" s="2">
        <f t="shared" si="269"/>
        <v>104.59659499733901</v>
      </c>
      <c r="EY218" s="2">
        <f t="shared" si="269"/>
        <v>100.88337537831481</v>
      </c>
      <c r="EZ218" s="2">
        <f t="shared" si="269"/>
        <v>102.07565681400276</v>
      </c>
      <c r="FA218" s="2">
        <f t="shared" si="269"/>
        <v>102.72998727015006</v>
      </c>
      <c r="FB218" s="2">
        <f t="shared" si="269"/>
        <v>103.83120667869434</v>
      </c>
      <c r="FC218" s="2">
        <f t="shared" si="269"/>
        <v>105.38657553180251</v>
      </c>
      <c r="FD218" s="2">
        <f t="shared" si="269"/>
        <v>105.8065358763004</v>
      </c>
      <c r="FE218" s="2">
        <f t="shared" si="269"/>
        <v>108.28169709279614</v>
      </c>
      <c r="FG218" s="2">
        <f t="shared" si="270"/>
        <v>0.99999901853369921</v>
      </c>
      <c r="FH218" s="2">
        <f t="shared" si="270"/>
        <v>0.99999897405695071</v>
      </c>
      <c r="FI218" s="2">
        <f t="shared" si="270"/>
        <v>0.99999892219676201</v>
      </c>
      <c r="FJ218" s="2">
        <f t="shared" si="270"/>
        <v>0.99999902780555505</v>
      </c>
      <c r="FK218" s="2">
        <f t="shared" si="270"/>
        <v>0.99999909918292385</v>
      </c>
      <c r="FL218" s="2">
        <f t="shared" si="270"/>
        <v>0.99999888236938395</v>
      </c>
      <c r="FM218" s="2">
        <f t="shared" si="270"/>
        <v>0.99999897251871761</v>
      </c>
      <c r="FN218" s="2">
        <f t="shared" si="270"/>
        <v>0.99999892704800497</v>
      </c>
      <c r="FO218" s="2">
        <f t="shared" si="270"/>
        <v>0.99999884645809556</v>
      </c>
      <c r="FP218" s="2">
        <f t="shared" si="270"/>
        <v>0.99999892757598274</v>
      </c>
      <c r="FQ218" s="2">
        <f t="shared" si="270"/>
        <v>0.99999902158028042</v>
      </c>
      <c r="FR218" s="2">
        <f t="shared" si="270"/>
        <v>0.99999885848292813</v>
      </c>
      <c r="FS218" s="2">
        <f t="shared" si="270"/>
        <v>0.99999885822213541</v>
      </c>
      <c r="FT218" s="2">
        <f t="shared" si="270"/>
        <v>0.99999882497981152</v>
      </c>
      <c r="FU218" s="2">
        <f t="shared" si="270"/>
        <v>0.99999872825584823</v>
      </c>
      <c r="FW218" s="2">
        <f t="shared" si="260"/>
        <v>0.99254328220562571</v>
      </c>
      <c r="FX218" s="2">
        <f t="shared" si="260"/>
        <v>0.99416139291588623</v>
      </c>
      <c r="FY218" s="2">
        <f t="shared" si="260"/>
        <v>0.99211527782747766</v>
      </c>
      <c r="FZ218" s="2">
        <f t="shared" si="260"/>
        <v>0.99269242836476101</v>
      </c>
      <c r="GA218" s="2">
        <f t="shared" si="260"/>
        <v>0.99296147804225854</v>
      </c>
      <c r="GB218" s="2">
        <f t="shared" si="260"/>
        <v>0.99267438231327909</v>
      </c>
      <c r="GC218" s="2">
        <f t="shared" si="260"/>
        <v>0.99273217773549915</v>
      </c>
      <c r="GD218" s="2">
        <f t="shared" si="260"/>
        <v>0.99313621863260559</v>
      </c>
      <c r="GE218" s="2">
        <f t="shared" si="260"/>
        <v>0.99375793572402127</v>
      </c>
      <c r="GF218" s="2">
        <f t="shared" si="260"/>
        <v>0.99382914237854192</v>
      </c>
      <c r="GG218" s="2">
        <f t="shared" si="260"/>
        <v>0.99358005725831489</v>
      </c>
      <c r="GH218" s="2">
        <f t="shared" si="260"/>
        <v>0.99265941834928184</v>
      </c>
      <c r="GI218" s="2">
        <f t="shared" si="260"/>
        <v>0.99180600780891537</v>
      </c>
      <c r="GJ218" s="2">
        <f t="shared" si="260"/>
        <v>0.98840684532523115</v>
      </c>
      <c r="GK218" s="2">
        <f t="shared" si="260"/>
        <v>0.98628114591511218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6.2827234444564422E-83</v>
      </c>
      <c r="HT218" s="86">
        <f t="shared" si="262"/>
        <v>1.2010878190347439E-97</v>
      </c>
      <c r="HU218" s="86">
        <f t="shared" si="262"/>
        <v>9.5790276490961568E-102</v>
      </c>
      <c r="HV218" s="86">
        <f t="shared" si="262"/>
        <v>3.4791799550483322E-101</v>
      </c>
      <c r="HW218" s="86">
        <f t="shared" si="262"/>
        <v>1.9592927493101996E-94</v>
      </c>
      <c r="HX218" s="86">
        <f t="shared" si="262"/>
        <v>1.4133373567729025E-112</v>
      </c>
      <c r="HY218" s="86">
        <f t="shared" si="262"/>
        <v>1.4497191209279538E-97</v>
      </c>
      <c r="HZ218" s="86">
        <f t="shared" si="262"/>
        <v>1.2473960434188808E-108</v>
      </c>
      <c r="IA218" s="86">
        <f t="shared" si="262"/>
        <v>2.5520357901340389E-120</v>
      </c>
      <c r="IB218" s="86">
        <f t="shared" si="262"/>
        <v>1.0550528267575023E-117</v>
      </c>
      <c r="IC218" s="86">
        <f t="shared" si="262"/>
        <v>1.5364199537566836E-105</v>
      </c>
      <c r="ID218" s="86">
        <f t="shared" si="262"/>
        <v>2.6345207189312769E-110</v>
      </c>
      <c r="IE218" s="86">
        <f t="shared" si="262"/>
        <v>6.3935392819086338E-102</v>
      </c>
      <c r="IF218" s="86">
        <f t="shared" si="262"/>
        <v>3.1559634661246355E-182</v>
      </c>
      <c r="IG218" s="86">
        <f t="shared" si="262"/>
        <v>1.8371315291297669E-241</v>
      </c>
      <c r="II218" s="86">
        <f t="shared" si="263"/>
        <v>3.1780388337162193E-15</v>
      </c>
      <c r="IJ218" s="86">
        <f t="shared" si="263"/>
        <v>1.5867792928294106E-18</v>
      </c>
      <c r="IK218" s="86">
        <f t="shared" si="263"/>
        <v>2.3457907383475125E-17</v>
      </c>
      <c r="IL218" s="86">
        <f t="shared" si="263"/>
        <v>7.0453995969074582E-18</v>
      </c>
      <c r="IM218" s="86">
        <f t="shared" si="263"/>
        <v>4.5203428958170408E-17</v>
      </c>
      <c r="IN218" s="86">
        <f t="shared" si="263"/>
        <v>5.2478761945146142E-20</v>
      </c>
      <c r="IO218" s="86">
        <f t="shared" si="263"/>
        <v>1.2577249990000738E-17</v>
      </c>
      <c r="IP218" s="86">
        <f t="shared" si="263"/>
        <v>1.487540479590686E-19</v>
      </c>
      <c r="IQ218" s="86">
        <f t="shared" si="263"/>
        <v>4.6483359213298392E-22</v>
      </c>
      <c r="IR218" s="86">
        <f t="shared" si="263"/>
        <v>1.292148520308012E-21</v>
      </c>
      <c r="IS218" s="86">
        <f t="shared" si="263"/>
        <v>2.6367610621788032E-19</v>
      </c>
      <c r="IT218" s="86">
        <f t="shared" si="263"/>
        <v>9.9655743343117598E-20</v>
      </c>
      <c r="IU218" s="86">
        <f t="shared" si="263"/>
        <v>7.4792641828941582E-18</v>
      </c>
      <c r="IV218" s="86">
        <f t="shared" si="263"/>
        <v>6.0650953261507871E-40</v>
      </c>
      <c r="IW218" s="86">
        <f t="shared" si="263"/>
        <v>1.4527587570265819E-83</v>
      </c>
      <c r="IY218" s="86">
        <f t="shared" si="264"/>
        <v>3.1780388337162193E-15</v>
      </c>
      <c r="IZ218" s="86">
        <f t="shared" si="264"/>
        <v>1.5867792928294106E-18</v>
      </c>
      <c r="JA218" s="86">
        <f t="shared" si="264"/>
        <v>2.3457907383475125E-17</v>
      </c>
      <c r="JB218" s="86">
        <f t="shared" si="264"/>
        <v>7.0453995969074582E-18</v>
      </c>
      <c r="JC218" s="86">
        <f t="shared" si="264"/>
        <v>4.5203428958170408E-17</v>
      </c>
      <c r="JD218" s="86">
        <f t="shared" si="264"/>
        <v>5.2478761945146142E-20</v>
      </c>
      <c r="JE218" s="86">
        <f t="shared" si="264"/>
        <v>1.2577249990000738E-17</v>
      </c>
      <c r="JF218" s="86">
        <f t="shared" si="264"/>
        <v>1.487540479590686E-19</v>
      </c>
      <c r="JG218" s="86">
        <f t="shared" si="264"/>
        <v>4.6483359213298392E-22</v>
      </c>
      <c r="JH218" s="86">
        <f t="shared" si="264"/>
        <v>1.292148520308012E-21</v>
      </c>
      <c r="JI218" s="86">
        <f t="shared" si="264"/>
        <v>2.6367610621788032E-19</v>
      </c>
      <c r="JJ218" s="86">
        <f t="shared" si="264"/>
        <v>9.9655743343117598E-20</v>
      </c>
      <c r="JK218" s="86">
        <f t="shared" si="264"/>
        <v>7.4792641828941582E-18</v>
      </c>
      <c r="JL218" s="86">
        <f t="shared" si="264"/>
        <v>6.0650953261507871E-40</v>
      </c>
      <c r="JM218" s="86">
        <f t="shared" si="264"/>
        <v>1.4527587570265819E-83</v>
      </c>
    </row>
    <row r="219" spans="2:273" x14ac:dyDescent="0.25">
      <c r="B219" s="2">
        <v>192</v>
      </c>
      <c r="C219" s="37">
        <v>102.81399999999999</v>
      </c>
      <c r="D219" s="37">
        <v>101.35599999999999</v>
      </c>
      <c r="E219" s="37">
        <v>101.271</v>
      </c>
      <c r="F219" s="37">
        <v>102.373</v>
      </c>
      <c r="G219" s="37">
        <v>100.96599999999999</v>
      </c>
      <c r="H219" s="37">
        <v>105.407</v>
      </c>
      <c r="I219" s="37">
        <v>106.91500000000001</v>
      </c>
      <c r="J219" s="37">
        <v>106.051</v>
      </c>
      <c r="K219" s="37">
        <v>104.52500000000001</v>
      </c>
      <c r="L219" s="37">
        <v>107.288</v>
      </c>
      <c r="M219" s="37">
        <v>103.61</v>
      </c>
      <c r="N219" s="37">
        <v>105.39</v>
      </c>
      <c r="O219" s="37">
        <v>107.339</v>
      </c>
      <c r="P219" s="37">
        <v>108.542</v>
      </c>
      <c r="Q219" s="37">
        <v>110.119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176.91722160278749</v>
      </c>
      <c r="DL219" s="2">
        <f t="shared" si="268"/>
        <v>137.88885512820514</v>
      </c>
      <c r="DM219" s="2">
        <f t="shared" si="268"/>
        <v>145.76047363977486</v>
      </c>
      <c r="DN219" s="2">
        <f t="shared" si="268"/>
        <v>146.37502814258914</v>
      </c>
      <c r="DO219" s="2">
        <f t="shared" si="268"/>
        <v>159.42533255159475</v>
      </c>
      <c r="DP219" s="2">
        <f t="shared" si="268"/>
        <v>157.95554575628265</v>
      </c>
      <c r="DQ219" s="2">
        <f t="shared" si="268"/>
        <v>149.88600128205127</v>
      </c>
      <c r="DR219" s="2">
        <f t="shared" si="268"/>
        <v>153.4204046394573</v>
      </c>
      <c r="DS219" s="2">
        <f t="shared" si="268"/>
        <v>151.00763893557419</v>
      </c>
      <c r="DT219" s="2">
        <f t="shared" si="268"/>
        <v>149.95826102418206</v>
      </c>
      <c r="DU219" s="2">
        <f t="shared" si="268"/>
        <v>156.20482232645401</v>
      </c>
      <c r="DV219" s="2">
        <f t="shared" si="268"/>
        <v>155.83378449502132</v>
      </c>
      <c r="DW219" s="2">
        <f t="shared" si="268"/>
        <v>166.9792681681682</v>
      </c>
      <c r="DX219" s="2">
        <f t="shared" si="268"/>
        <v>169.96037194337194</v>
      </c>
      <c r="DY219" s="2">
        <f t="shared" si="268"/>
        <v>173.12005917686318</v>
      </c>
      <c r="EA219" s="2">
        <f t="shared" si="240"/>
        <v>99.237725316702864</v>
      </c>
      <c r="EB219" s="2">
        <f t="shared" si="240"/>
        <v>100.30213888204875</v>
      </c>
      <c r="EC219" s="2">
        <f t="shared" si="240"/>
        <v>97.745378481777522</v>
      </c>
      <c r="ED219" s="2">
        <f t="shared" si="240"/>
        <v>100.92535464139563</v>
      </c>
      <c r="EE219" s="2">
        <f t="shared" si="240"/>
        <v>97.215777168990698</v>
      </c>
      <c r="EF219" s="2">
        <f t="shared" si="239"/>
        <v>102.83017733374959</v>
      </c>
      <c r="EG219" s="2">
        <f t="shared" si="239"/>
        <v>105.8569107904372</v>
      </c>
      <c r="EH219" s="2">
        <f t="shared" si="239"/>
        <v>105.12798087996458</v>
      </c>
      <c r="EI219" s="2">
        <f t="shared" si="239"/>
        <v>101.65760328043501</v>
      </c>
      <c r="EJ219" s="2">
        <f t="shared" si="239"/>
        <v>101.53296171763022</v>
      </c>
      <c r="EK219" s="2">
        <f t="shared" si="239"/>
        <v>101.04228362970512</v>
      </c>
      <c r="EL219" s="2">
        <f t="shared" si="254"/>
        <v>103.82459794635946</v>
      </c>
      <c r="EM219" s="2">
        <f t="shared" si="255"/>
        <v>104.93984476522712</v>
      </c>
      <c r="EN219" s="2">
        <f t="shared" si="256"/>
        <v>107.54429696197266</v>
      </c>
      <c r="EO219" s="2">
        <f t="shared" si="257"/>
        <v>112.17103968354535</v>
      </c>
      <c r="EQ219" s="2">
        <f t="shared" si="269"/>
        <v>98.120396956151367</v>
      </c>
      <c r="ER219" s="2">
        <f t="shared" si="269"/>
        <v>99.61853471871683</v>
      </c>
      <c r="ES219" s="2">
        <f t="shared" si="269"/>
        <v>98.505910277840769</v>
      </c>
      <c r="ET219" s="2">
        <f t="shared" si="269"/>
        <v>100.16396043521678</v>
      </c>
      <c r="EU219" s="2">
        <f t="shared" si="269"/>
        <v>99.49095678187787</v>
      </c>
      <c r="EV219" s="2">
        <f t="shared" si="269"/>
        <v>101.35374678035457</v>
      </c>
      <c r="EW219" s="2">
        <f t="shared" si="269"/>
        <v>103.41682977504243</v>
      </c>
      <c r="EX219" s="2">
        <f t="shared" si="269"/>
        <v>104.56163477913783</v>
      </c>
      <c r="EY219" s="2">
        <f t="shared" si="269"/>
        <v>100.81519780755541</v>
      </c>
      <c r="EZ219" s="2">
        <f t="shared" si="269"/>
        <v>101.9999679692198</v>
      </c>
      <c r="FA219" s="2">
        <f t="shared" si="269"/>
        <v>102.6407260570565</v>
      </c>
      <c r="FB219" s="2">
        <f t="shared" si="269"/>
        <v>103.73698606065597</v>
      </c>
      <c r="FC219" s="2">
        <f t="shared" si="269"/>
        <v>105.28695941718765</v>
      </c>
      <c r="FD219" s="2">
        <f t="shared" si="269"/>
        <v>105.71204406371351</v>
      </c>
      <c r="FE219" s="2">
        <f t="shared" si="269"/>
        <v>108.1922361007604</v>
      </c>
      <c r="FG219" s="2">
        <f t="shared" si="270"/>
        <v>0.99999910489201793</v>
      </c>
      <c r="FH219" s="2">
        <f t="shared" si="270"/>
        <v>0.99999906432873398</v>
      </c>
      <c r="FI219" s="2">
        <f t="shared" si="270"/>
        <v>0.99999901703167104</v>
      </c>
      <c r="FJ219" s="2">
        <f t="shared" si="270"/>
        <v>0.99999911334805236</v>
      </c>
      <c r="FK219" s="2">
        <f t="shared" si="270"/>
        <v>0.99999917844499708</v>
      </c>
      <c r="FL219" s="2">
        <f t="shared" si="270"/>
        <v>0.99999898070866344</v>
      </c>
      <c r="FM219" s="2">
        <f t="shared" si="270"/>
        <v>0.9999990629258485</v>
      </c>
      <c r="FN219" s="2">
        <f t="shared" si="270"/>
        <v>0.99999902145605801</v>
      </c>
      <c r="FO219" s="2">
        <f t="shared" si="270"/>
        <v>0.9999989479571727</v>
      </c>
      <c r="FP219" s="2">
        <f t="shared" si="270"/>
        <v>0.99999902193757961</v>
      </c>
      <c r="FQ219" s="2">
        <f t="shared" si="270"/>
        <v>0.99999910767053346</v>
      </c>
      <c r="FR219" s="2">
        <f t="shared" si="270"/>
        <v>0.99999895892395263</v>
      </c>
      <c r="FS219" s="2">
        <f t="shared" si="270"/>
        <v>0.99999895868610678</v>
      </c>
      <c r="FT219" s="2">
        <f t="shared" si="270"/>
        <v>0.99999892836874082</v>
      </c>
      <c r="FU219" s="2">
        <f t="shared" si="270"/>
        <v>0.99999884015541896</v>
      </c>
      <c r="FW219" s="2">
        <f t="shared" si="260"/>
        <v>0.99319492766719142</v>
      </c>
      <c r="FX219" s="2">
        <f t="shared" si="260"/>
        <v>0.994672390077464</v>
      </c>
      <c r="FY219" s="2">
        <f t="shared" si="260"/>
        <v>0.99280405558237328</v>
      </c>
      <c r="FZ219" s="2">
        <f t="shared" si="260"/>
        <v>0.99333112746031416</v>
      </c>
      <c r="GA219" s="2">
        <f t="shared" si="260"/>
        <v>0.99357681371462125</v>
      </c>
      <c r="GB219" s="2">
        <f t="shared" si="260"/>
        <v>0.99331464805432734</v>
      </c>
      <c r="GC219" s="2">
        <f t="shared" si="260"/>
        <v>0.99336742585420312</v>
      </c>
      <c r="GD219" s="2">
        <f t="shared" si="260"/>
        <v>0.99373637415003513</v>
      </c>
      <c r="GE219" s="2">
        <f t="shared" si="260"/>
        <v>0.99430404130619476</v>
      </c>
      <c r="GF219" s="2">
        <f t="shared" si="260"/>
        <v>0.99436905353408711</v>
      </c>
      <c r="GG219" s="2">
        <f t="shared" si="260"/>
        <v>0.99414163332589378</v>
      </c>
      <c r="GH219" s="2">
        <f t="shared" si="260"/>
        <v>0.99330098312852122</v>
      </c>
      <c r="GI219" s="2">
        <f t="shared" si="260"/>
        <v>0.99252159850756494</v>
      </c>
      <c r="GJ219" s="2">
        <f t="shared" si="260"/>
        <v>0.98941612095615639</v>
      </c>
      <c r="GK219" s="2">
        <f t="shared" si="260"/>
        <v>0.98747313506139278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5.1513956327287485E-85</v>
      </c>
      <c r="HT219" s="86">
        <f t="shared" si="262"/>
        <v>4.7359204005526191E-100</v>
      </c>
      <c r="HU219" s="86">
        <f t="shared" si="262"/>
        <v>2.9126656748025574E-104</v>
      </c>
      <c r="HV219" s="86">
        <f t="shared" si="262"/>
        <v>1.0717229570891201E-103</v>
      </c>
      <c r="HW219" s="86">
        <f t="shared" si="262"/>
        <v>8.8297010532869059E-97</v>
      </c>
      <c r="HX219" s="86">
        <f t="shared" si="262"/>
        <v>2.1381486588460169E-115</v>
      </c>
      <c r="HY219" s="86">
        <f t="shared" si="262"/>
        <v>5.2188403293737119E-100</v>
      </c>
      <c r="HZ219" s="86">
        <f t="shared" si="262"/>
        <v>2.4931949249956867E-111</v>
      </c>
      <c r="IA219" s="86">
        <f t="shared" si="262"/>
        <v>2.6898361773775413E-123</v>
      </c>
      <c r="IB219" s="86">
        <f t="shared" si="262"/>
        <v>1.311781315627105E-120</v>
      </c>
      <c r="IC219" s="86">
        <f t="shared" si="262"/>
        <v>3.8044486161875923E-108</v>
      </c>
      <c r="ID219" s="86">
        <f t="shared" si="262"/>
        <v>4.4609877529345976E-113</v>
      </c>
      <c r="IE219" s="86">
        <f t="shared" si="262"/>
        <v>1.6834276415058399E-104</v>
      </c>
      <c r="IF219" s="86">
        <f t="shared" si="262"/>
        <v>4.5565692596473192E-187</v>
      </c>
      <c r="IG219" s="86">
        <f t="shared" si="262"/>
        <v>5.7942471476852825E-248</v>
      </c>
      <c r="II219" s="86">
        <f t="shared" si="263"/>
        <v>9.5768230065519276E-16</v>
      </c>
      <c r="IJ219" s="86">
        <f t="shared" si="263"/>
        <v>3.863044365134996E-19</v>
      </c>
      <c r="IK219" s="86">
        <f t="shared" si="263"/>
        <v>5.7860752728728453E-18</v>
      </c>
      <c r="IL219" s="86">
        <f t="shared" si="263"/>
        <v>1.6984207083058583E-18</v>
      </c>
      <c r="IM219" s="86">
        <f t="shared" si="263"/>
        <v>1.1803266182657767E-17</v>
      </c>
      <c r="IN219" s="86">
        <f t="shared" si="263"/>
        <v>1.0523801728920593E-20</v>
      </c>
      <c r="IO219" s="86">
        <f t="shared" si="263"/>
        <v>3.1032565826997364E-18</v>
      </c>
      <c r="IP219" s="86">
        <f t="shared" si="263"/>
        <v>3.1670695198047598E-20</v>
      </c>
      <c r="IQ219" s="86">
        <f t="shared" si="263"/>
        <v>8.268262964261829E-23</v>
      </c>
      <c r="IR219" s="86">
        <f t="shared" si="263"/>
        <v>2.3945356989150935E-22</v>
      </c>
      <c r="IS219" s="86">
        <f t="shared" si="263"/>
        <v>5.8528172803256618E-20</v>
      </c>
      <c r="IT219" s="86">
        <f t="shared" si="263"/>
        <v>2.0456448053747837E-20</v>
      </c>
      <c r="IU219" s="86">
        <f t="shared" si="263"/>
        <v>1.7457818446777285E-18</v>
      </c>
      <c r="IV219" s="86">
        <f t="shared" si="263"/>
        <v>1.5254241117511213E-41</v>
      </c>
      <c r="IW219" s="86">
        <f t="shared" si="263"/>
        <v>4.0330113489466772E-87</v>
      </c>
      <c r="IY219" s="86">
        <f t="shared" si="264"/>
        <v>9.5768230065519276E-16</v>
      </c>
      <c r="IZ219" s="86">
        <f t="shared" si="264"/>
        <v>3.863044365134996E-19</v>
      </c>
      <c r="JA219" s="86">
        <f t="shared" si="264"/>
        <v>5.7860752728728453E-18</v>
      </c>
      <c r="JB219" s="86">
        <f t="shared" si="264"/>
        <v>1.6984207083058583E-18</v>
      </c>
      <c r="JC219" s="86">
        <f t="shared" si="264"/>
        <v>1.1803266182657767E-17</v>
      </c>
      <c r="JD219" s="86">
        <f t="shared" si="264"/>
        <v>1.0523801728920593E-20</v>
      </c>
      <c r="JE219" s="86">
        <f t="shared" si="264"/>
        <v>3.1032565826997364E-18</v>
      </c>
      <c r="JF219" s="86">
        <f t="shared" si="264"/>
        <v>3.1670695198047598E-20</v>
      </c>
      <c r="JG219" s="86">
        <f t="shared" si="264"/>
        <v>8.268262964261829E-23</v>
      </c>
      <c r="JH219" s="86">
        <f t="shared" si="264"/>
        <v>2.3945356989150935E-22</v>
      </c>
      <c r="JI219" s="86">
        <f t="shared" si="264"/>
        <v>5.8528172803256618E-20</v>
      </c>
      <c r="JJ219" s="86">
        <f t="shared" si="264"/>
        <v>2.0456448053747837E-20</v>
      </c>
      <c r="JK219" s="86">
        <f t="shared" si="264"/>
        <v>1.7457818446777285E-18</v>
      </c>
      <c r="JL219" s="86">
        <f t="shared" si="264"/>
        <v>1.5254241117511213E-41</v>
      </c>
      <c r="JM219" s="86">
        <f t="shared" si="264"/>
        <v>4.0330113489466772E-87</v>
      </c>
    </row>
    <row r="220" spans="2:273" x14ac:dyDescent="0.25">
      <c r="B220" s="2">
        <v>193</v>
      </c>
      <c r="C220" s="37">
        <v>99.932000000000002</v>
      </c>
      <c r="D220" s="37">
        <v>99.22</v>
      </c>
      <c r="E220" s="37">
        <v>100.169</v>
      </c>
      <c r="F220" s="37">
        <v>100.983</v>
      </c>
      <c r="G220" s="37">
        <v>101.559</v>
      </c>
      <c r="H220" s="37">
        <v>102.542</v>
      </c>
      <c r="I220" s="37">
        <v>105.322</v>
      </c>
      <c r="J220" s="37">
        <v>106.254</v>
      </c>
      <c r="K220" s="37">
        <v>106.339</v>
      </c>
      <c r="L220" s="37">
        <v>108.831</v>
      </c>
      <c r="M220" s="37">
        <v>106.661</v>
      </c>
      <c r="N220" s="37">
        <v>106.492</v>
      </c>
      <c r="O220" s="37">
        <v>105.542</v>
      </c>
      <c r="P220" s="37">
        <v>107.91500000000001</v>
      </c>
      <c r="Q220" s="37">
        <v>110.18600000000001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177.27687334494777</v>
      </c>
      <c r="DL220" s="2">
        <f t="shared" si="268"/>
        <v>138.02608609986507</v>
      </c>
      <c r="DM220" s="2">
        <f t="shared" si="268"/>
        <v>145.94297964352722</v>
      </c>
      <c r="DN220" s="2">
        <f t="shared" si="268"/>
        <v>146.56153574108819</v>
      </c>
      <c r="DO220" s="2">
        <f t="shared" si="268"/>
        <v>159.67948592870545</v>
      </c>
      <c r="DP220" s="2">
        <f t="shared" si="268"/>
        <v>158.22507017543865</v>
      </c>
      <c r="DQ220" s="2">
        <f t="shared" si="268"/>
        <v>150.09461322537112</v>
      </c>
      <c r="DR220" s="2">
        <f t="shared" si="268"/>
        <v>153.65179997811578</v>
      </c>
      <c r="DS220" s="2">
        <f t="shared" si="268"/>
        <v>151.22981008403357</v>
      </c>
      <c r="DT220" s="2">
        <f t="shared" si="268"/>
        <v>150.15520483641535</v>
      </c>
      <c r="DU220" s="2">
        <f t="shared" si="268"/>
        <v>156.4234673545966</v>
      </c>
      <c r="DV220" s="2">
        <f t="shared" si="268"/>
        <v>156.05484495021335</v>
      </c>
      <c r="DW220" s="2">
        <f t="shared" si="268"/>
        <v>167.24684114114118</v>
      </c>
      <c r="DX220" s="2">
        <f t="shared" si="268"/>
        <v>170.25626769626768</v>
      </c>
      <c r="DY220" s="2">
        <f t="shared" si="268"/>
        <v>173.43416106785318</v>
      </c>
      <c r="EA220" s="2">
        <f t="shared" si="240"/>
        <v>99.149163507774148</v>
      </c>
      <c r="EB220" s="2">
        <f t="shared" si="240"/>
        <v>100.23637481189635</v>
      </c>
      <c r="EC220" s="2">
        <f t="shared" si="240"/>
        <v>97.656763243207877</v>
      </c>
      <c r="ED220" s="2">
        <f t="shared" si="240"/>
        <v>100.86332123626963</v>
      </c>
      <c r="EE220" s="2">
        <f t="shared" si="240"/>
        <v>97.119062206877985</v>
      </c>
      <c r="EF220" s="2">
        <f t="shared" si="239"/>
        <v>102.78679650327817</v>
      </c>
      <c r="EG220" s="2">
        <f t="shared" si="239"/>
        <v>105.83426189963384</v>
      </c>
      <c r="EH220" s="2">
        <f t="shared" si="239"/>
        <v>105.09910695039127</v>
      </c>
      <c r="EI220" s="2">
        <f t="shared" si="239"/>
        <v>101.59837180527602</v>
      </c>
      <c r="EJ220" s="2">
        <f t="shared" si="239"/>
        <v>101.45222636680091</v>
      </c>
      <c r="EK220" s="2">
        <f t="shared" si="239"/>
        <v>100.93586748216104</v>
      </c>
      <c r="EL220" s="2">
        <f t="shared" si="254"/>
        <v>103.73133864578116</v>
      </c>
      <c r="EM220" s="2">
        <f t="shared" si="255"/>
        <v>104.83636055503858</v>
      </c>
      <c r="EN220" s="2">
        <f t="shared" si="256"/>
        <v>107.47029371932929</v>
      </c>
      <c r="EO220" s="2">
        <f t="shared" si="257"/>
        <v>112.1195693208676</v>
      </c>
      <c r="EQ220" s="2">
        <f t="shared" si="269"/>
        <v>98.019739376252915</v>
      </c>
      <c r="ER220" s="2">
        <f t="shared" si="269"/>
        <v>99.545456261351575</v>
      </c>
      <c r="ES220" s="2">
        <f t="shared" si="269"/>
        <v>98.425637918077825</v>
      </c>
      <c r="ET220" s="2">
        <f t="shared" si="269"/>
        <v>100.09374046314537</v>
      </c>
      <c r="EU220" s="2">
        <f t="shared" si="269"/>
        <v>99.41841633272108</v>
      </c>
      <c r="EV220" s="2">
        <f t="shared" si="269"/>
        <v>101.2944757485005</v>
      </c>
      <c r="EW220" s="2">
        <f t="shared" si="269"/>
        <v>103.36790709889641</v>
      </c>
      <c r="EX220" s="2">
        <f t="shared" si="269"/>
        <v>104.52667456093667</v>
      </c>
      <c r="EY220" s="2">
        <f t="shared" si="269"/>
        <v>100.747020236796</v>
      </c>
      <c r="EZ220" s="2">
        <f t="shared" si="269"/>
        <v>101.92427912443684</v>
      </c>
      <c r="FA220" s="2">
        <f t="shared" si="269"/>
        <v>102.55146484396295</v>
      </c>
      <c r="FB220" s="2">
        <f t="shared" si="269"/>
        <v>103.64276544261756</v>
      </c>
      <c r="FC220" s="2">
        <f t="shared" si="269"/>
        <v>105.18734330257277</v>
      </c>
      <c r="FD220" s="2">
        <f t="shared" si="269"/>
        <v>105.61755225112661</v>
      </c>
      <c r="FE220" s="2">
        <f t="shared" si="269"/>
        <v>108.10277510872464</v>
      </c>
      <c r="FG220" s="2">
        <f t="shared" si="270"/>
        <v>0.99999918365175366</v>
      </c>
      <c r="FH220" s="2">
        <f t="shared" si="270"/>
        <v>0.99999914665759315</v>
      </c>
      <c r="FI220" s="2">
        <f t="shared" si="270"/>
        <v>0.99999910352215171</v>
      </c>
      <c r="FJ220" s="2">
        <f t="shared" si="270"/>
        <v>0.99999919136374993</v>
      </c>
      <c r="FK220" s="2">
        <f t="shared" si="270"/>
        <v>0.9999992507328781</v>
      </c>
      <c r="FL220" s="2">
        <f t="shared" si="270"/>
        <v>0.99999907039516922</v>
      </c>
      <c r="FM220" s="2">
        <f t="shared" si="270"/>
        <v>0.99999914537814616</v>
      </c>
      <c r="FN220" s="2">
        <f t="shared" si="270"/>
        <v>0.99999910755724131</v>
      </c>
      <c r="FO220" s="2">
        <f t="shared" si="270"/>
        <v>0.99999904052544919</v>
      </c>
      <c r="FP220" s="2">
        <f t="shared" si="270"/>
        <v>0.99999910799639424</v>
      </c>
      <c r="FQ220" s="2">
        <f t="shared" si="270"/>
        <v>0.99999918618579031</v>
      </c>
      <c r="FR220" s="2">
        <f t="shared" si="270"/>
        <v>0.99999905052727323</v>
      </c>
      <c r="FS220" s="2">
        <f t="shared" si="270"/>
        <v>0.99999905031035519</v>
      </c>
      <c r="FT220" s="2">
        <f t="shared" si="270"/>
        <v>0.99999902266058371</v>
      </c>
      <c r="FU220" s="2">
        <f t="shared" si="270"/>
        <v>0.99999894220906216</v>
      </c>
      <c r="FW220" s="2">
        <f t="shared" si="260"/>
        <v>0.99378998188116574</v>
      </c>
      <c r="FX220" s="2">
        <f t="shared" si="260"/>
        <v>0.99513888324772792</v>
      </c>
      <c r="FY220" s="2">
        <f t="shared" si="260"/>
        <v>0.99343306273617105</v>
      </c>
      <c r="FZ220" s="2">
        <f t="shared" si="260"/>
        <v>0.99391434496515108</v>
      </c>
      <c r="GA220" s="2">
        <f t="shared" si="260"/>
        <v>0.99413867183317961</v>
      </c>
      <c r="GB220" s="2">
        <f t="shared" si="260"/>
        <v>0.99389929789274245</v>
      </c>
      <c r="GC220" s="2">
        <f t="shared" si="260"/>
        <v>0.9939474882728474</v>
      </c>
      <c r="GD220" s="2">
        <f t="shared" si="260"/>
        <v>0.99428435526112635</v>
      </c>
      <c r="GE220" s="2">
        <f t="shared" si="260"/>
        <v>0.99480261909372281</v>
      </c>
      <c r="GF220" s="2">
        <f t="shared" si="260"/>
        <v>0.9948619700873772</v>
      </c>
      <c r="GG220" s="2">
        <f t="shared" si="260"/>
        <v>0.99465435055558638</v>
      </c>
      <c r="GH220" s="2">
        <f t="shared" si="260"/>
        <v>0.99388682064241407</v>
      </c>
      <c r="GI220" s="2">
        <f t="shared" si="260"/>
        <v>0.99317512588598444</v>
      </c>
      <c r="GJ220" s="2">
        <f t="shared" si="260"/>
        <v>0.99033839005461544</v>
      </c>
      <c r="GK220" s="2">
        <f t="shared" si="260"/>
        <v>0.98856275693950779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3.9748801494594296E-87</v>
      </c>
      <c r="HT220" s="86">
        <f t="shared" si="262"/>
        <v>1.7439921521353518E-102</v>
      </c>
      <c r="HU220" s="86">
        <f t="shared" si="262"/>
        <v>8.2422682416306994E-107</v>
      </c>
      <c r="HV220" s="86">
        <f t="shared" si="262"/>
        <v>3.072145196595282E-106</v>
      </c>
      <c r="HW220" s="86">
        <f t="shared" si="262"/>
        <v>3.7200356006767918E-99</v>
      </c>
      <c r="HX220" s="86">
        <f t="shared" si="262"/>
        <v>2.9817009233861879E-118</v>
      </c>
      <c r="HY220" s="86">
        <f t="shared" si="262"/>
        <v>1.7505338859315646E-102</v>
      </c>
      <c r="HZ220" s="86">
        <f t="shared" si="262"/>
        <v>4.6122887338933748E-114</v>
      </c>
      <c r="IA220" s="86">
        <f t="shared" si="262"/>
        <v>2.6044245499698575E-126</v>
      </c>
      <c r="IB220" s="86">
        <f t="shared" si="262"/>
        <v>1.5016211362150443E-123</v>
      </c>
      <c r="IC220" s="86">
        <f t="shared" si="262"/>
        <v>8.7463450811426368E-111</v>
      </c>
      <c r="ID220" s="86">
        <f t="shared" si="262"/>
        <v>6.9710987249563837E-116</v>
      </c>
      <c r="IE220" s="86">
        <f t="shared" si="262"/>
        <v>4.1108456868113254E-107</v>
      </c>
      <c r="IF220" s="86">
        <f t="shared" si="262"/>
        <v>5.677098040442812E-192</v>
      </c>
      <c r="IG220" s="86">
        <f t="shared" si="262"/>
        <v>1.4958543057392217E-254</v>
      </c>
      <c r="II220" s="86">
        <f t="shared" si="263"/>
        <v>2.8238945548258545E-16</v>
      </c>
      <c r="IJ220" s="86">
        <f t="shared" si="263"/>
        <v>9.1769762198624492E-20</v>
      </c>
      <c r="IK220" s="86">
        <f t="shared" si="263"/>
        <v>1.3909106384350917E-18</v>
      </c>
      <c r="IL220" s="86">
        <f t="shared" si="263"/>
        <v>3.990148568069913E-19</v>
      </c>
      <c r="IM220" s="86">
        <f t="shared" si="263"/>
        <v>3.008560246246762E-18</v>
      </c>
      <c r="IN220" s="86">
        <f t="shared" si="263"/>
        <v>2.0496316278474364E-21</v>
      </c>
      <c r="IO220" s="86">
        <f t="shared" si="263"/>
        <v>7.4653985019550155E-19</v>
      </c>
      <c r="IP220" s="86">
        <f t="shared" si="263"/>
        <v>6.5584200258527522E-21</v>
      </c>
      <c r="IQ220" s="86">
        <f t="shared" si="263"/>
        <v>1.4265920452886548E-23</v>
      </c>
      <c r="IR220" s="86">
        <f t="shared" si="263"/>
        <v>4.3077201973394518E-23</v>
      </c>
      <c r="IS220" s="86">
        <f t="shared" si="263"/>
        <v>1.2650139756438841E-20</v>
      </c>
      <c r="IT220" s="86">
        <f t="shared" si="263"/>
        <v>4.0799553566790611E-21</v>
      </c>
      <c r="IU220" s="86">
        <f t="shared" si="263"/>
        <v>3.9664209610869929E-19</v>
      </c>
      <c r="IV220" s="86">
        <f t="shared" si="263"/>
        <v>3.5604155915258717E-43</v>
      </c>
      <c r="IW220" s="86">
        <f t="shared" si="263"/>
        <v>9.4112356376754575E-91</v>
      </c>
      <c r="IY220" s="86">
        <f t="shared" si="264"/>
        <v>2.8238945548258545E-16</v>
      </c>
      <c r="IZ220" s="86">
        <f t="shared" si="264"/>
        <v>9.1769762198624492E-20</v>
      </c>
      <c r="JA220" s="86">
        <f t="shared" si="264"/>
        <v>1.3909106384350917E-18</v>
      </c>
      <c r="JB220" s="86">
        <f t="shared" si="264"/>
        <v>3.990148568069913E-19</v>
      </c>
      <c r="JC220" s="86">
        <f t="shared" si="264"/>
        <v>3.008560246246762E-18</v>
      </c>
      <c r="JD220" s="86">
        <f t="shared" si="264"/>
        <v>2.0496316278474364E-21</v>
      </c>
      <c r="JE220" s="86">
        <f t="shared" si="264"/>
        <v>7.4653985019550155E-19</v>
      </c>
      <c r="JF220" s="86">
        <f t="shared" si="264"/>
        <v>6.5584200258527522E-21</v>
      </c>
      <c r="JG220" s="86">
        <f t="shared" si="264"/>
        <v>1.4265920452886548E-23</v>
      </c>
      <c r="JH220" s="86">
        <f t="shared" si="264"/>
        <v>4.3077201973394518E-23</v>
      </c>
      <c r="JI220" s="86">
        <f t="shared" si="264"/>
        <v>1.2650139756438841E-20</v>
      </c>
      <c r="JJ220" s="86">
        <f t="shared" si="264"/>
        <v>4.0799553566790611E-21</v>
      </c>
      <c r="JK220" s="86">
        <f t="shared" si="264"/>
        <v>3.9664209610869929E-19</v>
      </c>
      <c r="JL220" s="86">
        <f t="shared" si="264"/>
        <v>3.5604155915258717E-43</v>
      </c>
      <c r="JM220" s="86">
        <f t="shared" si="264"/>
        <v>9.4112356376754575E-91</v>
      </c>
    </row>
    <row r="221" spans="2:273" x14ac:dyDescent="0.25">
      <c r="B221" s="2">
        <v>194</v>
      </c>
      <c r="C221" s="37">
        <v>101.76300000000001</v>
      </c>
      <c r="D221" s="37">
        <v>98.983000000000004</v>
      </c>
      <c r="E221" s="37">
        <v>102.627</v>
      </c>
      <c r="F221" s="37">
        <v>99.373000000000005</v>
      </c>
      <c r="G221" s="37">
        <v>104.136</v>
      </c>
      <c r="H221" s="37">
        <v>103.712</v>
      </c>
      <c r="I221" s="37">
        <v>104.949</v>
      </c>
      <c r="J221" s="37">
        <v>107.47499999999999</v>
      </c>
      <c r="K221" s="37">
        <v>107.35599999999999</v>
      </c>
      <c r="L221" s="37">
        <v>105.35599999999999</v>
      </c>
      <c r="M221" s="37">
        <v>103.593</v>
      </c>
      <c r="N221" s="37">
        <v>106.47499999999999</v>
      </c>
      <c r="O221" s="37">
        <v>106.746</v>
      </c>
      <c r="P221" s="37">
        <v>107.288</v>
      </c>
      <c r="Q221" s="37">
        <v>112.08499999999999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177.63652508710803</v>
      </c>
      <c r="DL221" s="2">
        <f t="shared" si="268"/>
        <v>138.163317071525</v>
      </c>
      <c r="DM221" s="2">
        <f t="shared" si="268"/>
        <v>146.12548564727956</v>
      </c>
      <c r="DN221" s="2">
        <f t="shared" si="268"/>
        <v>146.74804333958727</v>
      </c>
      <c r="DO221" s="2">
        <f t="shared" si="268"/>
        <v>159.93363930581614</v>
      </c>
      <c r="DP221" s="2">
        <f t="shared" si="268"/>
        <v>158.49459459459464</v>
      </c>
      <c r="DQ221" s="2">
        <f t="shared" si="268"/>
        <v>150.30322516869094</v>
      </c>
      <c r="DR221" s="2">
        <f t="shared" si="268"/>
        <v>153.88319531677428</v>
      </c>
      <c r="DS221" s="2">
        <f t="shared" si="268"/>
        <v>151.45198123249295</v>
      </c>
      <c r="DT221" s="2">
        <f t="shared" si="268"/>
        <v>150.35214864864864</v>
      </c>
      <c r="DU221" s="2">
        <f t="shared" si="268"/>
        <v>156.64211238273919</v>
      </c>
      <c r="DV221" s="2">
        <f t="shared" si="268"/>
        <v>156.27590540540538</v>
      </c>
      <c r="DW221" s="2">
        <f t="shared" si="268"/>
        <v>167.51441411411415</v>
      </c>
      <c r="DX221" s="2">
        <f t="shared" si="268"/>
        <v>170.55216344916346</v>
      </c>
      <c r="DY221" s="2">
        <f t="shared" si="268"/>
        <v>173.74826295884316</v>
      </c>
      <c r="EA221" s="2">
        <f t="shared" si="240"/>
        <v>99.06060169884546</v>
      </c>
      <c r="EB221" s="2">
        <f t="shared" si="240"/>
        <v>100.17061074174396</v>
      </c>
      <c r="EC221" s="2">
        <f t="shared" si="240"/>
        <v>97.568148004638232</v>
      </c>
      <c r="ED221" s="2">
        <f t="shared" si="240"/>
        <v>100.80128783114364</v>
      </c>
      <c r="EE221" s="2">
        <f t="shared" si="240"/>
        <v>97.022347244765257</v>
      </c>
      <c r="EF221" s="2">
        <f t="shared" si="239"/>
        <v>102.74341567280673</v>
      </c>
      <c r="EG221" s="2">
        <f t="shared" si="239"/>
        <v>105.81161300883048</v>
      </c>
      <c r="EH221" s="2">
        <f t="shared" si="239"/>
        <v>105.07023302081797</v>
      </c>
      <c r="EI221" s="2">
        <f t="shared" si="239"/>
        <v>101.53914033011702</v>
      </c>
      <c r="EJ221" s="2">
        <f t="shared" si="239"/>
        <v>101.37149101597163</v>
      </c>
      <c r="EK221" s="2">
        <f t="shared" si="239"/>
        <v>100.82945133461696</v>
      </c>
      <c r="EL221" s="2">
        <f t="shared" si="254"/>
        <v>103.63807934520287</v>
      </c>
      <c r="EM221" s="2">
        <f t="shared" si="255"/>
        <v>104.73287634485004</v>
      </c>
      <c r="EN221" s="2">
        <f t="shared" si="256"/>
        <v>107.39629047668593</v>
      </c>
      <c r="EO221" s="2">
        <f t="shared" si="257"/>
        <v>112.06809895818986</v>
      </c>
      <c r="EQ221" s="2">
        <f t="shared" si="269"/>
        <v>97.919081796354462</v>
      </c>
      <c r="ER221" s="2">
        <f t="shared" si="269"/>
        <v>99.472377803986319</v>
      </c>
      <c r="ES221" s="2">
        <f t="shared" si="269"/>
        <v>98.345365558314882</v>
      </c>
      <c r="ET221" s="2">
        <f t="shared" si="269"/>
        <v>100.02352049107394</v>
      </c>
      <c r="EU221" s="2">
        <f t="shared" si="269"/>
        <v>99.34587588356429</v>
      </c>
      <c r="EV221" s="2">
        <f t="shared" si="269"/>
        <v>101.23520471664644</v>
      </c>
      <c r="EW221" s="2">
        <f t="shared" si="269"/>
        <v>103.3189844227504</v>
      </c>
      <c r="EX221" s="2">
        <f t="shared" si="269"/>
        <v>104.49171434273549</v>
      </c>
      <c r="EY221" s="2">
        <f t="shared" si="269"/>
        <v>100.6788426660366</v>
      </c>
      <c r="EZ221" s="2">
        <f t="shared" si="269"/>
        <v>101.84859027965388</v>
      </c>
      <c r="FA221" s="2">
        <f t="shared" si="269"/>
        <v>102.46220363086938</v>
      </c>
      <c r="FB221" s="2">
        <f t="shared" si="269"/>
        <v>103.54854482457917</v>
      </c>
      <c r="FC221" s="2">
        <f t="shared" si="269"/>
        <v>105.08772718795791</v>
      </c>
      <c r="FD221" s="2">
        <f t="shared" si="269"/>
        <v>105.52306043853972</v>
      </c>
      <c r="FE221" s="2">
        <f t="shared" si="269"/>
        <v>108.01331411668889</v>
      </c>
      <c r="FG221" s="2">
        <f t="shared" si="270"/>
        <v>0.99999925548149715</v>
      </c>
      <c r="FH221" s="2">
        <f t="shared" si="270"/>
        <v>0.99999922174241684</v>
      </c>
      <c r="FI221" s="2">
        <f t="shared" si="270"/>
        <v>0.99999918240242069</v>
      </c>
      <c r="FJ221" s="2">
        <f t="shared" si="270"/>
        <v>0.99999926251492244</v>
      </c>
      <c r="FK221" s="2">
        <f t="shared" si="270"/>
        <v>0.99999931666021824</v>
      </c>
      <c r="FL221" s="2">
        <f t="shared" si="270"/>
        <v>0.99999915219024871</v>
      </c>
      <c r="FM221" s="2">
        <f t="shared" si="270"/>
        <v>0.99999922057554713</v>
      </c>
      <c r="FN221" s="2">
        <f t="shared" si="270"/>
        <v>0.99999918608246663</v>
      </c>
      <c r="FO221" s="2">
        <f t="shared" si="270"/>
        <v>0.99999912494873577</v>
      </c>
      <c r="FP221" s="2">
        <f t="shared" si="270"/>
        <v>0.99999918648297903</v>
      </c>
      <c r="FQ221" s="2">
        <f t="shared" si="270"/>
        <v>0.99999925779256638</v>
      </c>
      <c r="FR221" s="2">
        <f t="shared" si="270"/>
        <v>0.99999913407050922</v>
      </c>
      <c r="FS221" s="2">
        <f t="shared" si="270"/>
        <v>0.99999913387267747</v>
      </c>
      <c r="FT221" s="2">
        <f t="shared" si="270"/>
        <v>0.99999910865578201</v>
      </c>
      <c r="FU221" s="2">
        <f t="shared" si="270"/>
        <v>0.99999903528310918</v>
      </c>
      <c r="FW221" s="2">
        <f t="shared" si="260"/>
        <v>0.99433329979710472</v>
      </c>
      <c r="FX221" s="2">
        <f t="shared" si="260"/>
        <v>0.99556471174429906</v>
      </c>
      <c r="FY221" s="2">
        <f t="shared" si="260"/>
        <v>0.99400741940530624</v>
      </c>
      <c r="FZ221" s="2">
        <f t="shared" si="260"/>
        <v>0.994446843085383</v>
      </c>
      <c r="GA221" s="2">
        <f t="shared" si="260"/>
        <v>0.99465164685477636</v>
      </c>
      <c r="GB221" s="2">
        <f t="shared" si="260"/>
        <v>0.99443310526557904</v>
      </c>
      <c r="GC221" s="2">
        <f t="shared" si="260"/>
        <v>0.99447710245044718</v>
      </c>
      <c r="GD221" s="2">
        <f t="shared" si="260"/>
        <v>0.99478464716620041</v>
      </c>
      <c r="GE221" s="2">
        <f t="shared" si="260"/>
        <v>0.99525776358998419</v>
      </c>
      <c r="GF221" s="2">
        <f t="shared" si="260"/>
        <v>0.99531194159802627</v>
      </c>
      <c r="GG221" s="2">
        <f t="shared" si="260"/>
        <v>0.9951224155465388</v>
      </c>
      <c r="GH221" s="2">
        <f t="shared" si="260"/>
        <v>0.99442171363886545</v>
      </c>
      <c r="GI221" s="2">
        <f t="shared" si="260"/>
        <v>0.99377190076410937</v>
      </c>
      <c r="GJ221" s="2">
        <f t="shared" si="260"/>
        <v>0.99118100983115986</v>
      </c>
      <c r="GK221" s="2">
        <f t="shared" si="260"/>
        <v>0.98955860262055217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2.886314665596798E-89</v>
      </c>
      <c r="HT221" s="86">
        <f t="shared" si="262"/>
        <v>5.9978223960645546E-105</v>
      </c>
      <c r="HU221" s="86">
        <f t="shared" si="262"/>
        <v>2.1706418380364607E-109</v>
      </c>
      <c r="HV221" s="86">
        <f t="shared" si="262"/>
        <v>8.1950746055899404E-109</v>
      </c>
      <c r="HW221" s="86">
        <f t="shared" si="262"/>
        <v>1.4652138652644395E-101</v>
      </c>
      <c r="HX221" s="86">
        <f t="shared" si="262"/>
        <v>3.8328582162957103E-121</v>
      </c>
      <c r="HY221" s="86">
        <f t="shared" si="262"/>
        <v>5.4710636404337247E-105</v>
      </c>
      <c r="HZ221" s="86">
        <f t="shared" si="262"/>
        <v>7.8973888971397668E-117</v>
      </c>
      <c r="IA221" s="86">
        <f t="shared" si="262"/>
        <v>2.3165572584713006E-129</v>
      </c>
      <c r="IB221" s="86">
        <f t="shared" si="262"/>
        <v>1.5825937256105861E-126</v>
      </c>
      <c r="IC221" s="86">
        <f t="shared" si="262"/>
        <v>1.8668654894355639E-113</v>
      </c>
      <c r="ID221" s="86">
        <f t="shared" si="262"/>
        <v>1.005334481931185E-118</v>
      </c>
      <c r="IE221" s="86">
        <f t="shared" si="262"/>
        <v>9.3100028452066917E-110</v>
      </c>
      <c r="IF221" s="86">
        <f t="shared" si="262"/>
        <v>6.1037298473542901E-197</v>
      </c>
      <c r="IG221" s="86">
        <f t="shared" si="262"/>
        <v>3.1609316371575274E-261</v>
      </c>
      <c r="II221" s="86">
        <f t="shared" si="263"/>
        <v>8.1477131052382682E-17</v>
      </c>
      <c r="IJ221" s="86">
        <f t="shared" si="263"/>
        <v>2.1272680841744179E-20</v>
      </c>
      <c r="IK221" s="86">
        <f t="shared" si="263"/>
        <v>3.2585916932820162E-19</v>
      </c>
      <c r="IL221" s="86">
        <f t="shared" si="263"/>
        <v>9.1355021590128307E-20</v>
      </c>
      <c r="IM221" s="86">
        <f t="shared" si="263"/>
        <v>7.4857698476039038E-19</v>
      </c>
      <c r="IN221" s="86">
        <f t="shared" si="263"/>
        <v>3.8769339122551042E-22</v>
      </c>
      <c r="IO221" s="86">
        <f t="shared" si="263"/>
        <v>1.7510037325866379E-19</v>
      </c>
      <c r="IP221" s="86">
        <f t="shared" si="263"/>
        <v>1.3209586451706412E-21</v>
      </c>
      <c r="IQ221" s="86">
        <f t="shared" si="263"/>
        <v>2.3875351482458363E-24</v>
      </c>
      <c r="IR221" s="86">
        <f t="shared" si="263"/>
        <v>7.5229244396974806E-24</v>
      </c>
      <c r="IS221" s="86">
        <f t="shared" si="263"/>
        <v>2.6623035172340395E-21</v>
      </c>
      <c r="IT221" s="86">
        <f t="shared" si="263"/>
        <v>7.9062989802433313E-22</v>
      </c>
      <c r="IU221" s="86">
        <f t="shared" si="263"/>
        <v>8.7716332477522009E-20</v>
      </c>
      <c r="IV221" s="86">
        <f t="shared" si="263"/>
        <v>7.7118978705577771E-45</v>
      </c>
      <c r="IW221" s="86">
        <f t="shared" si="263"/>
        <v>1.8460244208746885E-94</v>
      </c>
      <c r="IY221" s="86">
        <f t="shared" si="264"/>
        <v>8.1477131052382682E-17</v>
      </c>
      <c r="IZ221" s="86">
        <f t="shared" si="264"/>
        <v>2.1272680841744179E-20</v>
      </c>
      <c r="JA221" s="86">
        <f t="shared" si="264"/>
        <v>3.2585916932820162E-19</v>
      </c>
      <c r="JB221" s="86">
        <f t="shared" si="264"/>
        <v>9.1355021590128307E-20</v>
      </c>
      <c r="JC221" s="86">
        <f t="shared" si="264"/>
        <v>7.4857698476039038E-19</v>
      </c>
      <c r="JD221" s="86">
        <f t="shared" si="264"/>
        <v>3.8769339122551042E-22</v>
      </c>
      <c r="JE221" s="86">
        <f t="shared" si="264"/>
        <v>1.7510037325866379E-19</v>
      </c>
      <c r="JF221" s="86">
        <f t="shared" si="264"/>
        <v>1.3209586451706412E-21</v>
      </c>
      <c r="JG221" s="86">
        <f t="shared" si="264"/>
        <v>2.3875351482458363E-24</v>
      </c>
      <c r="JH221" s="86">
        <f t="shared" si="264"/>
        <v>7.5229244396974806E-24</v>
      </c>
      <c r="JI221" s="86">
        <f t="shared" si="264"/>
        <v>2.6623035172340395E-21</v>
      </c>
      <c r="JJ221" s="86">
        <f t="shared" si="264"/>
        <v>7.9062989802433313E-22</v>
      </c>
      <c r="JK221" s="86">
        <f t="shared" si="264"/>
        <v>8.7716332477522009E-20</v>
      </c>
      <c r="JL221" s="86">
        <f t="shared" si="264"/>
        <v>7.7118978705577771E-45</v>
      </c>
      <c r="JM221" s="86">
        <f t="shared" si="264"/>
        <v>1.8460244208746885E-94</v>
      </c>
    </row>
    <row r="222" spans="2:273" x14ac:dyDescent="0.25">
      <c r="B222" s="2">
        <v>195</v>
      </c>
      <c r="C222" s="37">
        <v>100.91500000000001</v>
      </c>
      <c r="D222" s="37">
        <v>98.22</v>
      </c>
      <c r="E222" s="37">
        <v>102.508</v>
      </c>
      <c r="F222" s="37">
        <v>100.91500000000001</v>
      </c>
      <c r="G222" s="37">
        <v>101.508</v>
      </c>
      <c r="H222" s="37">
        <v>104.288</v>
      </c>
      <c r="I222" s="37">
        <v>105.678</v>
      </c>
      <c r="J222" s="37">
        <v>106.559</v>
      </c>
      <c r="K222" s="37">
        <v>106.81399999999999</v>
      </c>
      <c r="L222" s="37">
        <v>107.78</v>
      </c>
      <c r="M222" s="37">
        <v>105.203</v>
      </c>
      <c r="N222" s="37">
        <v>105.678</v>
      </c>
      <c r="O222" s="37">
        <v>105.831</v>
      </c>
      <c r="P222" s="37">
        <v>107.18600000000001</v>
      </c>
      <c r="Q222" s="37">
        <v>110.84699999999999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177.99617682926831</v>
      </c>
      <c r="DL222" s="2">
        <f t="shared" si="268"/>
        <v>138.3005480431849</v>
      </c>
      <c r="DM222" s="2">
        <f t="shared" si="268"/>
        <v>146.3079916510319</v>
      </c>
      <c r="DN222" s="2">
        <f t="shared" si="268"/>
        <v>146.93455093808632</v>
      </c>
      <c r="DO222" s="2">
        <f t="shared" si="268"/>
        <v>160.18779268292684</v>
      </c>
      <c r="DP222" s="2">
        <f t="shared" si="268"/>
        <v>158.76411901375064</v>
      </c>
      <c r="DQ222" s="2">
        <f t="shared" si="268"/>
        <v>150.51183711201077</v>
      </c>
      <c r="DR222" s="2">
        <f t="shared" si="268"/>
        <v>154.11459065543278</v>
      </c>
      <c r="DS222" s="2">
        <f t="shared" si="268"/>
        <v>151.67415238095234</v>
      </c>
      <c r="DT222" s="2">
        <f t="shared" si="268"/>
        <v>150.54909246088192</v>
      </c>
      <c r="DU222" s="2">
        <f t="shared" si="268"/>
        <v>156.86075741088177</v>
      </c>
      <c r="DV222" s="2">
        <f t="shared" si="268"/>
        <v>156.49696586059741</v>
      </c>
      <c r="DW222" s="2">
        <f t="shared" si="268"/>
        <v>167.78198708708712</v>
      </c>
      <c r="DX222" s="2">
        <f t="shared" si="268"/>
        <v>170.8480592020592</v>
      </c>
      <c r="DY222" s="2">
        <f t="shared" si="268"/>
        <v>174.06236484983316</v>
      </c>
      <c r="EA222" s="2">
        <f t="shared" si="240"/>
        <v>98.972039889916744</v>
      </c>
      <c r="EB222" s="2">
        <f t="shared" si="240"/>
        <v>100.10484667159156</v>
      </c>
      <c r="EC222" s="2">
        <f t="shared" si="240"/>
        <v>97.479532766068601</v>
      </c>
      <c r="ED222" s="2">
        <f t="shared" si="240"/>
        <v>100.73925442601764</v>
      </c>
      <c r="EE222" s="2">
        <f t="shared" si="240"/>
        <v>96.925632282652543</v>
      </c>
      <c r="EF222" s="2">
        <f t="shared" si="239"/>
        <v>102.7000348423353</v>
      </c>
      <c r="EG222" s="2">
        <f t="shared" si="239"/>
        <v>105.78896411802712</v>
      </c>
      <c r="EH222" s="2">
        <f t="shared" si="239"/>
        <v>105.04135909124466</v>
      </c>
      <c r="EI222" s="2">
        <f t="shared" si="239"/>
        <v>101.47990885495801</v>
      </c>
      <c r="EJ222" s="2">
        <f t="shared" si="239"/>
        <v>101.29075566514233</v>
      </c>
      <c r="EK222" s="2">
        <f t="shared" si="239"/>
        <v>100.7230351870729</v>
      </c>
      <c r="EL222" s="2">
        <f t="shared" si="254"/>
        <v>103.54482004462456</v>
      </c>
      <c r="EM222" s="2">
        <f t="shared" si="255"/>
        <v>104.6293921346615</v>
      </c>
      <c r="EN222" s="2">
        <f t="shared" si="256"/>
        <v>107.32228723404258</v>
      </c>
      <c r="EO222" s="2">
        <f t="shared" si="257"/>
        <v>112.01662859551212</v>
      </c>
      <c r="EQ222" s="2">
        <f t="shared" si="269"/>
        <v>97.818424216456009</v>
      </c>
      <c r="ER222" s="2">
        <f t="shared" si="269"/>
        <v>99.399299346621063</v>
      </c>
      <c r="ES222" s="2">
        <f t="shared" si="269"/>
        <v>98.265093198551952</v>
      </c>
      <c r="ET222" s="2">
        <f t="shared" si="269"/>
        <v>99.953300519002511</v>
      </c>
      <c r="EU222" s="2">
        <f t="shared" si="269"/>
        <v>99.2733354344075</v>
      </c>
      <c r="EV222" s="2">
        <f t="shared" si="269"/>
        <v>101.17593368479237</v>
      </c>
      <c r="EW222" s="2">
        <f t="shared" si="269"/>
        <v>103.2700617466044</v>
      </c>
      <c r="EX222" s="2">
        <f t="shared" si="269"/>
        <v>104.45675412453433</v>
      </c>
      <c r="EY222" s="2">
        <f t="shared" si="269"/>
        <v>100.6106650952772</v>
      </c>
      <c r="EZ222" s="2">
        <f t="shared" si="269"/>
        <v>101.77290143487092</v>
      </c>
      <c r="FA222" s="2">
        <f t="shared" si="269"/>
        <v>102.37294241777582</v>
      </c>
      <c r="FB222" s="2">
        <f t="shared" si="269"/>
        <v>103.45432420654078</v>
      </c>
      <c r="FC222" s="2">
        <f t="shared" si="269"/>
        <v>104.98811107334305</v>
      </c>
      <c r="FD222" s="2">
        <f t="shared" si="269"/>
        <v>105.42856862595283</v>
      </c>
      <c r="FE222" s="2">
        <f t="shared" si="269"/>
        <v>107.92385312465315</v>
      </c>
      <c r="FG222" s="2">
        <f t="shared" si="270"/>
        <v>0.99999932099101085</v>
      </c>
      <c r="FH222" s="2">
        <f t="shared" si="270"/>
        <v>0.99999929022059975</v>
      </c>
      <c r="FI222" s="2">
        <f t="shared" si="270"/>
        <v>0.9999992543420918</v>
      </c>
      <c r="FJ222" s="2">
        <f t="shared" si="270"/>
        <v>0.99999932740557174</v>
      </c>
      <c r="FK222" s="2">
        <f t="shared" si="270"/>
        <v>0.9999993767866745</v>
      </c>
      <c r="FL222" s="2">
        <f t="shared" si="270"/>
        <v>0.99999922678825948</v>
      </c>
      <c r="FM222" s="2">
        <f t="shared" si="270"/>
        <v>0.99999928915640179</v>
      </c>
      <c r="FN222" s="2">
        <f t="shared" si="270"/>
        <v>0.99999925769833409</v>
      </c>
      <c r="FO222" s="2">
        <f t="shared" si="270"/>
        <v>0.99999920194370051</v>
      </c>
      <c r="FP222" s="2">
        <f t="shared" si="270"/>
        <v>0.99999925806360568</v>
      </c>
      <c r="FQ222" s="2">
        <f t="shared" si="270"/>
        <v>0.9999993230987313</v>
      </c>
      <c r="FR222" s="2">
        <f t="shared" si="270"/>
        <v>0.9999992102628581</v>
      </c>
      <c r="FS222" s="2">
        <f t="shared" si="270"/>
        <v>0.99999921008243342</v>
      </c>
      <c r="FT222" s="2">
        <f t="shared" si="270"/>
        <v>0.99999918708434776</v>
      </c>
      <c r="FU222" s="2">
        <f t="shared" si="270"/>
        <v>0.9999991201676639</v>
      </c>
      <c r="FW222" s="2">
        <f t="shared" si="260"/>
        <v>0.99482932985307293</v>
      </c>
      <c r="FX222" s="2">
        <f t="shared" si="260"/>
        <v>0.99595338981600534</v>
      </c>
      <c r="FY222" s="2">
        <f t="shared" si="260"/>
        <v>0.99453181826737802</v>
      </c>
      <c r="FZ222" s="2">
        <f t="shared" si="260"/>
        <v>0.99493298486837201</v>
      </c>
      <c r="GA222" s="2">
        <f t="shared" si="260"/>
        <v>0.99511994742024101</v>
      </c>
      <c r="GB222" s="2">
        <f t="shared" si="260"/>
        <v>0.994920443559835</v>
      </c>
      <c r="GC222" s="2">
        <f t="shared" si="260"/>
        <v>0.99496060865212999</v>
      </c>
      <c r="GD222" s="2">
        <f t="shared" si="260"/>
        <v>0.99524135796976687</v>
      </c>
      <c r="GE222" s="2">
        <f t="shared" si="260"/>
        <v>0.99567322357717691</v>
      </c>
      <c r="GF222" s="2">
        <f t="shared" si="260"/>
        <v>0.99572267553269311</v>
      </c>
      <c r="GG222" s="2">
        <f t="shared" si="260"/>
        <v>0.99554968014449463</v>
      </c>
      <c r="GH222" s="2">
        <f t="shared" si="260"/>
        <v>0.99491004407698846</v>
      </c>
      <c r="GI222" s="2">
        <f t="shared" si="260"/>
        <v>0.99431679156036856</v>
      </c>
      <c r="GJ222" s="2">
        <f t="shared" si="260"/>
        <v>0.99195073934443923</v>
      </c>
      <c r="GK222" s="2">
        <f t="shared" si="260"/>
        <v>0.99046857560837842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1.9723419539120985E-91</v>
      </c>
      <c r="HT222" s="86">
        <f t="shared" si="262"/>
        <v>1.9264161837309036E-107</v>
      </c>
      <c r="HU222" s="86">
        <f t="shared" si="262"/>
        <v>5.3200215576294258E-112</v>
      </c>
      <c r="HV222" s="86">
        <f t="shared" si="262"/>
        <v>2.0342977552704513E-111</v>
      </c>
      <c r="HW222" s="86">
        <f t="shared" si="262"/>
        <v>5.3951835911258779E-104</v>
      </c>
      <c r="HX222" s="86">
        <f t="shared" si="262"/>
        <v>4.5416362419944295E-124</v>
      </c>
      <c r="HY222" s="86">
        <f t="shared" si="262"/>
        <v>1.5932215244945247E-107</v>
      </c>
      <c r="HZ222" s="86">
        <f t="shared" si="262"/>
        <v>1.2515719182565591E-119</v>
      </c>
      <c r="IA222" s="86">
        <f t="shared" si="262"/>
        <v>1.892858241970479E-132</v>
      </c>
      <c r="IB222" s="86">
        <f t="shared" si="262"/>
        <v>1.5356319359568782E-129</v>
      </c>
      <c r="IC222" s="86">
        <f t="shared" si="262"/>
        <v>3.6995548355105772E-116</v>
      </c>
      <c r="ID222" s="86">
        <f t="shared" si="262"/>
        <v>1.3380042090235213E-121</v>
      </c>
      <c r="IE222" s="86">
        <f t="shared" si="262"/>
        <v>1.9554591445373536E-112</v>
      </c>
      <c r="IF222" s="86">
        <f t="shared" si="262"/>
        <v>5.6629516924457726E-202</v>
      </c>
      <c r="IG222" s="86">
        <f t="shared" si="262"/>
        <v>5.4672952297927812E-268</v>
      </c>
      <c r="II222" s="86">
        <f t="shared" si="263"/>
        <v>2.3002705436312065E-17</v>
      </c>
      <c r="IJ222" s="86">
        <f t="shared" si="263"/>
        <v>4.8116464154169747E-21</v>
      </c>
      <c r="IK222" s="86">
        <f t="shared" si="263"/>
        <v>7.4399787347762848E-20</v>
      </c>
      <c r="IL222" s="86">
        <f t="shared" si="263"/>
        <v>2.0383135737838586E-20</v>
      </c>
      <c r="IM222" s="86">
        <f t="shared" si="263"/>
        <v>1.818156418713558E-19</v>
      </c>
      <c r="IN222" s="86">
        <f t="shared" si="263"/>
        <v>7.1220658171669432E-23</v>
      </c>
      <c r="IO222" s="86">
        <f t="shared" si="263"/>
        <v>4.0041983594886573E-20</v>
      </c>
      <c r="IP222" s="86">
        <f t="shared" si="263"/>
        <v>2.5877560461171932E-22</v>
      </c>
      <c r="IQ222" s="86">
        <f t="shared" si="263"/>
        <v>3.8757890152901152E-25</v>
      </c>
      <c r="IR222" s="86">
        <f t="shared" si="263"/>
        <v>1.275366225862239E-24</v>
      </c>
      <c r="IS222" s="86">
        <f t="shared" si="263"/>
        <v>5.4556639716126533E-22</v>
      </c>
      <c r="IT222" s="86">
        <f t="shared" si="263"/>
        <v>1.4886043055973318E-22</v>
      </c>
      <c r="IU222" s="86">
        <f t="shared" si="263"/>
        <v>1.8881230435476971E-20</v>
      </c>
      <c r="IV222" s="86">
        <f t="shared" si="263"/>
        <v>1.5501227074073149E-46</v>
      </c>
      <c r="IW222" s="86">
        <f t="shared" si="263"/>
        <v>3.0436493038334368E-98</v>
      </c>
      <c r="IY222" s="86">
        <f t="shared" si="264"/>
        <v>2.3002705436312065E-17</v>
      </c>
      <c r="IZ222" s="86">
        <f t="shared" si="264"/>
        <v>4.8116464154169747E-21</v>
      </c>
      <c r="JA222" s="86">
        <f t="shared" si="264"/>
        <v>7.4399787347762848E-20</v>
      </c>
      <c r="JB222" s="86">
        <f t="shared" si="264"/>
        <v>2.0383135737838586E-20</v>
      </c>
      <c r="JC222" s="86">
        <f t="shared" si="264"/>
        <v>1.818156418713558E-19</v>
      </c>
      <c r="JD222" s="86">
        <f t="shared" si="264"/>
        <v>7.1220658171669432E-23</v>
      </c>
      <c r="JE222" s="86">
        <f t="shared" si="264"/>
        <v>4.0041983594886573E-20</v>
      </c>
      <c r="JF222" s="86">
        <f t="shared" si="264"/>
        <v>2.5877560461171932E-22</v>
      </c>
      <c r="JG222" s="86">
        <f t="shared" si="264"/>
        <v>3.8757890152901152E-25</v>
      </c>
      <c r="JH222" s="86">
        <f t="shared" si="264"/>
        <v>1.275366225862239E-24</v>
      </c>
      <c r="JI222" s="86">
        <f t="shared" si="264"/>
        <v>5.4556639716126533E-22</v>
      </c>
      <c r="JJ222" s="86">
        <f t="shared" si="264"/>
        <v>1.4886043055973318E-22</v>
      </c>
      <c r="JK222" s="86">
        <f t="shared" si="264"/>
        <v>1.8881230435476971E-20</v>
      </c>
      <c r="JL222" s="86">
        <f t="shared" si="264"/>
        <v>1.5501227074073149E-46</v>
      </c>
      <c r="JM222" s="86">
        <f t="shared" si="264"/>
        <v>3.0436493038334368E-98</v>
      </c>
    </row>
    <row r="223" spans="2:273" x14ac:dyDescent="0.25">
      <c r="B223" s="2">
        <v>196</v>
      </c>
      <c r="C223" s="37">
        <v>100.746</v>
      </c>
      <c r="D223" s="37">
        <v>97.728999999999999</v>
      </c>
      <c r="E223" s="37">
        <v>101.169</v>
      </c>
      <c r="F223" s="37">
        <v>101.30500000000001</v>
      </c>
      <c r="G223" s="37">
        <v>103.03400000000001</v>
      </c>
      <c r="H223" s="37">
        <v>103.42400000000001</v>
      </c>
      <c r="I223" s="37">
        <v>106.169</v>
      </c>
      <c r="J223" s="37">
        <v>105.492</v>
      </c>
      <c r="K223" s="37">
        <v>104.64400000000001</v>
      </c>
      <c r="L223" s="37">
        <v>107.52500000000001</v>
      </c>
      <c r="M223" s="37">
        <v>103.69499999999999</v>
      </c>
      <c r="N223" s="37">
        <v>106.81399999999999</v>
      </c>
      <c r="O223" s="37">
        <v>106.339</v>
      </c>
      <c r="P223" s="37">
        <v>108.42400000000001</v>
      </c>
      <c r="Q223" s="37">
        <v>110.18600000000001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178.35582857142859</v>
      </c>
      <c r="DL223" s="2">
        <f t="shared" si="268"/>
        <v>138.43777901484484</v>
      </c>
      <c r="DM223" s="2">
        <f t="shared" si="268"/>
        <v>146.49049765478424</v>
      </c>
      <c r="DN223" s="2">
        <f t="shared" si="268"/>
        <v>147.12105853658539</v>
      </c>
      <c r="DO223" s="2">
        <f t="shared" si="268"/>
        <v>160.44194606003754</v>
      </c>
      <c r="DP223" s="2">
        <f t="shared" si="268"/>
        <v>159.03364343290662</v>
      </c>
      <c r="DQ223" s="2">
        <f t="shared" si="268"/>
        <v>150.72044905533062</v>
      </c>
      <c r="DR223" s="2">
        <f t="shared" si="268"/>
        <v>154.34598599409128</v>
      </c>
      <c r="DS223" s="2">
        <f t="shared" si="268"/>
        <v>151.89632352941172</v>
      </c>
      <c r="DT223" s="2">
        <f t="shared" si="268"/>
        <v>150.74603627311521</v>
      </c>
      <c r="DU223" s="2">
        <f t="shared" si="268"/>
        <v>157.07940243902436</v>
      </c>
      <c r="DV223" s="2">
        <f t="shared" si="268"/>
        <v>156.71802631578947</v>
      </c>
      <c r="DW223" s="2">
        <f t="shared" si="268"/>
        <v>168.04956006006009</v>
      </c>
      <c r="DX223" s="2">
        <f t="shared" si="268"/>
        <v>171.14395495495495</v>
      </c>
      <c r="DY223" s="2">
        <f t="shared" si="268"/>
        <v>174.37646674082313</v>
      </c>
      <c r="EA223" s="2">
        <f t="shared" si="240"/>
        <v>98.883478080988056</v>
      </c>
      <c r="EB223" s="2">
        <f t="shared" si="240"/>
        <v>100.03908260143916</v>
      </c>
      <c r="EC223" s="2">
        <f t="shared" si="240"/>
        <v>97.390917527498956</v>
      </c>
      <c r="ED223" s="2">
        <f t="shared" si="240"/>
        <v>100.67722102089164</v>
      </c>
      <c r="EE223" s="2">
        <f t="shared" si="240"/>
        <v>96.82891732053983</v>
      </c>
      <c r="EF223" s="2">
        <f t="shared" si="239"/>
        <v>102.65665401186386</v>
      </c>
      <c r="EG223" s="2">
        <f t="shared" si="239"/>
        <v>105.76631522722376</v>
      </c>
      <c r="EH223" s="2">
        <f t="shared" si="239"/>
        <v>105.01248516167135</v>
      </c>
      <c r="EI223" s="2">
        <f t="shared" si="239"/>
        <v>101.42067737979902</v>
      </c>
      <c r="EJ223" s="2">
        <f t="shared" si="239"/>
        <v>101.21002031431303</v>
      </c>
      <c r="EK223" s="2">
        <f t="shared" si="239"/>
        <v>100.61661903952881</v>
      </c>
      <c r="EL223" s="2">
        <f t="shared" si="239"/>
        <v>103.45156074404626</v>
      </c>
      <c r="EM223" s="2">
        <f t="shared" si="239"/>
        <v>104.52590792447296</v>
      </c>
      <c r="EN223" s="2">
        <f t="shared" si="239"/>
        <v>107.24828399139921</v>
      </c>
      <c r="EO223" s="2">
        <f t="shared" si="239"/>
        <v>111.96515823283437</v>
      </c>
      <c r="EQ223" s="2">
        <f t="shared" si="269"/>
        <v>97.717766636557556</v>
      </c>
      <c r="ER223" s="2">
        <f t="shared" si="269"/>
        <v>99.326220889255808</v>
      </c>
      <c r="ES223" s="2">
        <f t="shared" si="269"/>
        <v>98.184820838789008</v>
      </c>
      <c r="ET223" s="2">
        <f t="shared" si="269"/>
        <v>99.883080546931083</v>
      </c>
      <c r="EU223" s="2">
        <f t="shared" si="269"/>
        <v>99.20079498525071</v>
      </c>
      <c r="EV223" s="2">
        <f t="shared" si="269"/>
        <v>101.11666265293829</v>
      </c>
      <c r="EW223" s="2">
        <f t="shared" si="269"/>
        <v>103.22113907045838</v>
      </c>
      <c r="EX223" s="2">
        <f t="shared" si="269"/>
        <v>104.42179390633315</v>
      </c>
      <c r="EY223" s="2">
        <f t="shared" si="269"/>
        <v>100.54248752451778</v>
      </c>
      <c r="EZ223" s="2">
        <f t="shared" si="269"/>
        <v>101.69721259008796</v>
      </c>
      <c r="FA223" s="2">
        <f t="shared" si="269"/>
        <v>102.28368120468227</v>
      </c>
      <c r="FB223" s="2">
        <f t="shared" si="269"/>
        <v>103.36010358850238</v>
      </c>
      <c r="FC223" s="2">
        <f t="shared" si="269"/>
        <v>104.88849495872819</v>
      </c>
      <c r="FD223" s="2">
        <f t="shared" si="269"/>
        <v>105.33407681336593</v>
      </c>
      <c r="FE223" s="2">
        <f t="shared" si="269"/>
        <v>107.8343921326174</v>
      </c>
      <c r="FG223" s="2">
        <f t="shared" si="270"/>
        <v>0.99999938073640482</v>
      </c>
      <c r="FH223" s="2">
        <f t="shared" si="270"/>
        <v>0.99999935267345297</v>
      </c>
      <c r="FI223" s="2">
        <f t="shared" si="270"/>
        <v>0.99999931995186064</v>
      </c>
      <c r="FJ223" s="2">
        <f t="shared" si="270"/>
        <v>0.99999938658655463</v>
      </c>
      <c r="FK223" s="2">
        <f t="shared" si="270"/>
        <v>0.99999943162266081</v>
      </c>
      <c r="FL223" s="2">
        <f t="shared" si="270"/>
        <v>0.99999929482246352</v>
      </c>
      <c r="FM223" s="2">
        <f t="shared" si="270"/>
        <v>0.99999935170289278</v>
      </c>
      <c r="FN223" s="2">
        <f t="shared" si="270"/>
        <v>0.99999932301279038</v>
      </c>
      <c r="FO223" s="2">
        <f t="shared" si="270"/>
        <v>0.99999927216395335</v>
      </c>
      <c r="FP223" s="2">
        <f t="shared" si="270"/>
        <v>0.99999932334592212</v>
      </c>
      <c r="FQ223" s="2">
        <f t="shared" si="270"/>
        <v>0.99999938265866906</v>
      </c>
      <c r="FR223" s="2">
        <f t="shared" si="270"/>
        <v>0.99999927975111624</v>
      </c>
      <c r="FS223" s="2">
        <f t="shared" si="270"/>
        <v>0.99999927958656698</v>
      </c>
      <c r="FT223" s="2">
        <f t="shared" si="270"/>
        <v>0.99999925861206074</v>
      </c>
      <c r="FU223" s="2">
        <f t="shared" si="270"/>
        <v>0.99999919758331057</v>
      </c>
      <c r="FW223" s="2">
        <f t="shared" si="260"/>
        <v>0.99528214633075784</v>
      </c>
      <c r="FX223" s="2">
        <f t="shared" si="260"/>
        <v>0.99630813313142996</v>
      </c>
      <c r="FY223" s="2">
        <f t="shared" si="260"/>
        <v>0.9950105583647354</v>
      </c>
      <c r="FZ223" s="2">
        <f t="shared" si="260"/>
        <v>0.99537676604301284</v>
      </c>
      <c r="GA223" s="2">
        <f t="shared" si="260"/>
        <v>0.99554742725271639</v>
      </c>
      <c r="GB223" s="2">
        <f t="shared" si="260"/>
        <v>0.99536531801530326</v>
      </c>
      <c r="GC223" s="2">
        <f t="shared" si="260"/>
        <v>0.99540198165132543</v>
      </c>
      <c r="GD223" s="2">
        <f t="shared" si="260"/>
        <v>0.99565824895793154</v>
      </c>
      <c r="GE223" s="2">
        <f t="shared" si="260"/>
        <v>0.99605243012585598</v>
      </c>
      <c r="GF223" s="2">
        <f t="shared" si="260"/>
        <v>0.99609756500900537</v>
      </c>
      <c r="GG223" s="2">
        <f t="shared" si="260"/>
        <v>0.99593967010957052</v>
      </c>
      <c r="GH223" s="2">
        <f t="shared" si="260"/>
        <v>0.99535582508178166</v>
      </c>
      <c r="GI223" s="2">
        <f t="shared" si="260"/>
        <v>0.99481425911531096</v>
      </c>
      <c r="GJ223" s="2">
        <f t="shared" si="260"/>
        <v>0.99265378409288918</v>
      </c>
      <c r="GK223" s="2">
        <f t="shared" si="260"/>
        <v>0.99129994123137466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1.2683470401035734E-93</v>
      </c>
      <c r="HT223" s="86">
        <f t="shared" si="262"/>
        <v>5.7784668521715939E-110</v>
      </c>
      <c r="HU223" s="86">
        <f t="shared" si="262"/>
        <v>1.2134473684944533E-114</v>
      </c>
      <c r="HV223" s="86">
        <f t="shared" si="262"/>
        <v>4.6992124571562239E-114</v>
      </c>
      <c r="HW223" s="86">
        <f t="shared" si="262"/>
        <v>1.8572109320093682E-106</v>
      </c>
      <c r="HX223" s="86">
        <f t="shared" si="262"/>
        <v>4.9605672277995978E-127</v>
      </c>
      <c r="HY223" s="86">
        <f t="shared" si="262"/>
        <v>4.3229697356585681E-110</v>
      </c>
      <c r="HZ223" s="86">
        <f t="shared" si="262"/>
        <v>1.8358274480728875E-122</v>
      </c>
      <c r="IA223" s="86">
        <f t="shared" si="262"/>
        <v>1.420808253993317E-135</v>
      </c>
      <c r="IB223" s="86">
        <f t="shared" si="262"/>
        <v>1.3718669909153894E-132</v>
      </c>
      <c r="IC223" s="86">
        <f t="shared" si="262"/>
        <v>6.8066665152755357E-119</v>
      </c>
      <c r="ID223" s="86">
        <f t="shared" si="262"/>
        <v>1.643389111156339E-124</v>
      </c>
      <c r="IE223" s="86">
        <f t="shared" si="262"/>
        <v>3.8091353672992868E-115</v>
      </c>
      <c r="IF223" s="86">
        <f t="shared" si="262"/>
        <v>4.5338513592728133E-207</v>
      </c>
      <c r="IG223" s="86">
        <f t="shared" si="262"/>
        <v>7.7403344269046559E-275</v>
      </c>
      <c r="II223" s="86">
        <f t="shared" si="263"/>
        <v>6.3543911914253759E-18</v>
      </c>
      <c r="IJ223" s="86">
        <f t="shared" si="263"/>
        <v>1.0619654365600314E-21</v>
      </c>
      <c r="IK223" s="86">
        <f t="shared" si="263"/>
        <v>1.6554655795707923E-20</v>
      </c>
      <c r="IL223" s="86">
        <f t="shared" si="263"/>
        <v>4.43200901827059E-21</v>
      </c>
      <c r="IM223" s="86">
        <f t="shared" si="263"/>
        <v>4.3106126572354303E-20</v>
      </c>
      <c r="IN223" s="86">
        <f t="shared" si="263"/>
        <v>1.2706453617471503E-23</v>
      </c>
      <c r="IO223" s="86">
        <f t="shared" si="263"/>
        <v>8.9275934297179862E-21</v>
      </c>
      <c r="IP223" s="86">
        <f t="shared" si="263"/>
        <v>4.930574347897654E-23</v>
      </c>
      <c r="IQ223" s="86">
        <f t="shared" si="263"/>
        <v>6.1027695518130266E-26</v>
      </c>
      <c r="IR223" s="86">
        <f t="shared" si="263"/>
        <v>2.0988831833801991E-25</v>
      </c>
      <c r="IS223" s="86">
        <f t="shared" si="263"/>
        <v>1.0885830708946343E-22</v>
      </c>
      <c r="IT223" s="86">
        <f t="shared" si="263"/>
        <v>2.7231358790717678E-23</v>
      </c>
      <c r="IU223" s="86">
        <f t="shared" si="263"/>
        <v>3.9558867736619282E-21</v>
      </c>
      <c r="IV223" s="86">
        <f t="shared" si="263"/>
        <v>2.8914068666062033E-48</v>
      </c>
      <c r="IW223" s="86">
        <f t="shared" si="263"/>
        <v>4.2180464084662174E-102</v>
      </c>
      <c r="IY223" s="86">
        <f t="shared" si="264"/>
        <v>6.3543911914253759E-18</v>
      </c>
      <c r="IZ223" s="86">
        <f t="shared" si="264"/>
        <v>1.0619654365600314E-21</v>
      </c>
      <c r="JA223" s="86">
        <f t="shared" si="264"/>
        <v>1.6554655795707923E-20</v>
      </c>
      <c r="JB223" s="86">
        <f t="shared" si="264"/>
        <v>4.43200901827059E-21</v>
      </c>
      <c r="JC223" s="86">
        <f t="shared" si="264"/>
        <v>4.3106126572354303E-20</v>
      </c>
      <c r="JD223" s="86">
        <f t="shared" si="264"/>
        <v>1.2706453617471503E-23</v>
      </c>
      <c r="JE223" s="86">
        <f t="shared" si="264"/>
        <v>8.9275934297179862E-21</v>
      </c>
      <c r="JF223" s="86">
        <f t="shared" si="264"/>
        <v>4.930574347897654E-23</v>
      </c>
      <c r="JG223" s="86">
        <f t="shared" si="264"/>
        <v>6.1027695518130266E-26</v>
      </c>
      <c r="JH223" s="86">
        <f t="shared" si="264"/>
        <v>2.0988831833801991E-25</v>
      </c>
      <c r="JI223" s="86">
        <f t="shared" si="264"/>
        <v>1.0885830708946343E-22</v>
      </c>
      <c r="JJ223" s="86">
        <f t="shared" si="264"/>
        <v>2.7231358790717678E-23</v>
      </c>
      <c r="JK223" s="86">
        <f t="shared" si="264"/>
        <v>3.9558867736619282E-21</v>
      </c>
      <c r="JL223" s="86">
        <f t="shared" si="264"/>
        <v>2.8914068666062033E-48</v>
      </c>
      <c r="JM223" s="86">
        <f t="shared" si="264"/>
        <v>4.2180464084662174E-102</v>
      </c>
    </row>
    <row r="224" spans="2:273" x14ac:dyDescent="0.25">
      <c r="B224" s="2">
        <v>197</v>
      </c>
      <c r="C224" s="37">
        <v>100.492</v>
      </c>
      <c r="D224" s="37">
        <v>98.558999999999997</v>
      </c>
      <c r="E224" s="37">
        <v>100.52500000000001</v>
      </c>
      <c r="F224" s="37">
        <v>99.661000000000001</v>
      </c>
      <c r="G224" s="37">
        <v>101.96599999999999</v>
      </c>
      <c r="H224" s="37">
        <v>104.35599999999999</v>
      </c>
      <c r="I224" s="37">
        <v>107.407</v>
      </c>
      <c r="J224" s="37">
        <v>107.30500000000001</v>
      </c>
      <c r="K224" s="37">
        <v>106.91500000000001</v>
      </c>
      <c r="L224" s="37">
        <v>105.64400000000001</v>
      </c>
      <c r="M224" s="37">
        <v>103.559</v>
      </c>
      <c r="N224" s="37">
        <v>105.932</v>
      </c>
      <c r="O224" s="37">
        <v>104.30500000000001</v>
      </c>
      <c r="P224" s="37">
        <v>106.983</v>
      </c>
      <c r="Q224" s="37">
        <v>109.729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178.71548031358887</v>
      </c>
      <c r="DL224" s="2">
        <f t="shared" si="268"/>
        <v>138.57500998650474</v>
      </c>
      <c r="DM224" s="2">
        <f t="shared" si="268"/>
        <v>146.67300365853657</v>
      </c>
      <c r="DN224" s="2">
        <f t="shared" si="268"/>
        <v>147.30756613508444</v>
      </c>
      <c r="DO224" s="2">
        <f t="shared" si="268"/>
        <v>160.69609943714823</v>
      </c>
      <c r="DP224" s="2">
        <f t="shared" si="268"/>
        <v>159.30316785206264</v>
      </c>
      <c r="DQ224" s="2">
        <f t="shared" si="268"/>
        <v>150.92906099865047</v>
      </c>
      <c r="DR224" s="2">
        <f t="shared" si="268"/>
        <v>154.57738133274978</v>
      </c>
      <c r="DS224" s="2">
        <f t="shared" si="268"/>
        <v>152.1184946778711</v>
      </c>
      <c r="DT224" s="2">
        <f t="shared" si="268"/>
        <v>150.94298008534849</v>
      </c>
      <c r="DU224" s="2">
        <f t="shared" si="268"/>
        <v>157.29804746716695</v>
      </c>
      <c r="DV224" s="2">
        <f t="shared" si="268"/>
        <v>156.93908677098148</v>
      </c>
      <c r="DW224" s="2">
        <f t="shared" si="268"/>
        <v>168.31713303303306</v>
      </c>
      <c r="DX224" s="2">
        <f t="shared" si="268"/>
        <v>171.4398507078507</v>
      </c>
      <c r="DY224" s="2">
        <f t="shared" si="268"/>
        <v>174.69056863181314</v>
      </c>
      <c r="EA224" s="2">
        <f t="shared" si="240"/>
        <v>98.794916272059339</v>
      </c>
      <c r="EB224" s="2">
        <f t="shared" si="240"/>
        <v>99.973318531286765</v>
      </c>
      <c r="EC224" s="2">
        <f t="shared" si="240"/>
        <v>97.302302288929312</v>
      </c>
      <c r="ED224" s="2">
        <f t="shared" si="240"/>
        <v>100.61518761576565</v>
      </c>
      <c r="EE224" s="2">
        <f t="shared" si="240"/>
        <v>96.732202358427102</v>
      </c>
      <c r="EF224" s="2">
        <f t="shared" si="239"/>
        <v>102.61327318139243</v>
      </c>
      <c r="EG224" s="2">
        <f t="shared" si="239"/>
        <v>105.7436663364204</v>
      </c>
      <c r="EH224" s="2">
        <f t="shared" si="239"/>
        <v>104.98361123209806</v>
      </c>
      <c r="EI224" s="2">
        <f t="shared" si="239"/>
        <v>101.36144590464002</v>
      </c>
      <c r="EJ224" s="2">
        <f t="shared" si="239"/>
        <v>101.12928496348374</v>
      </c>
      <c r="EK224" s="2">
        <f t="shared" si="239"/>
        <v>100.51020289198473</v>
      </c>
      <c r="EL224" s="2">
        <f t="shared" si="239"/>
        <v>103.35830144346797</v>
      </c>
      <c r="EM224" s="2">
        <f t="shared" si="239"/>
        <v>104.42242371428441</v>
      </c>
      <c r="EN224" s="2">
        <f t="shared" si="239"/>
        <v>107.17428074875585</v>
      </c>
      <c r="EO224" s="2">
        <f t="shared" si="239"/>
        <v>111.91368787015662</v>
      </c>
      <c r="EQ224" s="2">
        <f t="shared" si="269"/>
        <v>97.617109056659103</v>
      </c>
      <c r="ER224" s="2">
        <f t="shared" si="269"/>
        <v>99.253142431890552</v>
      </c>
      <c r="ES224" s="2">
        <f t="shared" si="269"/>
        <v>98.104548479026079</v>
      </c>
      <c r="ET224" s="2">
        <f t="shared" si="269"/>
        <v>99.812860574859656</v>
      </c>
      <c r="EU224" s="2">
        <f t="shared" si="269"/>
        <v>99.128254536093934</v>
      </c>
      <c r="EV224" s="2">
        <f t="shared" si="269"/>
        <v>101.05739162108422</v>
      </c>
      <c r="EW224" s="2">
        <f t="shared" si="269"/>
        <v>103.17221639431237</v>
      </c>
      <c r="EX224" s="2">
        <f t="shared" si="269"/>
        <v>104.38683368813199</v>
      </c>
      <c r="EY224" s="2">
        <f t="shared" si="269"/>
        <v>100.47430995375838</v>
      </c>
      <c r="EZ224" s="2">
        <f t="shared" si="269"/>
        <v>101.62152374530498</v>
      </c>
      <c r="FA224" s="2">
        <f t="shared" si="269"/>
        <v>102.1944199915887</v>
      </c>
      <c r="FB224" s="2">
        <f t="shared" si="269"/>
        <v>103.26588297046399</v>
      </c>
      <c r="FC224" s="2">
        <f t="shared" si="269"/>
        <v>104.78887884411331</v>
      </c>
      <c r="FD224" s="2">
        <f t="shared" si="269"/>
        <v>105.23958500077904</v>
      </c>
      <c r="FE224" s="2">
        <f t="shared" si="269"/>
        <v>107.74493114058164</v>
      </c>
      <c r="FG224" s="2">
        <f t="shared" si="270"/>
        <v>0.99999943522485801</v>
      </c>
      <c r="FH224" s="2">
        <f t="shared" si="270"/>
        <v>0.99999940963113887</v>
      </c>
      <c r="FI224" s="2">
        <f t="shared" si="270"/>
        <v>0.99999937978868847</v>
      </c>
      <c r="FJ224" s="2">
        <f t="shared" si="270"/>
        <v>0.99999944056025858</v>
      </c>
      <c r="FK224" s="2">
        <f t="shared" si="270"/>
        <v>0.99999948163367991</v>
      </c>
      <c r="FL224" s="2">
        <f t="shared" si="270"/>
        <v>0.99999935687040309</v>
      </c>
      <c r="FM224" s="2">
        <f t="shared" si="270"/>
        <v>0.99999940874597737</v>
      </c>
      <c r="FN224" s="2">
        <f t="shared" si="270"/>
        <v>0.99999938258028997</v>
      </c>
      <c r="FO224" s="2">
        <f t="shared" si="270"/>
        <v>0.99999933620559367</v>
      </c>
      <c r="FP224" s="2">
        <f t="shared" si="270"/>
        <v>0.99999938288410972</v>
      </c>
      <c r="FQ224" s="2">
        <f t="shared" si="270"/>
        <v>0.99999943697798399</v>
      </c>
      <c r="FR224" s="2">
        <f t="shared" si="270"/>
        <v>0.99999934312516936</v>
      </c>
      <c r="FS224" s="2">
        <f t="shared" si="270"/>
        <v>0.99999934297509863</v>
      </c>
      <c r="FT224" s="2">
        <f t="shared" si="270"/>
        <v>0.99999932384611911</v>
      </c>
      <c r="FU224" s="2">
        <f t="shared" si="270"/>
        <v>0.99999926818722984</v>
      </c>
      <c r="FW224" s="2">
        <f t="shared" si="260"/>
        <v>0.99569547942264114</v>
      </c>
      <c r="FX224" s="2">
        <f t="shared" si="260"/>
        <v>0.99663188328499974</v>
      </c>
      <c r="FY224" s="2">
        <f t="shared" si="260"/>
        <v>0.99544757655601634</v>
      </c>
      <c r="FZ224" s="2">
        <f t="shared" si="260"/>
        <v>0.99578184459603503</v>
      </c>
      <c r="GA224" s="2">
        <f t="shared" si="260"/>
        <v>0.99593761383736701</v>
      </c>
      <c r="GB224" s="2">
        <f t="shared" si="260"/>
        <v>0.99577139536049997</v>
      </c>
      <c r="GC224" s="2">
        <f t="shared" si="260"/>
        <v>0.99580486017450476</v>
      </c>
      <c r="GD224" s="2">
        <f t="shared" si="260"/>
        <v>0.99603876268812375</v>
      </c>
      <c r="GE224" s="2">
        <f t="shared" si="260"/>
        <v>0.99639852253638328</v>
      </c>
      <c r="GF224" s="2">
        <f t="shared" si="260"/>
        <v>0.99643971448604718</v>
      </c>
      <c r="GG224" s="2">
        <f t="shared" si="260"/>
        <v>0.99629561168020409</v>
      </c>
      <c r="GH224" s="2">
        <f t="shared" si="260"/>
        <v>0.99576273062945198</v>
      </c>
      <c r="GI224" s="2">
        <f t="shared" si="260"/>
        <v>0.99526838912113413</v>
      </c>
      <c r="GJ224" s="2">
        <f t="shared" si="260"/>
        <v>0.99329583797879861</v>
      </c>
      <c r="GK224" s="2">
        <f t="shared" si="260"/>
        <v>0.99205937346406348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7.6755559696020634E-96</v>
      </c>
      <c r="HT224" s="86">
        <f t="shared" si="262"/>
        <v>1.6187497958445679E-112</v>
      </c>
      <c r="HU224" s="86">
        <f t="shared" si="262"/>
        <v>2.5757838073271089E-117</v>
      </c>
      <c r="HV224" s="86">
        <f t="shared" si="262"/>
        <v>1.0101437076759778E-116</v>
      </c>
      <c r="HW224" s="86">
        <f t="shared" si="262"/>
        <v>5.9767431649346948E-109</v>
      </c>
      <c r="HX224" s="86">
        <f t="shared" si="262"/>
        <v>4.9943418835969177E-130</v>
      </c>
      <c r="HY224" s="86">
        <f t="shared" si="262"/>
        <v>1.0929200354540202E-112</v>
      </c>
      <c r="HZ224" s="86">
        <f t="shared" si="262"/>
        <v>2.4923569328637276E-125</v>
      </c>
      <c r="IA224" s="86">
        <f t="shared" si="262"/>
        <v>9.7970149294773405E-139</v>
      </c>
      <c r="IB224" s="86">
        <f t="shared" si="262"/>
        <v>1.1283469244609551E-135</v>
      </c>
      <c r="IC224" s="86">
        <f t="shared" si="262"/>
        <v>1.1626972153112737E-121</v>
      </c>
      <c r="ID224" s="86">
        <f t="shared" si="262"/>
        <v>1.8627641787745146E-127</v>
      </c>
      <c r="IE224" s="86">
        <f t="shared" si="262"/>
        <v>6.881470977305688E-118</v>
      </c>
      <c r="IF224" s="86">
        <f t="shared" si="262"/>
        <v>3.1323252746052459E-212</v>
      </c>
      <c r="IG224" s="86">
        <f t="shared" si="262"/>
        <v>8.9696382872505352E-282</v>
      </c>
      <c r="II224" s="86">
        <f t="shared" si="263"/>
        <v>1.7175797432073461E-18</v>
      </c>
      <c r="IJ224" s="86">
        <f t="shared" si="263"/>
        <v>2.2870136222089827E-22</v>
      </c>
      <c r="IK224" s="86">
        <f t="shared" si="263"/>
        <v>3.5898079630316E-21</v>
      </c>
      <c r="IL224" s="86">
        <f t="shared" si="263"/>
        <v>9.3911199735297863E-22</v>
      </c>
      <c r="IM224" s="86">
        <f t="shared" si="263"/>
        <v>9.9759874623177968E-21</v>
      </c>
      <c r="IN224" s="86">
        <f t="shared" si="263"/>
        <v>2.2016055045549108E-24</v>
      </c>
      <c r="IO224" s="86">
        <f t="shared" si="263"/>
        <v>1.9406159693034758E-21</v>
      </c>
      <c r="IP224" s="86">
        <f t="shared" si="263"/>
        <v>9.1370900245801537E-24</v>
      </c>
      <c r="IQ224" s="86">
        <f t="shared" si="263"/>
        <v>9.3206584803429815E-27</v>
      </c>
      <c r="IR224" s="86">
        <f t="shared" si="263"/>
        <v>3.3530736373316643E-26</v>
      </c>
      <c r="IS224" s="86">
        <f t="shared" si="263"/>
        <v>2.1149287692674341E-23</v>
      </c>
      <c r="IT224" s="86">
        <f t="shared" si="263"/>
        <v>4.839932962242107E-24</v>
      </c>
      <c r="IU224" s="86">
        <f t="shared" si="263"/>
        <v>8.067090391015073E-22</v>
      </c>
      <c r="IV224" s="86">
        <f t="shared" si="263"/>
        <v>5.004780847773512E-50</v>
      </c>
      <c r="IW224" s="86">
        <f t="shared" si="263"/>
        <v>4.9133902306472378E-106</v>
      </c>
      <c r="IY224" s="86">
        <f t="shared" si="264"/>
        <v>1.7175797432073461E-18</v>
      </c>
      <c r="IZ224" s="86">
        <f t="shared" si="264"/>
        <v>2.2870136222089827E-22</v>
      </c>
      <c r="JA224" s="86">
        <f t="shared" si="264"/>
        <v>3.5898079630316E-21</v>
      </c>
      <c r="JB224" s="86">
        <f t="shared" si="264"/>
        <v>9.3911199735297863E-22</v>
      </c>
      <c r="JC224" s="86">
        <f t="shared" si="264"/>
        <v>9.9759874623177968E-21</v>
      </c>
      <c r="JD224" s="86">
        <f t="shared" si="264"/>
        <v>2.2016055045549108E-24</v>
      </c>
      <c r="JE224" s="86">
        <f t="shared" si="264"/>
        <v>1.9406159693034758E-21</v>
      </c>
      <c r="JF224" s="86">
        <f t="shared" si="264"/>
        <v>9.1370900245801537E-24</v>
      </c>
      <c r="JG224" s="86">
        <f t="shared" si="264"/>
        <v>9.3206584803429815E-27</v>
      </c>
      <c r="JH224" s="86">
        <f t="shared" si="264"/>
        <v>3.3530736373316643E-26</v>
      </c>
      <c r="JI224" s="86">
        <f t="shared" si="264"/>
        <v>2.1149287692674341E-23</v>
      </c>
      <c r="JJ224" s="86">
        <f t="shared" si="264"/>
        <v>4.839932962242107E-24</v>
      </c>
      <c r="JK224" s="86">
        <f t="shared" si="264"/>
        <v>8.067090391015073E-22</v>
      </c>
      <c r="JL224" s="86">
        <f t="shared" si="264"/>
        <v>5.004780847773512E-50</v>
      </c>
      <c r="JM224" s="86">
        <f t="shared" si="264"/>
        <v>4.9133902306472378E-106</v>
      </c>
    </row>
    <row r="225" spans="1:273" x14ac:dyDescent="0.25">
      <c r="B225" s="2">
        <v>198</v>
      </c>
      <c r="C225" s="37">
        <v>98</v>
      </c>
      <c r="D225" s="37">
        <v>100.797</v>
      </c>
      <c r="E225" s="37">
        <v>101.76300000000001</v>
      </c>
      <c r="F225" s="37">
        <v>100.203</v>
      </c>
      <c r="G225" s="37">
        <v>99.507999999999996</v>
      </c>
      <c r="H225" s="37">
        <v>103.15300000000001</v>
      </c>
      <c r="I225" s="37">
        <v>105.898</v>
      </c>
      <c r="J225" s="37">
        <v>106.47499999999999</v>
      </c>
      <c r="K225" s="37">
        <v>106.068</v>
      </c>
      <c r="L225" s="37">
        <v>106.35599999999999</v>
      </c>
      <c r="M225" s="37">
        <v>104.96599999999999</v>
      </c>
      <c r="N225" s="37">
        <v>104.119</v>
      </c>
      <c r="O225" s="37">
        <v>103.64400000000001</v>
      </c>
      <c r="P225" s="37">
        <v>106.30500000000001</v>
      </c>
      <c r="Q225" s="37">
        <v>112.932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179.07513205574915</v>
      </c>
      <c r="DL225" s="2">
        <f t="shared" si="268"/>
        <v>138.71224095816467</v>
      </c>
      <c r="DM225" s="2">
        <f t="shared" si="268"/>
        <v>146.85550966228894</v>
      </c>
      <c r="DN225" s="2">
        <f t="shared" si="268"/>
        <v>147.49407373358352</v>
      </c>
      <c r="DO225" s="2">
        <f t="shared" si="268"/>
        <v>160.95025281425893</v>
      </c>
      <c r="DP225" s="2">
        <f t="shared" si="268"/>
        <v>159.57269227121861</v>
      </c>
      <c r="DQ225" s="2">
        <f t="shared" si="268"/>
        <v>151.13767294197029</v>
      </c>
      <c r="DR225" s="2">
        <f t="shared" si="268"/>
        <v>154.80877667140828</v>
      </c>
      <c r="DS225" s="2">
        <f t="shared" si="268"/>
        <v>152.34066582633048</v>
      </c>
      <c r="DT225" s="2">
        <f t="shared" si="268"/>
        <v>151.13992389758178</v>
      </c>
      <c r="DU225" s="2">
        <f t="shared" si="268"/>
        <v>157.51669249530954</v>
      </c>
      <c r="DV225" s="2">
        <f t="shared" si="268"/>
        <v>157.16014722617354</v>
      </c>
      <c r="DW225" s="2">
        <f t="shared" si="268"/>
        <v>168.58470600600606</v>
      </c>
      <c r="DX225" s="2">
        <f t="shared" si="268"/>
        <v>171.73574646074644</v>
      </c>
      <c r="DY225" s="2">
        <f t="shared" si="268"/>
        <v>175.00467052280311</v>
      </c>
      <c r="EA225" s="2">
        <f t="shared" si="240"/>
        <v>98.706354463130651</v>
      </c>
      <c r="EB225" s="2">
        <f t="shared" si="240"/>
        <v>99.907554461134367</v>
      </c>
      <c r="EC225" s="2">
        <f t="shared" si="240"/>
        <v>97.213687050359667</v>
      </c>
      <c r="ED225" s="2">
        <f t="shared" si="240"/>
        <v>100.55315421063965</v>
      </c>
      <c r="EE225" s="2">
        <f t="shared" si="240"/>
        <v>96.635487396314375</v>
      </c>
      <c r="EF225" s="2">
        <f t="shared" si="239"/>
        <v>102.56989235092099</v>
      </c>
      <c r="EG225" s="2">
        <f t="shared" si="239"/>
        <v>105.72101744561704</v>
      </c>
      <c r="EH225" s="2">
        <f t="shared" si="239"/>
        <v>104.95473730252475</v>
      </c>
      <c r="EI225" s="2">
        <f t="shared" si="239"/>
        <v>101.30221442948101</v>
      </c>
      <c r="EJ225" s="2">
        <f t="shared" si="239"/>
        <v>101.04854961265444</v>
      </c>
      <c r="EK225" s="2">
        <f t="shared" si="239"/>
        <v>100.40378674444065</v>
      </c>
      <c r="EL225" s="2">
        <f t="shared" si="239"/>
        <v>103.26504214288967</v>
      </c>
      <c r="EM225" s="2">
        <f t="shared" si="239"/>
        <v>104.31893950409587</v>
      </c>
      <c r="EN225" s="2">
        <f t="shared" si="239"/>
        <v>107.10027750611249</v>
      </c>
      <c r="EO225" s="2">
        <f t="shared" si="239"/>
        <v>111.86221750747887</v>
      </c>
      <c r="EQ225" s="2">
        <f t="shared" si="269"/>
        <v>97.516451476760651</v>
      </c>
      <c r="ER225" s="2">
        <f t="shared" si="269"/>
        <v>99.180063974525297</v>
      </c>
      <c r="ES225" s="2">
        <f t="shared" si="269"/>
        <v>98.024276119263135</v>
      </c>
      <c r="ET225" s="2">
        <f t="shared" si="269"/>
        <v>99.742640602788242</v>
      </c>
      <c r="EU225" s="2">
        <f t="shared" si="269"/>
        <v>99.055714086937144</v>
      </c>
      <c r="EV225" s="2">
        <f t="shared" si="269"/>
        <v>100.99812058923015</v>
      </c>
      <c r="EW225" s="2">
        <f t="shared" si="269"/>
        <v>103.12329371816637</v>
      </c>
      <c r="EX225" s="2">
        <f t="shared" si="269"/>
        <v>104.35187346993081</v>
      </c>
      <c r="EY225" s="2">
        <f t="shared" si="269"/>
        <v>100.40613238299898</v>
      </c>
      <c r="EZ225" s="2">
        <f t="shared" si="269"/>
        <v>101.54583490052202</v>
      </c>
      <c r="FA225" s="2">
        <f t="shared" si="269"/>
        <v>102.10515877849514</v>
      </c>
      <c r="FB225" s="2">
        <f t="shared" si="269"/>
        <v>103.1716623524256</v>
      </c>
      <c r="FC225" s="2">
        <f t="shared" si="269"/>
        <v>104.68926272949845</v>
      </c>
      <c r="FD225" s="2">
        <f t="shared" si="269"/>
        <v>105.14509318819215</v>
      </c>
      <c r="FE225" s="2">
        <f t="shared" si="269"/>
        <v>107.6554701485459</v>
      </c>
      <c r="FG225" s="2">
        <f t="shared" si="270"/>
        <v>0.9999994849189231</v>
      </c>
      <c r="FH225" s="2">
        <f t="shared" si="270"/>
        <v>0.99999946157717146</v>
      </c>
      <c r="FI225" s="2">
        <f t="shared" si="270"/>
        <v>0.9999994343605304</v>
      </c>
      <c r="FJ225" s="2">
        <f t="shared" si="270"/>
        <v>0.99999948978486675</v>
      </c>
      <c r="FK225" s="2">
        <f t="shared" si="270"/>
        <v>0.99999952724427577</v>
      </c>
      <c r="FL225" s="2">
        <f t="shared" si="270"/>
        <v>0.99999941345880339</v>
      </c>
      <c r="FM225" s="2">
        <f t="shared" si="270"/>
        <v>0.99999946076989443</v>
      </c>
      <c r="FN225" s="2">
        <f t="shared" si="270"/>
        <v>0.99999943690650139</v>
      </c>
      <c r="FO225" s="2">
        <f t="shared" si="270"/>
        <v>0.99999939461227094</v>
      </c>
      <c r="FP225" s="2">
        <f t="shared" si="270"/>
        <v>0.99999943718358841</v>
      </c>
      <c r="FQ225" s="2">
        <f t="shared" si="270"/>
        <v>0.99999948651779313</v>
      </c>
      <c r="FR225" s="2">
        <f t="shared" si="270"/>
        <v>0.99999940092299977</v>
      </c>
      <c r="FS225" s="2">
        <f t="shared" si="270"/>
        <v>0.99999940078613359</v>
      </c>
      <c r="FT225" s="2">
        <f t="shared" si="270"/>
        <v>0.99999938334029481</v>
      </c>
      <c r="FU225" s="2">
        <f t="shared" si="270"/>
        <v>0.99999933257877827</v>
      </c>
      <c r="FW225" s="2">
        <f t="shared" si="260"/>
        <v>0.99607274312214922</v>
      </c>
      <c r="FX225" s="2">
        <f t="shared" si="260"/>
        <v>0.99692733043822712</v>
      </c>
      <c r="FY225" s="2">
        <f t="shared" si="260"/>
        <v>0.9958464767221924</v>
      </c>
      <c r="FZ225" s="2">
        <f t="shared" si="260"/>
        <v>0.99615156819651463</v>
      </c>
      <c r="GA225" s="2">
        <f t="shared" si="260"/>
        <v>0.99629373499661911</v>
      </c>
      <c r="GB225" s="2">
        <f t="shared" si="260"/>
        <v>0.99614203129371204</v>
      </c>
      <c r="GC225" s="2">
        <f t="shared" si="260"/>
        <v>0.9961725742009746</v>
      </c>
      <c r="GD225" s="2">
        <f t="shared" si="260"/>
        <v>0.9963860490063392</v>
      </c>
      <c r="GE225" s="2">
        <f t="shared" si="260"/>
        <v>0.99671437232971616</v>
      </c>
      <c r="GF225" s="2">
        <f t="shared" si="260"/>
        <v>0.99675196351894246</v>
      </c>
      <c r="GG225" s="2">
        <f t="shared" si="260"/>
        <v>0.99662045615029904</v>
      </c>
      <c r="GH225" s="2">
        <f t="shared" si="260"/>
        <v>0.99613412307530058</v>
      </c>
      <c r="GI225" s="2">
        <f t="shared" si="260"/>
        <v>0.99568292225985655</v>
      </c>
      <c r="GJ225" s="2">
        <f t="shared" si="260"/>
        <v>0.9938821226712512</v>
      </c>
      <c r="GK225" s="2">
        <f t="shared" si="260"/>
        <v>0.99275299912769333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4.3711529189754968E-98</v>
      </c>
      <c r="HT225" s="86">
        <f t="shared" si="262"/>
        <v>4.2349673576553573E-115</v>
      </c>
      <c r="HU225" s="86">
        <f t="shared" si="262"/>
        <v>5.088355162895843E-120</v>
      </c>
      <c r="HV225" s="86">
        <f t="shared" si="262"/>
        <v>2.0206327419218344E-119</v>
      </c>
      <c r="HW225" s="86">
        <f t="shared" si="262"/>
        <v>1.7981044949523356E-111</v>
      </c>
      <c r="HX225" s="86">
        <f t="shared" si="262"/>
        <v>4.6350211331290203E-133</v>
      </c>
      <c r="HY225" s="86">
        <f t="shared" si="262"/>
        <v>2.5745025371147371E-115</v>
      </c>
      <c r="HZ225" s="86">
        <f t="shared" si="262"/>
        <v>3.1317678755794975E-128</v>
      </c>
      <c r="IA225" s="86">
        <f t="shared" si="262"/>
        <v>6.2057120758663364E-142</v>
      </c>
      <c r="IB225" s="86">
        <f t="shared" si="262"/>
        <v>8.5443240122504282E-139</v>
      </c>
      <c r="IC225" s="86">
        <f t="shared" si="262"/>
        <v>1.8439306588000859E-124</v>
      </c>
      <c r="ID225" s="86">
        <f t="shared" si="262"/>
        <v>1.9485361698221875E-130</v>
      </c>
      <c r="IE225" s="86">
        <f t="shared" si="262"/>
        <v>1.1529538288853653E-120</v>
      </c>
      <c r="IF225" s="86">
        <f t="shared" si="262"/>
        <v>1.8674111131464787E-217</v>
      </c>
      <c r="IG225" s="86">
        <f t="shared" si="262"/>
        <v>8.5077836128696422E-289</v>
      </c>
      <c r="II225" s="86">
        <f t="shared" si="263"/>
        <v>4.5425955976360663E-19</v>
      </c>
      <c r="IJ225" s="86">
        <f t="shared" si="263"/>
        <v>4.8057974998018788E-23</v>
      </c>
      <c r="IK225" s="86">
        <f t="shared" si="263"/>
        <v>7.5861418270536825E-22</v>
      </c>
      <c r="IL225" s="86">
        <f t="shared" si="263"/>
        <v>1.9391771599265035E-22</v>
      </c>
      <c r="IM225" s="86">
        <f t="shared" si="263"/>
        <v>2.253607396568543E-21</v>
      </c>
      <c r="IN225" s="86">
        <f t="shared" si="263"/>
        <v>3.7046535272240984E-25</v>
      </c>
      <c r="IO225" s="86">
        <f t="shared" si="263"/>
        <v>4.1127037133483272E-22</v>
      </c>
      <c r="IP225" s="86">
        <f t="shared" si="263"/>
        <v>1.6468378052158998E-24</v>
      </c>
      <c r="IQ225" s="86">
        <f t="shared" si="263"/>
        <v>1.380751303414292E-27</v>
      </c>
      <c r="IR225" s="86">
        <f t="shared" si="263"/>
        <v>5.1999105395114465E-27</v>
      </c>
      <c r="IS225" s="86">
        <f t="shared" si="263"/>
        <v>4.0007975769090636E-24</v>
      </c>
      <c r="IT225" s="86">
        <f t="shared" si="263"/>
        <v>8.3576763347020733E-25</v>
      </c>
      <c r="IU225" s="86">
        <f t="shared" si="263"/>
        <v>1.6011996337232335E-22</v>
      </c>
      <c r="IV225" s="86">
        <f t="shared" si="263"/>
        <v>8.0387468265272012E-52</v>
      </c>
      <c r="IW225" s="86">
        <f t="shared" si="263"/>
        <v>4.8105891543049631E-110</v>
      </c>
      <c r="IY225" s="86">
        <f t="shared" si="264"/>
        <v>4.5425955976360663E-19</v>
      </c>
      <c r="IZ225" s="86">
        <f t="shared" si="264"/>
        <v>4.8057974998018788E-23</v>
      </c>
      <c r="JA225" s="86">
        <f t="shared" si="264"/>
        <v>7.5861418270536825E-22</v>
      </c>
      <c r="JB225" s="86">
        <f t="shared" si="264"/>
        <v>1.9391771599265035E-22</v>
      </c>
      <c r="JC225" s="86">
        <f t="shared" si="264"/>
        <v>2.253607396568543E-21</v>
      </c>
      <c r="JD225" s="86">
        <f t="shared" si="264"/>
        <v>3.7046535272240984E-25</v>
      </c>
      <c r="JE225" s="86">
        <f t="shared" si="264"/>
        <v>4.1127037133483272E-22</v>
      </c>
      <c r="JF225" s="86">
        <f t="shared" si="264"/>
        <v>1.6468378052158998E-24</v>
      </c>
      <c r="JG225" s="86">
        <f t="shared" si="264"/>
        <v>1.380751303414292E-27</v>
      </c>
      <c r="JH225" s="86">
        <f t="shared" si="264"/>
        <v>5.1999105395114465E-27</v>
      </c>
      <c r="JI225" s="86">
        <f t="shared" si="264"/>
        <v>4.0007975769090636E-24</v>
      </c>
      <c r="JJ225" s="86">
        <f t="shared" si="264"/>
        <v>8.3576763347020733E-25</v>
      </c>
      <c r="JK225" s="86">
        <f t="shared" si="264"/>
        <v>1.6011996337232335E-22</v>
      </c>
      <c r="JL225" s="86">
        <f t="shared" si="264"/>
        <v>8.0387468265272012E-52</v>
      </c>
      <c r="JM225" s="86">
        <f t="shared" si="264"/>
        <v>4.8105891543049631E-110</v>
      </c>
    </row>
    <row r="226" spans="1:273" x14ac:dyDescent="0.25">
      <c r="B226" s="2">
        <v>199</v>
      </c>
      <c r="C226" s="37">
        <v>99.78</v>
      </c>
      <c r="D226" s="37">
        <v>99.084999999999994</v>
      </c>
      <c r="E226" s="37">
        <v>102.35599999999999</v>
      </c>
      <c r="F226" s="37">
        <v>99.305000000000007</v>
      </c>
      <c r="G226" s="37">
        <v>101.39</v>
      </c>
      <c r="H226" s="37">
        <v>104.08499999999999</v>
      </c>
      <c r="I226" s="37">
        <v>106.627</v>
      </c>
      <c r="J226" s="37">
        <v>105.508</v>
      </c>
      <c r="K226" s="37">
        <v>103.81399999999999</v>
      </c>
      <c r="L226" s="37">
        <v>106.797</v>
      </c>
      <c r="M226" s="37">
        <v>104.03400000000001</v>
      </c>
      <c r="N226" s="37">
        <v>104.797</v>
      </c>
      <c r="O226" s="37">
        <v>104.102</v>
      </c>
      <c r="P226" s="37">
        <v>108.42400000000001</v>
      </c>
      <c r="Q226" s="37">
        <v>111.559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179.43478379790943</v>
      </c>
      <c r="DL226" s="2">
        <f t="shared" si="268"/>
        <v>138.84947192982457</v>
      </c>
      <c r="DM226" s="2">
        <f t="shared" si="268"/>
        <v>147.03801566604128</v>
      </c>
      <c r="DN226" s="2">
        <f t="shared" si="268"/>
        <v>147.68058133208257</v>
      </c>
      <c r="DO226" s="2">
        <f t="shared" si="268"/>
        <v>161.20440619136963</v>
      </c>
      <c r="DP226" s="2">
        <f t="shared" si="268"/>
        <v>159.84221669037464</v>
      </c>
      <c r="DQ226" s="2">
        <f t="shared" si="268"/>
        <v>151.34628488529012</v>
      </c>
      <c r="DR226" s="2">
        <f t="shared" si="268"/>
        <v>155.04017201006678</v>
      </c>
      <c r="DS226" s="2">
        <f t="shared" si="268"/>
        <v>152.56283697478989</v>
      </c>
      <c r="DT226" s="2">
        <f t="shared" si="268"/>
        <v>151.33686770981507</v>
      </c>
      <c r="DU226" s="2">
        <f t="shared" si="268"/>
        <v>157.73533752345213</v>
      </c>
      <c r="DV226" s="2">
        <f t="shared" si="268"/>
        <v>157.38120768136557</v>
      </c>
      <c r="DW226" s="2">
        <f t="shared" si="268"/>
        <v>168.85227897897903</v>
      </c>
      <c r="DX226" s="2">
        <f t="shared" si="268"/>
        <v>172.03164221364221</v>
      </c>
      <c r="DY226" s="2">
        <f t="shared" si="268"/>
        <v>175.31877241379311</v>
      </c>
      <c r="EA226" s="2">
        <f t="shared" si="240"/>
        <v>98.617792654201935</v>
      </c>
      <c r="EB226" s="2">
        <f t="shared" si="240"/>
        <v>99.84179039098197</v>
      </c>
      <c r="EC226" s="2">
        <f t="shared" si="240"/>
        <v>97.125071811790022</v>
      </c>
      <c r="ED226" s="2">
        <f t="shared" si="240"/>
        <v>100.49112080551365</v>
      </c>
      <c r="EE226" s="2">
        <f t="shared" si="240"/>
        <v>96.538772434201661</v>
      </c>
      <c r="EF226" s="2">
        <f t="shared" si="239"/>
        <v>102.52651152044956</v>
      </c>
      <c r="EG226" s="2">
        <f t="shared" si="239"/>
        <v>105.69836855481368</v>
      </c>
      <c r="EH226" s="2">
        <f t="shared" si="239"/>
        <v>104.92586337295144</v>
      </c>
      <c r="EI226" s="2">
        <f t="shared" si="239"/>
        <v>101.24298295432202</v>
      </c>
      <c r="EJ226" s="2">
        <f t="shared" si="239"/>
        <v>100.96781426182515</v>
      </c>
      <c r="EK226" s="2">
        <f t="shared" si="239"/>
        <v>100.29737059689657</v>
      </c>
      <c r="EL226" s="2">
        <f t="shared" si="239"/>
        <v>103.17178284231137</v>
      </c>
      <c r="EM226" s="2">
        <f t="shared" si="239"/>
        <v>104.21545529390733</v>
      </c>
      <c r="EN226" s="2">
        <f t="shared" si="239"/>
        <v>107.02627426346913</v>
      </c>
      <c r="EO226" s="2">
        <f t="shared" si="239"/>
        <v>111.81074714480114</v>
      </c>
      <c r="EQ226" s="2">
        <f t="shared" si="269"/>
        <v>97.415793896862198</v>
      </c>
      <c r="ER226" s="2">
        <f t="shared" si="269"/>
        <v>99.106985517160041</v>
      </c>
      <c r="ES226" s="2">
        <f t="shared" si="269"/>
        <v>97.944003759500191</v>
      </c>
      <c r="ET226" s="2">
        <f t="shared" si="269"/>
        <v>99.672420630716815</v>
      </c>
      <c r="EU226" s="2">
        <f t="shared" si="269"/>
        <v>98.983173637780354</v>
      </c>
      <c r="EV226" s="2">
        <f t="shared" si="269"/>
        <v>100.93884955737609</v>
      </c>
      <c r="EW226" s="2">
        <f t="shared" si="269"/>
        <v>103.07437104202035</v>
      </c>
      <c r="EX226" s="2">
        <f t="shared" si="269"/>
        <v>104.31691325172964</v>
      </c>
      <c r="EY226" s="2">
        <f t="shared" si="269"/>
        <v>100.33795481223957</v>
      </c>
      <c r="EZ226" s="2">
        <f t="shared" si="269"/>
        <v>101.47014605573906</v>
      </c>
      <c r="FA226" s="2">
        <f t="shared" si="269"/>
        <v>102.01589756540159</v>
      </c>
      <c r="FB226" s="2">
        <f t="shared" si="269"/>
        <v>103.07744173438721</v>
      </c>
      <c r="FC226" s="2">
        <f t="shared" si="269"/>
        <v>104.58964661488358</v>
      </c>
      <c r="FD226" s="2">
        <f t="shared" si="269"/>
        <v>105.05060137560525</v>
      </c>
      <c r="FE226" s="2">
        <f t="shared" si="269"/>
        <v>107.56600915651015</v>
      </c>
      <c r="FG226" s="2">
        <f t="shared" si="270"/>
        <v>0.9999995302404534</v>
      </c>
      <c r="FH226" s="2">
        <f t="shared" si="270"/>
        <v>0.99999950895252099</v>
      </c>
      <c r="FI226" s="2">
        <f t="shared" si="270"/>
        <v>0.99999948413064688</v>
      </c>
      <c r="FJ226" s="2">
        <f t="shared" si="270"/>
        <v>0.9999995346782472</v>
      </c>
      <c r="FK226" s="2">
        <f t="shared" si="270"/>
        <v>0.99999956884163721</v>
      </c>
      <c r="FL226" s="2">
        <f t="shared" si="270"/>
        <v>0.99999946506804338</v>
      </c>
      <c r="FM226" s="2">
        <f t="shared" si="270"/>
        <v>0.99999950821627548</v>
      </c>
      <c r="FN226" s="2">
        <f t="shared" si="270"/>
        <v>0.99999948645260028</v>
      </c>
      <c r="FO226" s="2">
        <f t="shared" si="270"/>
        <v>0.99999944787979966</v>
      </c>
      <c r="FP226" s="2">
        <f t="shared" si="270"/>
        <v>0.99999948670530658</v>
      </c>
      <c r="FQ226" s="2">
        <f t="shared" si="270"/>
        <v>0.99999953169864042</v>
      </c>
      <c r="FR226" s="2">
        <f t="shared" si="270"/>
        <v>0.99999945363525333</v>
      </c>
      <c r="FS226" s="2">
        <f t="shared" si="270"/>
        <v>0.99999945351042996</v>
      </c>
      <c r="FT226" s="2">
        <f t="shared" si="270"/>
        <v>0.99999943759963417</v>
      </c>
      <c r="FU226" s="2">
        <f t="shared" si="270"/>
        <v>0.9999993913045756</v>
      </c>
      <c r="FW226" s="2">
        <f t="shared" si="260"/>
        <v>0.99641706105228389</v>
      </c>
      <c r="FX226" s="2">
        <f t="shared" si="260"/>
        <v>0.99719693421250899</v>
      </c>
      <c r="FY226" s="2">
        <f t="shared" si="260"/>
        <v>0.9962105568401759</v>
      </c>
      <c r="FZ226" s="2">
        <f t="shared" si="260"/>
        <v>0.99648899958474091</v>
      </c>
      <c r="GA226" s="2">
        <f t="shared" si="260"/>
        <v>0.99661874347794921</v>
      </c>
      <c r="GB226" s="2">
        <f t="shared" si="260"/>
        <v>0.99648029592523657</v>
      </c>
      <c r="GC226" s="2">
        <f t="shared" si="260"/>
        <v>0.99650817023402216</v>
      </c>
      <c r="GD226" s="2">
        <f t="shared" si="260"/>
        <v>0.99670298910928479</v>
      </c>
      <c r="GE226" s="2">
        <f t="shared" si="260"/>
        <v>0.99700260540497232</v>
      </c>
      <c r="GF226" s="2">
        <f t="shared" si="260"/>
        <v>0.99703690869485084</v>
      </c>
      <c r="GG226" s="2">
        <f t="shared" si="260"/>
        <v>0.99691690257719623</v>
      </c>
      <c r="GH226" s="2">
        <f t="shared" si="260"/>
        <v>0.99647307864018575</v>
      </c>
      <c r="GI226" s="2">
        <f t="shared" si="260"/>
        <v>0.99606128216085921</v>
      </c>
      <c r="GJ226" s="2">
        <f t="shared" si="260"/>
        <v>0.99441742442342851</v>
      </c>
      <c r="GK226" s="2">
        <f t="shared" si="260"/>
        <v>0.99338643946499938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2.3425840308592565E-100</v>
      </c>
      <c r="HT226" s="86">
        <f t="shared" si="262"/>
        <v>1.0347188042744959E-117</v>
      </c>
      <c r="HU226" s="86">
        <f t="shared" si="262"/>
        <v>9.3545660818456628E-123</v>
      </c>
      <c r="HV226" s="86">
        <f t="shared" si="262"/>
        <v>3.7612864995033131E-122</v>
      </c>
      <c r="HW226" s="86">
        <f t="shared" si="262"/>
        <v>5.0572088628336845E-114</v>
      </c>
      <c r="HX226" s="86">
        <f t="shared" si="262"/>
        <v>3.9650651285969289E-136</v>
      </c>
      <c r="HY226" s="86">
        <f t="shared" si="262"/>
        <v>5.6506139244118436E-118</v>
      </c>
      <c r="HZ226" s="86">
        <f t="shared" si="262"/>
        <v>3.6422395258666101E-131</v>
      </c>
      <c r="IA226" s="86">
        <f t="shared" si="262"/>
        <v>3.6110018415325064E-145</v>
      </c>
      <c r="IB226" s="86">
        <f t="shared" si="262"/>
        <v>5.9568391822038647E-142</v>
      </c>
      <c r="IC226" s="86">
        <f t="shared" si="262"/>
        <v>2.7149823962809652E-127</v>
      </c>
      <c r="ID226" s="86">
        <f t="shared" si="262"/>
        <v>1.881008725748041E-133</v>
      </c>
      <c r="IE226" s="86">
        <f t="shared" si="262"/>
        <v>1.7915003558217118E-123</v>
      </c>
      <c r="IF226" s="86">
        <f t="shared" si="262"/>
        <v>9.6069369658149768E-223</v>
      </c>
      <c r="IG226" s="86">
        <f t="shared" si="262"/>
        <v>6.605148702027683E-296</v>
      </c>
      <c r="II226" s="86">
        <f t="shared" si="263"/>
        <v>1.1755250448380934E-19</v>
      </c>
      <c r="IJ226" s="86">
        <f t="shared" si="263"/>
        <v>9.8536544900833844E-24</v>
      </c>
      <c r="IK226" s="86">
        <f t="shared" si="263"/>
        <v>1.5623043420671518E-22</v>
      </c>
      <c r="IL226" s="86">
        <f t="shared" si="263"/>
        <v>3.9020904635827541E-23</v>
      </c>
      <c r="IM226" s="86">
        <f t="shared" si="263"/>
        <v>4.9693843843211526E-22</v>
      </c>
      <c r="IN226" s="86">
        <f t="shared" si="263"/>
        <v>6.0540358795808712E-26</v>
      </c>
      <c r="IO226" s="86">
        <f t="shared" si="263"/>
        <v>8.4975610015782646E-23</v>
      </c>
      <c r="IP226" s="86">
        <f t="shared" si="263"/>
        <v>2.8868403857212246E-25</v>
      </c>
      <c r="IQ226" s="86">
        <f t="shared" si="263"/>
        <v>1.983947570960853E-28</v>
      </c>
      <c r="IR226" s="86">
        <f t="shared" si="263"/>
        <v>7.827863761148258E-28</v>
      </c>
      <c r="IS226" s="86">
        <f t="shared" si="263"/>
        <v>7.3690362758471908E-25</v>
      </c>
      <c r="IT226" s="86">
        <f t="shared" si="263"/>
        <v>1.4021816200170599E-25</v>
      </c>
      <c r="IU226" s="86">
        <f t="shared" si="263"/>
        <v>3.0933260182564015E-23</v>
      </c>
      <c r="IV226" s="86">
        <f t="shared" si="263"/>
        <v>1.198157866897768E-53</v>
      </c>
      <c r="IW226" s="86">
        <f t="shared" si="263"/>
        <v>3.9587370814422707E-114</v>
      </c>
      <c r="IY226" s="86">
        <f t="shared" si="264"/>
        <v>1.1755250448380934E-19</v>
      </c>
      <c r="IZ226" s="86">
        <f t="shared" si="264"/>
        <v>9.8536544900833844E-24</v>
      </c>
      <c r="JA226" s="86">
        <f t="shared" si="264"/>
        <v>1.5623043420671518E-22</v>
      </c>
      <c r="JB226" s="86">
        <f t="shared" si="264"/>
        <v>3.9020904635827541E-23</v>
      </c>
      <c r="JC226" s="86">
        <f t="shared" si="264"/>
        <v>4.9693843843211526E-22</v>
      </c>
      <c r="JD226" s="86">
        <f t="shared" si="264"/>
        <v>6.0540358795808712E-26</v>
      </c>
      <c r="JE226" s="86">
        <f t="shared" si="264"/>
        <v>8.4975610015782646E-23</v>
      </c>
      <c r="JF226" s="86">
        <f t="shared" si="264"/>
        <v>2.8868403857212246E-25</v>
      </c>
      <c r="JG226" s="86">
        <f t="shared" si="264"/>
        <v>1.983947570960853E-28</v>
      </c>
      <c r="JH226" s="86">
        <f t="shared" si="264"/>
        <v>7.827863761148258E-28</v>
      </c>
      <c r="JI226" s="86">
        <f t="shared" si="264"/>
        <v>7.3690362758471908E-25</v>
      </c>
      <c r="JJ226" s="86">
        <f t="shared" si="264"/>
        <v>1.4021816200170599E-25</v>
      </c>
      <c r="JK226" s="86">
        <f t="shared" si="264"/>
        <v>3.0933260182564015E-23</v>
      </c>
      <c r="JL226" s="86">
        <f t="shared" si="264"/>
        <v>1.198157866897768E-53</v>
      </c>
      <c r="JM226" s="86">
        <f t="shared" si="264"/>
        <v>3.9587370814422707E-114</v>
      </c>
    </row>
    <row r="227" spans="1:273" x14ac:dyDescent="0.25">
      <c r="B227" s="2">
        <v>200</v>
      </c>
      <c r="C227" s="37">
        <v>100.203</v>
      </c>
      <c r="D227" s="37">
        <v>99.236999999999995</v>
      </c>
      <c r="E227" s="37">
        <v>99.831000000000003</v>
      </c>
      <c r="F227" s="37">
        <v>98.441000000000003</v>
      </c>
      <c r="G227" s="37">
        <v>101.136</v>
      </c>
      <c r="H227" s="37">
        <v>102.881</v>
      </c>
      <c r="I227" s="37">
        <v>104.91500000000001</v>
      </c>
      <c r="J227" s="37">
        <v>105.96599999999999</v>
      </c>
      <c r="K227" s="37">
        <v>106.64400000000001</v>
      </c>
      <c r="L227" s="37">
        <v>105.661</v>
      </c>
      <c r="M227" s="37">
        <v>104.61</v>
      </c>
      <c r="N227" s="37">
        <v>105.254</v>
      </c>
      <c r="O227" s="37">
        <v>106.08499999999999</v>
      </c>
      <c r="P227" s="37">
        <v>107.068</v>
      </c>
      <c r="Q227" s="37">
        <v>111.102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179.79443554006968</v>
      </c>
      <c r="DL227" s="2">
        <f t="shared" si="268"/>
        <v>138.98670290148451</v>
      </c>
      <c r="DM227" s="2">
        <f t="shared" si="268"/>
        <v>147.22052166979364</v>
      </c>
      <c r="DN227" s="2">
        <f t="shared" si="268"/>
        <v>147.86708893058164</v>
      </c>
      <c r="DO227" s="2">
        <f t="shared" si="268"/>
        <v>161.45855956848033</v>
      </c>
      <c r="DP227" s="2">
        <f t="shared" si="268"/>
        <v>160.11174110953061</v>
      </c>
      <c r="DQ227" s="2">
        <f t="shared" si="268"/>
        <v>151.55489682860997</v>
      </c>
      <c r="DR227" s="2">
        <f t="shared" si="268"/>
        <v>155.27156734872528</v>
      </c>
      <c r="DS227" s="2">
        <f t="shared" si="268"/>
        <v>152.78500812324927</v>
      </c>
      <c r="DT227" s="2">
        <f t="shared" si="268"/>
        <v>151.53381152204835</v>
      </c>
      <c r="DU227" s="2">
        <f t="shared" si="268"/>
        <v>157.95398255159472</v>
      </c>
      <c r="DV227" s="2">
        <f t="shared" si="268"/>
        <v>157.6022681365576</v>
      </c>
      <c r="DW227" s="2">
        <f t="shared" si="268"/>
        <v>169.119851951952</v>
      </c>
      <c r="DX227" s="2">
        <f t="shared" si="268"/>
        <v>172.32753796653796</v>
      </c>
      <c r="DY227" s="2">
        <f t="shared" si="268"/>
        <v>175.63287430478309</v>
      </c>
      <c r="DZ227" s="5"/>
      <c r="EA227" s="2">
        <f t="shared" si="240"/>
        <v>98.529230845273247</v>
      </c>
      <c r="EB227" s="2">
        <f t="shared" si="240"/>
        <v>99.776026320829573</v>
      </c>
      <c r="EC227" s="2">
        <f t="shared" si="240"/>
        <v>97.036456573220377</v>
      </c>
      <c r="ED227" s="2">
        <f t="shared" si="240"/>
        <v>100.42908740038766</v>
      </c>
      <c r="EE227" s="2">
        <f t="shared" si="240"/>
        <v>96.442057472088948</v>
      </c>
      <c r="EF227" s="2">
        <f t="shared" si="239"/>
        <v>102.48313068997813</v>
      </c>
      <c r="EG227" s="2">
        <f t="shared" si="239"/>
        <v>105.67571966401032</v>
      </c>
      <c r="EH227" s="2">
        <f t="shared" si="239"/>
        <v>104.89698944337813</v>
      </c>
      <c r="EI227" s="2">
        <f t="shared" si="239"/>
        <v>101.18375147916302</v>
      </c>
      <c r="EJ227" s="2">
        <f t="shared" si="239"/>
        <v>100.88707891099585</v>
      </c>
      <c r="EK227" s="2">
        <f t="shared" si="239"/>
        <v>100.19095444935249</v>
      </c>
      <c r="EL227" s="2">
        <f t="shared" si="239"/>
        <v>103.07852354173308</v>
      </c>
      <c r="EM227" s="2">
        <f t="shared" si="239"/>
        <v>104.11197108371879</v>
      </c>
      <c r="EN227" s="2">
        <f t="shared" si="239"/>
        <v>106.95227102082576</v>
      </c>
      <c r="EO227" s="2">
        <f t="shared" si="239"/>
        <v>111.75927678212339</v>
      </c>
      <c r="EP227" s="5"/>
      <c r="EQ227" s="2">
        <f t="shared" si="269"/>
        <v>97.315136316963745</v>
      </c>
      <c r="ER227" s="2">
        <f t="shared" si="269"/>
        <v>99.033907059794785</v>
      </c>
      <c r="ES227" s="2">
        <f t="shared" si="269"/>
        <v>97.863731399737247</v>
      </c>
      <c r="ET227" s="2">
        <f t="shared" si="269"/>
        <v>99.602200658645387</v>
      </c>
      <c r="EU227" s="2">
        <f t="shared" si="269"/>
        <v>98.910633188623564</v>
      </c>
      <c r="EV227" s="2">
        <f t="shared" si="269"/>
        <v>100.87957852552201</v>
      </c>
      <c r="EW227" s="2">
        <f t="shared" si="269"/>
        <v>103.02544836587434</v>
      </c>
      <c r="EX227" s="2">
        <f t="shared" si="269"/>
        <v>104.28195303352847</v>
      </c>
      <c r="EY227" s="2">
        <f t="shared" si="269"/>
        <v>100.26977724148017</v>
      </c>
      <c r="EZ227" s="2">
        <f t="shared" si="269"/>
        <v>101.39445721095611</v>
      </c>
      <c r="FA227" s="2">
        <f t="shared" si="269"/>
        <v>101.92663635230802</v>
      </c>
      <c r="FB227" s="2">
        <f t="shared" si="269"/>
        <v>102.98322111634882</v>
      </c>
      <c r="FC227" s="2">
        <f t="shared" si="269"/>
        <v>104.49003050026872</v>
      </c>
      <c r="FD227" s="2">
        <f t="shared" si="269"/>
        <v>104.95610956301836</v>
      </c>
      <c r="FE227" s="2">
        <f t="shared" si="269"/>
        <v>107.47654816447439</v>
      </c>
      <c r="FG227" s="2">
        <f t="shared" si="270"/>
        <v>0.99999957157418395</v>
      </c>
      <c r="FH227" s="2">
        <f t="shared" si="270"/>
        <v>0.9999995521593571</v>
      </c>
      <c r="FI227" s="2">
        <f t="shared" si="270"/>
        <v>0.99999952952153681</v>
      </c>
      <c r="FJ227" s="2">
        <f t="shared" si="270"/>
        <v>0.99999957562150033</v>
      </c>
      <c r="FK227" s="2">
        <f t="shared" si="270"/>
        <v>0.99999960677888466</v>
      </c>
      <c r="FL227" s="2">
        <f t="shared" si="270"/>
        <v>0.99999951213623428</v>
      </c>
      <c r="FM227" s="2">
        <f t="shared" si="270"/>
        <v>0.99999955148789321</v>
      </c>
      <c r="FN227" s="2">
        <f t="shared" si="270"/>
        <v>0.99999953163918376</v>
      </c>
      <c r="FO227" s="2">
        <f t="shared" si="270"/>
        <v>0.99999949646036823</v>
      </c>
      <c r="FP227" s="2">
        <f t="shared" si="270"/>
        <v>0.99999953186965473</v>
      </c>
      <c r="FQ227" s="2">
        <f t="shared" si="270"/>
        <v>0.99999957290406638</v>
      </c>
      <c r="FR227" s="2">
        <f t="shared" si="270"/>
        <v>0.99999950170940488</v>
      </c>
      <c r="FS227" s="2">
        <f t="shared" si="270"/>
        <v>0.9999995015955645</v>
      </c>
      <c r="FT227" s="2">
        <f t="shared" si="270"/>
        <v>0.99999948708474495</v>
      </c>
      <c r="FU227" s="2">
        <f t="shared" si="270"/>
        <v>0.9999994448631454</v>
      </c>
      <c r="FV227" s="5"/>
      <c r="FW227" s="2">
        <f t="shared" si="260"/>
        <v>0.99673129035021257</v>
      </c>
      <c r="FX227" s="2">
        <f t="shared" si="260"/>
        <v>0.99744294294734825</v>
      </c>
      <c r="FY227" s="2">
        <f t="shared" si="260"/>
        <v>0.99654283404053789</v>
      </c>
      <c r="FZ227" s="2">
        <f t="shared" si="260"/>
        <v>0.99679694004305353</v>
      </c>
      <c r="GA227" s="2">
        <f t="shared" si="260"/>
        <v>0.99691533967185053</v>
      </c>
      <c r="GB227" s="2">
        <f t="shared" si="260"/>
        <v>0.99678899729841686</v>
      </c>
      <c r="GC227" s="2">
        <f t="shared" si="260"/>
        <v>0.99681443466104891</v>
      </c>
      <c r="GD227" s="2">
        <f t="shared" si="260"/>
        <v>0.99699221776889568</v>
      </c>
      <c r="GE227" s="2">
        <f t="shared" si="260"/>
        <v>0.99726562247960815</v>
      </c>
      <c r="GF227" s="2">
        <f t="shared" si="260"/>
        <v>0.99729692386591773</v>
      </c>
      <c r="GG227" s="2">
        <f t="shared" si="260"/>
        <v>0.99718741873694594</v>
      </c>
      <c r="GH227" s="2">
        <f t="shared" si="260"/>
        <v>0.99678241097315556</v>
      </c>
      <c r="GI227" s="2">
        <f t="shared" si="260"/>
        <v>0.9964066012931968</v>
      </c>
      <c r="GJ227" s="2">
        <f t="shared" si="260"/>
        <v>0.99490612842165149</v>
      </c>
      <c r="GK227" s="2">
        <f t="shared" si="260"/>
        <v>0.99396484912044336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1.1814246636129791E-102</v>
      </c>
      <c r="HT227" s="86">
        <f t="shared" si="262"/>
        <v>2.3609961966928918E-120</v>
      </c>
      <c r="HU227" s="86">
        <f t="shared" si="262"/>
        <v>1.6004673590016595E-125</v>
      </c>
      <c r="HV227" s="86">
        <f t="shared" si="262"/>
        <v>6.5152181381350808E-125</v>
      </c>
      <c r="HW227" s="86">
        <f t="shared" si="262"/>
        <v>1.3296924083455492E-116</v>
      </c>
      <c r="HX227" s="86">
        <f t="shared" si="262"/>
        <v>3.126603206948075E-139</v>
      </c>
      <c r="HY227" s="86">
        <f t="shared" si="262"/>
        <v>1.1555639849485299E-120</v>
      </c>
      <c r="HZ227" s="86">
        <f t="shared" si="262"/>
        <v>3.9205388441505877E-134</v>
      </c>
      <c r="IA227" s="86">
        <f t="shared" si="262"/>
        <v>1.9301931067769205E-148</v>
      </c>
      <c r="IB227" s="86">
        <f t="shared" si="262"/>
        <v>3.8234541201226315E-145</v>
      </c>
      <c r="IC227" s="86">
        <f t="shared" si="262"/>
        <v>3.7113563863048163E-130</v>
      </c>
      <c r="ID227" s="86">
        <f t="shared" si="262"/>
        <v>1.6757281399763367E-136</v>
      </c>
      <c r="IE227" s="86">
        <f t="shared" si="262"/>
        <v>2.5816351842687129E-126</v>
      </c>
      <c r="IF227" s="86">
        <f t="shared" si="262"/>
        <v>4.2648162932230522E-228</v>
      </c>
      <c r="IG227" s="86">
        <f t="shared" si="262"/>
        <v>4.1973176547989513E-303</v>
      </c>
      <c r="II227" s="86">
        <f t="shared" si="263"/>
        <v>2.9764386830667409E-20</v>
      </c>
      <c r="IJ227" s="86">
        <f t="shared" si="263"/>
        <v>1.9713388444508508E-24</v>
      </c>
      <c r="IK227" s="86">
        <f t="shared" si="263"/>
        <v>3.1354630957316484E-23</v>
      </c>
      <c r="IL227" s="86">
        <f t="shared" si="263"/>
        <v>7.6516217351237097E-24</v>
      </c>
      <c r="IM227" s="86">
        <f t="shared" si="263"/>
        <v>1.0696102160415173E-22</v>
      </c>
      <c r="IN227" s="86">
        <f t="shared" si="263"/>
        <v>9.6078938741994463E-27</v>
      </c>
      <c r="IO227" s="86">
        <f t="shared" si="263"/>
        <v>1.7117359997120835E-23</v>
      </c>
      <c r="IP227" s="86">
        <f t="shared" si="263"/>
        <v>4.9217594154967572E-26</v>
      </c>
      <c r="IQ227" s="86">
        <f t="shared" si="263"/>
        <v>2.7649517249000459E-29</v>
      </c>
      <c r="IR227" s="86">
        <f t="shared" si="263"/>
        <v>1.1438841616632247E-28</v>
      </c>
      <c r="IS227" s="86">
        <f t="shared" si="263"/>
        <v>1.3215538369172193E-25</v>
      </c>
      <c r="IT227" s="86">
        <f t="shared" si="263"/>
        <v>2.2855568508793798E-26</v>
      </c>
      <c r="IU227" s="86">
        <f t="shared" si="263"/>
        <v>5.81639512505737E-24</v>
      </c>
      <c r="IV227" s="86">
        <f t="shared" si="263"/>
        <v>1.657133041445112E-55</v>
      </c>
      <c r="IW227" s="86">
        <f t="shared" si="263"/>
        <v>2.7381107854227475E-118</v>
      </c>
      <c r="IY227" s="86">
        <f t="shared" si="264"/>
        <v>2.9764386830667409E-20</v>
      </c>
      <c r="IZ227" s="86">
        <f t="shared" si="264"/>
        <v>1.9713388444508508E-24</v>
      </c>
      <c r="JA227" s="86">
        <f t="shared" si="264"/>
        <v>3.1354630957316484E-23</v>
      </c>
      <c r="JB227" s="86">
        <f t="shared" si="264"/>
        <v>7.6516217351237097E-24</v>
      </c>
      <c r="JC227" s="86">
        <f t="shared" si="264"/>
        <v>1.0696102160415173E-22</v>
      </c>
      <c r="JD227" s="86">
        <f t="shared" si="264"/>
        <v>9.6078938741994463E-27</v>
      </c>
      <c r="JE227" s="86">
        <f t="shared" si="264"/>
        <v>1.7117359997120835E-23</v>
      </c>
      <c r="JF227" s="86">
        <f t="shared" si="264"/>
        <v>4.9217594154967572E-26</v>
      </c>
      <c r="JG227" s="86">
        <f t="shared" si="264"/>
        <v>2.7649517249000459E-29</v>
      </c>
      <c r="JH227" s="86">
        <f t="shared" si="264"/>
        <v>1.1438841616632247E-28</v>
      </c>
      <c r="JI227" s="86">
        <f t="shared" si="264"/>
        <v>1.3215538369172193E-25</v>
      </c>
      <c r="JJ227" s="86">
        <f t="shared" si="264"/>
        <v>2.2855568508793798E-26</v>
      </c>
      <c r="JK227" s="86">
        <f t="shared" si="264"/>
        <v>5.81639512505737E-24</v>
      </c>
      <c r="JL227" s="86">
        <f t="shared" si="264"/>
        <v>1.657133041445112E-55</v>
      </c>
      <c r="JM227" s="86">
        <f t="shared" si="264"/>
        <v>2.7381107854227475E-118</v>
      </c>
    </row>
    <row r="228" spans="1:273" x14ac:dyDescent="0.25">
      <c r="AY228" s="5"/>
      <c r="AZ228" s="5"/>
      <c r="BO228" s="28">
        <f>SLOPE(BO27:BO227,$B27:$B227)</f>
        <v>0.35965174216027879</v>
      </c>
      <c r="BP228" s="28">
        <f t="shared" ref="BP228:CC228" si="302">SLOPE(BP27:BP227,$B27:$B227)</f>
        <v>0.13723097165991907</v>
      </c>
      <c r="BQ228" s="28">
        <f t="shared" si="302"/>
        <v>0.18250600375234519</v>
      </c>
      <c r="BR228" s="28">
        <f t="shared" si="302"/>
        <v>0.18650759849906204</v>
      </c>
      <c r="BS228" s="28">
        <f t="shared" si="302"/>
        <v>0.25415337711069425</v>
      </c>
      <c r="BT228" s="28">
        <f t="shared" si="302"/>
        <v>0.26952441915599812</v>
      </c>
      <c r="BU228" s="28">
        <f t="shared" si="302"/>
        <v>0.20861194331983804</v>
      </c>
      <c r="BV228" s="28">
        <f t="shared" si="302"/>
        <v>0.23139533865849649</v>
      </c>
      <c r="BW228" s="28">
        <f t="shared" si="302"/>
        <v>0.22217114845938377</v>
      </c>
      <c r="BX228" s="28">
        <f t="shared" si="302"/>
        <v>0.19694381223328586</v>
      </c>
      <c r="BY228" s="28">
        <f t="shared" si="302"/>
        <v>0.21864502814258907</v>
      </c>
      <c r="BZ228" s="28">
        <f t="shared" si="302"/>
        <v>0.22106045519203418</v>
      </c>
      <c r="CA228" s="28">
        <f t="shared" si="302"/>
        <v>0.267572972972973</v>
      </c>
      <c r="CB228" s="28">
        <f t="shared" si="302"/>
        <v>0.29589575289575287</v>
      </c>
      <c r="CC228" s="28">
        <f t="shared" si="302"/>
        <v>0.31410189098998875</v>
      </c>
      <c r="CE228" s="28">
        <f>SLOPE(CE27:CE227,$B27:$B227)</f>
        <v>-8.8561808928702176E-2</v>
      </c>
      <c r="CF228" s="28">
        <f t="shared" ref="CF228:CS228" si="303">SLOPE(CF27:CF227,$B27:$B227)</f>
        <v>-6.5764070152398171E-2</v>
      </c>
      <c r="CG228" s="28">
        <f t="shared" si="303"/>
        <v>-8.8615238569643748E-2</v>
      </c>
      <c r="CH228" s="28">
        <f t="shared" si="303"/>
        <v>-6.2033405125996179E-2</v>
      </c>
      <c r="CI228" s="28">
        <f t="shared" si="303"/>
        <v>-9.6714962112720251E-2</v>
      </c>
      <c r="CJ228" s="28">
        <f t="shared" si="303"/>
        <v>-4.3380830471432978E-2</v>
      </c>
      <c r="CK228" s="28">
        <f t="shared" si="303"/>
        <v>-2.2648890803359894E-2</v>
      </c>
      <c r="CL228" s="28">
        <f t="shared" si="303"/>
        <v>-2.8873929573305677E-2</v>
      </c>
      <c r="CM228" s="28">
        <f t="shared" si="303"/>
        <v>-5.9231475158998848E-2</v>
      </c>
      <c r="CN228" s="28">
        <f t="shared" si="303"/>
        <v>-8.073535082929495E-2</v>
      </c>
      <c r="CO228" s="28">
        <f t="shared" si="303"/>
        <v>-0.10641614754407822</v>
      </c>
      <c r="CP228" s="28">
        <f t="shared" si="303"/>
        <v>-9.3259300578297885E-2</v>
      </c>
      <c r="CQ228" s="28">
        <f t="shared" si="303"/>
        <v>-0.10348421018854262</v>
      </c>
      <c r="CR228" s="28">
        <f t="shared" si="303"/>
        <v>-7.400324264336125E-2</v>
      </c>
      <c r="CS228" s="28">
        <f t="shared" si="303"/>
        <v>-5.1470362677744033E-2</v>
      </c>
      <c r="CU228" s="28">
        <f>SLOPE(CU27:CU227,$B27:$B227)</f>
        <v>-0.10065757989845259</v>
      </c>
      <c r="CV228" s="28">
        <f t="shared" ref="CV228:DI228" si="304">SLOPE(CV27:CV227,$B27:$B227)</f>
        <v>-7.3078457365255339E-2</v>
      </c>
      <c r="CW228" s="28">
        <f t="shared" si="304"/>
        <v>-8.0272359762939199E-2</v>
      </c>
      <c r="CX228" s="28">
        <f t="shared" si="304"/>
        <v>-7.0219972071425121E-2</v>
      </c>
      <c r="CY228" s="28">
        <f t="shared" si="304"/>
        <v>-7.2540449156787465E-2</v>
      </c>
      <c r="CZ228" s="28">
        <f t="shared" si="304"/>
        <v>-5.9271031854070247E-2</v>
      </c>
      <c r="DA228" s="28">
        <f t="shared" si="304"/>
        <v>-4.8922676146010244E-2</v>
      </c>
      <c r="DB228" s="28">
        <f t="shared" si="304"/>
        <v>-3.4960218201170769E-2</v>
      </c>
      <c r="DC228" s="28">
        <f t="shared" si="304"/>
        <v>-6.8177570759404921E-2</v>
      </c>
      <c r="DD228" s="28">
        <f t="shared" si="304"/>
        <v>-7.5688844782961048E-2</v>
      </c>
      <c r="DE228" s="28">
        <f t="shared" si="304"/>
        <v>-8.926121309355993E-2</v>
      </c>
      <c r="DF228" s="28">
        <f t="shared" si="304"/>
        <v>-9.4220618038392184E-2</v>
      </c>
      <c r="DG228" s="28">
        <f t="shared" si="304"/>
        <v>-9.9616114614865248E-2</v>
      </c>
      <c r="DH228" s="28">
        <f t="shared" si="304"/>
        <v>-9.4491812586892918E-2</v>
      </c>
      <c r="DI228" s="28">
        <f t="shared" si="304"/>
        <v>-8.9460992035749073E-2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3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107.86408710801395</v>
      </c>
      <c r="BP229" s="28">
        <f t="shared" ref="BP229:CC229" si="305">INTERCEPT(BP27:BP227,$B27:$B227)</f>
        <v>111.54050856950069</v>
      </c>
      <c r="BQ229" s="28">
        <f t="shared" si="305"/>
        <v>110.71932091932459</v>
      </c>
      <c r="BR229" s="28">
        <f t="shared" si="305"/>
        <v>110.56556923076923</v>
      </c>
      <c r="BS229" s="28">
        <f t="shared" si="305"/>
        <v>110.62788414634147</v>
      </c>
      <c r="BT229" s="28">
        <f t="shared" si="305"/>
        <v>106.206857278331</v>
      </c>
      <c r="BU229" s="28">
        <f t="shared" si="305"/>
        <v>109.83250816464236</v>
      </c>
      <c r="BV229" s="28">
        <f t="shared" si="305"/>
        <v>108.99249961702597</v>
      </c>
      <c r="BW229" s="28">
        <f t="shared" si="305"/>
        <v>108.3507784313725</v>
      </c>
      <c r="BX229" s="28">
        <f t="shared" si="305"/>
        <v>112.14504907539119</v>
      </c>
      <c r="BY229" s="28">
        <f t="shared" si="305"/>
        <v>114.22497692307691</v>
      </c>
      <c r="BZ229" s="28">
        <f t="shared" si="305"/>
        <v>113.39017709815076</v>
      </c>
      <c r="CA229" s="28">
        <f t="shared" si="305"/>
        <v>115.60525735735739</v>
      </c>
      <c r="CB229" s="28">
        <f t="shared" si="305"/>
        <v>113.14838738738739</v>
      </c>
      <c r="CC229" s="28">
        <f t="shared" si="305"/>
        <v>112.81249610678535</v>
      </c>
      <c r="CD229" s="2"/>
      <c r="CE229" s="28">
        <f>INTERCEPT(CE27:CE227,$B27:$B227)</f>
        <v>116.24159263101367</v>
      </c>
      <c r="CF229" s="28">
        <f t="shared" ref="CF229:CS229" si="306">INTERCEPT(CF27:CF227,$B27:$B227)</f>
        <v>112.9288403513092</v>
      </c>
      <c r="CG229" s="28">
        <f t="shared" si="306"/>
        <v>114.75950428714913</v>
      </c>
      <c r="CH229" s="28">
        <f t="shared" si="306"/>
        <v>112.83576842558689</v>
      </c>
      <c r="CI229" s="28">
        <f t="shared" si="306"/>
        <v>115.78504989463299</v>
      </c>
      <c r="CJ229" s="28">
        <f t="shared" si="306"/>
        <v>111.15929678426473</v>
      </c>
      <c r="CK229" s="28">
        <f t="shared" si="306"/>
        <v>110.2054978246823</v>
      </c>
      <c r="CL229" s="28">
        <f t="shared" si="306"/>
        <v>110.67177535803927</v>
      </c>
      <c r="CM229" s="28">
        <f t="shared" si="306"/>
        <v>113.03004651096279</v>
      </c>
      <c r="CN229" s="28">
        <f t="shared" si="306"/>
        <v>117.03414907685485</v>
      </c>
      <c r="CO229" s="28">
        <f t="shared" si="306"/>
        <v>121.47418395816814</v>
      </c>
      <c r="CP229" s="28">
        <f t="shared" si="306"/>
        <v>121.73038365739265</v>
      </c>
      <c r="CQ229" s="28">
        <f t="shared" si="306"/>
        <v>124.80881312142731</v>
      </c>
      <c r="CR229" s="28">
        <f t="shared" si="306"/>
        <v>121.75291954949802</v>
      </c>
      <c r="CS229" s="28">
        <f t="shared" si="306"/>
        <v>122.0533493176722</v>
      </c>
      <c r="CT229" s="2"/>
      <c r="CU229" s="28">
        <f>INTERCEPT(CU27:CU227,$B27:$B227)</f>
        <v>117.44665229665426</v>
      </c>
      <c r="CV229" s="28">
        <f t="shared" ref="CV229:DI229" si="307">INTERCEPT(CV27:CV227,$B27:$B227)</f>
        <v>113.64959853284586</v>
      </c>
      <c r="CW229" s="28">
        <f t="shared" si="307"/>
        <v>113.91820335232509</v>
      </c>
      <c r="CX229" s="28">
        <f t="shared" si="307"/>
        <v>113.64619507293041</v>
      </c>
      <c r="CY229" s="28">
        <f t="shared" si="307"/>
        <v>113.41872301998106</v>
      </c>
      <c r="CZ229" s="28">
        <f t="shared" si="307"/>
        <v>112.73378489633606</v>
      </c>
      <c r="DA229" s="28">
        <f t="shared" si="307"/>
        <v>112.80998359507639</v>
      </c>
      <c r="DB229" s="28">
        <f t="shared" si="307"/>
        <v>111.27399667376262</v>
      </c>
      <c r="DC229" s="28">
        <f t="shared" si="307"/>
        <v>113.90529139336115</v>
      </c>
      <c r="DD229" s="28">
        <f t="shared" si="307"/>
        <v>116.53222616754832</v>
      </c>
      <c r="DE229" s="28">
        <f t="shared" si="307"/>
        <v>119.77887897102001</v>
      </c>
      <c r="DF229" s="28">
        <f t="shared" si="307"/>
        <v>121.82734472402726</v>
      </c>
      <c r="DG229" s="28">
        <f t="shared" si="307"/>
        <v>124.41325342324177</v>
      </c>
      <c r="DH229" s="28">
        <f t="shared" si="307"/>
        <v>123.85447208039695</v>
      </c>
      <c r="DI229" s="28">
        <f t="shared" si="307"/>
        <v>125.36874657162421</v>
      </c>
    </row>
    <row r="230" spans="1:273" x14ac:dyDescent="0.25">
      <c r="A230" s="143"/>
      <c r="B230" s="28" t="s">
        <v>36</v>
      </c>
      <c r="C230" s="5">
        <f>C$7 - ABS(C$11)*Expt!$B$9</f>
        <v>-0.45040857209964003</v>
      </c>
      <c r="D230" s="5">
        <f>D$7 - ABS(D$11)*Expt!$B$9</f>
        <v>1.2380879329662946</v>
      </c>
      <c r="E230" s="5">
        <f>E$7 - ABS(E$11)*Expt!$B$9</f>
        <v>1.8845350474035456</v>
      </c>
      <c r="F230" s="5">
        <f>F$7 - ABS(F$11)*Expt!$B$9</f>
        <v>0.52463336062908184</v>
      </c>
      <c r="G230" s="5">
        <f>G$7 - ABS(G$11)*Expt!$B$9</f>
        <v>-2.246362239810729</v>
      </c>
      <c r="H230" s="5">
        <f>H$7 - ABS(H$11)*Expt!$B$9</f>
        <v>4.5259211487964706</v>
      </c>
      <c r="I230" s="5">
        <f>I$7 - ABS(I$11)*Expt!$B$9</f>
        <v>1.3017568916067361</v>
      </c>
      <c r="J230" s="5">
        <f>J$7 - ABS(J$11)*Expt!$B$9</f>
        <v>3.8541924100108034</v>
      </c>
      <c r="K230" s="5">
        <f>K$7 - ABS(K$11)*Expt!$B$9</f>
        <v>7.009567391645227</v>
      </c>
      <c r="L230" s="5">
        <f>L$7 - ABS(L$11)*Expt!$B$9</f>
        <v>4.2668896504091265</v>
      </c>
      <c r="M230" s="5">
        <f>M$7 - ABS(M$11)*Expt!$B$9</f>
        <v>0.96251235467353524</v>
      </c>
      <c r="N230" s="5">
        <f>N$7 - ABS(N$11)*Expt!$B$9</f>
        <v>4.7502163822638153</v>
      </c>
      <c r="O230" s="5">
        <f>O$7 - ABS(O$11)*Expt!$B$9</f>
        <v>5.0000528154434249</v>
      </c>
      <c r="P230" s="5">
        <f>P$7 - ABS(P$11)*Expt!$B$9</f>
        <v>6.3168225377108058</v>
      </c>
      <c r="Q230" s="5">
        <f>Q$7 - ABS(Q$11)*Expt!$B$9</f>
        <v>13.531585659134407</v>
      </c>
    </row>
    <row r="231" spans="1:273" x14ac:dyDescent="0.25">
      <c r="A231" s="143"/>
      <c r="B231" s="3" t="s">
        <v>59</v>
      </c>
      <c r="C231" s="72">
        <f>C7 - C11*$S231</f>
        <v>40.796895467221816</v>
      </c>
      <c r="D231" s="72">
        <f t="shared" ref="D231:Q231" si="308">D7 - D11*$S231</f>
        <v>41.278092476497228</v>
      </c>
      <c r="E231" s="72">
        <f t="shared" si="308"/>
        <v>41.813498801357596</v>
      </c>
      <c r="F231" s="72">
        <f t="shared" si="308"/>
        <v>40.693838936012746</v>
      </c>
      <c r="G231" s="72">
        <f t="shared" si="308"/>
        <v>39.865925035899579</v>
      </c>
      <c r="H231" s="72">
        <f t="shared" si="308"/>
        <v>42.207469390220538</v>
      </c>
      <c r="I231" s="72">
        <f t="shared" si="308"/>
        <v>41.294359132479798</v>
      </c>
      <c r="J231" s="72">
        <f t="shared" si="308"/>
        <v>41.764518939924017</v>
      </c>
      <c r="K231" s="72">
        <f t="shared" si="308"/>
        <v>42.55084691597871</v>
      </c>
      <c r="L231" s="72">
        <f t="shared" si="308"/>
        <v>41.759174932868596</v>
      </c>
      <c r="M231" s="72">
        <f t="shared" si="308"/>
        <v>40.763140551120244</v>
      </c>
      <c r="N231" s="72">
        <f t="shared" si="308"/>
        <v>42.437072666672748</v>
      </c>
      <c r="O231" s="72">
        <f t="shared" si="308"/>
        <v>42.439552876094396</v>
      </c>
      <c r="P231" s="72">
        <f t="shared" si="308"/>
        <v>42.751145968826499</v>
      </c>
      <c r="Q231" s="72">
        <f t="shared" si="308"/>
        <v>43.610007536587126</v>
      </c>
      <c r="R231" s="2" t="s">
        <v>38</v>
      </c>
      <c r="S231" s="3">
        <v>2.5</v>
      </c>
    </row>
    <row r="232" spans="1:273" x14ac:dyDescent="0.25">
      <c r="A232" s="143"/>
      <c r="B232" s="3" t="s">
        <v>60</v>
      </c>
      <c r="C232" s="72">
        <f t="shared" ref="C232:P232" si="309">C10 + C14*$S232</f>
        <v>137.89495632198918</v>
      </c>
      <c r="D232" s="72">
        <f t="shared" si="309"/>
        <v>135.22130890157749</v>
      </c>
      <c r="E232" s="72">
        <f t="shared" si="309"/>
        <v>138.50560643910285</v>
      </c>
      <c r="F232" s="72">
        <f t="shared" si="309"/>
        <v>137.67395930050702</v>
      </c>
      <c r="G232" s="72">
        <f t="shared" si="309"/>
        <v>137.26372673591715</v>
      </c>
      <c r="H232" s="72">
        <f t="shared" si="309"/>
        <v>137.70093588562725</v>
      </c>
      <c r="I232" s="72">
        <f t="shared" si="309"/>
        <v>137.61430497527485</v>
      </c>
      <c r="J232" s="72">
        <f t="shared" si="309"/>
        <v>136.98886552500284</v>
      </c>
      <c r="K232" s="72">
        <f t="shared" si="309"/>
        <v>135.95119066538624</v>
      </c>
      <c r="L232" s="72">
        <f t="shared" si="309"/>
        <v>135.82584496534759</v>
      </c>
      <c r="M232" s="72">
        <f t="shared" si="309"/>
        <v>136.25820721892404</v>
      </c>
      <c r="N232" s="72">
        <f t="shared" si="309"/>
        <v>137.72325515611632</v>
      </c>
      <c r="O232" s="72">
        <f t="shared" si="309"/>
        <v>138.9267202763786</v>
      </c>
      <c r="P232" s="72">
        <f t="shared" si="309"/>
        <v>142.73164714305548</v>
      </c>
      <c r="Q232" s="72">
        <f>Q10 + Q14*$S232</f>
        <v>144.58292764606884</v>
      </c>
      <c r="R232" s="2" t="s">
        <v>63</v>
      </c>
      <c r="S232" s="3">
        <v>0</v>
      </c>
    </row>
    <row r="233" spans="1:273" x14ac:dyDescent="0.25">
      <c r="A233" s="143"/>
      <c r="B233" s="3" t="s">
        <v>35</v>
      </c>
      <c r="C233" s="2">
        <f>C$10 + ABS(C$14)*Expt!$B$10</f>
        <v>158.89865540415599</v>
      </c>
      <c r="D233" s="2">
        <f>D$10 + ABS(D$14)*Expt!$B$10</f>
        <v>155.02284058937727</v>
      </c>
      <c r="E233" s="2">
        <f>E$10 + ABS(E$14)*Expt!$B$10</f>
        <v>157.81866715313257</v>
      </c>
      <c r="F233" s="2">
        <f>F$10 + ABS(F$14)*Expt!$B$10</f>
        <v>156.97660435263785</v>
      </c>
      <c r="G233" s="2">
        <f>G$10 + ABS(G$14)*Expt!$B$10</f>
        <v>157.21423448622915</v>
      </c>
      <c r="H233" s="2">
        <f>H$10 + ABS(H$14)*Expt!$B$10</f>
        <v>155.84655222350341</v>
      </c>
      <c r="I233" s="2">
        <f>I$10 + ABS(I$14)*Expt!$B$10</f>
        <v>157.08923435735917</v>
      </c>
      <c r="J233" s="2">
        <f>J$10 + ABS(J$14)*Expt!$B$10</f>
        <v>155.60687732106837</v>
      </c>
      <c r="K233" s="2">
        <f>K$10 + ABS(K$14)*Expt!$B$10</f>
        <v>153.72798260245077</v>
      </c>
      <c r="L233" s="2">
        <f>L$10 + ABS(L$14)*Expt!$B$10</f>
        <v>153.83964768327201</v>
      </c>
      <c r="M233" s="2">
        <f>M$10 + ABS(M$14)*Expt!$B$10</f>
        <v>155.25989269277608</v>
      </c>
      <c r="N233" s="2">
        <f>N$10 + ABS(N$14)*Expt!$B$10</f>
        <v>155.9999074299183</v>
      </c>
      <c r="O233" s="2">
        <f>O$10 + ABS(O$14)*Expt!$B$10</f>
        <v>157.79089930085865</v>
      </c>
      <c r="P233" s="2">
        <f>P$10 + ABS(P$14)*Expt!$B$10</f>
        <v>171.99991753216142</v>
      </c>
      <c r="Q233" s="2">
        <f>Q$10 + ABS(Q$14)*Expt!$B$10</f>
        <v>188.99868634792907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CONCATENATE(Expt!B1*2," ", Expt!B2," α1(I), ", Expt!B3, " ", Expt!B4, " ", Expt!B5)</f>
        <v>22624 nM α1(I), 6.73 nM MMP-1(S243C)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3.7144286568761382E-3</v>
      </c>
      <c r="D4" s="8">
        <f>A!D$21</f>
        <v>1.7714051660697498E-2</v>
      </c>
      <c r="E4" s="8">
        <f>A!E$21</f>
        <v>1.8695099810195053E-2</v>
      </c>
      <c r="F4" s="8">
        <f>A!F$21</f>
        <v>3.1058987682977733E-2</v>
      </c>
      <c r="G4" s="8">
        <f>A!G$21</f>
        <v>3.4870992373535581E-2</v>
      </c>
      <c r="H4" s="8">
        <f>A!H$21</f>
        <v>4.5235279348549401E-2</v>
      </c>
      <c r="I4" s="8">
        <f>A!I$21</f>
        <v>5.872428185505825E-2</v>
      </c>
      <c r="J4" s="8">
        <f>A!J$21</f>
        <v>5.6986815770382525E-2</v>
      </c>
      <c r="K4" s="8">
        <f>A!K$21</f>
        <v>6.5539836400676038E-2</v>
      </c>
      <c r="L4" s="8">
        <f>A!L$21</f>
        <v>7.1579116550657892E-2</v>
      </c>
      <c r="M4" s="8">
        <f>A!M$21</f>
        <v>7.8268238894596942E-2</v>
      </c>
      <c r="N4" s="8">
        <f>A!N$21</f>
        <v>8.3102872608340206E-2</v>
      </c>
      <c r="O4" s="9">
        <f>A!O$21</f>
        <v>8.7318319763526386E-2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1.4708572690327651E-2</v>
      </c>
      <c r="E5" s="8">
        <f>B!E$21</f>
        <v>2.1129778111278471E-2</v>
      </c>
      <c r="F5" s="8">
        <f>B!F$21</f>
        <v>3.5972949037615401E-2</v>
      </c>
      <c r="G5" s="8">
        <f>B!G$21</f>
        <v>3.5609204481759332E-2</v>
      </c>
      <c r="H5" s="8">
        <f>B!H$21</f>
        <v>4.7684408820283609E-2</v>
      </c>
      <c r="I5" s="8">
        <f>B!I$21</f>
        <v>5.5213368114183807E-2</v>
      </c>
      <c r="J5" s="8">
        <f>B!J$21</f>
        <v>5.2234041960371715E-2</v>
      </c>
      <c r="K5" s="8">
        <f>B!K$21</f>
        <v>6.2491172617356774E-2</v>
      </c>
      <c r="L5" s="8">
        <f>B!L$21</f>
        <v>6.8941526817282633E-2</v>
      </c>
      <c r="M5" s="8">
        <f>B!M$21</f>
        <v>7.3126895354210103E-2</v>
      </c>
      <c r="N5" s="8">
        <f>B!N$21</f>
        <v>7.8643247650231327E-2</v>
      </c>
      <c r="O5" s="9">
        <f>B!O$21</f>
        <v>8.5770130469178557E-2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1.5548822434233884E-2</v>
      </c>
      <c r="E6" s="8">
        <f>'C'!E$21</f>
        <v>2.2237158069048652E-2</v>
      </c>
      <c r="F6" s="8">
        <f>'C'!F$21</f>
        <v>2.9374652702512154E-2</v>
      </c>
      <c r="G6" s="8">
        <f>'C'!G$21</f>
        <v>3.330420110375161E-2</v>
      </c>
      <c r="H6" s="8">
        <f>'C'!H$21</f>
        <v>4.1031030956859074E-2</v>
      </c>
      <c r="I6" s="8">
        <f>'C'!I$21</f>
        <v>5.0816763292495987E-2</v>
      </c>
      <c r="J6" s="8">
        <f>'C'!J$21</f>
        <v>5.3267994018959187E-2</v>
      </c>
      <c r="K6" s="8">
        <f>'C'!K$21</f>
        <v>6.3593845621812223E-2</v>
      </c>
      <c r="L6" s="8">
        <f>'C'!L$21</f>
        <v>6.9062389247458333E-2</v>
      </c>
      <c r="M6" s="8">
        <f>'C'!M$21</f>
        <v>7.2294121974142353E-2</v>
      </c>
      <c r="N6" s="8">
        <f>'C'!N$21</f>
        <v>7.7560670937929982E-2</v>
      </c>
      <c r="O6" s="9">
        <f>'C'!O$21</f>
        <v>8.319790394458855E-2</v>
      </c>
      <c r="P6" s="7"/>
    </row>
    <row r="7" spans="1:27" x14ac:dyDescent="0.25">
      <c r="B7" s="13" t="s">
        <v>10</v>
      </c>
      <c r="C7" s="14">
        <f t="shared" ref="C7:O7" si="0">AVERAGE(C4:C6)</f>
        <v>1.2381428856253795E-3</v>
      </c>
      <c r="D7" s="15">
        <f t="shared" si="0"/>
        <v>1.5990482261753012E-2</v>
      </c>
      <c r="E7" s="15">
        <f t="shared" si="0"/>
        <v>2.0687345330174061E-2</v>
      </c>
      <c r="F7" s="15">
        <f t="shared" si="0"/>
        <v>3.2135529807701763E-2</v>
      </c>
      <c r="G7" s="15">
        <f t="shared" si="0"/>
        <v>3.4594799319682172E-2</v>
      </c>
      <c r="H7" s="15">
        <f t="shared" si="0"/>
        <v>4.4650239708564021E-2</v>
      </c>
      <c r="I7" s="15">
        <f t="shared" si="0"/>
        <v>5.4918137753912681E-2</v>
      </c>
      <c r="J7" s="15">
        <f t="shared" si="0"/>
        <v>5.4162950583237807E-2</v>
      </c>
      <c r="K7" s="15">
        <f t="shared" si="0"/>
        <v>6.3874951546615016E-2</v>
      </c>
      <c r="L7" s="15">
        <f t="shared" si="0"/>
        <v>6.986101087179962E-2</v>
      </c>
      <c r="M7" s="15">
        <f t="shared" si="0"/>
        <v>7.456308540764979E-2</v>
      </c>
      <c r="N7" s="15">
        <f t="shared" si="0"/>
        <v>7.9768930398833843E-2</v>
      </c>
      <c r="O7" s="16">
        <f t="shared" si="0"/>
        <v>8.5428784725764498E-2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2.1445263849330987E-3</v>
      </c>
      <c r="D8" s="22">
        <f t="shared" si="1"/>
        <v>1.5506526086674019E-3</v>
      </c>
      <c r="E8" s="22">
        <f t="shared" si="1"/>
        <v>1.8120028288126611E-3</v>
      </c>
      <c r="F8" s="22">
        <f t="shared" si="1"/>
        <v>3.4283503089953091E-3</v>
      </c>
      <c r="G8" s="22">
        <f t="shared" si="1"/>
        <v>1.1770607866225114E-3</v>
      </c>
      <c r="H8" s="22">
        <f t="shared" si="1"/>
        <v>3.3650501903601036E-3</v>
      </c>
      <c r="I8" s="22">
        <f t="shared" si="1"/>
        <v>3.962017564137753E-3</v>
      </c>
      <c r="J8" s="22">
        <f t="shared" si="1"/>
        <v>2.4995849978026782E-3</v>
      </c>
      <c r="K8" s="22">
        <f t="shared" si="1"/>
        <v>1.5436492871277643E-3</v>
      </c>
      <c r="L8" s="22">
        <f t="shared" si="1"/>
        <v>1.4891498495956607E-3</v>
      </c>
      <c r="M8" s="22">
        <f t="shared" si="1"/>
        <v>3.235660619875761E-3</v>
      </c>
      <c r="N8" s="22">
        <f t="shared" si="1"/>
        <v>2.9375791183814007E-3</v>
      </c>
      <c r="O8" s="23">
        <f t="shared" si="1"/>
        <v>2.0813083187381115E-3</v>
      </c>
      <c r="P8" s="26"/>
    </row>
    <row r="9" spans="1:27" x14ac:dyDescent="0.25">
      <c r="B9" s="3">
        <f>Expt!B1*2</f>
        <v>22624</v>
      </c>
      <c r="C9" s="27">
        <f>$B$9*C7</f>
        <v>28.011744644388585</v>
      </c>
      <c r="D9" s="27">
        <f t="shared" ref="D9:O10" si="2">$B$9*D7</f>
        <v>361.76867068990015</v>
      </c>
      <c r="E9" s="27">
        <f t="shared" si="2"/>
        <v>468.03050074985794</v>
      </c>
      <c r="F9" s="27">
        <f t="shared" si="2"/>
        <v>727.0342263694447</v>
      </c>
      <c r="G9" s="27">
        <f t="shared" si="2"/>
        <v>782.6727398084895</v>
      </c>
      <c r="H9" s="27">
        <f t="shared" si="2"/>
        <v>1010.1670231665524</v>
      </c>
      <c r="I9" s="27">
        <f t="shared" si="2"/>
        <v>1242.4679485445206</v>
      </c>
      <c r="J9" s="27">
        <f t="shared" si="2"/>
        <v>1225.3825939951721</v>
      </c>
      <c r="K9" s="27">
        <f t="shared" si="2"/>
        <v>1445.1069037906182</v>
      </c>
      <c r="L9" s="27">
        <f t="shared" si="2"/>
        <v>1580.5355099635947</v>
      </c>
      <c r="M9" s="27">
        <f t="shared" si="2"/>
        <v>1686.9152442626689</v>
      </c>
      <c r="N9" s="27">
        <f t="shared" si="2"/>
        <v>1804.6922813432168</v>
      </c>
      <c r="O9" s="27">
        <f t="shared" si="2"/>
        <v>1932.740825635696</v>
      </c>
      <c r="P9" s="18"/>
      <c r="R9" s="3">
        <f ca="1">LINEST(INDIRECT($Q$7),INDIRECT($Q$3), FALSE)</f>
        <v>34.889931243269451</v>
      </c>
      <c r="S9" s="3" t="s">
        <v>14</v>
      </c>
      <c r="Z9" s="3"/>
      <c r="AA9" s="3"/>
    </row>
    <row r="10" spans="1:27" x14ac:dyDescent="0.25">
      <c r="C10" s="18">
        <f>$B$9*C8</f>
        <v>48.517764932726429</v>
      </c>
      <c r="D10" s="18">
        <f t="shared" si="2"/>
        <v>35.081964618491298</v>
      </c>
      <c r="E10" s="18">
        <f t="shared" si="2"/>
        <v>40.994751999057648</v>
      </c>
      <c r="F10" s="18">
        <f t="shared" si="2"/>
        <v>77.562997390709867</v>
      </c>
      <c r="G10" s="18">
        <f t="shared" si="2"/>
        <v>26.629823236547701</v>
      </c>
      <c r="H10" s="18">
        <f t="shared" si="2"/>
        <v>76.130895506706977</v>
      </c>
      <c r="I10" s="18">
        <f t="shared" si="2"/>
        <v>89.636685371052522</v>
      </c>
      <c r="J10" s="18">
        <f t="shared" si="2"/>
        <v>56.550610990287794</v>
      </c>
      <c r="K10" s="18">
        <f t="shared" si="2"/>
        <v>34.923521471978539</v>
      </c>
      <c r="L10" s="18">
        <f t="shared" si="2"/>
        <v>33.690526197252225</v>
      </c>
      <c r="M10" s="18">
        <f t="shared" si="2"/>
        <v>73.203585864069211</v>
      </c>
      <c r="N10" s="18">
        <f t="shared" si="2"/>
        <v>66.459789974260815</v>
      </c>
      <c r="O10" s="18">
        <f t="shared" si="2"/>
        <v>47.087519403131033</v>
      </c>
      <c r="P10" s="18"/>
    </row>
    <row r="11" spans="1:27" ht="17.25" x14ac:dyDescent="0.25">
      <c r="B11" s="3" t="str">
        <f>Expt!B3</f>
        <v>6.73</v>
      </c>
      <c r="C11" s="27">
        <f>C9/$B11</f>
        <v>4.1622206009492695</v>
      </c>
      <c r="D11" s="27">
        <f t="shared" ref="D11:O11" si="3">D9/$B11</f>
        <v>53.754631603254104</v>
      </c>
      <c r="E11" s="27">
        <f t="shared" si="3"/>
        <v>69.54390798660593</v>
      </c>
      <c r="F11" s="27">
        <f t="shared" si="3"/>
        <v>108.02885978743606</v>
      </c>
      <c r="G11" s="27">
        <f t="shared" si="3"/>
        <v>116.29609803989442</v>
      </c>
      <c r="H11" s="27">
        <f t="shared" si="3"/>
        <v>150.09911191182056</v>
      </c>
      <c r="I11" s="27">
        <f t="shared" si="3"/>
        <v>184.61633707942354</v>
      </c>
      <c r="J11" s="27">
        <f t="shared" si="3"/>
        <v>182.07765141087251</v>
      </c>
      <c r="K11" s="27">
        <f t="shared" si="3"/>
        <v>214.72613726457922</v>
      </c>
      <c r="L11" s="27">
        <f t="shared" si="3"/>
        <v>234.84925853842415</v>
      </c>
      <c r="M11" s="27">
        <f t="shared" si="3"/>
        <v>250.65605412521083</v>
      </c>
      <c r="N11" s="27">
        <f t="shared" si="3"/>
        <v>268.15635681177071</v>
      </c>
      <c r="O11" s="27">
        <f t="shared" si="3"/>
        <v>287.18288642432333</v>
      </c>
      <c r="P11" s="18"/>
      <c r="R11" s="3">
        <f ca="1">R9/$B$11</f>
        <v>5.1842394120756978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7.2091775531540012</v>
      </c>
      <c r="D12" s="27">
        <f t="shared" ref="D12:O12" si="4">D10/$B11</f>
        <v>5.21277334598682</v>
      </c>
      <c r="E12" s="27">
        <f t="shared" si="4"/>
        <v>6.0913450221482384</v>
      </c>
      <c r="F12" s="27">
        <f t="shared" si="4"/>
        <v>11.524962465187201</v>
      </c>
      <c r="G12" s="27">
        <f t="shared" si="4"/>
        <v>3.9568830960694945</v>
      </c>
      <c r="H12" s="27">
        <f t="shared" si="4"/>
        <v>11.312168723136251</v>
      </c>
      <c r="I12" s="27">
        <f t="shared" si="4"/>
        <v>13.318972566278234</v>
      </c>
      <c r="J12" s="27">
        <f t="shared" si="4"/>
        <v>8.4027653774573245</v>
      </c>
      <c r="K12" s="27">
        <f t="shared" si="4"/>
        <v>5.189230530754612</v>
      </c>
      <c r="L12" s="27">
        <f t="shared" si="4"/>
        <v>5.0060217232172697</v>
      </c>
      <c r="M12" s="27">
        <f t="shared" si="4"/>
        <v>10.877204437454562</v>
      </c>
      <c r="N12" s="27">
        <f t="shared" si="4"/>
        <v>9.8751545281219624</v>
      </c>
      <c r="O12" s="27">
        <f t="shared" si="4"/>
        <v>6.9966596438530502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53.754631603254104</v>
      </c>
      <c r="E13" s="27">
        <f t="shared" si="5"/>
        <v>69.54390798660593</v>
      </c>
      <c r="F13" s="27">
        <f t="shared" si="5"/>
        <v>108.02885978743606</v>
      </c>
      <c r="G13" s="27">
        <f t="shared" si="5"/>
        <v>116.29609803989442</v>
      </c>
      <c r="H13" s="27">
        <f t="shared" si="5"/>
        <v>150.09911191182056</v>
      </c>
      <c r="I13" s="27">
        <f t="shared" si="5"/>
        <v>184.61633707942354</v>
      </c>
      <c r="J13" s="27">
        <f t="shared" si="5"/>
        <v>182.07765141087251</v>
      </c>
      <c r="K13" s="27">
        <f t="shared" si="5"/>
        <v>214.72613726457922</v>
      </c>
      <c r="L13" s="27">
        <f t="shared" si="5"/>
        <v>234.84925853842415</v>
      </c>
      <c r="M13" s="27">
        <f t="shared" si="5"/>
        <v>250.65605412521083</v>
      </c>
      <c r="N13" s="27">
        <f t="shared" si="5"/>
        <v>268.15635681177071</v>
      </c>
      <c r="O13" s="27">
        <f t="shared" si="5"/>
        <v>287.18288642432333</v>
      </c>
      <c r="P13" s="18"/>
      <c r="R13" s="3">
        <f ca="1">R11/($B$9*10^-9)</f>
        <v>229147.78165115352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4.1622206009492695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7.7136979030586383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CONCATENATE(Expt!B1," ", Expt!B2," α2(I), ", Expt!B3, " ", Expt!B4, " ", Expt!B5)</f>
        <v>11312 nM α2(I), 6.73 nM MMP-1(S243C)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203436.23061389275</v>
      </c>
      <c r="U3" s="3" t="s">
        <v>30</v>
      </c>
    </row>
    <row r="4" spans="1:27" x14ac:dyDescent="0.25">
      <c r="B4" s="12" t="s">
        <v>7</v>
      </c>
      <c r="C4" s="7">
        <f>A!C$22</f>
        <v>5.7339391182714338E-3</v>
      </c>
      <c r="D4" s="8">
        <f>A!D$22</f>
        <v>1.2441281420038489E-2</v>
      </c>
      <c r="E4" s="8">
        <f>A!E$22</f>
        <v>1.7091545930185803E-2</v>
      </c>
      <c r="F4" s="8">
        <f>A!F$22</f>
        <v>2.6790471721771458E-2</v>
      </c>
      <c r="G4" s="8">
        <f>A!G$22</f>
        <v>3.713721271721003E-2</v>
      </c>
      <c r="H4" s="8">
        <f>A!H$22</f>
        <v>4.6937337995249157E-2</v>
      </c>
      <c r="I4" s="8">
        <f>A!I$22</f>
        <v>4.8967036374917748E-2</v>
      </c>
      <c r="J4" s="8">
        <f>A!J$22</f>
        <v>5.7218148791112894E-2</v>
      </c>
      <c r="K4" s="8">
        <f>A!K$22</f>
        <v>5.4377562112245717E-2</v>
      </c>
      <c r="L4" s="8">
        <f>A!L$22</f>
        <v>6.1199803093700725E-2</v>
      </c>
      <c r="M4" s="8">
        <f>A!M$22</f>
        <v>6.7228056357513957E-2</v>
      </c>
      <c r="N4" s="8">
        <f>A!N$22</f>
        <v>6.7937199263154918E-2</v>
      </c>
      <c r="O4" s="9">
        <f>A!O$22</f>
        <v>8.2841256098269561E-2</v>
      </c>
      <c r="P4" s="7"/>
      <c r="T4" s="38">
        <f ca="1">T3/'α1(I)'!R13</f>
        <v>0.88779489440398285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9.1347652175865594E-3</v>
      </c>
      <c r="E5" s="8">
        <f>B!E$22</f>
        <v>1.7317225420066119E-2</v>
      </c>
      <c r="F5" s="8">
        <f>B!F$22</f>
        <v>3.4171199120888583E-2</v>
      </c>
      <c r="G5" s="8">
        <f>B!G$22</f>
        <v>3.1019798916816346E-2</v>
      </c>
      <c r="H5" s="8">
        <f>B!H$22</f>
        <v>3.6603275195835491E-2</v>
      </c>
      <c r="I5" s="8">
        <f>B!I$22</f>
        <v>4.8100556597937709E-2</v>
      </c>
      <c r="J5" s="8">
        <f>B!J$22</f>
        <v>5.2753742653106998E-2</v>
      </c>
      <c r="K5" s="8">
        <f>B!K$22</f>
        <v>5.3892304099381463E-2</v>
      </c>
      <c r="L5" s="8">
        <f>B!L$22</f>
        <v>5.0348482856499163E-2</v>
      </c>
      <c r="M5" s="8">
        <f>B!M$22</f>
        <v>5.9352415132519272E-2</v>
      </c>
      <c r="N5" s="8">
        <f>B!N$22</f>
        <v>6.6973988216923186E-2</v>
      </c>
      <c r="O5" s="9">
        <f>B!O$22</f>
        <v>7.8029940092145339E-2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7.5914762531965573E-3</v>
      </c>
      <c r="E6" s="8">
        <f>'C'!E$22</f>
        <v>2.2300312925203958E-2</v>
      </c>
      <c r="F6" s="8">
        <f>'C'!F$22</f>
        <v>3.1613352046961862E-2</v>
      </c>
      <c r="G6" s="8">
        <f>'C'!G$22</f>
        <v>4.2377206394636178E-2</v>
      </c>
      <c r="H6" s="8">
        <f>'C'!H$22</f>
        <v>3.8317682101371431E-2</v>
      </c>
      <c r="I6" s="8">
        <f>'C'!I$22</f>
        <v>5.4328312715720688E-2</v>
      </c>
      <c r="J6" s="8">
        <f>'C'!J$22</f>
        <v>5.2949525039122883E-2</v>
      </c>
      <c r="K6" s="8">
        <f>'C'!K$22</f>
        <v>5.0368747344396156E-2</v>
      </c>
      <c r="L6" s="8">
        <f>'C'!L$22</f>
        <v>5.7453824534814742E-2</v>
      </c>
      <c r="M6" s="8">
        <f>'C'!M$22</f>
        <v>6.8788103857490249E-2</v>
      </c>
      <c r="N6" s="8">
        <f>'C'!N$22</f>
        <v>6.4975750952686276E-2</v>
      </c>
      <c r="O6" s="9">
        <f>'C'!O$22</f>
        <v>8.0334892181761486E-2</v>
      </c>
      <c r="P6" s="7"/>
    </row>
    <row r="7" spans="1:27" x14ac:dyDescent="0.25">
      <c r="B7" s="13" t="s">
        <v>10</v>
      </c>
      <c r="C7" s="14">
        <f t="shared" ref="C7:O7" si="0">AVERAGE(C4:C6)</f>
        <v>1.9113130394238112E-3</v>
      </c>
      <c r="D7" s="15">
        <f t="shared" si="0"/>
        <v>9.7225076302738678E-3</v>
      </c>
      <c r="E7" s="15">
        <f t="shared" si="0"/>
        <v>1.8903028091818628E-2</v>
      </c>
      <c r="F7" s="15">
        <f t="shared" si="0"/>
        <v>3.0858340963207304E-2</v>
      </c>
      <c r="G7" s="15">
        <f t="shared" si="0"/>
        <v>3.6844739342887518E-2</v>
      </c>
      <c r="H7" s="15">
        <f t="shared" si="0"/>
        <v>4.0619431764152024E-2</v>
      </c>
      <c r="I7" s="15">
        <f t="shared" si="0"/>
        <v>5.0465301896192048E-2</v>
      </c>
      <c r="J7" s="15">
        <f t="shared" si="0"/>
        <v>5.4307138827780932E-2</v>
      </c>
      <c r="K7" s="15">
        <f t="shared" si="0"/>
        <v>5.2879537852007774E-2</v>
      </c>
      <c r="L7" s="15">
        <f t="shared" si="0"/>
        <v>5.6334036828338208E-2</v>
      </c>
      <c r="M7" s="15">
        <f t="shared" si="0"/>
        <v>6.5122858449174495E-2</v>
      </c>
      <c r="N7" s="15">
        <f t="shared" si="0"/>
        <v>6.6628979477588127E-2</v>
      </c>
      <c r="O7" s="16">
        <f t="shared" si="0"/>
        <v>8.0402029457392124E-2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3.3104912934509376E-3</v>
      </c>
      <c r="D8" s="22">
        <f t="shared" si="1"/>
        <v>2.4777476459145911E-3</v>
      </c>
      <c r="E8" s="22">
        <f t="shared" si="1"/>
        <v>2.9442980466319398E-3</v>
      </c>
      <c r="F8" s="22">
        <f t="shared" si="1"/>
        <v>3.7478414504169915E-3</v>
      </c>
      <c r="G8" s="22">
        <f t="shared" si="1"/>
        <v>5.6843497130564689E-3</v>
      </c>
      <c r="H8" s="22">
        <f t="shared" si="1"/>
        <v>5.5382083852216404E-3</v>
      </c>
      <c r="I8" s="22">
        <f t="shared" si="1"/>
        <v>3.3734012872507985E-3</v>
      </c>
      <c r="J8" s="22">
        <f t="shared" si="1"/>
        <v>2.5229084289034374E-3</v>
      </c>
      <c r="K8" s="22">
        <f t="shared" si="1"/>
        <v>2.1879032347425042E-3</v>
      </c>
      <c r="L8" s="22">
        <f t="shared" si="1"/>
        <v>5.5116450451074056E-3</v>
      </c>
      <c r="M8" s="22">
        <f t="shared" si="1"/>
        <v>5.0578601308847743E-3</v>
      </c>
      <c r="N8" s="22">
        <f t="shared" si="1"/>
        <v>1.5105685342140453E-3</v>
      </c>
      <c r="O8" s="23">
        <f t="shared" si="1"/>
        <v>2.4063605274420355E-3</v>
      </c>
      <c r="P8" s="26"/>
    </row>
    <row r="9" spans="1:27" x14ac:dyDescent="0.25">
      <c r="B9" s="3">
        <f>Expt!B1</f>
        <v>11312</v>
      </c>
      <c r="C9" s="27">
        <f>$B$9*C7</f>
        <v>21.620773101962154</v>
      </c>
      <c r="D9" s="27">
        <f t="shared" ref="D9:O10" si="2">$B$9*D7</f>
        <v>109.981006313658</v>
      </c>
      <c r="E9" s="27">
        <f t="shared" si="2"/>
        <v>213.83105377465233</v>
      </c>
      <c r="F9" s="27">
        <f t="shared" si="2"/>
        <v>349.069552975801</v>
      </c>
      <c r="G9" s="27">
        <f t="shared" si="2"/>
        <v>416.78769144674362</v>
      </c>
      <c r="H9" s="27">
        <f t="shared" si="2"/>
        <v>459.48701211608767</v>
      </c>
      <c r="I9" s="27">
        <f t="shared" si="2"/>
        <v>570.86349504972441</v>
      </c>
      <c r="J9" s="27">
        <f t="shared" si="2"/>
        <v>614.3223544198579</v>
      </c>
      <c r="K9" s="27">
        <f t="shared" si="2"/>
        <v>598.17333218191197</v>
      </c>
      <c r="L9" s="27">
        <f t="shared" si="2"/>
        <v>637.25062460216179</v>
      </c>
      <c r="M9" s="27">
        <f t="shared" si="2"/>
        <v>736.66977477706189</v>
      </c>
      <c r="N9" s="27">
        <f t="shared" si="2"/>
        <v>753.70701585047686</v>
      </c>
      <c r="O9" s="27">
        <f t="shared" si="2"/>
        <v>909.50775722201968</v>
      </c>
      <c r="P9" s="18"/>
      <c r="R9" s="3">
        <f ca="1">LINEST(INDIRECT($Q$7),INDIRECT($Q$3), FALSE)</f>
        <v>15.487551411940311</v>
      </c>
      <c r="S9" s="3" t="s">
        <v>14</v>
      </c>
      <c r="Z9" s="3"/>
      <c r="AA9" s="3"/>
    </row>
    <row r="10" spans="1:27" x14ac:dyDescent="0.25">
      <c r="C10" s="18">
        <f>$B$9*C8</f>
        <v>37.448277511517006</v>
      </c>
      <c r="D10" s="18">
        <f t="shared" si="2"/>
        <v>28.028281370585855</v>
      </c>
      <c r="E10" s="18">
        <f t="shared" si="2"/>
        <v>33.305899503500505</v>
      </c>
      <c r="F10" s="18">
        <f t="shared" si="2"/>
        <v>42.395582487117011</v>
      </c>
      <c r="G10" s="18">
        <f t="shared" si="2"/>
        <v>64.301363954094782</v>
      </c>
      <c r="H10" s="18">
        <f t="shared" si="2"/>
        <v>62.648213253627198</v>
      </c>
      <c r="I10" s="18">
        <f t="shared" si="2"/>
        <v>38.159915361381032</v>
      </c>
      <c r="J10" s="18">
        <f t="shared" si="2"/>
        <v>28.539140147755685</v>
      </c>
      <c r="K10" s="18">
        <f t="shared" si="2"/>
        <v>24.749561391407209</v>
      </c>
      <c r="L10" s="18">
        <f t="shared" si="2"/>
        <v>62.347728750254973</v>
      </c>
      <c r="M10" s="18">
        <f t="shared" si="2"/>
        <v>57.214513800568568</v>
      </c>
      <c r="N10" s="18">
        <f t="shared" si="2"/>
        <v>17.087551259029279</v>
      </c>
      <c r="O10" s="18">
        <f t="shared" si="2"/>
        <v>27.220750286424305</v>
      </c>
      <c r="P10" s="18"/>
    </row>
    <row r="11" spans="1:27" ht="17.25" x14ac:dyDescent="0.25">
      <c r="B11" s="3" t="str">
        <f>Expt!B3</f>
        <v>6.73</v>
      </c>
      <c r="C11" s="27">
        <f>C9/$B11</f>
        <v>3.2125963004401417</v>
      </c>
      <c r="D11" s="27">
        <f t="shared" ref="D11:O11" si="3">D9/$B11</f>
        <v>16.341902869785734</v>
      </c>
      <c r="E11" s="27">
        <f t="shared" si="3"/>
        <v>31.772816311241058</v>
      </c>
      <c r="F11" s="27">
        <f t="shared" si="3"/>
        <v>51.86768989239242</v>
      </c>
      <c r="G11" s="27">
        <f t="shared" si="3"/>
        <v>61.929820422993103</v>
      </c>
      <c r="H11" s="27">
        <f t="shared" si="3"/>
        <v>68.274444593772316</v>
      </c>
      <c r="I11" s="27">
        <f t="shared" si="3"/>
        <v>84.823699115858005</v>
      </c>
      <c r="J11" s="27">
        <f t="shared" si="3"/>
        <v>91.281181934599985</v>
      </c>
      <c r="K11" s="27">
        <f t="shared" si="3"/>
        <v>88.881624395529258</v>
      </c>
      <c r="L11" s="27">
        <f t="shared" si="3"/>
        <v>94.688057147423734</v>
      </c>
      <c r="M11" s="27">
        <f t="shared" si="3"/>
        <v>109.46059060580414</v>
      </c>
      <c r="N11" s="27">
        <f t="shared" si="3"/>
        <v>111.99212716946164</v>
      </c>
      <c r="O11" s="27">
        <f t="shared" si="3"/>
        <v>135.14231162288553</v>
      </c>
      <c r="P11" s="18"/>
      <c r="R11" s="3">
        <f ca="1">R9/$B$11</f>
        <v>2.3012706407043551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5.5643800165701345</v>
      </c>
      <c r="D12" s="27">
        <f t="shared" ref="D12:O12" si="4">D10/$B11</f>
        <v>4.1646777668032469</v>
      </c>
      <c r="E12" s="27">
        <f t="shared" si="4"/>
        <v>4.9488706543091388</v>
      </c>
      <c r="F12" s="27">
        <f t="shared" si="4"/>
        <v>6.2994921971942066</v>
      </c>
      <c r="G12" s="27">
        <f t="shared" si="4"/>
        <v>9.5544374374583629</v>
      </c>
      <c r="H12" s="27">
        <f t="shared" si="4"/>
        <v>9.3087984032135509</v>
      </c>
      <c r="I12" s="27">
        <f t="shared" si="4"/>
        <v>5.6701211532512676</v>
      </c>
      <c r="J12" s="27">
        <f t="shared" si="4"/>
        <v>4.2405854602905917</v>
      </c>
      <c r="K12" s="27">
        <f t="shared" si="4"/>
        <v>3.677497977920833</v>
      </c>
      <c r="L12" s="27">
        <f t="shared" si="4"/>
        <v>9.2641498885965774</v>
      </c>
      <c r="M12" s="27">
        <f t="shared" si="4"/>
        <v>8.5014136405005303</v>
      </c>
      <c r="N12" s="27">
        <f t="shared" si="4"/>
        <v>2.5390120741499671</v>
      </c>
      <c r="O12" s="27">
        <f t="shared" si="4"/>
        <v>4.044688006898113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31.772816311241058</v>
      </c>
      <c r="F13" s="27">
        <f t="shared" si="5"/>
        <v>51.86768989239242</v>
      </c>
      <c r="G13" s="27">
        <f t="shared" si="5"/>
        <v>61.929820422993103</v>
      </c>
      <c r="H13" s="27">
        <f t="shared" si="5"/>
        <v>68.274444593772316</v>
      </c>
      <c r="I13" s="27">
        <f t="shared" si="5"/>
        <v>84.823699115858005</v>
      </c>
      <c r="J13" s="27">
        <f t="shared" si="5"/>
        <v>91.281181934599985</v>
      </c>
      <c r="K13" s="27">
        <f t="shared" si="5"/>
        <v>88.881624395529258</v>
      </c>
      <c r="L13" s="27">
        <f t="shared" si="5"/>
        <v>94.688057147423734</v>
      </c>
      <c r="M13" s="27">
        <f t="shared" si="5"/>
        <v>109.46059060580414</v>
      </c>
      <c r="N13" s="27">
        <f t="shared" si="5"/>
        <v>111.99212716946164</v>
      </c>
      <c r="O13" s="27">
        <f t="shared" si="5"/>
        <v>135.14231162288553</v>
      </c>
      <c r="P13" s="18"/>
      <c r="R13" s="3">
        <f ca="1">R11/($B$9*10^-9)</f>
        <v>203436.23061389275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3.2125963004401417</v>
      </c>
      <c r="D14" s="27">
        <f t="shared" ref="D14:O14" si="6">IF(OR(D$7&lt;=$A13, D$7&gt;=$A14), D11, #N/A)</f>
        <v>16.341902869785734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3.1955014196907134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1.4291158201001606</v>
      </c>
      <c r="D3" s="74">
        <f>B!$P$21</f>
        <v>1.4467748403317819</v>
      </c>
      <c r="E3" s="74">
        <f>'C'!$P$21</f>
        <v>1.4597864518415817</v>
      </c>
      <c r="F3" s="75">
        <f>AVERAGE(C3:E3)</f>
        <v>1.4452257040911747</v>
      </c>
      <c r="G3" s="80">
        <f>STDEV(C3:E3)</f>
        <v>1.5393887753697556E-2</v>
      </c>
    </row>
    <row r="4" spans="2:7" ht="15.75" thickBot="1" x14ac:dyDescent="0.3">
      <c r="B4" s="81" t="s">
        <v>54</v>
      </c>
      <c r="C4" s="82">
        <f>A!$P$22</f>
        <v>1.2455567669868759</v>
      </c>
      <c r="D4" s="82">
        <f>B!$P$22</f>
        <v>1.2778465589829013</v>
      </c>
      <c r="E4" s="82">
        <f>'C'!$P$22</f>
        <v>1.2056970978334378</v>
      </c>
      <c r="F4" s="83">
        <f>AVERAGE(C4:E4)</f>
        <v>1.2430334746010718</v>
      </c>
      <c r="G4" s="84">
        <f>STDEV(C4:E4)</f>
        <v>3.614085554310633E-2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0.99541983271270018</v>
      </c>
      <c r="D7" s="74">
        <f>B!$Q$21</f>
        <v>0.93821482131305733</v>
      </c>
      <c r="E7" s="74">
        <f>'C'!$Q$21</f>
        <v>0.97880634414302825</v>
      </c>
      <c r="F7" s="75">
        <f>AVERAGE(C7:E7)</f>
        <v>0.97081366605626196</v>
      </c>
      <c r="G7" s="80">
        <f>STDEV(C7:E7)</f>
        <v>2.9428141456050584E-2</v>
      </c>
    </row>
    <row r="8" spans="2:7" ht="15.75" thickBot="1" x14ac:dyDescent="0.3">
      <c r="B8" s="81" t="s">
        <v>54</v>
      </c>
      <c r="C8" s="82">
        <f>A!$Q$22</f>
        <v>0.95857467727821222</v>
      </c>
      <c r="D8" s="82">
        <f>B!$Q$22</f>
        <v>0.93154895854618736</v>
      </c>
      <c r="E8" s="82">
        <f>'C'!$Q$22</f>
        <v>0.91428850575436926</v>
      </c>
      <c r="F8" s="83">
        <f>AVERAGE(C8:E8)</f>
        <v>0.93480404719292298</v>
      </c>
      <c r="G8" s="84">
        <f>STDEV(C8:E8)</f>
        <v>2.2321804331939428E-2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2018-12-13T13:08:16Z</dcterms:modified>
</cp:coreProperties>
</file>